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03FAE933-3308-4AE6-A32A-242537033C39}" xr6:coauthVersionLast="47" xr6:coauthVersionMax="47" xr10:uidLastSave="{00000000-0000-0000-0000-000000000000}"/>
  <bookViews>
    <workbookView xWindow="-108" yWindow="-108" windowWidth="23256" windowHeight="12720" activeTab="1" xr2:uid="{135919A1-BAF1-4BB5-A5BF-FC85A2DC31A2}"/>
  </bookViews>
  <sheets>
    <sheet name="h100_raw" sheetId="2" r:id="rId1"/>
    <sheet name="(2026)" sheetId="1" r:id="rId2"/>
    <sheet name="(2025)" sheetId="4" r:id="rId3"/>
  </sheets>
  <definedNames>
    <definedName name="ExternalData_1" localSheetId="0" hidden="1">h100_raw!$A$1:$I$7501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3" i="1" l="1"/>
  <c r="BG4" i="1"/>
  <c r="BG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G807" i="1"/>
  <c r="BG808" i="1"/>
  <c r="BG809" i="1"/>
  <c r="BG810" i="1"/>
  <c r="BG811" i="1"/>
  <c r="BG812" i="1"/>
  <c r="BG813" i="1"/>
  <c r="BG814" i="1"/>
  <c r="BG815" i="1"/>
  <c r="BG816" i="1"/>
  <c r="BG817" i="1"/>
  <c r="BG818" i="1"/>
  <c r="BG819" i="1"/>
  <c r="BG820" i="1"/>
  <c r="BG821" i="1"/>
  <c r="BG822" i="1"/>
  <c r="BG823" i="1"/>
  <c r="BG824" i="1"/>
  <c r="BG825" i="1"/>
  <c r="BG826" i="1"/>
  <c r="BG827" i="1"/>
  <c r="BG828" i="1"/>
  <c r="BG829" i="1"/>
  <c r="BG830" i="1"/>
  <c r="BG831" i="1"/>
  <c r="BG832" i="1"/>
  <c r="BG833" i="1"/>
  <c r="BG834" i="1"/>
  <c r="BG835" i="1"/>
  <c r="BG836" i="1"/>
  <c r="BG837" i="1"/>
  <c r="BG838" i="1"/>
  <c r="BG839" i="1"/>
  <c r="BG840" i="1"/>
  <c r="BG841" i="1"/>
  <c r="BG842" i="1"/>
  <c r="BG843" i="1"/>
  <c r="BG844" i="1"/>
  <c r="BG845" i="1"/>
  <c r="BG846" i="1"/>
  <c r="BG847" i="1"/>
  <c r="BG848" i="1"/>
  <c r="BG849" i="1"/>
  <c r="BG850" i="1"/>
  <c r="BG851" i="1"/>
  <c r="BG852" i="1"/>
  <c r="BG853" i="1"/>
  <c r="BG854" i="1"/>
  <c r="BG855" i="1"/>
  <c r="BG856" i="1"/>
  <c r="BG857" i="1"/>
  <c r="BG858" i="1"/>
  <c r="BG859" i="1"/>
  <c r="BG860" i="1"/>
  <c r="BG861" i="1"/>
  <c r="BG862" i="1"/>
  <c r="BG863" i="1"/>
  <c r="BG864" i="1"/>
  <c r="BG865" i="1"/>
  <c r="BG866" i="1"/>
  <c r="BG867" i="1"/>
  <c r="BG868" i="1"/>
  <c r="BG869" i="1"/>
  <c r="BG870" i="1"/>
  <c r="BG871" i="1"/>
  <c r="BG872" i="1"/>
  <c r="BG873" i="1"/>
  <c r="BG874" i="1"/>
  <c r="BG875" i="1"/>
  <c r="BG876" i="1"/>
  <c r="BG877" i="1"/>
  <c r="BG878" i="1"/>
  <c r="BG879" i="1"/>
  <c r="BG880" i="1"/>
  <c r="BG881" i="1"/>
  <c r="BG882" i="1"/>
  <c r="BG883" i="1"/>
  <c r="BG884" i="1"/>
  <c r="BG885" i="1"/>
  <c r="BG886" i="1"/>
  <c r="BG887" i="1"/>
  <c r="BG888" i="1"/>
  <c r="BG889" i="1"/>
  <c r="BG890" i="1"/>
  <c r="BG891" i="1"/>
  <c r="BG892" i="1"/>
  <c r="BG893" i="1"/>
  <c r="BG894" i="1"/>
  <c r="BG895" i="1"/>
  <c r="BG896" i="1"/>
  <c r="BG897" i="1"/>
  <c r="BG898" i="1"/>
  <c r="BG899" i="1"/>
  <c r="BG900" i="1"/>
  <c r="BG901" i="1"/>
  <c r="BG902" i="1"/>
  <c r="BG903" i="1"/>
  <c r="BG904" i="1"/>
  <c r="BG905" i="1"/>
  <c r="BG906" i="1"/>
  <c r="BG907" i="1"/>
  <c r="BG908" i="1"/>
  <c r="BG909" i="1"/>
  <c r="BG910" i="1"/>
  <c r="BG911" i="1"/>
  <c r="BG912" i="1"/>
  <c r="BG913" i="1"/>
  <c r="BG914" i="1"/>
  <c r="BG915" i="1"/>
  <c r="BG916" i="1"/>
  <c r="BG917" i="1"/>
  <c r="BG918" i="1"/>
  <c r="BG919" i="1"/>
  <c r="BG920" i="1"/>
  <c r="BG921" i="1"/>
  <c r="BG922" i="1"/>
  <c r="BG923" i="1"/>
  <c r="BG924" i="1"/>
  <c r="BG925" i="1"/>
  <c r="BG926" i="1"/>
  <c r="BG927" i="1"/>
  <c r="BG928" i="1"/>
  <c r="BG929" i="1"/>
  <c r="BG930" i="1"/>
  <c r="BG931" i="1"/>
  <c r="BG932" i="1"/>
  <c r="BG933" i="1"/>
  <c r="BG934" i="1"/>
  <c r="BG935" i="1"/>
  <c r="BG936" i="1"/>
  <c r="BG937" i="1"/>
  <c r="BG938" i="1"/>
  <c r="BG939" i="1"/>
  <c r="BG940" i="1"/>
  <c r="BG941" i="1"/>
  <c r="BG942" i="1"/>
  <c r="BG943" i="1"/>
  <c r="BG944" i="1"/>
  <c r="BG945" i="1"/>
  <c r="BG946" i="1"/>
  <c r="BG947" i="1"/>
  <c r="BG948" i="1"/>
  <c r="BG949" i="1"/>
  <c r="BG950" i="1"/>
  <c r="BG951" i="1"/>
  <c r="BG952" i="1"/>
  <c r="BG953" i="1"/>
  <c r="BG954" i="1"/>
  <c r="BG955" i="1"/>
  <c r="BG956" i="1"/>
  <c r="BG957" i="1"/>
  <c r="BG958" i="1"/>
  <c r="BG959" i="1"/>
  <c r="BG960" i="1"/>
  <c r="BG961" i="1"/>
  <c r="BG962" i="1"/>
  <c r="BG963" i="1"/>
  <c r="BG964" i="1"/>
  <c r="BG965" i="1"/>
  <c r="BG966" i="1"/>
  <c r="BG967" i="1"/>
  <c r="BG968" i="1"/>
  <c r="BG969" i="1"/>
  <c r="BG970" i="1"/>
  <c r="BG971" i="1"/>
  <c r="BG972" i="1"/>
  <c r="BG973" i="1"/>
  <c r="BG974" i="1"/>
  <c r="BG975" i="1"/>
  <c r="BG976" i="1"/>
  <c r="BG977" i="1"/>
  <c r="BG978" i="1"/>
  <c r="BG979" i="1"/>
  <c r="BG980" i="1"/>
  <c r="BG981" i="1"/>
  <c r="BG982" i="1"/>
  <c r="BG983" i="1"/>
  <c r="BG984" i="1"/>
  <c r="BG985" i="1"/>
  <c r="BG986" i="1"/>
  <c r="BG987" i="1"/>
  <c r="BG988" i="1"/>
  <c r="BG989" i="1"/>
  <c r="BG990" i="1"/>
  <c r="BG991" i="1"/>
  <c r="BG992" i="1"/>
  <c r="BG993" i="1"/>
  <c r="BG994" i="1"/>
  <c r="BG995" i="1"/>
  <c r="BG996" i="1"/>
  <c r="BG997" i="1"/>
  <c r="BG998" i="1"/>
  <c r="BG999" i="1"/>
  <c r="BG1000" i="1"/>
  <c r="BG1001" i="1"/>
  <c r="BG1002" i="1"/>
  <c r="BG1003" i="1"/>
  <c r="BG1004" i="1"/>
  <c r="BG1005" i="1"/>
  <c r="BG1006" i="1"/>
  <c r="BG1007" i="1"/>
  <c r="BG1008" i="1"/>
  <c r="BG1009" i="1"/>
  <c r="BG1010" i="1"/>
  <c r="BG1011" i="1"/>
  <c r="BG1012" i="1"/>
  <c r="BG1013" i="1"/>
  <c r="BG1014" i="1"/>
  <c r="BG1015" i="1"/>
  <c r="BG1016" i="1"/>
  <c r="BG1017" i="1"/>
  <c r="BG1018" i="1"/>
  <c r="BG1019" i="1"/>
  <c r="BG1020" i="1"/>
  <c r="BG1021" i="1"/>
  <c r="BG1022" i="1"/>
  <c r="BG1023" i="1"/>
  <c r="BG1024" i="1"/>
  <c r="BG1025" i="1"/>
  <c r="BG1026" i="1"/>
  <c r="BG1027" i="1"/>
  <c r="BG1028" i="1"/>
  <c r="BG1029" i="1"/>
  <c r="BG1030" i="1"/>
  <c r="BG1031" i="1"/>
  <c r="BG1032" i="1"/>
  <c r="BG2" i="1"/>
  <c r="J1" i="4" a="1"/>
  <c r="J1" i="4" s="1"/>
  <c r="A2" i="4" a="1"/>
  <c r="F373" i="4" s="1"/>
  <c r="J1" i="1" a="1"/>
  <c r="J1" i="1" s="1"/>
  <c r="C675" i="4" l="1"/>
  <c r="C659" i="4"/>
  <c r="C649" i="4"/>
  <c r="C639" i="4"/>
  <c r="C627" i="4"/>
  <c r="C617" i="4"/>
  <c r="C607" i="4"/>
  <c r="C595" i="4"/>
  <c r="C585" i="4"/>
  <c r="C575" i="4"/>
  <c r="C563" i="4"/>
  <c r="C554" i="4"/>
  <c r="C545" i="4"/>
  <c r="C536" i="4"/>
  <c r="C531" i="4"/>
  <c r="C522" i="4"/>
  <c r="C513" i="4"/>
  <c r="C504" i="4"/>
  <c r="C495" i="4"/>
  <c r="C479" i="4"/>
  <c r="C473" i="4"/>
  <c r="C463" i="4"/>
  <c r="C450" i="4"/>
  <c r="C429" i="4"/>
  <c r="C408" i="4"/>
  <c r="C386" i="4"/>
  <c r="C365" i="4"/>
  <c r="C354" i="4"/>
  <c r="C337" i="4"/>
  <c r="C318" i="4"/>
  <c r="C302" i="4"/>
  <c r="C274" i="4"/>
  <c r="C588" i="4"/>
  <c r="D689" i="4"/>
  <c r="D673" i="4"/>
  <c r="D657" i="4"/>
  <c r="D641" i="4"/>
  <c r="D625" i="4"/>
  <c r="D609" i="4"/>
  <c r="D593" i="4"/>
  <c r="D577" i="4"/>
  <c r="D569" i="4"/>
  <c r="D561" i="4"/>
  <c r="D553" i="4"/>
  <c r="D537" i="4"/>
  <c r="D529" i="4"/>
  <c r="D521" i="4"/>
  <c r="D513" i="4"/>
  <c r="D505" i="4"/>
  <c r="D497" i="4"/>
  <c r="D489" i="4"/>
  <c r="D481" i="4"/>
  <c r="D473" i="4"/>
  <c r="D465" i="4"/>
  <c r="D457" i="4"/>
  <c r="D449" i="4"/>
  <c r="D441" i="4"/>
  <c r="D433" i="4"/>
  <c r="D425" i="4"/>
  <c r="D417" i="4"/>
  <c r="D409" i="4"/>
  <c r="D401" i="4"/>
  <c r="D393" i="4"/>
  <c r="D385" i="4"/>
  <c r="D377" i="4"/>
  <c r="D369" i="4"/>
  <c r="D361" i="4"/>
  <c r="D353" i="4"/>
  <c r="D345" i="4"/>
  <c r="D337" i="4"/>
  <c r="D329" i="4"/>
  <c r="D321" i="4"/>
  <c r="D313" i="4"/>
  <c r="D305" i="4"/>
  <c r="D297" i="4"/>
  <c r="D289" i="4"/>
  <c r="D281" i="4"/>
  <c r="D273" i="4"/>
  <c r="D265" i="4"/>
  <c r="E685" i="4"/>
  <c r="E674" i="4"/>
  <c r="E663" i="4"/>
  <c r="E653" i="4"/>
  <c r="E637" i="4"/>
  <c r="E615" i="4"/>
  <c r="E594" i="4"/>
  <c r="E573" i="4"/>
  <c r="E551" i="4"/>
  <c r="E514" i="4"/>
  <c r="E471" i="4"/>
  <c r="E407" i="4"/>
  <c r="E322" i="4"/>
  <c r="F649" i="4"/>
  <c r="F437" i="4"/>
  <c r="C673" i="4"/>
  <c r="C665" i="4"/>
  <c r="C658" i="4"/>
  <c r="C653" i="4"/>
  <c r="C648" i="4"/>
  <c r="C642" i="4"/>
  <c r="C637" i="4"/>
  <c r="C632" i="4"/>
  <c r="C626" i="4"/>
  <c r="C621" i="4"/>
  <c r="C616" i="4"/>
  <c r="C610" i="4"/>
  <c r="C605" i="4"/>
  <c r="C600" i="4"/>
  <c r="C594" i="4"/>
  <c r="C589" i="4"/>
  <c r="C584" i="4"/>
  <c r="C578" i="4"/>
  <c r="C573" i="4"/>
  <c r="C568" i="4"/>
  <c r="C562" i="4"/>
  <c r="C558" i="4"/>
  <c r="C553" i="4"/>
  <c r="C549" i="4"/>
  <c r="C544" i="4"/>
  <c r="C539" i="4"/>
  <c r="C535" i="4"/>
  <c r="C530" i="4"/>
  <c r="C526" i="4"/>
  <c r="C521" i="4"/>
  <c r="C517" i="4"/>
  <c r="C512" i="4"/>
  <c r="C507" i="4"/>
  <c r="C503" i="4"/>
  <c r="C498" i="4"/>
  <c r="C493" i="4"/>
  <c r="C488" i="4"/>
  <c r="C482" i="4"/>
  <c r="C477" i="4"/>
  <c r="C472" i="4"/>
  <c r="C466" i="4"/>
  <c r="C461" i="4"/>
  <c r="C456" i="4"/>
  <c r="C449" i="4"/>
  <c r="C439" i="4"/>
  <c r="C427" i="4"/>
  <c r="C417" i="4"/>
  <c r="C407" i="4"/>
  <c r="C395" i="4"/>
  <c r="C385" i="4"/>
  <c r="C375" i="4"/>
  <c r="C363" i="4"/>
  <c r="C353" i="4"/>
  <c r="C344" i="4"/>
  <c r="C336" i="4"/>
  <c r="C327" i="4"/>
  <c r="C317" i="4"/>
  <c r="C309" i="4"/>
  <c r="C301" i="4"/>
  <c r="C286" i="4"/>
  <c r="C270" i="4"/>
  <c r="C672" i="4"/>
  <c r="C548" i="4"/>
  <c r="C380" i="4"/>
  <c r="D687" i="4"/>
  <c r="D679" i="4"/>
  <c r="D671" i="4"/>
  <c r="D663" i="4"/>
  <c r="D655" i="4"/>
  <c r="D647" i="4"/>
  <c r="D639" i="4"/>
  <c r="D631" i="4"/>
  <c r="D623" i="4"/>
  <c r="D615" i="4"/>
  <c r="D607" i="4"/>
  <c r="D599" i="4"/>
  <c r="D591" i="4"/>
  <c r="D583" i="4"/>
  <c r="D575" i="4"/>
  <c r="D567" i="4"/>
  <c r="D559" i="4"/>
  <c r="D551" i="4"/>
  <c r="D543" i="4"/>
  <c r="D535" i="4"/>
  <c r="D527" i="4"/>
  <c r="D519" i="4"/>
  <c r="D511" i="4"/>
  <c r="D503" i="4"/>
  <c r="D495" i="4"/>
  <c r="D487" i="4"/>
  <c r="D479" i="4"/>
  <c r="D471" i="4"/>
  <c r="D463" i="4"/>
  <c r="D455" i="4"/>
  <c r="D447" i="4"/>
  <c r="D439" i="4"/>
  <c r="D431" i="4"/>
  <c r="D423" i="4"/>
  <c r="D415" i="4"/>
  <c r="D407" i="4"/>
  <c r="D399" i="4"/>
  <c r="D391" i="4"/>
  <c r="D383" i="4"/>
  <c r="D375" i="4"/>
  <c r="D367" i="4"/>
  <c r="D359" i="4"/>
  <c r="D351" i="4"/>
  <c r="D343" i="4"/>
  <c r="D335" i="4"/>
  <c r="D327" i="4"/>
  <c r="D319" i="4"/>
  <c r="D311" i="4"/>
  <c r="D303" i="4"/>
  <c r="D295" i="4"/>
  <c r="D287" i="4"/>
  <c r="D279" i="4"/>
  <c r="D271" i="4"/>
  <c r="E691" i="4"/>
  <c r="E682" i="4"/>
  <c r="E671" i="4"/>
  <c r="E661" i="4"/>
  <c r="E650" i="4"/>
  <c r="E631" i="4"/>
  <c r="E610" i="4"/>
  <c r="E589" i="4"/>
  <c r="E567" i="4"/>
  <c r="E545" i="4"/>
  <c r="E503" i="4"/>
  <c r="E461" i="4"/>
  <c r="E386" i="4"/>
  <c r="E301" i="4"/>
  <c r="F617" i="4"/>
  <c r="C163" i="4"/>
  <c r="F266" i="4"/>
  <c r="F270" i="4"/>
  <c r="F274" i="4"/>
  <c r="F278" i="4"/>
  <c r="F282" i="4"/>
  <c r="F286" i="4"/>
  <c r="F290" i="4"/>
  <c r="F294" i="4"/>
  <c r="F298" i="4"/>
  <c r="F302" i="4"/>
  <c r="F306" i="4"/>
  <c r="F310" i="4"/>
  <c r="F314" i="4"/>
  <c r="F318" i="4"/>
  <c r="F322" i="4"/>
  <c r="F326" i="4"/>
  <c r="F330" i="4"/>
  <c r="F334" i="4"/>
  <c r="F338" i="4"/>
  <c r="F342" i="4"/>
  <c r="F346" i="4"/>
  <c r="F350" i="4"/>
  <c r="F354" i="4"/>
  <c r="F358" i="4"/>
  <c r="F362" i="4"/>
  <c r="F366" i="4"/>
  <c r="F370" i="4"/>
  <c r="F374" i="4"/>
  <c r="F378" i="4"/>
  <c r="F382" i="4"/>
  <c r="F386" i="4"/>
  <c r="F390" i="4"/>
  <c r="F394" i="4"/>
  <c r="F398" i="4"/>
  <c r="F402" i="4"/>
  <c r="F406" i="4"/>
  <c r="F410" i="4"/>
  <c r="F414" i="4"/>
  <c r="F418" i="4"/>
  <c r="F422" i="4"/>
  <c r="F426" i="4"/>
  <c r="F430" i="4"/>
  <c r="F434" i="4"/>
  <c r="F438" i="4"/>
  <c r="F442" i="4"/>
  <c r="F446" i="4"/>
  <c r="F450" i="4"/>
  <c r="F454" i="4"/>
  <c r="F458" i="4"/>
  <c r="F462" i="4"/>
  <c r="F466" i="4"/>
  <c r="F470" i="4"/>
  <c r="F474" i="4"/>
  <c r="F478" i="4"/>
  <c r="F482" i="4"/>
  <c r="F486" i="4"/>
  <c r="F490" i="4"/>
  <c r="F494" i="4"/>
  <c r="F498" i="4"/>
  <c r="F502" i="4"/>
  <c r="F506" i="4"/>
  <c r="F510" i="4"/>
  <c r="F514" i="4"/>
  <c r="F518" i="4"/>
  <c r="F522" i="4"/>
  <c r="F526" i="4"/>
  <c r="F530" i="4"/>
  <c r="F534" i="4"/>
  <c r="F538" i="4"/>
  <c r="F542" i="4"/>
  <c r="F546" i="4"/>
  <c r="F550" i="4"/>
  <c r="F554" i="4"/>
  <c r="F558" i="4"/>
  <c r="F562" i="4"/>
  <c r="F566" i="4"/>
  <c r="F570" i="4"/>
  <c r="F574" i="4"/>
  <c r="F578" i="4"/>
  <c r="F582" i="4"/>
  <c r="F586" i="4"/>
  <c r="F590" i="4"/>
  <c r="F594" i="4"/>
  <c r="F598" i="4"/>
  <c r="F602" i="4"/>
  <c r="F267" i="4"/>
  <c r="F271" i="4"/>
  <c r="F275" i="4"/>
  <c r="F279" i="4"/>
  <c r="F283" i="4"/>
  <c r="F287" i="4"/>
  <c r="F291" i="4"/>
  <c r="F295" i="4"/>
  <c r="F299" i="4"/>
  <c r="F303" i="4"/>
  <c r="F307" i="4"/>
  <c r="F311" i="4"/>
  <c r="F315" i="4"/>
  <c r="F319" i="4"/>
  <c r="F323" i="4"/>
  <c r="F327" i="4"/>
  <c r="F331" i="4"/>
  <c r="F335" i="4"/>
  <c r="F339" i="4"/>
  <c r="F343" i="4"/>
  <c r="F347" i="4"/>
  <c r="F351" i="4"/>
  <c r="F355" i="4"/>
  <c r="F359" i="4"/>
  <c r="F363" i="4"/>
  <c r="F367" i="4"/>
  <c r="F371" i="4"/>
  <c r="F375" i="4"/>
  <c r="F379" i="4"/>
  <c r="F383" i="4"/>
  <c r="F387" i="4"/>
  <c r="F391" i="4"/>
  <c r="F395" i="4"/>
  <c r="F399" i="4"/>
  <c r="F403" i="4"/>
  <c r="F407" i="4"/>
  <c r="F411" i="4"/>
  <c r="F415" i="4"/>
  <c r="F419" i="4"/>
  <c r="F423" i="4"/>
  <c r="F427" i="4"/>
  <c r="F431" i="4"/>
  <c r="F435" i="4"/>
  <c r="F439" i="4"/>
  <c r="F443" i="4"/>
  <c r="F447" i="4"/>
  <c r="F451" i="4"/>
  <c r="F455" i="4"/>
  <c r="F459" i="4"/>
  <c r="F463" i="4"/>
  <c r="F467" i="4"/>
  <c r="F471" i="4"/>
  <c r="F475" i="4"/>
  <c r="F479" i="4"/>
  <c r="F483" i="4"/>
  <c r="F487" i="4"/>
  <c r="F491" i="4"/>
  <c r="F495" i="4"/>
  <c r="F499" i="4"/>
  <c r="F503" i="4"/>
  <c r="F507" i="4"/>
  <c r="F511" i="4"/>
  <c r="F515" i="4"/>
  <c r="F519" i="4"/>
  <c r="F523" i="4"/>
  <c r="F527" i="4"/>
  <c r="F531" i="4"/>
  <c r="F535" i="4"/>
  <c r="F539" i="4"/>
  <c r="F543" i="4"/>
  <c r="F547" i="4"/>
  <c r="F551" i="4"/>
  <c r="F555" i="4"/>
  <c r="F559" i="4"/>
  <c r="F563" i="4"/>
  <c r="F567" i="4"/>
  <c r="F571" i="4"/>
  <c r="F575" i="4"/>
  <c r="F579" i="4"/>
  <c r="F583" i="4"/>
  <c r="F587" i="4"/>
  <c r="F591" i="4"/>
  <c r="F595" i="4"/>
  <c r="F599" i="4"/>
  <c r="F603" i="4"/>
  <c r="F265" i="4"/>
  <c r="F273" i="4"/>
  <c r="F281" i="4"/>
  <c r="F289" i="4"/>
  <c r="F297" i="4"/>
  <c r="F305" i="4"/>
  <c r="F313" i="4"/>
  <c r="F321" i="4"/>
  <c r="F329" i="4"/>
  <c r="F337" i="4"/>
  <c r="F345" i="4"/>
  <c r="F353" i="4"/>
  <c r="F361" i="4"/>
  <c r="F369" i="4"/>
  <c r="F377" i="4"/>
  <c r="F385" i="4"/>
  <c r="F393" i="4"/>
  <c r="F401" i="4"/>
  <c r="F409" i="4"/>
  <c r="F417" i="4"/>
  <c r="F425" i="4"/>
  <c r="F433" i="4"/>
  <c r="F441" i="4"/>
  <c r="F449" i="4"/>
  <c r="F457" i="4"/>
  <c r="F465" i="4"/>
  <c r="F473" i="4"/>
  <c r="F481" i="4"/>
  <c r="F489" i="4"/>
  <c r="F497" i="4"/>
  <c r="F505" i="4"/>
  <c r="F513" i="4"/>
  <c r="F521" i="4"/>
  <c r="F529" i="4"/>
  <c r="F537" i="4"/>
  <c r="F545" i="4"/>
  <c r="F553" i="4"/>
  <c r="F561" i="4"/>
  <c r="F569" i="4"/>
  <c r="F577" i="4"/>
  <c r="F585" i="4"/>
  <c r="F593" i="4"/>
  <c r="F601" i="4"/>
  <c r="F607" i="4"/>
  <c r="F611" i="4"/>
  <c r="F615" i="4"/>
  <c r="F619" i="4"/>
  <c r="F623" i="4"/>
  <c r="F627" i="4"/>
  <c r="F631" i="4"/>
  <c r="F635" i="4"/>
  <c r="F639" i="4"/>
  <c r="F643" i="4"/>
  <c r="F647" i="4"/>
  <c r="F651" i="4"/>
  <c r="F655" i="4"/>
  <c r="F659" i="4"/>
  <c r="F663" i="4"/>
  <c r="F667" i="4"/>
  <c r="F671" i="4"/>
  <c r="F675" i="4"/>
  <c r="F679" i="4"/>
  <c r="F683" i="4"/>
  <c r="F687" i="4"/>
  <c r="F691" i="4"/>
  <c r="E267" i="4"/>
  <c r="F268" i="4"/>
  <c r="F276" i="4"/>
  <c r="F284" i="4"/>
  <c r="F292" i="4"/>
  <c r="F300" i="4"/>
  <c r="F308" i="4"/>
  <c r="F316" i="4"/>
  <c r="F324" i="4"/>
  <c r="F332" i="4"/>
  <c r="F340" i="4"/>
  <c r="F348" i="4"/>
  <c r="F356" i="4"/>
  <c r="F364" i="4"/>
  <c r="F372" i="4"/>
  <c r="F380" i="4"/>
  <c r="F388" i="4"/>
  <c r="F396" i="4"/>
  <c r="F404" i="4"/>
  <c r="F412" i="4"/>
  <c r="F420" i="4"/>
  <c r="F428" i="4"/>
  <c r="F436" i="4"/>
  <c r="F444" i="4"/>
  <c r="F452" i="4"/>
  <c r="F460" i="4"/>
  <c r="F468" i="4"/>
  <c r="F476" i="4"/>
  <c r="F484" i="4"/>
  <c r="F492" i="4"/>
  <c r="F500" i="4"/>
  <c r="F508" i="4"/>
  <c r="F516" i="4"/>
  <c r="F524" i="4"/>
  <c r="F532" i="4"/>
  <c r="F540" i="4"/>
  <c r="F548" i="4"/>
  <c r="F556" i="4"/>
  <c r="F564" i="4"/>
  <c r="F572" i="4"/>
  <c r="F580" i="4"/>
  <c r="F588" i="4"/>
  <c r="F596" i="4"/>
  <c r="F604" i="4"/>
  <c r="F608" i="4"/>
  <c r="F612" i="4"/>
  <c r="F616" i="4"/>
  <c r="F620" i="4"/>
  <c r="F624" i="4"/>
  <c r="F628" i="4"/>
  <c r="F632" i="4"/>
  <c r="F636" i="4"/>
  <c r="F640" i="4"/>
  <c r="F644" i="4"/>
  <c r="F648" i="4"/>
  <c r="F652" i="4"/>
  <c r="F656" i="4"/>
  <c r="F660" i="4"/>
  <c r="F664" i="4"/>
  <c r="F668" i="4"/>
  <c r="F672" i="4"/>
  <c r="F676" i="4"/>
  <c r="F680" i="4"/>
  <c r="F684" i="4"/>
  <c r="F688" i="4"/>
  <c r="F692" i="4"/>
  <c r="E268" i="4"/>
  <c r="E272" i="4"/>
  <c r="E276" i="4"/>
  <c r="E280" i="4"/>
  <c r="E284" i="4"/>
  <c r="E288" i="4"/>
  <c r="E292" i="4"/>
  <c r="E296" i="4"/>
  <c r="E300" i="4"/>
  <c r="E304" i="4"/>
  <c r="E308" i="4"/>
  <c r="E312" i="4"/>
  <c r="E316" i="4"/>
  <c r="E320" i="4"/>
  <c r="E324" i="4"/>
  <c r="E328" i="4"/>
  <c r="E332" i="4"/>
  <c r="E336" i="4"/>
  <c r="E340" i="4"/>
  <c r="E344" i="4"/>
  <c r="E348" i="4"/>
  <c r="E352" i="4"/>
  <c r="E356" i="4"/>
  <c r="E360" i="4"/>
  <c r="E364" i="4"/>
  <c r="E368" i="4"/>
  <c r="E372" i="4"/>
  <c r="E376" i="4"/>
  <c r="E380" i="4"/>
  <c r="E384" i="4"/>
  <c r="E388" i="4"/>
  <c r="E392" i="4"/>
  <c r="E396" i="4"/>
  <c r="E400" i="4"/>
  <c r="E404" i="4"/>
  <c r="E408" i="4"/>
  <c r="E412" i="4"/>
  <c r="E416" i="4"/>
  <c r="E420" i="4"/>
  <c r="E424" i="4"/>
  <c r="E428" i="4"/>
  <c r="E432" i="4"/>
  <c r="E436" i="4"/>
  <c r="E440" i="4"/>
  <c r="E444" i="4"/>
  <c r="E448" i="4"/>
  <c r="E452" i="4"/>
  <c r="E456" i="4"/>
  <c r="E460" i="4"/>
  <c r="E464" i="4"/>
  <c r="E468" i="4"/>
  <c r="E472" i="4"/>
  <c r="E476" i="4"/>
  <c r="E480" i="4"/>
  <c r="E484" i="4"/>
  <c r="E488" i="4"/>
  <c r="E492" i="4"/>
  <c r="E496" i="4"/>
  <c r="E500" i="4"/>
  <c r="E504" i="4"/>
  <c r="E508" i="4"/>
  <c r="E512" i="4"/>
  <c r="E516" i="4"/>
  <c r="E520" i="4"/>
  <c r="E524" i="4"/>
  <c r="E528" i="4"/>
  <c r="E532" i="4"/>
  <c r="E536" i="4"/>
  <c r="E540" i="4"/>
  <c r="E544" i="4"/>
  <c r="E548" i="4"/>
  <c r="E552" i="4"/>
  <c r="E556" i="4"/>
  <c r="E560" i="4"/>
  <c r="E564" i="4"/>
  <c r="E568" i="4"/>
  <c r="E572" i="4"/>
  <c r="E576" i="4"/>
  <c r="E580" i="4"/>
  <c r="E584" i="4"/>
  <c r="E588" i="4"/>
  <c r="E592" i="4"/>
  <c r="E596" i="4"/>
  <c r="E600" i="4"/>
  <c r="E604" i="4"/>
  <c r="E608" i="4"/>
  <c r="E612" i="4"/>
  <c r="E616" i="4"/>
  <c r="E620" i="4"/>
  <c r="E624" i="4"/>
  <c r="E628" i="4"/>
  <c r="E632" i="4"/>
  <c r="E636" i="4"/>
  <c r="E640" i="4"/>
  <c r="E644" i="4"/>
  <c r="E648" i="4"/>
  <c r="E652" i="4"/>
  <c r="E656" i="4"/>
  <c r="E660" i="4"/>
  <c r="E664" i="4"/>
  <c r="E668" i="4"/>
  <c r="E672" i="4"/>
  <c r="E676" i="4"/>
  <c r="E680" i="4"/>
  <c r="E684" i="4"/>
  <c r="F280" i="4"/>
  <c r="F296" i="4"/>
  <c r="F312" i="4"/>
  <c r="F328" i="4"/>
  <c r="F344" i="4"/>
  <c r="F360" i="4"/>
  <c r="F376" i="4"/>
  <c r="F392" i="4"/>
  <c r="F408" i="4"/>
  <c r="F424" i="4"/>
  <c r="F440" i="4"/>
  <c r="F456" i="4"/>
  <c r="F472" i="4"/>
  <c r="F488" i="4"/>
  <c r="F504" i="4"/>
  <c r="F520" i="4"/>
  <c r="F536" i="4"/>
  <c r="F552" i="4"/>
  <c r="F568" i="4"/>
  <c r="F584" i="4"/>
  <c r="F600" i="4"/>
  <c r="F610" i="4"/>
  <c r="F618" i="4"/>
  <c r="F626" i="4"/>
  <c r="F634" i="4"/>
  <c r="F642" i="4"/>
  <c r="F650" i="4"/>
  <c r="F658" i="4"/>
  <c r="F666" i="4"/>
  <c r="F674" i="4"/>
  <c r="F682" i="4"/>
  <c r="F690" i="4"/>
  <c r="E270" i="4"/>
  <c r="E275" i="4"/>
  <c r="E281" i="4"/>
  <c r="E286" i="4"/>
  <c r="E291" i="4"/>
  <c r="E297" i="4"/>
  <c r="E302" i="4"/>
  <c r="E307" i="4"/>
  <c r="E313" i="4"/>
  <c r="E318" i="4"/>
  <c r="E323" i="4"/>
  <c r="E329" i="4"/>
  <c r="E334" i="4"/>
  <c r="E339" i="4"/>
  <c r="E345" i="4"/>
  <c r="E350" i="4"/>
  <c r="E355" i="4"/>
  <c r="E361" i="4"/>
  <c r="E366" i="4"/>
  <c r="E371" i="4"/>
  <c r="E377" i="4"/>
  <c r="E382" i="4"/>
  <c r="E387" i="4"/>
  <c r="E393" i="4"/>
  <c r="E398" i="4"/>
  <c r="E403" i="4"/>
  <c r="E409" i="4"/>
  <c r="E414" i="4"/>
  <c r="E419" i="4"/>
  <c r="E425" i="4"/>
  <c r="E430" i="4"/>
  <c r="E435" i="4"/>
  <c r="E441" i="4"/>
  <c r="E446" i="4"/>
  <c r="E451" i="4"/>
  <c r="E457" i="4"/>
  <c r="E462" i="4"/>
  <c r="E467" i="4"/>
  <c r="E473" i="4"/>
  <c r="E478" i="4"/>
  <c r="E483" i="4"/>
  <c r="E489" i="4"/>
  <c r="E494" i="4"/>
  <c r="E499" i="4"/>
  <c r="E505" i="4"/>
  <c r="E510" i="4"/>
  <c r="E515" i="4"/>
  <c r="E521" i="4"/>
  <c r="E526" i="4"/>
  <c r="E531" i="4"/>
  <c r="E537" i="4"/>
  <c r="E542" i="4"/>
  <c r="E547" i="4"/>
  <c r="F269" i="4"/>
  <c r="F285" i="4"/>
  <c r="F301" i="4"/>
  <c r="F317" i="4"/>
  <c r="F333" i="4"/>
  <c r="F349" i="4"/>
  <c r="F365" i="4"/>
  <c r="F381" i="4"/>
  <c r="F397" i="4"/>
  <c r="F413" i="4"/>
  <c r="F429" i="4"/>
  <c r="F445" i="4"/>
  <c r="F461" i="4"/>
  <c r="F477" i="4"/>
  <c r="F493" i="4"/>
  <c r="F509" i="4"/>
  <c r="F525" i="4"/>
  <c r="F541" i="4"/>
  <c r="F557" i="4"/>
  <c r="F573" i="4"/>
  <c r="F589" i="4"/>
  <c r="F605" i="4"/>
  <c r="F613" i="4"/>
  <c r="F621" i="4"/>
  <c r="F629" i="4"/>
  <c r="F637" i="4"/>
  <c r="F645" i="4"/>
  <c r="F653" i="4"/>
  <c r="F661" i="4"/>
  <c r="F669" i="4"/>
  <c r="F677" i="4"/>
  <c r="F685" i="4"/>
  <c r="E265" i="4"/>
  <c r="E271" i="4"/>
  <c r="E277" i="4"/>
  <c r="E282" i="4"/>
  <c r="E287" i="4"/>
  <c r="E293" i="4"/>
  <c r="E298" i="4"/>
  <c r="E303" i="4"/>
  <c r="E309" i="4"/>
  <c r="E314" i="4"/>
  <c r="E319" i="4"/>
  <c r="E325" i="4"/>
  <c r="E330" i="4"/>
  <c r="E335" i="4"/>
  <c r="E341" i="4"/>
  <c r="E346" i="4"/>
  <c r="E351" i="4"/>
  <c r="E357" i="4"/>
  <c r="E362" i="4"/>
  <c r="E367" i="4"/>
  <c r="E373" i="4"/>
  <c r="E378" i="4"/>
  <c r="E383" i="4"/>
  <c r="E389" i="4"/>
  <c r="E394" i="4"/>
  <c r="E399" i="4"/>
  <c r="E405" i="4"/>
  <c r="E410" i="4"/>
  <c r="E415" i="4"/>
  <c r="E421" i="4"/>
  <c r="E426" i="4"/>
  <c r="E431" i="4"/>
  <c r="E437" i="4"/>
  <c r="E442" i="4"/>
  <c r="E447" i="4"/>
  <c r="F272" i="4"/>
  <c r="F288" i="4"/>
  <c r="F304" i="4"/>
  <c r="F320" i="4"/>
  <c r="F336" i="4"/>
  <c r="F352" i="4"/>
  <c r="F368" i="4"/>
  <c r="F384" i="4"/>
  <c r="F400" i="4"/>
  <c r="F416" i="4"/>
  <c r="F432" i="4"/>
  <c r="F448" i="4"/>
  <c r="F464" i="4"/>
  <c r="F480" i="4"/>
  <c r="F496" i="4"/>
  <c r="F512" i="4"/>
  <c r="F528" i="4"/>
  <c r="F544" i="4"/>
  <c r="F560" i="4"/>
  <c r="F576" i="4"/>
  <c r="F592" i="4"/>
  <c r="F606" i="4"/>
  <c r="F614" i="4"/>
  <c r="F622" i="4"/>
  <c r="F630" i="4"/>
  <c r="F638" i="4"/>
  <c r="F646" i="4"/>
  <c r="F654" i="4"/>
  <c r="F662" i="4"/>
  <c r="F670" i="4"/>
  <c r="F678" i="4"/>
  <c r="F686" i="4"/>
  <c r="E266" i="4"/>
  <c r="E273" i="4"/>
  <c r="E278" i="4"/>
  <c r="E283" i="4"/>
  <c r="E289" i="4"/>
  <c r="E294" i="4"/>
  <c r="E299" i="4"/>
  <c r="E305" i="4"/>
  <c r="E310" i="4"/>
  <c r="E315" i="4"/>
  <c r="E321" i="4"/>
  <c r="E326" i="4"/>
  <c r="E331" i="4"/>
  <c r="E337" i="4"/>
  <c r="E342" i="4"/>
  <c r="E347" i="4"/>
  <c r="E353" i="4"/>
  <c r="E358" i="4"/>
  <c r="E363" i="4"/>
  <c r="E369" i="4"/>
  <c r="E374" i="4"/>
  <c r="E379" i="4"/>
  <c r="E385" i="4"/>
  <c r="E390" i="4"/>
  <c r="E395" i="4"/>
  <c r="E401" i="4"/>
  <c r="E406" i="4"/>
  <c r="E411" i="4"/>
  <c r="E417" i="4"/>
  <c r="E422" i="4"/>
  <c r="E427" i="4"/>
  <c r="E433" i="4"/>
  <c r="E438" i="4"/>
  <c r="E443" i="4"/>
  <c r="E449" i="4"/>
  <c r="E454" i="4"/>
  <c r="E459" i="4"/>
  <c r="E465" i="4"/>
  <c r="E470" i="4"/>
  <c r="E475" i="4"/>
  <c r="E481" i="4"/>
  <c r="E486" i="4"/>
  <c r="E491" i="4"/>
  <c r="E497" i="4"/>
  <c r="E502" i="4"/>
  <c r="E507" i="4"/>
  <c r="E513" i="4"/>
  <c r="E518" i="4"/>
  <c r="E523" i="4"/>
  <c r="E529" i="4"/>
  <c r="E534" i="4"/>
  <c r="E539" i="4"/>
  <c r="F325" i="4"/>
  <c r="F389" i="4"/>
  <c r="F453" i="4"/>
  <c r="F517" i="4"/>
  <c r="F581" i="4"/>
  <c r="F625" i="4"/>
  <c r="F657" i="4"/>
  <c r="F689" i="4"/>
  <c r="E285" i="4"/>
  <c r="E306" i="4"/>
  <c r="E327" i="4"/>
  <c r="E349" i="4"/>
  <c r="E370" i="4"/>
  <c r="E391" i="4"/>
  <c r="E413" i="4"/>
  <c r="E434" i="4"/>
  <c r="E453" i="4"/>
  <c r="E463" i="4"/>
  <c r="E474" i="4"/>
  <c r="E485" i="4"/>
  <c r="E495" i="4"/>
  <c r="E506" i="4"/>
  <c r="E517" i="4"/>
  <c r="E527" i="4"/>
  <c r="E538" i="4"/>
  <c r="E546" i="4"/>
  <c r="E553" i="4"/>
  <c r="E558" i="4"/>
  <c r="E563" i="4"/>
  <c r="E569" i="4"/>
  <c r="E574" i="4"/>
  <c r="E579" i="4"/>
  <c r="E585" i="4"/>
  <c r="E590" i="4"/>
  <c r="E595" i="4"/>
  <c r="E601" i="4"/>
  <c r="E606" i="4"/>
  <c r="E611" i="4"/>
  <c r="E617" i="4"/>
  <c r="E622" i="4"/>
  <c r="E627" i="4"/>
  <c r="E633" i="4"/>
  <c r="E638" i="4"/>
  <c r="E643" i="4"/>
  <c r="E649" i="4"/>
  <c r="E654" i="4"/>
  <c r="E659" i="4"/>
  <c r="E665" i="4"/>
  <c r="E670" i="4"/>
  <c r="E675" i="4"/>
  <c r="E681" i="4"/>
  <c r="E686" i="4"/>
  <c r="E690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26" i="4"/>
  <c r="D330" i="4"/>
  <c r="D334" i="4"/>
  <c r="D338" i="4"/>
  <c r="D342" i="4"/>
  <c r="D346" i="4"/>
  <c r="D350" i="4"/>
  <c r="D354" i="4"/>
  <c r="D358" i="4"/>
  <c r="D362" i="4"/>
  <c r="D366" i="4"/>
  <c r="D370" i="4"/>
  <c r="D374" i="4"/>
  <c r="D378" i="4"/>
  <c r="D382" i="4"/>
  <c r="D386" i="4"/>
  <c r="D390" i="4"/>
  <c r="D394" i="4"/>
  <c r="D398" i="4"/>
  <c r="D402" i="4"/>
  <c r="D406" i="4"/>
  <c r="D410" i="4"/>
  <c r="D414" i="4"/>
  <c r="D418" i="4"/>
  <c r="D422" i="4"/>
  <c r="D426" i="4"/>
  <c r="D430" i="4"/>
  <c r="D434" i="4"/>
  <c r="D438" i="4"/>
  <c r="D442" i="4"/>
  <c r="D446" i="4"/>
  <c r="D450" i="4"/>
  <c r="D454" i="4"/>
  <c r="D458" i="4"/>
  <c r="D462" i="4"/>
  <c r="D466" i="4"/>
  <c r="D470" i="4"/>
  <c r="D474" i="4"/>
  <c r="D478" i="4"/>
  <c r="D482" i="4"/>
  <c r="D486" i="4"/>
  <c r="D490" i="4"/>
  <c r="D494" i="4"/>
  <c r="D498" i="4"/>
  <c r="D502" i="4"/>
  <c r="D506" i="4"/>
  <c r="D510" i="4"/>
  <c r="D514" i="4"/>
  <c r="D518" i="4"/>
  <c r="D522" i="4"/>
  <c r="D526" i="4"/>
  <c r="D530" i="4"/>
  <c r="D534" i="4"/>
  <c r="D538" i="4"/>
  <c r="D542" i="4"/>
  <c r="D546" i="4"/>
  <c r="D550" i="4"/>
  <c r="D554" i="4"/>
  <c r="D558" i="4"/>
  <c r="D562" i="4"/>
  <c r="D566" i="4"/>
  <c r="D570" i="4"/>
  <c r="D574" i="4"/>
  <c r="D578" i="4"/>
  <c r="D582" i="4"/>
  <c r="D586" i="4"/>
  <c r="D590" i="4"/>
  <c r="D594" i="4"/>
  <c r="D598" i="4"/>
  <c r="D602" i="4"/>
  <c r="D606" i="4"/>
  <c r="D610" i="4"/>
  <c r="D614" i="4"/>
  <c r="D618" i="4"/>
  <c r="D622" i="4"/>
  <c r="D626" i="4"/>
  <c r="D630" i="4"/>
  <c r="D634" i="4"/>
  <c r="D638" i="4"/>
  <c r="D642" i="4"/>
  <c r="D646" i="4"/>
  <c r="D650" i="4"/>
  <c r="D654" i="4"/>
  <c r="D658" i="4"/>
  <c r="D662" i="4"/>
  <c r="D666" i="4"/>
  <c r="D670" i="4"/>
  <c r="D674" i="4"/>
  <c r="D678" i="4"/>
  <c r="D682" i="4"/>
  <c r="D686" i="4"/>
  <c r="D690" i="4"/>
  <c r="C364" i="4"/>
  <c r="C446" i="4"/>
  <c r="C524" i="4"/>
  <c r="C606" i="4"/>
  <c r="C666" i="4"/>
  <c r="C687" i="4"/>
  <c r="C269" i="4"/>
  <c r="C277" i="4"/>
  <c r="C285" i="4"/>
  <c r="C293" i="4"/>
  <c r="F277" i="4"/>
  <c r="F341" i="4"/>
  <c r="F405" i="4"/>
  <c r="F469" i="4"/>
  <c r="F533" i="4"/>
  <c r="F597" i="4"/>
  <c r="F633" i="4"/>
  <c r="F665" i="4"/>
  <c r="E269" i="4"/>
  <c r="E290" i="4"/>
  <c r="E311" i="4"/>
  <c r="E333" i="4"/>
  <c r="E354" i="4"/>
  <c r="E375" i="4"/>
  <c r="E397" i="4"/>
  <c r="E418" i="4"/>
  <c r="E439" i="4"/>
  <c r="E455" i="4"/>
  <c r="E466" i="4"/>
  <c r="E477" i="4"/>
  <c r="E487" i="4"/>
  <c r="E498" i="4"/>
  <c r="E509" i="4"/>
  <c r="E519" i="4"/>
  <c r="E530" i="4"/>
  <c r="E541" i="4"/>
  <c r="E549" i="4"/>
  <c r="E554" i="4"/>
  <c r="E559" i="4"/>
  <c r="E565" i="4"/>
  <c r="E570" i="4"/>
  <c r="E575" i="4"/>
  <c r="E581" i="4"/>
  <c r="E586" i="4"/>
  <c r="E591" i="4"/>
  <c r="E597" i="4"/>
  <c r="E602" i="4"/>
  <c r="E607" i="4"/>
  <c r="E613" i="4"/>
  <c r="E618" i="4"/>
  <c r="E623" i="4"/>
  <c r="E629" i="4"/>
  <c r="E634" i="4"/>
  <c r="E639" i="4"/>
  <c r="E645" i="4"/>
  <c r="F293" i="4"/>
  <c r="F357" i="4"/>
  <c r="F421" i="4"/>
  <c r="F485" i="4"/>
  <c r="F549" i="4"/>
  <c r="F609" i="4"/>
  <c r="F641" i="4"/>
  <c r="F673" i="4"/>
  <c r="E274" i="4"/>
  <c r="E295" i="4"/>
  <c r="E317" i="4"/>
  <c r="E338" i="4"/>
  <c r="E359" i="4"/>
  <c r="E381" i="4"/>
  <c r="E402" i="4"/>
  <c r="E423" i="4"/>
  <c r="E445" i="4"/>
  <c r="E458" i="4"/>
  <c r="E469" i="4"/>
  <c r="E479" i="4"/>
  <c r="E490" i="4"/>
  <c r="E501" i="4"/>
  <c r="E511" i="4"/>
  <c r="E522" i="4"/>
  <c r="E533" i="4"/>
  <c r="E543" i="4"/>
  <c r="E550" i="4"/>
  <c r="E555" i="4"/>
  <c r="E561" i="4"/>
  <c r="E566" i="4"/>
  <c r="E571" i="4"/>
  <c r="E577" i="4"/>
  <c r="E582" i="4"/>
  <c r="E587" i="4"/>
  <c r="E593" i="4"/>
  <c r="E598" i="4"/>
  <c r="E603" i="4"/>
  <c r="E609" i="4"/>
  <c r="E614" i="4"/>
  <c r="E619" i="4"/>
  <c r="E625" i="4"/>
  <c r="E630" i="4"/>
  <c r="E635" i="4"/>
  <c r="E641" i="4"/>
  <c r="E646" i="4"/>
  <c r="E651" i="4"/>
  <c r="E657" i="4"/>
  <c r="E662" i="4"/>
  <c r="E667" i="4"/>
  <c r="E673" i="4"/>
  <c r="E678" i="4"/>
  <c r="E683" i="4"/>
  <c r="E688" i="4"/>
  <c r="E692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24" i="4"/>
  <c r="D328" i="4"/>
  <c r="D332" i="4"/>
  <c r="D336" i="4"/>
  <c r="D340" i="4"/>
  <c r="D344" i="4"/>
  <c r="D348" i="4"/>
  <c r="D352" i="4"/>
  <c r="D356" i="4"/>
  <c r="D360" i="4"/>
  <c r="D364" i="4"/>
  <c r="D368" i="4"/>
  <c r="D372" i="4"/>
  <c r="D376" i="4"/>
  <c r="D380" i="4"/>
  <c r="D384" i="4"/>
  <c r="D388" i="4"/>
  <c r="D392" i="4"/>
  <c r="D396" i="4"/>
  <c r="D400" i="4"/>
  <c r="D404" i="4"/>
  <c r="D408" i="4"/>
  <c r="D412" i="4"/>
  <c r="D416" i="4"/>
  <c r="D420" i="4"/>
  <c r="D424" i="4"/>
  <c r="D428" i="4"/>
  <c r="D432" i="4"/>
  <c r="D436" i="4"/>
  <c r="D440" i="4"/>
  <c r="D444" i="4"/>
  <c r="D448" i="4"/>
  <c r="D452" i="4"/>
  <c r="D456" i="4"/>
  <c r="D460" i="4"/>
  <c r="D464" i="4"/>
  <c r="D468" i="4"/>
  <c r="D472" i="4"/>
  <c r="D476" i="4"/>
  <c r="D480" i="4"/>
  <c r="D484" i="4"/>
  <c r="D488" i="4"/>
  <c r="D492" i="4"/>
  <c r="D496" i="4"/>
  <c r="D500" i="4"/>
  <c r="D504" i="4"/>
  <c r="D508" i="4"/>
  <c r="D512" i="4"/>
  <c r="D516" i="4"/>
  <c r="D520" i="4"/>
  <c r="D524" i="4"/>
  <c r="D528" i="4"/>
  <c r="D532" i="4"/>
  <c r="D536" i="4"/>
  <c r="D540" i="4"/>
  <c r="D544" i="4"/>
  <c r="D548" i="4"/>
  <c r="D552" i="4"/>
  <c r="D556" i="4"/>
  <c r="D560" i="4"/>
  <c r="D564" i="4"/>
  <c r="D568" i="4"/>
  <c r="D572" i="4"/>
  <c r="D576" i="4"/>
  <c r="D580" i="4"/>
  <c r="D584" i="4"/>
  <c r="D588" i="4"/>
  <c r="D592" i="4"/>
  <c r="D596" i="4"/>
  <c r="D600" i="4"/>
  <c r="D604" i="4"/>
  <c r="D608" i="4"/>
  <c r="D612" i="4"/>
  <c r="D616" i="4"/>
  <c r="D620" i="4"/>
  <c r="D624" i="4"/>
  <c r="D628" i="4"/>
  <c r="D632" i="4"/>
  <c r="D636" i="4"/>
  <c r="D640" i="4"/>
  <c r="D644" i="4"/>
  <c r="D648" i="4"/>
  <c r="D652" i="4"/>
  <c r="D656" i="4"/>
  <c r="D660" i="4"/>
  <c r="D664" i="4"/>
  <c r="D668" i="4"/>
  <c r="D672" i="4"/>
  <c r="D676" i="4"/>
  <c r="D680" i="4"/>
  <c r="D684" i="4"/>
  <c r="D688" i="4"/>
  <c r="D692" i="4"/>
  <c r="C414" i="4"/>
  <c r="C478" i="4"/>
  <c r="C574" i="4"/>
  <c r="C638" i="4"/>
  <c r="C679" i="4"/>
  <c r="C265" i="4"/>
  <c r="C273" i="4"/>
  <c r="C281" i="4"/>
  <c r="C289" i="4"/>
  <c r="C297" i="4"/>
  <c r="D685" i="4"/>
  <c r="D677" i="4"/>
  <c r="D669" i="4"/>
  <c r="D661" i="4"/>
  <c r="D653" i="4"/>
  <c r="D645" i="4"/>
  <c r="D637" i="4"/>
  <c r="D629" i="4"/>
  <c r="D621" i="4"/>
  <c r="D613" i="4"/>
  <c r="D605" i="4"/>
  <c r="D597" i="4"/>
  <c r="D589" i="4"/>
  <c r="D581" i="4"/>
  <c r="D573" i="4"/>
  <c r="D565" i="4"/>
  <c r="D557" i="4"/>
  <c r="D549" i="4"/>
  <c r="D541" i="4"/>
  <c r="D533" i="4"/>
  <c r="D525" i="4"/>
  <c r="D517" i="4"/>
  <c r="D509" i="4"/>
  <c r="D501" i="4"/>
  <c r="D493" i="4"/>
  <c r="D485" i="4"/>
  <c r="D477" i="4"/>
  <c r="D469" i="4"/>
  <c r="D461" i="4"/>
  <c r="D453" i="4"/>
  <c r="D445" i="4"/>
  <c r="D437" i="4"/>
  <c r="D429" i="4"/>
  <c r="D421" i="4"/>
  <c r="D413" i="4"/>
  <c r="D405" i="4"/>
  <c r="D397" i="4"/>
  <c r="D389" i="4"/>
  <c r="D381" i="4"/>
  <c r="D373" i="4"/>
  <c r="D365" i="4"/>
  <c r="D357" i="4"/>
  <c r="D349" i="4"/>
  <c r="D341" i="4"/>
  <c r="D333" i="4"/>
  <c r="D325" i="4"/>
  <c r="D317" i="4"/>
  <c r="D309" i="4"/>
  <c r="D301" i="4"/>
  <c r="D293" i="4"/>
  <c r="D285" i="4"/>
  <c r="D277" i="4"/>
  <c r="D269" i="4"/>
  <c r="E689" i="4"/>
  <c r="E679" i="4"/>
  <c r="E669" i="4"/>
  <c r="E658" i="4"/>
  <c r="E647" i="4"/>
  <c r="E626" i="4"/>
  <c r="E605" i="4"/>
  <c r="E583" i="4"/>
  <c r="E562" i="4"/>
  <c r="E535" i="4"/>
  <c r="E493" i="4"/>
  <c r="E450" i="4"/>
  <c r="E365" i="4"/>
  <c r="E279" i="4"/>
  <c r="F565" i="4"/>
  <c r="F309" i="4"/>
  <c r="C667" i="4"/>
  <c r="C655" i="4"/>
  <c r="C643" i="4"/>
  <c r="C633" i="4"/>
  <c r="C623" i="4"/>
  <c r="C611" i="4"/>
  <c r="C601" i="4"/>
  <c r="C591" i="4"/>
  <c r="C579" i="4"/>
  <c r="C569" i="4"/>
  <c r="C559" i="4"/>
  <c r="C550" i="4"/>
  <c r="C541" i="4"/>
  <c r="C527" i="4"/>
  <c r="C518" i="4"/>
  <c r="C509" i="4"/>
  <c r="C499" i="4"/>
  <c r="C489" i="4"/>
  <c r="C483" i="4"/>
  <c r="C467" i="4"/>
  <c r="C457" i="4"/>
  <c r="C440" i="4"/>
  <c r="C418" i="4"/>
  <c r="C397" i="4"/>
  <c r="C376" i="4"/>
  <c r="C345" i="4"/>
  <c r="C328" i="4"/>
  <c r="C310" i="4"/>
  <c r="C290" i="4"/>
  <c r="C682" i="4"/>
  <c r="C428" i="4"/>
  <c r="D681" i="4"/>
  <c r="D665" i="4"/>
  <c r="D649" i="4"/>
  <c r="D633" i="4"/>
  <c r="D617" i="4"/>
  <c r="D601" i="4"/>
  <c r="D585" i="4"/>
  <c r="D545" i="4"/>
  <c r="C671" i="4"/>
  <c r="C663" i="4"/>
  <c r="C657" i="4"/>
  <c r="C651" i="4"/>
  <c r="C647" i="4"/>
  <c r="C641" i="4"/>
  <c r="C635" i="4"/>
  <c r="C631" i="4"/>
  <c r="C625" i="4"/>
  <c r="C619" i="4"/>
  <c r="C615" i="4"/>
  <c r="C609" i="4"/>
  <c r="C603" i="4"/>
  <c r="C599" i="4"/>
  <c r="C593" i="4"/>
  <c r="C587" i="4"/>
  <c r="C583" i="4"/>
  <c r="C577" i="4"/>
  <c r="C571" i="4"/>
  <c r="C567" i="4"/>
  <c r="C561" i="4"/>
  <c r="C557" i="4"/>
  <c r="C552" i="4"/>
  <c r="C547" i="4"/>
  <c r="C543" i="4"/>
  <c r="C538" i="4"/>
  <c r="C534" i="4"/>
  <c r="C529" i="4"/>
  <c r="C525" i="4"/>
  <c r="C520" i="4"/>
  <c r="C515" i="4"/>
  <c r="C511" i="4"/>
  <c r="C506" i="4"/>
  <c r="C502" i="4"/>
  <c r="C497" i="4"/>
  <c r="C491" i="4"/>
  <c r="C487" i="4"/>
  <c r="C481" i="4"/>
  <c r="C475" i="4"/>
  <c r="C471" i="4"/>
  <c r="C465" i="4"/>
  <c r="C459" i="4"/>
  <c r="C455" i="4"/>
  <c r="C445" i="4"/>
  <c r="C434" i="4"/>
  <c r="C424" i="4"/>
  <c r="C413" i="4"/>
  <c r="C402" i="4"/>
  <c r="C392" i="4"/>
  <c r="C381" i="4"/>
  <c r="C370" i="4"/>
  <c r="C360" i="4"/>
  <c r="C349" i="4"/>
  <c r="C341" i="4"/>
  <c r="C333" i="4"/>
  <c r="C322" i="4"/>
  <c r="C314" i="4"/>
  <c r="C306" i="4"/>
  <c r="C298" i="4"/>
  <c r="C282" i="4"/>
  <c r="C266" i="4"/>
  <c r="C652" i="4"/>
  <c r="C492" i="4"/>
  <c r="C669" i="4"/>
  <c r="C661" i="4"/>
  <c r="C656" i="4"/>
  <c r="C650" i="4"/>
  <c r="C645" i="4"/>
  <c r="C640" i="4"/>
  <c r="C634" i="4"/>
  <c r="C629" i="4"/>
  <c r="C624" i="4"/>
  <c r="C618" i="4"/>
  <c r="C613" i="4"/>
  <c r="C608" i="4"/>
  <c r="C602" i="4"/>
  <c r="C597" i="4"/>
  <c r="C592" i="4"/>
  <c r="C586" i="4"/>
  <c r="C581" i="4"/>
  <c r="C576" i="4"/>
  <c r="C570" i="4"/>
  <c r="C565" i="4"/>
  <c r="C560" i="4"/>
  <c r="C555" i="4"/>
  <c r="C551" i="4"/>
  <c r="C546" i="4"/>
  <c r="C542" i="4"/>
  <c r="C537" i="4"/>
  <c r="C533" i="4"/>
  <c r="C528" i="4"/>
  <c r="C523" i="4"/>
  <c r="C519" i="4"/>
  <c r="C514" i="4"/>
  <c r="C510" i="4"/>
  <c r="C505" i="4"/>
  <c r="C501" i="4"/>
  <c r="C496" i="4"/>
  <c r="C490" i="4"/>
  <c r="C485" i="4"/>
  <c r="C480" i="4"/>
  <c r="C474" i="4"/>
  <c r="C469" i="4"/>
  <c r="C464" i="4"/>
  <c r="C458" i="4"/>
  <c r="C451" i="4"/>
  <c r="C443" i="4"/>
  <c r="C433" i="4"/>
  <c r="C423" i="4"/>
  <c r="C411" i="4"/>
  <c r="C401" i="4"/>
  <c r="C391" i="4"/>
  <c r="C379" i="4"/>
  <c r="C369" i="4"/>
  <c r="C359" i="4"/>
  <c r="C348" i="4"/>
  <c r="C340" i="4"/>
  <c r="C331" i="4"/>
  <c r="C321" i="4"/>
  <c r="C313" i="4"/>
  <c r="C305" i="4"/>
  <c r="C294" i="4"/>
  <c r="C278" i="4"/>
  <c r="C690" i="4"/>
  <c r="C620" i="4"/>
  <c r="C460" i="4"/>
  <c r="D691" i="4"/>
  <c r="D683" i="4"/>
  <c r="D675" i="4"/>
  <c r="D667" i="4"/>
  <c r="D659" i="4"/>
  <c r="D651" i="4"/>
  <c r="D643" i="4"/>
  <c r="D635" i="4"/>
  <c r="D627" i="4"/>
  <c r="D619" i="4"/>
  <c r="D611" i="4"/>
  <c r="D603" i="4"/>
  <c r="D595" i="4"/>
  <c r="D587" i="4"/>
  <c r="D579" i="4"/>
  <c r="D571" i="4"/>
  <c r="D563" i="4"/>
  <c r="D555" i="4"/>
  <c r="D547" i="4"/>
  <c r="D539" i="4"/>
  <c r="D531" i="4"/>
  <c r="D523" i="4"/>
  <c r="D515" i="4"/>
  <c r="D507" i="4"/>
  <c r="D499" i="4"/>
  <c r="D491" i="4"/>
  <c r="D483" i="4"/>
  <c r="D475" i="4"/>
  <c r="D467" i="4"/>
  <c r="D459" i="4"/>
  <c r="D451" i="4"/>
  <c r="D443" i="4"/>
  <c r="D435" i="4"/>
  <c r="D427" i="4"/>
  <c r="D419" i="4"/>
  <c r="D411" i="4"/>
  <c r="D403" i="4"/>
  <c r="D395" i="4"/>
  <c r="D387" i="4"/>
  <c r="D379" i="4"/>
  <c r="D371" i="4"/>
  <c r="D363" i="4"/>
  <c r="D355" i="4"/>
  <c r="D347" i="4"/>
  <c r="D339" i="4"/>
  <c r="D331" i="4"/>
  <c r="D323" i="4"/>
  <c r="D315" i="4"/>
  <c r="D307" i="4"/>
  <c r="D299" i="4"/>
  <c r="D291" i="4"/>
  <c r="D283" i="4"/>
  <c r="D275" i="4"/>
  <c r="D267" i="4"/>
  <c r="E687" i="4"/>
  <c r="E677" i="4"/>
  <c r="E666" i="4"/>
  <c r="E655" i="4"/>
  <c r="E642" i="4"/>
  <c r="E621" i="4"/>
  <c r="E599" i="4"/>
  <c r="E578" i="4"/>
  <c r="E557" i="4"/>
  <c r="E525" i="4"/>
  <c r="E482" i="4"/>
  <c r="E429" i="4"/>
  <c r="E343" i="4"/>
  <c r="F681" i="4"/>
  <c r="F501" i="4"/>
  <c r="C261" i="4"/>
  <c r="C253" i="4"/>
  <c r="C245" i="4"/>
  <c r="C227" i="4"/>
  <c r="C211" i="4"/>
  <c r="C195" i="4"/>
  <c r="C174" i="4"/>
  <c r="C258" i="4"/>
  <c r="C250" i="4"/>
  <c r="C238" i="4"/>
  <c r="C222" i="4"/>
  <c r="C206" i="4"/>
  <c r="C190" i="4"/>
  <c r="C166" i="4"/>
  <c r="C257" i="4"/>
  <c r="C249" i="4"/>
  <c r="C235" i="4"/>
  <c r="C219" i="4"/>
  <c r="C203" i="4"/>
  <c r="C182" i="4"/>
  <c r="D7" i="4"/>
  <c r="F159" i="4"/>
  <c r="F163" i="4"/>
  <c r="F167" i="4"/>
  <c r="F171" i="4"/>
  <c r="F175" i="4"/>
  <c r="F179" i="4"/>
  <c r="F183" i="4"/>
  <c r="F187" i="4"/>
  <c r="F191" i="4"/>
  <c r="F195" i="4"/>
  <c r="F199" i="4"/>
  <c r="F203" i="4"/>
  <c r="F207" i="4"/>
  <c r="F211" i="4"/>
  <c r="F215" i="4"/>
  <c r="F219" i="4"/>
  <c r="F223" i="4"/>
  <c r="F227" i="4"/>
  <c r="F231" i="4"/>
  <c r="F235" i="4"/>
  <c r="F239" i="4"/>
  <c r="F243" i="4"/>
  <c r="F247" i="4"/>
  <c r="F251" i="4"/>
  <c r="F255" i="4"/>
  <c r="F259" i="4"/>
  <c r="F263" i="4"/>
  <c r="E158" i="4"/>
  <c r="E162" i="4"/>
  <c r="E166" i="4"/>
  <c r="E170" i="4"/>
  <c r="E174" i="4"/>
  <c r="E178" i="4"/>
  <c r="E182" i="4"/>
  <c r="E186" i="4"/>
  <c r="E190" i="4"/>
  <c r="E194" i="4"/>
  <c r="E198" i="4"/>
  <c r="E202" i="4"/>
  <c r="E206" i="4"/>
  <c r="E210" i="4"/>
  <c r="E214" i="4"/>
  <c r="E218" i="4"/>
  <c r="E222" i="4"/>
  <c r="E226" i="4"/>
  <c r="E230" i="4"/>
  <c r="E234" i="4"/>
  <c r="E238" i="4"/>
  <c r="E242" i="4"/>
  <c r="E246" i="4"/>
  <c r="E250" i="4"/>
  <c r="E254" i="4"/>
  <c r="E258" i="4"/>
  <c r="E262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F156" i="4"/>
  <c r="F160" i="4"/>
  <c r="F164" i="4"/>
  <c r="F168" i="4"/>
  <c r="F172" i="4"/>
  <c r="F176" i="4"/>
  <c r="F180" i="4"/>
  <c r="F184" i="4"/>
  <c r="F188" i="4"/>
  <c r="F192" i="4"/>
  <c r="F196" i="4"/>
  <c r="F200" i="4"/>
  <c r="F204" i="4"/>
  <c r="F208" i="4"/>
  <c r="F212" i="4"/>
  <c r="F216" i="4"/>
  <c r="F220" i="4"/>
  <c r="F224" i="4"/>
  <c r="F228" i="4"/>
  <c r="F232" i="4"/>
  <c r="F236" i="4"/>
  <c r="F240" i="4"/>
  <c r="F244" i="4"/>
  <c r="F248" i="4"/>
  <c r="F252" i="4"/>
  <c r="F256" i="4"/>
  <c r="F260" i="4"/>
  <c r="F264" i="4"/>
  <c r="E159" i="4"/>
  <c r="E163" i="4"/>
  <c r="E167" i="4"/>
  <c r="E171" i="4"/>
  <c r="E175" i="4"/>
  <c r="E179" i="4"/>
  <c r="E183" i="4"/>
  <c r="E187" i="4"/>
  <c r="E191" i="4"/>
  <c r="E195" i="4"/>
  <c r="E199" i="4"/>
  <c r="E203" i="4"/>
  <c r="E207" i="4"/>
  <c r="E211" i="4"/>
  <c r="E215" i="4"/>
  <c r="E219" i="4"/>
  <c r="E223" i="4"/>
  <c r="E227" i="4"/>
  <c r="E231" i="4"/>
  <c r="E235" i="4"/>
  <c r="E239" i="4"/>
  <c r="E243" i="4"/>
  <c r="E247" i="4"/>
  <c r="E251" i="4"/>
  <c r="E255" i="4"/>
  <c r="E259" i="4"/>
  <c r="E263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F157" i="4"/>
  <c r="F161" i="4"/>
  <c r="F165" i="4"/>
  <c r="F169" i="4"/>
  <c r="F173" i="4"/>
  <c r="F177" i="4"/>
  <c r="F181" i="4"/>
  <c r="F185" i="4"/>
  <c r="F189" i="4"/>
  <c r="F193" i="4"/>
  <c r="F197" i="4"/>
  <c r="F201" i="4"/>
  <c r="F205" i="4"/>
  <c r="F209" i="4"/>
  <c r="F213" i="4"/>
  <c r="F217" i="4"/>
  <c r="F221" i="4"/>
  <c r="F225" i="4"/>
  <c r="F229" i="4"/>
  <c r="F233" i="4"/>
  <c r="F237" i="4"/>
  <c r="F241" i="4"/>
  <c r="F245" i="4"/>
  <c r="F249" i="4"/>
  <c r="F253" i="4"/>
  <c r="F257" i="4"/>
  <c r="F261" i="4"/>
  <c r="E156" i="4"/>
  <c r="E160" i="4"/>
  <c r="E164" i="4"/>
  <c r="E168" i="4"/>
  <c r="E172" i="4"/>
  <c r="E176" i="4"/>
  <c r="E180" i="4"/>
  <c r="E184" i="4"/>
  <c r="E188" i="4"/>
  <c r="E192" i="4"/>
  <c r="E196" i="4"/>
  <c r="E200" i="4"/>
  <c r="E204" i="4"/>
  <c r="E208" i="4"/>
  <c r="E212" i="4"/>
  <c r="E216" i="4"/>
  <c r="E220" i="4"/>
  <c r="E224" i="4"/>
  <c r="E228" i="4"/>
  <c r="E232" i="4"/>
  <c r="E236" i="4"/>
  <c r="E240" i="4"/>
  <c r="E244" i="4"/>
  <c r="E248" i="4"/>
  <c r="E252" i="4"/>
  <c r="E256" i="4"/>
  <c r="E260" i="4"/>
  <c r="E264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F158" i="4"/>
  <c r="F162" i="4"/>
  <c r="F166" i="4"/>
  <c r="F170" i="4"/>
  <c r="F174" i="4"/>
  <c r="F178" i="4"/>
  <c r="F182" i="4"/>
  <c r="F186" i="4"/>
  <c r="F190" i="4"/>
  <c r="F194" i="4"/>
  <c r="F198" i="4"/>
  <c r="F202" i="4"/>
  <c r="F206" i="4"/>
  <c r="F210" i="4"/>
  <c r="F214" i="4"/>
  <c r="F218" i="4"/>
  <c r="F222" i="4"/>
  <c r="F226" i="4"/>
  <c r="F230" i="4"/>
  <c r="F234" i="4"/>
  <c r="F238" i="4"/>
  <c r="F242" i="4"/>
  <c r="F246" i="4"/>
  <c r="F250" i="4"/>
  <c r="F254" i="4"/>
  <c r="F258" i="4"/>
  <c r="F262" i="4"/>
  <c r="E157" i="4"/>
  <c r="E161" i="4"/>
  <c r="E165" i="4"/>
  <c r="E169" i="4"/>
  <c r="E173" i="4"/>
  <c r="E177" i="4"/>
  <c r="E181" i="4"/>
  <c r="E185" i="4"/>
  <c r="E189" i="4"/>
  <c r="E193" i="4"/>
  <c r="E197" i="4"/>
  <c r="E201" i="4"/>
  <c r="E205" i="4"/>
  <c r="E209" i="4"/>
  <c r="E213" i="4"/>
  <c r="E217" i="4"/>
  <c r="E221" i="4"/>
  <c r="E225" i="4"/>
  <c r="E229" i="4"/>
  <c r="E233" i="4"/>
  <c r="E237" i="4"/>
  <c r="E241" i="4"/>
  <c r="E245" i="4"/>
  <c r="E249" i="4"/>
  <c r="E253" i="4"/>
  <c r="E257" i="4"/>
  <c r="E261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C241" i="4"/>
  <c r="C171" i="4"/>
  <c r="C187" i="4"/>
  <c r="C262" i="4"/>
  <c r="C254" i="4"/>
  <c r="C246" i="4"/>
  <c r="C230" i="4"/>
  <c r="C214" i="4"/>
  <c r="C198" i="4"/>
  <c r="C179" i="4"/>
  <c r="C158" i="4"/>
  <c r="C150" i="4"/>
  <c r="C134" i="4"/>
  <c r="C118" i="4"/>
  <c r="C102" i="4"/>
  <c r="C86" i="4"/>
  <c r="C70" i="4"/>
  <c r="C54" i="4"/>
  <c r="C38" i="4"/>
  <c r="C22" i="4"/>
  <c r="C6" i="4"/>
  <c r="D154" i="4"/>
  <c r="D150" i="4"/>
  <c r="D146" i="4"/>
  <c r="D142" i="4"/>
  <c r="D138" i="4"/>
  <c r="D134" i="4"/>
  <c r="D130" i="4"/>
  <c r="D126" i="4"/>
  <c r="D122" i="4"/>
  <c r="D118" i="4"/>
  <c r="D114" i="4"/>
  <c r="D110" i="4"/>
  <c r="D106" i="4"/>
  <c r="D102" i="4"/>
  <c r="D98" i="4"/>
  <c r="D94" i="4"/>
  <c r="D90" i="4"/>
  <c r="D86" i="4"/>
  <c r="D82" i="4"/>
  <c r="D78" i="4"/>
  <c r="D74" i="4"/>
  <c r="D70" i="4"/>
  <c r="D66" i="4"/>
  <c r="D62" i="4"/>
  <c r="D58" i="4"/>
  <c r="D54" i="4"/>
  <c r="D50" i="4"/>
  <c r="D46" i="4"/>
  <c r="D42" i="4"/>
  <c r="D38" i="4"/>
  <c r="D34" i="4"/>
  <c r="D28" i="4"/>
  <c r="D23" i="4"/>
  <c r="D18" i="4"/>
  <c r="D12" i="4"/>
  <c r="F6" i="4"/>
  <c r="F10" i="4"/>
  <c r="F14" i="4"/>
  <c r="F18" i="4"/>
  <c r="F22" i="4"/>
  <c r="F26" i="4"/>
  <c r="F30" i="4"/>
  <c r="F34" i="4"/>
  <c r="F38" i="4"/>
  <c r="F42" i="4"/>
  <c r="F46" i="4"/>
  <c r="F50" i="4"/>
  <c r="F54" i="4"/>
  <c r="F58" i="4"/>
  <c r="F62" i="4"/>
  <c r="F66" i="4"/>
  <c r="F70" i="4"/>
  <c r="F74" i="4"/>
  <c r="F78" i="4"/>
  <c r="F82" i="4"/>
  <c r="F86" i="4"/>
  <c r="F90" i="4"/>
  <c r="F94" i="4"/>
  <c r="F98" i="4"/>
  <c r="F102" i="4"/>
  <c r="F106" i="4"/>
  <c r="F110" i="4"/>
  <c r="F114" i="4"/>
  <c r="F118" i="4"/>
  <c r="F122" i="4"/>
  <c r="F126" i="4"/>
  <c r="F130" i="4"/>
  <c r="F134" i="4"/>
  <c r="F138" i="4"/>
  <c r="F142" i="4"/>
  <c r="F146" i="4"/>
  <c r="F150" i="4"/>
  <c r="F154" i="4"/>
  <c r="E3" i="4"/>
  <c r="E7" i="4"/>
  <c r="E11" i="4"/>
  <c r="E15" i="4"/>
  <c r="E19" i="4"/>
  <c r="E23" i="4"/>
  <c r="E27" i="4"/>
  <c r="E31" i="4"/>
  <c r="E35" i="4"/>
  <c r="E39" i="4"/>
  <c r="E43" i="4"/>
  <c r="E47" i="4"/>
  <c r="E51" i="4"/>
  <c r="E55" i="4"/>
  <c r="E59" i="4"/>
  <c r="E63" i="4"/>
  <c r="E67" i="4"/>
  <c r="E71" i="4"/>
  <c r="E75" i="4"/>
  <c r="E79" i="4"/>
  <c r="E83" i="4"/>
  <c r="E87" i="4"/>
  <c r="E91" i="4"/>
  <c r="E95" i="4"/>
  <c r="E99" i="4"/>
  <c r="E103" i="4"/>
  <c r="E107" i="4"/>
  <c r="E111" i="4"/>
  <c r="E115" i="4"/>
  <c r="E119" i="4"/>
  <c r="E123" i="4"/>
  <c r="E127" i="4"/>
  <c r="E131" i="4"/>
  <c r="E135" i="4"/>
  <c r="E139" i="4"/>
  <c r="E143" i="4"/>
  <c r="E147" i="4"/>
  <c r="E151" i="4"/>
  <c r="E155" i="4"/>
  <c r="F3" i="4"/>
  <c r="F7" i="4"/>
  <c r="F11" i="4"/>
  <c r="F15" i="4"/>
  <c r="F19" i="4"/>
  <c r="F23" i="4"/>
  <c r="F27" i="4"/>
  <c r="F31" i="4"/>
  <c r="F35" i="4"/>
  <c r="F39" i="4"/>
  <c r="F43" i="4"/>
  <c r="F47" i="4"/>
  <c r="F51" i="4"/>
  <c r="F55" i="4"/>
  <c r="F59" i="4"/>
  <c r="F63" i="4"/>
  <c r="F67" i="4"/>
  <c r="F71" i="4"/>
  <c r="F75" i="4"/>
  <c r="F79" i="4"/>
  <c r="F83" i="4"/>
  <c r="F87" i="4"/>
  <c r="F91" i="4"/>
  <c r="F95" i="4"/>
  <c r="F99" i="4"/>
  <c r="F103" i="4"/>
  <c r="F107" i="4"/>
  <c r="F111" i="4"/>
  <c r="F115" i="4"/>
  <c r="F119" i="4"/>
  <c r="F123" i="4"/>
  <c r="F127" i="4"/>
  <c r="F131" i="4"/>
  <c r="F135" i="4"/>
  <c r="F139" i="4"/>
  <c r="F143" i="4"/>
  <c r="F147" i="4"/>
  <c r="F151" i="4"/>
  <c r="F155" i="4"/>
  <c r="E4" i="4"/>
  <c r="E8" i="4"/>
  <c r="E12" i="4"/>
  <c r="E16" i="4"/>
  <c r="E20" i="4"/>
  <c r="E24" i="4"/>
  <c r="E28" i="4"/>
  <c r="E32" i="4"/>
  <c r="E36" i="4"/>
  <c r="E40" i="4"/>
  <c r="E44" i="4"/>
  <c r="E48" i="4"/>
  <c r="E52" i="4"/>
  <c r="E56" i="4"/>
  <c r="E60" i="4"/>
  <c r="E64" i="4"/>
  <c r="E68" i="4"/>
  <c r="E72" i="4"/>
  <c r="E76" i="4"/>
  <c r="E80" i="4"/>
  <c r="E84" i="4"/>
  <c r="E88" i="4"/>
  <c r="E92" i="4"/>
  <c r="E96" i="4"/>
  <c r="E100" i="4"/>
  <c r="E104" i="4"/>
  <c r="E108" i="4"/>
  <c r="E112" i="4"/>
  <c r="E116" i="4"/>
  <c r="E120" i="4"/>
  <c r="E124" i="4"/>
  <c r="E128" i="4"/>
  <c r="E132" i="4"/>
  <c r="E136" i="4"/>
  <c r="E140" i="4"/>
  <c r="E144" i="4"/>
  <c r="E148" i="4"/>
  <c r="E152" i="4"/>
  <c r="D5" i="4"/>
  <c r="D9" i="4"/>
  <c r="D13" i="4"/>
  <c r="D17" i="4"/>
  <c r="D21" i="4"/>
  <c r="D25" i="4"/>
  <c r="D29" i="4"/>
  <c r="D33" i="4"/>
  <c r="F4" i="4"/>
  <c r="F8" i="4"/>
  <c r="F12" i="4"/>
  <c r="F16" i="4"/>
  <c r="F20" i="4"/>
  <c r="F24" i="4"/>
  <c r="F28" i="4"/>
  <c r="F32" i="4"/>
  <c r="F36" i="4"/>
  <c r="F40" i="4"/>
  <c r="F44" i="4"/>
  <c r="F48" i="4"/>
  <c r="F52" i="4"/>
  <c r="F56" i="4"/>
  <c r="F60" i="4"/>
  <c r="F64" i="4"/>
  <c r="F68" i="4"/>
  <c r="F72" i="4"/>
  <c r="F76" i="4"/>
  <c r="F80" i="4"/>
  <c r="F84" i="4"/>
  <c r="F88" i="4"/>
  <c r="F92" i="4"/>
  <c r="F96" i="4"/>
  <c r="F100" i="4"/>
  <c r="F104" i="4"/>
  <c r="F108" i="4"/>
  <c r="F112" i="4"/>
  <c r="F116" i="4"/>
  <c r="F120" i="4"/>
  <c r="F124" i="4"/>
  <c r="F128" i="4"/>
  <c r="F132" i="4"/>
  <c r="F136" i="4"/>
  <c r="F140" i="4"/>
  <c r="F144" i="4"/>
  <c r="F148" i="4"/>
  <c r="F152" i="4"/>
  <c r="E5" i="4"/>
  <c r="E9" i="4"/>
  <c r="E13" i="4"/>
  <c r="E17" i="4"/>
  <c r="E21" i="4"/>
  <c r="E25" i="4"/>
  <c r="E29" i="4"/>
  <c r="E33" i="4"/>
  <c r="E37" i="4"/>
  <c r="E41" i="4"/>
  <c r="E45" i="4"/>
  <c r="E49" i="4"/>
  <c r="E53" i="4"/>
  <c r="E57" i="4"/>
  <c r="E61" i="4"/>
  <c r="E65" i="4"/>
  <c r="E69" i="4"/>
  <c r="E73" i="4"/>
  <c r="E77" i="4"/>
  <c r="E81" i="4"/>
  <c r="E85" i="4"/>
  <c r="E89" i="4"/>
  <c r="E93" i="4"/>
  <c r="E97" i="4"/>
  <c r="E101" i="4"/>
  <c r="E105" i="4"/>
  <c r="E109" i="4"/>
  <c r="E113" i="4"/>
  <c r="E117" i="4"/>
  <c r="E121" i="4"/>
  <c r="E125" i="4"/>
  <c r="E129" i="4"/>
  <c r="E133" i="4"/>
  <c r="E137" i="4"/>
  <c r="E141" i="4"/>
  <c r="E145" i="4"/>
  <c r="E149" i="4"/>
  <c r="E153" i="4"/>
  <c r="F5" i="4"/>
  <c r="F9" i="4"/>
  <c r="F13" i="4"/>
  <c r="F17" i="4"/>
  <c r="F21" i="4"/>
  <c r="F25" i="4"/>
  <c r="F29" i="4"/>
  <c r="F33" i="4"/>
  <c r="F37" i="4"/>
  <c r="F41" i="4"/>
  <c r="F45" i="4"/>
  <c r="F49" i="4"/>
  <c r="F53" i="4"/>
  <c r="F57" i="4"/>
  <c r="F61" i="4"/>
  <c r="F65" i="4"/>
  <c r="F69" i="4"/>
  <c r="F73" i="4"/>
  <c r="F77" i="4"/>
  <c r="F81" i="4"/>
  <c r="F85" i="4"/>
  <c r="F89" i="4"/>
  <c r="F93" i="4"/>
  <c r="F97" i="4"/>
  <c r="F101" i="4"/>
  <c r="F105" i="4"/>
  <c r="F109" i="4"/>
  <c r="F113" i="4"/>
  <c r="F117" i="4"/>
  <c r="F121" i="4"/>
  <c r="F125" i="4"/>
  <c r="F129" i="4"/>
  <c r="F133" i="4"/>
  <c r="F137" i="4"/>
  <c r="F141" i="4"/>
  <c r="F145" i="4"/>
  <c r="F149" i="4"/>
  <c r="F153" i="4"/>
  <c r="E6" i="4"/>
  <c r="E10" i="4"/>
  <c r="E14" i="4"/>
  <c r="E18" i="4"/>
  <c r="E22" i="4"/>
  <c r="E26" i="4"/>
  <c r="E30" i="4"/>
  <c r="E34" i="4"/>
  <c r="E38" i="4"/>
  <c r="E42" i="4"/>
  <c r="E46" i="4"/>
  <c r="E50" i="4"/>
  <c r="E54" i="4"/>
  <c r="E58" i="4"/>
  <c r="E62" i="4"/>
  <c r="E66" i="4"/>
  <c r="E70" i="4"/>
  <c r="E74" i="4"/>
  <c r="E78" i="4"/>
  <c r="E82" i="4"/>
  <c r="E86" i="4"/>
  <c r="E90" i="4"/>
  <c r="E94" i="4"/>
  <c r="E98" i="4"/>
  <c r="E102" i="4"/>
  <c r="E106" i="4"/>
  <c r="E110" i="4"/>
  <c r="E114" i="4"/>
  <c r="E118" i="4"/>
  <c r="E122" i="4"/>
  <c r="E126" i="4"/>
  <c r="E130" i="4"/>
  <c r="E134" i="4"/>
  <c r="E138" i="4"/>
  <c r="E142" i="4"/>
  <c r="E146" i="4"/>
  <c r="E150" i="4"/>
  <c r="E154" i="4"/>
  <c r="C147" i="4"/>
  <c r="C131" i="4"/>
  <c r="C115" i="4"/>
  <c r="C99" i="4"/>
  <c r="C83" i="4"/>
  <c r="C67" i="4"/>
  <c r="C51" i="4"/>
  <c r="C35" i="4"/>
  <c r="C19" i="4"/>
  <c r="D153" i="4"/>
  <c r="D149" i="4"/>
  <c r="D145" i="4"/>
  <c r="D141" i="4"/>
  <c r="D137" i="4"/>
  <c r="D133" i="4"/>
  <c r="D129" i="4"/>
  <c r="D125" i="4"/>
  <c r="D121" i="4"/>
  <c r="D117" i="4"/>
  <c r="D113" i="4"/>
  <c r="D109" i="4"/>
  <c r="D105" i="4"/>
  <c r="D101" i="4"/>
  <c r="D97" i="4"/>
  <c r="D93" i="4"/>
  <c r="D89" i="4"/>
  <c r="D85" i="4"/>
  <c r="D81" i="4"/>
  <c r="D77" i="4"/>
  <c r="D73" i="4"/>
  <c r="D69" i="4"/>
  <c r="D65" i="4"/>
  <c r="D61" i="4"/>
  <c r="D57" i="4"/>
  <c r="D53" i="4"/>
  <c r="D49" i="4"/>
  <c r="D45" i="4"/>
  <c r="D41" i="4"/>
  <c r="D37" i="4"/>
  <c r="D32" i="4"/>
  <c r="D27" i="4"/>
  <c r="D22" i="4"/>
  <c r="D16" i="4"/>
  <c r="D11" i="4"/>
  <c r="D6" i="4"/>
  <c r="C142" i="4"/>
  <c r="C126" i="4"/>
  <c r="C110" i="4"/>
  <c r="C94" i="4"/>
  <c r="C78" i="4"/>
  <c r="C62" i="4"/>
  <c r="C46" i="4"/>
  <c r="C30" i="4"/>
  <c r="C14" i="4"/>
  <c r="D152" i="4"/>
  <c r="D148" i="4"/>
  <c r="D144" i="4"/>
  <c r="D140" i="4"/>
  <c r="D136" i="4"/>
  <c r="D132" i="4"/>
  <c r="D128" i="4"/>
  <c r="D124" i="4"/>
  <c r="D120" i="4"/>
  <c r="D116" i="4"/>
  <c r="D112" i="4"/>
  <c r="D108" i="4"/>
  <c r="D104" i="4"/>
  <c r="D100" i="4"/>
  <c r="D96" i="4"/>
  <c r="D92" i="4"/>
  <c r="D88" i="4"/>
  <c r="D84" i="4"/>
  <c r="D80" i="4"/>
  <c r="D76" i="4"/>
  <c r="D72" i="4"/>
  <c r="D68" i="4"/>
  <c r="D64" i="4"/>
  <c r="D60" i="4"/>
  <c r="D56" i="4"/>
  <c r="D52" i="4"/>
  <c r="D48" i="4"/>
  <c r="D44" i="4"/>
  <c r="D40" i="4"/>
  <c r="D36" i="4"/>
  <c r="D31" i="4"/>
  <c r="D26" i="4"/>
  <c r="D20" i="4"/>
  <c r="D15" i="4"/>
  <c r="D10" i="4"/>
  <c r="D4" i="4"/>
  <c r="AJ89" i="4"/>
  <c r="C155" i="4"/>
  <c r="C139" i="4"/>
  <c r="C123" i="4"/>
  <c r="C107" i="4"/>
  <c r="C91" i="4"/>
  <c r="C75" i="4"/>
  <c r="C59" i="4"/>
  <c r="C43" i="4"/>
  <c r="C27" i="4"/>
  <c r="C11" i="4"/>
  <c r="D155" i="4"/>
  <c r="D151" i="4"/>
  <c r="D147" i="4"/>
  <c r="D143" i="4"/>
  <c r="D139" i="4"/>
  <c r="D135" i="4"/>
  <c r="D131" i="4"/>
  <c r="D127" i="4"/>
  <c r="D123" i="4"/>
  <c r="D119" i="4"/>
  <c r="D115" i="4"/>
  <c r="D111" i="4"/>
  <c r="D107" i="4"/>
  <c r="D103" i="4"/>
  <c r="D99" i="4"/>
  <c r="D95" i="4"/>
  <c r="D91" i="4"/>
  <c r="D87" i="4"/>
  <c r="D83" i="4"/>
  <c r="D79" i="4"/>
  <c r="D75" i="4"/>
  <c r="D71" i="4"/>
  <c r="D67" i="4"/>
  <c r="D63" i="4"/>
  <c r="D59" i="4"/>
  <c r="D55" i="4"/>
  <c r="D51" i="4"/>
  <c r="D47" i="4"/>
  <c r="D43" i="4"/>
  <c r="D39" i="4"/>
  <c r="D35" i="4"/>
  <c r="D30" i="4"/>
  <c r="D24" i="4"/>
  <c r="D19" i="4"/>
  <c r="D14" i="4"/>
  <c r="D8" i="4"/>
  <c r="D3" i="4"/>
  <c r="A2" i="4"/>
  <c r="F2" i="4" s="1"/>
  <c r="C350" i="4"/>
  <c r="C366" i="4"/>
  <c r="C382" i="4"/>
  <c r="C398" i="4"/>
  <c r="C324" i="4"/>
  <c r="C356" i="4"/>
  <c r="C372" i="4"/>
  <c r="C388" i="4"/>
  <c r="C404" i="4"/>
  <c r="C420" i="4"/>
  <c r="C436" i="4"/>
  <c r="C452" i="4"/>
  <c r="C468" i="4"/>
  <c r="C484" i="4"/>
  <c r="C500" i="4"/>
  <c r="C532" i="4"/>
  <c r="C564" i="4"/>
  <c r="C580" i="4"/>
  <c r="C596" i="4"/>
  <c r="C612" i="4"/>
  <c r="C628" i="4"/>
  <c r="C644" i="4"/>
  <c r="C660" i="4"/>
  <c r="C668" i="4"/>
  <c r="C676" i="4"/>
  <c r="C680" i="4"/>
  <c r="C684" i="4"/>
  <c r="C688" i="4"/>
  <c r="C692" i="4"/>
  <c r="C4" i="4"/>
  <c r="C8" i="4"/>
  <c r="C12" i="4"/>
  <c r="C16" i="4"/>
  <c r="C20" i="4"/>
  <c r="C24" i="4"/>
  <c r="C28" i="4"/>
  <c r="C32" i="4"/>
  <c r="C36" i="4"/>
  <c r="C40" i="4"/>
  <c r="C44" i="4"/>
  <c r="C48" i="4"/>
  <c r="C52" i="4"/>
  <c r="C56" i="4"/>
  <c r="C60" i="4"/>
  <c r="C64" i="4"/>
  <c r="C68" i="4"/>
  <c r="C72" i="4"/>
  <c r="C76" i="4"/>
  <c r="C80" i="4"/>
  <c r="C84" i="4"/>
  <c r="C88" i="4"/>
  <c r="C92" i="4"/>
  <c r="C96" i="4"/>
  <c r="C100" i="4"/>
  <c r="C104" i="4"/>
  <c r="C108" i="4"/>
  <c r="C112" i="4"/>
  <c r="C116" i="4"/>
  <c r="C120" i="4"/>
  <c r="C124" i="4"/>
  <c r="C128" i="4"/>
  <c r="C132" i="4"/>
  <c r="C136" i="4"/>
  <c r="C140" i="4"/>
  <c r="C144" i="4"/>
  <c r="C148" i="4"/>
  <c r="C152" i="4"/>
  <c r="C156" i="4"/>
  <c r="C160" i="4"/>
  <c r="C164" i="4"/>
  <c r="C168" i="4"/>
  <c r="C172" i="4"/>
  <c r="C176" i="4"/>
  <c r="C180" i="4"/>
  <c r="C184" i="4"/>
  <c r="C188" i="4"/>
  <c r="C192" i="4"/>
  <c r="C196" i="4"/>
  <c r="C200" i="4"/>
  <c r="C204" i="4"/>
  <c r="C208" i="4"/>
  <c r="C212" i="4"/>
  <c r="C216" i="4"/>
  <c r="C220" i="4"/>
  <c r="C224" i="4"/>
  <c r="C228" i="4"/>
  <c r="C232" i="4"/>
  <c r="C236" i="4"/>
  <c r="C240" i="4"/>
  <c r="C326" i="4"/>
  <c r="C358" i="4"/>
  <c r="C374" i="4"/>
  <c r="C390" i="4"/>
  <c r="C406" i="4"/>
  <c r="C422" i="4"/>
  <c r="C438" i="4"/>
  <c r="C454" i="4"/>
  <c r="C470" i="4"/>
  <c r="C486" i="4"/>
  <c r="C508" i="4"/>
  <c r="C540" i="4"/>
  <c r="C566" i="4"/>
  <c r="C582" i="4"/>
  <c r="C598" i="4"/>
  <c r="C614" i="4"/>
  <c r="C630" i="4"/>
  <c r="C646" i="4"/>
  <c r="C662" i="4"/>
  <c r="C670" i="4"/>
  <c r="C677" i="4"/>
  <c r="C681" i="4"/>
  <c r="C685" i="4"/>
  <c r="C689" i="4"/>
  <c r="C3" i="4"/>
  <c r="C5" i="4"/>
  <c r="C9" i="4"/>
  <c r="C13" i="4"/>
  <c r="C17" i="4"/>
  <c r="C21" i="4"/>
  <c r="C25" i="4"/>
  <c r="C29" i="4"/>
  <c r="C33" i="4"/>
  <c r="C37" i="4"/>
  <c r="C41" i="4"/>
  <c r="C45" i="4"/>
  <c r="C49" i="4"/>
  <c r="C53" i="4"/>
  <c r="C57" i="4"/>
  <c r="C61" i="4"/>
  <c r="C65" i="4"/>
  <c r="C69" i="4"/>
  <c r="C73" i="4"/>
  <c r="C77" i="4"/>
  <c r="C81" i="4"/>
  <c r="C85" i="4"/>
  <c r="C89" i="4"/>
  <c r="C93" i="4"/>
  <c r="C97" i="4"/>
  <c r="C101" i="4"/>
  <c r="C105" i="4"/>
  <c r="C109" i="4"/>
  <c r="C113" i="4"/>
  <c r="C117" i="4"/>
  <c r="C121" i="4"/>
  <c r="C125" i="4"/>
  <c r="C129" i="4"/>
  <c r="C133" i="4"/>
  <c r="C137" i="4"/>
  <c r="C141" i="4"/>
  <c r="C145" i="4"/>
  <c r="C149" i="4"/>
  <c r="C153" i="4"/>
  <c r="C157" i="4"/>
  <c r="C161" i="4"/>
  <c r="C165" i="4"/>
  <c r="C169" i="4"/>
  <c r="C173" i="4"/>
  <c r="C177" i="4"/>
  <c r="C181" i="4"/>
  <c r="C185" i="4"/>
  <c r="C189" i="4"/>
  <c r="C193" i="4"/>
  <c r="C197" i="4"/>
  <c r="C201" i="4"/>
  <c r="C205" i="4"/>
  <c r="C209" i="4"/>
  <c r="C213" i="4"/>
  <c r="C217" i="4"/>
  <c r="C221" i="4"/>
  <c r="C225" i="4"/>
  <c r="C229" i="4"/>
  <c r="C233" i="4"/>
  <c r="C237" i="4"/>
  <c r="C243" i="4"/>
  <c r="C453" i="4"/>
  <c r="C448" i="4"/>
  <c r="C442" i="4"/>
  <c r="C437" i="4"/>
  <c r="C432" i="4"/>
  <c r="C426" i="4"/>
  <c r="C421" i="4"/>
  <c r="C416" i="4"/>
  <c r="C410" i="4"/>
  <c r="C405" i="4"/>
  <c r="C400" i="4"/>
  <c r="C394" i="4"/>
  <c r="C389" i="4"/>
  <c r="C384" i="4"/>
  <c r="C378" i="4"/>
  <c r="C373" i="4"/>
  <c r="C368" i="4"/>
  <c r="C362" i="4"/>
  <c r="C357" i="4"/>
  <c r="C352" i="4"/>
  <c r="C347" i="4"/>
  <c r="C343" i="4"/>
  <c r="C339" i="4"/>
  <c r="C335" i="4"/>
  <c r="C330" i="4"/>
  <c r="C325" i="4"/>
  <c r="C320" i="4"/>
  <c r="C316" i="4"/>
  <c r="C312" i="4"/>
  <c r="C308" i="4"/>
  <c r="C304" i="4"/>
  <c r="C300" i="4"/>
  <c r="C296" i="4"/>
  <c r="C292" i="4"/>
  <c r="C288" i="4"/>
  <c r="C284" i="4"/>
  <c r="C280" i="4"/>
  <c r="C276" i="4"/>
  <c r="C272" i="4"/>
  <c r="C268" i="4"/>
  <c r="C264" i="4"/>
  <c r="C260" i="4"/>
  <c r="C256" i="4"/>
  <c r="C252" i="4"/>
  <c r="C248" i="4"/>
  <c r="C244" i="4"/>
  <c r="C234" i="4"/>
  <c r="C226" i="4"/>
  <c r="C218" i="4"/>
  <c r="C210" i="4"/>
  <c r="C202" i="4"/>
  <c r="C194" i="4"/>
  <c r="C186" i="4"/>
  <c r="C178" i="4"/>
  <c r="C170" i="4"/>
  <c r="C162" i="4"/>
  <c r="C154" i="4"/>
  <c r="C146" i="4"/>
  <c r="C138" i="4"/>
  <c r="C130" i="4"/>
  <c r="C122" i="4"/>
  <c r="C114" i="4"/>
  <c r="C106" i="4"/>
  <c r="C98" i="4"/>
  <c r="C90" i="4"/>
  <c r="C82" i="4"/>
  <c r="C74" i="4"/>
  <c r="C66" i="4"/>
  <c r="C58" i="4"/>
  <c r="C50" i="4"/>
  <c r="C42" i="4"/>
  <c r="C34" i="4"/>
  <c r="C26" i="4"/>
  <c r="C18" i="4"/>
  <c r="C10" i="4"/>
  <c r="C242" i="4"/>
  <c r="C686" i="4"/>
  <c r="C678" i="4"/>
  <c r="C664" i="4"/>
  <c r="C636" i="4"/>
  <c r="C604" i="4"/>
  <c r="C572" i="4"/>
  <c r="C516" i="4"/>
  <c r="C476" i="4"/>
  <c r="C444" i="4"/>
  <c r="C412" i="4"/>
  <c r="C332" i="4"/>
  <c r="C447" i="4"/>
  <c r="C441" i="4"/>
  <c r="C435" i="4"/>
  <c r="C431" i="4"/>
  <c r="C425" i="4"/>
  <c r="C419" i="4"/>
  <c r="C415" i="4"/>
  <c r="C409" i="4"/>
  <c r="C403" i="4"/>
  <c r="C399" i="4"/>
  <c r="C393" i="4"/>
  <c r="C387" i="4"/>
  <c r="C383" i="4"/>
  <c r="C377" i="4"/>
  <c r="C371" i="4"/>
  <c r="C367" i="4"/>
  <c r="C361" i="4"/>
  <c r="C355" i="4"/>
  <c r="C351" i="4"/>
  <c r="C346" i="4"/>
  <c r="C342" i="4"/>
  <c r="C338" i="4"/>
  <c r="C334" i="4"/>
  <c r="C329" i="4"/>
  <c r="C323" i="4"/>
  <c r="C319" i="4"/>
  <c r="C315" i="4"/>
  <c r="C311" i="4"/>
  <c r="C307" i="4"/>
  <c r="C303" i="4"/>
  <c r="C299" i="4"/>
  <c r="C295" i="4"/>
  <c r="C291" i="4"/>
  <c r="C287" i="4"/>
  <c r="C283" i="4"/>
  <c r="C279" i="4"/>
  <c r="C275" i="4"/>
  <c r="C271" i="4"/>
  <c r="C267" i="4"/>
  <c r="C263" i="4"/>
  <c r="C259" i="4"/>
  <c r="C255" i="4"/>
  <c r="C251" i="4"/>
  <c r="C247" i="4"/>
  <c r="C239" i="4"/>
  <c r="C231" i="4"/>
  <c r="C223" i="4"/>
  <c r="C215" i="4"/>
  <c r="C207" i="4"/>
  <c r="C199" i="4"/>
  <c r="C191" i="4"/>
  <c r="C183" i="4"/>
  <c r="C175" i="4"/>
  <c r="C167" i="4"/>
  <c r="C159" i="4"/>
  <c r="C151" i="4"/>
  <c r="C143" i="4"/>
  <c r="C135" i="4"/>
  <c r="C127" i="4"/>
  <c r="C119" i="4"/>
  <c r="C111" i="4"/>
  <c r="C103" i="4"/>
  <c r="C95" i="4"/>
  <c r="C87" i="4"/>
  <c r="C79" i="4"/>
  <c r="C71" i="4"/>
  <c r="C63" i="4"/>
  <c r="C55" i="4"/>
  <c r="C47" i="4"/>
  <c r="C39" i="4"/>
  <c r="C31" i="4"/>
  <c r="C23" i="4"/>
  <c r="C15" i="4"/>
  <c r="C7" i="4"/>
  <c r="C691" i="4"/>
  <c r="C683" i="4"/>
  <c r="C674" i="4"/>
  <c r="C654" i="4"/>
  <c r="C622" i="4"/>
  <c r="C590" i="4"/>
  <c r="C556" i="4"/>
  <c r="C494" i="4"/>
  <c r="C462" i="4"/>
  <c r="C430" i="4"/>
  <c r="C396" i="4"/>
  <c r="I3" i="4"/>
  <c r="M3" i="4"/>
  <c r="Q3" i="4"/>
  <c r="U3" i="4"/>
  <c r="Y3" i="4"/>
  <c r="AC3" i="4"/>
  <c r="AG3" i="4"/>
  <c r="AK3" i="4"/>
  <c r="AO3" i="4"/>
  <c r="AS3" i="4"/>
  <c r="AW3" i="4"/>
  <c r="K4" i="4"/>
  <c r="O4" i="4"/>
  <c r="S4" i="4"/>
  <c r="W4" i="4"/>
  <c r="AA4" i="4"/>
  <c r="AE4" i="4"/>
  <c r="AI4" i="4"/>
  <c r="AM4" i="4"/>
  <c r="AQ4" i="4"/>
  <c r="AU4" i="4"/>
  <c r="AY4" i="4"/>
  <c r="I5" i="4"/>
  <c r="M5" i="4"/>
  <c r="Q5" i="4"/>
  <c r="U5" i="4"/>
  <c r="Y5" i="4"/>
  <c r="AC5" i="4"/>
  <c r="AG5" i="4"/>
  <c r="AK5" i="4"/>
  <c r="AO5" i="4"/>
  <c r="AS5" i="4"/>
  <c r="AW5" i="4"/>
  <c r="K6" i="4"/>
  <c r="O6" i="4"/>
  <c r="S6" i="4"/>
  <c r="W6" i="4"/>
  <c r="AA6" i="4"/>
  <c r="AE6" i="4"/>
  <c r="AI6" i="4"/>
  <c r="AM6" i="4"/>
  <c r="AQ6" i="4"/>
  <c r="AU6" i="4"/>
  <c r="AY6" i="4"/>
  <c r="I7" i="4"/>
  <c r="M7" i="4"/>
  <c r="Q7" i="4"/>
  <c r="U7" i="4"/>
  <c r="Y7" i="4"/>
  <c r="AC7" i="4"/>
  <c r="AG7" i="4"/>
  <c r="AK7" i="4"/>
  <c r="AO7" i="4"/>
  <c r="AS7" i="4"/>
  <c r="AW7" i="4"/>
  <c r="K8" i="4"/>
  <c r="O8" i="4"/>
  <c r="S8" i="4"/>
  <c r="W8" i="4"/>
  <c r="AA8" i="4"/>
  <c r="AE8" i="4"/>
  <c r="AI8" i="4"/>
  <c r="AM8" i="4"/>
  <c r="AQ8" i="4"/>
  <c r="AU8" i="4"/>
  <c r="AY8" i="4"/>
  <c r="I9" i="4"/>
  <c r="M9" i="4"/>
  <c r="Q9" i="4"/>
  <c r="U9" i="4"/>
  <c r="Y9" i="4"/>
  <c r="AC9" i="4"/>
  <c r="AG9" i="4"/>
  <c r="AK9" i="4"/>
  <c r="AO9" i="4"/>
  <c r="AS9" i="4"/>
  <c r="AW9" i="4"/>
  <c r="K10" i="4"/>
  <c r="O10" i="4"/>
  <c r="S10" i="4"/>
  <c r="W10" i="4"/>
  <c r="AA10" i="4"/>
  <c r="AE10" i="4"/>
  <c r="AI10" i="4"/>
  <c r="AM10" i="4"/>
  <c r="AQ10" i="4"/>
  <c r="AU10" i="4"/>
  <c r="AY10" i="4"/>
  <c r="I11" i="4"/>
  <c r="M11" i="4"/>
  <c r="Q11" i="4"/>
  <c r="U11" i="4"/>
  <c r="Y11" i="4"/>
  <c r="AC11" i="4"/>
  <c r="AG11" i="4"/>
  <c r="AK11" i="4"/>
  <c r="AO11" i="4"/>
  <c r="AS11" i="4"/>
  <c r="AW11" i="4"/>
  <c r="K12" i="4"/>
  <c r="O12" i="4"/>
  <c r="S12" i="4"/>
  <c r="W12" i="4"/>
  <c r="AA12" i="4"/>
  <c r="AE12" i="4"/>
  <c r="AI12" i="4"/>
  <c r="AM12" i="4"/>
  <c r="AQ12" i="4"/>
  <c r="AU12" i="4"/>
  <c r="AY12" i="4"/>
  <c r="I13" i="4"/>
  <c r="M13" i="4"/>
  <c r="Q13" i="4"/>
  <c r="U13" i="4"/>
  <c r="Y13" i="4"/>
  <c r="AC13" i="4"/>
  <c r="AG13" i="4"/>
  <c r="AK13" i="4"/>
  <c r="AO13" i="4"/>
  <c r="AS13" i="4"/>
  <c r="AW13" i="4"/>
  <c r="K14" i="4"/>
  <c r="O14" i="4"/>
  <c r="S14" i="4"/>
  <c r="W14" i="4"/>
  <c r="AA14" i="4"/>
  <c r="AE14" i="4"/>
  <c r="AI14" i="4"/>
  <c r="AM14" i="4"/>
  <c r="AQ14" i="4"/>
  <c r="AU14" i="4"/>
  <c r="AY14" i="4"/>
  <c r="I15" i="4"/>
  <c r="M15" i="4"/>
  <c r="Q15" i="4"/>
  <c r="U15" i="4"/>
  <c r="Y15" i="4"/>
  <c r="AC15" i="4"/>
  <c r="AG15" i="4"/>
  <c r="AK15" i="4"/>
  <c r="AO15" i="4"/>
  <c r="AS15" i="4"/>
  <c r="AW15" i="4"/>
  <c r="K16" i="4"/>
  <c r="O16" i="4"/>
  <c r="S16" i="4"/>
  <c r="W16" i="4"/>
  <c r="AA16" i="4"/>
  <c r="AE16" i="4"/>
  <c r="AI16" i="4"/>
  <c r="AM16" i="4"/>
  <c r="AQ16" i="4"/>
  <c r="AU16" i="4"/>
  <c r="AY16" i="4"/>
  <c r="I17" i="4"/>
  <c r="M17" i="4"/>
  <c r="Q17" i="4"/>
  <c r="U17" i="4"/>
  <c r="Y17" i="4"/>
  <c r="AC17" i="4"/>
  <c r="AG17" i="4"/>
  <c r="AK17" i="4"/>
  <c r="AO17" i="4"/>
  <c r="AS17" i="4"/>
  <c r="AW17" i="4"/>
  <c r="K18" i="4"/>
  <c r="O18" i="4"/>
  <c r="S18" i="4"/>
  <c r="W18" i="4"/>
  <c r="AA18" i="4"/>
  <c r="AE18" i="4"/>
  <c r="AI18" i="4"/>
  <c r="AM18" i="4"/>
  <c r="AQ18" i="4"/>
  <c r="AU18" i="4"/>
  <c r="AY18" i="4"/>
  <c r="I19" i="4"/>
  <c r="M19" i="4"/>
  <c r="Q19" i="4"/>
  <c r="U19" i="4"/>
  <c r="Y19" i="4"/>
  <c r="AC19" i="4"/>
  <c r="AG19" i="4"/>
  <c r="AK19" i="4"/>
  <c r="AO19" i="4"/>
  <c r="AS19" i="4"/>
  <c r="AW19" i="4"/>
  <c r="K20" i="4"/>
  <c r="O20" i="4"/>
  <c r="S20" i="4"/>
  <c r="W20" i="4"/>
  <c r="AA20" i="4"/>
  <c r="AE20" i="4"/>
  <c r="AI20" i="4"/>
  <c r="AM20" i="4"/>
  <c r="AQ20" i="4"/>
  <c r="AU20" i="4"/>
  <c r="AY20" i="4"/>
  <c r="I21" i="4"/>
  <c r="M21" i="4"/>
  <c r="Q21" i="4"/>
  <c r="U21" i="4"/>
  <c r="Y21" i="4"/>
  <c r="AC21" i="4"/>
  <c r="AG21" i="4"/>
  <c r="AK21" i="4"/>
  <c r="AO21" i="4"/>
  <c r="AS21" i="4"/>
  <c r="AW21" i="4"/>
  <c r="K22" i="4"/>
  <c r="O22" i="4"/>
  <c r="S22" i="4"/>
  <c r="W22" i="4"/>
  <c r="AA22" i="4"/>
  <c r="AE22" i="4"/>
  <c r="AI22" i="4"/>
  <c r="AM22" i="4"/>
  <c r="AQ22" i="4"/>
  <c r="AU22" i="4"/>
  <c r="AY22" i="4"/>
  <c r="I23" i="4"/>
  <c r="M23" i="4"/>
  <c r="Q23" i="4"/>
  <c r="U23" i="4"/>
  <c r="Y23" i="4"/>
  <c r="AC23" i="4"/>
  <c r="AG23" i="4"/>
  <c r="AK23" i="4"/>
  <c r="AO23" i="4"/>
  <c r="AS23" i="4"/>
  <c r="AW23" i="4"/>
  <c r="K24" i="4"/>
  <c r="O24" i="4"/>
  <c r="S24" i="4"/>
  <c r="W24" i="4"/>
  <c r="AA24" i="4"/>
  <c r="AE24" i="4"/>
  <c r="AI24" i="4"/>
  <c r="AM24" i="4"/>
  <c r="AQ24" i="4"/>
  <c r="AU24" i="4"/>
  <c r="AY24" i="4"/>
  <c r="I25" i="4"/>
  <c r="M25" i="4"/>
  <c r="Q25" i="4"/>
  <c r="U25" i="4"/>
  <c r="Y25" i="4"/>
  <c r="AC25" i="4"/>
  <c r="AG25" i="4"/>
  <c r="AK25" i="4"/>
  <c r="AO25" i="4"/>
  <c r="AS25" i="4"/>
  <c r="AW25" i="4"/>
  <c r="K26" i="4"/>
  <c r="O26" i="4"/>
  <c r="S26" i="4"/>
  <c r="W26" i="4"/>
  <c r="AA26" i="4"/>
  <c r="AE26" i="4"/>
  <c r="AI26" i="4"/>
  <c r="AM26" i="4"/>
  <c r="AQ26" i="4"/>
  <c r="AU26" i="4"/>
  <c r="AY26" i="4"/>
  <c r="I27" i="4"/>
  <c r="M27" i="4"/>
  <c r="Q27" i="4"/>
  <c r="U27" i="4"/>
  <c r="Y27" i="4"/>
  <c r="AC27" i="4"/>
  <c r="AG27" i="4"/>
  <c r="AK27" i="4"/>
  <c r="AO27" i="4"/>
  <c r="AS27" i="4"/>
  <c r="AW27" i="4"/>
  <c r="K28" i="4"/>
  <c r="O28" i="4"/>
  <c r="S28" i="4"/>
  <c r="W28" i="4"/>
  <c r="AA28" i="4"/>
  <c r="AE28" i="4"/>
  <c r="AI28" i="4"/>
  <c r="AM28" i="4"/>
  <c r="AQ28" i="4"/>
  <c r="AU28" i="4"/>
  <c r="AY28" i="4"/>
  <c r="I29" i="4"/>
  <c r="M29" i="4"/>
  <c r="Q29" i="4"/>
  <c r="U29" i="4"/>
  <c r="Y29" i="4"/>
  <c r="AC29" i="4"/>
  <c r="AG29" i="4"/>
  <c r="AK29" i="4"/>
  <c r="AO29" i="4"/>
  <c r="AS29" i="4"/>
  <c r="AW29" i="4"/>
  <c r="K30" i="4"/>
  <c r="O30" i="4"/>
  <c r="S30" i="4"/>
  <c r="W30" i="4"/>
  <c r="AA30" i="4"/>
  <c r="AE30" i="4"/>
  <c r="AI30" i="4"/>
  <c r="AM30" i="4"/>
  <c r="AQ30" i="4"/>
  <c r="AU30" i="4"/>
  <c r="AY30" i="4"/>
  <c r="I31" i="4"/>
  <c r="M31" i="4"/>
  <c r="Q31" i="4"/>
  <c r="U31" i="4"/>
  <c r="Y31" i="4"/>
  <c r="AC31" i="4"/>
  <c r="AG31" i="4"/>
  <c r="AK31" i="4"/>
  <c r="AO31" i="4"/>
  <c r="AS31" i="4"/>
  <c r="AW31" i="4"/>
  <c r="K32" i="4"/>
  <c r="O32" i="4"/>
  <c r="S32" i="4"/>
  <c r="W32" i="4"/>
  <c r="AA32" i="4"/>
  <c r="AE32" i="4"/>
  <c r="AI32" i="4"/>
  <c r="AM32" i="4"/>
  <c r="AQ32" i="4"/>
  <c r="AU32" i="4"/>
  <c r="AY32" i="4"/>
  <c r="I33" i="4"/>
  <c r="M33" i="4"/>
  <c r="Q33" i="4"/>
  <c r="U33" i="4"/>
  <c r="Y33" i="4"/>
  <c r="AC33" i="4"/>
  <c r="AG33" i="4"/>
  <c r="AK33" i="4"/>
  <c r="AO33" i="4"/>
  <c r="AS33" i="4"/>
  <c r="AW33" i="4"/>
  <c r="K34" i="4"/>
  <c r="O34" i="4"/>
  <c r="S34" i="4"/>
  <c r="W34" i="4"/>
  <c r="AA34" i="4"/>
  <c r="AE34" i="4"/>
  <c r="AI34" i="4"/>
  <c r="AM34" i="4"/>
  <c r="AQ34" i="4"/>
  <c r="AU34" i="4"/>
  <c r="AY34" i="4"/>
  <c r="I35" i="4"/>
  <c r="M35" i="4"/>
  <c r="Q35" i="4"/>
  <c r="U35" i="4"/>
  <c r="Y35" i="4"/>
  <c r="AC35" i="4"/>
  <c r="AG35" i="4"/>
  <c r="AK35" i="4"/>
  <c r="AO35" i="4"/>
  <c r="AS35" i="4"/>
  <c r="AW35" i="4"/>
  <c r="K36" i="4"/>
  <c r="O36" i="4"/>
  <c r="S36" i="4"/>
  <c r="W36" i="4"/>
  <c r="AA36" i="4"/>
  <c r="AE36" i="4"/>
  <c r="AI36" i="4"/>
  <c r="AM36" i="4"/>
  <c r="AQ36" i="4"/>
  <c r="AU36" i="4"/>
  <c r="AY36" i="4"/>
  <c r="I37" i="4"/>
  <c r="M37" i="4"/>
  <c r="Q37" i="4"/>
  <c r="U37" i="4"/>
  <c r="Y37" i="4"/>
  <c r="AC37" i="4"/>
  <c r="AG37" i="4"/>
  <c r="AK37" i="4"/>
  <c r="AO37" i="4"/>
  <c r="AS37" i="4"/>
  <c r="AW37" i="4"/>
  <c r="K38" i="4"/>
  <c r="O38" i="4"/>
  <c r="S38" i="4"/>
  <c r="W38" i="4"/>
  <c r="AA38" i="4"/>
  <c r="AE38" i="4"/>
  <c r="AI38" i="4"/>
  <c r="AM38" i="4"/>
  <c r="AQ38" i="4"/>
  <c r="AU38" i="4"/>
  <c r="AY38" i="4"/>
  <c r="I39" i="4"/>
  <c r="M39" i="4"/>
  <c r="Q39" i="4"/>
  <c r="U39" i="4"/>
  <c r="Y39" i="4"/>
  <c r="AC39" i="4"/>
  <c r="AG39" i="4"/>
  <c r="AK39" i="4"/>
  <c r="AO39" i="4"/>
  <c r="AS39" i="4"/>
  <c r="AW39" i="4"/>
  <c r="K40" i="4"/>
  <c r="O40" i="4"/>
  <c r="S40" i="4"/>
  <c r="W40" i="4"/>
  <c r="AA40" i="4"/>
  <c r="AE40" i="4"/>
  <c r="AI40" i="4"/>
  <c r="AM40" i="4"/>
  <c r="AQ40" i="4"/>
  <c r="AU40" i="4"/>
  <c r="AY40" i="4"/>
  <c r="I41" i="4"/>
  <c r="M41" i="4"/>
  <c r="Q41" i="4"/>
  <c r="U41" i="4"/>
  <c r="Y41" i="4"/>
  <c r="AC41" i="4"/>
  <c r="AG41" i="4"/>
  <c r="AK41" i="4"/>
  <c r="AO41" i="4"/>
  <c r="AS41" i="4"/>
  <c r="AW41" i="4"/>
  <c r="K42" i="4"/>
  <c r="O42" i="4"/>
  <c r="S42" i="4"/>
  <c r="W42" i="4"/>
  <c r="AA42" i="4"/>
  <c r="AE42" i="4"/>
  <c r="AI42" i="4"/>
  <c r="AM42" i="4"/>
  <c r="AQ42" i="4"/>
  <c r="AU42" i="4"/>
  <c r="AY42" i="4"/>
  <c r="I43" i="4"/>
  <c r="M43" i="4"/>
  <c r="Q43" i="4"/>
  <c r="U43" i="4"/>
  <c r="Y43" i="4"/>
  <c r="AC43" i="4"/>
  <c r="AG43" i="4"/>
  <c r="AK43" i="4"/>
  <c r="AO43" i="4"/>
  <c r="AS43" i="4"/>
  <c r="AW43" i="4"/>
  <c r="K44" i="4"/>
  <c r="O44" i="4"/>
  <c r="S44" i="4"/>
  <c r="W44" i="4"/>
  <c r="AA44" i="4"/>
  <c r="AE44" i="4"/>
  <c r="AI44" i="4"/>
  <c r="AM44" i="4"/>
  <c r="AQ44" i="4"/>
  <c r="AU44" i="4"/>
  <c r="AY44" i="4"/>
  <c r="I45" i="4"/>
  <c r="M45" i="4"/>
  <c r="Q45" i="4"/>
  <c r="U45" i="4"/>
  <c r="Y45" i="4"/>
  <c r="AC45" i="4"/>
  <c r="AG45" i="4"/>
  <c r="AK45" i="4"/>
  <c r="AO45" i="4"/>
  <c r="AS45" i="4"/>
  <c r="AW45" i="4"/>
  <c r="K46" i="4"/>
  <c r="O46" i="4"/>
  <c r="S46" i="4"/>
  <c r="W46" i="4"/>
  <c r="AA46" i="4"/>
  <c r="AE46" i="4"/>
  <c r="AI46" i="4"/>
  <c r="AM46" i="4"/>
  <c r="AQ46" i="4"/>
  <c r="AU46" i="4"/>
  <c r="AY46" i="4"/>
  <c r="I47" i="4"/>
  <c r="M47" i="4"/>
  <c r="Q47" i="4"/>
  <c r="U47" i="4"/>
  <c r="Y47" i="4"/>
  <c r="AC47" i="4"/>
  <c r="AG47" i="4"/>
  <c r="AK47" i="4"/>
  <c r="AO47" i="4"/>
  <c r="AS47" i="4"/>
  <c r="AW47" i="4"/>
  <c r="K48" i="4"/>
  <c r="O48" i="4"/>
  <c r="S48" i="4"/>
  <c r="W48" i="4"/>
  <c r="AA48" i="4"/>
  <c r="AE48" i="4"/>
  <c r="AI48" i="4"/>
  <c r="AM48" i="4"/>
  <c r="AQ48" i="4"/>
  <c r="AU48" i="4"/>
  <c r="AY48" i="4"/>
  <c r="I49" i="4"/>
  <c r="M49" i="4"/>
  <c r="Q49" i="4"/>
  <c r="U49" i="4"/>
  <c r="Y49" i="4"/>
  <c r="AC49" i="4"/>
  <c r="AG49" i="4"/>
  <c r="AK49" i="4"/>
  <c r="AO49" i="4"/>
  <c r="AS49" i="4"/>
  <c r="AW49" i="4"/>
  <c r="K50" i="4"/>
  <c r="O50" i="4"/>
  <c r="S50" i="4"/>
  <c r="W50" i="4"/>
  <c r="AA50" i="4"/>
  <c r="AE50" i="4"/>
  <c r="AI50" i="4"/>
  <c r="AM50" i="4"/>
  <c r="AQ50" i="4"/>
  <c r="AU50" i="4"/>
  <c r="AY50" i="4"/>
  <c r="I51" i="4"/>
  <c r="M51" i="4"/>
  <c r="Q51" i="4"/>
  <c r="U51" i="4"/>
  <c r="Y51" i="4"/>
  <c r="AC51" i="4"/>
  <c r="AG51" i="4"/>
  <c r="AK51" i="4"/>
  <c r="AO51" i="4"/>
  <c r="AS51" i="4"/>
  <c r="AW51" i="4"/>
  <c r="K52" i="4"/>
  <c r="O52" i="4"/>
  <c r="S52" i="4"/>
  <c r="W52" i="4"/>
  <c r="AA52" i="4"/>
  <c r="AE52" i="4"/>
  <c r="AI52" i="4"/>
  <c r="AM52" i="4"/>
  <c r="AQ52" i="4"/>
  <c r="AU52" i="4"/>
  <c r="AY52" i="4"/>
  <c r="I53" i="4"/>
  <c r="M53" i="4"/>
  <c r="Q53" i="4"/>
  <c r="U53" i="4"/>
  <c r="Y53" i="4"/>
  <c r="AC53" i="4"/>
  <c r="AG53" i="4"/>
  <c r="AK53" i="4"/>
  <c r="AO53" i="4"/>
  <c r="AS53" i="4"/>
  <c r="AW53" i="4"/>
  <c r="K54" i="4"/>
  <c r="O54" i="4"/>
  <c r="S54" i="4"/>
  <c r="W54" i="4"/>
  <c r="AA54" i="4"/>
  <c r="AE54" i="4"/>
  <c r="AI54" i="4"/>
  <c r="AM54" i="4"/>
  <c r="AQ54" i="4"/>
  <c r="AU54" i="4"/>
  <c r="AY54" i="4"/>
  <c r="I55" i="4"/>
  <c r="M55" i="4"/>
  <c r="Q55" i="4"/>
  <c r="U55" i="4"/>
  <c r="Y55" i="4"/>
  <c r="AC55" i="4"/>
  <c r="AG55" i="4"/>
  <c r="AK55" i="4"/>
  <c r="AO55" i="4"/>
  <c r="AS55" i="4"/>
  <c r="AW55" i="4"/>
  <c r="K56" i="4"/>
  <c r="O56" i="4"/>
  <c r="S56" i="4"/>
  <c r="W56" i="4"/>
  <c r="AA56" i="4"/>
  <c r="AE56" i="4"/>
  <c r="AI56" i="4"/>
  <c r="AM56" i="4"/>
  <c r="AQ56" i="4"/>
  <c r="AU56" i="4"/>
  <c r="AY56" i="4"/>
  <c r="I57" i="4"/>
  <c r="M57" i="4"/>
  <c r="Q57" i="4"/>
  <c r="U57" i="4"/>
  <c r="Y57" i="4"/>
  <c r="AC57" i="4"/>
  <c r="AG57" i="4"/>
  <c r="AK57" i="4"/>
  <c r="AO57" i="4"/>
  <c r="AS57" i="4"/>
  <c r="AW57" i="4"/>
  <c r="K58" i="4"/>
  <c r="O58" i="4"/>
  <c r="S58" i="4"/>
  <c r="W58" i="4"/>
  <c r="AA58" i="4"/>
  <c r="AE58" i="4"/>
  <c r="AI58" i="4"/>
  <c r="AM58" i="4"/>
  <c r="AQ58" i="4"/>
  <c r="AU58" i="4"/>
  <c r="AY58" i="4"/>
  <c r="I59" i="4"/>
  <c r="M59" i="4"/>
  <c r="Q59" i="4"/>
  <c r="U59" i="4"/>
  <c r="Y59" i="4"/>
  <c r="AC59" i="4"/>
  <c r="AG59" i="4"/>
  <c r="AK59" i="4"/>
  <c r="AO59" i="4"/>
  <c r="AS59" i="4"/>
  <c r="AW59" i="4"/>
  <c r="K60" i="4"/>
  <c r="O60" i="4"/>
  <c r="S60" i="4"/>
  <c r="W60" i="4"/>
  <c r="AA60" i="4"/>
  <c r="AE60" i="4"/>
  <c r="AI60" i="4"/>
  <c r="AM60" i="4"/>
  <c r="AQ60" i="4"/>
  <c r="AU60" i="4"/>
  <c r="AY60" i="4"/>
  <c r="I61" i="4"/>
  <c r="M61" i="4"/>
  <c r="Q61" i="4"/>
  <c r="U61" i="4"/>
  <c r="Y61" i="4"/>
  <c r="AC61" i="4"/>
  <c r="AG61" i="4"/>
  <c r="AK61" i="4"/>
  <c r="AO61" i="4"/>
  <c r="AS61" i="4"/>
  <c r="AW61" i="4"/>
  <c r="K62" i="4"/>
  <c r="O62" i="4"/>
  <c r="S62" i="4"/>
  <c r="W62" i="4"/>
  <c r="AA62" i="4"/>
  <c r="AE62" i="4"/>
  <c r="AI62" i="4"/>
  <c r="AM62" i="4"/>
  <c r="AQ62" i="4"/>
  <c r="AU62" i="4"/>
  <c r="AY62" i="4"/>
  <c r="I63" i="4"/>
  <c r="M63" i="4"/>
  <c r="Q63" i="4"/>
  <c r="U63" i="4"/>
  <c r="Y63" i="4"/>
  <c r="AC63" i="4"/>
  <c r="AG63" i="4"/>
  <c r="AK63" i="4"/>
  <c r="AO63" i="4"/>
  <c r="AS63" i="4"/>
  <c r="AW63" i="4"/>
  <c r="K64" i="4"/>
  <c r="O64" i="4"/>
  <c r="S64" i="4"/>
  <c r="W64" i="4"/>
  <c r="AA64" i="4"/>
  <c r="AE64" i="4"/>
  <c r="AI64" i="4"/>
  <c r="AM64" i="4"/>
  <c r="AQ64" i="4"/>
  <c r="AU64" i="4"/>
  <c r="AY64" i="4"/>
  <c r="I65" i="4"/>
  <c r="M65" i="4"/>
  <c r="Q65" i="4"/>
  <c r="U65" i="4"/>
  <c r="Y65" i="4"/>
  <c r="AC65" i="4"/>
  <c r="AG65" i="4"/>
  <c r="AK65" i="4"/>
  <c r="AO65" i="4"/>
  <c r="AS65" i="4"/>
  <c r="AW65" i="4"/>
  <c r="K66" i="4"/>
  <c r="O66" i="4"/>
  <c r="S66" i="4"/>
  <c r="W66" i="4"/>
  <c r="AA66" i="4"/>
  <c r="AE66" i="4"/>
  <c r="AI66" i="4"/>
  <c r="AM66" i="4"/>
  <c r="AQ66" i="4"/>
  <c r="AU66" i="4"/>
  <c r="AY66" i="4"/>
  <c r="I67" i="4"/>
  <c r="M67" i="4"/>
  <c r="Q67" i="4"/>
  <c r="U67" i="4"/>
  <c r="Y67" i="4"/>
  <c r="AC67" i="4"/>
  <c r="AG67" i="4"/>
  <c r="AK67" i="4"/>
  <c r="AO67" i="4"/>
  <c r="AS67" i="4"/>
  <c r="AW67" i="4"/>
  <c r="K68" i="4"/>
  <c r="O68" i="4"/>
  <c r="S68" i="4"/>
  <c r="W68" i="4"/>
  <c r="AA68" i="4"/>
  <c r="AE68" i="4"/>
  <c r="AI68" i="4"/>
  <c r="AM68" i="4"/>
  <c r="AQ68" i="4"/>
  <c r="AU68" i="4"/>
  <c r="AY68" i="4"/>
  <c r="I69" i="4"/>
  <c r="M69" i="4"/>
  <c r="Q69" i="4"/>
  <c r="U69" i="4"/>
  <c r="Y69" i="4"/>
  <c r="AC69" i="4"/>
  <c r="AG69" i="4"/>
  <c r="AK69" i="4"/>
  <c r="AO69" i="4"/>
  <c r="AS69" i="4"/>
  <c r="AW69" i="4"/>
  <c r="K70" i="4"/>
  <c r="O70" i="4"/>
  <c r="S70" i="4"/>
  <c r="W70" i="4"/>
  <c r="AA70" i="4"/>
  <c r="AE70" i="4"/>
  <c r="AI70" i="4"/>
  <c r="AM70" i="4"/>
  <c r="AQ70" i="4"/>
  <c r="AU70" i="4"/>
  <c r="AY70" i="4"/>
  <c r="I71" i="4"/>
  <c r="M71" i="4"/>
  <c r="Q71" i="4"/>
  <c r="U71" i="4"/>
  <c r="Y71" i="4"/>
  <c r="AC71" i="4"/>
  <c r="AG71" i="4"/>
  <c r="AK71" i="4"/>
  <c r="AO71" i="4"/>
  <c r="AS71" i="4"/>
  <c r="AW71" i="4"/>
  <c r="K72" i="4"/>
  <c r="O72" i="4"/>
  <c r="S72" i="4"/>
  <c r="W72" i="4"/>
  <c r="AA72" i="4"/>
  <c r="AE72" i="4"/>
  <c r="AI72" i="4"/>
  <c r="AM72" i="4"/>
  <c r="AQ72" i="4"/>
  <c r="AU72" i="4"/>
  <c r="AY72" i="4"/>
  <c r="I73" i="4"/>
  <c r="M73" i="4"/>
  <c r="Q73" i="4"/>
  <c r="U73" i="4"/>
  <c r="Y73" i="4"/>
  <c r="AC73" i="4"/>
  <c r="AG73" i="4"/>
  <c r="AK73" i="4"/>
  <c r="AO73" i="4"/>
  <c r="AS73" i="4"/>
  <c r="AW73" i="4"/>
  <c r="K74" i="4"/>
  <c r="O74" i="4"/>
  <c r="S74" i="4"/>
  <c r="W74" i="4"/>
  <c r="AA74" i="4"/>
  <c r="AE74" i="4"/>
  <c r="AI74" i="4"/>
  <c r="AM74" i="4"/>
  <c r="AQ74" i="4"/>
  <c r="AU74" i="4"/>
  <c r="AY74" i="4"/>
  <c r="I75" i="4"/>
  <c r="M75" i="4"/>
  <c r="Q75" i="4"/>
  <c r="U75" i="4"/>
  <c r="Y75" i="4"/>
  <c r="AC75" i="4"/>
  <c r="AG75" i="4"/>
  <c r="AK75" i="4"/>
  <c r="AO75" i="4"/>
  <c r="AS75" i="4"/>
  <c r="AW75" i="4"/>
  <c r="K76" i="4"/>
  <c r="O76" i="4"/>
  <c r="S76" i="4"/>
  <c r="W76" i="4"/>
  <c r="AA76" i="4"/>
  <c r="AE76" i="4"/>
  <c r="AI76" i="4"/>
  <c r="AM76" i="4"/>
  <c r="AQ76" i="4"/>
  <c r="AU76" i="4"/>
  <c r="AY76" i="4"/>
  <c r="I77" i="4"/>
  <c r="M77" i="4"/>
  <c r="Q77" i="4"/>
  <c r="U77" i="4"/>
  <c r="Y77" i="4"/>
  <c r="AC77" i="4"/>
  <c r="AG77" i="4"/>
  <c r="AK77" i="4"/>
  <c r="AO77" i="4"/>
  <c r="AS77" i="4"/>
  <c r="AW77" i="4"/>
  <c r="K78" i="4"/>
  <c r="O78" i="4"/>
  <c r="S78" i="4"/>
  <c r="W78" i="4"/>
  <c r="AA78" i="4"/>
  <c r="AE78" i="4"/>
  <c r="AI78" i="4"/>
  <c r="AM78" i="4"/>
  <c r="AQ78" i="4"/>
  <c r="AU78" i="4"/>
  <c r="AY78" i="4"/>
  <c r="I79" i="4"/>
  <c r="O79" i="4"/>
  <c r="W79" i="4"/>
  <c r="AE79" i="4"/>
  <c r="AM79" i="4"/>
  <c r="AU79" i="4"/>
  <c r="R80" i="4"/>
  <c r="AH80" i="4"/>
  <c r="AX80" i="4"/>
  <c r="P81" i="4"/>
  <c r="AF81" i="4"/>
  <c r="AV81" i="4"/>
  <c r="N82" i="4"/>
  <c r="AD82" i="4"/>
  <c r="AT82" i="4"/>
  <c r="L83" i="4"/>
  <c r="AB83" i="4"/>
  <c r="AR83" i="4"/>
  <c r="J84" i="4"/>
  <c r="Z84" i="4"/>
  <c r="AP84" i="4"/>
  <c r="X85" i="4"/>
  <c r="AN85" i="4"/>
  <c r="V86" i="4"/>
  <c r="AL86" i="4"/>
  <c r="T87" i="4"/>
  <c r="AJ87" i="4"/>
  <c r="AZ87" i="4"/>
  <c r="R88" i="4"/>
  <c r="AH88" i="4"/>
  <c r="AX88" i="4"/>
  <c r="P89" i="4"/>
  <c r="AF89" i="4"/>
  <c r="J3" i="4"/>
  <c r="N3" i="4"/>
  <c r="R3" i="4"/>
  <c r="V3" i="4"/>
  <c r="Z3" i="4"/>
  <c r="AD3" i="4"/>
  <c r="AH3" i="4"/>
  <c r="AL3" i="4"/>
  <c r="AP3" i="4"/>
  <c r="AT3" i="4"/>
  <c r="AX3" i="4"/>
  <c r="L4" i="4"/>
  <c r="P4" i="4"/>
  <c r="T4" i="4"/>
  <c r="X4" i="4"/>
  <c r="AB4" i="4"/>
  <c r="AF4" i="4"/>
  <c r="AJ4" i="4"/>
  <c r="AN4" i="4"/>
  <c r="AR4" i="4"/>
  <c r="AV4" i="4"/>
  <c r="AZ4" i="4"/>
  <c r="J5" i="4"/>
  <c r="N5" i="4"/>
  <c r="R5" i="4"/>
  <c r="V5" i="4"/>
  <c r="Z5" i="4"/>
  <c r="AD5" i="4"/>
  <c r="AH5" i="4"/>
  <c r="AL5" i="4"/>
  <c r="AP5" i="4"/>
  <c r="AT5" i="4"/>
  <c r="AX5" i="4"/>
  <c r="L6" i="4"/>
  <c r="P6" i="4"/>
  <c r="T6" i="4"/>
  <c r="X6" i="4"/>
  <c r="AB6" i="4"/>
  <c r="AF6" i="4"/>
  <c r="AJ6" i="4"/>
  <c r="AN6" i="4"/>
  <c r="AR6" i="4"/>
  <c r="AV6" i="4"/>
  <c r="AZ6" i="4"/>
  <c r="J7" i="4"/>
  <c r="N7" i="4"/>
  <c r="R7" i="4"/>
  <c r="V7" i="4"/>
  <c r="Z7" i="4"/>
  <c r="AD7" i="4"/>
  <c r="AH7" i="4"/>
  <c r="AL7" i="4"/>
  <c r="AP7" i="4"/>
  <c r="AT7" i="4"/>
  <c r="AX7" i="4"/>
  <c r="L8" i="4"/>
  <c r="P8" i="4"/>
  <c r="T8" i="4"/>
  <c r="X8" i="4"/>
  <c r="AB8" i="4"/>
  <c r="AF8" i="4"/>
  <c r="AJ8" i="4"/>
  <c r="AN8" i="4"/>
  <c r="AR8" i="4"/>
  <c r="AV8" i="4"/>
  <c r="AZ8" i="4"/>
  <c r="J9" i="4"/>
  <c r="N9" i="4"/>
  <c r="R9" i="4"/>
  <c r="V9" i="4"/>
  <c r="Z9" i="4"/>
  <c r="AD9" i="4"/>
  <c r="AH9" i="4"/>
  <c r="AL9" i="4"/>
  <c r="AP9" i="4"/>
  <c r="AT9" i="4"/>
  <c r="AX9" i="4"/>
  <c r="L10" i="4"/>
  <c r="P10" i="4"/>
  <c r="T10" i="4"/>
  <c r="X10" i="4"/>
  <c r="AB10" i="4"/>
  <c r="AF10" i="4"/>
  <c r="AJ10" i="4"/>
  <c r="AN10" i="4"/>
  <c r="AR10" i="4"/>
  <c r="AV10" i="4"/>
  <c r="AZ10" i="4"/>
  <c r="J11" i="4"/>
  <c r="N11" i="4"/>
  <c r="R11" i="4"/>
  <c r="V11" i="4"/>
  <c r="Z11" i="4"/>
  <c r="AD11" i="4"/>
  <c r="AH11" i="4"/>
  <c r="AL11" i="4"/>
  <c r="AP11" i="4"/>
  <c r="AT11" i="4"/>
  <c r="AX11" i="4"/>
  <c r="L12" i="4"/>
  <c r="P12" i="4"/>
  <c r="T12" i="4"/>
  <c r="X12" i="4"/>
  <c r="AB12" i="4"/>
  <c r="AF12" i="4"/>
  <c r="AJ12" i="4"/>
  <c r="AN12" i="4"/>
  <c r="AR12" i="4"/>
  <c r="AV12" i="4"/>
  <c r="AZ12" i="4"/>
  <c r="J13" i="4"/>
  <c r="N13" i="4"/>
  <c r="R13" i="4"/>
  <c r="V13" i="4"/>
  <c r="Z13" i="4"/>
  <c r="AD13" i="4"/>
  <c r="AH13" i="4"/>
  <c r="AL13" i="4"/>
  <c r="AP13" i="4"/>
  <c r="AT13" i="4"/>
  <c r="AX13" i="4"/>
  <c r="L14" i="4"/>
  <c r="P14" i="4"/>
  <c r="T14" i="4"/>
  <c r="X14" i="4"/>
  <c r="AB14" i="4"/>
  <c r="AF14" i="4"/>
  <c r="AJ14" i="4"/>
  <c r="AN14" i="4"/>
  <c r="AR14" i="4"/>
  <c r="AV14" i="4"/>
  <c r="AZ14" i="4"/>
  <c r="J15" i="4"/>
  <c r="N15" i="4"/>
  <c r="R15" i="4"/>
  <c r="V15" i="4"/>
  <c r="Z15" i="4"/>
  <c r="AD15" i="4"/>
  <c r="AH15" i="4"/>
  <c r="AL15" i="4"/>
  <c r="AP15" i="4"/>
  <c r="AT15" i="4"/>
  <c r="AX15" i="4"/>
  <c r="L16" i="4"/>
  <c r="P16" i="4"/>
  <c r="T16" i="4"/>
  <c r="X16" i="4"/>
  <c r="AB16" i="4"/>
  <c r="AF16" i="4"/>
  <c r="AJ16" i="4"/>
  <c r="AN16" i="4"/>
  <c r="AR16" i="4"/>
  <c r="AV16" i="4"/>
  <c r="AZ16" i="4"/>
  <c r="J17" i="4"/>
  <c r="N17" i="4"/>
  <c r="R17" i="4"/>
  <c r="V17" i="4"/>
  <c r="Z17" i="4"/>
  <c r="AD17" i="4"/>
  <c r="AH17" i="4"/>
  <c r="AL17" i="4"/>
  <c r="AP17" i="4"/>
  <c r="AT17" i="4"/>
  <c r="AX17" i="4"/>
  <c r="L18" i="4"/>
  <c r="P18" i="4"/>
  <c r="T18" i="4"/>
  <c r="X18" i="4"/>
  <c r="AB18" i="4"/>
  <c r="AF18" i="4"/>
  <c r="AJ18" i="4"/>
  <c r="AN18" i="4"/>
  <c r="AR18" i="4"/>
  <c r="AV18" i="4"/>
  <c r="AZ18" i="4"/>
  <c r="J19" i="4"/>
  <c r="N19" i="4"/>
  <c r="R19" i="4"/>
  <c r="V19" i="4"/>
  <c r="Z19" i="4"/>
  <c r="AD19" i="4"/>
  <c r="AH19" i="4"/>
  <c r="AL19" i="4"/>
  <c r="AP19" i="4"/>
  <c r="AT19" i="4"/>
  <c r="AX19" i="4"/>
  <c r="L20" i="4"/>
  <c r="P20" i="4"/>
  <c r="T20" i="4"/>
  <c r="X20" i="4"/>
  <c r="AB20" i="4"/>
  <c r="AF20" i="4"/>
  <c r="AJ20" i="4"/>
  <c r="AN20" i="4"/>
  <c r="AR20" i="4"/>
  <c r="AV20" i="4"/>
  <c r="AZ20" i="4"/>
  <c r="J21" i="4"/>
  <c r="N21" i="4"/>
  <c r="R21" i="4"/>
  <c r="V21" i="4"/>
  <c r="Z21" i="4"/>
  <c r="AD21" i="4"/>
  <c r="AH21" i="4"/>
  <c r="AL21" i="4"/>
  <c r="AP21" i="4"/>
  <c r="AT21" i="4"/>
  <c r="AX21" i="4"/>
  <c r="L22" i="4"/>
  <c r="P22" i="4"/>
  <c r="T22" i="4"/>
  <c r="X22" i="4"/>
  <c r="AB22" i="4"/>
  <c r="AF22" i="4"/>
  <c r="AJ22" i="4"/>
  <c r="AN22" i="4"/>
  <c r="AR22" i="4"/>
  <c r="AV22" i="4"/>
  <c r="AZ22" i="4"/>
  <c r="J23" i="4"/>
  <c r="N23" i="4"/>
  <c r="R23" i="4"/>
  <c r="V23" i="4"/>
  <c r="Z23" i="4"/>
  <c r="AD23" i="4"/>
  <c r="AH23" i="4"/>
  <c r="AL23" i="4"/>
  <c r="AP23" i="4"/>
  <c r="AT23" i="4"/>
  <c r="AX23" i="4"/>
  <c r="L24" i="4"/>
  <c r="P24" i="4"/>
  <c r="T24" i="4"/>
  <c r="X24" i="4"/>
  <c r="AB24" i="4"/>
  <c r="AF24" i="4"/>
  <c r="AJ24" i="4"/>
  <c r="AN24" i="4"/>
  <c r="AR24" i="4"/>
  <c r="AV24" i="4"/>
  <c r="AZ24" i="4"/>
  <c r="J25" i="4"/>
  <c r="N25" i="4"/>
  <c r="R25" i="4"/>
  <c r="V25" i="4"/>
  <c r="Z25" i="4"/>
  <c r="AD25" i="4"/>
  <c r="AH25" i="4"/>
  <c r="AL25" i="4"/>
  <c r="AP25" i="4"/>
  <c r="AT25" i="4"/>
  <c r="AX25" i="4"/>
  <c r="L26" i="4"/>
  <c r="P26" i="4"/>
  <c r="T26" i="4"/>
  <c r="X26" i="4"/>
  <c r="AB26" i="4"/>
  <c r="AF26" i="4"/>
  <c r="AJ26" i="4"/>
  <c r="AN26" i="4"/>
  <c r="AR26" i="4"/>
  <c r="AV26" i="4"/>
  <c r="AZ26" i="4"/>
  <c r="J27" i="4"/>
  <c r="N27" i="4"/>
  <c r="R27" i="4"/>
  <c r="V27" i="4"/>
  <c r="Z27" i="4"/>
  <c r="AD27" i="4"/>
  <c r="AH27" i="4"/>
  <c r="AL27" i="4"/>
  <c r="AP27" i="4"/>
  <c r="AT27" i="4"/>
  <c r="AX27" i="4"/>
  <c r="L28" i="4"/>
  <c r="P28" i="4"/>
  <c r="T28" i="4"/>
  <c r="X28" i="4"/>
  <c r="AB28" i="4"/>
  <c r="AF28" i="4"/>
  <c r="AJ28" i="4"/>
  <c r="AN28" i="4"/>
  <c r="AR28" i="4"/>
  <c r="AV28" i="4"/>
  <c r="AZ28" i="4"/>
  <c r="J29" i="4"/>
  <c r="N29" i="4"/>
  <c r="R29" i="4"/>
  <c r="V29" i="4"/>
  <c r="Z29" i="4"/>
  <c r="AD29" i="4"/>
  <c r="AH29" i="4"/>
  <c r="AL29" i="4"/>
  <c r="AP29" i="4"/>
  <c r="AT29" i="4"/>
  <c r="AX29" i="4"/>
  <c r="L30" i="4"/>
  <c r="P30" i="4"/>
  <c r="T30" i="4"/>
  <c r="X30" i="4"/>
  <c r="AB30" i="4"/>
  <c r="AF30" i="4"/>
  <c r="AJ30" i="4"/>
  <c r="AN30" i="4"/>
  <c r="AR30" i="4"/>
  <c r="AV30" i="4"/>
  <c r="AZ30" i="4"/>
  <c r="J31" i="4"/>
  <c r="N31" i="4"/>
  <c r="R31" i="4"/>
  <c r="V31" i="4"/>
  <c r="Z31" i="4"/>
  <c r="AD31" i="4"/>
  <c r="AH31" i="4"/>
  <c r="AL31" i="4"/>
  <c r="AP31" i="4"/>
  <c r="AT31" i="4"/>
  <c r="AX31" i="4"/>
  <c r="L32" i="4"/>
  <c r="P32" i="4"/>
  <c r="T32" i="4"/>
  <c r="X32" i="4"/>
  <c r="AB32" i="4"/>
  <c r="AF32" i="4"/>
  <c r="AJ32" i="4"/>
  <c r="AN32" i="4"/>
  <c r="AR32" i="4"/>
  <c r="AV32" i="4"/>
  <c r="AZ32" i="4"/>
  <c r="J33" i="4"/>
  <c r="N33" i="4"/>
  <c r="R33" i="4"/>
  <c r="V33" i="4"/>
  <c r="Z33" i="4"/>
  <c r="AD33" i="4"/>
  <c r="AH33" i="4"/>
  <c r="AL33" i="4"/>
  <c r="AP33" i="4"/>
  <c r="AT33" i="4"/>
  <c r="AX33" i="4"/>
  <c r="L34" i="4"/>
  <c r="P34" i="4"/>
  <c r="T34" i="4"/>
  <c r="X34" i="4"/>
  <c r="AB34" i="4"/>
  <c r="AF34" i="4"/>
  <c r="AJ34" i="4"/>
  <c r="AN34" i="4"/>
  <c r="AR34" i="4"/>
  <c r="AV34" i="4"/>
  <c r="AZ34" i="4"/>
  <c r="J35" i="4"/>
  <c r="N35" i="4"/>
  <c r="R35" i="4"/>
  <c r="V35" i="4"/>
  <c r="Z35" i="4"/>
  <c r="AD35" i="4"/>
  <c r="AH35" i="4"/>
  <c r="AL35" i="4"/>
  <c r="AP35" i="4"/>
  <c r="AT35" i="4"/>
  <c r="AX35" i="4"/>
  <c r="L36" i="4"/>
  <c r="P36" i="4"/>
  <c r="T36" i="4"/>
  <c r="X36" i="4"/>
  <c r="AB36" i="4"/>
  <c r="AF36" i="4"/>
  <c r="AJ36" i="4"/>
  <c r="AN36" i="4"/>
  <c r="AR36" i="4"/>
  <c r="AV36" i="4"/>
  <c r="AZ36" i="4"/>
  <c r="J37" i="4"/>
  <c r="N37" i="4"/>
  <c r="R37" i="4"/>
  <c r="V37" i="4"/>
  <c r="Z37" i="4"/>
  <c r="AD37" i="4"/>
  <c r="AH37" i="4"/>
  <c r="AL37" i="4"/>
  <c r="AP37" i="4"/>
  <c r="AT37" i="4"/>
  <c r="AX37" i="4"/>
  <c r="L38" i="4"/>
  <c r="P38" i="4"/>
  <c r="T38" i="4"/>
  <c r="X38" i="4"/>
  <c r="AB38" i="4"/>
  <c r="AF38" i="4"/>
  <c r="AJ38" i="4"/>
  <c r="AN38" i="4"/>
  <c r="AR38" i="4"/>
  <c r="AV38" i="4"/>
  <c r="AZ38" i="4"/>
  <c r="J39" i="4"/>
  <c r="N39" i="4"/>
  <c r="R39" i="4"/>
  <c r="V39" i="4"/>
  <c r="Z39" i="4"/>
  <c r="AD39" i="4"/>
  <c r="AH39" i="4"/>
  <c r="AL39" i="4"/>
  <c r="AP39" i="4"/>
  <c r="AT39" i="4"/>
  <c r="AX39" i="4"/>
  <c r="L40" i="4"/>
  <c r="P40" i="4"/>
  <c r="T40" i="4"/>
  <c r="X40" i="4"/>
  <c r="AB40" i="4"/>
  <c r="AF40" i="4"/>
  <c r="AJ40" i="4"/>
  <c r="AN40" i="4"/>
  <c r="AR40" i="4"/>
  <c r="AV40" i="4"/>
  <c r="AZ40" i="4"/>
  <c r="J41" i="4"/>
  <c r="N41" i="4"/>
  <c r="R41" i="4"/>
  <c r="V41" i="4"/>
  <c r="Z41" i="4"/>
  <c r="AD41" i="4"/>
  <c r="AH41" i="4"/>
  <c r="AL41" i="4"/>
  <c r="AP41" i="4"/>
  <c r="AT41" i="4"/>
  <c r="AX41" i="4"/>
  <c r="L42" i="4"/>
  <c r="P42" i="4"/>
  <c r="T42" i="4"/>
  <c r="X42" i="4"/>
  <c r="AB42" i="4"/>
  <c r="AF42" i="4"/>
  <c r="AJ42" i="4"/>
  <c r="AN42" i="4"/>
  <c r="AR42" i="4"/>
  <c r="AV42" i="4"/>
  <c r="AZ42" i="4"/>
  <c r="J43" i="4"/>
  <c r="N43" i="4"/>
  <c r="R43" i="4"/>
  <c r="V43" i="4"/>
  <c r="Z43" i="4"/>
  <c r="AD43" i="4"/>
  <c r="AH43" i="4"/>
  <c r="AL43" i="4"/>
  <c r="AP43" i="4"/>
  <c r="AT43" i="4"/>
  <c r="AX43" i="4"/>
  <c r="L44" i="4"/>
  <c r="P44" i="4"/>
  <c r="T44" i="4"/>
  <c r="X44" i="4"/>
  <c r="AB44" i="4"/>
  <c r="AF44" i="4"/>
  <c r="AJ44" i="4"/>
  <c r="AN44" i="4"/>
  <c r="AR44" i="4"/>
  <c r="AV44" i="4"/>
  <c r="AZ44" i="4"/>
  <c r="J45" i="4"/>
  <c r="N45" i="4"/>
  <c r="R45" i="4"/>
  <c r="V45" i="4"/>
  <c r="Z45" i="4"/>
  <c r="AD45" i="4"/>
  <c r="AH45" i="4"/>
  <c r="AL45" i="4"/>
  <c r="AP45" i="4"/>
  <c r="AT45" i="4"/>
  <c r="AX45" i="4"/>
  <c r="L46" i="4"/>
  <c r="P46" i="4"/>
  <c r="T46" i="4"/>
  <c r="X46" i="4"/>
  <c r="AB46" i="4"/>
  <c r="AF46" i="4"/>
  <c r="AJ46" i="4"/>
  <c r="AN46" i="4"/>
  <c r="AR46" i="4"/>
  <c r="AV46" i="4"/>
  <c r="AZ46" i="4"/>
  <c r="J47" i="4"/>
  <c r="N47" i="4"/>
  <c r="R47" i="4"/>
  <c r="V47" i="4"/>
  <c r="Z47" i="4"/>
  <c r="AD47" i="4"/>
  <c r="AH47" i="4"/>
  <c r="AL47" i="4"/>
  <c r="AP47" i="4"/>
  <c r="AT47" i="4"/>
  <c r="AX47" i="4"/>
  <c r="L48" i="4"/>
  <c r="P48" i="4"/>
  <c r="T48" i="4"/>
  <c r="X48" i="4"/>
  <c r="AB48" i="4"/>
  <c r="AF48" i="4"/>
  <c r="AJ48" i="4"/>
  <c r="AN48" i="4"/>
  <c r="AR48" i="4"/>
  <c r="AV48" i="4"/>
  <c r="AZ48" i="4"/>
  <c r="J49" i="4"/>
  <c r="N49" i="4"/>
  <c r="R49" i="4"/>
  <c r="V49" i="4"/>
  <c r="Z49" i="4"/>
  <c r="AD49" i="4"/>
  <c r="AH49" i="4"/>
  <c r="AL49" i="4"/>
  <c r="AP49" i="4"/>
  <c r="AT49" i="4"/>
  <c r="AX49" i="4"/>
  <c r="L50" i="4"/>
  <c r="P50" i="4"/>
  <c r="T50" i="4"/>
  <c r="X50" i="4"/>
  <c r="AB50" i="4"/>
  <c r="AF50" i="4"/>
  <c r="AJ50" i="4"/>
  <c r="AN50" i="4"/>
  <c r="AR50" i="4"/>
  <c r="AV50" i="4"/>
  <c r="AZ50" i="4"/>
  <c r="J51" i="4"/>
  <c r="N51" i="4"/>
  <c r="R51" i="4"/>
  <c r="V51" i="4"/>
  <c r="Z51" i="4"/>
  <c r="AD51" i="4"/>
  <c r="AH51" i="4"/>
  <c r="AL51" i="4"/>
  <c r="AP51" i="4"/>
  <c r="AT51" i="4"/>
  <c r="AX51" i="4"/>
  <c r="L52" i="4"/>
  <c r="P52" i="4"/>
  <c r="T52" i="4"/>
  <c r="X52" i="4"/>
  <c r="AB52" i="4"/>
  <c r="AF52" i="4"/>
  <c r="AJ52" i="4"/>
  <c r="AN52" i="4"/>
  <c r="AR52" i="4"/>
  <c r="AV52" i="4"/>
  <c r="AZ52" i="4"/>
  <c r="J53" i="4"/>
  <c r="N53" i="4"/>
  <c r="R53" i="4"/>
  <c r="V53" i="4"/>
  <c r="Z53" i="4"/>
  <c r="AD53" i="4"/>
  <c r="AH53" i="4"/>
  <c r="AL53" i="4"/>
  <c r="AP53" i="4"/>
  <c r="AT53" i="4"/>
  <c r="AX53" i="4"/>
  <c r="L54" i="4"/>
  <c r="P54" i="4"/>
  <c r="T54" i="4"/>
  <c r="X54" i="4"/>
  <c r="AB54" i="4"/>
  <c r="AF54" i="4"/>
  <c r="AJ54" i="4"/>
  <c r="AN54" i="4"/>
  <c r="AR54" i="4"/>
  <c r="AV54" i="4"/>
  <c r="AZ54" i="4"/>
  <c r="J55" i="4"/>
  <c r="N55" i="4"/>
  <c r="R55" i="4"/>
  <c r="V55" i="4"/>
  <c r="Z55" i="4"/>
  <c r="AD55" i="4"/>
  <c r="AH55" i="4"/>
  <c r="AL55" i="4"/>
  <c r="AP55" i="4"/>
  <c r="AT55" i="4"/>
  <c r="AX55" i="4"/>
  <c r="L56" i="4"/>
  <c r="P56" i="4"/>
  <c r="T56" i="4"/>
  <c r="X56" i="4"/>
  <c r="AB56" i="4"/>
  <c r="AF56" i="4"/>
  <c r="AJ56" i="4"/>
  <c r="AN56" i="4"/>
  <c r="AR56" i="4"/>
  <c r="AV56" i="4"/>
  <c r="AZ56" i="4"/>
  <c r="J57" i="4"/>
  <c r="N57" i="4"/>
  <c r="R57" i="4"/>
  <c r="V57" i="4"/>
  <c r="Z57" i="4"/>
  <c r="AD57" i="4"/>
  <c r="AH57" i="4"/>
  <c r="AL57" i="4"/>
  <c r="AP57" i="4"/>
  <c r="AT57" i="4"/>
  <c r="AX57" i="4"/>
  <c r="L58" i="4"/>
  <c r="P58" i="4"/>
  <c r="T58" i="4"/>
  <c r="X58" i="4"/>
  <c r="AB58" i="4"/>
  <c r="AF58" i="4"/>
  <c r="AJ58" i="4"/>
  <c r="AN58" i="4"/>
  <c r="AR58" i="4"/>
  <c r="AV58" i="4"/>
  <c r="AZ58" i="4"/>
  <c r="J59" i="4"/>
  <c r="N59" i="4"/>
  <c r="R59" i="4"/>
  <c r="V59" i="4"/>
  <c r="Z59" i="4"/>
  <c r="AD59" i="4"/>
  <c r="AH59" i="4"/>
  <c r="AL59" i="4"/>
  <c r="AP59" i="4"/>
  <c r="AT59" i="4"/>
  <c r="AX59" i="4"/>
  <c r="L60" i="4"/>
  <c r="P60" i="4"/>
  <c r="T60" i="4"/>
  <c r="X60" i="4"/>
  <c r="AB60" i="4"/>
  <c r="AF60" i="4"/>
  <c r="AJ60" i="4"/>
  <c r="AN60" i="4"/>
  <c r="AR60" i="4"/>
  <c r="AV60" i="4"/>
  <c r="AZ60" i="4"/>
  <c r="J61" i="4"/>
  <c r="N61" i="4"/>
  <c r="R61" i="4"/>
  <c r="V61" i="4"/>
  <c r="Z61" i="4"/>
  <c r="AD61" i="4"/>
  <c r="AH61" i="4"/>
  <c r="AL61" i="4"/>
  <c r="AP61" i="4"/>
  <c r="AT61" i="4"/>
  <c r="AX61" i="4"/>
  <c r="L62" i="4"/>
  <c r="P62" i="4"/>
  <c r="T62" i="4"/>
  <c r="X62" i="4"/>
  <c r="AB62" i="4"/>
  <c r="AF62" i="4"/>
  <c r="AJ62" i="4"/>
  <c r="AN62" i="4"/>
  <c r="AR62" i="4"/>
  <c r="AV62" i="4"/>
  <c r="AZ62" i="4"/>
  <c r="J63" i="4"/>
  <c r="N63" i="4"/>
  <c r="R63" i="4"/>
  <c r="V63" i="4"/>
  <c r="Z63" i="4"/>
  <c r="AD63" i="4"/>
  <c r="AH63" i="4"/>
  <c r="AL63" i="4"/>
  <c r="AP63" i="4"/>
  <c r="AT63" i="4"/>
  <c r="AX63" i="4"/>
  <c r="L64" i="4"/>
  <c r="P64" i="4"/>
  <c r="T64" i="4"/>
  <c r="X64" i="4"/>
  <c r="AB64" i="4"/>
  <c r="AF64" i="4"/>
  <c r="AJ64" i="4"/>
  <c r="AN64" i="4"/>
  <c r="AR64" i="4"/>
  <c r="AV64" i="4"/>
  <c r="AZ64" i="4"/>
  <c r="J65" i="4"/>
  <c r="N65" i="4"/>
  <c r="R65" i="4"/>
  <c r="V65" i="4"/>
  <c r="Z65" i="4"/>
  <c r="AD65" i="4"/>
  <c r="AH65" i="4"/>
  <c r="AL65" i="4"/>
  <c r="AP65" i="4"/>
  <c r="AT65" i="4"/>
  <c r="AX65" i="4"/>
  <c r="L66" i="4"/>
  <c r="P66" i="4"/>
  <c r="T66" i="4"/>
  <c r="X66" i="4"/>
  <c r="AB66" i="4"/>
  <c r="AF66" i="4"/>
  <c r="AJ66" i="4"/>
  <c r="AN66" i="4"/>
  <c r="AR66" i="4"/>
  <c r="AV66" i="4"/>
  <c r="AZ66" i="4"/>
  <c r="J67" i="4"/>
  <c r="N67" i="4"/>
  <c r="R67" i="4"/>
  <c r="V67" i="4"/>
  <c r="Z67" i="4"/>
  <c r="AD67" i="4"/>
  <c r="AH67" i="4"/>
  <c r="AL67" i="4"/>
  <c r="AP67" i="4"/>
  <c r="AT67" i="4"/>
  <c r="AX67" i="4"/>
  <c r="L68" i="4"/>
  <c r="P68" i="4"/>
  <c r="T68" i="4"/>
  <c r="X68" i="4"/>
  <c r="AB68" i="4"/>
  <c r="AF68" i="4"/>
  <c r="AJ68" i="4"/>
  <c r="AN68" i="4"/>
  <c r="AR68" i="4"/>
  <c r="AV68" i="4"/>
  <c r="AZ68" i="4"/>
  <c r="J69" i="4"/>
  <c r="N69" i="4"/>
  <c r="R69" i="4"/>
  <c r="V69" i="4"/>
  <c r="Z69" i="4"/>
  <c r="AD69" i="4"/>
  <c r="AH69" i="4"/>
  <c r="AL69" i="4"/>
  <c r="AP69" i="4"/>
  <c r="AT69" i="4"/>
  <c r="AX69" i="4"/>
  <c r="L70" i="4"/>
  <c r="P70" i="4"/>
  <c r="T70" i="4"/>
  <c r="X70" i="4"/>
  <c r="AB70" i="4"/>
  <c r="AF70" i="4"/>
  <c r="AJ70" i="4"/>
  <c r="AN70" i="4"/>
  <c r="AR70" i="4"/>
  <c r="AV70" i="4"/>
  <c r="AZ70" i="4"/>
  <c r="J71" i="4"/>
  <c r="N71" i="4"/>
  <c r="R71" i="4"/>
  <c r="V71" i="4"/>
  <c r="Z71" i="4"/>
  <c r="AD71" i="4"/>
  <c r="AH71" i="4"/>
  <c r="AL71" i="4"/>
  <c r="AP71" i="4"/>
  <c r="AT71" i="4"/>
  <c r="AX71" i="4"/>
  <c r="L72" i="4"/>
  <c r="P72" i="4"/>
  <c r="T72" i="4"/>
  <c r="X72" i="4"/>
  <c r="AB72" i="4"/>
  <c r="AF72" i="4"/>
  <c r="AJ72" i="4"/>
  <c r="AN72" i="4"/>
  <c r="AR72" i="4"/>
  <c r="AV72" i="4"/>
  <c r="AZ72" i="4"/>
  <c r="J73" i="4"/>
  <c r="N73" i="4"/>
  <c r="R73" i="4"/>
  <c r="V73" i="4"/>
  <c r="Z73" i="4"/>
  <c r="AD73" i="4"/>
  <c r="AH73" i="4"/>
  <c r="AL73" i="4"/>
  <c r="AP73" i="4"/>
  <c r="AT73" i="4"/>
  <c r="AX73" i="4"/>
  <c r="L74" i="4"/>
  <c r="P74" i="4"/>
  <c r="T74" i="4"/>
  <c r="X74" i="4"/>
  <c r="AB74" i="4"/>
  <c r="AF74" i="4"/>
  <c r="AJ74" i="4"/>
  <c r="AN74" i="4"/>
  <c r="AR74" i="4"/>
  <c r="AV74" i="4"/>
  <c r="AZ74" i="4"/>
  <c r="J75" i="4"/>
  <c r="N75" i="4"/>
  <c r="R75" i="4"/>
  <c r="V75" i="4"/>
  <c r="Z75" i="4"/>
  <c r="AD75" i="4"/>
  <c r="AH75" i="4"/>
  <c r="AL75" i="4"/>
  <c r="AP75" i="4"/>
  <c r="AT75" i="4"/>
  <c r="AX75" i="4"/>
  <c r="L76" i="4"/>
  <c r="P76" i="4"/>
  <c r="T76" i="4"/>
  <c r="X76" i="4"/>
  <c r="AB76" i="4"/>
  <c r="AF76" i="4"/>
  <c r="AJ76" i="4"/>
  <c r="AN76" i="4"/>
  <c r="AR76" i="4"/>
  <c r="AV76" i="4"/>
  <c r="AZ76" i="4"/>
  <c r="J77" i="4"/>
  <c r="N77" i="4"/>
  <c r="R77" i="4"/>
  <c r="V77" i="4"/>
  <c r="Z77" i="4"/>
  <c r="AD77" i="4"/>
  <c r="AH77" i="4"/>
  <c r="AL77" i="4"/>
  <c r="AP77" i="4"/>
  <c r="AT77" i="4"/>
  <c r="AX77" i="4"/>
  <c r="L78" i="4"/>
  <c r="P78" i="4"/>
  <c r="T78" i="4"/>
  <c r="X78" i="4"/>
  <c r="AB78" i="4"/>
  <c r="AF78" i="4"/>
  <c r="AJ78" i="4"/>
  <c r="AN78" i="4"/>
  <c r="AR78" i="4"/>
  <c r="AV78" i="4"/>
  <c r="AZ78" i="4"/>
  <c r="J79" i="4"/>
  <c r="P79" i="4"/>
  <c r="X79" i="4"/>
  <c r="AF79" i="4"/>
  <c r="AN79" i="4"/>
  <c r="AV79" i="4"/>
  <c r="V80" i="4"/>
  <c r="AL80" i="4"/>
  <c r="T81" i="4"/>
  <c r="AJ81" i="4"/>
  <c r="AZ81" i="4"/>
  <c r="R82" i="4"/>
  <c r="AH82" i="4"/>
  <c r="AX82" i="4"/>
  <c r="P83" i="4"/>
  <c r="AF83" i="4"/>
  <c r="AV83" i="4"/>
  <c r="N84" i="4"/>
  <c r="AD84" i="4"/>
  <c r="AT84" i="4"/>
  <c r="L85" i="4"/>
  <c r="AB85" i="4"/>
  <c r="AR85" i="4"/>
  <c r="J86" i="4"/>
  <c r="Z86" i="4"/>
  <c r="AP86" i="4"/>
  <c r="X87" i="4"/>
  <c r="AN87" i="4"/>
  <c r="V88" i="4"/>
  <c r="AL88" i="4"/>
  <c r="T89" i="4"/>
  <c r="AZ692" i="4"/>
  <c r="AV692" i="4"/>
  <c r="AR692" i="4"/>
  <c r="AN692" i="4"/>
  <c r="AJ692" i="4"/>
  <c r="AF692" i="4"/>
  <c r="AB692" i="4"/>
  <c r="X692" i="4"/>
  <c r="T692" i="4"/>
  <c r="P692" i="4"/>
  <c r="L692" i="4"/>
  <c r="AX691" i="4"/>
  <c r="AT691" i="4"/>
  <c r="AP691" i="4"/>
  <c r="AL691" i="4"/>
  <c r="AH691" i="4"/>
  <c r="AD691" i="4"/>
  <c r="Z691" i="4"/>
  <c r="V691" i="4"/>
  <c r="R691" i="4"/>
  <c r="N691" i="4"/>
  <c r="J691" i="4"/>
  <c r="AZ690" i="4"/>
  <c r="AV690" i="4"/>
  <c r="AR690" i="4"/>
  <c r="AN690" i="4"/>
  <c r="AJ690" i="4"/>
  <c r="AF690" i="4"/>
  <c r="AB690" i="4"/>
  <c r="X690" i="4"/>
  <c r="T690" i="4"/>
  <c r="P690" i="4"/>
  <c r="L690" i="4"/>
  <c r="AX689" i="4"/>
  <c r="AT689" i="4"/>
  <c r="AP689" i="4"/>
  <c r="AL689" i="4"/>
  <c r="AH689" i="4"/>
  <c r="AD689" i="4"/>
  <c r="Z689" i="4"/>
  <c r="V689" i="4"/>
  <c r="R689" i="4"/>
  <c r="N689" i="4"/>
  <c r="AY692" i="4"/>
  <c r="AU692" i="4"/>
  <c r="AQ692" i="4"/>
  <c r="AM692" i="4"/>
  <c r="AI692" i="4"/>
  <c r="AE692" i="4"/>
  <c r="AA692" i="4"/>
  <c r="W692" i="4"/>
  <c r="S692" i="4"/>
  <c r="O692" i="4"/>
  <c r="K692" i="4"/>
  <c r="AW691" i="4"/>
  <c r="AS691" i="4"/>
  <c r="AO691" i="4"/>
  <c r="AK691" i="4"/>
  <c r="AG691" i="4"/>
  <c r="AC691" i="4"/>
  <c r="Y691" i="4"/>
  <c r="U691" i="4"/>
  <c r="Q691" i="4"/>
  <c r="M691" i="4"/>
  <c r="I691" i="4"/>
  <c r="AY690" i="4"/>
  <c r="AU690" i="4"/>
  <c r="AQ690" i="4"/>
  <c r="AM690" i="4"/>
  <c r="AI690" i="4"/>
  <c r="AE690" i="4"/>
  <c r="AA690" i="4"/>
  <c r="W690" i="4"/>
  <c r="S690" i="4"/>
  <c r="O690" i="4"/>
  <c r="K690" i="4"/>
  <c r="AW689" i="4"/>
  <c r="AS689" i="4"/>
  <c r="AO689" i="4"/>
  <c r="AK689" i="4"/>
  <c r="AG689" i="4"/>
  <c r="AC689" i="4"/>
  <c r="Y689" i="4"/>
  <c r="U689" i="4"/>
  <c r="Q689" i="4"/>
  <c r="M689" i="4"/>
  <c r="I689" i="4"/>
  <c r="AY688" i="4"/>
  <c r="AU688" i="4"/>
  <c r="AQ688" i="4"/>
  <c r="AM688" i="4"/>
  <c r="AI688" i="4"/>
  <c r="AE688" i="4"/>
  <c r="AA688" i="4"/>
  <c r="W688" i="4"/>
  <c r="S688" i="4"/>
  <c r="O688" i="4"/>
  <c r="K688" i="4"/>
  <c r="AW687" i="4"/>
  <c r="AS687" i="4"/>
  <c r="AO687" i="4"/>
  <c r="AK687" i="4"/>
  <c r="AG687" i="4"/>
  <c r="AC687" i="4"/>
  <c r="Y687" i="4"/>
  <c r="U687" i="4"/>
  <c r="Q687" i="4"/>
  <c r="M687" i="4"/>
  <c r="I687" i="4"/>
  <c r="AY686" i="4"/>
  <c r="AU686" i="4"/>
  <c r="AQ686" i="4"/>
  <c r="AM686" i="4"/>
  <c r="AI686" i="4"/>
  <c r="AE686" i="4"/>
  <c r="AA686" i="4"/>
  <c r="W686" i="4"/>
  <c r="S686" i="4"/>
  <c r="O686" i="4"/>
  <c r="AX692" i="4"/>
  <c r="AW692" i="4"/>
  <c r="AO692" i="4"/>
  <c r="AG692" i="4"/>
  <c r="Y692" i="4"/>
  <c r="Q692" i="4"/>
  <c r="I692" i="4"/>
  <c r="AY691" i="4"/>
  <c r="AQ691" i="4"/>
  <c r="AI691" i="4"/>
  <c r="AA691" i="4"/>
  <c r="S691" i="4"/>
  <c r="K691" i="4"/>
  <c r="AS690" i="4"/>
  <c r="AK690" i="4"/>
  <c r="AC690" i="4"/>
  <c r="U690" i="4"/>
  <c r="M690" i="4"/>
  <c r="AU689" i="4"/>
  <c r="AM689" i="4"/>
  <c r="AE689" i="4"/>
  <c r="W689" i="4"/>
  <c r="O689" i="4"/>
  <c r="AV688" i="4"/>
  <c r="AP688" i="4"/>
  <c r="AK688" i="4"/>
  <c r="AF688" i="4"/>
  <c r="Z688" i="4"/>
  <c r="U688" i="4"/>
  <c r="P688" i="4"/>
  <c r="J688" i="4"/>
  <c r="AX687" i="4"/>
  <c r="AR687" i="4"/>
  <c r="AM687" i="4"/>
  <c r="AH687" i="4"/>
  <c r="AB687" i="4"/>
  <c r="W687" i="4"/>
  <c r="R687" i="4"/>
  <c r="L687" i="4"/>
  <c r="AZ686" i="4"/>
  <c r="AT686" i="4"/>
  <c r="AO686" i="4"/>
  <c r="AJ686" i="4"/>
  <c r="AD686" i="4"/>
  <c r="Y686" i="4"/>
  <c r="T686" i="4"/>
  <c r="N686" i="4"/>
  <c r="J686" i="4"/>
  <c r="AZ685" i="4"/>
  <c r="AV685" i="4"/>
  <c r="AR685" i="4"/>
  <c r="AN685" i="4"/>
  <c r="AJ685" i="4"/>
  <c r="AF685" i="4"/>
  <c r="AB685" i="4"/>
  <c r="X685" i="4"/>
  <c r="T685" i="4"/>
  <c r="P685" i="4"/>
  <c r="L685" i="4"/>
  <c r="AX684" i="4"/>
  <c r="AT684" i="4"/>
  <c r="AP684" i="4"/>
  <c r="AL684" i="4"/>
  <c r="AH684" i="4"/>
  <c r="AD684" i="4"/>
  <c r="Z684" i="4"/>
  <c r="V684" i="4"/>
  <c r="R684" i="4"/>
  <c r="N684" i="4"/>
  <c r="J684" i="4"/>
  <c r="AZ683" i="4"/>
  <c r="AV683" i="4"/>
  <c r="AR683" i="4"/>
  <c r="AN683" i="4"/>
  <c r="AJ683" i="4"/>
  <c r="AF683" i="4"/>
  <c r="AT692" i="4"/>
  <c r="AL692" i="4"/>
  <c r="AD692" i="4"/>
  <c r="V692" i="4"/>
  <c r="N692" i="4"/>
  <c r="AV691" i="4"/>
  <c r="AN691" i="4"/>
  <c r="AF691" i="4"/>
  <c r="X691" i="4"/>
  <c r="P691" i="4"/>
  <c r="AX690" i="4"/>
  <c r="AP690" i="4"/>
  <c r="AH690" i="4"/>
  <c r="Z690" i="4"/>
  <c r="R690" i="4"/>
  <c r="J690" i="4"/>
  <c r="AZ689" i="4"/>
  <c r="AR689" i="4"/>
  <c r="AJ689" i="4"/>
  <c r="AB689" i="4"/>
  <c r="T689" i="4"/>
  <c r="L689" i="4"/>
  <c r="AZ688" i="4"/>
  <c r="AT688" i="4"/>
  <c r="AO688" i="4"/>
  <c r="AJ688" i="4"/>
  <c r="AD688" i="4"/>
  <c r="Y688" i="4"/>
  <c r="T688" i="4"/>
  <c r="N688" i="4"/>
  <c r="I688" i="4"/>
  <c r="AV687" i="4"/>
  <c r="AQ687" i="4"/>
  <c r="AL687" i="4"/>
  <c r="AF687" i="4"/>
  <c r="AA687" i="4"/>
  <c r="V687" i="4"/>
  <c r="P687" i="4"/>
  <c r="K687" i="4"/>
  <c r="AX686" i="4"/>
  <c r="AS686" i="4"/>
  <c r="AN686" i="4"/>
  <c r="AH686" i="4"/>
  <c r="AC686" i="4"/>
  <c r="X686" i="4"/>
  <c r="R686" i="4"/>
  <c r="M686" i="4"/>
  <c r="I686" i="4"/>
  <c r="AY685" i="4"/>
  <c r="AU685" i="4"/>
  <c r="AQ685" i="4"/>
  <c r="AM685" i="4"/>
  <c r="AI685" i="4"/>
  <c r="AE685" i="4"/>
  <c r="AA685" i="4"/>
  <c r="W685" i="4"/>
  <c r="S685" i="4"/>
  <c r="O685" i="4"/>
  <c r="K685" i="4"/>
  <c r="AW684" i="4"/>
  <c r="AS684" i="4"/>
  <c r="AO684" i="4"/>
  <c r="AK684" i="4"/>
  <c r="AG684" i="4"/>
  <c r="AC684" i="4"/>
  <c r="AS692" i="4"/>
  <c r="AK692" i="4"/>
  <c r="AC692" i="4"/>
  <c r="U692" i="4"/>
  <c r="M692" i="4"/>
  <c r="AU691" i="4"/>
  <c r="AM691" i="4"/>
  <c r="AE691" i="4"/>
  <c r="W691" i="4"/>
  <c r="O691" i="4"/>
  <c r="AW690" i="4"/>
  <c r="AO690" i="4"/>
  <c r="AG690" i="4"/>
  <c r="Y690" i="4"/>
  <c r="Q690" i="4"/>
  <c r="I690" i="4"/>
  <c r="AY689" i="4"/>
  <c r="AQ689" i="4"/>
  <c r="AI689" i="4"/>
  <c r="AA689" i="4"/>
  <c r="S689" i="4"/>
  <c r="K689" i="4"/>
  <c r="AX688" i="4"/>
  <c r="AS688" i="4"/>
  <c r="AN688" i="4"/>
  <c r="AH688" i="4"/>
  <c r="AC688" i="4"/>
  <c r="X688" i="4"/>
  <c r="R688" i="4"/>
  <c r="M688" i="4"/>
  <c r="AZ687" i="4"/>
  <c r="AU687" i="4"/>
  <c r="AP687" i="4"/>
  <c r="AJ687" i="4"/>
  <c r="AE687" i="4"/>
  <c r="Z687" i="4"/>
  <c r="T687" i="4"/>
  <c r="O687" i="4"/>
  <c r="J687" i="4"/>
  <c r="AW686" i="4"/>
  <c r="AR686" i="4"/>
  <c r="AL686" i="4"/>
  <c r="AG686" i="4"/>
  <c r="AB686" i="4"/>
  <c r="V686" i="4"/>
  <c r="Q686" i="4"/>
  <c r="L686" i="4"/>
  <c r="AX685" i="4"/>
  <c r="AT685" i="4"/>
  <c r="AP685" i="4"/>
  <c r="AL685" i="4"/>
  <c r="AH685" i="4"/>
  <c r="AD685" i="4"/>
  <c r="Z685" i="4"/>
  <c r="V685" i="4"/>
  <c r="R685" i="4"/>
  <c r="N685" i="4"/>
  <c r="J685" i="4"/>
  <c r="AZ684" i="4"/>
  <c r="AV684" i="4"/>
  <c r="AR684" i="4"/>
  <c r="AN684" i="4"/>
  <c r="AP692" i="4"/>
  <c r="J692" i="4"/>
  <c r="AB691" i="4"/>
  <c r="AT690" i="4"/>
  <c r="N690" i="4"/>
  <c r="AF689" i="4"/>
  <c r="AG688" i="4"/>
  <c r="L688" i="4"/>
  <c r="AN687" i="4"/>
  <c r="S687" i="4"/>
  <c r="AV686" i="4"/>
  <c r="Z686" i="4"/>
  <c r="AO685" i="4"/>
  <c r="Y685" i="4"/>
  <c r="I685" i="4"/>
  <c r="AQ684" i="4"/>
  <c r="AF684" i="4"/>
  <c r="Y684" i="4"/>
  <c r="T684" i="4"/>
  <c r="O684" i="4"/>
  <c r="I684" i="4"/>
  <c r="AW683" i="4"/>
  <c r="AQ683" i="4"/>
  <c r="AL683" i="4"/>
  <c r="AG683" i="4"/>
  <c r="AB683" i="4"/>
  <c r="X683" i="4"/>
  <c r="T683" i="4"/>
  <c r="P683" i="4"/>
  <c r="L683" i="4"/>
  <c r="AX682" i="4"/>
  <c r="AT682" i="4"/>
  <c r="AP682" i="4"/>
  <c r="AL682" i="4"/>
  <c r="AH682" i="4"/>
  <c r="AD682" i="4"/>
  <c r="Z682" i="4"/>
  <c r="V682" i="4"/>
  <c r="R682" i="4"/>
  <c r="N682" i="4"/>
  <c r="J682" i="4"/>
  <c r="AZ681" i="4"/>
  <c r="AV681" i="4"/>
  <c r="AR681" i="4"/>
  <c r="AN681" i="4"/>
  <c r="AJ681" i="4"/>
  <c r="AF681" i="4"/>
  <c r="AB681" i="4"/>
  <c r="X681" i="4"/>
  <c r="T681" i="4"/>
  <c r="P681" i="4"/>
  <c r="L681" i="4"/>
  <c r="AX680" i="4"/>
  <c r="AT680" i="4"/>
  <c r="AP680" i="4"/>
  <c r="AL680" i="4"/>
  <c r="AH680" i="4"/>
  <c r="AD680" i="4"/>
  <c r="Z680" i="4"/>
  <c r="V680" i="4"/>
  <c r="R680" i="4"/>
  <c r="N680" i="4"/>
  <c r="J680" i="4"/>
  <c r="AZ679" i="4"/>
  <c r="AV679" i="4"/>
  <c r="AR679" i="4"/>
  <c r="AN679" i="4"/>
  <c r="AJ679" i="4"/>
  <c r="AF679" i="4"/>
  <c r="AB679" i="4"/>
  <c r="X679" i="4"/>
  <c r="T679" i="4"/>
  <c r="P679" i="4"/>
  <c r="L679" i="4"/>
  <c r="AX678" i="4"/>
  <c r="AT678" i="4"/>
  <c r="AP678" i="4"/>
  <c r="AL678" i="4"/>
  <c r="AH678" i="4"/>
  <c r="AD678" i="4"/>
  <c r="Z678" i="4"/>
  <c r="V678" i="4"/>
  <c r="R678" i="4"/>
  <c r="N678" i="4"/>
  <c r="J678" i="4"/>
  <c r="AZ677" i="4"/>
  <c r="AV677" i="4"/>
  <c r="AR677" i="4"/>
  <c r="AN677" i="4"/>
  <c r="AJ677" i="4"/>
  <c r="AF677" i="4"/>
  <c r="AB677" i="4"/>
  <c r="X677" i="4"/>
  <c r="T677" i="4"/>
  <c r="P677" i="4"/>
  <c r="L677" i="4"/>
  <c r="AX676" i="4"/>
  <c r="AT676" i="4"/>
  <c r="AP676" i="4"/>
  <c r="AL676" i="4"/>
  <c r="AH676" i="4"/>
  <c r="AD676" i="4"/>
  <c r="Z676" i="4"/>
  <c r="V676" i="4"/>
  <c r="R676" i="4"/>
  <c r="N676" i="4"/>
  <c r="J676" i="4"/>
  <c r="AZ675" i="4"/>
  <c r="AV675" i="4"/>
  <c r="AR675" i="4"/>
  <c r="AN675" i="4"/>
  <c r="AJ675" i="4"/>
  <c r="AF675" i="4"/>
  <c r="AB675" i="4"/>
  <c r="X675" i="4"/>
  <c r="T675" i="4"/>
  <c r="P675" i="4"/>
  <c r="L675" i="4"/>
  <c r="AX674" i="4"/>
  <c r="AT674" i="4"/>
  <c r="AP674" i="4"/>
  <c r="AL674" i="4"/>
  <c r="AH674" i="4"/>
  <c r="AD674" i="4"/>
  <c r="Z674" i="4"/>
  <c r="V674" i="4"/>
  <c r="R674" i="4"/>
  <c r="N674" i="4"/>
  <c r="J674" i="4"/>
  <c r="AZ673" i="4"/>
  <c r="AV673" i="4"/>
  <c r="AR673" i="4"/>
  <c r="AN673" i="4"/>
  <c r="AJ673" i="4"/>
  <c r="AF673" i="4"/>
  <c r="AB673" i="4"/>
  <c r="X673" i="4"/>
  <c r="T673" i="4"/>
  <c r="P673" i="4"/>
  <c r="L673" i="4"/>
  <c r="AX672" i="4"/>
  <c r="AT672" i="4"/>
  <c r="AP672" i="4"/>
  <c r="AL672" i="4"/>
  <c r="AH672" i="4"/>
  <c r="AD672" i="4"/>
  <c r="Z672" i="4"/>
  <c r="V672" i="4"/>
  <c r="R672" i="4"/>
  <c r="N672" i="4"/>
  <c r="AH692" i="4"/>
  <c r="AZ691" i="4"/>
  <c r="T691" i="4"/>
  <c r="AL690" i="4"/>
  <c r="X689" i="4"/>
  <c r="AW688" i="4"/>
  <c r="AB688" i="4"/>
  <c r="AI687" i="4"/>
  <c r="N687" i="4"/>
  <c r="AP686" i="4"/>
  <c r="U686" i="4"/>
  <c r="AK685" i="4"/>
  <c r="U685" i="4"/>
  <c r="AM684" i="4"/>
  <c r="AE684" i="4"/>
  <c r="X684" i="4"/>
  <c r="S684" i="4"/>
  <c r="M684" i="4"/>
  <c r="AU683" i="4"/>
  <c r="AP683" i="4"/>
  <c r="AK683" i="4"/>
  <c r="AE683" i="4"/>
  <c r="AA683" i="4"/>
  <c r="W683" i="4"/>
  <c r="S683" i="4"/>
  <c r="O683" i="4"/>
  <c r="K683" i="4"/>
  <c r="AW682" i="4"/>
  <c r="AS682" i="4"/>
  <c r="AO682" i="4"/>
  <c r="AK682" i="4"/>
  <c r="AG682" i="4"/>
  <c r="AC682" i="4"/>
  <c r="Y682" i="4"/>
  <c r="U682" i="4"/>
  <c r="Q682" i="4"/>
  <c r="M682" i="4"/>
  <c r="I682" i="4"/>
  <c r="AY681" i="4"/>
  <c r="AU681" i="4"/>
  <c r="AQ681" i="4"/>
  <c r="AM681" i="4"/>
  <c r="AI681" i="4"/>
  <c r="AE681" i="4"/>
  <c r="AA681" i="4"/>
  <c r="W681" i="4"/>
  <c r="S681" i="4"/>
  <c r="O681" i="4"/>
  <c r="K681" i="4"/>
  <c r="AW680" i="4"/>
  <c r="AS680" i="4"/>
  <c r="AO680" i="4"/>
  <c r="AK680" i="4"/>
  <c r="AG680" i="4"/>
  <c r="AC680" i="4"/>
  <c r="Y680" i="4"/>
  <c r="U680" i="4"/>
  <c r="Q680" i="4"/>
  <c r="M680" i="4"/>
  <c r="I680" i="4"/>
  <c r="AY679" i="4"/>
  <c r="AU679" i="4"/>
  <c r="AQ679" i="4"/>
  <c r="AM679" i="4"/>
  <c r="AI679" i="4"/>
  <c r="AE679" i="4"/>
  <c r="AA679" i="4"/>
  <c r="W679" i="4"/>
  <c r="S679" i="4"/>
  <c r="O679" i="4"/>
  <c r="K679" i="4"/>
  <c r="AW678" i="4"/>
  <c r="AS678" i="4"/>
  <c r="AO678" i="4"/>
  <c r="AK678" i="4"/>
  <c r="AG678" i="4"/>
  <c r="AC678" i="4"/>
  <c r="Y678" i="4"/>
  <c r="U678" i="4"/>
  <c r="Q678" i="4"/>
  <c r="M678" i="4"/>
  <c r="I678" i="4"/>
  <c r="AY677" i="4"/>
  <c r="AU677" i="4"/>
  <c r="AQ677" i="4"/>
  <c r="AM677" i="4"/>
  <c r="AI677" i="4"/>
  <c r="AE677" i="4"/>
  <c r="AA677" i="4"/>
  <c r="W677" i="4"/>
  <c r="S677" i="4"/>
  <c r="O677" i="4"/>
  <c r="K677" i="4"/>
  <c r="AW676" i="4"/>
  <c r="AS676" i="4"/>
  <c r="AO676" i="4"/>
  <c r="AK676" i="4"/>
  <c r="AG676" i="4"/>
  <c r="AC676" i="4"/>
  <c r="Y676" i="4"/>
  <c r="U676" i="4"/>
  <c r="Q676" i="4"/>
  <c r="M676" i="4"/>
  <c r="I676" i="4"/>
  <c r="AY675" i="4"/>
  <c r="AU675" i="4"/>
  <c r="AQ675" i="4"/>
  <c r="AM675" i="4"/>
  <c r="AI675" i="4"/>
  <c r="AE675" i="4"/>
  <c r="AA675" i="4"/>
  <c r="W675" i="4"/>
  <c r="S675" i="4"/>
  <c r="O675" i="4"/>
  <c r="K675" i="4"/>
  <c r="AW674" i="4"/>
  <c r="AS674" i="4"/>
  <c r="AO674" i="4"/>
  <c r="AK674" i="4"/>
  <c r="AG674" i="4"/>
  <c r="AC674" i="4"/>
  <c r="Y674" i="4"/>
  <c r="U674" i="4"/>
  <c r="Q674" i="4"/>
  <c r="M674" i="4"/>
  <c r="I674" i="4"/>
  <c r="AY673" i="4"/>
  <c r="AU673" i="4"/>
  <c r="AQ673" i="4"/>
  <c r="AM673" i="4"/>
  <c r="AI673" i="4"/>
  <c r="AE673" i="4"/>
  <c r="AA673" i="4"/>
  <c r="W673" i="4"/>
  <c r="S673" i="4"/>
  <c r="O673" i="4"/>
  <c r="K673" i="4"/>
  <c r="AW672" i="4"/>
  <c r="AS672" i="4"/>
  <c r="AO672" i="4"/>
  <c r="AK672" i="4"/>
  <c r="Z692" i="4"/>
  <c r="L691" i="4"/>
  <c r="AV689" i="4"/>
  <c r="AR688" i="4"/>
  <c r="AY687" i="4"/>
  <c r="P686" i="4"/>
  <c r="AG685" i="4"/>
  <c r="AY684" i="4"/>
  <c r="AB684" i="4"/>
  <c r="Q684" i="4"/>
  <c r="AT683" i="4"/>
  <c r="AI683" i="4"/>
  <c r="Z683" i="4"/>
  <c r="R683" i="4"/>
  <c r="J683" i="4"/>
  <c r="AZ682" i="4"/>
  <c r="AR682" i="4"/>
  <c r="AJ682" i="4"/>
  <c r="AB682" i="4"/>
  <c r="T682" i="4"/>
  <c r="L682" i="4"/>
  <c r="AT681" i="4"/>
  <c r="AL681" i="4"/>
  <c r="AD681" i="4"/>
  <c r="V681" i="4"/>
  <c r="N681" i="4"/>
  <c r="AV680" i="4"/>
  <c r="AN680" i="4"/>
  <c r="AF680" i="4"/>
  <c r="X680" i="4"/>
  <c r="P680" i="4"/>
  <c r="AX679" i="4"/>
  <c r="AP679" i="4"/>
  <c r="AH679" i="4"/>
  <c r="Z679" i="4"/>
  <c r="R679" i="4"/>
  <c r="J679" i="4"/>
  <c r="AZ678" i="4"/>
  <c r="AR678" i="4"/>
  <c r="AJ678" i="4"/>
  <c r="AB678" i="4"/>
  <c r="T678" i="4"/>
  <c r="L678" i="4"/>
  <c r="AT677" i="4"/>
  <c r="AL677" i="4"/>
  <c r="AD677" i="4"/>
  <c r="V677" i="4"/>
  <c r="N677" i="4"/>
  <c r="AV676" i="4"/>
  <c r="AN676" i="4"/>
  <c r="AF676" i="4"/>
  <c r="X676" i="4"/>
  <c r="P676" i="4"/>
  <c r="AX675" i="4"/>
  <c r="AP675" i="4"/>
  <c r="AH675" i="4"/>
  <c r="Z675" i="4"/>
  <c r="R675" i="4"/>
  <c r="J675" i="4"/>
  <c r="AZ674" i="4"/>
  <c r="AR674" i="4"/>
  <c r="AJ674" i="4"/>
  <c r="AB674" i="4"/>
  <c r="T674" i="4"/>
  <c r="L674" i="4"/>
  <c r="AT673" i="4"/>
  <c r="AL673" i="4"/>
  <c r="AD673" i="4"/>
  <c r="V673" i="4"/>
  <c r="N673" i="4"/>
  <c r="AV672" i="4"/>
  <c r="AN672" i="4"/>
  <c r="AG672" i="4"/>
  <c r="AB672" i="4"/>
  <c r="W672" i="4"/>
  <c r="Q672" i="4"/>
  <c r="L672" i="4"/>
  <c r="AX671" i="4"/>
  <c r="AT671" i="4"/>
  <c r="AP671" i="4"/>
  <c r="AL671" i="4"/>
  <c r="AH671" i="4"/>
  <c r="AD671" i="4"/>
  <c r="Z671" i="4"/>
  <c r="V671" i="4"/>
  <c r="R671" i="4"/>
  <c r="N671" i="4"/>
  <c r="J671" i="4"/>
  <c r="AZ670" i="4"/>
  <c r="AV670" i="4"/>
  <c r="AR670" i="4"/>
  <c r="AN670" i="4"/>
  <c r="AJ670" i="4"/>
  <c r="AF670" i="4"/>
  <c r="AB670" i="4"/>
  <c r="X670" i="4"/>
  <c r="T670" i="4"/>
  <c r="P670" i="4"/>
  <c r="L670" i="4"/>
  <c r="AX669" i="4"/>
  <c r="AT669" i="4"/>
  <c r="AP669" i="4"/>
  <c r="AL669" i="4"/>
  <c r="AH669" i="4"/>
  <c r="AD669" i="4"/>
  <c r="Z669" i="4"/>
  <c r="V669" i="4"/>
  <c r="R669" i="4"/>
  <c r="N669" i="4"/>
  <c r="J669" i="4"/>
  <c r="R692" i="4"/>
  <c r="AN689" i="4"/>
  <c r="AL688" i="4"/>
  <c r="AT687" i="4"/>
  <c r="K686" i="4"/>
  <c r="AC685" i="4"/>
  <c r="AU684" i="4"/>
  <c r="AA684" i="4"/>
  <c r="P684" i="4"/>
  <c r="AS683" i="4"/>
  <c r="AH683" i="4"/>
  <c r="Y683" i="4"/>
  <c r="Q683" i="4"/>
  <c r="I683" i="4"/>
  <c r="AY682" i="4"/>
  <c r="AQ682" i="4"/>
  <c r="AI682" i="4"/>
  <c r="AA682" i="4"/>
  <c r="S682" i="4"/>
  <c r="K682" i="4"/>
  <c r="AS681" i="4"/>
  <c r="AK681" i="4"/>
  <c r="AC681" i="4"/>
  <c r="U681" i="4"/>
  <c r="M681" i="4"/>
  <c r="AU680" i="4"/>
  <c r="AM680" i="4"/>
  <c r="AE680" i="4"/>
  <c r="W680" i="4"/>
  <c r="O680" i="4"/>
  <c r="AW679" i="4"/>
  <c r="AO679" i="4"/>
  <c r="AG679" i="4"/>
  <c r="Y679" i="4"/>
  <c r="Q679" i="4"/>
  <c r="I679" i="4"/>
  <c r="AY678" i="4"/>
  <c r="AQ678" i="4"/>
  <c r="AI678" i="4"/>
  <c r="AA678" i="4"/>
  <c r="S678" i="4"/>
  <c r="K678" i="4"/>
  <c r="AS677" i="4"/>
  <c r="AK677" i="4"/>
  <c r="AC677" i="4"/>
  <c r="U677" i="4"/>
  <c r="M677" i="4"/>
  <c r="AU676" i="4"/>
  <c r="AM676" i="4"/>
  <c r="AE676" i="4"/>
  <c r="W676" i="4"/>
  <c r="O676" i="4"/>
  <c r="AW675" i="4"/>
  <c r="AO675" i="4"/>
  <c r="AG675" i="4"/>
  <c r="Y675" i="4"/>
  <c r="Q675" i="4"/>
  <c r="I675" i="4"/>
  <c r="AY674" i="4"/>
  <c r="AQ674" i="4"/>
  <c r="AI674" i="4"/>
  <c r="AA674" i="4"/>
  <c r="S674" i="4"/>
  <c r="K674" i="4"/>
  <c r="AS673" i="4"/>
  <c r="AK673" i="4"/>
  <c r="AC673" i="4"/>
  <c r="U673" i="4"/>
  <c r="M673" i="4"/>
  <c r="AU672" i="4"/>
  <c r="AM672" i="4"/>
  <c r="AF672" i="4"/>
  <c r="AA672" i="4"/>
  <c r="U672" i="4"/>
  <c r="P672" i="4"/>
  <c r="K672" i="4"/>
  <c r="AW671" i="4"/>
  <c r="AS671" i="4"/>
  <c r="AO671" i="4"/>
  <c r="AK671" i="4"/>
  <c r="AG671" i="4"/>
  <c r="AC671" i="4"/>
  <c r="Y671" i="4"/>
  <c r="U671" i="4"/>
  <c r="Q671" i="4"/>
  <c r="M671" i="4"/>
  <c r="I671" i="4"/>
  <c r="AY670" i="4"/>
  <c r="AU670" i="4"/>
  <c r="AQ670" i="4"/>
  <c r="AM670" i="4"/>
  <c r="AI670" i="4"/>
  <c r="AE670" i="4"/>
  <c r="AA670" i="4"/>
  <c r="W670" i="4"/>
  <c r="S670" i="4"/>
  <c r="O670" i="4"/>
  <c r="K670" i="4"/>
  <c r="AW669" i="4"/>
  <c r="AS669" i="4"/>
  <c r="AO669" i="4"/>
  <c r="AK669" i="4"/>
  <c r="AG669" i="4"/>
  <c r="AC669" i="4"/>
  <c r="Y669" i="4"/>
  <c r="U669" i="4"/>
  <c r="Q669" i="4"/>
  <c r="M669" i="4"/>
  <c r="I669" i="4"/>
  <c r="AY668" i="4"/>
  <c r="AU668" i="4"/>
  <c r="AQ668" i="4"/>
  <c r="AM668" i="4"/>
  <c r="AI668" i="4"/>
  <c r="AE668" i="4"/>
  <c r="AA668" i="4"/>
  <c r="W668" i="4"/>
  <c r="S668" i="4"/>
  <c r="O668" i="4"/>
  <c r="K668" i="4"/>
  <c r="AW667" i="4"/>
  <c r="AS667" i="4"/>
  <c r="AO667" i="4"/>
  <c r="AK667" i="4"/>
  <c r="AG667" i="4"/>
  <c r="AC667" i="4"/>
  <c r="Y667" i="4"/>
  <c r="U667" i="4"/>
  <c r="Q667" i="4"/>
  <c r="M667" i="4"/>
  <c r="I667" i="4"/>
  <c r="AY666" i="4"/>
  <c r="AU666" i="4"/>
  <c r="AQ666" i="4"/>
  <c r="AM666" i="4"/>
  <c r="AI666" i="4"/>
  <c r="AE666" i="4"/>
  <c r="AA666" i="4"/>
  <c r="W666" i="4"/>
  <c r="S666" i="4"/>
  <c r="O666" i="4"/>
  <c r="K666" i="4"/>
  <c r="AW665" i="4"/>
  <c r="AS665" i="4"/>
  <c r="AO665" i="4"/>
  <c r="AK665" i="4"/>
  <c r="AG665" i="4"/>
  <c r="AC665" i="4"/>
  <c r="AR691" i="4"/>
  <c r="P689" i="4"/>
  <c r="AD687" i="4"/>
  <c r="AW685" i="4"/>
  <c r="AJ684" i="4"/>
  <c r="L684" i="4"/>
  <c r="AO683" i="4"/>
  <c r="V683" i="4"/>
  <c r="AN682" i="4"/>
  <c r="X682" i="4"/>
  <c r="AP681" i="4"/>
  <c r="Z681" i="4"/>
  <c r="J681" i="4"/>
  <c r="AR680" i="4"/>
  <c r="AB680" i="4"/>
  <c r="L680" i="4"/>
  <c r="AT679" i="4"/>
  <c r="AD679" i="4"/>
  <c r="N679" i="4"/>
  <c r="AV678" i="4"/>
  <c r="AF678" i="4"/>
  <c r="P678" i="4"/>
  <c r="AX677" i="4"/>
  <c r="AH677" i="4"/>
  <c r="R677" i="4"/>
  <c r="AZ676" i="4"/>
  <c r="AJ676" i="4"/>
  <c r="T676" i="4"/>
  <c r="AL675" i="4"/>
  <c r="V675" i="4"/>
  <c r="AN674" i="4"/>
  <c r="X674" i="4"/>
  <c r="AP673" i="4"/>
  <c r="Z673" i="4"/>
  <c r="J673" i="4"/>
  <c r="AR672" i="4"/>
  <c r="AE672" i="4"/>
  <c r="T672" i="4"/>
  <c r="J672" i="4"/>
  <c r="AZ671" i="4"/>
  <c r="AR671" i="4"/>
  <c r="AJ671" i="4"/>
  <c r="AB671" i="4"/>
  <c r="T671" i="4"/>
  <c r="L671" i="4"/>
  <c r="AT670" i="4"/>
  <c r="AL670" i="4"/>
  <c r="AD670" i="4"/>
  <c r="V670" i="4"/>
  <c r="N670" i="4"/>
  <c r="AV669" i="4"/>
  <c r="AN669" i="4"/>
  <c r="AF669" i="4"/>
  <c r="X669" i="4"/>
  <c r="P669" i="4"/>
  <c r="AV668" i="4"/>
  <c r="AP668" i="4"/>
  <c r="AK668" i="4"/>
  <c r="AF668" i="4"/>
  <c r="Z668" i="4"/>
  <c r="U668" i="4"/>
  <c r="P668" i="4"/>
  <c r="J668" i="4"/>
  <c r="AX667" i="4"/>
  <c r="AR667" i="4"/>
  <c r="AM667" i="4"/>
  <c r="AH667" i="4"/>
  <c r="AB667" i="4"/>
  <c r="W667" i="4"/>
  <c r="R667" i="4"/>
  <c r="L667" i="4"/>
  <c r="AZ666" i="4"/>
  <c r="AT666" i="4"/>
  <c r="AO666" i="4"/>
  <c r="AJ666" i="4"/>
  <c r="AD666" i="4"/>
  <c r="Y666" i="4"/>
  <c r="T666" i="4"/>
  <c r="N666" i="4"/>
  <c r="I666" i="4"/>
  <c r="AV665" i="4"/>
  <c r="AQ665" i="4"/>
  <c r="AL665" i="4"/>
  <c r="AF665" i="4"/>
  <c r="AA665" i="4"/>
  <c r="W665" i="4"/>
  <c r="S665" i="4"/>
  <c r="O665" i="4"/>
  <c r="K665" i="4"/>
  <c r="AW664" i="4"/>
  <c r="AS664" i="4"/>
  <c r="AO664" i="4"/>
  <c r="AK664" i="4"/>
  <c r="AG664" i="4"/>
  <c r="AC664" i="4"/>
  <c r="Y664" i="4"/>
  <c r="U664" i="4"/>
  <c r="Q664" i="4"/>
  <c r="M664" i="4"/>
  <c r="I664" i="4"/>
  <c r="AY663" i="4"/>
  <c r="AU663" i="4"/>
  <c r="AQ663" i="4"/>
  <c r="AM663" i="4"/>
  <c r="AI663" i="4"/>
  <c r="AE663" i="4"/>
  <c r="AA663" i="4"/>
  <c r="W663" i="4"/>
  <c r="S663" i="4"/>
  <c r="O663" i="4"/>
  <c r="K663" i="4"/>
  <c r="AW662" i="4"/>
  <c r="AS662" i="4"/>
  <c r="AO662" i="4"/>
  <c r="AK662" i="4"/>
  <c r="AG662" i="4"/>
  <c r="AC662" i="4"/>
  <c r="Y662" i="4"/>
  <c r="U662" i="4"/>
  <c r="Q662" i="4"/>
  <c r="M662" i="4"/>
  <c r="I662" i="4"/>
  <c r="AY661" i="4"/>
  <c r="AU661" i="4"/>
  <c r="AQ661" i="4"/>
  <c r="AM661" i="4"/>
  <c r="AI661" i="4"/>
  <c r="AE661" i="4"/>
  <c r="AA661" i="4"/>
  <c r="W661" i="4"/>
  <c r="S661" i="4"/>
  <c r="O661" i="4"/>
  <c r="K661" i="4"/>
  <c r="AW660" i="4"/>
  <c r="AS660" i="4"/>
  <c r="AO660" i="4"/>
  <c r="AK660" i="4"/>
  <c r="AG660" i="4"/>
  <c r="AC660" i="4"/>
  <c r="Y660" i="4"/>
  <c r="U660" i="4"/>
  <c r="Q660" i="4"/>
  <c r="M660" i="4"/>
  <c r="I660" i="4"/>
  <c r="AY659" i="4"/>
  <c r="AU659" i="4"/>
  <c r="AQ659" i="4"/>
  <c r="AM659" i="4"/>
  <c r="AI659" i="4"/>
  <c r="AE659" i="4"/>
  <c r="AA659" i="4"/>
  <c r="W659" i="4"/>
  <c r="S659" i="4"/>
  <c r="O659" i="4"/>
  <c r="K659" i="4"/>
  <c r="AW658" i="4"/>
  <c r="AS658" i="4"/>
  <c r="AO658" i="4"/>
  <c r="AK658" i="4"/>
  <c r="AG658" i="4"/>
  <c r="AC658" i="4"/>
  <c r="Y658" i="4"/>
  <c r="U658" i="4"/>
  <c r="Q658" i="4"/>
  <c r="M658" i="4"/>
  <c r="I658" i="4"/>
  <c r="AY657" i="4"/>
  <c r="AU657" i="4"/>
  <c r="AQ657" i="4"/>
  <c r="AM657" i="4"/>
  <c r="AI657" i="4"/>
  <c r="AE657" i="4"/>
  <c r="AA657" i="4"/>
  <c r="W657" i="4"/>
  <c r="S657" i="4"/>
  <c r="O657" i="4"/>
  <c r="K657" i="4"/>
  <c r="AW656" i="4"/>
  <c r="AS656" i="4"/>
  <c r="AO656" i="4"/>
  <c r="AK656" i="4"/>
  <c r="AG656" i="4"/>
  <c r="AC656" i="4"/>
  <c r="Y656" i="4"/>
  <c r="U656" i="4"/>
  <c r="Q656" i="4"/>
  <c r="M656" i="4"/>
  <c r="I656" i="4"/>
  <c r="AY655" i="4"/>
  <c r="AU655" i="4"/>
  <c r="AQ655" i="4"/>
  <c r="AM655" i="4"/>
  <c r="AI655" i="4"/>
  <c r="AE655" i="4"/>
  <c r="AA655" i="4"/>
  <c r="W655" i="4"/>
  <c r="S655" i="4"/>
  <c r="O655" i="4"/>
  <c r="K655" i="4"/>
  <c r="AW654" i="4"/>
  <c r="AS654" i="4"/>
  <c r="AO654" i="4"/>
  <c r="AK654" i="4"/>
  <c r="AG654" i="4"/>
  <c r="AC654" i="4"/>
  <c r="Y654" i="4"/>
  <c r="U654" i="4"/>
  <c r="Q654" i="4"/>
  <c r="M654" i="4"/>
  <c r="I654" i="4"/>
  <c r="AY653" i="4"/>
  <c r="AU653" i="4"/>
  <c r="AQ653" i="4"/>
  <c r="AM653" i="4"/>
  <c r="AI653" i="4"/>
  <c r="AE653" i="4"/>
  <c r="AA653" i="4"/>
  <c r="W653" i="4"/>
  <c r="S653" i="4"/>
  <c r="O653" i="4"/>
  <c r="K653" i="4"/>
  <c r="AW652" i="4"/>
  <c r="AS652" i="4"/>
  <c r="AO652" i="4"/>
  <c r="AK652" i="4"/>
  <c r="AG652" i="4"/>
  <c r="AC652" i="4"/>
  <c r="Y652" i="4"/>
  <c r="U652" i="4"/>
  <c r="Q652" i="4"/>
  <c r="M652" i="4"/>
  <c r="I652" i="4"/>
  <c r="AY651" i="4"/>
  <c r="AU651" i="4"/>
  <c r="AQ651" i="4"/>
  <c r="AM651" i="4"/>
  <c r="AI651" i="4"/>
  <c r="AE651" i="4"/>
  <c r="AA651" i="4"/>
  <c r="W651" i="4"/>
  <c r="S651" i="4"/>
  <c r="O651" i="4"/>
  <c r="K651" i="4"/>
  <c r="AW650" i="4"/>
  <c r="AS650" i="4"/>
  <c r="AO650" i="4"/>
  <c r="AK650" i="4"/>
  <c r="AG650" i="4"/>
  <c r="AC650" i="4"/>
  <c r="Y650" i="4"/>
  <c r="U650" i="4"/>
  <c r="Q650" i="4"/>
  <c r="M650" i="4"/>
  <c r="I650" i="4"/>
  <c r="AY649" i="4"/>
  <c r="AU649" i="4"/>
  <c r="AQ649" i="4"/>
  <c r="AM649" i="4"/>
  <c r="AI649" i="4"/>
  <c r="AE649" i="4"/>
  <c r="AA649" i="4"/>
  <c r="W649" i="4"/>
  <c r="S649" i="4"/>
  <c r="O649" i="4"/>
  <c r="K649" i="4"/>
  <c r="AW648" i="4"/>
  <c r="AS648" i="4"/>
  <c r="AO648" i="4"/>
  <c r="AJ691" i="4"/>
  <c r="J689" i="4"/>
  <c r="X687" i="4"/>
  <c r="AS685" i="4"/>
  <c r="AI684" i="4"/>
  <c r="K684" i="4"/>
  <c r="AM683" i="4"/>
  <c r="U683" i="4"/>
  <c r="AM682" i="4"/>
  <c r="W682" i="4"/>
  <c r="AO681" i="4"/>
  <c r="Y681" i="4"/>
  <c r="I681" i="4"/>
  <c r="AQ680" i="4"/>
  <c r="AA680" i="4"/>
  <c r="K680" i="4"/>
  <c r="AS679" i="4"/>
  <c r="AC679" i="4"/>
  <c r="M679" i="4"/>
  <c r="AU678" i="4"/>
  <c r="AE678" i="4"/>
  <c r="O678" i="4"/>
  <c r="AW677" i="4"/>
  <c r="AG677" i="4"/>
  <c r="Q677" i="4"/>
  <c r="AY676" i="4"/>
  <c r="AI676" i="4"/>
  <c r="S676" i="4"/>
  <c r="AK675" i="4"/>
  <c r="U675" i="4"/>
  <c r="AM674" i="4"/>
  <c r="W674" i="4"/>
  <c r="AO673" i="4"/>
  <c r="Y673" i="4"/>
  <c r="I673" i="4"/>
  <c r="AQ672" i="4"/>
  <c r="AC672" i="4"/>
  <c r="S672" i="4"/>
  <c r="I672" i="4"/>
  <c r="AY671" i="4"/>
  <c r="AQ671" i="4"/>
  <c r="AI671" i="4"/>
  <c r="AA671" i="4"/>
  <c r="S671" i="4"/>
  <c r="K671" i="4"/>
  <c r="AS670" i="4"/>
  <c r="AK670" i="4"/>
  <c r="AC670" i="4"/>
  <c r="U670" i="4"/>
  <c r="M670" i="4"/>
  <c r="AU669" i="4"/>
  <c r="AM669" i="4"/>
  <c r="AE669" i="4"/>
  <c r="W669" i="4"/>
  <c r="O669" i="4"/>
  <c r="AZ668" i="4"/>
  <c r="AT668" i="4"/>
  <c r="AO668" i="4"/>
  <c r="AJ668" i="4"/>
  <c r="AD668" i="4"/>
  <c r="Y668" i="4"/>
  <c r="T668" i="4"/>
  <c r="N668" i="4"/>
  <c r="I668" i="4"/>
  <c r="AV667" i="4"/>
  <c r="AQ667" i="4"/>
  <c r="AL667" i="4"/>
  <c r="AF667" i="4"/>
  <c r="AA667" i="4"/>
  <c r="V667" i="4"/>
  <c r="P667" i="4"/>
  <c r="K667" i="4"/>
  <c r="AX666" i="4"/>
  <c r="AS666" i="4"/>
  <c r="AN666" i="4"/>
  <c r="AH666" i="4"/>
  <c r="AC666" i="4"/>
  <c r="X666" i="4"/>
  <c r="R666" i="4"/>
  <c r="M666" i="4"/>
  <c r="AZ665" i="4"/>
  <c r="AU665" i="4"/>
  <c r="AP665" i="4"/>
  <c r="AJ665" i="4"/>
  <c r="AE665" i="4"/>
  <c r="Z665" i="4"/>
  <c r="V665" i="4"/>
  <c r="R665" i="4"/>
  <c r="N665" i="4"/>
  <c r="J665" i="4"/>
  <c r="AZ664" i="4"/>
  <c r="AV664" i="4"/>
  <c r="AR664" i="4"/>
  <c r="AN664" i="4"/>
  <c r="AJ664" i="4"/>
  <c r="AF664" i="4"/>
  <c r="AB664" i="4"/>
  <c r="X664" i="4"/>
  <c r="T664" i="4"/>
  <c r="P664" i="4"/>
  <c r="L664" i="4"/>
  <c r="AX663" i="4"/>
  <c r="AT663" i="4"/>
  <c r="AP663" i="4"/>
  <c r="AL663" i="4"/>
  <c r="AH663" i="4"/>
  <c r="AD663" i="4"/>
  <c r="Z663" i="4"/>
  <c r="V663" i="4"/>
  <c r="R663" i="4"/>
  <c r="N663" i="4"/>
  <c r="J663" i="4"/>
  <c r="AZ662" i="4"/>
  <c r="AV662" i="4"/>
  <c r="AR662" i="4"/>
  <c r="AN662" i="4"/>
  <c r="AJ662" i="4"/>
  <c r="AF662" i="4"/>
  <c r="AB662" i="4"/>
  <c r="X662" i="4"/>
  <c r="T662" i="4"/>
  <c r="P662" i="4"/>
  <c r="L662" i="4"/>
  <c r="AX661" i="4"/>
  <c r="AT661" i="4"/>
  <c r="AP661" i="4"/>
  <c r="AL661" i="4"/>
  <c r="AH661" i="4"/>
  <c r="AD661" i="4"/>
  <c r="Z661" i="4"/>
  <c r="V661" i="4"/>
  <c r="R661" i="4"/>
  <c r="N661" i="4"/>
  <c r="J661" i="4"/>
  <c r="AZ660" i="4"/>
  <c r="AV660" i="4"/>
  <c r="AR660" i="4"/>
  <c r="AN660" i="4"/>
  <c r="AJ660" i="4"/>
  <c r="AF660" i="4"/>
  <c r="AB660" i="4"/>
  <c r="X660" i="4"/>
  <c r="T660" i="4"/>
  <c r="P660" i="4"/>
  <c r="L660" i="4"/>
  <c r="AX659" i="4"/>
  <c r="AT659" i="4"/>
  <c r="AP659" i="4"/>
  <c r="AL659" i="4"/>
  <c r="AH659" i="4"/>
  <c r="AD659" i="4"/>
  <c r="Z659" i="4"/>
  <c r="V659" i="4"/>
  <c r="R659" i="4"/>
  <c r="N659" i="4"/>
  <c r="J659" i="4"/>
  <c r="AZ658" i="4"/>
  <c r="AV658" i="4"/>
  <c r="AR658" i="4"/>
  <c r="AN658" i="4"/>
  <c r="AJ658" i="4"/>
  <c r="AF658" i="4"/>
  <c r="AB658" i="4"/>
  <c r="X658" i="4"/>
  <c r="T658" i="4"/>
  <c r="P658" i="4"/>
  <c r="L658" i="4"/>
  <c r="AX657" i="4"/>
  <c r="AT657" i="4"/>
  <c r="AP657" i="4"/>
  <c r="AL657" i="4"/>
  <c r="AH657" i="4"/>
  <c r="AD657" i="4"/>
  <c r="Z657" i="4"/>
  <c r="V657" i="4"/>
  <c r="R657" i="4"/>
  <c r="N657" i="4"/>
  <c r="J657" i="4"/>
  <c r="AZ656" i="4"/>
  <c r="AV656" i="4"/>
  <c r="AR656" i="4"/>
  <c r="AN656" i="4"/>
  <c r="AJ656" i="4"/>
  <c r="AF656" i="4"/>
  <c r="AB656" i="4"/>
  <c r="X656" i="4"/>
  <c r="T656" i="4"/>
  <c r="P656" i="4"/>
  <c r="L656" i="4"/>
  <c r="AX655" i="4"/>
  <c r="AT655" i="4"/>
  <c r="AP655" i="4"/>
  <c r="AL655" i="4"/>
  <c r="AH655" i="4"/>
  <c r="AD655" i="4"/>
  <c r="Z655" i="4"/>
  <c r="V655" i="4"/>
  <c r="R655" i="4"/>
  <c r="N655" i="4"/>
  <c r="J655" i="4"/>
  <c r="AZ654" i="4"/>
  <c r="AV654" i="4"/>
  <c r="AR654" i="4"/>
  <c r="AN654" i="4"/>
  <c r="AJ654" i="4"/>
  <c r="AF654" i="4"/>
  <c r="AB654" i="4"/>
  <c r="X654" i="4"/>
  <c r="T654" i="4"/>
  <c r="P654" i="4"/>
  <c r="L654" i="4"/>
  <c r="AX653" i="4"/>
  <c r="AT653" i="4"/>
  <c r="AP653" i="4"/>
  <c r="AL653" i="4"/>
  <c r="AH653" i="4"/>
  <c r="AD653" i="4"/>
  <c r="Z653" i="4"/>
  <c r="V653" i="4"/>
  <c r="R653" i="4"/>
  <c r="N653" i="4"/>
  <c r="J653" i="4"/>
  <c r="AZ652" i="4"/>
  <c r="AV652" i="4"/>
  <c r="AR652" i="4"/>
  <c r="AN652" i="4"/>
  <c r="AJ652" i="4"/>
  <c r="AF652" i="4"/>
  <c r="AB652" i="4"/>
  <c r="X652" i="4"/>
  <c r="T652" i="4"/>
  <c r="P652" i="4"/>
  <c r="L652" i="4"/>
  <c r="AX651" i="4"/>
  <c r="AT651" i="4"/>
  <c r="AP651" i="4"/>
  <c r="AL651" i="4"/>
  <c r="AH651" i="4"/>
  <c r="AD651" i="4"/>
  <c r="Z651" i="4"/>
  <c r="V651" i="4"/>
  <c r="R651" i="4"/>
  <c r="N651" i="4"/>
  <c r="J651" i="4"/>
  <c r="AZ650" i="4"/>
  <c r="AV650" i="4"/>
  <c r="AR650" i="4"/>
  <c r="AN650" i="4"/>
  <c r="AJ650" i="4"/>
  <c r="AF650" i="4"/>
  <c r="AB650" i="4"/>
  <c r="X650" i="4"/>
  <c r="T650" i="4"/>
  <c r="P650" i="4"/>
  <c r="L650" i="4"/>
  <c r="AX649" i="4"/>
  <c r="AT649" i="4"/>
  <c r="AP649" i="4"/>
  <c r="AL649" i="4"/>
  <c r="AH649" i="4"/>
  <c r="AD649" i="4"/>
  <c r="Z649" i="4"/>
  <c r="V649" i="4"/>
  <c r="R649" i="4"/>
  <c r="N649" i="4"/>
  <c r="J649" i="4"/>
  <c r="AZ648" i="4"/>
  <c r="AV648" i="4"/>
  <c r="AR648" i="4"/>
  <c r="AN648" i="4"/>
  <c r="AJ648" i="4"/>
  <c r="AF648" i="4"/>
  <c r="AB648" i="4"/>
  <c r="X648" i="4"/>
  <c r="T648" i="4"/>
  <c r="P648" i="4"/>
  <c r="L648" i="4"/>
  <c r="AX647" i="4"/>
  <c r="AT647" i="4"/>
  <c r="AP647" i="4"/>
  <c r="AL647" i="4"/>
  <c r="AH647" i="4"/>
  <c r="AD647" i="4"/>
  <c r="Z647" i="4"/>
  <c r="V647" i="4"/>
  <c r="R647" i="4"/>
  <c r="N647" i="4"/>
  <c r="J647" i="4"/>
  <c r="AZ646" i="4"/>
  <c r="AV646" i="4"/>
  <c r="AR646" i="4"/>
  <c r="AN646" i="4"/>
  <c r="AJ646" i="4"/>
  <c r="AF646" i="4"/>
  <c r="AB646" i="4"/>
  <c r="X646" i="4"/>
  <c r="T646" i="4"/>
  <c r="P646" i="4"/>
  <c r="L646" i="4"/>
  <c r="AX645" i="4"/>
  <c r="AD690" i="4"/>
  <c r="AK686" i="4"/>
  <c r="W684" i="4"/>
  <c r="AD683" i="4"/>
  <c r="AV682" i="4"/>
  <c r="P682" i="4"/>
  <c r="AH681" i="4"/>
  <c r="AZ680" i="4"/>
  <c r="T680" i="4"/>
  <c r="AL679" i="4"/>
  <c r="X678" i="4"/>
  <c r="AP677" i="4"/>
  <c r="J677" i="4"/>
  <c r="AB676" i="4"/>
  <c r="AT675" i="4"/>
  <c r="N675" i="4"/>
  <c r="AF674" i="4"/>
  <c r="AX673" i="4"/>
  <c r="R673" i="4"/>
  <c r="AJ672" i="4"/>
  <c r="O672" i="4"/>
  <c r="AV671" i="4"/>
  <c r="AF671" i="4"/>
  <c r="P671" i="4"/>
  <c r="AX670" i="4"/>
  <c r="AH670" i="4"/>
  <c r="R670" i="4"/>
  <c r="AZ669" i="4"/>
  <c r="AJ669" i="4"/>
  <c r="T669" i="4"/>
  <c r="AS668" i="4"/>
  <c r="AH668" i="4"/>
  <c r="X668" i="4"/>
  <c r="M668" i="4"/>
  <c r="AZ667" i="4"/>
  <c r="AP667" i="4"/>
  <c r="AE667" i="4"/>
  <c r="T667" i="4"/>
  <c r="J667" i="4"/>
  <c r="AW666" i="4"/>
  <c r="AL666" i="4"/>
  <c r="AB666" i="4"/>
  <c r="Q666" i="4"/>
  <c r="AT665" i="4"/>
  <c r="AI665" i="4"/>
  <c r="Y665" i="4"/>
  <c r="Q665" i="4"/>
  <c r="I665" i="4"/>
  <c r="AY664" i="4"/>
  <c r="AQ664" i="4"/>
  <c r="AI664" i="4"/>
  <c r="AA664" i="4"/>
  <c r="S664" i="4"/>
  <c r="K664" i="4"/>
  <c r="AS663" i="4"/>
  <c r="AK663" i="4"/>
  <c r="AC663" i="4"/>
  <c r="U663" i="4"/>
  <c r="M663" i="4"/>
  <c r="AU662" i="4"/>
  <c r="AM662" i="4"/>
  <c r="AE662" i="4"/>
  <c r="W662" i="4"/>
  <c r="O662" i="4"/>
  <c r="AW661" i="4"/>
  <c r="AO661" i="4"/>
  <c r="AG661" i="4"/>
  <c r="Y661" i="4"/>
  <c r="Q661" i="4"/>
  <c r="I661" i="4"/>
  <c r="AY660" i="4"/>
  <c r="AQ660" i="4"/>
  <c r="AI660" i="4"/>
  <c r="AA660" i="4"/>
  <c r="S660" i="4"/>
  <c r="K660" i="4"/>
  <c r="AS659" i="4"/>
  <c r="AK659" i="4"/>
  <c r="AC659" i="4"/>
  <c r="U659" i="4"/>
  <c r="M659" i="4"/>
  <c r="AU658" i="4"/>
  <c r="AM658" i="4"/>
  <c r="AE658" i="4"/>
  <c r="W658" i="4"/>
  <c r="O658" i="4"/>
  <c r="AW657" i="4"/>
  <c r="AO657" i="4"/>
  <c r="AG657" i="4"/>
  <c r="V688" i="4"/>
  <c r="Q685" i="4"/>
  <c r="AY683" i="4"/>
  <c r="N683" i="4"/>
  <c r="AF682" i="4"/>
  <c r="AX681" i="4"/>
  <c r="R681" i="4"/>
  <c r="AJ680" i="4"/>
  <c r="V679" i="4"/>
  <c r="AN678" i="4"/>
  <c r="Z677" i="4"/>
  <c r="AR676" i="4"/>
  <c r="L676" i="4"/>
  <c r="AD675" i="4"/>
  <c r="AV674" i="4"/>
  <c r="P674" i="4"/>
  <c r="AH673" i="4"/>
  <c r="AZ672" i="4"/>
  <c r="Y672" i="4"/>
  <c r="AN671" i="4"/>
  <c r="X671" i="4"/>
  <c r="AP670" i="4"/>
  <c r="Z670" i="4"/>
  <c r="J670" i="4"/>
  <c r="AR669" i="4"/>
  <c r="AB669" i="4"/>
  <c r="L669" i="4"/>
  <c r="AX668" i="4"/>
  <c r="AN668" i="4"/>
  <c r="AC668" i="4"/>
  <c r="R668" i="4"/>
  <c r="AU667" i="4"/>
  <c r="AJ667" i="4"/>
  <c r="Z667" i="4"/>
  <c r="O667" i="4"/>
  <c r="AR666" i="4"/>
  <c r="AG666" i="4"/>
  <c r="V666" i="4"/>
  <c r="L666" i="4"/>
  <c r="AY665" i="4"/>
  <c r="AN665" i="4"/>
  <c r="AD665" i="4"/>
  <c r="U665" i="4"/>
  <c r="M665" i="4"/>
  <c r="AU664" i="4"/>
  <c r="AM664" i="4"/>
  <c r="AE664" i="4"/>
  <c r="W664" i="4"/>
  <c r="O664" i="4"/>
  <c r="AW663" i="4"/>
  <c r="AO663" i="4"/>
  <c r="AG663" i="4"/>
  <c r="Y663" i="4"/>
  <c r="Q663" i="4"/>
  <c r="I663" i="4"/>
  <c r="AY662" i="4"/>
  <c r="AQ662" i="4"/>
  <c r="AI662" i="4"/>
  <c r="AA662" i="4"/>
  <c r="S662" i="4"/>
  <c r="K662" i="4"/>
  <c r="AS661" i="4"/>
  <c r="AK661" i="4"/>
  <c r="AC661" i="4"/>
  <c r="U661" i="4"/>
  <c r="M661" i="4"/>
  <c r="AU660" i="4"/>
  <c r="AM660" i="4"/>
  <c r="AE660" i="4"/>
  <c r="W660" i="4"/>
  <c r="O660" i="4"/>
  <c r="AW659" i="4"/>
  <c r="AO659" i="4"/>
  <c r="AG659" i="4"/>
  <c r="V690" i="4"/>
  <c r="U684" i="4"/>
  <c r="AU682" i="4"/>
  <c r="AG681" i="4"/>
  <c r="S680" i="4"/>
  <c r="AO677" i="4"/>
  <c r="AA676" i="4"/>
  <c r="M675" i="4"/>
  <c r="AW673" i="4"/>
  <c r="AI672" i="4"/>
  <c r="AU671" i="4"/>
  <c r="O671" i="4"/>
  <c r="AG670" i="4"/>
  <c r="AY669" i="4"/>
  <c r="S669" i="4"/>
  <c r="AR668" i="4"/>
  <c r="V668" i="4"/>
  <c r="AY667" i="4"/>
  <c r="AD667" i="4"/>
  <c r="AK666" i="4"/>
  <c r="P666" i="4"/>
  <c r="AR665" i="4"/>
  <c r="X665" i="4"/>
  <c r="AP664" i="4"/>
  <c r="Z664" i="4"/>
  <c r="J664" i="4"/>
  <c r="AR663" i="4"/>
  <c r="AB663" i="4"/>
  <c r="L663" i="4"/>
  <c r="AT662" i="4"/>
  <c r="AD662" i="4"/>
  <c r="N662" i="4"/>
  <c r="AV661" i="4"/>
  <c r="AF661" i="4"/>
  <c r="P661" i="4"/>
  <c r="AX660" i="4"/>
  <c r="AH660" i="4"/>
  <c r="R660" i="4"/>
  <c r="AZ659" i="4"/>
  <c r="AJ659" i="4"/>
  <c r="X659" i="4"/>
  <c r="L659" i="4"/>
  <c r="AY658" i="4"/>
  <c r="AP658" i="4"/>
  <c r="AD658" i="4"/>
  <c r="S658" i="4"/>
  <c r="J658" i="4"/>
  <c r="AV657" i="4"/>
  <c r="AK657" i="4"/>
  <c r="AB657" i="4"/>
  <c r="T657" i="4"/>
  <c r="L657" i="4"/>
  <c r="AT656" i="4"/>
  <c r="AL656" i="4"/>
  <c r="AD656" i="4"/>
  <c r="V656" i="4"/>
  <c r="N656" i="4"/>
  <c r="AV655" i="4"/>
  <c r="AN655" i="4"/>
  <c r="AF655" i="4"/>
  <c r="X655" i="4"/>
  <c r="P655" i="4"/>
  <c r="AX654" i="4"/>
  <c r="AP654" i="4"/>
  <c r="AH654" i="4"/>
  <c r="Z654" i="4"/>
  <c r="R654" i="4"/>
  <c r="J654" i="4"/>
  <c r="AZ653" i="4"/>
  <c r="AR653" i="4"/>
  <c r="AJ653" i="4"/>
  <c r="AB653" i="4"/>
  <c r="T653" i="4"/>
  <c r="L653" i="4"/>
  <c r="AT652" i="4"/>
  <c r="AL652" i="4"/>
  <c r="AD652" i="4"/>
  <c r="V652" i="4"/>
  <c r="N652" i="4"/>
  <c r="AV651" i="4"/>
  <c r="AN651" i="4"/>
  <c r="AF651" i="4"/>
  <c r="X651" i="4"/>
  <c r="P651" i="4"/>
  <c r="AX650" i="4"/>
  <c r="AP650" i="4"/>
  <c r="AH650" i="4"/>
  <c r="Z650" i="4"/>
  <c r="R650" i="4"/>
  <c r="J650" i="4"/>
  <c r="AZ649" i="4"/>
  <c r="AR649" i="4"/>
  <c r="AJ649" i="4"/>
  <c r="AB649" i="4"/>
  <c r="T649" i="4"/>
  <c r="L649" i="4"/>
  <c r="AT648" i="4"/>
  <c r="AL648" i="4"/>
  <c r="AG648" i="4"/>
  <c r="AA648" i="4"/>
  <c r="V648" i="4"/>
  <c r="Q648" i="4"/>
  <c r="K648" i="4"/>
  <c r="AY647" i="4"/>
  <c r="AS647" i="4"/>
  <c r="AN647" i="4"/>
  <c r="AI647" i="4"/>
  <c r="AC647" i="4"/>
  <c r="X647" i="4"/>
  <c r="S647" i="4"/>
  <c r="M647" i="4"/>
  <c r="AU646" i="4"/>
  <c r="AP646" i="4"/>
  <c r="AK646" i="4"/>
  <c r="AE646" i="4"/>
  <c r="Z646" i="4"/>
  <c r="U646" i="4"/>
  <c r="O646" i="4"/>
  <c r="J646" i="4"/>
  <c r="AW645" i="4"/>
  <c r="AS645" i="4"/>
  <c r="AO645" i="4"/>
  <c r="AK645" i="4"/>
  <c r="AG645" i="4"/>
  <c r="AC645" i="4"/>
  <c r="Y645" i="4"/>
  <c r="U645" i="4"/>
  <c r="Q645" i="4"/>
  <c r="M645" i="4"/>
  <c r="I645" i="4"/>
  <c r="AY644" i="4"/>
  <c r="AU644" i="4"/>
  <c r="AQ644" i="4"/>
  <c r="Q688" i="4"/>
  <c r="AX683" i="4"/>
  <c r="AE682" i="4"/>
  <c r="Q681" i="4"/>
  <c r="AM678" i="4"/>
  <c r="Y677" i="4"/>
  <c r="K676" i="4"/>
  <c r="AU674" i="4"/>
  <c r="AG673" i="4"/>
  <c r="X672" i="4"/>
  <c r="AM671" i="4"/>
  <c r="Y670" i="4"/>
  <c r="AQ669" i="4"/>
  <c r="K669" i="4"/>
  <c r="AL668" i="4"/>
  <c r="Q668" i="4"/>
  <c r="AT667" i="4"/>
  <c r="X667" i="4"/>
  <c r="AF666" i="4"/>
  <c r="J666" i="4"/>
  <c r="AM665" i="4"/>
  <c r="T665" i="4"/>
  <c r="AL664" i="4"/>
  <c r="V664" i="4"/>
  <c r="AN663" i="4"/>
  <c r="X663" i="4"/>
  <c r="AP662" i="4"/>
  <c r="Z662" i="4"/>
  <c r="J662" i="4"/>
  <c r="AR661" i="4"/>
  <c r="AB661" i="4"/>
  <c r="L661" i="4"/>
  <c r="AT660" i="4"/>
  <c r="AD660" i="4"/>
  <c r="N660" i="4"/>
  <c r="AV659" i="4"/>
  <c r="AF659" i="4"/>
  <c r="T659" i="4"/>
  <c r="I659" i="4"/>
  <c r="AX658" i="4"/>
  <c r="AL658" i="4"/>
  <c r="AA658" i="4"/>
  <c r="R658" i="4"/>
  <c r="AS657" i="4"/>
  <c r="AJ657" i="4"/>
  <c r="Y657" i="4"/>
  <c r="Q657" i="4"/>
  <c r="I657" i="4"/>
  <c r="AY656" i="4"/>
  <c r="AQ656" i="4"/>
  <c r="AI656" i="4"/>
  <c r="AA656" i="4"/>
  <c r="S656" i="4"/>
  <c r="K656" i="4"/>
  <c r="AS655" i="4"/>
  <c r="AK655" i="4"/>
  <c r="AC655" i="4"/>
  <c r="U655" i="4"/>
  <c r="M655" i="4"/>
  <c r="AU654" i="4"/>
  <c r="AM654" i="4"/>
  <c r="AE654" i="4"/>
  <c r="W654" i="4"/>
  <c r="O654" i="4"/>
  <c r="AW653" i="4"/>
  <c r="AO653" i="4"/>
  <c r="AG653" i="4"/>
  <c r="Y653" i="4"/>
  <c r="Q653" i="4"/>
  <c r="I653" i="4"/>
  <c r="AY652" i="4"/>
  <c r="AQ652" i="4"/>
  <c r="AI652" i="4"/>
  <c r="AA652" i="4"/>
  <c r="S652" i="4"/>
  <c r="K652" i="4"/>
  <c r="AS651" i="4"/>
  <c r="AK651" i="4"/>
  <c r="AC651" i="4"/>
  <c r="U651" i="4"/>
  <c r="M651" i="4"/>
  <c r="AU650" i="4"/>
  <c r="AM650" i="4"/>
  <c r="AE650" i="4"/>
  <c r="W650" i="4"/>
  <c r="O650" i="4"/>
  <c r="AW649" i="4"/>
  <c r="AO649" i="4"/>
  <c r="AG649" i="4"/>
  <c r="Y649" i="4"/>
  <c r="Q649" i="4"/>
  <c r="I649" i="4"/>
  <c r="AY648" i="4"/>
  <c r="AQ648" i="4"/>
  <c r="AK648" i="4"/>
  <c r="AE648" i="4"/>
  <c r="Z648" i="4"/>
  <c r="U648" i="4"/>
  <c r="O648" i="4"/>
  <c r="J648" i="4"/>
  <c r="AW647" i="4"/>
  <c r="AR647" i="4"/>
  <c r="AM647" i="4"/>
  <c r="AG647" i="4"/>
  <c r="AB647" i="4"/>
  <c r="W647" i="4"/>
  <c r="Q647" i="4"/>
  <c r="L647" i="4"/>
  <c r="AY646" i="4"/>
  <c r="AT646" i="4"/>
  <c r="AO646" i="4"/>
  <c r="AI646" i="4"/>
  <c r="AD646" i="4"/>
  <c r="Y646" i="4"/>
  <c r="S646" i="4"/>
  <c r="N646" i="4"/>
  <c r="I646" i="4"/>
  <c r="AV645" i="4"/>
  <c r="AR645" i="4"/>
  <c r="AN645" i="4"/>
  <c r="AJ645" i="4"/>
  <c r="AF645" i="4"/>
  <c r="AB645" i="4"/>
  <c r="X645" i="4"/>
  <c r="T645" i="4"/>
  <c r="P645" i="4"/>
  <c r="L645" i="4"/>
  <c r="AX644" i="4"/>
  <c r="AT644" i="4"/>
  <c r="AF686" i="4"/>
  <c r="AC683" i="4"/>
  <c r="O682" i="4"/>
  <c r="AY680" i="4"/>
  <c r="AK679" i="4"/>
  <c r="W678" i="4"/>
  <c r="I677" i="4"/>
  <c r="AS675" i="4"/>
  <c r="AE674" i="4"/>
  <c r="Q673" i="4"/>
  <c r="M672" i="4"/>
  <c r="AE671" i="4"/>
  <c r="AW670" i="4"/>
  <c r="Q670" i="4"/>
  <c r="AI669" i="4"/>
  <c r="AG668" i="4"/>
  <c r="L668" i="4"/>
  <c r="AN667" i="4"/>
  <c r="S667" i="4"/>
  <c r="AV666" i="4"/>
  <c r="Z666" i="4"/>
  <c r="AH665" i="4"/>
  <c r="P665" i="4"/>
  <c r="AX664" i="4"/>
  <c r="AH664" i="4"/>
  <c r="R664" i="4"/>
  <c r="AZ663" i="4"/>
  <c r="AJ663" i="4"/>
  <c r="T663" i="4"/>
  <c r="AL662" i="4"/>
  <c r="V662" i="4"/>
  <c r="AN661" i="4"/>
  <c r="X661" i="4"/>
  <c r="AP660" i="4"/>
  <c r="Z660" i="4"/>
  <c r="J660" i="4"/>
  <c r="AR659" i="4"/>
  <c r="AB659" i="4"/>
  <c r="Q659" i="4"/>
  <c r="AT658" i="4"/>
  <c r="AI658" i="4"/>
  <c r="Z658" i="4"/>
  <c r="N658" i="4"/>
  <c r="AR657" i="4"/>
  <c r="AF657" i="4"/>
  <c r="X657" i="4"/>
  <c r="P657" i="4"/>
  <c r="AX656" i="4"/>
  <c r="AP656" i="4"/>
  <c r="AH656" i="4"/>
  <c r="Z656" i="4"/>
  <c r="R656" i="4"/>
  <c r="J656" i="4"/>
  <c r="AZ655" i="4"/>
  <c r="AR655" i="4"/>
  <c r="AJ655" i="4"/>
  <c r="AB655" i="4"/>
  <c r="T655" i="4"/>
  <c r="L655" i="4"/>
  <c r="AT654" i="4"/>
  <c r="AL654" i="4"/>
  <c r="AD654" i="4"/>
  <c r="V654" i="4"/>
  <c r="N654" i="4"/>
  <c r="AV653" i="4"/>
  <c r="AN653" i="4"/>
  <c r="AF653" i="4"/>
  <c r="X653" i="4"/>
  <c r="P653" i="4"/>
  <c r="AX652" i="4"/>
  <c r="AP652" i="4"/>
  <c r="AH652" i="4"/>
  <c r="Z652" i="4"/>
  <c r="R652" i="4"/>
  <c r="J652" i="4"/>
  <c r="AZ651" i="4"/>
  <c r="AR651" i="4"/>
  <c r="AJ651" i="4"/>
  <c r="AB651" i="4"/>
  <c r="T651" i="4"/>
  <c r="L651" i="4"/>
  <c r="AT650" i="4"/>
  <c r="AL650" i="4"/>
  <c r="AD650" i="4"/>
  <c r="V650" i="4"/>
  <c r="N650" i="4"/>
  <c r="AV649" i="4"/>
  <c r="AN649" i="4"/>
  <c r="AF649" i="4"/>
  <c r="X649" i="4"/>
  <c r="P649" i="4"/>
  <c r="AX648" i="4"/>
  <c r="AP648" i="4"/>
  <c r="AI648" i="4"/>
  <c r="AD648" i="4"/>
  <c r="Y648" i="4"/>
  <c r="S648" i="4"/>
  <c r="N648" i="4"/>
  <c r="I648" i="4"/>
  <c r="AV647" i="4"/>
  <c r="AQ647" i="4"/>
  <c r="AK647" i="4"/>
  <c r="AF647" i="4"/>
  <c r="AA647" i="4"/>
  <c r="U647" i="4"/>
  <c r="P647" i="4"/>
  <c r="K647" i="4"/>
  <c r="AX646" i="4"/>
  <c r="AS646" i="4"/>
  <c r="AM646" i="4"/>
  <c r="AH646" i="4"/>
  <c r="AC646" i="4"/>
  <c r="W646" i="4"/>
  <c r="R646" i="4"/>
  <c r="M646" i="4"/>
  <c r="AZ645" i="4"/>
  <c r="AU645" i="4"/>
  <c r="AQ645" i="4"/>
  <c r="AM645" i="4"/>
  <c r="AI645" i="4"/>
  <c r="AE645" i="4"/>
  <c r="AA645" i="4"/>
  <c r="W645" i="4"/>
  <c r="S645" i="4"/>
  <c r="O645" i="4"/>
  <c r="K645" i="4"/>
  <c r="AW644" i="4"/>
  <c r="AS644" i="4"/>
  <c r="AO644" i="4"/>
  <c r="AK644" i="4"/>
  <c r="AG644" i="4"/>
  <c r="AC644" i="4"/>
  <c r="Y644" i="4"/>
  <c r="U644" i="4"/>
  <c r="Q644" i="4"/>
  <c r="M644" i="4"/>
  <c r="I644" i="4"/>
  <c r="AY643" i="4"/>
  <c r="AU643" i="4"/>
  <c r="AQ643" i="4"/>
  <c r="AM643" i="4"/>
  <c r="AI643" i="4"/>
  <c r="AE643" i="4"/>
  <c r="AA643" i="4"/>
  <c r="W643" i="4"/>
  <c r="S643" i="4"/>
  <c r="O643" i="4"/>
  <c r="K643" i="4"/>
  <c r="M685" i="4"/>
  <c r="U679" i="4"/>
  <c r="O674" i="4"/>
  <c r="AO670" i="4"/>
  <c r="AB668" i="4"/>
  <c r="AP666" i="4"/>
  <c r="L665" i="4"/>
  <c r="AV663" i="4"/>
  <c r="AH662" i="4"/>
  <c r="T661" i="4"/>
  <c r="K658" i="4"/>
  <c r="U657" i="4"/>
  <c r="AM656" i="4"/>
  <c r="Y655" i="4"/>
  <c r="AQ654" i="4"/>
  <c r="K654" i="4"/>
  <c r="AC653" i="4"/>
  <c r="AU652" i="4"/>
  <c r="O652" i="4"/>
  <c r="AG651" i="4"/>
  <c r="AY650" i="4"/>
  <c r="S650" i="4"/>
  <c r="AK649" i="4"/>
  <c r="AC648" i="4"/>
  <c r="AJ647" i="4"/>
  <c r="O647" i="4"/>
  <c r="AQ646" i="4"/>
  <c r="V646" i="4"/>
  <c r="AY645" i="4"/>
  <c r="AH645" i="4"/>
  <c r="R645" i="4"/>
  <c r="AZ644" i="4"/>
  <c r="AN644" i="4"/>
  <c r="AI644" i="4"/>
  <c r="AD644" i="4"/>
  <c r="X644" i="4"/>
  <c r="S644" i="4"/>
  <c r="N644" i="4"/>
  <c r="AV643" i="4"/>
  <c r="AP643" i="4"/>
  <c r="AK643" i="4"/>
  <c r="AF643" i="4"/>
  <c r="Z643" i="4"/>
  <c r="U643" i="4"/>
  <c r="P643" i="4"/>
  <c r="J643" i="4"/>
  <c r="AX642" i="4"/>
  <c r="AT642" i="4"/>
  <c r="AP642" i="4"/>
  <c r="AL642" i="4"/>
  <c r="AH642" i="4"/>
  <c r="AD642" i="4"/>
  <c r="Z642" i="4"/>
  <c r="V642" i="4"/>
  <c r="R642" i="4"/>
  <c r="N642" i="4"/>
  <c r="J642" i="4"/>
  <c r="AZ641" i="4"/>
  <c r="AV641" i="4"/>
  <c r="AR641" i="4"/>
  <c r="AN641" i="4"/>
  <c r="AJ641" i="4"/>
  <c r="AF641" i="4"/>
  <c r="AB641" i="4"/>
  <c r="X641" i="4"/>
  <c r="T641" i="4"/>
  <c r="P641" i="4"/>
  <c r="L641" i="4"/>
  <c r="AX640" i="4"/>
  <c r="AT640" i="4"/>
  <c r="AP640" i="4"/>
  <c r="AL640" i="4"/>
  <c r="AH640" i="4"/>
  <c r="AD640" i="4"/>
  <c r="Z640" i="4"/>
  <c r="V640" i="4"/>
  <c r="R640" i="4"/>
  <c r="N640" i="4"/>
  <c r="J640" i="4"/>
  <c r="AZ639" i="4"/>
  <c r="AV639" i="4"/>
  <c r="AR639" i="4"/>
  <c r="AN639" i="4"/>
  <c r="AJ639" i="4"/>
  <c r="AF639" i="4"/>
  <c r="AB639" i="4"/>
  <c r="X639" i="4"/>
  <c r="T639" i="4"/>
  <c r="P639" i="4"/>
  <c r="L639" i="4"/>
  <c r="AX638" i="4"/>
  <c r="AT638" i="4"/>
  <c r="AP638" i="4"/>
  <c r="AL638" i="4"/>
  <c r="AH638" i="4"/>
  <c r="AD638" i="4"/>
  <c r="Z638" i="4"/>
  <c r="V638" i="4"/>
  <c r="R638" i="4"/>
  <c r="N638" i="4"/>
  <c r="J638" i="4"/>
  <c r="AZ637" i="4"/>
  <c r="AV637" i="4"/>
  <c r="AR637" i="4"/>
  <c r="AN637" i="4"/>
  <c r="AJ637" i="4"/>
  <c r="AF637" i="4"/>
  <c r="AB637" i="4"/>
  <c r="X637" i="4"/>
  <c r="T637" i="4"/>
  <c r="P637" i="4"/>
  <c r="L637" i="4"/>
  <c r="AX636" i="4"/>
  <c r="AT636" i="4"/>
  <c r="AP636" i="4"/>
  <c r="AL636" i="4"/>
  <c r="AH636" i="4"/>
  <c r="AD636" i="4"/>
  <c r="Z636" i="4"/>
  <c r="V636" i="4"/>
  <c r="R636" i="4"/>
  <c r="N636" i="4"/>
  <c r="J636" i="4"/>
  <c r="AZ635" i="4"/>
  <c r="AV635" i="4"/>
  <c r="AR635" i="4"/>
  <c r="AN635" i="4"/>
  <c r="AJ635" i="4"/>
  <c r="AF635" i="4"/>
  <c r="AB635" i="4"/>
  <c r="X635" i="4"/>
  <c r="T635" i="4"/>
  <c r="P635" i="4"/>
  <c r="L635" i="4"/>
  <c r="AX634" i="4"/>
  <c r="AT634" i="4"/>
  <c r="AP634" i="4"/>
  <c r="AL634" i="4"/>
  <c r="AH634" i="4"/>
  <c r="AD634" i="4"/>
  <c r="Z634" i="4"/>
  <c r="V634" i="4"/>
  <c r="R634" i="4"/>
  <c r="N634" i="4"/>
  <c r="J634" i="4"/>
  <c r="AZ633" i="4"/>
  <c r="AV633" i="4"/>
  <c r="AR633" i="4"/>
  <c r="AN633" i="4"/>
  <c r="AJ633" i="4"/>
  <c r="AF633" i="4"/>
  <c r="AB633" i="4"/>
  <c r="X633" i="4"/>
  <c r="T633" i="4"/>
  <c r="P633" i="4"/>
  <c r="L633" i="4"/>
  <c r="AX632" i="4"/>
  <c r="AT632" i="4"/>
  <c r="AP632" i="4"/>
  <c r="AL632" i="4"/>
  <c r="AH632" i="4"/>
  <c r="AD632" i="4"/>
  <c r="Z632" i="4"/>
  <c r="V632" i="4"/>
  <c r="R632" i="4"/>
  <c r="N632" i="4"/>
  <c r="J632" i="4"/>
  <c r="AZ631" i="4"/>
  <c r="AV631" i="4"/>
  <c r="AR631" i="4"/>
  <c r="AN631" i="4"/>
  <c r="AJ631" i="4"/>
  <c r="AF631" i="4"/>
  <c r="AB631" i="4"/>
  <c r="X631" i="4"/>
  <c r="T631" i="4"/>
  <c r="P631" i="4"/>
  <c r="L631" i="4"/>
  <c r="AX630" i="4"/>
  <c r="AT630" i="4"/>
  <c r="AP630" i="4"/>
  <c r="AL630" i="4"/>
  <c r="AH630" i="4"/>
  <c r="AD630" i="4"/>
  <c r="Z630" i="4"/>
  <c r="V630" i="4"/>
  <c r="R630" i="4"/>
  <c r="N630" i="4"/>
  <c r="J630" i="4"/>
  <c r="AZ629" i="4"/>
  <c r="AV629" i="4"/>
  <c r="AR629" i="4"/>
  <c r="AN629" i="4"/>
  <c r="AJ629" i="4"/>
  <c r="AF629" i="4"/>
  <c r="AB629" i="4"/>
  <c r="X629" i="4"/>
  <c r="T629" i="4"/>
  <c r="P629" i="4"/>
  <c r="L629" i="4"/>
  <c r="AX628" i="4"/>
  <c r="AT628" i="4"/>
  <c r="AP628" i="4"/>
  <c r="AL628" i="4"/>
  <c r="AH628" i="4"/>
  <c r="AD628" i="4"/>
  <c r="Z628" i="4"/>
  <c r="V628" i="4"/>
  <c r="R628" i="4"/>
  <c r="N628" i="4"/>
  <c r="J628" i="4"/>
  <c r="AZ627" i="4"/>
  <c r="AV627" i="4"/>
  <c r="AR627" i="4"/>
  <c r="AN627" i="4"/>
  <c r="AJ627" i="4"/>
  <c r="AF627" i="4"/>
  <c r="AB627" i="4"/>
  <c r="X627" i="4"/>
  <c r="T627" i="4"/>
  <c r="P627" i="4"/>
  <c r="L627" i="4"/>
  <c r="AX626" i="4"/>
  <c r="AT626" i="4"/>
  <c r="AP626" i="4"/>
  <c r="AL626" i="4"/>
  <c r="AH626" i="4"/>
  <c r="AD626" i="4"/>
  <c r="Z626" i="4"/>
  <c r="V626" i="4"/>
  <c r="R626" i="4"/>
  <c r="N626" i="4"/>
  <c r="J626" i="4"/>
  <c r="AZ625" i="4"/>
  <c r="AV625" i="4"/>
  <c r="AR625" i="4"/>
  <c r="AN625" i="4"/>
  <c r="AJ625" i="4"/>
  <c r="AF625" i="4"/>
  <c r="AB625" i="4"/>
  <c r="X625" i="4"/>
  <c r="T625" i="4"/>
  <c r="P625" i="4"/>
  <c r="L625" i="4"/>
  <c r="AX624" i="4"/>
  <c r="AT624" i="4"/>
  <c r="AP624" i="4"/>
  <c r="AL624" i="4"/>
  <c r="AH624" i="4"/>
  <c r="AD624" i="4"/>
  <c r="Z624" i="4"/>
  <c r="V624" i="4"/>
  <c r="R624" i="4"/>
  <c r="N624" i="4"/>
  <c r="J624" i="4"/>
  <c r="AZ623" i="4"/>
  <c r="AV623" i="4"/>
  <c r="AR623" i="4"/>
  <c r="AN623" i="4"/>
  <c r="AJ623" i="4"/>
  <c r="AF623" i="4"/>
  <c r="AB623" i="4"/>
  <c r="X623" i="4"/>
  <c r="T623" i="4"/>
  <c r="P623" i="4"/>
  <c r="L623" i="4"/>
  <c r="AX622" i="4"/>
  <c r="AT622" i="4"/>
  <c r="AP622" i="4"/>
  <c r="AL622" i="4"/>
  <c r="AH622" i="4"/>
  <c r="AD622" i="4"/>
  <c r="Z622" i="4"/>
  <c r="V622" i="4"/>
  <c r="R622" i="4"/>
  <c r="N622" i="4"/>
  <c r="J622" i="4"/>
  <c r="AZ621" i="4"/>
  <c r="AV621" i="4"/>
  <c r="AR621" i="4"/>
  <c r="AN621" i="4"/>
  <c r="AJ621" i="4"/>
  <c r="AF621" i="4"/>
  <c r="AB621" i="4"/>
  <c r="X621" i="4"/>
  <c r="T621" i="4"/>
  <c r="P621" i="4"/>
  <c r="L621" i="4"/>
  <c r="AX620" i="4"/>
  <c r="AT620" i="4"/>
  <c r="AP620" i="4"/>
  <c r="AL620" i="4"/>
  <c r="AH620" i="4"/>
  <c r="AD620" i="4"/>
  <c r="Z620" i="4"/>
  <c r="V620" i="4"/>
  <c r="R620" i="4"/>
  <c r="N620" i="4"/>
  <c r="J620" i="4"/>
  <c r="M683" i="4"/>
  <c r="AY672" i="4"/>
  <c r="I670" i="4"/>
  <c r="U666" i="4"/>
  <c r="AT664" i="4"/>
  <c r="AF663" i="4"/>
  <c r="R662" i="4"/>
  <c r="AN659" i="4"/>
  <c r="AQ658" i="4"/>
  <c r="AZ657" i="4"/>
  <c r="M657" i="4"/>
  <c r="AE656" i="4"/>
  <c r="AW655" i="4"/>
  <c r="Q655" i="4"/>
  <c r="AI654" i="4"/>
  <c r="U653" i="4"/>
  <c r="AM652" i="4"/>
  <c r="Y651" i="4"/>
  <c r="AQ650" i="4"/>
  <c r="K650" i="4"/>
  <c r="AC649" i="4"/>
  <c r="AU648" i="4"/>
  <c r="W648" i="4"/>
  <c r="AZ647" i="4"/>
  <c r="AE647" i="4"/>
  <c r="I647" i="4"/>
  <c r="AL646" i="4"/>
  <c r="Q646" i="4"/>
  <c r="AT645" i="4"/>
  <c r="AD645" i="4"/>
  <c r="N645" i="4"/>
  <c r="AV644" i="4"/>
  <c r="AM644" i="4"/>
  <c r="AH644" i="4"/>
  <c r="AB644" i="4"/>
  <c r="W644" i="4"/>
  <c r="R644" i="4"/>
  <c r="L644" i="4"/>
  <c r="AZ643" i="4"/>
  <c r="AT643" i="4"/>
  <c r="AO643" i="4"/>
  <c r="AJ643" i="4"/>
  <c r="AD643" i="4"/>
  <c r="Y643" i="4"/>
  <c r="T643" i="4"/>
  <c r="N643" i="4"/>
  <c r="I643" i="4"/>
  <c r="AW642" i="4"/>
  <c r="AS642" i="4"/>
  <c r="AO642" i="4"/>
  <c r="AK642" i="4"/>
  <c r="AG642" i="4"/>
  <c r="AC642" i="4"/>
  <c r="Y642" i="4"/>
  <c r="U642" i="4"/>
  <c r="Q642" i="4"/>
  <c r="M642" i="4"/>
  <c r="I642" i="4"/>
  <c r="AY641" i="4"/>
  <c r="AU641" i="4"/>
  <c r="AQ641" i="4"/>
  <c r="AM641" i="4"/>
  <c r="AI641" i="4"/>
  <c r="AE641" i="4"/>
  <c r="AA641" i="4"/>
  <c r="W641" i="4"/>
  <c r="S641" i="4"/>
  <c r="O641" i="4"/>
  <c r="K641" i="4"/>
  <c r="AW640" i="4"/>
  <c r="AS640" i="4"/>
  <c r="AO640" i="4"/>
  <c r="AK640" i="4"/>
  <c r="AG640" i="4"/>
  <c r="AC640" i="4"/>
  <c r="Y640" i="4"/>
  <c r="U640" i="4"/>
  <c r="Q640" i="4"/>
  <c r="M640" i="4"/>
  <c r="I640" i="4"/>
  <c r="AY639" i="4"/>
  <c r="AU639" i="4"/>
  <c r="AQ639" i="4"/>
  <c r="AM639" i="4"/>
  <c r="AI639" i="4"/>
  <c r="AE639" i="4"/>
  <c r="AA639" i="4"/>
  <c r="W639" i="4"/>
  <c r="S639" i="4"/>
  <c r="O639" i="4"/>
  <c r="K639" i="4"/>
  <c r="AW638" i="4"/>
  <c r="AS638" i="4"/>
  <c r="AO638" i="4"/>
  <c r="AK638" i="4"/>
  <c r="AG638" i="4"/>
  <c r="AC638" i="4"/>
  <c r="Y638" i="4"/>
  <c r="U638" i="4"/>
  <c r="Q638" i="4"/>
  <c r="M638" i="4"/>
  <c r="I638" i="4"/>
  <c r="AY637" i="4"/>
  <c r="AU637" i="4"/>
  <c r="AQ637" i="4"/>
  <c r="AM637" i="4"/>
  <c r="AI637" i="4"/>
  <c r="AE637" i="4"/>
  <c r="AA637" i="4"/>
  <c r="W637" i="4"/>
  <c r="S637" i="4"/>
  <c r="O637" i="4"/>
  <c r="K637" i="4"/>
  <c r="AW636" i="4"/>
  <c r="AS636" i="4"/>
  <c r="AO636" i="4"/>
  <c r="AK636" i="4"/>
  <c r="AG636" i="4"/>
  <c r="AC636" i="4"/>
  <c r="Y636" i="4"/>
  <c r="U636" i="4"/>
  <c r="Q636" i="4"/>
  <c r="M636" i="4"/>
  <c r="I636" i="4"/>
  <c r="AY635" i="4"/>
  <c r="AU635" i="4"/>
  <c r="AQ635" i="4"/>
  <c r="AM635" i="4"/>
  <c r="AI635" i="4"/>
  <c r="AE635" i="4"/>
  <c r="AA635" i="4"/>
  <c r="W635" i="4"/>
  <c r="S635" i="4"/>
  <c r="O635" i="4"/>
  <c r="K635" i="4"/>
  <c r="AW634" i="4"/>
  <c r="AS634" i="4"/>
  <c r="AO634" i="4"/>
  <c r="AK634" i="4"/>
  <c r="AG634" i="4"/>
  <c r="AC634" i="4"/>
  <c r="Y634" i="4"/>
  <c r="U634" i="4"/>
  <c r="Q634" i="4"/>
  <c r="M634" i="4"/>
  <c r="I634" i="4"/>
  <c r="AY633" i="4"/>
  <c r="AU633" i="4"/>
  <c r="AQ633" i="4"/>
  <c r="AM633" i="4"/>
  <c r="AI633" i="4"/>
  <c r="AE633" i="4"/>
  <c r="AA633" i="4"/>
  <c r="W633" i="4"/>
  <c r="S633" i="4"/>
  <c r="O633" i="4"/>
  <c r="K633" i="4"/>
  <c r="AW632" i="4"/>
  <c r="AS632" i="4"/>
  <c r="AO632" i="4"/>
  <c r="AK632" i="4"/>
  <c r="AG632" i="4"/>
  <c r="AC632" i="4"/>
  <c r="Y632" i="4"/>
  <c r="U632" i="4"/>
  <c r="Q632" i="4"/>
  <c r="M632" i="4"/>
  <c r="I632" i="4"/>
  <c r="AY631" i="4"/>
  <c r="AU631" i="4"/>
  <c r="AQ631" i="4"/>
  <c r="AM631" i="4"/>
  <c r="AI631" i="4"/>
  <c r="AE631" i="4"/>
  <c r="AA631" i="4"/>
  <c r="W631" i="4"/>
  <c r="S631" i="4"/>
  <c r="O631" i="4"/>
  <c r="K631" i="4"/>
  <c r="AW630" i="4"/>
  <c r="AS630" i="4"/>
  <c r="AO630" i="4"/>
  <c r="AK630" i="4"/>
  <c r="AG630" i="4"/>
  <c r="AC630" i="4"/>
  <c r="Y630" i="4"/>
  <c r="U630" i="4"/>
  <c r="Q630" i="4"/>
  <c r="M630" i="4"/>
  <c r="I630" i="4"/>
  <c r="AY629" i="4"/>
  <c r="AU629" i="4"/>
  <c r="AQ629" i="4"/>
  <c r="AM629" i="4"/>
  <c r="AI629" i="4"/>
  <c r="AE629" i="4"/>
  <c r="AA629" i="4"/>
  <c r="W629" i="4"/>
  <c r="S629" i="4"/>
  <c r="O629" i="4"/>
  <c r="K629" i="4"/>
  <c r="AW628" i="4"/>
  <c r="AS628" i="4"/>
  <c r="AO628" i="4"/>
  <c r="AK628" i="4"/>
  <c r="AG628" i="4"/>
  <c r="AC628" i="4"/>
  <c r="Y628" i="4"/>
  <c r="U628" i="4"/>
  <c r="Q628" i="4"/>
  <c r="M628" i="4"/>
  <c r="I628" i="4"/>
  <c r="AY627" i="4"/>
  <c r="AU627" i="4"/>
  <c r="AQ627" i="4"/>
  <c r="AM627" i="4"/>
  <c r="AI627" i="4"/>
  <c r="AE627" i="4"/>
  <c r="AA627" i="4"/>
  <c r="W627" i="4"/>
  <c r="S627" i="4"/>
  <c r="O627" i="4"/>
  <c r="K627" i="4"/>
  <c r="AW626" i="4"/>
  <c r="AS626" i="4"/>
  <c r="AO626" i="4"/>
  <c r="AK626" i="4"/>
  <c r="AG626" i="4"/>
  <c r="AC626" i="4"/>
  <c r="Y626" i="4"/>
  <c r="U626" i="4"/>
  <c r="Q626" i="4"/>
  <c r="M626" i="4"/>
  <c r="I626" i="4"/>
  <c r="AY625" i="4"/>
  <c r="AU625" i="4"/>
  <c r="AQ625" i="4"/>
  <c r="AM625" i="4"/>
  <c r="AI625" i="4"/>
  <c r="AE625" i="4"/>
  <c r="AA625" i="4"/>
  <c r="W625" i="4"/>
  <c r="S625" i="4"/>
  <c r="O625" i="4"/>
  <c r="K625" i="4"/>
  <c r="AW624" i="4"/>
  <c r="AS624" i="4"/>
  <c r="AO624" i="4"/>
  <c r="AK624" i="4"/>
  <c r="AG624" i="4"/>
  <c r="AC624" i="4"/>
  <c r="Y624" i="4"/>
  <c r="U624" i="4"/>
  <c r="Q624" i="4"/>
  <c r="M624" i="4"/>
  <c r="I624" i="4"/>
  <c r="AY623" i="4"/>
  <c r="AU623" i="4"/>
  <c r="AQ623" i="4"/>
  <c r="AM623" i="4"/>
  <c r="AI623" i="4"/>
  <c r="AE623" i="4"/>
  <c r="AA623" i="4"/>
  <c r="W623" i="4"/>
  <c r="S623" i="4"/>
  <c r="O623" i="4"/>
  <c r="K623" i="4"/>
  <c r="AW622" i="4"/>
  <c r="AS622" i="4"/>
  <c r="AO622" i="4"/>
  <c r="AK622" i="4"/>
  <c r="AG622" i="4"/>
  <c r="AC622" i="4"/>
  <c r="Y622" i="4"/>
  <c r="U622" i="4"/>
  <c r="Q622" i="4"/>
  <c r="M622" i="4"/>
  <c r="I622" i="4"/>
  <c r="AY621" i="4"/>
  <c r="AU621" i="4"/>
  <c r="AQ621" i="4"/>
  <c r="AM621" i="4"/>
  <c r="AI621" i="4"/>
  <c r="AE621" i="4"/>
  <c r="AA621" i="4"/>
  <c r="W621" i="4"/>
  <c r="S621" i="4"/>
  <c r="O621" i="4"/>
  <c r="K621" i="4"/>
  <c r="AW620" i="4"/>
  <c r="AS620" i="4"/>
  <c r="AO620" i="4"/>
  <c r="AK620" i="4"/>
  <c r="AG620" i="4"/>
  <c r="AC620" i="4"/>
  <c r="Y620" i="4"/>
  <c r="U620" i="4"/>
  <c r="Q620" i="4"/>
  <c r="M620" i="4"/>
  <c r="I620" i="4"/>
  <c r="AY619" i="4"/>
  <c r="AW681" i="4"/>
  <c r="AQ676" i="4"/>
  <c r="AA669" i="4"/>
  <c r="AI667" i="4"/>
  <c r="AX665" i="4"/>
  <c r="AD664" i="4"/>
  <c r="P663" i="4"/>
  <c r="AZ661" i="4"/>
  <c r="AL660" i="4"/>
  <c r="Y659" i="4"/>
  <c r="AH658" i="4"/>
  <c r="AN657" i="4"/>
  <c r="W656" i="4"/>
  <c r="AO655" i="4"/>
  <c r="I655" i="4"/>
  <c r="AA654" i="4"/>
  <c r="AS653" i="4"/>
  <c r="M653" i="4"/>
  <c r="AE652" i="4"/>
  <c r="AW651" i="4"/>
  <c r="Q651" i="4"/>
  <c r="AI650" i="4"/>
  <c r="U649" i="4"/>
  <c r="AM648" i="4"/>
  <c r="R648" i="4"/>
  <c r="AU647" i="4"/>
  <c r="Y647" i="4"/>
  <c r="AG646" i="4"/>
  <c r="K646" i="4"/>
  <c r="AP645" i="4"/>
  <c r="Z645" i="4"/>
  <c r="J645" i="4"/>
  <c r="AR644" i="4"/>
  <c r="AL644" i="4"/>
  <c r="AF644" i="4"/>
  <c r="AA644" i="4"/>
  <c r="V644" i="4"/>
  <c r="P644" i="4"/>
  <c r="K644" i="4"/>
  <c r="AX643" i="4"/>
  <c r="AS643" i="4"/>
  <c r="AN643" i="4"/>
  <c r="AH643" i="4"/>
  <c r="AC643" i="4"/>
  <c r="X643" i="4"/>
  <c r="R643" i="4"/>
  <c r="M643" i="4"/>
  <c r="AZ642" i="4"/>
  <c r="AV642" i="4"/>
  <c r="AR642" i="4"/>
  <c r="AN642" i="4"/>
  <c r="AJ642" i="4"/>
  <c r="AF642" i="4"/>
  <c r="AB642" i="4"/>
  <c r="X642" i="4"/>
  <c r="T642" i="4"/>
  <c r="P642" i="4"/>
  <c r="L642" i="4"/>
  <c r="AX641" i="4"/>
  <c r="AT641" i="4"/>
  <c r="AP641" i="4"/>
  <c r="AL641" i="4"/>
  <c r="AH641" i="4"/>
  <c r="AD641" i="4"/>
  <c r="Z641" i="4"/>
  <c r="V641" i="4"/>
  <c r="R641" i="4"/>
  <c r="N641" i="4"/>
  <c r="J641" i="4"/>
  <c r="AZ640" i="4"/>
  <c r="AV640" i="4"/>
  <c r="AR640" i="4"/>
  <c r="AN640" i="4"/>
  <c r="AJ640" i="4"/>
  <c r="AF640" i="4"/>
  <c r="AB640" i="4"/>
  <c r="X640" i="4"/>
  <c r="T640" i="4"/>
  <c r="P640" i="4"/>
  <c r="L640" i="4"/>
  <c r="AX639" i="4"/>
  <c r="AT639" i="4"/>
  <c r="AP639" i="4"/>
  <c r="AL639" i="4"/>
  <c r="AH639" i="4"/>
  <c r="AD639" i="4"/>
  <c r="Z639" i="4"/>
  <c r="V639" i="4"/>
  <c r="R639" i="4"/>
  <c r="N639" i="4"/>
  <c r="J639" i="4"/>
  <c r="AZ638" i="4"/>
  <c r="AV638" i="4"/>
  <c r="AR638" i="4"/>
  <c r="AN638" i="4"/>
  <c r="AJ638" i="4"/>
  <c r="AF638" i="4"/>
  <c r="AB638" i="4"/>
  <c r="X638" i="4"/>
  <c r="T638" i="4"/>
  <c r="P638" i="4"/>
  <c r="L638" i="4"/>
  <c r="AX637" i="4"/>
  <c r="AT637" i="4"/>
  <c r="AP637" i="4"/>
  <c r="AL637" i="4"/>
  <c r="AH637" i="4"/>
  <c r="AD637" i="4"/>
  <c r="Z637" i="4"/>
  <c r="V637" i="4"/>
  <c r="R637" i="4"/>
  <c r="N637" i="4"/>
  <c r="J637" i="4"/>
  <c r="AZ636" i="4"/>
  <c r="AV636" i="4"/>
  <c r="AR636" i="4"/>
  <c r="AN636" i="4"/>
  <c r="AJ636" i="4"/>
  <c r="AF636" i="4"/>
  <c r="AB636" i="4"/>
  <c r="X636" i="4"/>
  <c r="T636" i="4"/>
  <c r="P636" i="4"/>
  <c r="L636" i="4"/>
  <c r="AX635" i="4"/>
  <c r="AT635" i="4"/>
  <c r="AP635" i="4"/>
  <c r="AL635" i="4"/>
  <c r="AH635" i="4"/>
  <c r="AD635" i="4"/>
  <c r="Z635" i="4"/>
  <c r="V635" i="4"/>
  <c r="R635" i="4"/>
  <c r="N635" i="4"/>
  <c r="J635" i="4"/>
  <c r="AZ634" i="4"/>
  <c r="AV634" i="4"/>
  <c r="AR634" i="4"/>
  <c r="AN634" i="4"/>
  <c r="AJ634" i="4"/>
  <c r="AF634" i="4"/>
  <c r="AB634" i="4"/>
  <c r="X634" i="4"/>
  <c r="T634" i="4"/>
  <c r="P634" i="4"/>
  <c r="L634" i="4"/>
  <c r="AX633" i="4"/>
  <c r="AT633" i="4"/>
  <c r="AP633" i="4"/>
  <c r="AL633" i="4"/>
  <c r="AH633" i="4"/>
  <c r="AD633" i="4"/>
  <c r="Z633" i="4"/>
  <c r="V633" i="4"/>
  <c r="R633" i="4"/>
  <c r="N633" i="4"/>
  <c r="J633" i="4"/>
  <c r="AZ632" i="4"/>
  <c r="AV632" i="4"/>
  <c r="AR632" i="4"/>
  <c r="AN632" i="4"/>
  <c r="AJ632" i="4"/>
  <c r="AF632" i="4"/>
  <c r="AB632" i="4"/>
  <c r="X632" i="4"/>
  <c r="T632" i="4"/>
  <c r="P632" i="4"/>
  <c r="L632" i="4"/>
  <c r="AX631" i="4"/>
  <c r="AT631" i="4"/>
  <c r="AP631" i="4"/>
  <c r="AL631" i="4"/>
  <c r="AH631" i="4"/>
  <c r="AD631" i="4"/>
  <c r="Z631" i="4"/>
  <c r="V631" i="4"/>
  <c r="R631" i="4"/>
  <c r="N631" i="4"/>
  <c r="J631" i="4"/>
  <c r="AZ630" i="4"/>
  <c r="AV630" i="4"/>
  <c r="AR630" i="4"/>
  <c r="AN630" i="4"/>
  <c r="AJ630" i="4"/>
  <c r="AF630" i="4"/>
  <c r="AB630" i="4"/>
  <c r="X630" i="4"/>
  <c r="T630" i="4"/>
  <c r="P630" i="4"/>
  <c r="L630" i="4"/>
  <c r="AX629" i="4"/>
  <c r="AT629" i="4"/>
  <c r="AP629" i="4"/>
  <c r="AL629" i="4"/>
  <c r="AH629" i="4"/>
  <c r="AD629" i="4"/>
  <c r="Z629" i="4"/>
  <c r="V629" i="4"/>
  <c r="R629" i="4"/>
  <c r="N629" i="4"/>
  <c r="J629" i="4"/>
  <c r="AZ628" i="4"/>
  <c r="AV628" i="4"/>
  <c r="AR628" i="4"/>
  <c r="AN628" i="4"/>
  <c r="AJ628" i="4"/>
  <c r="AF628" i="4"/>
  <c r="AB628" i="4"/>
  <c r="X628" i="4"/>
  <c r="T628" i="4"/>
  <c r="P628" i="4"/>
  <c r="L628" i="4"/>
  <c r="AX627" i="4"/>
  <c r="AT627" i="4"/>
  <c r="AP627" i="4"/>
  <c r="AL627" i="4"/>
  <c r="AH627" i="4"/>
  <c r="AD627" i="4"/>
  <c r="Z627" i="4"/>
  <c r="V627" i="4"/>
  <c r="R627" i="4"/>
  <c r="N627" i="4"/>
  <c r="J627" i="4"/>
  <c r="AZ626" i="4"/>
  <c r="AV626" i="4"/>
  <c r="AR626" i="4"/>
  <c r="AN626" i="4"/>
  <c r="AJ626" i="4"/>
  <c r="AF626" i="4"/>
  <c r="AB626" i="4"/>
  <c r="X626" i="4"/>
  <c r="T626" i="4"/>
  <c r="P626" i="4"/>
  <c r="L626" i="4"/>
  <c r="AX625" i="4"/>
  <c r="AT625" i="4"/>
  <c r="AP625" i="4"/>
  <c r="AL625" i="4"/>
  <c r="AH625" i="4"/>
  <c r="AD625" i="4"/>
  <c r="Z625" i="4"/>
  <c r="V625" i="4"/>
  <c r="R625" i="4"/>
  <c r="N625" i="4"/>
  <c r="J625" i="4"/>
  <c r="AZ624" i="4"/>
  <c r="AV624" i="4"/>
  <c r="AR624" i="4"/>
  <c r="AN624" i="4"/>
  <c r="AJ624" i="4"/>
  <c r="AF624" i="4"/>
  <c r="AB624" i="4"/>
  <c r="X624" i="4"/>
  <c r="T624" i="4"/>
  <c r="P624" i="4"/>
  <c r="L624" i="4"/>
  <c r="AX623" i="4"/>
  <c r="AT623" i="4"/>
  <c r="AP623" i="4"/>
  <c r="AL623" i="4"/>
  <c r="AH623" i="4"/>
  <c r="AD623" i="4"/>
  <c r="Z623" i="4"/>
  <c r="V623" i="4"/>
  <c r="R623" i="4"/>
  <c r="N623" i="4"/>
  <c r="J623" i="4"/>
  <c r="AZ622" i="4"/>
  <c r="AV622" i="4"/>
  <c r="AR622" i="4"/>
  <c r="AN622" i="4"/>
  <c r="AJ622" i="4"/>
  <c r="AF622" i="4"/>
  <c r="AB622" i="4"/>
  <c r="X622" i="4"/>
  <c r="T622" i="4"/>
  <c r="P622" i="4"/>
  <c r="L622" i="4"/>
  <c r="AX621" i="4"/>
  <c r="AT621" i="4"/>
  <c r="AP621" i="4"/>
  <c r="AL621" i="4"/>
  <c r="AH621" i="4"/>
  <c r="AD621" i="4"/>
  <c r="Z621" i="4"/>
  <c r="V621" i="4"/>
  <c r="R621" i="4"/>
  <c r="N621" i="4"/>
  <c r="J621" i="4"/>
  <c r="AZ620" i="4"/>
  <c r="AV620" i="4"/>
  <c r="AR620" i="4"/>
  <c r="AN620" i="4"/>
  <c r="AJ620" i="4"/>
  <c r="AF620" i="4"/>
  <c r="AB620" i="4"/>
  <c r="X620" i="4"/>
  <c r="T620" i="4"/>
  <c r="P620" i="4"/>
  <c r="L620" i="4"/>
  <c r="AI680" i="4"/>
  <c r="N667" i="4"/>
  <c r="AJ661" i="4"/>
  <c r="AC657" i="4"/>
  <c r="AY654" i="4"/>
  <c r="W652" i="4"/>
  <c r="AS649" i="4"/>
  <c r="AO647" i="4"/>
  <c r="AP644" i="4"/>
  <c r="T644" i="4"/>
  <c r="AW643" i="4"/>
  <c r="AB643" i="4"/>
  <c r="AM642" i="4"/>
  <c r="W642" i="4"/>
  <c r="AO641" i="4"/>
  <c r="Y641" i="4"/>
  <c r="I641" i="4"/>
  <c r="AQ640" i="4"/>
  <c r="AA640" i="4"/>
  <c r="K640" i="4"/>
  <c r="AS639" i="4"/>
  <c r="AC639" i="4"/>
  <c r="M639" i="4"/>
  <c r="AU638" i="4"/>
  <c r="AE638" i="4"/>
  <c r="O638" i="4"/>
  <c r="AW637" i="4"/>
  <c r="AG637" i="4"/>
  <c r="Q637" i="4"/>
  <c r="AY636" i="4"/>
  <c r="AI636" i="4"/>
  <c r="S636" i="4"/>
  <c r="AK635" i="4"/>
  <c r="U635" i="4"/>
  <c r="AM634" i="4"/>
  <c r="W634" i="4"/>
  <c r="AO633" i="4"/>
  <c r="Y633" i="4"/>
  <c r="I633" i="4"/>
  <c r="AQ632" i="4"/>
  <c r="AA632" i="4"/>
  <c r="K632" i="4"/>
  <c r="AS631" i="4"/>
  <c r="AC631" i="4"/>
  <c r="M631" i="4"/>
  <c r="AU630" i="4"/>
  <c r="AE630" i="4"/>
  <c r="O630" i="4"/>
  <c r="AW629" i="4"/>
  <c r="AG629" i="4"/>
  <c r="Q629" i="4"/>
  <c r="AY628" i="4"/>
  <c r="AI628" i="4"/>
  <c r="S628" i="4"/>
  <c r="AK627" i="4"/>
  <c r="U627" i="4"/>
  <c r="AM626" i="4"/>
  <c r="W626" i="4"/>
  <c r="AO625" i="4"/>
  <c r="Y625" i="4"/>
  <c r="I625" i="4"/>
  <c r="AQ624" i="4"/>
  <c r="AA624" i="4"/>
  <c r="K624" i="4"/>
  <c r="AS623" i="4"/>
  <c r="AC623" i="4"/>
  <c r="M623" i="4"/>
  <c r="AU622" i="4"/>
  <c r="AE622" i="4"/>
  <c r="O622" i="4"/>
  <c r="AC675" i="4"/>
  <c r="AB665" i="4"/>
  <c r="V660" i="4"/>
  <c r="AU656" i="4"/>
  <c r="S654" i="4"/>
  <c r="AO651" i="4"/>
  <c r="M649" i="4"/>
  <c r="T647" i="4"/>
  <c r="AL645" i="4"/>
  <c r="AJ644" i="4"/>
  <c r="O644" i="4"/>
  <c r="AR643" i="4"/>
  <c r="V643" i="4"/>
  <c r="AY642" i="4"/>
  <c r="AI642" i="4"/>
  <c r="S642" i="4"/>
  <c r="AK641" i="4"/>
  <c r="U641" i="4"/>
  <c r="AM640" i="4"/>
  <c r="W640" i="4"/>
  <c r="AO639" i="4"/>
  <c r="Y639" i="4"/>
  <c r="I639" i="4"/>
  <c r="AQ638" i="4"/>
  <c r="AA638" i="4"/>
  <c r="K638" i="4"/>
  <c r="AS637" i="4"/>
  <c r="AC637" i="4"/>
  <c r="M637" i="4"/>
  <c r="AU636" i="4"/>
  <c r="AE636" i="4"/>
  <c r="O636" i="4"/>
  <c r="AW635" i="4"/>
  <c r="AG635" i="4"/>
  <c r="Q635" i="4"/>
  <c r="AY634" i="4"/>
  <c r="AI634" i="4"/>
  <c r="S634" i="4"/>
  <c r="AK633" i="4"/>
  <c r="U633" i="4"/>
  <c r="AM632" i="4"/>
  <c r="W632" i="4"/>
  <c r="AO631" i="4"/>
  <c r="Y631" i="4"/>
  <c r="I631" i="4"/>
  <c r="AQ630" i="4"/>
  <c r="AA630" i="4"/>
  <c r="K630" i="4"/>
  <c r="AS629" i="4"/>
  <c r="AC629" i="4"/>
  <c r="M629" i="4"/>
  <c r="AU628" i="4"/>
  <c r="AE628" i="4"/>
  <c r="O628" i="4"/>
  <c r="AW627" i="4"/>
  <c r="AG627" i="4"/>
  <c r="Q627" i="4"/>
  <c r="AY626" i="4"/>
  <c r="AI626" i="4"/>
  <c r="S626" i="4"/>
  <c r="AK625" i="4"/>
  <c r="U625" i="4"/>
  <c r="AM624" i="4"/>
  <c r="W624" i="4"/>
  <c r="AO623" i="4"/>
  <c r="Y623" i="4"/>
  <c r="I623" i="4"/>
  <c r="AQ622" i="4"/>
  <c r="AA622" i="4"/>
  <c r="K622" i="4"/>
  <c r="AS621" i="4"/>
  <c r="AC621" i="4"/>
  <c r="M621" i="4"/>
  <c r="AU620" i="4"/>
  <c r="AE620" i="4"/>
  <c r="O620" i="4"/>
  <c r="AV619" i="4"/>
  <c r="AR619" i="4"/>
  <c r="AN619" i="4"/>
  <c r="AJ619" i="4"/>
  <c r="AF619" i="4"/>
  <c r="AB619" i="4"/>
  <c r="X619" i="4"/>
  <c r="T619" i="4"/>
  <c r="P619" i="4"/>
  <c r="L619" i="4"/>
  <c r="AX618" i="4"/>
  <c r="AT618" i="4"/>
  <c r="AP618" i="4"/>
  <c r="AL618" i="4"/>
  <c r="AH618" i="4"/>
  <c r="AD618" i="4"/>
  <c r="Z618" i="4"/>
  <c r="V618" i="4"/>
  <c r="R618" i="4"/>
  <c r="N618" i="4"/>
  <c r="J618" i="4"/>
  <c r="AZ617" i="4"/>
  <c r="AV617" i="4"/>
  <c r="AR617" i="4"/>
  <c r="AN617" i="4"/>
  <c r="AJ617" i="4"/>
  <c r="AF617" i="4"/>
  <c r="AB617" i="4"/>
  <c r="X617" i="4"/>
  <c r="T617" i="4"/>
  <c r="P617" i="4"/>
  <c r="L617" i="4"/>
  <c r="W671" i="4"/>
  <c r="N664" i="4"/>
  <c r="P659" i="4"/>
  <c r="O656" i="4"/>
  <c r="AK653" i="4"/>
  <c r="I651" i="4"/>
  <c r="AH648" i="4"/>
  <c r="AW646" i="4"/>
  <c r="V645" i="4"/>
  <c r="AE644" i="4"/>
  <c r="J644" i="4"/>
  <c r="AL643" i="4"/>
  <c r="Q643" i="4"/>
  <c r="AU642" i="4"/>
  <c r="AE642" i="4"/>
  <c r="O642" i="4"/>
  <c r="AW641" i="4"/>
  <c r="AG641" i="4"/>
  <c r="Q641" i="4"/>
  <c r="AY640" i="4"/>
  <c r="AI640" i="4"/>
  <c r="S640" i="4"/>
  <c r="AK639" i="4"/>
  <c r="U639" i="4"/>
  <c r="AM638" i="4"/>
  <c r="W638" i="4"/>
  <c r="AO637" i="4"/>
  <c r="Y637" i="4"/>
  <c r="I637" i="4"/>
  <c r="AQ636" i="4"/>
  <c r="AA636" i="4"/>
  <c r="K636" i="4"/>
  <c r="AS635" i="4"/>
  <c r="AC635" i="4"/>
  <c r="M635" i="4"/>
  <c r="AU634" i="4"/>
  <c r="AE634" i="4"/>
  <c r="O634" i="4"/>
  <c r="AW633" i="4"/>
  <c r="AG633" i="4"/>
  <c r="Q633" i="4"/>
  <c r="AY632" i="4"/>
  <c r="AI632" i="4"/>
  <c r="S632" i="4"/>
  <c r="AK631" i="4"/>
  <c r="U631" i="4"/>
  <c r="AM630" i="4"/>
  <c r="W630" i="4"/>
  <c r="AO629" i="4"/>
  <c r="Y629" i="4"/>
  <c r="I629" i="4"/>
  <c r="AQ628" i="4"/>
  <c r="AA628" i="4"/>
  <c r="K628" i="4"/>
  <c r="AS627" i="4"/>
  <c r="AC627" i="4"/>
  <c r="M627" i="4"/>
  <c r="AU626" i="4"/>
  <c r="AE626" i="4"/>
  <c r="O626" i="4"/>
  <c r="AW625" i="4"/>
  <c r="AG625" i="4"/>
  <c r="Q625" i="4"/>
  <c r="AY624" i="4"/>
  <c r="AI624" i="4"/>
  <c r="S624" i="4"/>
  <c r="AK623" i="4"/>
  <c r="U623" i="4"/>
  <c r="AM622" i="4"/>
  <c r="W622" i="4"/>
  <c r="AO621" i="4"/>
  <c r="Y621" i="4"/>
  <c r="I621" i="4"/>
  <c r="AQ620" i="4"/>
  <c r="AA620" i="4"/>
  <c r="K620" i="4"/>
  <c r="AZ619" i="4"/>
  <c r="AU619" i="4"/>
  <c r="AQ619" i="4"/>
  <c r="AM619" i="4"/>
  <c r="AI619" i="4"/>
  <c r="AE619" i="4"/>
  <c r="AA619" i="4"/>
  <c r="W619" i="4"/>
  <c r="S619" i="4"/>
  <c r="O619" i="4"/>
  <c r="K619" i="4"/>
  <c r="AW618" i="4"/>
  <c r="AS618" i="4"/>
  <c r="AO618" i="4"/>
  <c r="AK618" i="4"/>
  <c r="AG618" i="4"/>
  <c r="AC618" i="4"/>
  <c r="Y618" i="4"/>
  <c r="U618" i="4"/>
  <c r="Q618" i="4"/>
  <c r="M618" i="4"/>
  <c r="I618" i="4"/>
  <c r="AY617" i="4"/>
  <c r="AU617" i="4"/>
  <c r="AQ617" i="4"/>
  <c r="AM617" i="4"/>
  <c r="AI617" i="4"/>
  <c r="AE617" i="4"/>
  <c r="AA617" i="4"/>
  <c r="W617" i="4"/>
  <c r="S617" i="4"/>
  <c r="O617" i="4"/>
  <c r="K617" i="4"/>
  <c r="AW616" i="4"/>
  <c r="AS616" i="4"/>
  <c r="AO616" i="4"/>
  <c r="AK616" i="4"/>
  <c r="AG616" i="4"/>
  <c r="AC616" i="4"/>
  <c r="Y616" i="4"/>
  <c r="U616" i="4"/>
  <c r="Q616" i="4"/>
  <c r="M616" i="4"/>
  <c r="I616" i="4"/>
  <c r="AY615" i="4"/>
  <c r="AU615" i="4"/>
  <c r="AQ615" i="4"/>
  <c r="AM615" i="4"/>
  <c r="AI615" i="4"/>
  <c r="AE615" i="4"/>
  <c r="AA615" i="4"/>
  <c r="W615" i="4"/>
  <c r="S615" i="4"/>
  <c r="O615" i="4"/>
  <c r="K615" i="4"/>
  <c r="AW614" i="4"/>
  <c r="AS614" i="4"/>
  <c r="AO614" i="4"/>
  <c r="AK614" i="4"/>
  <c r="AG614" i="4"/>
  <c r="AC614" i="4"/>
  <c r="Y614" i="4"/>
  <c r="U614" i="4"/>
  <c r="Q614" i="4"/>
  <c r="M614" i="4"/>
  <c r="I614" i="4"/>
  <c r="AY613" i="4"/>
  <c r="AU613" i="4"/>
  <c r="AQ613" i="4"/>
  <c r="AM613" i="4"/>
  <c r="AI613" i="4"/>
  <c r="AE613" i="4"/>
  <c r="AA613" i="4"/>
  <c r="W613" i="4"/>
  <c r="S613" i="4"/>
  <c r="O613" i="4"/>
  <c r="K613" i="4"/>
  <c r="AW612" i="4"/>
  <c r="AS612" i="4"/>
  <c r="AO612" i="4"/>
  <c r="AK612" i="4"/>
  <c r="AG612" i="4"/>
  <c r="AC612" i="4"/>
  <c r="Y612" i="4"/>
  <c r="U612" i="4"/>
  <c r="Q612" i="4"/>
  <c r="M612" i="4"/>
  <c r="I612" i="4"/>
  <c r="AY611" i="4"/>
  <c r="AU611" i="4"/>
  <c r="AQ611" i="4"/>
  <c r="AM611" i="4"/>
  <c r="AI611" i="4"/>
  <c r="AE611" i="4"/>
  <c r="AA611" i="4"/>
  <c r="W611" i="4"/>
  <c r="S611" i="4"/>
  <c r="O611" i="4"/>
  <c r="K611" i="4"/>
  <c r="AW610" i="4"/>
  <c r="AS610" i="4"/>
  <c r="AO610" i="4"/>
  <c r="AK610" i="4"/>
  <c r="AG610" i="4"/>
  <c r="AC610" i="4"/>
  <c r="Y610" i="4"/>
  <c r="U610" i="4"/>
  <c r="Q610" i="4"/>
  <c r="M610" i="4"/>
  <c r="I610" i="4"/>
  <c r="AY609" i="4"/>
  <c r="AU609" i="4"/>
  <c r="AQ609" i="4"/>
  <c r="AM609" i="4"/>
  <c r="AI609" i="4"/>
  <c r="AE609" i="4"/>
  <c r="AA609" i="4"/>
  <c r="W609" i="4"/>
  <c r="S609" i="4"/>
  <c r="O609" i="4"/>
  <c r="K609" i="4"/>
  <c r="AW608" i="4"/>
  <c r="AS608" i="4"/>
  <c r="AO608" i="4"/>
  <c r="AK608" i="4"/>
  <c r="AG608" i="4"/>
  <c r="AC608" i="4"/>
  <c r="Y608" i="4"/>
  <c r="U608" i="4"/>
  <c r="Q608" i="4"/>
  <c r="M608" i="4"/>
  <c r="I608" i="4"/>
  <c r="AY607" i="4"/>
  <c r="AU607" i="4"/>
  <c r="AQ607" i="4"/>
  <c r="AM607" i="4"/>
  <c r="AI607" i="4"/>
  <c r="AE607" i="4"/>
  <c r="AA607" i="4"/>
  <c r="W607" i="4"/>
  <c r="S607" i="4"/>
  <c r="O607" i="4"/>
  <c r="K607" i="4"/>
  <c r="AW606" i="4"/>
  <c r="AS606" i="4"/>
  <c r="AO606" i="4"/>
  <c r="AK606" i="4"/>
  <c r="AG606" i="4"/>
  <c r="AC606" i="4"/>
  <c r="Y606" i="4"/>
  <c r="U606" i="4"/>
  <c r="Q606" i="4"/>
  <c r="M606" i="4"/>
  <c r="I606" i="4"/>
  <c r="AY605" i="4"/>
  <c r="AU605" i="4"/>
  <c r="AQ605" i="4"/>
  <c r="AM605" i="4"/>
  <c r="AI605" i="4"/>
  <c r="AE605" i="4"/>
  <c r="AA605" i="4"/>
  <c r="W605" i="4"/>
  <c r="S605" i="4"/>
  <c r="O605" i="4"/>
  <c r="K605" i="4"/>
  <c r="AW604" i="4"/>
  <c r="AS604" i="4"/>
  <c r="AO604" i="4"/>
  <c r="AK604" i="4"/>
  <c r="AG604" i="4"/>
  <c r="AC604" i="4"/>
  <c r="Y604" i="4"/>
  <c r="U604" i="4"/>
  <c r="Q604" i="4"/>
  <c r="M604" i="4"/>
  <c r="I604" i="4"/>
  <c r="AY603" i="4"/>
  <c r="AU603" i="4"/>
  <c r="AQ603" i="4"/>
  <c r="AM603" i="4"/>
  <c r="AI603" i="4"/>
  <c r="AE603" i="4"/>
  <c r="AA603" i="4"/>
  <c r="W603" i="4"/>
  <c r="S603" i="4"/>
  <c r="O603" i="4"/>
  <c r="K603" i="4"/>
  <c r="AW602" i="4"/>
  <c r="AS602" i="4"/>
  <c r="AO602" i="4"/>
  <c r="AK602" i="4"/>
  <c r="AG602" i="4"/>
  <c r="AC602" i="4"/>
  <c r="Y602" i="4"/>
  <c r="U602" i="4"/>
  <c r="Q602" i="4"/>
  <c r="M602" i="4"/>
  <c r="I602" i="4"/>
  <c r="AY601" i="4"/>
  <c r="AU601" i="4"/>
  <c r="AQ601" i="4"/>
  <c r="AM601" i="4"/>
  <c r="AI601" i="4"/>
  <c r="AE601" i="4"/>
  <c r="AA601" i="4"/>
  <c r="W601" i="4"/>
  <c r="S601" i="4"/>
  <c r="O601" i="4"/>
  <c r="K601" i="4"/>
  <c r="AW600" i="4"/>
  <c r="AS600" i="4"/>
  <c r="AO600" i="4"/>
  <c r="AK600" i="4"/>
  <c r="AG600" i="4"/>
  <c r="AC600" i="4"/>
  <c r="Y600" i="4"/>
  <c r="U600" i="4"/>
  <c r="Q600" i="4"/>
  <c r="M600" i="4"/>
  <c r="I600" i="4"/>
  <c r="AY599" i="4"/>
  <c r="AU599" i="4"/>
  <c r="AQ599" i="4"/>
  <c r="AM599" i="4"/>
  <c r="AI599" i="4"/>
  <c r="AE599" i="4"/>
  <c r="AA599" i="4"/>
  <c r="W599" i="4"/>
  <c r="S599" i="4"/>
  <c r="O599" i="4"/>
  <c r="K599" i="4"/>
  <c r="AW598" i="4"/>
  <c r="AS598" i="4"/>
  <c r="AO598" i="4"/>
  <c r="AK598" i="4"/>
  <c r="AG598" i="4"/>
  <c r="AC598" i="4"/>
  <c r="Y598" i="4"/>
  <c r="U598" i="4"/>
  <c r="Q598" i="4"/>
  <c r="M598" i="4"/>
  <c r="I598" i="4"/>
  <c r="AY597" i="4"/>
  <c r="AU597" i="4"/>
  <c r="AQ597" i="4"/>
  <c r="AM597" i="4"/>
  <c r="AI597" i="4"/>
  <c r="AE597" i="4"/>
  <c r="AA597" i="4"/>
  <c r="W597" i="4"/>
  <c r="S597" i="4"/>
  <c r="O597" i="4"/>
  <c r="K597" i="4"/>
  <c r="AW596" i="4"/>
  <c r="AS596" i="4"/>
  <c r="AO596" i="4"/>
  <c r="AK596" i="4"/>
  <c r="AG596" i="4"/>
  <c r="AC596" i="4"/>
  <c r="Y596" i="4"/>
  <c r="U596" i="4"/>
  <c r="Q596" i="4"/>
  <c r="M596" i="4"/>
  <c r="I596" i="4"/>
  <c r="AY595" i="4"/>
  <c r="AU595" i="4"/>
  <c r="AQ595" i="4"/>
  <c r="AM595" i="4"/>
  <c r="AI595" i="4"/>
  <c r="AE595" i="4"/>
  <c r="AA595" i="4"/>
  <c r="W595" i="4"/>
  <c r="S595" i="4"/>
  <c r="O595" i="4"/>
  <c r="K595" i="4"/>
  <c r="AW594" i="4"/>
  <c r="AS594" i="4"/>
  <c r="AO594" i="4"/>
  <c r="AK594" i="4"/>
  <c r="AG594" i="4"/>
  <c r="AC594" i="4"/>
  <c r="Y594" i="4"/>
  <c r="U594" i="4"/>
  <c r="Q594" i="4"/>
  <c r="M594" i="4"/>
  <c r="I594" i="4"/>
  <c r="AY593" i="4"/>
  <c r="AU593" i="4"/>
  <c r="AQ593" i="4"/>
  <c r="AM593" i="4"/>
  <c r="AI593" i="4"/>
  <c r="AE593" i="4"/>
  <c r="AA593" i="4"/>
  <c r="W593" i="4"/>
  <c r="S593" i="4"/>
  <c r="O593" i="4"/>
  <c r="K593" i="4"/>
  <c r="AW592" i="4"/>
  <c r="AS592" i="4"/>
  <c r="AO592" i="4"/>
  <c r="AK592" i="4"/>
  <c r="AG592" i="4"/>
  <c r="AC592" i="4"/>
  <c r="Y592" i="4"/>
  <c r="AW668" i="4"/>
  <c r="AX662" i="4"/>
  <c r="V658" i="4"/>
  <c r="AG655" i="4"/>
  <c r="AA650" i="4"/>
  <c r="M648" i="4"/>
  <c r="AA646" i="4"/>
  <c r="Z644" i="4"/>
  <c r="AG643" i="4"/>
  <c r="L643" i="4"/>
  <c r="AQ642" i="4"/>
  <c r="AA642" i="4"/>
  <c r="K642" i="4"/>
  <c r="AS641" i="4"/>
  <c r="AC641" i="4"/>
  <c r="M641" i="4"/>
  <c r="AU640" i="4"/>
  <c r="AE640" i="4"/>
  <c r="O640" i="4"/>
  <c r="AW639" i="4"/>
  <c r="AG639" i="4"/>
  <c r="Q639" i="4"/>
  <c r="AY638" i="4"/>
  <c r="AI638" i="4"/>
  <c r="S638" i="4"/>
  <c r="AK637" i="4"/>
  <c r="U637" i="4"/>
  <c r="AM636" i="4"/>
  <c r="W636" i="4"/>
  <c r="AO635" i="4"/>
  <c r="Y635" i="4"/>
  <c r="I635" i="4"/>
  <c r="AQ634" i="4"/>
  <c r="AA634" i="4"/>
  <c r="K634" i="4"/>
  <c r="AS633" i="4"/>
  <c r="AC633" i="4"/>
  <c r="M633" i="4"/>
  <c r="AU632" i="4"/>
  <c r="AE632" i="4"/>
  <c r="O632" i="4"/>
  <c r="AW631" i="4"/>
  <c r="AG631" i="4"/>
  <c r="Q631" i="4"/>
  <c r="AY630" i="4"/>
  <c r="AI630" i="4"/>
  <c r="S630" i="4"/>
  <c r="AK629" i="4"/>
  <c r="U629" i="4"/>
  <c r="AM628" i="4"/>
  <c r="W628" i="4"/>
  <c r="AO627" i="4"/>
  <c r="Y627" i="4"/>
  <c r="I627" i="4"/>
  <c r="AQ626" i="4"/>
  <c r="AA626" i="4"/>
  <c r="K626" i="4"/>
  <c r="AS625" i="4"/>
  <c r="AC625" i="4"/>
  <c r="M625" i="4"/>
  <c r="AU624" i="4"/>
  <c r="AE624" i="4"/>
  <c r="O624" i="4"/>
  <c r="AW623" i="4"/>
  <c r="AG623" i="4"/>
  <c r="Q623" i="4"/>
  <c r="AY622" i="4"/>
  <c r="AI622" i="4"/>
  <c r="S622" i="4"/>
  <c r="AK621" i="4"/>
  <c r="U621" i="4"/>
  <c r="AM620" i="4"/>
  <c r="W620" i="4"/>
  <c r="AW621" i="4"/>
  <c r="AI620" i="4"/>
  <c r="AW619" i="4"/>
  <c r="AO619" i="4"/>
  <c r="AG619" i="4"/>
  <c r="Y619" i="4"/>
  <c r="Q619" i="4"/>
  <c r="I619" i="4"/>
  <c r="AY618" i="4"/>
  <c r="AQ618" i="4"/>
  <c r="AI618" i="4"/>
  <c r="AA618" i="4"/>
  <c r="S618" i="4"/>
  <c r="K618" i="4"/>
  <c r="AS617" i="4"/>
  <c r="AK617" i="4"/>
  <c r="AC617" i="4"/>
  <c r="U617" i="4"/>
  <c r="M617" i="4"/>
  <c r="AY616" i="4"/>
  <c r="AT616" i="4"/>
  <c r="AN616" i="4"/>
  <c r="AI616" i="4"/>
  <c r="AD616" i="4"/>
  <c r="X616" i="4"/>
  <c r="S616" i="4"/>
  <c r="N616" i="4"/>
  <c r="AV615" i="4"/>
  <c r="AP615" i="4"/>
  <c r="AK615" i="4"/>
  <c r="AF615" i="4"/>
  <c r="Z615" i="4"/>
  <c r="U615" i="4"/>
  <c r="P615" i="4"/>
  <c r="J615" i="4"/>
  <c r="AX614" i="4"/>
  <c r="AR614" i="4"/>
  <c r="AM614" i="4"/>
  <c r="AH614" i="4"/>
  <c r="AB614" i="4"/>
  <c r="W614" i="4"/>
  <c r="R614" i="4"/>
  <c r="L614" i="4"/>
  <c r="AZ613" i="4"/>
  <c r="AT613" i="4"/>
  <c r="AO613" i="4"/>
  <c r="AJ613" i="4"/>
  <c r="AD613" i="4"/>
  <c r="Y613" i="4"/>
  <c r="T613" i="4"/>
  <c r="N613" i="4"/>
  <c r="I613" i="4"/>
  <c r="AV612" i="4"/>
  <c r="AQ612" i="4"/>
  <c r="AL612" i="4"/>
  <c r="AF612" i="4"/>
  <c r="AA612" i="4"/>
  <c r="V612" i="4"/>
  <c r="P612" i="4"/>
  <c r="K612" i="4"/>
  <c r="AX611" i="4"/>
  <c r="AS611" i="4"/>
  <c r="AN611" i="4"/>
  <c r="AH611" i="4"/>
  <c r="AC611" i="4"/>
  <c r="X611" i="4"/>
  <c r="R611" i="4"/>
  <c r="M611" i="4"/>
  <c r="AZ610" i="4"/>
  <c r="AU610" i="4"/>
  <c r="AP610" i="4"/>
  <c r="AJ610" i="4"/>
  <c r="AE610" i="4"/>
  <c r="Z610" i="4"/>
  <c r="T610" i="4"/>
  <c r="O610" i="4"/>
  <c r="J610" i="4"/>
  <c r="AW609" i="4"/>
  <c r="AR609" i="4"/>
  <c r="AL609" i="4"/>
  <c r="AG609" i="4"/>
  <c r="AB609" i="4"/>
  <c r="V609" i="4"/>
  <c r="Q609" i="4"/>
  <c r="L609" i="4"/>
  <c r="AY608" i="4"/>
  <c r="AT608" i="4"/>
  <c r="AN608" i="4"/>
  <c r="AI608" i="4"/>
  <c r="AD608" i="4"/>
  <c r="X608" i="4"/>
  <c r="S608" i="4"/>
  <c r="N608" i="4"/>
  <c r="AV607" i="4"/>
  <c r="AP607" i="4"/>
  <c r="AK607" i="4"/>
  <c r="AF607" i="4"/>
  <c r="Z607" i="4"/>
  <c r="U607" i="4"/>
  <c r="P607" i="4"/>
  <c r="J607" i="4"/>
  <c r="AX606" i="4"/>
  <c r="AR606" i="4"/>
  <c r="AM606" i="4"/>
  <c r="AH606" i="4"/>
  <c r="AB606" i="4"/>
  <c r="W606" i="4"/>
  <c r="R606" i="4"/>
  <c r="L606" i="4"/>
  <c r="AZ605" i="4"/>
  <c r="AT605" i="4"/>
  <c r="AO605" i="4"/>
  <c r="AJ605" i="4"/>
  <c r="AD605" i="4"/>
  <c r="Y605" i="4"/>
  <c r="T605" i="4"/>
  <c r="N605" i="4"/>
  <c r="I605" i="4"/>
  <c r="AV604" i="4"/>
  <c r="AQ604" i="4"/>
  <c r="AL604" i="4"/>
  <c r="AF604" i="4"/>
  <c r="AA604" i="4"/>
  <c r="V604" i="4"/>
  <c r="P604" i="4"/>
  <c r="K604" i="4"/>
  <c r="AX603" i="4"/>
  <c r="AS603" i="4"/>
  <c r="AN603" i="4"/>
  <c r="AH603" i="4"/>
  <c r="AC603" i="4"/>
  <c r="X603" i="4"/>
  <c r="R603" i="4"/>
  <c r="M603" i="4"/>
  <c r="AZ602" i="4"/>
  <c r="AU602" i="4"/>
  <c r="AP602" i="4"/>
  <c r="AJ602" i="4"/>
  <c r="AE602" i="4"/>
  <c r="Z602" i="4"/>
  <c r="T602" i="4"/>
  <c r="O602" i="4"/>
  <c r="J602" i="4"/>
  <c r="AW601" i="4"/>
  <c r="AR601" i="4"/>
  <c r="AL601" i="4"/>
  <c r="AG601" i="4"/>
  <c r="AB601" i="4"/>
  <c r="V601" i="4"/>
  <c r="Q601" i="4"/>
  <c r="L601" i="4"/>
  <c r="AY600" i="4"/>
  <c r="AT600" i="4"/>
  <c r="AN600" i="4"/>
  <c r="AI600" i="4"/>
  <c r="AD600" i="4"/>
  <c r="X600" i="4"/>
  <c r="S600" i="4"/>
  <c r="N600" i="4"/>
  <c r="AV599" i="4"/>
  <c r="AP599" i="4"/>
  <c r="AK599" i="4"/>
  <c r="AF599" i="4"/>
  <c r="Z599" i="4"/>
  <c r="U599" i="4"/>
  <c r="P599" i="4"/>
  <c r="J599" i="4"/>
  <c r="AX598" i="4"/>
  <c r="AR598" i="4"/>
  <c r="AM598" i="4"/>
  <c r="AH598" i="4"/>
  <c r="AB598" i="4"/>
  <c r="W598" i="4"/>
  <c r="R598" i="4"/>
  <c r="L598" i="4"/>
  <c r="AZ597" i="4"/>
  <c r="AT597" i="4"/>
  <c r="AO597" i="4"/>
  <c r="AJ597" i="4"/>
  <c r="AD597" i="4"/>
  <c r="Y597" i="4"/>
  <c r="T597" i="4"/>
  <c r="N597" i="4"/>
  <c r="I597" i="4"/>
  <c r="AV596" i="4"/>
  <c r="AQ596" i="4"/>
  <c r="AL596" i="4"/>
  <c r="AF596" i="4"/>
  <c r="AA596" i="4"/>
  <c r="V596" i="4"/>
  <c r="P596" i="4"/>
  <c r="K596" i="4"/>
  <c r="AX595" i="4"/>
  <c r="AS595" i="4"/>
  <c r="AN595" i="4"/>
  <c r="AH595" i="4"/>
  <c r="AC595" i="4"/>
  <c r="X595" i="4"/>
  <c r="R595" i="4"/>
  <c r="M595" i="4"/>
  <c r="AZ594" i="4"/>
  <c r="AU594" i="4"/>
  <c r="AP594" i="4"/>
  <c r="AJ594" i="4"/>
  <c r="AE594" i="4"/>
  <c r="Z594" i="4"/>
  <c r="T594" i="4"/>
  <c r="O594" i="4"/>
  <c r="J594" i="4"/>
  <c r="AW593" i="4"/>
  <c r="AR593" i="4"/>
  <c r="AL593" i="4"/>
  <c r="AG593" i="4"/>
  <c r="AB593" i="4"/>
  <c r="V593" i="4"/>
  <c r="Q593" i="4"/>
  <c r="L593" i="4"/>
  <c r="AY592" i="4"/>
  <c r="AT592" i="4"/>
  <c r="AN592" i="4"/>
  <c r="AI592" i="4"/>
  <c r="AD592" i="4"/>
  <c r="X592" i="4"/>
  <c r="T592" i="4"/>
  <c r="P592" i="4"/>
  <c r="L592" i="4"/>
  <c r="AX591" i="4"/>
  <c r="AT591" i="4"/>
  <c r="AP591" i="4"/>
  <c r="AL591" i="4"/>
  <c r="AH591" i="4"/>
  <c r="AD591" i="4"/>
  <c r="Z591" i="4"/>
  <c r="V591" i="4"/>
  <c r="R591" i="4"/>
  <c r="N591" i="4"/>
  <c r="J591" i="4"/>
  <c r="AZ590" i="4"/>
  <c r="AV590" i="4"/>
  <c r="AR590" i="4"/>
  <c r="AN590" i="4"/>
  <c r="AJ590" i="4"/>
  <c r="AF590" i="4"/>
  <c r="AB590" i="4"/>
  <c r="X590" i="4"/>
  <c r="T590" i="4"/>
  <c r="P590" i="4"/>
  <c r="L590" i="4"/>
  <c r="AX589" i="4"/>
  <c r="AT589" i="4"/>
  <c r="AP589" i="4"/>
  <c r="AL589" i="4"/>
  <c r="AH589" i="4"/>
  <c r="AD589" i="4"/>
  <c r="Z589" i="4"/>
  <c r="V589" i="4"/>
  <c r="R589" i="4"/>
  <c r="N589" i="4"/>
  <c r="J589" i="4"/>
  <c r="AZ588" i="4"/>
  <c r="AV588" i="4"/>
  <c r="AR588" i="4"/>
  <c r="AN588" i="4"/>
  <c r="AJ588" i="4"/>
  <c r="AF588" i="4"/>
  <c r="AB588" i="4"/>
  <c r="X588" i="4"/>
  <c r="T588" i="4"/>
  <c r="P588" i="4"/>
  <c r="L588" i="4"/>
  <c r="AX587" i="4"/>
  <c r="AT587" i="4"/>
  <c r="AP587" i="4"/>
  <c r="AL587" i="4"/>
  <c r="AH587" i="4"/>
  <c r="AD587" i="4"/>
  <c r="Z587" i="4"/>
  <c r="V587" i="4"/>
  <c r="R587" i="4"/>
  <c r="N587" i="4"/>
  <c r="J587" i="4"/>
  <c r="AZ586" i="4"/>
  <c r="AV586" i="4"/>
  <c r="AR586" i="4"/>
  <c r="AN586" i="4"/>
  <c r="AJ586" i="4"/>
  <c r="AF586" i="4"/>
  <c r="AB586" i="4"/>
  <c r="X586" i="4"/>
  <c r="T586" i="4"/>
  <c r="P586" i="4"/>
  <c r="L586" i="4"/>
  <c r="AX585" i="4"/>
  <c r="AT585" i="4"/>
  <c r="AP585" i="4"/>
  <c r="AL585" i="4"/>
  <c r="AH585" i="4"/>
  <c r="AD585" i="4"/>
  <c r="Z585" i="4"/>
  <c r="V585" i="4"/>
  <c r="R585" i="4"/>
  <c r="AG621" i="4"/>
  <c r="S620" i="4"/>
  <c r="AT619" i="4"/>
  <c r="AL619" i="4"/>
  <c r="AD619" i="4"/>
  <c r="V619" i="4"/>
  <c r="N619" i="4"/>
  <c r="AV618" i="4"/>
  <c r="AN618" i="4"/>
  <c r="AF618" i="4"/>
  <c r="X618" i="4"/>
  <c r="P618" i="4"/>
  <c r="AX617" i="4"/>
  <c r="AP617" i="4"/>
  <c r="AH617" i="4"/>
  <c r="Z617" i="4"/>
  <c r="R617" i="4"/>
  <c r="J617" i="4"/>
  <c r="AX616" i="4"/>
  <c r="AR616" i="4"/>
  <c r="AM616" i="4"/>
  <c r="AH616" i="4"/>
  <c r="AB616" i="4"/>
  <c r="W616" i="4"/>
  <c r="R616" i="4"/>
  <c r="L616" i="4"/>
  <c r="AZ615" i="4"/>
  <c r="AT615" i="4"/>
  <c r="AO615" i="4"/>
  <c r="AJ615" i="4"/>
  <c r="AD615" i="4"/>
  <c r="Y615" i="4"/>
  <c r="T615" i="4"/>
  <c r="N615" i="4"/>
  <c r="I615" i="4"/>
  <c r="AV614" i="4"/>
  <c r="AQ614" i="4"/>
  <c r="AL614" i="4"/>
  <c r="AF614" i="4"/>
  <c r="AA614" i="4"/>
  <c r="V614" i="4"/>
  <c r="P614" i="4"/>
  <c r="K614" i="4"/>
  <c r="AX613" i="4"/>
  <c r="AS613" i="4"/>
  <c r="AN613" i="4"/>
  <c r="AH613" i="4"/>
  <c r="AC613" i="4"/>
  <c r="X613" i="4"/>
  <c r="R613" i="4"/>
  <c r="M613" i="4"/>
  <c r="AZ612" i="4"/>
  <c r="AU612" i="4"/>
  <c r="AP612" i="4"/>
  <c r="AJ612" i="4"/>
  <c r="AE612" i="4"/>
  <c r="Z612" i="4"/>
  <c r="T612" i="4"/>
  <c r="O612" i="4"/>
  <c r="J612" i="4"/>
  <c r="AW611" i="4"/>
  <c r="AR611" i="4"/>
  <c r="AL611" i="4"/>
  <c r="AG611" i="4"/>
  <c r="AB611" i="4"/>
  <c r="V611" i="4"/>
  <c r="Q611" i="4"/>
  <c r="L611" i="4"/>
  <c r="AY610" i="4"/>
  <c r="AT610" i="4"/>
  <c r="AN610" i="4"/>
  <c r="AI610" i="4"/>
  <c r="AD610" i="4"/>
  <c r="X610" i="4"/>
  <c r="S610" i="4"/>
  <c r="N610" i="4"/>
  <c r="AV609" i="4"/>
  <c r="AP609" i="4"/>
  <c r="AK609" i="4"/>
  <c r="AF609" i="4"/>
  <c r="Z609" i="4"/>
  <c r="U609" i="4"/>
  <c r="P609" i="4"/>
  <c r="J609" i="4"/>
  <c r="AX608" i="4"/>
  <c r="AR608" i="4"/>
  <c r="AM608" i="4"/>
  <c r="AH608" i="4"/>
  <c r="AB608" i="4"/>
  <c r="W608" i="4"/>
  <c r="R608" i="4"/>
  <c r="L608" i="4"/>
  <c r="AZ607" i="4"/>
  <c r="AT607" i="4"/>
  <c r="AO607" i="4"/>
  <c r="AJ607" i="4"/>
  <c r="AD607" i="4"/>
  <c r="Y607" i="4"/>
  <c r="T607" i="4"/>
  <c r="N607" i="4"/>
  <c r="I607" i="4"/>
  <c r="AV606" i="4"/>
  <c r="AQ606" i="4"/>
  <c r="AL606" i="4"/>
  <c r="AF606" i="4"/>
  <c r="AA606" i="4"/>
  <c r="V606" i="4"/>
  <c r="P606" i="4"/>
  <c r="K606" i="4"/>
  <c r="AX605" i="4"/>
  <c r="AS605" i="4"/>
  <c r="AN605" i="4"/>
  <c r="AH605" i="4"/>
  <c r="AC605" i="4"/>
  <c r="X605" i="4"/>
  <c r="R605" i="4"/>
  <c r="M605" i="4"/>
  <c r="AZ604" i="4"/>
  <c r="AU604" i="4"/>
  <c r="AP604" i="4"/>
  <c r="AJ604" i="4"/>
  <c r="AE604" i="4"/>
  <c r="Z604" i="4"/>
  <c r="T604" i="4"/>
  <c r="O604" i="4"/>
  <c r="J604" i="4"/>
  <c r="AW603" i="4"/>
  <c r="AR603" i="4"/>
  <c r="AL603" i="4"/>
  <c r="AG603" i="4"/>
  <c r="AB603" i="4"/>
  <c r="V603" i="4"/>
  <c r="Q603" i="4"/>
  <c r="L603" i="4"/>
  <c r="AY602" i="4"/>
  <c r="AT602" i="4"/>
  <c r="AN602" i="4"/>
  <c r="AI602" i="4"/>
  <c r="AD602" i="4"/>
  <c r="X602" i="4"/>
  <c r="S602" i="4"/>
  <c r="N602" i="4"/>
  <c r="AV601" i="4"/>
  <c r="AP601" i="4"/>
  <c r="AK601" i="4"/>
  <c r="AF601" i="4"/>
  <c r="Z601" i="4"/>
  <c r="U601" i="4"/>
  <c r="P601" i="4"/>
  <c r="J601" i="4"/>
  <c r="AX600" i="4"/>
  <c r="AR600" i="4"/>
  <c r="AM600" i="4"/>
  <c r="AH600" i="4"/>
  <c r="AB600" i="4"/>
  <c r="W600" i="4"/>
  <c r="R600" i="4"/>
  <c r="L600" i="4"/>
  <c r="AZ599" i="4"/>
  <c r="AT599" i="4"/>
  <c r="AO599" i="4"/>
  <c r="AJ599" i="4"/>
  <c r="AD599" i="4"/>
  <c r="Y599" i="4"/>
  <c r="T599" i="4"/>
  <c r="N599" i="4"/>
  <c r="I599" i="4"/>
  <c r="AV598" i="4"/>
  <c r="AQ598" i="4"/>
  <c r="AL598" i="4"/>
  <c r="AF598" i="4"/>
  <c r="AA598" i="4"/>
  <c r="V598" i="4"/>
  <c r="P598" i="4"/>
  <c r="K598" i="4"/>
  <c r="AX597" i="4"/>
  <c r="AS597" i="4"/>
  <c r="AN597" i="4"/>
  <c r="AH597" i="4"/>
  <c r="AC597" i="4"/>
  <c r="X597" i="4"/>
  <c r="R597" i="4"/>
  <c r="M597" i="4"/>
  <c r="AZ596" i="4"/>
  <c r="AU596" i="4"/>
  <c r="AP596" i="4"/>
  <c r="AJ596" i="4"/>
  <c r="AE596" i="4"/>
  <c r="Z596" i="4"/>
  <c r="T596" i="4"/>
  <c r="Q621" i="4"/>
  <c r="AS619" i="4"/>
  <c r="AK619" i="4"/>
  <c r="AC619" i="4"/>
  <c r="U619" i="4"/>
  <c r="M619" i="4"/>
  <c r="AU618" i="4"/>
  <c r="AM618" i="4"/>
  <c r="AE618" i="4"/>
  <c r="W618" i="4"/>
  <c r="O618" i="4"/>
  <c r="AW617" i="4"/>
  <c r="AO617" i="4"/>
  <c r="AG617" i="4"/>
  <c r="Y617" i="4"/>
  <c r="Q617" i="4"/>
  <c r="I617" i="4"/>
  <c r="AV616" i="4"/>
  <c r="AQ616" i="4"/>
  <c r="AL616" i="4"/>
  <c r="AF616" i="4"/>
  <c r="AA616" i="4"/>
  <c r="V616" i="4"/>
  <c r="P616" i="4"/>
  <c r="K616" i="4"/>
  <c r="AX615" i="4"/>
  <c r="AS615" i="4"/>
  <c r="AN615" i="4"/>
  <c r="AH615" i="4"/>
  <c r="AC615" i="4"/>
  <c r="X615" i="4"/>
  <c r="R615" i="4"/>
  <c r="M615" i="4"/>
  <c r="AZ614" i="4"/>
  <c r="AU614" i="4"/>
  <c r="AP614" i="4"/>
  <c r="AJ614" i="4"/>
  <c r="AE614" i="4"/>
  <c r="Z614" i="4"/>
  <c r="T614" i="4"/>
  <c r="O614" i="4"/>
  <c r="J614" i="4"/>
  <c r="AW613" i="4"/>
  <c r="AR613" i="4"/>
  <c r="AL613" i="4"/>
  <c r="AG613" i="4"/>
  <c r="AB613" i="4"/>
  <c r="V613" i="4"/>
  <c r="Q613" i="4"/>
  <c r="L613" i="4"/>
  <c r="AY612" i="4"/>
  <c r="AT612" i="4"/>
  <c r="AN612" i="4"/>
  <c r="AI612" i="4"/>
  <c r="AD612" i="4"/>
  <c r="X612" i="4"/>
  <c r="S612" i="4"/>
  <c r="N612" i="4"/>
  <c r="AV611" i="4"/>
  <c r="AP611" i="4"/>
  <c r="AK611" i="4"/>
  <c r="AF611" i="4"/>
  <c r="Z611" i="4"/>
  <c r="U611" i="4"/>
  <c r="P611" i="4"/>
  <c r="J611" i="4"/>
  <c r="AX610" i="4"/>
  <c r="AR610" i="4"/>
  <c r="AM610" i="4"/>
  <c r="AH610" i="4"/>
  <c r="AB610" i="4"/>
  <c r="W610" i="4"/>
  <c r="R610" i="4"/>
  <c r="L610" i="4"/>
  <c r="AZ609" i="4"/>
  <c r="AT609" i="4"/>
  <c r="AO609" i="4"/>
  <c r="AJ609" i="4"/>
  <c r="AD609" i="4"/>
  <c r="Y609" i="4"/>
  <c r="T609" i="4"/>
  <c r="N609" i="4"/>
  <c r="I609" i="4"/>
  <c r="AV608" i="4"/>
  <c r="AQ608" i="4"/>
  <c r="AL608" i="4"/>
  <c r="AF608" i="4"/>
  <c r="AA608" i="4"/>
  <c r="V608" i="4"/>
  <c r="P608" i="4"/>
  <c r="K608" i="4"/>
  <c r="AX607" i="4"/>
  <c r="AS607" i="4"/>
  <c r="AN607" i="4"/>
  <c r="AH607" i="4"/>
  <c r="AC607" i="4"/>
  <c r="X607" i="4"/>
  <c r="R607" i="4"/>
  <c r="M607" i="4"/>
  <c r="AZ606" i="4"/>
  <c r="AU606" i="4"/>
  <c r="AP606" i="4"/>
  <c r="AJ606" i="4"/>
  <c r="AE606" i="4"/>
  <c r="Z606" i="4"/>
  <c r="T606" i="4"/>
  <c r="O606" i="4"/>
  <c r="J606" i="4"/>
  <c r="AW605" i="4"/>
  <c r="AR605" i="4"/>
  <c r="AL605" i="4"/>
  <c r="AG605" i="4"/>
  <c r="AB605" i="4"/>
  <c r="V605" i="4"/>
  <c r="Q605" i="4"/>
  <c r="L605" i="4"/>
  <c r="AY604" i="4"/>
  <c r="AT604" i="4"/>
  <c r="AN604" i="4"/>
  <c r="AI604" i="4"/>
  <c r="AD604" i="4"/>
  <c r="X604" i="4"/>
  <c r="S604" i="4"/>
  <c r="N604" i="4"/>
  <c r="AV603" i="4"/>
  <c r="AP603" i="4"/>
  <c r="AK603" i="4"/>
  <c r="AF603" i="4"/>
  <c r="Z603" i="4"/>
  <c r="U603" i="4"/>
  <c r="P603" i="4"/>
  <c r="J603" i="4"/>
  <c r="AX602" i="4"/>
  <c r="AR602" i="4"/>
  <c r="AM602" i="4"/>
  <c r="AH602" i="4"/>
  <c r="AB602" i="4"/>
  <c r="W602" i="4"/>
  <c r="R602" i="4"/>
  <c r="L602" i="4"/>
  <c r="AZ601" i="4"/>
  <c r="AT601" i="4"/>
  <c r="AO601" i="4"/>
  <c r="AJ601" i="4"/>
  <c r="AD601" i="4"/>
  <c r="Y601" i="4"/>
  <c r="T601" i="4"/>
  <c r="N601" i="4"/>
  <c r="I601" i="4"/>
  <c r="AV600" i="4"/>
  <c r="AQ600" i="4"/>
  <c r="AL600" i="4"/>
  <c r="AF600" i="4"/>
  <c r="AA600" i="4"/>
  <c r="V600" i="4"/>
  <c r="P600" i="4"/>
  <c r="K600" i="4"/>
  <c r="AX599" i="4"/>
  <c r="AS599" i="4"/>
  <c r="AN599" i="4"/>
  <c r="AH599" i="4"/>
  <c r="AC599" i="4"/>
  <c r="X599" i="4"/>
  <c r="R599" i="4"/>
  <c r="M599" i="4"/>
  <c r="AZ598" i="4"/>
  <c r="AU598" i="4"/>
  <c r="AP598" i="4"/>
  <c r="AJ598" i="4"/>
  <c r="AE598" i="4"/>
  <c r="Z598" i="4"/>
  <c r="T598" i="4"/>
  <c r="O598" i="4"/>
  <c r="J598" i="4"/>
  <c r="AW597" i="4"/>
  <c r="AR597" i="4"/>
  <c r="AL597" i="4"/>
  <c r="AG597" i="4"/>
  <c r="AB597" i="4"/>
  <c r="V597" i="4"/>
  <c r="Q597" i="4"/>
  <c r="L597" i="4"/>
  <c r="AY596" i="4"/>
  <c r="AT596" i="4"/>
  <c r="AN596" i="4"/>
  <c r="AI596" i="4"/>
  <c r="AD596" i="4"/>
  <c r="X596" i="4"/>
  <c r="S596" i="4"/>
  <c r="N596" i="4"/>
  <c r="AV595" i="4"/>
  <c r="AP595" i="4"/>
  <c r="AK595" i="4"/>
  <c r="AF595" i="4"/>
  <c r="Z595" i="4"/>
  <c r="U595" i="4"/>
  <c r="P595" i="4"/>
  <c r="J595" i="4"/>
  <c r="AX594" i="4"/>
  <c r="AR594" i="4"/>
  <c r="AM594" i="4"/>
  <c r="AH594" i="4"/>
  <c r="AB594" i="4"/>
  <c r="W594" i="4"/>
  <c r="R594" i="4"/>
  <c r="L594" i="4"/>
  <c r="AZ593" i="4"/>
  <c r="AT593" i="4"/>
  <c r="AO593" i="4"/>
  <c r="AJ593" i="4"/>
  <c r="AD593" i="4"/>
  <c r="Y593" i="4"/>
  <c r="T593" i="4"/>
  <c r="N593" i="4"/>
  <c r="I593" i="4"/>
  <c r="AV592" i="4"/>
  <c r="AQ592" i="4"/>
  <c r="AL592" i="4"/>
  <c r="AF592" i="4"/>
  <c r="AA592" i="4"/>
  <c r="V592" i="4"/>
  <c r="R592" i="4"/>
  <c r="N592" i="4"/>
  <c r="J592" i="4"/>
  <c r="AZ591" i="4"/>
  <c r="AV591" i="4"/>
  <c r="AR591" i="4"/>
  <c r="AN591" i="4"/>
  <c r="AJ591" i="4"/>
  <c r="AF591" i="4"/>
  <c r="AB591" i="4"/>
  <c r="X591" i="4"/>
  <c r="T591" i="4"/>
  <c r="P591" i="4"/>
  <c r="L591" i="4"/>
  <c r="AX590" i="4"/>
  <c r="AT590" i="4"/>
  <c r="AP590" i="4"/>
  <c r="AL590" i="4"/>
  <c r="AH590" i="4"/>
  <c r="AD590" i="4"/>
  <c r="Z590" i="4"/>
  <c r="V590" i="4"/>
  <c r="R590" i="4"/>
  <c r="N590" i="4"/>
  <c r="J590" i="4"/>
  <c r="AZ589" i="4"/>
  <c r="AV589" i="4"/>
  <c r="AR589" i="4"/>
  <c r="AN589" i="4"/>
  <c r="AJ589" i="4"/>
  <c r="AF589" i="4"/>
  <c r="AB589" i="4"/>
  <c r="X589" i="4"/>
  <c r="T589" i="4"/>
  <c r="P589" i="4"/>
  <c r="L589" i="4"/>
  <c r="AX588" i="4"/>
  <c r="AT588" i="4"/>
  <c r="AP588" i="4"/>
  <c r="AL588" i="4"/>
  <c r="AH588" i="4"/>
  <c r="AD588" i="4"/>
  <c r="Z588" i="4"/>
  <c r="V588" i="4"/>
  <c r="R588" i="4"/>
  <c r="N588" i="4"/>
  <c r="J588" i="4"/>
  <c r="AZ587" i="4"/>
  <c r="AV587" i="4"/>
  <c r="AR587" i="4"/>
  <c r="AN587" i="4"/>
  <c r="AJ587" i="4"/>
  <c r="AF587" i="4"/>
  <c r="AB587" i="4"/>
  <c r="X587" i="4"/>
  <c r="T587" i="4"/>
  <c r="P587" i="4"/>
  <c r="L587" i="4"/>
  <c r="AX586" i="4"/>
  <c r="AT586" i="4"/>
  <c r="AP586" i="4"/>
  <c r="AL586" i="4"/>
  <c r="AH586" i="4"/>
  <c r="AY620" i="4"/>
  <c r="Z619" i="4"/>
  <c r="AR618" i="4"/>
  <c r="L618" i="4"/>
  <c r="AD617" i="4"/>
  <c r="AZ616" i="4"/>
  <c r="AE616" i="4"/>
  <c r="J616" i="4"/>
  <c r="AL615" i="4"/>
  <c r="Q615" i="4"/>
  <c r="AT614" i="4"/>
  <c r="X614" i="4"/>
  <c r="AF613" i="4"/>
  <c r="J613" i="4"/>
  <c r="AM612" i="4"/>
  <c r="R612" i="4"/>
  <c r="AT611" i="4"/>
  <c r="Y611" i="4"/>
  <c r="AF610" i="4"/>
  <c r="K610" i="4"/>
  <c r="AN609" i="4"/>
  <c r="R609" i="4"/>
  <c r="AU608" i="4"/>
  <c r="Z608" i="4"/>
  <c r="AG607" i="4"/>
  <c r="L607" i="4"/>
  <c r="AN606" i="4"/>
  <c r="S606" i="4"/>
  <c r="AV605" i="4"/>
  <c r="Z605" i="4"/>
  <c r="AH604" i="4"/>
  <c r="L604" i="4"/>
  <c r="AO603" i="4"/>
  <c r="T603" i="4"/>
  <c r="AV602" i="4"/>
  <c r="AA602" i="4"/>
  <c r="AH601" i="4"/>
  <c r="M601" i="4"/>
  <c r="AP600" i="4"/>
  <c r="T600" i="4"/>
  <c r="AW599" i="4"/>
  <c r="AB599" i="4"/>
  <c r="AI598" i="4"/>
  <c r="N598" i="4"/>
  <c r="AP597" i="4"/>
  <c r="U597" i="4"/>
  <c r="AX596" i="4"/>
  <c r="AB596" i="4"/>
  <c r="L596" i="4"/>
  <c r="AZ595" i="4"/>
  <c r="AO595" i="4"/>
  <c r="AD595" i="4"/>
  <c r="T595" i="4"/>
  <c r="I595" i="4"/>
  <c r="AV594" i="4"/>
  <c r="AL594" i="4"/>
  <c r="AA594" i="4"/>
  <c r="P594" i="4"/>
  <c r="AS593" i="4"/>
  <c r="AH593" i="4"/>
  <c r="X593" i="4"/>
  <c r="M593" i="4"/>
  <c r="AZ592" i="4"/>
  <c r="AP592" i="4"/>
  <c r="AE592" i="4"/>
  <c r="U592" i="4"/>
  <c r="M592" i="4"/>
  <c r="AU591" i="4"/>
  <c r="AM591" i="4"/>
  <c r="AE591" i="4"/>
  <c r="W591" i="4"/>
  <c r="O591" i="4"/>
  <c r="AW590" i="4"/>
  <c r="AO590" i="4"/>
  <c r="AG590" i="4"/>
  <c r="Y590" i="4"/>
  <c r="Q590" i="4"/>
  <c r="I590" i="4"/>
  <c r="AY589" i="4"/>
  <c r="AQ589" i="4"/>
  <c r="AI589" i="4"/>
  <c r="AA589" i="4"/>
  <c r="S589" i="4"/>
  <c r="K589" i="4"/>
  <c r="AS588" i="4"/>
  <c r="AK588" i="4"/>
  <c r="AC588" i="4"/>
  <c r="U588" i="4"/>
  <c r="M588" i="4"/>
  <c r="AU587" i="4"/>
  <c r="AM587" i="4"/>
  <c r="AE587" i="4"/>
  <c r="W587" i="4"/>
  <c r="O587" i="4"/>
  <c r="AW586" i="4"/>
  <c r="AO586" i="4"/>
  <c r="AG586" i="4"/>
  <c r="AA586" i="4"/>
  <c r="V586" i="4"/>
  <c r="Q586" i="4"/>
  <c r="K586" i="4"/>
  <c r="AY585" i="4"/>
  <c r="AS585" i="4"/>
  <c r="AN585" i="4"/>
  <c r="AI585" i="4"/>
  <c r="AC585" i="4"/>
  <c r="X585" i="4"/>
  <c r="S585" i="4"/>
  <c r="N585" i="4"/>
  <c r="J585" i="4"/>
  <c r="AZ584" i="4"/>
  <c r="AV584" i="4"/>
  <c r="AR584" i="4"/>
  <c r="AN584" i="4"/>
  <c r="AJ584" i="4"/>
  <c r="AF584" i="4"/>
  <c r="AB584" i="4"/>
  <c r="X584" i="4"/>
  <c r="T584" i="4"/>
  <c r="P584" i="4"/>
  <c r="L584" i="4"/>
  <c r="AX583" i="4"/>
  <c r="AT583" i="4"/>
  <c r="AP583" i="4"/>
  <c r="AL583" i="4"/>
  <c r="AH583" i="4"/>
  <c r="AD583" i="4"/>
  <c r="Z583" i="4"/>
  <c r="V583" i="4"/>
  <c r="R583" i="4"/>
  <c r="N583" i="4"/>
  <c r="J583" i="4"/>
  <c r="AZ582" i="4"/>
  <c r="AV582" i="4"/>
  <c r="AR582" i="4"/>
  <c r="AN582" i="4"/>
  <c r="AJ582" i="4"/>
  <c r="AF582" i="4"/>
  <c r="AB582" i="4"/>
  <c r="X582" i="4"/>
  <c r="T582" i="4"/>
  <c r="P582" i="4"/>
  <c r="L582" i="4"/>
  <c r="AX581" i="4"/>
  <c r="AT581" i="4"/>
  <c r="AP581" i="4"/>
  <c r="AL581" i="4"/>
  <c r="AH581" i="4"/>
  <c r="AD581" i="4"/>
  <c r="Z581" i="4"/>
  <c r="V581" i="4"/>
  <c r="R581" i="4"/>
  <c r="N581" i="4"/>
  <c r="J581" i="4"/>
  <c r="AX619" i="4"/>
  <c r="R619" i="4"/>
  <c r="AJ618" i="4"/>
  <c r="V617" i="4"/>
  <c r="AU616" i="4"/>
  <c r="Z616" i="4"/>
  <c r="AG615" i="4"/>
  <c r="L615" i="4"/>
  <c r="AN614" i="4"/>
  <c r="S614" i="4"/>
  <c r="AV613" i="4"/>
  <c r="Z613" i="4"/>
  <c r="AH612" i="4"/>
  <c r="L612" i="4"/>
  <c r="AO611" i="4"/>
  <c r="T611" i="4"/>
  <c r="AV610" i="4"/>
  <c r="AA610" i="4"/>
  <c r="AH609" i="4"/>
  <c r="M609" i="4"/>
  <c r="AP608" i="4"/>
  <c r="T608" i="4"/>
  <c r="AW607" i="4"/>
  <c r="AB607" i="4"/>
  <c r="AI606" i="4"/>
  <c r="N606" i="4"/>
  <c r="AP605" i="4"/>
  <c r="U605" i="4"/>
  <c r="AX604" i="4"/>
  <c r="AB604" i="4"/>
  <c r="AJ603" i="4"/>
  <c r="N603" i="4"/>
  <c r="AQ602" i="4"/>
  <c r="V602" i="4"/>
  <c r="AX601" i="4"/>
  <c r="AC601" i="4"/>
  <c r="AJ600" i="4"/>
  <c r="O600" i="4"/>
  <c r="AR599" i="4"/>
  <c r="V599" i="4"/>
  <c r="AY598" i="4"/>
  <c r="AD598" i="4"/>
  <c r="AK597" i="4"/>
  <c r="P597" i="4"/>
  <c r="AR596" i="4"/>
  <c r="W596" i="4"/>
  <c r="J596" i="4"/>
  <c r="AW595" i="4"/>
  <c r="AL595" i="4"/>
  <c r="AB595" i="4"/>
  <c r="Q595" i="4"/>
  <c r="AT594" i="4"/>
  <c r="AI594" i="4"/>
  <c r="X594" i="4"/>
  <c r="N594" i="4"/>
  <c r="AP593" i="4"/>
  <c r="AF593" i="4"/>
  <c r="U593" i="4"/>
  <c r="J593" i="4"/>
  <c r="AX592" i="4"/>
  <c r="AM592" i="4"/>
  <c r="AB592" i="4"/>
  <c r="S592" i="4"/>
  <c r="K592" i="4"/>
  <c r="AS591" i="4"/>
  <c r="AK591" i="4"/>
  <c r="AC591" i="4"/>
  <c r="U591" i="4"/>
  <c r="M591" i="4"/>
  <c r="AU590" i="4"/>
  <c r="AM590" i="4"/>
  <c r="AE590" i="4"/>
  <c r="W590" i="4"/>
  <c r="O590" i="4"/>
  <c r="AW589" i="4"/>
  <c r="AO589" i="4"/>
  <c r="AG589" i="4"/>
  <c r="Y589" i="4"/>
  <c r="Q589" i="4"/>
  <c r="I589" i="4"/>
  <c r="AY588" i="4"/>
  <c r="AQ588" i="4"/>
  <c r="AI588" i="4"/>
  <c r="AA588" i="4"/>
  <c r="S588" i="4"/>
  <c r="K588" i="4"/>
  <c r="AS587" i="4"/>
  <c r="AK587" i="4"/>
  <c r="AC587" i="4"/>
  <c r="U587" i="4"/>
  <c r="M587" i="4"/>
  <c r="AU586" i="4"/>
  <c r="AM586" i="4"/>
  <c r="AE586" i="4"/>
  <c r="Z586" i="4"/>
  <c r="U586" i="4"/>
  <c r="O586" i="4"/>
  <c r="J586" i="4"/>
  <c r="AW585" i="4"/>
  <c r="AR585" i="4"/>
  <c r="AM585" i="4"/>
  <c r="AG585" i="4"/>
  <c r="AB585" i="4"/>
  <c r="W585" i="4"/>
  <c r="Q585" i="4"/>
  <c r="M585" i="4"/>
  <c r="I585" i="4"/>
  <c r="AY584" i="4"/>
  <c r="AU584" i="4"/>
  <c r="AQ584" i="4"/>
  <c r="AP619" i="4"/>
  <c r="J619" i="4"/>
  <c r="AB618" i="4"/>
  <c r="AT617" i="4"/>
  <c r="N617" i="4"/>
  <c r="AP616" i="4"/>
  <c r="T616" i="4"/>
  <c r="AW615" i="4"/>
  <c r="AB615" i="4"/>
  <c r="AI614" i="4"/>
  <c r="N614" i="4"/>
  <c r="AP613" i="4"/>
  <c r="U613" i="4"/>
  <c r="AX612" i="4"/>
  <c r="AB612" i="4"/>
  <c r="AJ611" i="4"/>
  <c r="N611" i="4"/>
  <c r="AQ610" i="4"/>
  <c r="V610" i="4"/>
  <c r="AX609" i="4"/>
  <c r="AC609" i="4"/>
  <c r="AH619" i="4"/>
  <c r="AZ618" i="4"/>
  <c r="T618" i="4"/>
  <c r="AL617" i="4"/>
  <c r="AJ616" i="4"/>
  <c r="O616" i="4"/>
  <c r="AR615" i="4"/>
  <c r="V615" i="4"/>
  <c r="AY614" i="4"/>
  <c r="AD614" i="4"/>
  <c r="AK613" i="4"/>
  <c r="P613" i="4"/>
  <c r="AR612" i="4"/>
  <c r="W612" i="4"/>
  <c r="AZ611" i="4"/>
  <c r="AD611" i="4"/>
  <c r="I611" i="4"/>
  <c r="AL610" i="4"/>
  <c r="P610" i="4"/>
  <c r="AS609" i="4"/>
  <c r="X609" i="4"/>
  <c r="AZ608" i="4"/>
  <c r="AE608" i="4"/>
  <c r="J608" i="4"/>
  <c r="AL607" i="4"/>
  <c r="Q607" i="4"/>
  <c r="AT606" i="4"/>
  <c r="X606" i="4"/>
  <c r="AF605" i="4"/>
  <c r="J605" i="4"/>
  <c r="AM604" i="4"/>
  <c r="R604" i="4"/>
  <c r="AT603" i="4"/>
  <c r="Y603" i="4"/>
  <c r="AF602" i="4"/>
  <c r="K602" i="4"/>
  <c r="AN601" i="4"/>
  <c r="R601" i="4"/>
  <c r="AU600" i="4"/>
  <c r="Z600" i="4"/>
  <c r="AG599" i="4"/>
  <c r="L599" i="4"/>
  <c r="AN598" i="4"/>
  <c r="S598" i="4"/>
  <c r="AV597" i="4"/>
  <c r="Z597" i="4"/>
  <c r="AH596" i="4"/>
  <c r="O596" i="4"/>
  <c r="AR595" i="4"/>
  <c r="AG595" i="4"/>
  <c r="V595" i="4"/>
  <c r="L595" i="4"/>
  <c r="AY594" i="4"/>
  <c r="AN594" i="4"/>
  <c r="AD594" i="4"/>
  <c r="S594" i="4"/>
  <c r="AV593" i="4"/>
  <c r="AK593" i="4"/>
  <c r="Z593" i="4"/>
  <c r="P593" i="4"/>
  <c r="AR592" i="4"/>
  <c r="AH592" i="4"/>
  <c r="W592" i="4"/>
  <c r="O592" i="4"/>
  <c r="AW591" i="4"/>
  <c r="AO591" i="4"/>
  <c r="AG591" i="4"/>
  <c r="Y591" i="4"/>
  <c r="Q591" i="4"/>
  <c r="I591" i="4"/>
  <c r="AY590" i="4"/>
  <c r="AQ590" i="4"/>
  <c r="AI590" i="4"/>
  <c r="AA590" i="4"/>
  <c r="S590" i="4"/>
  <c r="K590" i="4"/>
  <c r="AS589" i="4"/>
  <c r="AK589" i="4"/>
  <c r="AC589" i="4"/>
  <c r="U589" i="4"/>
  <c r="M589" i="4"/>
  <c r="AU588" i="4"/>
  <c r="AM588" i="4"/>
  <c r="AE588" i="4"/>
  <c r="W588" i="4"/>
  <c r="O588" i="4"/>
  <c r="AW587" i="4"/>
  <c r="AO587" i="4"/>
  <c r="AG587" i="4"/>
  <c r="Y587" i="4"/>
  <c r="Q587" i="4"/>
  <c r="I587" i="4"/>
  <c r="AY586" i="4"/>
  <c r="AQ586" i="4"/>
  <c r="AI586" i="4"/>
  <c r="AC586" i="4"/>
  <c r="W586" i="4"/>
  <c r="R586" i="4"/>
  <c r="M586" i="4"/>
  <c r="AZ585" i="4"/>
  <c r="AU585" i="4"/>
  <c r="AO585" i="4"/>
  <c r="AJ585" i="4"/>
  <c r="AE585" i="4"/>
  <c r="Y585" i="4"/>
  <c r="T585" i="4"/>
  <c r="O585" i="4"/>
  <c r="K585" i="4"/>
  <c r="AW584" i="4"/>
  <c r="AS584" i="4"/>
  <c r="AO584" i="4"/>
  <c r="AK584" i="4"/>
  <c r="AG584" i="4"/>
  <c r="AC584" i="4"/>
  <c r="Y584" i="4"/>
  <c r="U584" i="4"/>
  <c r="Q584" i="4"/>
  <c r="M584" i="4"/>
  <c r="I584" i="4"/>
  <c r="AY583" i="4"/>
  <c r="AU583" i="4"/>
  <c r="AQ583" i="4"/>
  <c r="AM583" i="4"/>
  <c r="AI583" i="4"/>
  <c r="AE583" i="4"/>
  <c r="AA583" i="4"/>
  <c r="W583" i="4"/>
  <c r="S583" i="4"/>
  <c r="O583" i="4"/>
  <c r="K583" i="4"/>
  <c r="AW582" i="4"/>
  <c r="AS582" i="4"/>
  <c r="AO582" i="4"/>
  <c r="AK582" i="4"/>
  <c r="AG582" i="4"/>
  <c r="AC582" i="4"/>
  <c r="Y582" i="4"/>
  <c r="U582" i="4"/>
  <c r="Q582" i="4"/>
  <c r="M582" i="4"/>
  <c r="I582" i="4"/>
  <c r="AY581" i="4"/>
  <c r="AU581" i="4"/>
  <c r="AQ581" i="4"/>
  <c r="AM581" i="4"/>
  <c r="AI581" i="4"/>
  <c r="AE581" i="4"/>
  <c r="AA581" i="4"/>
  <c r="W581" i="4"/>
  <c r="S581" i="4"/>
  <c r="AJ608" i="4"/>
  <c r="AY606" i="4"/>
  <c r="P605" i="4"/>
  <c r="AD603" i="4"/>
  <c r="AS601" i="4"/>
  <c r="J600" i="4"/>
  <c r="X598" i="4"/>
  <c r="AM596" i="4"/>
  <c r="AJ595" i="4"/>
  <c r="AQ594" i="4"/>
  <c r="AX593" i="4"/>
  <c r="Q592" i="4"/>
  <c r="AI591" i="4"/>
  <c r="U590" i="4"/>
  <c r="AM589" i="4"/>
  <c r="Y588" i="4"/>
  <c r="AQ587" i="4"/>
  <c r="K587" i="4"/>
  <c r="AD586" i="4"/>
  <c r="I586" i="4"/>
  <c r="AK585" i="4"/>
  <c r="P585" i="4"/>
  <c r="AX584" i="4"/>
  <c r="AL584" i="4"/>
  <c r="AD584" i="4"/>
  <c r="V584" i="4"/>
  <c r="N584" i="4"/>
  <c r="AV583" i="4"/>
  <c r="AN583" i="4"/>
  <c r="AF583" i="4"/>
  <c r="X583" i="4"/>
  <c r="P583" i="4"/>
  <c r="AX582" i="4"/>
  <c r="AP582" i="4"/>
  <c r="AH582" i="4"/>
  <c r="Z582" i="4"/>
  <c r="R582" i="4"/>
  <c r="J582" i="4"/>
  <c r="AZ581" i="4"/>
  <c r="AR581" i="4"/>
  <c r="AJ581" i="4"/>
  <c r="AB581" i="4"/>
  <c r="T581" i="4"/>
  <c r="M581" i="4"/>
  <c r="AX580" i="4"/>
  <c r="AT580" i="4"/>
  <c r="AP580" i="4"/>
  <c r="AL580" i="4"/>
  <c r="AH580" i="4"/>
  <c r="AD580" i="4"/>
  <c r="Z580" i="4"/>
  <c r="V580" i="4"/>
  <c r="R580" i="4"/>
  <c r="N580" i="4"/>
  <c r="J580" i="4"/>
  <c r="AZ579" i="4"/>
  <c r="AV579" i="4"/>
  <c r="AR579" i="4"/>
  <c r="AN579" i="4"/>
  <c r="AJ579" i="4"/>
  <c r="AF579" i="4"/>
  <c r="AB579" i="4"/>
  <c r="X579" i="4"/>
  <c r="T579" i="4"/>
  <c r="P579" i="4"/>
  <c r="L579" i="4"/>
  <c r="AX578" i="4"/>
  <c r="AT578" i="4"/>
  <c r="AP578" i="4"/>
  <c r="AL578" i="4"/>
  <c r="AH578" i="4"/>
  <c r="AD578" i="4"/>
  <c r="Z578" i="4"/>
  <c r="V578" i="4"/>
  <c r="R578" i="4"/>
  <c r="N578" i="4"/>
  <c r="J578" i="4"/>
  <c r="AZ577" i="4"/>
  <c r="AV577" i="4"/>
  <c r="AR577" i="4"/>
  <c r="AN577" i="4"/>
  <c r="AJ577" i="4"/>
  <c r="AF577" i="4"/>
  <c r="AB577" i="4"/>
  <c r="X577" i="4"/>
  <c r="T577" i="4"/>
  <c r="P577" i="4"/>
  <c r="L577" i="4"/>
  <c r="AX576" i="4"/>
  <c r="AT576" i="4"/>
  <c r="AP576" i="4"/>
  <c r="AL576" i="4"/>
  <c r="AH576" i="4"/>
  <c r="AD576" i="4"/>
  <c r="Z576" i="4"/>
  <c r="V576" i="4"/>
  <c r="R576" i="4"/>
  <c r="N576" i="4"/>
  <c r="J576" i="4"/>
  <c r="AZ575" i="4"/>
  <c r="AV575" i="4"/>
  <c r="AR575" i="4"/>
  <c r="AN575" i="4"/>
  <c r="AJ575" i="4"/>
  <c r="AF575" i="4"/>
  <c r="AB575" i="4"/>
  <c r="X575" i="4"/>
  <c r="T575" i="4"/>
  <c r="P575" i="4"/>
  <c r="L575" i="4"/>
  <c r="AX574" i="4"/>
  <c r="AT574" i="4"/>
  <c r="AP574" i="4"/>
  <c r="AL574" i="4"/>
  <c r="AH574" i="4"/>
  <c r="AD574" i="4"/>
  <c r="Z574" i="4"/>
  <c r="V574" i="4"/>
  <c r="R574" i="4"/>
  <c r="N574" i="4"/>
  <c r="J574" i="4"/>
  <c r="AZ573" i="4"/>
  <c r="AV573" i="4"/>
  <c r="AR573" i="4"/>
  <c r="AN573" i="4"/>
  <c r="AJ573" i="4"/>
  <c r="AF573" i="4"/>
  <c r="AB573" i="4"/>
  <c r="X573" i="4"/>
  <c r="T573" i="4"/>
  <c r="P573" i="4"/>
  <c r="L573" i="4"/>
  <c r="AX572" i="4"/>
  <c r="AT572" i="4"/>
  <c r="AP572" i="4"/>
  <c r="AL572" i="4"/>
  <c r="AH572" i="4"/>
  <c r="AD572" i="4"/>
  <c r="Z572" i="4"/>
  <c r="V572" i="4"/>
  <c r="R572" i="4"/>
  <c r="N572" i="4"/>
  <c r="J572" i="4"/>
  <c r="AZ571" i="4"/>
  <c r="AV571" i="4"/>
  <c r="AR571" i="4"/>
  <c r="AN571" i="4"/>
  <c r="AJ571" i="4"/>
  <c r="AF571" i="4"/>
  <c r="AB571" i="4"/>
  <c r="X571" i="4"/>
  <c r="T571" i="4"/>
  <c r="P571" i="4"/>
  <c r="L571" i="4"/>
  <c r="AX570" i="4"/>
  <c r="AT570" i="4"/>
  <c r="AP570" i="4"/>
  <c r="AL570" i="4"/>
  <c r="AH570" i="4"/>
  <c r="AD570" i="4"/>
  <c r="Z570" i="4"/>
  <c r="V570" i="4"/>
  <c r="R570" i="4"/>
  <c r="N570" i="4"/>
  <c r="J570" i="4"/>
  <c r="AZ569" i="4"/>
  <c r="AV569" i="4"/>
  <c r="AR569" i="4"/>
  <c r="AN569" i="4"/>
  <c r="AJ569" i="4"/>
  <c r="AF569" i="4"/>
  <c r="AB569" i="4"/>
  <c r="X569" i="4"/>
  <c r="T569" i="4"/>
  <c r="P569" i="4"/>
  <c r="L569" i="4"/>
  <c r="AX568" i="4"/>
  <c r="AT568" i="4"/>
  <c r="AP568" i="4"/>
  <c r="AL568" i="4"/>
  <c r="AH568" i="4"/>
  <c r="AD568" i="4"/>
  <c r="Z568" i="4"/>
  <c r="V568" i="4"/>
  <c r="R568" i="4"/>
  <c r="N568" i="4"/>
  <c r="J568" i="4"/>
  <c r="AZ567" i="4"/>
  <c r="AV567" i="4"/>
  <c r="AR567" i="4"/>
  <c r="AN567" i="4"/>
  <c r="AJ567" i="4"/>
  <c r="AF567" i="4"/>
  <c r="AB567" i="4"/>
  <c r="X567" i="4"/>
  <c r="T567" i="4"/>
  <c r="P567" i="4"/>
  <c r="L567" i="4"/>
  <c r="AX566" i="4"/>
  <c r="AT566" i="4"/>
  <c r="AP566" i="4"/>
  <c r="AL566" i="4"/>
  <c r="AH566" i="4"/>
  <c r="AD566" i="4"/>
  <c r="Z566" i="4"/>
  <c r="V566" i="4"/>
  <c r="R566" i="4"/>
  <c r="N566" i="4"/>
  <c r="J566" i="4"/>
  <c r="AZ565" i="4"/>
  <c r="AV565" i="4"/>
  <c r="AR565" i="4"/>
  <c r="AN565" i="4"/>
  <c r="AJ565" i="4"/>
  <c r="AF565" i="4"/>
  <c r="AB565" i="4"/>
  <c r="X565" i="4"/>
  <c r="T565" i="4"/>
  <c r="P565" i="4"/>
  <c r="L565" i="4"/>
  <c r="AX564" i="4"/>
  <c r="AT564" i="4"/>
  <c r="AP564" i="4"/>
  <c r="AL564" i="4"/>
  <c r="AH564" i="4"/>
  <c r="AD564" i="4"/>
  <c r="Z564" i="4"/>
  <c r="V564" i="4"/>
  <c r="R564" i="4"/>
  <c r="N564" i="4"/>
  <c r="J564" i="4"/>
  <c r="AZ563" i="4"/>
  <c r="AV563" i="4"/>
  <c r="AR563" i="4"/>
  <c r="AN563" i="4"/>
  <c r="AJ563" i="4"/>
  <c r="AF563" i="4"/>
  <c r="AB563" i="4"/>
  <c r="X563" i="4"/>
  <c r="T563" i="4"/>
  <c r="P563" i="4"/>
  <c r="L563" i="4"/>
  <c r="AX562" i="4"/>
  <c r="AT562" i="4"/>
  <c r="AP562" i="4"/>
  <c r="AL562" i="4"/>
  <c r="AH562" i="4"/>
  <c r="AD562" i="4"/>
  <c r="Z562" i="4"/>
  <c r="V562" i="4"/>
  <c r="R562" i="4"/>
  <c r="N562" i="4"/>
  <c r="J562" i="4"/>
  <c r="AZ561" i="4"/>
  <c r="AV561" i="4"/>
  <c r="AR561" i="4"/>
  <c r="AN561" i="4"/>
  <c r="AJ561" i="4"/>
  <c r="AF561" i="4"/>
  <c r="AB561" i="4"/>
  <c r="X561" i="4"/>
  <c r="T561" i="4"/>
  <c r="P561" i="4"/>
  <c r="L561" i="4"/>
  <c r="AX560" i="4"/>
  <c r="AT560" i="4"/>
  <c r="AP560" i="4"/>
  <c r="AL560" i="4"/>
  <c r="AH560" i="4"/>
  <c r="AD560" i="4"/>
  <c r="Z560" i="4"/>
  <c r="V560" i="4"/>
  <c r="R560" i="4"/>
  <c r="N560" i="4"/>
  <c r="J560" i="4"/>
  <c r="AZ559" i="4"/>
  <c r="AV559" i="4"/>
  <c r="AR559" i="4"/>
  <c r="AN559" i="4"/>
  <c r="AJ559" i="4"/>
  <c r="AF559" i="4"/>
  <c r="AB559" i="4"/>
  <c r="X559" i="4"/>
  <c r="T559" i="4"/>
  <c r="P559" i="4"/>
  <c r="L559" i="4"/>
  <c r="AX558" i="4"/>
  <c r="AT558" i="4"/>
  <c r="AP558" i="4"/>
  <c r="AL558" i="4"/>
  <c r="AH558" i="4"/>
  <c r="AD558" i="4"/>
  <c r="Z558" i="4"/>
  <c r="V558" i="4"/>
  <c r="R558" i="4"/>
  <c r="N558" i="4"/>
  <c r="J558" i="4"/>
  <c r="AZ557" i="4"/>
  <c r="AV557" i="4"/>
  <c r="AR557" i="4"/>
  <c r="AN557" i="4"/>
  <c r="AJ557" i="4"/>
  <c r="O608" i="4"/>
  <c r="AD606" i="4"/>
  <c r="AR604" i="4"/>
  <c r="I603" i="4"/>
  <c r="X601" i="4"/>
  <c r="AL599" i="4"/>
  <c r="R596" i="4"/>
  <c r="Y595" i="4"/>
  <c r="AF594" i="4"/>
  <c r="AN593" i="4"/>
  <c r="AU592" i="4"/>
  <c r="I592" i="4"/>
  <c r="AA591" i="4"/>
  <c r="AS590" i="4"/>
  <c r="M590" i="4"/>
  <c r="AE589" i="4"/>
  <c r="AW588" i="4"/>
  <c r="Q588" i="4"/>
  <c r="AI587" i="4"/>
  <c r="Y586" i="4"/>
  <c r="AF585" i="4"/>
  <c r="L585" i="4"/>
  <c r="AT584" i="4"/>
  <c r="AI584" i="4"/>
  <c r="AA584" i="4"/>
  <c r="S584" i="4"/>
  <c r="K584" i="4"/>
  <c r="AS583" i="4"/>
  <c r="AK583" i="4"/>
  <c r="AC583" i="4"/>
  <c r="U583" i="4"/>
  <c r="M583" i="4"/>
  <c r="AU582" i="4"/>
  <c r="AM582" i="4"/>
  <c r="AE582" i="4"/>
  <c r="W582" i="4"/>
  <c r="O582" i="4"/>
  <c r="AW581" i="4"/>
  <c r="AO581" i="4"/>
  <c r="AG581" i="4"/>
  <c r="Y581" i="4"/>
  <c r="Q581" i="4"/>
  <c r="L581" i="4"/>
  <c r="AW580" i="4"/>
  <c r="AS580" i="4"/>
  <c r="AO580" i="4"/>
  <c r="AK580" i="4"/>
  <c r="AG580" i="4"/>
  <c r="AC580" i="4"/>
  <c r="Y580" i="4"/>
  <c r="U580" i="4"/>
  <c r="Q580" i="4"/>
  <c r="M580" i="4"/>
  <c r="I580" i="4"/>
  <c r="AY579" i="4"/>
  <c r="AU579" i="4"/>
  <c r="AQ579" i="4"/>
  <c r="AM579" i="4"/>
  <c r="AI579" i="4"/>
  <c r="AE579" i="4"/>
  <c r="AA579" i="4"/>
  <c r="W579" i="4"/>
  <c r="S579" i="4"/>
  <c r="O579" i="4"/>
  <c r="K579" i="4"/>
  <c r="AW578" i="4"/>
  <c r="AS578" i="4"/>
  <c r="AO578" i="4"/>
  <c r="AK578" i="4"/>
  <c r="AG578" i="4"/>
  <c r="AC578" i="4"/>
  <c r="Y578" i="4"/>
  <c r="U578" i="4"/>
  <c r="Q578" i="4"/>
  <c r="M578" i="4"/>
  <c r="I578" i="4"/>
  <c r="AY577" i="4"/>
  <c r="AU577" i="4"/>
  <c r="AQ577" i="4"/>
  <c r="AM577" i="4"/>
  <c r="AI577" i="4"/>
  <c r="AE577" i="4"/>
  <c r="AA577" i="4"/>
  <c r="W577" i="4"/>
  <c r="S577" i="4"/>
  <c r="O577" i="4"/>
  <c r="K577" i="4"/>
  <c r="AW576" i="4"/>
  <c r="AS576" i="4"/>
  <c r="AO576" i="4"/>
  <c r="AK576" i="4"/>
  <c r="AG576" i="4"/>
  <c r="AC576" i="4"/>
  <c r="Y576" i="4"/>
  <c r="U576" i="4"/>
  <c r="Q576" i="4"/>
  <c r="M576" i="4"/>
  <c r="I576" i="4"/>
  <c r="AY575" i="4"/>
  <c r="AU575" i="4"/>
  <c r="AQ575" i="4"/>
  <c r="AM575" i="4"/>
  <c r="AI575" i="4"/>
  <c r="AE575" i="4"/>
  <c r="AA575" i="4"/>
  <c r="W575" i="4"/>
  <c r="S575" i="4"/>
  <c r="O575" i="4"/>
  <c r="K575" i="4"/>
  <c r="AW574" i="4"/>
  <c r="AS574" i="4"/>
  <c r="AO574" i="4"/>
  <c r="AK574" i="4"/>
  <c r="AG574" i="4"/>
  <c r="AC574" i="4"/>
  <c r="Y574" i="4"/>
  <c r="U574" i="4"/>
  <c r="Q574" i="4"/>
  <c r="M574" i="4"/>
  <c r="I574" i="4"/>
  <c r="AY573" i="4"/>
  <c r="AU573" i="4"/>
  <c r="AQ573" i="4"/>
  <c r="AM573" i="4"/>
  <c r="AI573" i="4"/>
  <c r="AE573" i="4"/>
  <c r="AA573" i="4"/>
  <c r="W573" i="4"/>
  <c r="S573" i="4"/>
  <c r="O573" i="4"/>
  <c r="K573" i="4"/>
  <c r="AW572" i="4"/>
  <c r="AS572" i="4"/>
  <c r="AO572" i="4"/>
  <c r="AK572" i="4"/>
  <c r="AG572" i="4"/>
  <c r="AC572" i="4"/>
  <c r="Y572" i="4"/>
  <c r="U572" i="4"/>
  <c r="Q572" i="4"/>
  <c r="M572" i="4"/>
  <c r="I572" i="4"/>
  <c r="AY571" i="4"/>
  <c r="AU571" i="4"/>
  <c r="AQ571" i="4"/>
  <c r="AM571" i="4"/>
  <c r="AI571" i="4"/>
  <c r="AE571" i="4"/>
  <c r="AA571" i="4"/>
  <c r="W571" i="4"/>
  <c r="S571" i="4"/>
  <c r="O571" i="4"/>
  <c r="K571" i="4"/>
  <c r="AW570" i="4"/>
  <c r="AS570" i="4"/>
  <c r="AO570" i="4"/>
  <c r="AK570" i="4"/>
  <c r="AG570" i="4"/>
  <c r="AC570" i="4"/>
  <c r="Y570" i="4"/>
  <c r="U570" i="4"/>
  <c r="Q570" i="4"/>
  <c r="M570" i="4"/>
  <c r="I570" i="4"/>
  <c r="AY569" i="4"/>
  <c r="AU569" i="4"/>
  <c r="AQ569" i="4"/>
  <c r="AM569" i="4"/>
  <c r="AI569" i="4"/>
  <c r="AE569" i="4"/>
  <c r="AA569" i="4"/>
  <c r="W569" i="4"/>
  <c r="S569" i="4"/>
  <c r="O569" i="4"/>
  <c r="K569" i="4"/>
  <c r="AW568" i="4"/>
  <c r="AS568" i="4"/>
  <c r="AO568" i="4"/>
  <c r="AK568" i="4"/>
  <c r="AG568" i="4"/>
  <c r="AC568" i="4"/>
  <c r="Y568" i="4"/>
  <c r="U568" i="4"/>
  <c r="Q568" i="4"/>
  <c r="M568" i="4"/>
  <c r="I568" i="4"/>
  <c r="AY567" i="4"/>
  <c r="AU567" i="4"/>
  <c r="AQ567" i="4"/>
  <c r="AM567" i="4"/>
  <c r="AI567" i="4"/>
  <c r="AE567" i="4"/>
  <c r="AA567" i="4"/>
  <c r="W567" i="4"/>
  <c r="S567" i="4"/>
  <c r="O567" i="4"/>
  <c r="K567" i="4"/>
  <c r="AW566" i="4"/>
  <c r="AS566" i="4"/>
  <c r="AO566" i="4"/>
  <c r="AK566" i="4"/>
  <c r="AG566" i="4"/>
  <c r="AC566" i="4"/>
  <c r="Y566" i="4"/>
  <c r="U566" i="4"/>
  <c r="Q566" i="4"/>
  <c r="M566" i="4"/>
  <c r="I566" i="4"/>
  <c r="AY565" i="4"/>
  <c r="AU565" i="4"/>
  <c r="AQ565" i="4"/>
  <c r="AM565" i="4"/>
  <c r="AI565" i="4"/>
  <c r="AE565" i="4"/>
  <c r="AA565" i="4"/>
  <c r="W565" i="4"/>
  <c r="S565" i="4"/>
  <c r="O565" i="4"/>
  <c r="K565" i="4"/>
  <c r="AW564" i="4"/>
  <c r="AS564" i="4"/>
  <c r="AO564" i="4"/>
  <c r="AK564" i="4"/>
  <c r="AG564" i="4"/>
  <c r="AC564" i="4"/>
  <c r="Y564" i="4"/>
  <c r="U564" i="4"/>
  <c r="Q564" i="4"/>
  <c r="M564" i="4"/>
  <c r="I564" i="4"/>
  <c r="AY563" i="4"/>
  <c r="AU563" i="4"/>
  <c r="AQ563" i="4"/>
  <c r="AM563" i="4"/>
  <c r="AI563" i="4"/>
  <c r="AE563" i="4"/>
  <c r="AA563" i="4"/>
  <c r="W563" i="4"/>
  <c r="S563" i="4"/>
  <c r="O563" i="4"/>
  <c r="K563" i="4"/>
  <c r="AW562" i="4"/>
  <c r="AS562" i="4"/>
  <c r="AO562" i="4"/>
  <c r="AK562" i="4"/>
  <c r="AG562" i="4"/>
  <c r="AC562" i="4"/>
  <c r="Y562" i="4"/>
  <c r="U562" i="4"/>
  <c r="Q562" i="4"/>
  <c r="M562" i="4"/>
  <c r="I562" i="4"/>
  <c r="AY561" i="4"/>
  <c r="AU561" i="4"/>
  <c r="AQ561" i="4"/>
  <c r="AM561" i="4"/>
  <c r="AI561" i="4"/>
  <c r="AE561" i="4"/>
  <c r="AA561" i="4"/>
  <c r="W561" i="4"/>
  <c r="S561" i="4"/>
  <c r="O561" i="4"/>
  <c r="K561" i="4"/>
  <c r="AW560" i="4"/>
  <c r="AS560" i="4"/>
  <c r="AO560" i="4"/>
  <c r="AK560" i="4"/>
  <c r="AG560" i="4"/>
  <c r="AC560" i="4"/>
  <c r="Y560" i="4"/>
  <c r="U560" i="4"/>
  <c r="Q560" i="4"/>
  <c r="M560" i="4"/>
  <c r="I560" i="4"/>
  <c r="AY559" i="4"/>
  <c r="AU559" i="4"/>
  <c r="AQ559" i="4"/>
  <c r="AM559" i="4"/>
  <c r="AI559" i="4"/>
  <c r="AE559" i="4"/>
  <c r="AA559" i="4"/>
  <c r="W559" i="4"/>
  <c r="S559" i="4"/>
  <c r="O559" i="4"/>
  <c r="K559" i="4"/>
  <c r="AW558" i="4"/>
  <c r="AS558" i="4"/>
  <c r="AO558" i="4"/>
  <c r="AK558" i="4"/>
  <c r="AG558" i="4"/>
  <c r="AC558" i="4"/>
  <c r="Y558" i="4"/>
  <c r="U558" i="4"/>
  <c r="Q558" i="4"/>
  <c r="M558" i="4"/>
  <c r="I558" i="4"/>
  <c r="AY557" i="4"/>
  <c r="AR607" i="4"/>
  <c r="W604" i="4"/>
  <c r="AL602" i="4"/>
  <c r="AZ600" i="4"/>
  <c r="Q599" i="4"/>
  <c r="AF597" i="4"/>
  <c r="N595" i="4"/>
  <c r="V594" i="4"/>
  <c r="AC593" i="4"/>
  <c r="AJ592" i="4"/>
  <c r="AY591" i="4"/>
  <c r="S591" i="4"/>
  <c r="AK590" i="4"/>
  <c r="W589" i="4"/>
  <c r="AO588" i="4"/>
  <c r="I588" i="4"/>
  <c r="AA587" i="4"/>
  <c r="AS586" i="4"/>
  <c r="S586" i="4"/>
  <c r="AV585" i="4"/>
  <c r="AA585" i="4"/>
  <c r="AP584" i="4"/>
  <c r="AH584" i="4"/>
  <c r="Z584" i="4"/>
  <c r="R584" i="4"/>
  <c r="J584" i="4"/>
  <c r="AZ583" i="4"/>
  <c r="AR583" i="4"/>
  <c r="AJ583" i="4"/>
  <c r="AB583" i="4"/>
  <c r="T583" i="4"/>
  <c r="L583" i="4"/>
  <c r="AT582" i="4"/>
  <c r="AL582" i="4"/>
  <c r="AD582" i="4"/>
  <c r="V582" i="4"/>
  <c r="N582" i="4"/>
  <c r="AV581" i="4"/>
  <c r="AN581" i="4"/>
  <c r="AF581" i="4"/>
  <c r="X581" i="4"/>
  <c r="P581" i="4"/>
  <c r="K581" i="4"/>
  <c r="AZ580" i="4"/>
  <c r="AV580" i="4"/>
  <c r="AR580" i="4"/>
  <c r="AN580" i="4"/>
  <c r="AJ580" i="4"/>
  <c r="AF580" i="4"/>
  <c r="AB580" i="4"/>
  <c r="X580" i="4"/>
  <c r="T580" i="4"/>
  <c r="P580" i="4"/>
  <c r="L580" i="4"/>
  <c r="AX579" i="4"/>
  <c r="AT579" i="4"/>
  <c r="AP579" i="4"/>
  <c r="AL579" i="4"/>
  <c r="AH579" i="4"/>
  <c r="AD579" i="4"/>
  <c r="Z579" i="4"/>
  <c r="V579" i="4"/>
  <c r="R579" i="4"/>
  <c r="N579" i="4"/>
  <c r="J579" i="4"/>
  <c r="AZ578" i="4"/>
  <c r="AV578" i="4"/>
  <c r="AR578" i="4"/>
  <c r="AN578" i="4"/>
  <c r="AJ578" i="4"/>
  <c r="AF578" i="4"/>
  <c r="AB578" i="4"/>
  <c r="X578" i="4"/>
  <c r="T578" i="4"/>
  <c r="P578" i="4"/>
  <c r="L578" i="4"/>
  <c r="AX577" i="4"/>
  <c r="AT577" i="4"/>
  <c r="AP577" i="4"/>
  <c r="AL577" i="4"/>
  <c r="AH577" i="4"/>
  <c r="AD577" i="4"/>
  <c r="Z577" i="4"/>
  <c r="V577" i="4"/>
  <c r="R577" i="4"/>
  <c r="N577" i="4"/>
  <c r="J577" i="4"/>
  <c r="AZ576" i="4"/>
  <c r="AV576" i="4"/>
  <c r="AR576" i="4"/>
  <c r="AN576" i="4"/>
  <c r="AJ576" i="4"/>
  <c r="AF576" i="4"/>
  <c r="AB576" i="4"/>
  <c r="X576" i="4"/>
  <c r="T576" i="4"/>
  <c r="P576" i="4"/>
  <c r="L576" i="4"/>
  <c r="AX575" i="4"/>
  <c r="AT575" i="4"/>
  <c r="AP575" i="4"/>
  <c r="AL575" i="4"/>
  <c r="AH575" i="4"/>
  <c r="AD575" i="4"/>
  <c r="Z575" i="4"/>
  <c r="V575" i="4"/>
  <c r="R575" i="4"/>
  <c r="N575" i="4"/>
  <c r="J575" i="4"/>
  <c r="AZ574" i="4"/>
  <c r="AV574" i="4"/>
  <c r="AR574" i="4"/>
  <c r="AN574" i="4"/>
  <c r="AJ574" i="4"/>
  <c r="AF574" i="4"/>
  <c r="AB574" i="4"/>
  <c r="X574" i="4"/>
  <c r="T574" i="4"/>
  <c r="P574" i="4"/>
  <c r="L574" i="4"/>
  <c r="AX573" i="4"/>
  <c r="AT573" i="4"/>
  <c r="AP573" i="4"/>
  <c r="AL573" i="4"/>
  <c r="AH573" i="4"/>
  <c r="AD573" i="4"/>
  <c r="Z573" i="4"/>
  <c r="V573" i="4"/>
  <c r="R573" i="4"/>
  <c r="N573" i="4"/>
  <c r="J573" i="4"/>
  <c r="AZ572" i="4"/>
  <c r="AV572" i="4"/>
  <c r="AR572" i="4"/>
  <c r="AN572" i="4"/>
  <c r="AJ572" i="4"/>
  <c r="AF572" i="4"/>
  <c r="AB572" i="4"/>
  <c r="X572" i="4"/>
  <c r="T572" i="4"/>
  <c r="P572" i="4"/>
  <c r="L572" i="4"/>
  <c r="AX571" i="4"/>
  <c r="AT571" i="4"/>
  <c r="AP571" i="4"/>
  <c r="AL571" i="4"/>
  <c r="AH571" i="4"/>
  <c r="AD571" i="4"/>
  <c r="Z571" i="4"/>
  <c r="V571" i="4"/>
  <c r="R571" i="4"/>
  <c r="N571" i="4"/>
  <c r="J571" i="4"/>
  <c r="AZ570" i="4"/>
  <c r="AV570" i="4"/>
  <c r="AR570" i="4"/>
  <c r="AN570" i="4"/>
  <c r="AJ570" i="4"/>
  <c r="AF570" i="4"/>
  <c r="AB570" i="4"/>
  <c r="X570" i="4"/>
  <c r="T570" i="4"/>
  <c r="P570" i="4"/>
  <c r="L570" i="4"/>
  <c r="AX569" i="4"/>
  <c r="AT569" i="4"/>
  <c r="AP569" i="4"/>
  <c r="AL569" i="4"/>
  <c r="AH569" i="4"/>
  <c r="AD569" i="4"/>
  <c r="Z569" i="4"/>
  <c r="V569" i="4"/>
  <c r="R569" i="4"/>
  <c r="N569" i="4"/>
  <c r="J569" i="4"/>
  <c r="AZ568" i="4"/>
  <c r="AV568" i="4"/>
  <c r="AR568" i="4"/>
  <c r="AN568" i="4"/>
  <c r="AJ568" i="4"/>
  <c r="AF568" i="4"/>
  <c r="AB568" i="4"/>
  <c r="X568" i="4"/>
  <c r="T568" i="4"/>
  <c r="P568" i="4"/>
  <c r="L568" i="4"/>
  <c r="AX567" i="4"/>
  <c r="AT567" i="4"/>
  <c r="AP567" i="4"/>
  <c r="AL567" i="4"/>
  <c r="AH567" i="4"/>
  <c r="AD567" i="4"/>
  <c r="Z567" i="4"/>
  <c r="V567" i="4"/>
  <c r="R567" i="4"/>
  <c r="N567" i="4"/>
  <c r="J567" i="4"/>
  <c r="AZ566" i="4"/>
  <c r="AV566" i="4"/>
  <c r="AR566" i="4"/>
  <c r="AN566" i="4"/>
  <c r="AJ566" i="4"/>
  <c r="AF566" i="4"/>
  <c r="AB566" i="4"/>
  <c r="X566" i="4"/>
  <c r="T566" i="4"/>
  <c r="P566" i="4"/>
  <c r="L566" i="4"/>
  <c r="AX565" i="4"/>
  <c r="AT565" i="4"/>
  <c r="AP565" i="4"/>
  <c r="AL565" i="4"/>
  <c r="AH565" i="4"/>
  <c r="AD565" i="4"/>
  <c r="Z565" i="4"/>
  <c r="V565" i="4"/>
  <c r="R565" i="4"/>
  <c r="N565" i="4"/>
  <c r="J565" i="4"/>
  <c r="AZ564" i="4"/>
  <c r="AV564" i="4"/>
  <c r="AR564" i="4"/>
  <c r="AN564" i="4"/>
  <c r="AJ564" i="4"/>
  <c r="AF564" i="4"/>
  <c r="AB564" i="4"/>
  <c r="X564" i="4"/>
  <c r="T564" i="4"/>
  <c r="P564" i="4"/>
  <c r="L564" i="4"/>
  <c r="AX563" i="4"/>
  <c r="AT563" i="4"/>
  <c r="AP563" i="4"/>
  <c r="AL563" i="4"/>
  <c r="AH563" i="4"/>
  <c r="AD563" i="4"/>
  <c r="Z563" i="4"/>
  <c r="V563" i="4"/>
  <c r="R563" i="4"/>
  <c r="N563" i="4"/>
  <c r="J563" i="4"/>
  <c r="AZ562" i="4"/>
  <c r="AV562" i="4"/>
  <c r="AR562" i="4"/>
  <c r="AN562" i="4"/>
  <c r="AJ562" i="4"/>
  <c r="AF562" i="4"/>
  <c r="AB562" i="4"/>
  <c r="X562" i="4"/>
  <c r="T562" i="4"/>
  <c r="P562" i="4"/>
  <c r="L562" i="4"/>
  <c r="AX561" i="4"/>
  <c r="AT561" i="4"/>
  <c r="AP561" i="4"/>
  <c r="AL561" i="4"/>
  <c r="AH561" i="4"/>
  <c r="AD561" i="4"/>
  <c r="Z561" i="4"/>
  <c r="V561" i="4"/>
  <c r="R561" i="4"/>
  <c r="N561" i="4"/>
  <c r="J561" i="4"/>
  <c r="AZ560" i="4"/>
  <c r="AV560" i="4"/>
  <c r="AR560" i="4"/>
  <c r="AN560" i="4"/>
  <c r="AJ560" i="4"/>
  <c r="AF560" i="4"/>
  <c r="AB560" i="4"/>
  <c r="X560" i="4"/>
  <c r="T560" i="4"/>
  <c r="P560" i="4"/>
  <c r="L560" i="4"/>
  <c r="AX559" i="4"/>
  <c r="AT559" i="4"/>
  <c r="AP559" i="4"/>
  <c r="AL559" i="4"/>
  <c r="AH559" i="4"/>
  <c r="AD559" i="4"/>
  <c r="Z559" i="4"/>
  <c r="V559" i="4"/>
  <c r="R559" i="4"/>
  <c r="N559" i="4"/>
  <c r="J559" i="4"/>
  <c r="AZ558" i="4"/>
  <c r="AV558" i="4"/>
  <c r="AR558" i="4"/>
  <c r="AN558" i="4"/>
  <c r="AJ558" i="4"/>
  <c r="V607" i="4"/>
  <c r="AK605" i="4"/>
  <c r="AZ603" i="4"/>
  <c r="P602" i="4"/>
  <c r="AE600" i="4"/>
  <c r="AT598" i="4"/>
  <c r="J597" i="4"/>
  <c r="AT595" i="4"/>
  <c r="K594" i="4"/>
  <c r="R593" i="4"/>
  <c r="Z592" i="4"/>
  <c r="AQ591" i="4"/>
  <c r="K591" i="4"/>
  <c r="AC590" i="4"/>
  <c r="AU589" i="4"/>
  <c r="O589" i="4"/>
  <c r="AG588" i="4"/>
  <c r="AY587" i="4"/>
  <c r="S587" i="4"/>
  <c r="AK586" i="4"/>
  <c r="N586" i="4"/>
  <c r="AQ585" i="4"/>
  <c r="U585" i="4"/>
  <c r="AM584" i="4"/>
  <c r="AE584" i="4"/>
  <c r="W584" i="4"/>
  <c r="O584" i="4"/>
  <c r="AW583" i="4"/>
  <c r="AO583" i="4"/>
  <c r="AG583" i="4"/>
  <c r="Y583" i="4"/>
  <c r="Q583" i="4"/>
  <c r="I583" i="4"/>
  <c r="AY582" i="4"/>
  <c r="AQ582" i="4"/>
  <c r="AI582" i="4"/>
  <c r="AA582" i="4"/>
  <c r="S582" i="4"/>
  <c r="K582" i="4"/>
  <c r="AS581" i="4"/>
  <c r="AK581" i="4"/>
  <c r="AC581" i="4"/>
  <c r="U581" i="4"/>
  <c r="O581" i="4"/>
  <c r="I581" i="4"/>
  <c r="AY580" i="4"/>
  <c r="AU580" i="4"/>
  <c r="AQ580" i="4"/>
  <c r="AM580" i="4"/>
  <c r="AI580" i="4"/>
  <c r="AE580" i="4"/>
  <c r="AA580" i="4"/>
  <c r="W580" i="4"/>
  <c r="S580" i="4"/>
  <c r="O580" i="4"/>
  <c r="K580" i="4"/>
  <c r="AW579" i="4"/>
  <c r="AS579" i="4"/>
  <c r="AO579" i="4"/>
  <c r="AK579" i="4"/>
  <c r="AG579" i="4"/>
  <c r="AC579" i="4"/>
  <c r="Y579" i="4"/>
  <c r="U579" i="4"/>
  <c r="Q579" i="4"/>
  <c r="M579" i="4"/>
  <c r="I579" i="4"/>
  <c r="AY578" i="4"/>
  <c r="AU578" i="4"/>
  <c r="AQ578" i="4"/>
  <c r="AM578" i="4"/>
  <c r="AI578" i="4"/>
  <c r="AE578" i="4"/>
  <c r="AA578" i="4"/>
  <c r="W578" i="4"/>
  <c r="S578" i="4"/>
  <c r="O578" i="4"/>
  <c r="K578" i="4"/>
  <c r="AW577" i="4"/>
  <c r="AS577" i="4"/>
  <c r="AO577" i="4"/>
  <c r="AK577" i="4"/>
  <c r="AG577" i="4"/>
  <c r="AC577" i="4"/>
  <c r="Y577" i="4"/>
  <c r="U577" i="4"/>
  <c r="Q577" i="4"/>
  <c r="M577" i="4"/>
  <c r="I577" i="4"/>
  <c r="AY576" i="4"/>
  <c r="AU576" i="4"/>
  <c r="AQ576" i="4"/>
  <c r="AM576" i="4"/>
  <c r="AI576" i="4"/>
  <c r="AE576" i="4"/>
  <c r="AA576" i="4"/>
  <c r="W576" i="4"/>
  <c r="S576" i="4"/>
  <c r="O576" i="4"/>
  <c r="K576" i="4"/>
  <c r="AW575" i="4"/>
  <c r="AS575" i="4"/>
  <c r="AO575" i="4"/>
  <c r="AK575" i="4"/>
  <c r="AG575" i="4"/>
  <c r="AC575" i="4"/>
  <c r="Y575" i="4"/>
  <c r="U575" i="4"/>
  <c r="Q575" i="4"/>
  <c r="M575" i="4"/>
  <c r="I575" i="4"/>
  <c r="AY574" i="4"/>
  <c r="AU574" i="4"/>
  <c r="AQ574" i="4"/>
  <c r="AM574" i="4"/>
  <c r="AI574" i="4"/>
  <c r="AE574" i="4"/>
  <c r="AA574" i="4"/>
  <c r="W574" i="4"/>
  <c r="S574" i="4"/>
  <c r="O574" i="4"/>
  <c r="K574" i="4"/>
  <c r="AW573" i="4"/>
  <c r="AS573" i="4"/>
  <c r="AO573" i="4"/>
  <c r="AK573" i="4"/>
  <c r="AG573" i="4"/>
  <c r="AC573" i="4"/>
  <c r="Y573" i="4"/>
  <c r="U573" i="4"/>
  <c r="Q573" i="4"/>
  <c r="M573" i="4"/>
  <c r="I573" i="4"/>
  <c r="AY572" i="4"/>
  <c r="AU572" i="4"/>
  <c r="AQ572" i="4"/>
  <c r="AM572" i="4"/>
  <c r="AI572" i="4"/>
  <c r="AE572" i="4"/>
  <c r="AA572" i="4"/>
  <c r="W572" i="4"/>
  <c r="S572" i="4"/>
  <c r="O572" i="4"/>
  <c r="K572" i="4"/>
  <c r="AW571" i="4"/>
  <c r="AS571" i="4"/>
  <c r="AO571" i="4"/>
  <c r="AK571" i="4"/>
  <c r="AG571" i="4"/>
  <c r="AC571" i="4"/>
  <c r="Y571" i="4"/>
  <c r="U571" i="4"/>
  <c r="Q571" i="4"/>
  <c r="M571" i="4"/>
  <c r="I571" i="4"/>
  <c r="AY570" i="4"/>
  <c r="AU570" i="4"/>
  <c r="AQ570" i="4"/>
  <c r="AM570" i="4"/>
  <c r="AI570" i="4"/>
  <c r="AE570" i="4"/>
  <c r="AA570" i="4"/>
  <c r="W570" i="4"/>
  <c r="S570" i="4"/>
  <c r="O570" i="4"/>
  <c r="K570" i="4"/>
  <c r="AW569" i="4"/>
  <c r="AS569" i="4"/>
  <c r="AO569" i="4"/>
  <c r="AK569" i="4"/>
  <c r="AG569" i="4"/>
  <c r="AC569" i="4"/>
  <c r="Y569" i="4"/>
  <c r="U569" i="4"/>
  <c r="Q569" i="4"/>
  <c r="M569" i="4"/>
  <c r="I569" i="4"/>
  <c r="AY568" i="4"/>
  <c r="AU568" i="4"/>
  <c r="AQ568" i="4"/>
  <c r="AM568" i="4"/>
  <c r="AI568" i="4"/>
  <c r="AE568" i="4"/>
  <c r="AA568" i="4"/>
  <c r="W568" i="4"/>
  <c r="S568" i="4"/>
  <c r="O568" i="4"/>
  <c r="K568" i="4"/>
  <c r="AW567" i="4"/>
  <c r="AS567" i="4"/>
  <c r="AO567" i="4"/>
  <c r="AK567" i="4"/>
  <c r="AG567" i="4"/>
  <c r="AC567" i="4"/>
  <c r="Y567" i="4"/>
  <c r="U567" i="4"/>
  <c r="Q567" i="4"/>
  <c r="M567" i="4"/>
  <c r="I567" i="4"/>
  <c r="AY566" i="4"/>
  <c r="AU566" i="4"/>
  <c r="AQ566" i="4"/>
  <c r="AM566" i="4"/>
  <c r="AI566" i="4"/>
  <c r="AE566" i="4"/>
  <c r="AA566" i="4"/>
  <c r="W566" i="4"/>
  <c r="S566" i="4"/>
  <c r="O566" i="4"/>
  <c r="K566" i="4"/>
  <c r="AW565" i="4"/>
  <c r="AS565" i="4"/>
  <c r="AO565" i="4"/>
  <c r="AK565" i="4"/>
  <c r="AG565" i="4"/>
  <c r="AC565" i="4"/>
  <c r="Y565" i="4"/>
  <c r="U565" i="4"/>
  <c r="Q565" i="4"/>
  <c r="M565" i="4"/>
  <c r="I565" i="4"/>
  <c r="AY564" i="4"/>
  <c r="AU564" i="4"/>
  <c r="AQ564" i="4"/>
  <c r="AM564" i="4"/>
  <c r="AI564" i="4"/>
  <c r="AE564" i="4"/>
  <c r="AA564" i="4"/>
  <c r="W564" i="4"/>
  <c r="S564" i="4"/>
  <c r="O564" i="4"/>
  <c r="K564" i="4"/>
  <c r="AW563" i="4"/>
  <c r="AS563" i="4"/>
  <c r="AO563" i="4"/>
  <c r="AK563" i="4"/>
  <c r="AG563" i="4"/>
  <c r="AC563" i="4"/>
  <c r="Y563" i="4"/>
  <c r="U563" i="4"/>
  <c r="Q563" i="4"/>
  <c r="M563" i="4"/>
  <c r="I563" i="4"/>
  <c r="AY562" i="4"/>
  <c r="AU562" i="4"/>
  <c r="AQ562" i="4"/>
  <c r="AM562" i="4"/>
  <c r="AI562" i="4"/>
  <c r="AE562" i="4"/>
  <c r="AA562" i="4"/>
  <c r="W562" i="4"/>
  <c r="S562" i="4"/>
  <c r="O562" i="4"/>
  <c r="K562" i="4"/>
  <c r="AW561" i="4"/>
  <c r="AS561" i="4"/>
  <c r="AO561" i="4"/>
  <c r="AK561" i="4"/>
  <c r="AG561" i="4"/>
  <c r="AC561" i="4"/>
  <c r="Y561" i="4"/>
  <c r="U561" i="4"/>
  <c r="Q561" i="4"/>
  <c r="M561" i="4"/>
  <c r="I561" i="4"/>
  <c r="AY560" i="4"/>
  <c r="AU560" i="4"/>
  <c r="AQ560" i="4"/>
  <c r="AM560" i="4"/>
  <c r="AI560" i="4"/>
  <c r="AE560" i="4"/>
  <c r="AA560" i="4"/>
  <c r="W560" i="4"/>
  <c r="S560" i="4"/>
  <c r="O560" i="4"/>
  <c r="K560" i="4"/>
  <c r="AW559" i="4"/>
  <c r="AS559" i="4"/>
  <c r="AO559" i="4"/>
  <c r="AK559" i="4"/>
  <c r="AG559" i="4"/>
  <c r="AC559" i="4"/>
  <c r="Y559" i="4"/>
  <c r="U559" i="4"/>
  <c r="Q559" i="4"/>
  <c r="M559" i="4"/>
  <c r="I559" i="4"/>
  <c r="AY558" i="4"/>
  <c r="AU558" i="4"/>
  <c r="AQ558" i="4"/>
  <c r="AM558" i="4"/>
  <c r="AI558" i="4"/>
  <c r="AE558" i="4"/>
  <c r="AA558" i="4"/>
  <c r="W558" i="4"/>
  <c r="S558" i="4"/>
  <c r="O558" i="4"/>
  <c r="K558" i="4"/>
  <c r="AW557" i="4"/>
  <c r="AS557" i="4"/>
  <c r="AO557" i="4"/>
  <c r="AF558" i="4"/>
  <c r="P558" i="4"/>
  <c r="AX557" i="4"/>
  <c r="AP557" i="4"/>
  <c r="AI557" i="4"/>
  <c r="AE557" i="4"/>
  <c r="AA557" i="4"/>
  <c r="W557" i="4"/>
  <c r="S557" i="4"/>
  <c r="O557" i="4"/>
  <c r="K557" i="4"/>
  <c r="AW556" i="4"/>
  <c r="AS556" i="4"/>
  <c r="AO556" i="4"/>
  <c r="AK556" i="4"/>
  <c r="AG556" i="4"/>
  <c r="AC556" i="4"/>
  <c r="Y556" i="4"/>
  <c r="U556" i="4"/>
  <c r="Q556" i="4"/>
  <c r="M556" i="4"/>
  <c r="I556" i="4"/>
  <c r="AY555" i="4"/>
  <c r="AU555" i="4"/>
  <c r="AQ555" i="4"/>
  <c r="AM555" i="4"/>
  <c r="AI555" i="4"/>
  <c r="AE555" i="4"/>
  <c r="AA555" i="4"/>
  <c r="W555" i="4"/>
  <c r="S555" i="4"/>
  <c r="O555" i="4"/>
  <c r="K555" i="4"/>
  <c r="AW554" i="4"/>
  <c r="AS554" i="4"/>
  <c r="AO554" i="4"/>
  <c r="AK554" i="4"/>
  <c r="AG554" i="4"/>
  <c r="AC554" i="4"/>
  <c r="Y554" i="4"/>
  <c r="U554" i="4"/>
  <c r="Q554" i="4"/>
  <c r="M554" i="4"/>
  <c r="I554" i="4"/>
  <c r="AY553" i="4"/>
  <c r="AU553" i="4"/>
  <c r="AQ553" i="4"/>
  <c r="AM553" i="4"/>
  <c r="AI553" i="4"/>
  <c r="AE553" i="4"/>
  <c r="AA553" i="4"/>
  <c r="W553" i="4"/>
  <c r="S553" i="4"/>
  <c r="O553" i="4"/>
  <c r="K553" i="4"/>
  <c r="AW552" i="4"/>
  <c r="AS552" i="4"/>
  <c r="AO552" i="4"/>
  <c r="AK552" i="4"/>
  <c r="AG552" i="4"/>
  <c r="AC552" i="4"/>
  <c r="Y552" i="4"/>
  <c r="U552" i="4"/>
  <c r="Q552" i="4"/>
  <c r="M552" i="4"/>
  <c r="I552" i="4"/>
  <c r="AY551" i="4"/>
  <c r="AU551" i="4"/>
  <c r="AQ551" i="4"/>
  <c r="AM551" i="4"/>
  <c r="AI551" i="4"/>
  <c r="AE551" i="4"/>
  <c r="AA551" i="4"/>
  <c r="W551" i="4"/>
  <c r="S551" i="4"/>
  <c r="O551" i="4"/>
  <c r="K551" i="4"/>
  <c r="AW550" i="4"/>
  <c r="AS550" i="4"/>
  <c r="AO550" i="4"/>
  <c r="AK550" i="4"/>
  <c r="AG550" i="4"/>
  <c r="AC550" i="4"/>
  <c r="Y550" i="4"/>
  <c r="U550" i="4"/>
  <c r="Q550" i="4"/>
  <c r="M550" i="4"/>
  <c r="I550" i="4"/>
  <c r="AY549" i="4"/>
  <c r="AU549" i="4"/>
  <c r="AQ549" i="4"/>
  <c r="AM549" i="4"/>
  <c r="AI549" i="4"/>
  <c r="AE549" i="4"/>
  <c r="AA549" i="4"/>
  <c r="W549" i="4"/>
  <c r="S549" i="4"/>
  <c r="O549" i="4"/>
  <c r="K549" i="4"/>
  <c r="AW548" i="4"/>
  <c r="AS548" i="4"/>
  <c r="AO548" i="4"/>
  <c r="AK548" i="4"/>
  <c r="AG548" i="4"/>
  <c r="AC548" i="4"/>
  <c r="Y548" i="4"/>
  <c r="U548" i="4"/>
  <c r="Q548" i="4"/>
  <c r="M548" i="4"/>
  <c r="I548" i="4"/>
  <c r="AY547" i="4"/>
  <c r="AU547" i="4"/>
  <c r="AQ547" i="4"/>
  <c r="AM547" i="4"/>
  <c r="AI547" i="4"/>
  <c r="AE547" i="4"/>
  <c r="AA547" i="4"/>
  <c r="W547" i="4"/>
  <c r="S547" i="4"/>
  <c r="O547" i="4"/>
  <c r="K547" i="4"/>
  <c r="AW546" i="4"/>
  <c r="AS546" i="4"/>
  <c r="AO546" i="4"/>
  <c r="AK546" i="4"/>
  <c r="AG546" i="4"/>
  <c r="AC546" i="4"/>
  <c r="Y546" i="4"/>
  <c r="U546" i="4"/>
  <c r="Q546" i="4"/>
  <c r="M546" i="4"/>
  <c r="I546" i="4"/>
  <c r="AY545" i="4"/>
  <c r="AU545" i="4"/>
  <c r="AQ545" i="4"/>
  <c r="AM545" i="4"/>
  <c r="AI545" i="4"/>
  <c r="AE545" i="4"/>
  <c r="AA545" i="4"/>
  <c r="W545" i="4"/>
  <c r="S545" i="4"/>
  <c r="O545" i="4"/>
  <c r="K545" i="4"/>
  <c r="AW544" i="4"/>
  <c r="AS544" i="4"/>
  <c r="AO544" i="4"/>
  <c r="AK544" i="4"/>
  <c r="AG544" i="4"/>
  <c r="AC544" i="4"/>
  <c r="Y544" i="4"/>
  <c r="U544" i="4"/>
  <c r="Q544" i="4"/>
  <c r="M544" i="4"/>
  <c r="I544" i="4"/>
  <c r="AY543" i="4"/>
  <c r="AU543" i="4"/>
  <c r="AQ543" i="4"/>
  <c r="AM543" i="4"/>
  <c r="AI543" i="4"/>
  <c r="AE543" i="4"/>
  <c r="AA543" i="4"/>
  <c r="W543" i="4"/>
  <c r="S543" i="4"/>
  <c r="O543" i="4"/>
  <c r="K543" i="4"/>
  <c r="AW542" i="4"/>
  <c r="AS542" i="4"/>
  <c r="AO542" i="4"/>
  <c r="AK542" i="4"/>
  <c r="AG542" i="4"/>
  <c r="AC542" i="4"/>
  <c r="Y542" i="4"/>
  <c r="U542" i="4"/>
  <c r="Q542" i="4"/>
  <c r="M542" i="4"/>
  <c r="I542" i="4"/>
  <c r="AY541" i="4"/>
  <c r="AU541" i="4"/>
  <c r="AQ541" i="4"/>
  <c r="AM541" i="4"/>
  <c r="AI541" i="4"/>
  <c r="AE541" i="4"/>
  <c r="AA541" i="4"/>
  <c r="W541" i="4"/>
  <c r="S541" i="4"/>
  <c r="O541" i="4"/>
  <c r="K541" i="4"/>
  <c r="AW540" i="4"/>
  <c r="AS540" i="4"/>
  <c r="AO540" i="4"/>
  <c r="AK540" i="4"/>
  <c r="AG540" i="4"/>
  <c r="AC540" i="4"/>
  <c r="Y540" i="4"/>
  <c r="U540" i="4"/>
  <c r="Q540" i="4"/>
  <c r="M540" i="4"/>
  <c r="I540" i="4"/>
  <c r="AY539" i="4"/>
  <c r="AU539" i="4"/>
  <c r="AQ539" i="4"/>
  <c r="AM539" i="4"/>
  <c r="AI539" i="4"/>
  <c r="AE539" i="4"/>
  <c r="AA539" i="4"/>
  <c r="W539" i="4"/>
  <c r="S539" i="4"/>
  <c r="O539" i="4"/>
  <c r="K539" i="4"/>
  <c r="AW538" i="4"/>
  <c r="AS538" i="4"/>
  <c r="AO538" i="4"/>
  <c r="AK538" i="4"/>
  <c r="AG538" i="4"/>
  <c r="AC538" i="4"/>
  <c r="Y538" i="4"/>
  <c r="U538" i="4"/>
  <c r="Q538" i="4"/>
  <c r="M538" i="4"/>
  <c r="I538" i="4"/>
  <c r="AY537" i="4"/>
  <c r="AU537" i="4"/>
  <c r="AQ537" i="4"/>
  <c r="AM537" i="4"/>
  <c r="AI537" i="4"/>
  <c r="AE537" i="4"/>
  <c r="AA537" i="4"/>
  <c r="W537" i="4"/>
  <c r="S537" i="4"/>
  <c r="O537" i="4"/>
  <c r="K537" i="4"/>
  <c r="AW536" i="4"/>
  <c r="AS536" i="4"/>
  <c r="AO536" i="4"/>
  <c r="AK536" i="4"/>
  <c r="AG536" i="4"/>
  <c r="AC536" i="4"/>
  <c r="Y536" i="4"/>
  <c r="U536" i="4"/>
  <c r="Q536" i="4"/>
  <c r="M536" i="4"/>
  <c r="I536" i="4"/>
  <c r="AY535" i="4"/>
  <c r="AU535" i="4"/>
  <c r="AQ535" i="4"/>
  <c r="AM535" i="4"/>
  <c r="AI535" i="4"/>
  <c r="AE535" i="4"/>
  <c r="AA535" i="4"/>
  <c r="W535" i="4"/>
  <c r="S535" i="4"/>
  <c r="O535" i="4"/>
  <c r="K535" i="4"/>
  <c r="AW534" i="4"/>
  <c r="AS534" i="4"/>
  <c r="AO534" i="4"/>
  <c r="AK534" i="4"/>
  <c r="AG534" i="4"/>
  <c r="AC534" i="4"/>
  <c r="Y534" i="4"/>
  <c r="U534" i="4"/>
  <c r="Q534" i="4"/>
  <c r="M534" i="4"/>
  <c r="I534" i="4"/>
  <c r="AY533" i="4"/>
  <c r="AU533" i="4"/>
  <c r="AQ533" i="4"/>
  <c r="AM533" i="4"/>
  <c r="AI533" i="4"/>
  <c r="AE533" i="4"/>
  <c r="AA533" i="4"/>
  <c r="W533" i="4"/>
  <c r="S533" i="4"/>
  <c r="O533" i="4"/>
  <c r="K533" i="4"/>
  <c r="AW532" i="4"/>
  <c r="AS532" i="4"/>
  <c r="AO532" i="4"/>
  <c r="AK532" i="4"/>
  <c r="AG532" i="4"/>
  <c r="AC532" i="4"/>
  <c r="Y532" i="4"/>
  <c r="U532" i="4"/>
  <c r="Q532" i="4"/>
  <c r="M532" i="4"/>
  <c r="I532" i="4"/>
  <c r="AY531" i="4"/>
  <c r="AU531" i="4"/>
  <c r="AQ531" i="4"/>
  <c r="AM531" i="4"/>
  <c r="AI531" i="4"/>
  <c r="AE531" i="4"/>
  <c r="AA531" i="4"/>
  <c r="W531" i="4"/>
  <c r="S531" i="4"/>
  <c r="O531" i="4"/>
  <c r="K531" i="4"/>
  <c r="AW530" i="4"/>
  <c r="AS530" i="4"/>
  <c r="AO530" i="4"/>
  <c r="AK530" i="4"/>
  <c r="AG530" i="4"/>
  <c r="AC530" i="4"/>
  <c r="Y530" i="4"/>
  <c r="U530" i="4"/>
  <c r="Q530" i="4"/>
  <c r="M530" i="4"/>
  <c r="I530" i="4"/>
  <c r="AY529" i="4"/>
  <c r="AU529" i="4"/>
  <c r="AQ529" i="4"/>
  <c r="AM529" i="4"/>
  <c r="AI529" i="4"/>
  <c r="AE529" i="4"/>
  <c r="AA529" i="4"/>
  <c r="W529" i="4"/>
  <c r="S529" i="4"/>
  <c r="O529" i="4"/>
  <c r="K529" i="4"/>
  <c r="AW528" i="4"/>
  <c r="AS528" i="4"/>
  <c r="AO528" i="4"/>
  <c r="AK528" i="4"/>
  <c r="AG528" i="4"/>
  <c r="AC528" i="4"/>
  <c r="Y528" i="4"/>
  <c r="U528" i="4"/>
  <c r="Q528" i="4"/>
  <c r="M528" i="4"/>
  <c r="I528" i="4"/>
  <c r="AY527" i="4"/>
  <c r="AU527" i="4"/>
  <c r="AQ527" i="4"/>
  <c r="AM527" i="4"/>
  <c r="AI527" i="4"/>
  <c r="AE527" i="4"/>
  <c r="AA527" i="4"/>
  <c r="W527" i="4"/>
  <c r="S527" i="4"/>
  <c r="O527" i="4"/>
  <c r="K527" i="4"/>
  <c r="AW526" i="4"/>
  <c r="AS526" i="4"/>
  <c r="AO526" i="4"/>
  <c r="AK526" i="4"/>
  <c r="AG526" i="4"/>
  <c r="AC526" i="4"/>
  <c r="Y526" i="4"/>
  <c r="U526" i="4"/>
  <c r="Q526" i="4"/>
  <c r="M526" i="4"/>
  <c r="I526" i="4"/>
  <c r="AY525" i="4"/>
  <c r="AU525" i="4"/>
  <c r="AQ525" i="4"/>
  <c r="AM525" i="4"/>
  <c r="AI525" i="4"/>
  <c r="AE525" i="4"/>
  <c r="AA525" i="4"/>
  <c r="W525" i="4"/>
  <c r="S525" i="4"/>
  <c r="O525" i="4"/>
  <c r="K525" i="4"/>
  <c r="AW524" i="4"/>
  <c r="AS524" i="4"/>
  <c r="AO524" i="4"/>
  <c r="AK524" i="4"/>
  <c r="AG524" i="4"/>
  <c r="AC524" i="4"/>
  <c r="Y524" i="4"/>
  <c r="U524" i="4"/>
  <c r="Q524" i="4"/>
  <c r="M524" i="4"/>
  <c r="I524" i="4"/>
  <c r="AY523" i="4"/>
  <c r="AU523" i="4"/>
  <c r="AQ523" i="4"/>
  <c r="AM523" i="4"/>
  <c r="AI523" i="4"/>
  <c r="AE523" i="4"/>
  <c r="AA523" i="4"/>
  <c r="W523" i="4"/>
  <c r="S523" i="4"/>
  <c r="O523" i="4"/>
  <c r="K523" i="4"/>
  <c r="AW522" i="4"/>
  <c r="AS522" i="4"/>
  <c r="AO522" i="4"/>
  <c r="AK522" i="4"/>
  <c r="AG522" i="4"/>
  <c r="AC522" i="4"/>
  <c r="Y522" i="4"/>
  <c r="U522" i="4"/>
  <c r="Q522" i="4"/>
  <c r="M522" i="4"/>
  <c r="I522" i="4"/>
  <c r="AY521" i="4"/>
  <c r="AU521" i="4"/>
  <c r="AQ521" i="4"/>
  <c r="AM521" i="4"/>
  <c r="AI521" i="4"/>
  <c r="AE521" i="4"/>
  <c r="AA521" i="4"/>
  <c r="W521" i="4"/>
  <c r="S521" i="4"/>
  <c r="O521" i="4"/>
  <c r="K521" i="4"/>
  <c r="AW520" i="4"/>
  <c r="AS520" i="4"/>
  <c r="AO520" i="4"/>
  <c r="AK520" i="4"/>
  <c r="AG520" i="4"/>
  <c r="AC520" i="4"/>
  <c r="Y520" i="4"/>
  <c r="U520" i="4"/>
  <c r="Q520" i="4"/>
  <c r="M520" i="4"/>
  <c r="I520" i="4"/>
  <c r="AY519" i="4"/>
  <c r="AU519" i="4"/>
  <c r="AQ519" i="4"/>
  <c r="AM519" i="4"/>
  <c r="AI519" i="4"/>
  <c r="AE519" i="4"/>
  <c r="AA519" i="4"/>
  <c r="W519" i="4"/>
  <c r="S519" i="4"/>
  <c r="O519" i="4"/>
  <c r="K519" i="4"/>
  <c r="AW518" i="4"/>
  <c r="AS518" i="4"/>
  <c r="AO518" i="4"/>
  <c r="AK518" i="4"/>
  <c r="AG518" i="4"/>
  <c r="AC518" i="4"/>
  <c r="Y518" i="4"/>
  <c r="U518" i="4"/>
  <c r="Q518" i="4"/>
  <c r="M518" i="4"/>
  <c r="I518" i="4"/>
  <c r="AY517" i="4"/>
  <c r="AU517" i="4"/>
  <c r="AQ517" i="4"/>
  <c r="AM517" i="4"/>
  <c r="AI517" i="4"/>
  <c r="AE517" i="4"/>
  <c r="AA517" i="4"/>
  <c r="W517" i="4"/>
  <c r="S517" i="4"/>
  <c r="O517" i="4"/>
  <c r="K517" i="4"/>
  <c r="AW516" i="4"/>
  <c r="AS516" i="4"/>
  <c r="AO516" i="4"/>
  <c r="AK516" i="4"/>
  <c r="AG516" i="4"/>
  <c r="AC516" i="4"/>
  <c r="Y516" i="4"/>
  <c r="U516" i="4"/>
  <c r="Q516" i="4"/>
  <c r="M516" i="4"/>
  <c r="I516" i="4"/>
  <c r="AY515" i="4"/>
  <c r="AU515" i="4"/>
  <c r="AQ515" i="4"/>
  <c r="AM515" i="4"/>
  <c r="AI515" i="4"/>
  <c r="AE515" i="4"/>
  <c r="AA515" i="4"/>
  <c r="W515" i="4"/>
  <c r="S515" i="4"/>
  <c r="O515" i="4"/>
  <c r="K515" i="4"/>
  <c r="AW514" i="4"/>
  <c r="AS514" i="4"/>
  <c r="AO514" i="4"/>
  <c r="AK514" i="4"/>
  <c r="AG514" i="4"/>
  <c r="AC514" i="4"/>
  <c r="Y514" i="4"/>
  <c r="U514" i="4"/>
  <c r="Q514" i="4"/>
  <c r="M514" i="4"/>
  <c r="I514" i="4"/>
  <c r="AY513" i="4"/>
  <c r="AU513" i="4"/>
  <c r="AQ513" i="4"/>
  <c r="AM513" i="4"/>
  <c r="AI513" i="4"/>
  <c r="AE513" i="4"/>
  <c r="AA513" i="4"/>
  <c r="W513" i="4"/>
  <c r="S513" i="4"/>
  <c r="O513" i="4"/>
  <c r="K513" i="4"/>
  <c r="AW512" i="4"/>
  <c r="AS512" i="4"/>
  <c r="AO512" i="4"/>
  <c r="AK512" i="4"/>
  <c r="AG512" i="4"/>
  <c r="AC512" i="4"/>
  <c r="Y512" i="4"/>
  <c r="U512" i="4"/>
  <c r="Q512" i="4"/>
  <c r="M512" i="4"/>
  <c r="I512" i="4"/>
  <c r="AY511" i="4"/>
  <c r="AU511" i="4"/>
  <c r="AQ511" i="4"/>
  <c r="AM511" i="4"/>
  <c r="AI511" i="4"/>
  <c r="AE511" i="4"/>
  <c r="AA511" i="4"/>
  <c r="W511" i="4"/>
  <c r="S511" i="4"/>
  <c r="O511" i="4"/>
  <c r="K511" i="4"/>
  <c r="AW510" i="4"/>
  <c r="AS510" i="4"/>
  <c r="AO510" i="4"/>
  <c r="AK510" i="4"/>
  <c r="AG510" i="4"/>
  <c r="AC510" i="4"/>
  <c r="Y510" i="4"/>
  <c r="U510" i="4"/>
  <c r="Q510" i="4"/>
  <c r="M510" i="4"/>
  <c r="I510" i="4"/>
  <c r="AY509" i="4"/>
  <c r="AU509" i="4"/>
  <c r="AQ509" i="4"/>
  <c r="AM509" i="4"/>
  <c r="AI509" i="4"/>
  <c r="AE509" i="4"/>
  <c r="AA509" i="4"/>
  <c r="W509" i="4"/>
  <c r="S509" i="4"/>
  <c r="O509" i="4"/>
  <c r="K509" i="4"/>
  <c r="AW508" i="4"/>
  <c r="AS508" i="4"/>
  <c r="AO508" i="4"/>
  <c r="AK508" i="4"/>
  <c r="AG508" i="4"/>
  <c r="AC508" i="4"/>
  <c r="Y508" i="4"/>
  <c r="U508" i="4"/>
  <c r="Q508" i="4"/>
  <c r="M508" i="4"/>
  <c r="I508" i="4"/>
  <c r="AY507" i="4"/>
  <c r="AU507" i="4"/>
  <c r="AQ507" i="4"/>
  <c r="AM507" i="4"/>
  <c r="AI507" i="4"/>
  <c r="AE507" i="4"/>
  <c r="AA507" i="4"/>
  <c r="W507" i="4"/>
  <c r="S507" i="4"/>
  <c r="O507" i="4"/>
  <c r="K507" i="4"/>
  <c r="AW506" i="4"/>
  <c r="AS506" i="4"/>
  <c r="AO506" i="4"/>
  <c r="AK506" i="4"/>
  <c r="AG506" i="4"/>
  <c r="AC506" i="4"/>
  <c r="Y506" i="4"/>
  <c r="U506" i="4"/>
  <c r="Q506" i="4"/>
  <c r="M506" i="4"/>
  <c r="I506" i="4"/>
  <c r="AY505" i="4"/>
  <c r="AU505" i="4"/>
  <c r="AQ505" i="4"/>
  <c r="AM505" i="4"/>
  <c r="AI505" i="4"/>
  <c r="AE505" i="4"/>
  <c r="AA505" i="4"/>
  <c r="W505" i="4"/>
  <c r="S505" i="4"/>
  <c r="O505" i="4"/>
  <c r="K505" i="4"/>
  <c r="AW504" i="4"/>
  <c r="AS504" i="4"/>
  <c r="AO504" i="4"/>
  <c r="AK504" i="4"/>
  <c r="AG504" i="4"/>
  <c r="AC504" i="4"/>
  <c r="Y504" i="4"/>
  <c r="U504" i="4"/>
  <c r="Q504" i="4"/>
  <c r="M504" i="4"/>
  <c r="I504" i="4"/>
  <c r="AY503" i="4"/>
  <c r="AU503" i="4"/>
  <c r="AQ503" i="4"/>
  <c r="AM503" i="4"/>
  <c r="AI503" i="4"/>
  <c r="AE503" i="4"/>
  <c r="AA503" i="4"/>
  <c r="X558" i="4"/>
  <c r="AT557" i="4"/>
  <c r="AL557" i="4"/>
  <c r="AG557" i="4"/>
  <c r="AC557" i="4"/>
  <c r="Y557" i="4"/>
  <c r="U557" i="4"/>
  <c r="Q557" i="4"/>
  <c r="M557" i="4"/>
  <c r="I557" i="4"/>
  <c r="AY556" i="4"/>
  <c r="AU556" i="4"/>
  <c r="AQ556" i="4"/>
  <c r="AM556" i="4"/>
  <c r="AI556" i="4"/>
  <c r="AE556" i="4"/>
  <c r="AA556" i="4"/>
  <c r="W556" i="4"/>
  <c r="S556" i="4"/>
  <c r="O556" i="4"/>
  <c r="K556" i="4"/>
  <c r="AW555" i="4"/>
  <c r="AS555" i="4"/>
  <c r="AO555" i="4"/>
  <c r="AK555" i="4"/>
  <c r="AG555" i="4"/>
  <c r="AC555" i="4"/>
  <c r="Y555" i="4"/>
  <c r="U555" i="4"/>
  <c r="Q555" i="4"/>
  <c r="M555" i="4"/>
  <c r="I555" i="4"/>
  <c r="AY554" i="4"/>
  <c r="AU554" i="4"/>
  <c r="AQ554" i="4"/>
  <c r="AM554" i="4"/>
  <c r="AI554" i="4"/>
  <c r="AE554" i="4"/>
  <c r="AA554" i="4"/>
  <c r="W554" i="4"/>
  <c r="S554" i="4"/>
  <c r="O554" i="4"/>
  <c r="K554" i="4"/>
  <c r="AW553" i="4"/>
  <c r="AS553" i="4"/>
  <c r="AO553" i="4"/>
  <c r="AK553" i="4"/>
  <c r="AG553" i="4"/>
  <c r="AC553" i="4"/>
  <c r="Y553" i="4"/>
  <c r="U553" i="4"/>
  <c r="Q553" i="4"/>
  <c r="M553" i="4"/>
  <c r="I553" i="4"/>
  <c r="AY552" i="4"/>
  <c r="AU552" i="4"/>
  <c r="AQ552" i="4"/>
  <c r="AM552" i="4"/>
  <c r="AI552" i="4"/>
  <c r="AE552" i="4"/>
  <c r="AA552" i="4"/>
  <c r="W552" i="4"/>
  <c r="S552" i="4"/>
  <c r="O552" i="4"/>
  <c r="K552" i="4"/>
  <c r="AW551" i="4"/>
  <c r="AS551" i="4"/>
  <c r="AO551" i="4"/>
  <c r="AK551" i="4"/>
  <c r="AG551" i="4"/>
  <c r="AC551" i="4"/>
  <c r="Y551" i="4"/>
  <c r="U551" i="4"/>
  <c r="Q551" i="4"/>
  <c r="M551" i="4"/>
  <c r="I551" i="4"/>
  <c r="AY550" i="4"/>
  <c r="AU550" i="4"/>
  <c r="AQ550" i="4"/>
  <c r="AM550" i="4"/>
  <c r="AI550" i="4"/>
  <c r="AE550" i="4"/>
  <c r="AA550" i="4"/>
  <c r="W550" i="4"/>
  <c r="S550" i="4"/>
  <c r="O550" i="4"/>
  <c r="K550" i="4"/>
  <c r="AW549" i="4"/>
  <c r="AS549" i="4"/>
  <c r="AO549" i="4"/>
  <c r="AK549" i="4"/>
  <c r="AG549" i="4"/>
  <c r="AC549" i="4"/>
  <c r="Y549" i="4"/>
  <c r="U549" i="4"/>
  <c r="Q549" i="4"/>
  <c r="M549" i="4"/>
  <c r="I549" i="4"/>
  <c r="AY548" i="4"/>
  <c r="AU548" i="4"/>
  <c r="AQ548" i="4"/>
  <c r="AM548" i="4"/>
  <c r="AI548" i="4"/>
  <c r="AE548" i="4"/>
  <c r="AA548" i="4"/>
  <c r="W548" i="4"/>
  <c r="S548" i="4"/>
  <c r="O548" i="4"/>
  <c r="K548" i="4"/>
  <c r="AW547" i="4"/>
  <c r="AS547" i="4"/>
  <c r="AO547" i="4"/>
  <c r="AK547" i="4"/>
  <c r="AG547" i="4"/>
  <c r="AC547" i="4"/>
  <c r="Y547" i="4"/>
  <c r="U547" i="4"/>
  <c r="Q547" i="4"/>
  <c r="M547" i="4"/>
  <c r="I547" i="4"/>
  <c r="AY546" i="4"/>
  <c r="AU546" i="4"/>
  <c r="AQ546" i="4"/>
  <c r="AM546" i="4"/>
  <c r="AI546" i="4"/>
  <c r="AE546" i="4"/>
  <c r="AA546" i="4"/>
  <c r="W546" i="4"/>
  <c r="S546" i="4"/>
  <c r="O546" i="4"/>
  <c r="K546" i="4"/>
  <c r="AW545" i="4"/>
  <c r="AS545" i="4"/>
  <c r="AO545" i="4"/>
  <c r="AK545" i="4"/>
  <c r="AG545" i="4"/>
  <c r="AC545" i="4"/>
  <c r="Y545" i="4"/>
  <c r="U545" i="4"/>
  <c r="Q545" i="4"/>
  <c r="M545" i="4"/>
  <c r="I545" i="4"/>
  <c r="AY544" i="4"/>
  <c r="AU544" i="4"/>
  <c r="AQ544" i="4"/>
  <c r="AM544" i="4"/>
  <c r="AI544" i="4"/>
  <c r="AE544" i="4"/>
  <c r="AA544" i="4"/>
  <c r="W544" i="4"/>
  <c r="S544" i="4"/>
  <c r="O544" i="4"/>
  <c r="K544" i="4"/>
  <c r="AW543" i="4"/>
  <c r="AS543" i="4"/>
  <c r="AO543" i="4"/>
  <c r="AK543" i="4"/>
  <c r="AG543" i="4"/>
  <c r="AC543" i="4"/>
  <c r="Y543" i="4"/>
  <c r="U543" i="4"/>
  <c r="Q543" i="4"/>
  <c r="M543" i="4"/>
  <c r="I543" i="4"/>
  <c r="AY542" i="4"/>
  <c r="AU542" i="4"/>
  <c r="AQ542" i="4"/>
  <c r="AM542" i="4"/>
  <c r="AI542" i="4"/>
  <c r="AE542" i="4"/>
  <c r="AA542" i="4"/>
  <c r="W542" i="4"/>
  <c r="S542" i="4"/>
  <c r="O542" i="4"/>
  <c r="K542" i="4"/>
  <c r="AW541" i="4"/>
  <c r="AS541" i="4"/>
  <c r="AO541" i="4"/>
  <c r="AK541" i="4"/>
  <c r="AG541" i="4"/>
  <c r="AC541" i="4"/>
  <c r="Y541" i="4"/>
  <c r="U541" i="4"/>
  <c r="Q541" i="4"/>
  <c r="M541" i="4"/>
  <c r="I541" i="4"/>
  <c r="AY540" i="4"/>
  <c r="AU540" i="4"/>
  <c r="AQ540" i="4"/>
  <c r="AM540" i="4"/>
  <c r="AI540" i="4"/>
  <c r="AE540" i="4"/>
  <c r="AA540" i="4"/>
  <c r="W540" i="4"/>
  <c r="S540" i="4"/>
  <c r="O540" i="4"/>
  <c r="K540" i="4"/>
  <c r="AW539" i="4"/>
  <c r="AS539" i="4"/>
  <c r="AO539" i="4"/>
  <c r="AK539" i="4"/>
  <c r="AG539" i="4"/>
  <c r="AC539" i="4"/>
  <c r="Y539" i="4"/>
  <c r="U539" i="4"/>
  <c r="Q539" i="4"/>
  <c r="M539" i="4"/>
  <c r="I539" i="4"/>
  <c r="AY538" i="4"/>
  <c r="AU538" i="4"/>
  <c r="AQ538" i="4"/>
  <c r="AM538" i="4"/>
  <c r="AI538" i="4"/>
  <c r="AE538" i="4"/>
  <c r="AA538" i="4"/>
  <c r="W538" i="4"/>
  <c r="S538" i="4"/>
  <c r="O538" i="4"/>
  <c r="K538" i="4"/>
  <c r="AW537" i="4"/>
  <c r="AS537" i="4"/>
  <c r="AO537" i="4"/>
  <c r="AK537" i="4"/>
  <c r="AG537" i="4"/>
  <c r="AC537" i="4"/>
  <c r="Y537" i="4"/>
  <c r="U537" i="4"/>
  <c r="Q537" i="4"/>
  <c r="M537" i="4"/>
  <c r="I537" i="4"/>
  <c r="AY536" i="4"/>
  <c r="AU536" i="4"/>
  <c r="AQ536" i="4"/>
  <c r="AM536" i="4"/>
  <c r="AI536" i="4"/>
  <c r="AE536" i="4"/>
  <c r="AA536" i="4"/>
  <c r="W536" i="4"/>
  <c r="S536" i="4"/>
  <c r="O536" i="4"/>
  <c r="K536" i="4"/>
  <c r="AW535" i="4"/>
  <c r="AS535" i="4"/>
  <c r="AO535" i="4"/>
  <c r="AK535" i="4"/>
  <c r="AG535" i="4"/>
  <c r="AC535" i="4"/>
  <c r="Y535" i="4"/>
  <c r="U535" i="4"/>
  <c r="Q535" i="4"/>
  <c r="M535" i="4"/>
  <c r="I535" i="4"/>
  <c r="AY534" i="4"/>
  <c r="AU534" i="4"/>
  <c r="AQ534" i="4"/>
  <c r="AM534" i="4"/>
  <c r="AI534" i="4"/>
  <c r="AE534" i="4"/>
  <c r="AA534" i="4"/>
  <c r="W534" i="4"/>
  <c r="S534" i="4"/>
  <c r="O534" i="4"/>
  <c r="K534" i="4"/>
  <c r="AW533" i="4"/>
  <c r="AS533" i="4"/>
  <c r="AO533" i="4"/>
  <c r="AK533" i="4"/>
  <c r="AG533" i="4"/>
  <c r="AC533" i="4"/>
  <c r="Y533" i="4"/>
  <c r="U533" i="4"/>
  <c r="Q533" i="4"/>
  <c r="M533" i="4"/>
  <c r="I533" i="4"/>
  <c r="AY532" i="4"/>
  <c r="AU532" i="4"/>
  <c r="AQ532" i="4"/>
  <c r="AM532" i="4"/>
  <c r="AI532" i="4"/>
  <c r="AE532" i="4"/>
  <c r="AA532" i="4"/>
  <c r="W532" i="4"/>
  <c r="S532" i="4"/>
  <c r="O532" i="4"/>
  <c r="K532" i="4"/>
  <c r="AW531" i="4"/>
  <c r="AS531" i="4"/>
  <c r="AO531" i="4"/>
  <c r="AK531" i="4"/>
  <c r="AG531" i="4"/>
  <c r="AC531" i="4"/>
  <c r="Y531" i="4"/>
  <c r="U531" i="4"/>
  <c r="Q531" i="4"/>
  <c r="M531" i="4"/>
  <c r="I531" i="4"/>
  <c r="AY530" i="4"/>
  <c r="AU530" i="4"/>
  <c r="AQ530" i="4"/>
  <c r="AM530" i="4"/>
  <c r="AI530" i="4"/>
  <c r="AE530" i="4"/>
  <c r="AA530" i="4"/>
  <c r="W530" i="4"/>
  <c r="S530" i="4"/>
  <c r="O530" i="4"/>
  <c r="K530" i="4"/>
  <c r="AW529" i="4"/>
  <c r="AS529" i="4"/>
  <c r="AO529" i="4"/>
  <c r="AK529" i="4"/>
  <c r="AG529" i="4"/>
  <c r="AC529" i="4"/>
  <c r="Y529" i="4"/>
  <c r="U529" i="4"/>
  <c r="Q529" i="4"/>
  <c r="M529" i="4"/>
  <c r="I529" i="4"/>
  <c r="AY528" i="4"/>
  <c r="AU528" i="4"/>
  <c r="AQ528" i="4"/>
  <c r="AM528" i="4"/>
  <c r="AI528" i="4"/>
  <c r="AE528" i="4"/>
  <c r="AA528" i="4"/>
  <c r="W528" i="4"/>
  <c r="S528" i="4"/>
  <c r="O528" i="4"/>
  <c r="K528" i="4"/>
  <c r="AW527" i="4"/>
  <c r="AS527" i="4"/>
  <c r="AO527" i="4"/>
  <c r="AK527" i="4"/>
  <c r="AG527" i="4"/>
  <c r="AC527" i="4"/>
  <c r="Y527" i="4"/>
  <c r="U527" i="4"/>
  <c r="Q527" i="4"/>
  <c r="M527" i="4"/>
  <c r="I527" i="4"/>
  <c r="AY526" i="4"/>
  <c r="AU526" i="4"/>
  <c r="AQ526" i="4"/>
  <c r="AM526" i="4"/>
  <c r="AI526" i="4"/>
  <c r="AE526" i="4"/>
  <c r="AA526" i="4"/>
  <c r="W526" i="4"/>
  <c r="S526" i="4"/>
  <c r="O526" i="4"/>
  <c r="K526" i="4"/>
  <c r="AW525" i="4"/>
  <c r="AS525" i="4"/>
  <c r="AO525" i="4"/>
  <c r="AK525" i="4"/>
  <c r="AG525" i="4"/>
  <c r="AC525" i="4"/>
  <c r="Y525" i="4"/>
  <c r="U525" i="4"/>
  <c r="Q525" i="4"/>
  <c r="M525" i="4"/>
  <c r="I525" i="4"/>
  <c r="AY524" i="4"/>
  <c r="AU524" i="4"/>
  <c r="AQ524" i="4"/>
  <c r="AM524" i="4"/>
  <c r="AI524" i="4"/>
  <c r="AE524" i="4"/>
  <c r="AA524" i="4"/>
  <c r="W524" i="4"/>
  <c r="S524" i="4"/>
  <c r="O524" i="4"/>
  <c r="K524" i="4"/>
  <c r="AW523" i="4"/>
  <c r="AS523" i="4"/>
  <c r="AO523" i="4"/>
  <c r="AK523" i="4"/>
  <c r="AG523" i="4"/>
  <c r="AC523" i="4"/>
  <c r="Y523" i="4"/>
  <c r="U523" i="4"/>
  <c r="Q523" i="4"/>
  <c r="M523" i="4"/>
  <c r="I523" i="4"/>
  <c r="AY522" i="4"/>
  <c r="AU522" i="4"/>
  <c r="AQ522" i="4"/>
  <c r="AM522" i="4"/>
  <c r="AI522" i="4"/>
  <c r="AE522" i="4"/>
  <c r="AA522" i="4"/>
  <c r="W522" i="4"/>
  <c r="S522" i="4"/>
  <c r="O522" i="4"/>
  <c r="K522" i="4"/>
  <c r="AW521" i="4"/>
  <c r="AS521" i="4"/>
  <c r="AO521" i="4"/>
  <c r="AK521" i="4"/>
  <c r="AG521" i="4"/>
  <c r="AC521" i="4"/>
  <c r="Y521" i="4"/>
  <c r="U521" i="4"/>
  <c r="Q521" i="4"/>
  <c r="M521" i="4"/>
  <c r="I521" i="4"/>
  <c r="AY520" i="4"/>
  <c r="AU520" i="4"/>
  <c r="AQ520" i="4"/>
  <c r="AM520" i="4"/>
  <c r="AI520" i="4"/>
  <c r="AE520" i="4"/>
  <c r="AA520" i="4"/>
  <c r="W520" i="4"/>
  <c r="S520" i="4"/>
  <c r="O520" i="4"/>
  <c r="K520" i="4"/>
  <c r="AW519" i="4"/>
  <c r="AS519" i="4"/>
  <c r="AO519" i="4"/>
  <c r="AK519" i="4"/>
  <c r="AG519" i="4"/>
  <c r="AC519" i="4"/>
  <c r="Y519" i="4"/>
  <c r="U519" i="4"/>
  <c r="Q519" i="4"/>
  <c r="M519" i="4"/>
  <c r="I519" i="4"/>
  <c r="AY518" i="4"/>
  <c r="AU518" i="4"/>
  <c r="AQ518" i="4"/>
  <c r="AM518" i="4"/>
  <c r="AI518" i="4"/>
  <c r="AE518" i="4"/>
  <c r="AA518" i="4"/>
  <c r="W518" i="4"/>
  <c r="S518" i="4"/>
  <c r="O518" i="4"/>
  <c r="K518" i="4"/>
  <c r="AW517" i="4"/>
  <c r="AS517" i="4"/>
  <c r="AO517" i="4"/>
  <c r="AK517" i="4"/>
  <c r="AG517" i="4"/>
  <c r="AC517" i="4"/>
  <c r="Y517" i="4"/>
  <c r="U517" i="4"/>
  <c r="Q517" i="4"/>
  <c r="M517" i="4"/>
  <c r="I517" i="4"/>
  <c r="AY516" i="4"/>
  <c r="AU516" i="4"/>
  <c r="AQ516" i="4"/>
  <c r="AM516" i="4"/>
  <c r="AI516" i="4"/>
  <c r="AE516" i="4"/>
  <c r="AA516" i="4"/>
  <c r="W516" i="4"/>
  <c r="S516" i="4"/>
  <c r="O516" i="4"/>
  <c r="K516" i="4"/>
  <c r="AW515" i="4"/>
  <c r="AS515" i="4"/>
  <c r="AO515" i="4"/>
  <c r="AK515" i="4"/>
  <c r="AG515" i="4"/>
  <c r="AC515" i="4"/>
  <c r="Y515" i="4"/>
  <c r="U515" i="4"/>
  <c r="Q515" i="4"/>
  <c r="M515" i="4"/>
  <c r="I515" i="4"/>
  <c r="AY514" i="4"/>
  <c r="AU514" i="4"/>
  <c r="AQ514" i="4"/>
  <c r="AM514" i="4"/>
  <c r="AI514" i="4"/>
  <c r="AE514" i="4"/>
  <c r="AA514" i="4"/>
  <c r="W514" i="4"/>
  <c r="S514" i="4"/>
  <c r="O514" i="4"/>
  <c r="K514" i="4"/>
  <c r="AW513" i="4"/>
  <c r="AS513" i="4"/>
  <c r="AO513" i="4"/>
  <c r="AK513" i="4"/>
  <c r="AG513" i="4"/>
  <c r="AC513" i="4"/>
  <c r="Y513" i="4"/>
  <c r="U513" i="4"/>
  <c r="Q513" i="4"/>
  <c r="M513" i="4"/>
  <c r="I513" i="4"/>
  <c r="AY512" i="4"/>
  <c r="AU512" i="4"/>
  <c r="AQ512" i="4"/>
  <c r="AM512" i="4"/>
  <c r="AI512" i="4"/>
  <c r="AE512" i="4"/>
  <c r="AA512" i="4"/>
  <c r="W512" i="4"/>
  <c r="S512" i="4"/>
  <c r="O512" i="4"/>
  <c r="K512" i="4"/>
  <c r="AW511" i="4"/>
  <c r="AS511" i="4"/>
  <c r="AO511" i="4"/>
  <c r="AK511" i="4"/>
  <c r="AG511" i="4"/>
  <c r="AC511" i="4"/>
  <c r="Y511" i="4"/>
  <c r="U511" i="4"/>
  <c r="Q511" i="4"/>
  <c r="M511" i="4"/>
  <c r="I511" i="4"/>
  <c r="AY510" i="4"/>
  <c r="AU510" i="4"/>
  <c r="AQ510" i="4"/>
  <c r="AM510" i="4"/>
  <c r="AI510" i="4"/>
  <c r="AE510" i="4"/>
  <c r="AA510" i="4"/>
  <c r="W510" i="4"/>
  <c r="S510" i="4"/>
  <c r="O510" i="4"/>
  <c r="K510" i="4"/>
  <c r="AW509" i="4"/>
  <c r="AS509" i="4"/>
  <c r="AO509" i="4"/>
  <c r="AK509" i="4"/>
  <c r="AG509" i="4"/>
  <c r="AC509" i="4"/>
  <c r="Y509" i="4"/>
  <c r="U509" i="4"/>
  <c r="Q509" i="4"/>
  <c r="M509" i="4"/>
  <c r="I509" i="4"/>
  <c r="AY508" i="4"/>
  <c r="AU508" i="4"/>
  <c r="AQ508" i="4"/>
  <c r="AM508" i="4"/>
  <c r="AI508" i="4"/>
  <c r="AE508" i="4"/>
  <c r="AA508" i="4"/>
  <c r="W508" i="4"/>
  <c r="S508" i="4"/>
  <c r="O508" i="4"/>
  <c r="K508" i="4"/>
  <c r="AW507" i="4"/>
  <c r="AS507" i="4"/>
  <c r="AO507" i="4"/>
  <c r="AK507" i="4"/>
  <c r="AG507" i="4"/>
  <c r="AC507" i="4"/>
  <c r="Y507" i="4"/>
  <c r="U507" i="4"/>
  <c r="Q507" i="4"/>
  <c r="M507" i="4"/>
  <c r="I507" i="4"/>
  <c r="AY506" i="4"/>
  <c r="AU506" i="4"/>
  <c r="AQ506" i="4"/>
  <c r="AM506" i="4"/>
  <c r="AI506" i="4"/>
  <c r="AE506" i="4"/>
  <c r="AA506" i="4"/>
  <c r="W506" i="4"/>
  <c r="S506" i="4"/>
  <c r="O506" i="4"/>
  <c r="K506" i="4"/>
  <c r="AW505" i="4"/>
  <c r="AS505" i="4"/>
  <c r="AO505" i="4"/>
  <c r="AK505" i="4"/>
  <c r="AG505" i="4"/>
  <c r="AC505" i="4"/>
  <c r="Y505" i="4"/>
  <c r="U505" i="4"/>
  <c r="Q505" i="4"/>
  <c r="M505" i="4"/>
  <c r="I505" i="4"/>
  <c r="AY504" i="4"/>
  <c r="AU504" i="4"/>
  <c r="AQ504" i="4"/>
  <c r="AM504" i="4"/>
  <c r="AI504" i="4"/>
  <c r="AE504" i="4"/>
  <c r="AA504" i="4"/>
  <c r="W504" i="4"/>
  <c r="S504" i="4"/>
  <c r="O504" i="4"/>
  <c r="K504" i="4"/>
  <c r="AW503" i="4"/>
  <c r="AS503" i="4"/>
  <c r="AO503" i="4"/>
  <c r="AK503" i="4"/>
  <c r="AG503" i="4"/>
  <c r="AC503" i="4"/>
  <c r="AB558" i="4"/>
  <c r="AU557" i="4"/>
  <c r="AH557" i="4"/>
  <c r="Z557" i="4"/>
  <c r="R557" i="4"/>
  <c r="J557" i="4"/>
  <c r="AZ556" i="4"/>
  <c r="AR556" i="4"/>
  <c r="AJ556" i="4"/>
  <c r="AB556" i="4"/>
  <c r="T556" i="4"/>
  <c r="L556" i="4"/>
  <c r="AT555" i="4"/>
  <c r="AL555" i="4"/>
  <c r="AD555" i="4"/>
  <c r="V555" i="4"/>
  <c r="N555" i="4"/>
  <c r="AV554" i="4"/>
  <c r="AN554" i="4"/>
  <c r="AF554" i="4"/>
  <c r="X554" i="4"/>
  <c r="P554" i="4"/>
  <c r="AX553" i="4"/>
  <c r="AP553" i="4"/>
  <c r="AH553" i="4"/>
  <c r="Z553" i="4"/>
  <c r="R553" i="4"/>
  <c r="J553" i="4"/>
  <c r="AZ552" i="4"/>
  <c r="AR552" i="4"/>
  <c r="AJ552" i="4"/>
  <c r="AB552" i="4"/>
  <c r="T552" i="4"/>
  <c r="L552" i="4"/>
  <c r="AT551" i="4"/>
  <c r="AL551" i="4"/>
  <c r="AD551" i="4"/>
  <c r="V551" i="4"/>
  <c r="N551" i="4"/>
  <c r="AV550" i="4"/>
  <c r="AN550" i="4"/>
  <c r="AF550" i="4"/>
  <c r="X550" i="4"/>
  <c r="P550" i="4"/>
  <c r="AX549" i="4"/>
  <c r="AP549" i="4"/>
  <c r="AH549" i="4"/>
  <c r="Z549" i="4"/>
  <c r="R549" i="4"/>
  <c r="J549" i="4"/>
  <c r="AZ548" i="4"/>
  <c r="AR548" i="4"/>
  <c r="AJ548" i="4"/>
  <c r="AB548" i="4"/>
  <c r="T548" i="4"/>
  <c r="L548" i="4"/>
  <c r="AT547" i="4"/>
  <c r="AL547" i="4"/>
  <c r="AD547" i="4"/>
  <c r="V547" i="4"/>
  <c r="N547" i="4"/>
  <c r="AV546" i="4"/>
  <c r="AN546" i="4"/>
  <c r="AF546" i="4"/>
  <c r="X546" i="4"/>
  <c r="P546" i="4"/>
  <c r="AX545" i="4"/>
  <c r="AP545" i="4"/>
  <c r="AH545" i="4"/>
  <c r="Z545" i="4"/>
  <c r="R545" i="4"/>
  <c r="J545" i="4"/>
  <c r="AZ544" i="4"/>
  <c r="AR544" i="4"/>
  <c r="AJ544" i="4"/>
  <c r="AB544" i="4"/>
  <c r="T544" i="4"/>
  <c r="L544" i="4"/>
  <c r="AT543" i="4"/>
  <c r="AL543" i="4"/>
  <c r="AD543" i="4"/>
  <c r="V543" i="4"/>
  <c r="N543" i="4"/>
  <c r="AV542" i="4"/>
  <c r="AN542" i="4"/>
  <c r="AF542" i="4"/>
  <c r="X542" i="4"/>
  <c r="P542" i="4"/>
  <c r="AX541" i="4"/>
  <c r="AP541" i="4"/>
  <c r="AH541" i="4"/>
  <c r="Z541" i="4"/>
  <c r="R541" i="4"/>
  <c r="J541" i="4"/>
  <c r="AZ540" i="4"/>
  <c r="AR540" i="4"/>
  <c r="AJ540" i="4"/>
  <c r="AB540" i="4"/>
  <c r="T540" i="4"/>
  <c r="L540" i="4"/>
  <c r="AT539" i="4"/>
  <c r="AL539" i="4"/>
  <c r="AD539" i="4"/>
  <c r="V539" i="4"/>
  <c r="N539" i="4"/>
  <c r="AV538" i="4"/>
  <c r="AN538" i="4"/>
  <c r="AF538" i="4"/>
  <c r="X538" i="4"/>
  <c r="P538" i="4"/>
  <c r="AX537" i="4"/>
  <c r="AP537" i="4"/>
  <c r="AH537" i="4"/>
  <c r="Z537" i="4"/>
  <c r="R537" i="4"/>
  <c r="J537" i="4"/>
  <c r="AZ536" i="4"/>
  <c r="AR536" i="4"/>
  <c r="AJ536" i="4"/>
  <c r="AB536" i="4"/>
  <c r="T536" i="4"/>
  <c r="L536" i="4"/>
  <c r="AT535" i="4"/>
  <c r="AL535" i="4"/>
  <c r="AD535" i="4"/>
  <c r="V535" i="4"/>
  <c r="N535" i="4"/>
  <c r="AV534" i="4"/>
  <c r="AN534" i="4"/>
  <c r="AF534" i="4"/>
  <c r="X534" i="4"/>
  <c r="P534" i="4"/>
  <c r="AX533" i="4"/>
  <c r="AP533" i="4"/>
  <c r="AH533" i="4"/>
  <c r="Z533" i="4"/>
  <c r="R533" i="4"/>
  <c r="J533" i="4"/>
  <c r="AZ532" i="4"/>
  <c r="AR532" i="4"/>
  <c r="AJ532" i="4"/>
  <c r="AB532" i="4"/>
  <c r="T532" i="4"/>
  <c r="L532" i="4"/>
  <c r="AT531" i="4"/>
  <c r="AL531" i="4"/>
  <c r="AD531" i="4"/>
  <c r="V531" i="4"/>
  <c r="N531" i="4"/>
  <c r="AV530" i="4"/>
  <c r="AN530" i="4"/>
  <c r="AF530" i="4"/>
  <c r="X530" i="4"/>
  <c r="P530" i="4"/>
  <c r="AX529" i="4"/>
  <c r="AP529" i="4"/>
  <c r="AH529" i="4"/>
  <c r="Z529" i="4"/>
  <c r="R529" i="4"/>
  <c r="J529" i="4"/>
  <c r="AZ528" i="4"/>
  <c r="AR528" i="4"/>
  <c r="AJ528" i="4"/>
  <c r="AB528" i="4"/>
  <c r="T528" i="4"/>
  <c r="L528" i="4"/>
  <c r="AT527" i="4"/>
  <c r="AL527" i="4"/>
  <c r="AD527" i="4"/>
  <c r="V527" i="4"/>
  <c r="N527" i="4"/>
  <c r="AV526" i="4"/>
  <c r="AN526" i="4"/>
  <c r="AF526" i="4"/>
  <c r="X526" i="4"/>
  <c r="P526" i="4"/>
  <c r="AX525" i="4"/>
  <c r="AP525" i="4"/>
  <c r="AH525" i="4"/>
  <c r="Z525" i="4"/>
  <c r="R525" i="4"/>
  <c r="J525" i="4"/>
  <c r="AZ524" i="4"/>
  <c r="AR524" i="4"/>
  <c r="AJ524" i="4"/>
  <c r="AB524" i="4"/>
  <c r="T524" i="4"/>
  <c r="L524" i="4"/>
  <c r="AT523" i="4"/>
  <c r="AL523" i="4"/>
  <c r="AD523" i="4"/>
  <c r="V523" i="4"/>
  <c r="N523" i="4"/>
  <c r="AV522" i="4"/>
  <c r="AN522" i="4"/>
  <c r="AF522" i="4"/>
  <c r="X522" i="4"/>
  <c r="P522" i="4"/>
  <c r="AX521" i="4"/>
  <c r="AP521" i="4"/>
  <c r="AH521" i="4"/>
  <c r="Z521" i="4"/>
  <c r="R521" i="4"/>
  <c r="J521" i="4"/>
  <c r="AZ520" i="4"/>
  <c r="AR520" i="4"/>
  <c r="AJ520" i="4"/>
  <c r="AB520" i="4"/>
  <c r="T520" i="4"/>
  <c r="L520" i="4"/>
  <c r="AT519" i="4"/>
  <c r="AL519" i="4"/>
  <c r="AD519" i="4"/>
  <c r="V519" i="4"/>
  <c r="N519" i="4"/>
  <c r="AV518" i="4"/>
  <c r="AN518" i="4"/>
  <c r="AF518" i="4"/>
  <c r="X518" i="4"/>
  <c r="P518" i="4"/>
  <c r="AX517" i="4"/>
  <c r="AP517" i="4"/>
  <c r="AH517" i="4"/>
  <c r="Z517" i="4"/>
  <c r="R517" i="4"/>
  <c r="J517" i="4"/>
  <c r="AZ516" i="4"/>
  <c r="AR516" i="4"/>
  <c r="AJ516" i="4"/>
  <c r="AB516" i="4"/>
  <c r="T516" i="4"/>
  <c r="L516" i="4"/>
  <c r="AT515" i="4"/>
  <c r="AL515" i="4"/>
  <c r="AD515" i="4"/>
  <c r="V515" i="4"/>
  <c r="N515" i="4"/>
  <c r="AV514" i="4"/>
  <c r="AN514" i="4"/>
  <c r="AF514" i="4"/>
  <c r="X514" i="4"/>
  <c r="P514" i="4"/>
  <c r="AX513" i="4"/>
  <c r="AP513" i="4"/>
  <c r="AH513" i="4"/>
  <c r="Z513" i="4"/>
  <c r="R513" i="4"/>
  <c r="J513" i="4"/>
  <c r="AZ512" i="4"/>
  <c r="AR512" i="4"/>
  <c r="AJ512" i="4"/>
  <c r="AB512" i="4"/>
  <c r="T512" i="4"/>
  <c r="L512" i="4"/>
  <c r="AT511" i="4"/>
  <c r="AL511" i="4"/>
  <c r="AD511" i="4"/>
  <c r="V511" i="4"/>
  <c r="N511" i="4"/>
  <c r="AV510" i="4"/>
  <c r="AN510" i="4"/>
  <c r="AF510" i="4"/>
  <c r="X510" i="4"/>
  <c r="P510" i="4"/>
  <c r="AX509" i="4"/>
  <c r="AP509" i="4"/>
  <c r="AH509" i="4"/>
  <c r="Z509" i="4"/>
  <c r="R509" i="4"/>
  <c r="J509" i="4"/>
  <c r="AZ508" i="4"/>
  <c r="AR508" i="4"/>
  <c r="AJ508" i="4"/>
  <c r="AB508" i="4"/>
  <c r="T508" i="4"/>
  <c r="L508" i="4"/>
  <c r="AT507" i="4"/>
  <c r="AL507" i="4"/>
  <c r="AD507" i="4"/>
  <c r="V507" i="4"/>
  <c r="N507" i="4"/>
  <c r="AV506" i="4"/>
  <c r="AN506" i="4"/>
  <c r="AF506" i="4"/>
  <c r="X506" i="4"/>
  <c r="P506" i="4"/>
  <c r="AX505" i="4"/>
  <c r="AP505" i="4"/>
  <c r="AH505" i="4"/>
  <c r="Z505" i="4"/>
  <c r="R505" i="4"/>
  <c r="J505" i="4"/>
  <c r="AZ504" i="4"/>
  <c r="AR504" i="4"/>
  <c r="AJ504" i="4"/>
  <c r="AB504" i="4"/>
  <c r="T504" i="4"/>
  <c r="L504" i="4"/>
  <c r="AT503" i="4"/>
  <c r="AL503" i="4"/>
  <c r="AD503" i="4"/>
  <c r="X503" i="4"/>
  <c r="T503" i="4"/>
  <c r="P503" i="4"/>
  <c r="L503" i="4"/>
  <c r="AX502" i="4"/>
  <c r="AT502" i="4"/>
  <c r="AP502" i="4"/>
  <c r="AL502" i="4"/>
  <c r="AH502" i="4"/>
  <c r="AD502" i="4"/>
  <c r="Z502" i="4"/>
  <c r="V502" i="4"/>
  <c r="R502" i="4"/>
  <c r="N502" i="4"/>
  <c r="J502" i="4"/>
  <c r="AZ501" i="4"/>
  <c r="AV501" i="4"/>
  <c r="AR501" i="4"/>
  <c r="AN501" i="4"/>
  <c r="AJ501" i="4"/>
  <c r="AF501" i="4"/>
  <c r="AB501" i="4"/>
  <c r="X501" i="4"/>
  <c r="T501" i="4"/>
  <c r="P501" i="4"/>
  <c r="L501" i="4"/>
  <c r="AX500" i="4"/>
  <c r="AT500" i="4"/>
  <c r="AP500" i="4"/>
  <c r="AL500" i="4"/>
  <c r="AH500" i="4"/>
  <c r="AD500" i="4"/>
  <c r="Z500" i="4"/>
  <c r="V500" i="4"/>
  <c r="R500" i="4"/>
  <c r="N500" i="4"/>
  <c r="J500" i="4"/>
  <c r="AZ499" i="4"/>
  <c r="AV499" i="4"/>
  <c r="AR499" i="4"/>
  <c r="AN499" i="4"/>
  <c r="AJ499" i="4"/>
  <c r="AF499" i="4"/>
  <c r="AB499" i="4"/>
  <c r="X499" i="4"/>
  <c r="T499" i="4"/>
  <c r="P499" i="4"/>
  <c r="L499" i="4"/>
  <c r="AX498" i="4"/>
  <c r="AT498" i="4"/>
  <c r="AP498" i="4"/>
  <c r="AL498" i="4"/>
  <c r="AH498" i="4"/>
  <c r="AD498" i="4"/>
  <c r="Z498" i="4"/>
  <c r="V498" i="4"/>
  <c r="R498" i="4"/>
  <c r="N498" i="4"/>
  <c r="J498" i="4"/>
  <c r="AZ497" i="4"/>
  <c r="AV497" i="4"/>
  <c r="AR497" i="4"/>
  <c r="AN497" i="4"/>
  <c r="AJ497" i="4"/>
  <c r="AF497" i="4"/>
  <c r="AB497" i="4"/>
  <c r="X497" i="4"/>
  <c r="T497" i="4"/>
  <c r="P497" i="4"/>
  <c r="L497" i="4"/>
  <c r="AX496" i="4"/>
  <c r="AT496" i="4"/>
  <c r="AP496" i="4"/>
  <c r="AL496" i="4"/>
  <c r="AH496" i="4"/>
  <c r="AD496" i="4"/>
  <c r="Z496" i="4"/>
  <c r="V496" i="4"/>
  <c r="R496" i="4"/>
  <c r="N496" i="4"/>
  <c r="J496" i="4"/>
  <c r="AZ495" i="4"/>
  <c r="AV495" i="4"/>
  <c r="AR495" i="4"/>
  <c r="AN495" i="4"/>
  <c r="AJ495" i="4"/>
  <c r="AF495" i="4"/>
  <c r="AB495" i="4"/>
  <c r="X495" i="4"/>
  <c r="T495" i="4"/>
  <c r="P495" i="4"/>
  <c r="L495" i="4"/>
  <c r="AX494" i="4"/>
  <c r="AT494" i="4"/>
  <c r="AP494" i="4"/>
  <c r="AL494" i="4"/>
  <c r="AH494" i="4"/>
  <c r="AD494" i="4"/>
  <c r="Z494" i="4"/>
  <c r="V494" i="4"/>
  <c r="R494" i="4"/>
  <c r="N494" i="4"/>
  <c r="J494" i="4"/>
  <c r="AZ493" i="4"/>
  <c r="AV493" i="4"/>
  <c r="AR493" i="4"/>
  <c r="AN493" i="4"/>
  <c r="AJ493" i="4"/>
  <c r="AF493" i="4"/>
  <c r="AB493" i="4"/>
  <c r="X493" i="4"/>
  <c r="T493" i="4"/>
  <c r="P493" i="4"/>
  <c r="L493" i="4"/>
  <c r="AX492" i="4"/>
  <c r="AT492" i="4"/>
  <c r="AP492" i="4"/>
  <c r="AL492" i="4"/>
  <c r="AH492" i="4"/>
  <c r="AD492" i="4"/>
  <c r="Z492" i="4"/>
  <c r="V492" i="4"/>
  <c r="R492" i="4"/>
  <c r="N492" i="4"/>
  <c r="J492" i="4"/>
  <c r="AZ491" i="4"/>
  <c r="AV491" i="4"/>
  <c r="AR491" i="4"/>
  <c r="AN491" i="4"/>
  <c r="AJ491" i="4"/>
  <c r="AF491" i="4"/>
  <c r="AB491" i="4"/>
  <c r="X491" i="4"/>
  <c r="T491" i="4"/>
  <c r="P491" i="4"/>
  <c r="L491" i="4"/>
  <c r="AX490" i="4"/>
  <c r="AT490" i="4"/>
  <c r="AP490" i="4"/>
  <c r="AL490" i="4"/>
  <c r="AH490" i="4"/>
  <c r="AD490" i="4"/>
  <c r="Z490" i="4"/>
  <c r="V490" i="4"/>
  <c r="R490" i="4"/>
  <c r="N490" i="4"/>
  <c r="J490" i="4"/>
  <c r="AZ489" i="4"/>
  <c r="AV489" i="4"/>
  <c r="AR489" i="4"/>
  <c r="AN489" i="4"/>
  <c r="AJ489" i="4"/>
  <c r="AF489" i="4"/>
  <c r="AB489" i="4"/>
  <c r="X489" i="4"/>
  <c r="T489" i="4"/>
  <c r="P489" i="4"/>
  <c r="L489" i="4"/>
  <c r="AX488" i="4"/>
  <c r="AT488" i="4"/>
  <c r="AP488" i="4"/>
  <c r="AL488" i="4"/>
  <c r="AH488" i="4"/>
  <c r="AD488" i="4"/>
  <c r="Z488" i="4"/>
  <c r="V488" i="4"/>
  <c r="R488" i="4"/>
  <c r="N488" i="4"/>
  <c r="J488" i="4"/>
  <c r="AZ487" i="4"/>
  <c r="AV487" i="4"/>
  <c r="AR487" i="4"/>
  <c r="AN487" i="4"/>
  <c r="AJ487" i="4"/>
  <c r="AF487" i="4"/>
  <c r="AB487" i="4"/>
  <c r="X487" i="4"/>
  <c r="T487" i="4"/>
  <c r="P487" i="4"/>
  <c r="L487" i="4"/>
  <c r="AX486" i="4"/>
  <c r="AT486" i="4"/>
  <c r="AP486" i="4"/>
  <c r="AL486" i="4"/>
  <c r="AH486" i="4"/>
  <c r="AD486" i="4"/>
  <c r="Z486" i="4"/>
  <c r="V486" i="4"/>
  <c r="R486" i="4"/>
  <c r="N486" i="4"/>
  <c r="J486" i="4"/>
  <c r="AZ485" i="4"/>
  <c r="AV485" i="4"/>
  <c r="AR485" i="4"/>
  <c r="AN485" i="4"/>
  <c r="AJ485" i="4"/>
  <c r="AF485" i="4"/>
  <c r="AB485" i="4"/>
  <c r="X485" i="4"/>
  <c r="T485" i="4"/>
  <c r="P485" i="4"/>
  <c r="L485" i="4"/>
  <c r="AX484" i="4"/>
  <c r="AT484" i="4"/>
  <c r="AP484" i="4"/>
  <c r="AL484" i="4"/>
  <c r="AH484" i="4"/>
  <c r="AD484" i="4"/>
  <c r="Z484" i="4"/>
  <c r="V484" i="4"/>
  <c r="R484" i="4"/>
  <c r="N484" i="4"/>
  <c r="J484" i="4"/>
  <c r="AZ483" i="4"/>
  <c r="AV483" i="4"/>
  <c r="AR483" i="4"/>
  <c r="AN483" i="4"/>
  <c r="AJ483" i="4"/>
  <c r="AF483" i="4"/>
  <c r="AB483" i="4"/>
  <c r="X483" i="4"/>
  <c r="T483" i="4"/>
  <c r="P483" i="4"/>
  <c r="L483" i="4"/>
  <c r="AX482" i="4"/>
  <c r="AT482" i="4"/>
  <c r="AP482" i="4"/>
  <c r="AL482" i="4"/>
  <c r="AH482" i="4"/>
  <c r="AD482" i="4"/>
  <c r="Z482" i="4"/>
  <c r="V482" i="4"/>
  <c r="R482" i="4"/>
  <c r="N482" i="4"/>
  <c r="J482" i="4"/>
  <c r="AZ481" i="4"/>
  <c r="AV481" i="4"/>
  <c r="AR481" i="4"/>
  <c r="AN481" i="4"/>
  <c r="AJ481" i="4"/>
  <c r="AF481" i="4"/>
  <c r="AB481" i="4"/>
  <c r="X481" i="4"/>
  <c r="T481" i="4"/>
  <c r="P481" i="4"/>
  <c r="L481" i="4"/>
  <c r="AX480" i="4"/>
  <c r="AT480" i="4"/>
  <c r="AP480" i="4"/>
  <c r="AL480" i="4"/>
  <c r="AH480" i="4"/>
  <c r="AD480" i="4"/>
  <c r="Z480" i="4"/>
  <c r="V480" i="4"/>
  <c r="R480" i="4"/>
  <c r="N480" i="4"/>
  <c r="J480" i="4"/>
  <c r="AZ479" i="4"/>
  <c r="AV479" i="4"/>
  <c r="AR479" i="4"/>
  <c r="AN479" i="4"/>
  <c r="AJ479" i="4"/>
  <c r="AF479" i="4"/>
  <c r="AB479" i="4"/>
  <c r="X479" i="4"/>
  <c r="T479" i="4"/>
  <c r="P479" i="4"/>
  <c r="L479" i="4"/>
  <c r="AX478" i="4"/>
  <c r="AT478" i="4"/>
  <c r="AP478" i="4"/>
  <c r="AL478" i="4"/>
  <c r="AH478" i="4"/>
  <c r="AD478" i="4"/>
  <c r="Z478" i="4"/>
  <c r="V478" i="4"/>
  <c r="R478" i="4"/>
  <c r="N478" i="4"/>
  <c r="J478" i="4"/>
  <c r="AZ477" i="4"/>
  <c r="AV477" i="4"/>
  <c r="AR477" i="4"/>
  <c r="AN477" i="4"/>
  <c r="AJ477" i="4"/>
  <c r="AF477" i="4"/>
  <c r="AB477" i="4"/>
  <c r="X477" i="4"/>
  <c r="T477" i="4"/>
  <c r="P477" i="4"/>
  <c r="L477" i="4"/>
  <c r="AX476" i="4"/>
  <c r="AT476" i="4"/>
  <c r="AP476" i="4"/>
  <c r="AL476" i="4"/>
  <c r="AH476" i="4"/>
  <c r="AD476" i="4"/>
  <c r="Z476" i="4"/>
  <c r="V476" i="4"/>
  <c r="R476" i="4"/>
  <c r="N476" i="4"/>
  <c r="J476" i="4"/>
  <c r="AZ475" i="4"/>
  <c r="AV475" i="4"/>
  <c r="AR475" i="4"/>
  <c r="AN475" i="4"/>
  <c r="AJ475" i="4"/>
  <c r="AF475" i="4"/>
  <c r="AB475" i="4"/>
  <c r="X475" i="4"/>
  <c r="T475" i="4"/>
  <c r="P475" i="4"/>
  <c r="L475" i="4"/>
  <c r="AX474" i="4"/>
  <c r="AT474" i="4"/>
  <c r="AP474" i="4"/>
  <c r="AL474" i="4"/>
  <c r="AH474" i="4"/>
  <c r="AD474" i="4"/>
  <c r="Z474" i="4"/>
  <c r="V474" i="4"/>
  <c r="R474" i="4"/>
  <c r="N474" i="4"/>
  <c r="J474" i="4"/>
  <c r="AZ473" i="4"/>
  <c r="AV473" i="4"/>
  <c r="AR473" i="4"/>
  <c r="AN473" i="4"/>
  <c r="AJ473" i="4"/>
  <c r="AF473" i="4"/>
  <c r="AB473" i="4"/>
  <c r="X473" i="4"/>
  <c r="T473" i="4"/>
  <c r="P473" i="4"/>
  <c r="L473" i="4"/>
  <c r="AX472" i="4"/>
  <c r="AT472" i="4"/>
  <c r="AP472" i="4"/>
  <c r="AL472" i="4"/>
  <c r="AH472" i="4"/>
  <c r="AD472" i="4"/>
  <c r="Z472" i="4"/>
  <c r="V472" i="4"/>
  <c r="R472" i="4"/>
  <c r="N472" i="4"/>
  <c r="J472" i="4"/>
  <c r="AZ471" i="4"/>
  <c r="AV471" i="4"/>
  <c r="AR471" i="4"/>
  <c r="AN471" i="4"/>
  <c r="AJ471" i="4"/>
  <c r="AF471" i="4"/>
  <c r="AB471" i="4"/>
  <c r="X471" i="4"/>
  <c r="T471" i="4"/>
  <c r="P471" i="4"/>
  <c r="L471" i="4"/>
  <c r="AX470" i="4"/>
  <c r="AT470" i="4"/>
  <c r="AP470" i="4"/>
  <c r="AL470" i="4"/>
  <c r="AH470" i="4"/>
  <c r="AD470" i="4"/>
  <c r="Z470" i="4"/>
  <c r="V470" i="4"/>
  <c r="R470" i="4"/>
  <c r="N470" i="4"/>
  <c r="J470" i="4"/>
  <c r="AZ469" i="4"/>
  <c r="AV469" i="4"/>
  <c r="AR469" i="4"/>
  <c r="AN469" i="4"/>
  <c r="AJ469" i="4"/>
  <c r="AF469" i="4"/>
  <c r="AB469" i="4"/>
  <c r="X469" i="4"/>
  <c r="T469" i="4"/>
  <c r="P469" i="4"/>
  <c r="L469" i="4"/>
  <c r="AX468" i="4"/>
  <c r="AT468" i="4"/>
  <c r="AP468" i="4"/>
  <c r="AL468" i="4"/>
  <c r="AH468" i="4"/>
  <c r="AD468" i="4"/>
  <c r="Z468" i="4"/>
  <c r="V468" i="4"/>
  <c r="R468" i="4"/>
  <c r="N468" i="4"/>
  <c r="J468" i="4"/>
  <c r="AZ467" i="4"/>
  <c r="AV467" i="4"/>
  <c r="AR467" i="4"/>
  <c r="AN467" i="4"/>
  <c r="AJ467" i="4"/>
  <c r="AF467" i="4"/>
  <c r="AB467" i="4"/>
  <c r="X467" i="4"/>
  <c r="T467" i="4"/>
  <c r="P467" i="4"/>
  <c r="L467" i="4"/>
  <c r="AX466" i="4"/>
  <c r="AT466" i="4"/>
  <c r="AP466" i="4"/>
  <c r="AL466" i="4"/>
  <c r="AH466" i="4"/>
  <c r="AD466" i="4"/>
  <c r="Z466" i="4"/>
  <c r="V466" i="4"/>
  <c r="R466" i="4"/>
  <c r="N466" i="4"/>
  <c r="J466" i="4"/>
  <c r="AZ465" i="4"/>
  <c r="AV465" i="4"/>
  <c r="AR465" i="4"/>
  <c r="AN465" i="4"/>
  <c r="AJ465" i="4"/>
  <c r="AF465" i="4"/>
  <c r="AB465" i="4"/>
  <c r="X465" i="4"/>
  <c r="T465" i="4"/>
  <c r="P465" i="4"/>
  <c r="L465" i="4"/>
  <c r="T558" i="4"/>
  <c r="AQ557" i="4"/>
  <c r="AF557" i="4"/>
  <c r="X557" i="4"/>
  <c r="P557" i="4"/>
  <c r="AX556" i="4"/>
  <c r="AP556" i="4"/>
  <c r="AH556" i="4"/>
  <c r="Z556" i="4"/>
  <c r="R556" i="4"/>
  <c r="J556" i="4"/>
  <c r="AZ555" i="4"/>
  <c r="AR555" i="4"/>
  <c r="AJ555" i="4"/>
  <c r="AB555" i="4"/>
  <c r="T555" i="4"/>
  <c r="L555" i="4"/>
  <c r="AT554" i="4"/>
  <c r="AL554" i="4"/>
  <c r="AD554" i="4"/>
  <c r="V554" i="4"/>
  <c r="N554" i="4"/>
  <c r="AV553" i="4"/>
  <c r="AN553" i="4"/>
  <c r="AF553" i="4"/>
  <c r="X553" i="4"/>
  <c r="P553" i="4"/>
  <c r="AX552" i="4"/>
  <c r="AP552" i="4"/>
  <c r="AH552" i="4"/>
  <c r="Z552" i="4"/>
  <c r="R552" i="4"/>
  <c r="J552" i="4"/>
  <c r="AZ551" i="4"/>
  <c r="AR551" i="4"/>
  <c r="AJ551" i="4"/>
  <c r="AB551" i="4"/>
  <c r="T551" i="4"/>
  <c r="L551" i="4"/>
  <c r="AT550" i="4"/>
  <c r="AL550" i="4"/>
  <c r="AD550" i="4"/>
  <c r="V550" i="4"/>
  <c r="N550" i="4"/>
  <c r="AV549" i="4"/>
  <c r="AN549" i="4"/>
  <c r="AF549" i="4"/>
  <c r="X549" i="4"/>
  <c r="P549" i="4"/>
  <c r="AX548" i="4"/>
  <c r="AP548" i="4"/>
  <c r="AH548" i="4"/>
  <c r="Z548" i="4"/>
  <c r="R548" i="4"/>
  <c r="J548" i="4"/>
  <c r="AZ547" i="4"/>
  <c r="AR547" i="4"/>
  <c r="AJ547" i="4"/>
  <c r="AB547" i="4"/>
  <c r="T547" i="4"/>
  <c r="L547" i="4"/>
  <c r="AT546" i="4"/>
  <c r="AL546" i="4"/>
  <c r="AD546" i="4"/>
  <c r="V546" i="4"/>
  <c r="N546" i="4"/>
  <c r="AV545" i="4"/>
  <c r="AN545" i="4"/>
  <c r="AF545" i="4"/>
  <c r="X545" i="4"/>
  <c r="P545" i="4"/>
  <c r="AX544" i="4"/>
  <c r="AP544" i="4"/>
  <c r="AH544" i="4"/>
  <c r="Z544" i="4"/>
  <c r="R544" i="4"/>
  <c r="J544" i="4"/>
  <c r="AZ543" i="4"/>
  <c r="AR543" i="4"/>
  <c r="AJ543" i="4"/>
  <c r="AB543" i="4"/>
  <c r="T543" i="4"/>
  <c r="L543" i="4"/>
  <c r="AT542" i="4"/>
  <c r="AL542" i="4"/>
  <c r="AD542" i="4"/>
  <c r="V542" i="4"/>
  <c r="N542" i="4"/>
  <c r="AV541" i="4"/>
  <c r="AN541" i="4"/>
  <c r="AF541" i="4"/>
  <c r="X541" i="4"/>
  <c r="P541" i="4"/>
  <c r="AX540" i="4"/>
  <c r="AP540" i="4"/>
  <c r="AH540" i="4"/>
  <c r="Z540" i="4"/>
  <c r="R540" i="4"/>
  <c r="J540" i="4"/>
  <c r="AZ539" i="4"/>
  <c r="AR539" i="4"/>
  <c r="AJ539" i="4"/>
  <c r="AB539" i="4"/>
  <c r="T539" i="4"/>
  <c r="L539" i="4"/>
  <c r="AT538" i="4"/>
  <c r="AL538" i="4"/>
  <c r="AD538" i="4"/>
  <c r="V538" i="4"/>
  <c r="N538" i="4"/>
  <c r="AV537" i="4"/>
  <c r="AN537" i="4"/>
  <c r="AF537" i="4"/>
  <c r="X537" i="4"/>
  <c r="P537" i="4"/>
  <c r="AX536" i="4"/>
  <c r="AP536" i="4"/>
  <c r="AH536" i="4"/>
  <c r="Z536" i="4"/>
  <c r="R536" i="4"/>
  <c r="J536" i="4"/>
  <c r="AZ535" i="4"/>
  <c r="AR535" i="4"/>
  <c r="AJ535" i="4"/>
  <c r="AB535" i="4"/>
  <c r="T535" i="4"/>
  <c r="L535" i="4"/>
  <c r="AT534" i="4"/>
  <c r="AL534" i="4"/>
  <c r="AD534" i="4"/>
  <c r="V534" i="4"/>
  <c r="N534" i="4"/>
  <c r="AV533" i="4"/>
  <c r="AN533" i="4"/>
  <c r="AF533" i="4"/>
  <c r="X533" i="4"/>
  <c r="P533" i="4"/>
  <c r="AX532" i="4"/>
  <c r="AP532" i="4"/>
  <c r="AH532" i="4"/>
  <c r="Z532" i="4"/>
  <c r="R532" i="4"/>
  <c r="J532" i="4"/>
  <c r="AZ531" i="4"/>
  <c r="AR531" i="4"/>
  <c r="AJ531" i="4"/>
  <c r="AB531" i="4"/>
  <c r="T531" i="4"/>
  <c r="L531" i="4"/>
  <c r="AT530" i="4"/>
  <c r="AL530" i="4"/>
  <c r="AD530" i="4"/>
  <c r="V530" i="4"/>
  <c r="N530" i="4"/>
  <c r="AV529" i="4"/>
  <c r="AN529" i="4"/>
  <c r="AF529" i="4"/>
  <c r="X529" i="4"/>
  <c r="P529" i="4"/>
  <c r="AX528" i="4"/>
  <c r="AP528" i="4"/>
  <c r="AH528" i="4"/>
  <c r="Z528" i="4"/>
  <c r="R528" i="4"/>
  <c r="J528" i="4"/>
  <c r="AZ527" i="4"/>
  <c r="AR527" i="4"/>
  <c r="AJ527" i="4"/>
  <c r="AB527" i="4"/>
  <c r="T527" i="4"/>
  <c r="L527" i="4"/>
  <c r="AT526" i="4"/>
  <c r="AL526" i="4"/>
  <c r="AD526" i="4"/>
  <c r="V526" i="4"/>
  <c r="N526" i="4"/>
  <c r="AV525" i="4"/>
  <c r="AN525" i="4"/>
  <c r="AF525" i="4"/>
  <c r="X525" i="4"/>
  <c r="P525" i="4"/>
  <c r="AX524" i="4"/>
  <c r="AP524" i="4"/>
  <c r="AH524" i="4"/>
  <c r="Z524" i="4"/>
  <c r="R524" i="4"/>
  <c r="J524" i="4"/>
  <c r="AZ523" i="4"/>
  <c r="AR523" i="4"/>
  <c r="AJ523" i="4"/>
  <c r="AB523" i="4"/>
  <c r="T523" i="4"/>
  <c r="L523" i="4"/>
  <c r="AT522" i="4"/>
  <c r="AL522" i="4"/>
  <c r="AD522" i="4"/>
  <c r="V522" i="4"/>
  <c r="N522" i="4"/>
  <c r="AV521" i="4"/>
  <c r="AN521" i="4"/>
  <c r="AF521" i="4"/>
  <c r="X521" i="4"/>
  <c r="P521" i="4"/>
  <c r="AX520" i="4"/>
  <c r="AP520" i="4"/>
  <c r="AH520" i="4"/>
  <c r="Z520" i="4"/>
  <c r="R520" i="4"/>
  <c r="J520" i="4"/>
  <c r="AZ519" i="4"/>
  <c r="AR519" i="4"/>
  <c r="AJ519" i="4"/>
  <c r="AB519" i="4"/>
  <c r="T519" i="4"/>
  <c r="L519" i="4"/>
  <c r="AT518" i="4"/>
  <c r="AL518" i="4"/>
  <c r="AD518" i="4"/>
  <c r="V518" i="4"/>
  <c r="N518" i="4"/>
  <c r="AV517" i="4"/>
  <c r="AN517" i="4"/>
  <c r="AF517" i="4"/>
  <c r="X517" i="4"/>
  <c r="P517" i="4"/>
  <c r="AX516" i="4"/>
  <c r="AP516" i="4"/>
  <c r="AH516" i="4"/>
  <c r="Z516" i="4"/>
  <c r="R516" i="4"/>
  <c r="J516" i="4"/>
  <c r="AZ515" i="4"/>
  <c r="AR515" i="4"/>
  <c r="AJ515" i="4"/>
  <c r="AB515" i="4"/>
  <c r="T515" i="4"/>
  <c r="L515" i="4"/>
  <c r="AT514" i="4"/>
  <c r="AL514" i="4"/>
  <c r="AD514" i="4"/>
  <c r="V514" i="4"/>
  <c r="N514" i="4"/>
  <c r="AV513" i="4"/>
  <c r="AN513" i="4"/>
  <c r="AF513" i="4"/>
  <c r="X513" i="4"/>
  <c r="P513" i="4"/>
  <c r="AX512" i="4"/>
  <c r="AP512" i="4"/>
  <c r="AH512" i="4"/>
  <c r="Z512" i="4"/>
  <c r="R512" i="4"/>
  <c r="J512" i="4"/>
  <c r="AZ511" i="4"/>
  <c r="AR511" i="4"/>
  <c r="AJ511" i="4"/>
  <c r="AB511" i="4"/>
  <c r="T511" i="4"/>
  <c r="L511" i="4"/>
  <c r="AT510" i="4"/>
  <c r="AL510" i="4"/>
  <c r="AD510" i="4"/>
  <c r="V510" i="4"/>
  <c r="N510" i="4"/>
  <c r="AV509" i="4"/>
  <c r="AN509" i="4"/>
  <c r="AF509" i="4"/>
  <c r="X509" i="4"/>
  <c r="P509" i="4"/>
  <c r="AX508" i="4"/>
  <c r="AP508" i="4"/>
  <c r="AH508" i="4"/>
  <c r="Z508" i="4"/>
  <c r="R508" i="4"/>
  <c r="J508" i="4"/>
  <c r="AZ507" i="4"/>
  <c r="AR507" i="4"/>
  <c r="AJ507" i="4"/>
  <c r="AB507" i="4"/>
  <c r="T507" i="4"/>
  <c r="L507" i="4"/>
  <c r="AT506" i="4"/>
  <c r="AL506" i="4"/>
  <c r="AD506" i="4"/>
  <c r="V506" i="4"/>
  <c r="N506" i="4"/>
  <c r="AV505" i="4"/>
  <c r="AN505" i="4"/>
  <c r="AF505" i="4"/>
  <c r="X505" i="4"/>
  <c r="P505" i="4"/>
  <c r="AX504" i="4"/>
  <c r="AP504" i="4"/>
  <c r="AH504" i="4"/>
  <c r="Z504" i="4"/>
  <c r="R504" i="4"/>
  <c r="J504" i="4"/>
  <c r="AZ503" i="4"/>
  <c r="AR503" i="4"/>
  <c r="AJ503" i="4"/>
  <c r="AB503" i="4"/>
  <c r="W503" i="4"/>
  <c r="S503" i="4"/>
  <c r="O503" i="4"/>
  <c r="K503" i="4"/>
  <c r="AW502" i="4"/>
  <c r="AS502" i="4"/>
  <c r="AO502" i="4"/>
  <c r="AK502" i="4"/>
  <c r="AG502" i="4"/>
  <c r="AC502" i="4"/>
  <c r="Y502" i="4"/>
  <c r="U502" i="4"/>
  <c r="Q502" i="4"/>
  <c r="M502" i="4"/>
  <c r="I502" i="4"/>
  <c r="AY501" i="4"/>
  <c r="AU501" i="4"/>
  <c r="AQ501" i="4"/>
  <c r="AM501" i="4"/>
  <c r="AI501" i="4"/>
  <c r="AE501" i="4"/>
  <c r="AA501" i="4"/>
  <c r="W501" i="4"/>
  <c r="S501" i="4"/>
  <c r="O501" i="4"/>
  <c r="K501" i="4"/>
  <c r="AW500" i="4"/>
  <c r="AS500" i="4"/>
  <c r="AO500" i="4"/>
  <c r="AK500" i="4"/>
  <c r="AG500" i="4"/>
  <c r="AC500" i="4"/>
  <c r="Y500" i="4"/>
  <c r="U500" i="4"/>
  <c r="Q500" i="4"/>
  <c r="M500" i="4"/>
  <c r="I500" i="4"/>
  <c r="AY499" i="4"/>
  <c r="AU499" i="4"/>
  <c r="AQ499" i="4"/>
  <c r="AM499" i="4"/>
  <c r="AI499" i="4"/>
  <c r="AE499" i="4"/>
  <c r="AA499" i="4"/>
  <c r="W499" i="4"/>
  <c r="S499" i="4"/>
  <c r="O499" i="4"/>
  <c r="K499" i="4"/>
  <c r="AW498" i="4"/>
  <c r="AS498" i="4"/>
  <c r="AO498" i="4"/>
  <c r="AK498" i="4"/>
  <c r="AG498" i="4"/>
  <c r="AC498" i="4"/>
  <c r="Y498" i="4"/>
  <c r="U498" i="4"/>
  <c r="Q498" i="4"/>
  <c r="M498" i="4"/>
  <c r="I498" i="4"/>
  <c r="AY497" i="4"/>
  <c r="AU497" i="4"/>
  <c r="AQ497" i="4"/>
  <c r="AM497" i="4"/>
  <c r="AI497" i="4"/>
  <c r="AE497" i="4"/>
  <c r="AA497" i="4"/>
  <c r="W497" i="4"/>
  <c r="S497" i="4"/>
  <c r="O497" i="4"/>
  <c r="K497" i="4"/>
  <c r="AW496" i="4"/>
  <c r="AS496" i="4"/>
  <c r="AO496" i="4"/>
  <c r="AK496" i="4"/>
  <c r="AG496" i="4"/>
  <c r="AC496" i="4"/>
  <c r="Y496" i="4"/>
  <c r="U496" i="4"/>
  <c r="Q496" i="4"/>
  <c r="M496" i="4"/>
  <c r="I496" i="4"/>
  <c r="AY495" i="4"/>
  <c r="AU495" i="4"/>
  <c r="AQ495" i="4"/>
  <c r="AM495" i="4"/>
  <c r="AI495" i="4"/>
  <c r="AE495" i="4"/>
  <c r="AA495" i="4"/>
  <c r="W495" i="4"/>
  <c r="S495" i="4"/>
  <c r="O495" i="4"/>
  <c r="K495" i="4"/>
  <c r="AW494" i="4"/>
  <c r="AS494" i="4"/>
  <c r="AO494" i="4"/>
  <c r="AK494" i="4"/>
  <c r="AG494" i="4"/>
  <c r="AC494" i="4"/>
  <c r="Y494" i="4"/>
  <c r="U494" i="4"/>
  <c r="Q494" i="4"/>
  <c r="M494" i="4"/>
  <c r="I494" i="4"/>
  <c r="AY493" i="4"/>
  <c r="AU493" i="4"/>
  <c r="AQ493" i="4"/>
  <c r="AM493" i="4"/>
  <c r="AI493" i="4"/>
  <c r="AE493" i="4"/>
  <c r="AA493" i="4"/>
  <c r="W493" i="4"/>
  <c r="S493" i="4"/>
  <c r="O493" i="4"/>
  <c r="K493" i="4"/>
  <c r="AW492" i="4"/>
  <c r="AS492" i="4"/>
  <c r="AO492" i="4"/>
  <c r="AK492" i="4"/>
  <c r="AG492" i="4"/>
  <c r="AC492" i="4"/>
  <c r="Y492" i="4"/>
  <c r="U492" i="4"/>
  <c r="Q492" i="4"/>
  <c r="M492" i="4"/>
  <c r="I492" i="4"/>
  <c r="AY491" i="4"/>
  <c r="AU491" i="4"/>
  <c r="AQ491" i="4"/>
  <c r="AM491" i="4"/>
  <c r="AI491" i="4"/>
  <c r="AE491" i="4"/>
  <c r="AA491" i="4"/>
  <c r="W491" i="4"/>
  <c r="S491" i="4"/>
  <c r="O491" i="4"/>
  <c r="K491" i="4"/>
  <c r="AW490" i="4"/>
  <c r="AS490" i="4"/>
  <c r="AO490" i="4"/>
  <c r="AK490" i="4"/>
  <c r="AG490" i="4"/>
  <c r="AC490" i="4"/>
  <c r="Y490" i="4"/>
  <c r="U490" i="4"/>
  <c r="Q490" i="4"/>
  <c r="M490" i="4"/>
  <c r="I490" i="4"/>
  <c r="AY489" i="4"/>
  <c r="AU489" i="4"/>
  <c r="AQ489" i="4"/>
  <c r="AM489" i="4"/>
  <c r="AI489" i="4"/>
  <c r="AE489" i="4"/>
  <c r="AA489" i="4"/>
  <c r="W489" i="4"/>
  <c r="S489" i="4"/>
  <c r="O489" i="4"/>
  <c r="K489" i="4"/>
  <c r="AW488" i="4"/>
  <c r="AS488" i="4"/>
  <c r="AO488" i="4"/>
  <c r="AK488" i="4"/>
  <c r="AG488" i="4"/>
  <c r="AC488" i="4"/>
  <c r="Y488" i="4"/>
  <c r="U488" i="4"/>
  <c r="Q488" i="4"/>
  <c r="M488" i="4"/>
  <c r="I488" i="4"/>
  <c r="AY487" i="4"/>
  <c r="AU487" i="4"/>
  <c r="AQ487" i="4"/>
  <c r="AM487" i="4"/>
  <c r="AI487" i="4"/>
  <c r="AE487" i="4"/>
  <c r="AA487" i="4"/>
  <c r="W487" i="4"/>
  <c r="S487" i="4"/>
  <c r="O487" i="4"/>
  <c r="K487" i="4"/>
  <c r="AW486" i="4"/>
  <c r="AS486" i="4"/>
  <c r="AO486" i="4"/>
  <c r="AK486" i="4"/>
  <c r="AG486" i="4"/>
  <c r="AC486" i="4"/>
  <c r="Y486" i="4"/>
  <c r="U486" i="4"/>
  <c r="Q486" i="4"/>
  <c r="M486" i="4"/>
  <c r="I486" i="4"/>
  <c r="AY485" i="4"/>
  <c r="AU485" i="4"/>
  <c r="AQ485" i="4"/>
  <c r="AM485" i="4"/>
  <c r="AI485" i="4"/>
  <c r="AE485" i="4"/>
  <c r="AA485" i="4"/>
  <c r="W485" i="4"/>
  <c r="S485" i="4"/>
  <c r="O485" i="4"/>
  <c r="K485" i="4"/>
  <c r="AW484" i="4"/>
  <c r="AS484" i="4"/>
  <c r="AO484" i="4"/>
  <c r="AK484" i="4"/>
  <c r="AG484" i="4"/>
  <c r="AC484" i="4"/>
  <c r="Y484" i="4"/>
  <c r="U484" i="4"/>
  <c r="Q484" i="4"/>
  <c r="M484" i="4"/>
  <c r="I484" i="4"/>
  <c r="AY483" i="4"/>
  <c r="AU483" i="4"/>
  <c r="AQ483" i="4"/>
  <c r="AM483" i="4"/>
  <c r="AI483" i="4"/>
  <c r="AE483" i="4"/>
  <c r="AA483" i="4"/>
  <c r="W483" i="4"/>
  <c r="S483" i="4"/>
  <c r="O483" i="4"/>
  <c r="K483" i="4"/>
  <c r="AW482" i="4"/>
  <c r="AS482" i="4"/>
  <c r="AO482" i="4"/>
  <c r="AK482" i="4"/>
  <c r="AG482" i="4"/>
  <c r="AC482" i="4"/>
  <c r="Y482" i="4"/>
  <c r="U482" i="4"/>
  <c r="Q482" i="4"/>
  <c r="M482" i="4"/>
  <c r="I482" i="4"/>
  <c r="AY481" i="4"/>
  <c r="AU481" i="4"/>
  <c r="AQ481" i="4"/>
  <c r="AM481" i="4"/>
  <c r="AI481" i="4"/>
  <c r="AE481" i="4"/>
  <c r="AA481" i="4"/>
  <c r="W481" i="4"/>
  <c r="S481" i="4"/>
  <c r="O481" i="4"/>
  <c r="K481" i="4"/>
  <c r="AW480" i="4"/>
  <c r="AS480" i="4"/>
  <c r="AO480" i="4"/>
  <c r="AK480" i="4"/>
  <c r="AG480" i="4"/>
  <c r="AC480" i="4"/>
  <c r="Y480" i="4"/>
  <c r="U480" i="4"/>
  <c r="Q480" i="4"/>
  <c r="M480" i="4"/>
  <c r="I480" i="4"/>
  <c r="AY479" i="4"/>
  <c r="AU479" i="4"/>
  <c r="AQ479" i="4"/>
  <c r="AM479" i="4"/>
  <c r="AI479" i="4"/>
  <c r="AE479" i="4"/>
  <c r="AA479" i="4"/>
  <c r="W479" i="4"/>
  <c r="S479" i="4"/>
  <c r="O479" i="4"/>
  <c r="K479" i="4"/>
  <c r="AW478" i="4"/>
  <c r="AS478" i="4"/>
  <c r="AO478" i="4"/>
  <c r="AK478" i="4"/>
  <c r="AG478" i="4"/>
  <c r="AC478" i="4"/>
  <c r="Y478" i="4"/>
  <c r="U478" i="4"/>
  <c r="Q478" i="4"/>
  <c r="M478" i="4"/>
  <c r="I478" i="4"/>
  <c r="AY477" i="4"/>
  <c r="AU477" i="4"/>
  <c r="AQ477" i="4"/>
  <c r="AM477" i="4"/>
  <c r="AI477" i="4"/>
  <c r="AE477" i="4"/>
  <c r="AA477" i="4"/>
  <c r="W477" i="4"/>
  <c r="S477" i="4"/>
  <c r="O477" i="4"/>
  <c r="K477" i="4"/>
  <c r="AW476" i="4"/>
  <c r="AS476" i="4"/>
  <c r="AO476" i="4"/>
  <c r="AK476" i="4"/>
  <c r="AG476" i="4"/>
  <c r="AC476" i="4"/>
  <c r="Y476" i="4"/>
  <c r="U476" i="4"/>
  <c r="Q476" i="4"/>
  <c r="M476" i="4"/>
  <c r="L558" i="4"/>
  <c r="AM557" i="4"/>
  <c r="AD557" i="4"/>
  <c r="V557" i="4"/>
  <c r="N557" i="4"/>
  <c r="AV556" i="4"/>
  <c r="AN556" i="4"/>
  <c r="AF556" i="4"/>
  <c r="X556" i="4"/>
  <c r="P556" i="4"/>
  <c r="AX555" i="4"/>
  <c r="AP555" i="4"/>
  <c r="AH555" i="4"/>
  <c r="Z555" i="4"/>
  <c r="R555" i="4"/>
  <c r="J555" i="4"/>
  <c r="AZ554" i="4"/>
  <c r="AR554" i="4"/>
  <c r="AJ554" i="4"/>
  <c r="AB554" i="4"/>
  <c r="T554" i="4"/>
  <c r="L554" i="4"/>
  <c r="AT553" i="4"/>
  <c r="AL553" i="4"/>
  <c r="AD553" i="4"/>
  <c r="V553" i="4"/>
  <c r="N553" i="4"/>
  <c r="AV552" i="4"/>
  <c r="AN552" i="4"/>
  <c r="AF552" i="4"/>
  <c r="X552" i="4"/>
  <c r="P552" i="4"/>
  <c r="AX551" i="4"/>
  <c r="AP551" i="4"/>
  <c r="AH551" i="4"/>
  <c r="Z551" i="4"/>
  <c r="R551" i="4"/>
  <c r="J551" i="4"/>
  <c r="AZ550" i="4"/>
  <c r="AR550" i="4"/>
  <c r="AJ550" i="4"/>
  <c r="AB550" i="4"/>
  <c r="T550" i="4"/>
  <c r="L550" i="4"/>
  <c r="AT549" i="4"/>
  <c r="AL549" i="4"/>
  <c r="AD549" i="4"/>
  <c r="V549" i="4"/>
  <c r="N549" i="4"/>
  <c r="AV548" i="4"/>
  <c r="AN548" i="4"/>
  <c r="AF548" i="4"/>
  <c r="X548" i="4"/>
  <c r="P548" i="4"/>
  <c r="AX547" i="4"/>
  <c r="AP547" i="4"/>
  <c r="AH547" i="4"/>
  <c r="Z547" i="4"/>
  <c r="R547" i="4"/>
  <c r="J547" i="4"/>
  <c r="AZ546" i="4"/>
  <c r="AR546" i="4"/>
  <c r="AJ546" i="4"/>
  <c r="AB546" i="4"/>
  <c r="T546" i="4"/>
  <c r="L546" i="4"/>
  <c r="AT545" i="4"/>
  <c r="AL545" i="4"/>
  <c r="AD545" i="4"/>
  <c r="V545" i="4"/>
  <c r="N545" i="4"/>
  <c r="AV544" i="4"/>
  <c r="AN544" i="4"/>
  <c r="AF544" i="4"/>
  <c r="X544" i="4"/>
  <c r="P544" i="4"/>
  <c r="AX543" i="4"/>
  <c r="AP543" i="4"/>
  <c r="AH543" i="4"/>
  <c r="Z543" i="4"/>
  <c r="R543" i="4"/>
  <c r="J543" i="4"/>
  <c r="AZ542" i="4"/>
  <c r="AR542" i="4"/>
  <c r="AJ542" i="4"/>
  <c r="AB542" i="4"/>
  <c r="T542" i="4"/>
  <c r="L542" i="4"/>
  <c r="AT541" i="4"/>
  <c r="AL541" i="4"/>
  <c r="AD541" i="4"/>
  <c r="V541" i="4"/>
  <c r="N541" i="4"/>
  <c r="AV540" i="4"/>
  <c r="AN540" i="4"/>
  <c r="AF540" i="4"/>
  <c r="X540" i="4"/>
  <c r="P540" i="4"/>
  <c r="AX539" i="4"/>
  <c r="AP539" i="4"/>
  <c r="AH539" i="4"/>
  <c r="Z539" i="4"/>
  <c r="R539" i="4"/>
  <c r="J539" i="4"/>
  <c r="AZ538" i="4"/>
  <c r="AR538" i="4"/>
  <c r="AJ538" i="4"/>
  <c r="AB538" i="4"/>
  <c r="T538" i="4"/>
  <c r="L538" i="4"/>
  <c r="AT537" i="4"/>
  <c r="AL537" i="4"/>
  <c r="AD537" i="4"/>
  <c r="V537" i="4"/>
  <c r="N537" i="4"/>
  <c r="AV536" i="4"/>
  <c r="AN536" i="4"/>
  <c r="AF536" i="4"/>
  <c r="X536" i="4"/>
  <c r="P536" i="4"/>
  <c r="AX535" i="4"/>
  <c r="AP535" i="4"/>
  <c r="AH535" i="4"/>
  <c r="Z535" i="4"/>
  <c r="R535" i="4"/>
  <c r="J535" i="4"/>
  <c r="AZ534" i="4"/>
  <c r="AR534" i="4"/>
  <c r="AJ534" i="4"/>
  <c r="AB534" i="4"/>
  <c r="T534" i="4"/>
  <c r="L534" i="4"/>
  <c r="AT533" i="4"/>
  <c r="AL533" i="4"/>
  <c r="AD533" i="4"/>
  <c r="V533" i="4"/>
  <c r="N533" i="4"/>
  <c r="AV532" i="4"/>
  <c r="AN532" i="4"/>
  <c r="AF532" i="4"/>
  <c r="X532" i="4"/>
  <c r="P532" i="4"/>
  <c r="AX531" i="4"/>
  <c r="AP531" i="4"/>
  <c r="AH531" i="4"/>
  <c r="Z531" i="4"/>
  <c r="R531" i="4"/>
  <c r="J531" i="4"/>
  <c r="AZ530" i="4"/>
  <c r="AR530" i="4"/>
  <c r="AJ530" i="4"/>
  <c r="AB530" i="4"/>
  <c r="T530" i="4"/>
  <c r="L530" i="4"/>
  <c r="AT529" i="4"/>
  <c r="AL529" i="4"/>
  <c r="AD529" i="4"/>
  <c r="V529" i="4"/>
  <c r="N529" i="4"/>
  <c r="AV528" i="4"/>
  <c r="AN528" i="4"/>
  <c r="AF528" i="4"/>
  <c r="X528" i="4"/>
  <c r="P528" i="4"/>
  <c r="AX527" i="4"/>
  <c r="AP527" i="4"/>
  <c r="AH527" i="4"/>
  <c r="Z527" i="4"/>
  <c r="R527" i="4"/>
  <c r="J527" i="4"/>
  <c r="AZ526" i="4"/>
  <c r="AR526" i="4"/>
  <c r="AJ526" i="4"/>
  <c r="AB526" i="4"/>
  <c r="T526" i="4"/>
  <c r="L526" i="4"/>
  <c r="AT525" i="4"/>
  <c r="AL525" i="4"/>
  <c r="AD525" i="4"/>
  <c r="V525" i="4"/>
  <c r="N525" i="4"/>
  <c r="AV524" i="4"/>
  <c r="AN524" i="4"/>
  <c r="AF524" i="4"/>
  <c r="X524" i="4"/>
  <c r="P524" i="4"/>
  <c r="AX523" i="4"/>
  <c r="AP523" i="4"/>
  <c r="AH523" i="4"/>
  <c r="Z523" i="4"/>
  <c r="R523" i="4"/>
  <c r="J523" i="4"/>
  <c r="AZ522" i="4"/>
  <c r="AR522" i="4"/>
  <c r="AJ522" i="4"/>
  <c r="AB522" i="4"/>
  <c r="T522" i="4"/>
  <c r="L522" i="4"/>
  <c r="AT521" i="4"/>
  <c r="AL521" i="4"/>
  <c r="AD521" i="4"/>
  <c r="V521" i="4"/>
  <c r="N521" i="4"/>
  <c r="AV520" i="4"/>
  <c r="AN520" i="4"/>
  <c r="AF520" i="4"/>
  <c r="X520" i="4"/>
  <c r="P520" i="4"/>
  <c r="AX519" i="4"/>
  <c r="AP519" i="4"/>
  <c r="AH519" i="4"/>
  <c r="Z519" i="4"/>
  <c r="R519" i="4"/>
  <c r="J519" i="4"/>
  <c r="AZ518" i="4"/>
  <c r="AR518" i="4"/>
  <c r="AJ518" i="4"/>
  <c r="AB518" i="4"/>
  <c r="T518" i="4"/>
  <c r="L518" i="4"/>
  <c r="AT517" i="4"/>
  <c r="AL517" i="4"/>
  <c r="AD517" i="4"/>
  <c r="V517" i="4"/>
  <c r="N517" i="4"/>
  <c r="AV516" i="4"/>
  <c r="AN516" i="4"/>
  <c r="AF516" i="4"/>
  <c r="X516" i="4"/>
  <c r="P516" i="4"/>
  <c r="AX515" i="4"/>
  <c r="AP515" i="4"/>
  <c r="AH515" i="4"/>
  <c r="Z515" i="4"/>
  <c r="R515" i="4"/>
  <c r="J515" i="4"/>
  <c r="AZ514" i="4"/>
  <c r="AR514" i="4"/>
  <c r="AJ514" i="4"/>
  <c r="AB514" i="4"/>
  <c r="T514" i="4"/>
  <c r="L514" i="4"/>
  <c r="AT513" i="4"/>
  <c r="AL513" i="4"/>
  <c r="AD513" i="4"/>
  <c r="V513" i="4"/>
  <c r="N513" i="4"/>
  <c r="AV512" i="4"/>
  <c r="AN512" i="4"/>
  <c r="AF512" i="4"/>
  <c r="X512" i="4"/>
  <c r="P512" i="4"/>
  <c r="AX511" i="4"/>
  <c r="AP511" i="4"/>
  <c r="AH511" i="4"/>
  <c r="Z511" i="4"/>
  <c r="R511" i="4"/>
  <c r="J511" i="4"/>
  <c r="AZ510" i="4"/>
  <c r="AR510" i="4"/>
  <c r="AJ510" i="4"/>
  <c r="AB510" i="4"/>
  <c r="T510" i="4"/>
  <c r="L510" i="4"/>
  <c r="AT509" i="4"/>
  <c r="AL509" i="4"/>
  <c r="AD509" i="4"/>
  <c r="V509" i="4"/>
  <c r="N509" i="4"/>
  <c r="AV508" i="4"/>
  <c r="AN508" i="4"/>
  <c r="AF508" i="4"/>
  <c r="X508" i="4"/>
  <c r="P508" i="4"/>
  <c r="AX507" i="4"/>
  <c r="AP507" i="4"/>
  <c r="AH507" i="4"/>
  <c r="Z507" i="4"/>
  <c r="R507" i="4"/>
  <c r="J507" i="4"/>
  <c r="AZ506" i="4"/>
  <c r="AR506" i="4"/>
  <c r="AJ506" i="4"/>
  <c r="AB506" i="4"/>
  <c r="T506" i="4"/>
  <c r="L506" i="4"/>
  <c r="AT505" i="4"/>
  <c r="AL505" i="4"/>
  <c r="AD505" i="4"/>
  <c r="V505" i="4"/>
  <c r="N505" i="4"/>
  <c r="AV504" i="4"/>
  <c r="AN504" i="4"/>
  <c r="AF504" i="4"/>
  <c r="X504" i="4"/>
  <c r="P504" i="4"/>
  <c r="AX503" i="4"/>
  <c r="AP503" i="4"/>
  <c r="AH503" i="4"/>
  <c r="Z503" i="4"/>
  <c r="V503" i="4"/>
  <c r="R503" i="4"/>
  <c r="N503" i="4"/>
  <c r="J503" i="4"/>
  <c r="AZ502" i="4"/>
  <c r="AV502" i="4"/>
  <c r="AR502" i="4"/>
  <c r="AN502" i="4"/>
  <c r="AJ502" i="4"/>
  <c r="AF502" i="4"/>
  <c r="AB502" i="4"/>
  <c r="X502" i="4"/>
  <c r="T502" i="4"/>
  <c r="P502" i="4"/>
  <c r="L502" i="4"/>
  <c r="AX501" i="4"/>
  <c r="AT501" i="4"/>
  <c r="AP501" i="4"/>
  <c r="AL501" i="4"/>
  <c r="AH501" i="4"/>
  <c r="AD501" i="4"/>
  <c r="Z501" i="4"/>
  <c r="V501" i="4"/>
  <c r="R501" i="4"/>
  <c r="N501" i="4"/>
  <c r="J501" i="4"/>
  <c r="AZ500" i="4"/>
  <c r="AV500" i="4"/>
  <c r="AR500" i="4"/>
  <c r="AN500" i="4"/>
  <c r="AJ500" i="4"/>
  <c r="AF500" i="4"/>
  <c r="AB500" i="4"/>
  <c r="X500" i="4"/>
  <c r="T500" i="4"/>
  <c r="P500" i="4"/>
  <c r="L500" i="4"/>
  <c r="AX499" i="4"/>
  <c r="AT499" i="4"/>
  <c r="AP499" i="4"/>
  <c r="AL499" i="4"/>
  <c r="AH499" i="4"/>
  <c r="AD499" i="4"/>
  <c r="Z499" i="4"/>
  <c r="V499" i="4"/>
  <c r="R499" i="4"/>
  <c r="N499" i="4"/>
  <c r="J499" i="4"/>
  <c r="AZ498" i="4"/>
  <c r="AV498" i="4"/>
  <c r="AR498" i="4"/>
  <c r="AN498" i="4"/>
  <c r="AJ498" i="4"/>
  <c r="AF498" i="4"/>
  <c r="AB498" i="4"/>
  <c r="X498" i="4"/>
  <c r="T498" i="4"/>
  <c r="P498" i="4"/>
  <c r="L498" i="4"/>
  <c r="AX497" i="4"/>
  <c r="AT497" i="4"/>
  <c r="AP497" i="4"/>
  <c r="AL497" i="4"/>
  <c r="AH497" i="4"/>
  <c r="AD497" i="4"/>
  <c r="Z497" i="4"/>
  <c r="V497" i="4"/>
  <c r="R497" i="4"/>
  <c r="N497" i="4"/>
  <c r="J497" i="4"/>
  <c r="AZ496" i="4"/>
  <c r="AV496" i="4"/>
  <c r="AR496" i="4"/>
  <c r="AN496" i="4"/>
  <c r="AJ496" i="4"/>
  <c r="AF496" i="4"/>
  <c r="AB496" i="4"/>
  <c r="X496" i="4"/>
  <c r="T496" i="4"/>
  <c r="P496" i="4"/>
  <c r="L496" i="4"/>
  <c r="AX495" i="4"/>
  <c r="AT495" i="4"/>
  <c r="AP495" i="4"/>
  <c r="AL495" i="4"/>
  <c r="AH495" i="4"/>
  <c r="AD495" i="4"/>
  <c r="Z495" i="4"/>
  <c r="V495" i="4"/>
  <c r="R495" i="4"/>
  <c r="N495" i="4"/>
  <c r="J495" i="4"/>
  <c r="AZ494" i="4"/>
  <c r="AV494" i="4"/>
  <c r="AR494" i="4"/>
  <c r="AN494" i="4"/>
  <c r="AJ494" i="4"/>
  <c r="AF494" i="4"/>
  <c r="AB494" i="4"/>
  <c r="X494" i="4"/>
  <c r="T494" i="4"/>
  <c r="P494" i="4"/>
  <c r="L494" i="4"/>
  <c r="AX493" i="4"/>
  <c r="AT493" i="4"/>
  <c r="AP493" i="4"/>
  <c r="AL493" i="4"/>
  <c r="AH493" i="4"/>
  <c r="AD493" i="4"/>
  <c r="Z493" i="4"/>
  <c r="V493" i="4"/>
  <c r="R493" i="4"/>
  <c r="N493" i="4"/>
  <c r="J493" i="4"/>
  <c r="AZ492" i="4"/>
  <c r="AV492" i="4"/>
  <c r="AR492" i="4"/>
  <c r="AN492" i="4"/>
  <c r="AJ492" i="4"/>
  <c r="AF492" i="4"/>
  <c r="AB492" i="4"/>
  <c r="X492" i="4"/>
  <c r="T492" i="4"/>
  <c r="P492" i="4"/>
  <c r="L492" i="4"/>
  <c r="AX491" i="4"/>
  <c r="AT491" i="4"/>
  <c r="AP491" i="4"/>
  <c r="AL491" i="4"/>
  <c r="AH491" i="4"/>
  <c r="AD491" i="4"/>
  <c r="Z491" i="4"/>
  <c r="V491" i="4"/>
  <c r="R491" i="4"/>
  <c r="N491" i="4"/>
  <c r="J491" i="4"/>
  <c r="AZ490" i="4"/>
  <c r="AV490" i="4"/>
  <c r="AR490" i="4"/>
  <c r="AN490" i="4"/>
  <c r="AJ490" i="4"/>
  <c r="AF490" i="4"/>
  <c r="AB490" i="4"/>
  <c r="X490" i="4"/>
  <c r="T490" i="4"/>
  <c r="P490" i="4"/>
  <c r="L490" i="4"/>
  <c r="AX489" i="4"/>
  <c r="AT489" i="4"/>
  <c r="AP489" i="4"/>
  <c r="AL489" i="4"/>
  <c r="AH489" i="4"/>
  <c r="AD489" i="4"/>
  <c r="Z489" i="4"/>
  <c r="V489" i="4"/>
  <c r="R489" i="4"/>
  <c r="N489" i="4"/>
  <c r="J489" i="4"/>
  <c r="AK557" i="4"/>
  <c r="AB557" i="4"/>
  <c r="T557" i="4"/>
  <c r="L557" i="4"/>
  <c r="AT556" i="4"/>
  <c r="AL556" i="4"/>
  <c r="AD556" i="4"/>
  <c r="V556" i="4"/>
  <c r="N556" i="4"/>
  <c r="AV555" i="4"/>
  <c r="AN555" i="4"/>
  <c r="AF555" i="4"/>
  <c r="X555" i="4"/>
  <c r="P555" i="4"/>
  <c r="AX554" i="4"/>
  <c r="AP554" i="4"/>
  <c r="AH554" i="4"/>
  <c r="Z554" i="4"/>
  <c r="R554" i="4"/>
  <c r="J554" i="4"/>
  <c r="AZ553" i="4"/>
  <c r="AR553" i="4"/>
  <c r="AJ553" i="4"/>
  <c r="AB553" i="4"/>
  <c r="T553" i="4"/>
  <c r="L553" i="4"/>
  <c r="AT552" i="4"/>
  <c r="AL552" i="4"/>
  <c r="AD552" i="4"/>
  <c r="V552" i="4"/>
  <c r="N552" i="4"/>
  <c r="AV551" i="4"/>
  <c r="AN551" i="4"/>
  <c r="AF551" i="4"/>
  <c r="X551" i="4"/>
  <c r="P551" i="4"/>
  <c r="AX550" i="4"/>
  <c r="AP550" i="4"/>
  <c r="AH550" i="4"/>
  <c r="Z550" i="4"/>
  <c r="R550" i="4"/>
  <c r="J550" i="4"/>
  <c r="AZ549" i="4"/>
  <c r="AR549" i="4"/>
  <c r="AJ549" i="4"/>
  <c r="AB549" i="4"/>
  <c r="T549" i="4"/>
  <c r="L549" i="4"/>
  <c r="AT548" i="4"/>
  <c r="AL548" i="4"/>
  <c r="AD548" i="4"/>
  <c r="V548" i="4"/>
  <c r="N548" i="4"/>
  <c r="AV547" i="4"/>
  <c r="AN547" i="4"/>
  <c r="AF547" i="4"/>
  <c r="X547" i="4"/>
  <c r="P547" i="4"/>
  <c r="AX546" i="4"/>
  <c r="AP546" i="4"/>
  <c r="AH546" i="4"/>
  <c r="Z546" i="4"/>
  <c r="R546" i="4"/>
  <c r="J546" i="4"/>
  <c r="AZ545" i="4"/>
  <c r="AR545" i="4"/>
  <c r="AJ545" i="4"/>
  <c r="AB545" i="4"/>
  <c r="T545" i="4"/>
  <c r="L545" i="4"/>
  <c r="AT544" i="4"/>
  <c r="AL544" i="4"/>
  <c r="AD544" i="4"/>
  <c r="V544" i="4"/>
  <c r="N544" i="4"/>
  <c r="AV543" i="4"/>
  <c r="AN543" i="4"/>
  <c r="AF543" i="4"/>
  <c r="X543" i="4"/>
  <c r="P543" i="4"/>
  <c r="AX542" i="4"/>
  <c r="AP542" i="4"/>
  <c r="AH542" i="4"/>
  <c r="Z542" i="4"/>
  <c r="R542" i="4"/>
  <c r="J542" i="4"/>
  <c r="AZ541" i="4"/>
  <c r="AR541" i="4"/>
  <c r="AJ541" i="4"/>
  <c r="AB541" i="4"/>
  <c r="T541" i="4"/>
  <c r="L541" i="4"/>
  <c r="AT540" i="4"/>
  <c r="AL540" i="4"/>
  <c r="AD540" i="4"/>
  <c r="V540" i="4"/>
  <c r="N540" i="4"/>
  <c r="AV539" i="4"/>
  <c r="AN539" i="4"/>
  <c r="AF539" i="4"/>
  <c r="X539" i="4"/>
  <c r="P539" i="4"/>
  <c r="AX538" i="4"/>
  <c r="AP538" i="4"/>
  <c r="AH538" i="4"/>
  <c r="Z538" i="4"/>
  <c r="R538" i="4"/>
  <c r="J538" i="4"/>
  <c r="AZ537" i="4"/>
  <c r="AR537" i="4"/>
  <c r="AJ537" i="4"/>
  <c r="AB537" i="4"/>
  <c r="T537" i="4"/>
  <c r="L537" i="4"/>
  <c r="AT536" i="4"/>
  <c r="AL536" i="4"/>
  <c r="AD536" i="4"/>
  <c r="V536" i="4"/>
  <c r="N536" i="4"/>
  <c r="AV535" i="4"/>
  <c r="AN535" i="4"/>
  <c r="AF535" i="4"/>
  <c r="X535" i="4"/>
  <c r="P535" i="4"/>
  <c r="AX534" i="4"/>
  <c r="AP534" i="4"/>
  <c r="AH534" i="4"/>
  <c r="Z534" i="4"/>
  <c r="R534" i="4"/>
  <c r="J534" i="4"/>
  <c r="AZ533" i="4"/>
  <c r="AR533" i="4"/>
  <c r="AJ533" i="4"/>
  <c r="AB533" i="4"/>
  <c r="T533" i="4"/>
  <c r="L533" i="4"/>
  <c r="AT532" i="4"/>
  <c r="AL532" i="4"/>
  <c r="AD532" i="4"/>
  <c r="V532" i="4"/>
  <c r="N532" i="4"/>
  <c r="AV531" i="4"/>
  <c r="AN531" i="4"/>
  <c r="AF531" i="4"/>
  <c r="X531" i="4"/>
  <c r="P531" i="4"/>
  <c r="AX530" i="4"/>
  <c r="AP530" i="4"/>
  <c r="AH530" i="4"/>
  <c r="Z530" i="4"/>
  <c r="R530" i="4"/>
  <c r="J530" i="4"/>
  <c r="AZ529" i="4"/>
  <c r="AR529" i="4"/>
  <c r="AJ529" i="4"/>
  <c r="AB529" i="4"/>
  <c r="T529" i="4"/>
  <c r="L529" i="4"/>
  <c r="AT528" i="4"/>
  <c r="AL528" i="4"/>
  <c r="AD528" i="4"/>
  <c r="V528" i="4"/>
  <c r="N528" i="4"/>
  <c r="AV527" i="4"/>
  <c r="AN527" i="4"/>
  <c r="AF527" i="4"/>
  <c r="X527" i="4"/>
  <c r="P527" i="4"/>
  <c r="AX526" i="4"/>
  <c r="AP526" i="4"/>
  <c r="AH526" i="4"/>
  <c r="Z526" i="4"/>
  <c r="R526" i="4"/>
  <c r="J526" i="4"/>
  <c r="AZ525" i="4"/>
  <c r="AR525" i="4"/>
  <c r="AJ525" i="4"/>
  <c r="AB525" i="4"/>
  <c r="T525" i="4"/>
  <c r="L525" i="4"/>
  <c r="AT524" i="4"/>
  <c r="AL524" i="4"/>
  <c r="AD524" i="4"/>
  <c r="V524" i="4"/>
  <c r="N524" i="4"/>
  <c r="AV523" i="4"/>
  <c r="AN523" i="4"/>
  <c r="AF523" i="4"/>
  <c r="X523" i="4"/>
  <c r="P523" i="4"/>
  <c r="AX522" i="4"/>
  <c r="AP522" i="4"/>
  <c r="AH522" i="4"/>
  <c r="Z522" i="4"/>
  <c r="R522" i="4"/>
  <c r="J522" i="4"/>
  <c r="AZ521" i="4"/>
  <c r="AR521" i="4"/>
  <c r="AJ521" i="4"/>
  <c r="AB521" i="4"/>
  <c r="T521" i="4"/>
  <c r="L521" i="4"/>
  <c r="AT520" i="4"/>
  <c r="AL520" i="4"/>
  <c r="AD520" i="4"/>
  <c r="V520" i="4"/>
  <c r="N520" i="4"/>
  <c r="AV519" i="4"/>
  <c r="AN519" i="4"/>
  <c r="AF519" i="4"/>
  <c r="X519" i="4"/>
  <c r="P519" i="4"/>
  <c r="AX518" i="4"/>
  <c r="AP518" i="4"/>
  <c r="AH518" i="4"/>
  <c r="Z518" i="4"/>
  <c r="R518" i="4"/>
  <c r="J518" i="4"/>
  <c r="AZ517" i="4"/>
  <c r="AR517" i="4"/>
  <c r="AJ517" i="4"/>
  <c r="AB517" i="4"/>
  <c r="T517" i="4"/>
  <c r="L517" i="4"/>
  <c r="AT516" i="4"/>
  <c r="AL516" i="4"/>
  <c r="AD516" i="4"/>
  <c r="V516" i="4"/>
  <c r="N516" i="4"/>
  <c r="AV515" i="4"/>
  <c r="AN515" i="4"/>
  <c r="AF515" i="4"/>
  <c r="X515" i="4"/>
  <c r="P515" i="4"/>
  <c r="AX514" i="4"/>
  <c r="AP514" i="4"/>
  <c r="AH514" i="4"/>
  <c r="Z514" i="4"/>
  <c r="R514" i="4"/>
  <c r="J514" i="4"/>
  <c r="AZ513" i="4"/>
  <c r="AR513" i="4"/>
  <c r="AJ513" i="4"/>
  <c r="AB513" i="4"/>
  <c r="T513" i="4"/>
  <c r="L513" i="4"/>
  <c r="AT512" i="4"/>
  <c r="AL512" i="4"/>
  <c r="AD512" i="4"/>
  <c r="V512" i="4"/>
  <c r="N512" i="4"/>
  <c r="AV511" i="4"/>
  <c r="AN511" i="4"/>
  <c r="AF511" i="4"/>
  <c r="X511" i="4"/>
  <c r="P511" i="4"/>
  <c r="AX510" i="4"/>
  <c r="AP510" i="4"/>
  <c r="AH510" i="4"/>
  <c r="Z510" i="4"/>
  <c r="R510" i="4"/>
  <c r="J510" i="4"/>
  <c r="AZ509" i="4"/>
  <c r="AR509" i="4"/>
  <c r="AJ509" i="4"/>
  <c r="AB509" i="4"/>
  <c r="T509" i="4"/>
  <c r="L509" i="4"/>
  <c r="AT508" i="4"/>
  <c r="AL508" i="4"/>
  <c r="AD508" i="4"/>
  <c r="V508" i="4"/>
  <c r="N508" i="4"/>
  <c r="AV507" i="4"/>
  <c r="AN507" i="4"/>
  <c r="AF507" i="4"/>
  <c r="X507" i="4"/>
  <c r="P507" i="4"/>
  <c r="AX506" i="4"/>
  <c r="AP506" i="4"/>
  <c r="AH506" i="4"/>
  <c r="Z506" i="4"/>
  <c r="R506" i="4"/>
  <c r="J506" i="4"/>
  <c r="AZ505" i="4"/>
  <c r="AR505" i="4"/>
  <c r="AJ505" i="4"/>
  <c r="AB505" i="4"/>
  <c r="T505" i="4"/>
  <c r="L505" i="4"/>
  <c r="AT504" i="4"/>
  <c r="AL504" i="4"/>
  <c r="AD504" i="4"/>
  <c r="V504" i="4"/>
  <c r="N504" i="4"/>
  <c r="AV503" i="4"/>
  <c r="AN503" i="4"/>
  <c r="AF503" i="4"/>
  <c r="Y503" i="4"/>
  <c r="U503" i="4"/>
  <c r="Q503" i="4"/>
  <c r="M503" i="4"/>
  <c r="I503" i="4"/>
  <c r="AY502" i="4"/>
  <c r="AU502" i="4"/>
  <c r="AQ502" i="4"/>
  <c r="AM502" i="4"/>
  <c r="AI502" i="4"/>
  <c r="AE502" i="4"/>
  <c r="AA502" i="4"/>
  <c r="W502" i="4"/>
  <c r="S502" i="4"/>
  <c r="O502" i="4"/>
  <c r="K502" i="4"/>
  <c r="AW501" i="4"/>
  <c r="AS501" i="4"/>
  <c r="AO501" i="4"/>
  <c r="AK501" i="4"/>
  <c r="AG501" i="4"/>
  <c r="AC501" i="4"/>
  <c r="Y501" i="4"/>
  <c r="U501" i="4"/>
  <c r="Q501" i="4"/>
  <c r="M501" i="4"/>
  <c r="I501" i="4"/>
  <c r="AY500" i="4"/>
  <c r="AU500" i="4"/>
  <c r="AQ500" i="4"/>
  <c r="AM500" i="4"/>
  <c r="AI500" i="4"/>
  <c r="AE500" i="4"/>
  <c r="AA500" i="4"/>
  <c r="W500" i="4"/>
  <c r="S500" i="4"/>
  <c r="O500" i="4"/>
  <c r="K500" i="4"/>
  <c r="AW499" i="4"/>
  <c r="AS499" i="4"/>
  <c r="AO499" i="4"/>
  <c r="AK499" i="4"/>
  <c r="AG499" i="4"/>
  <c r="AC499" i="4"/>
  <c r="Y499" i="4"/>
  <c r="U499" i="4"/>
  <c r="Q499" i="4"/>
  <c r="M499" i="4"/>
  <c r="I499" i="4"/>
  <c r="AY498" i="4"/>
  <c r="AU498" i="4"/>
  <c r="AQ498" i="4"/>
  <c r="AM498" i="4"/>
  <c r="AI498" i="4"/>
  <c r="AE498" i="4"/>
  <c r="AA498" i="4"/>
  <c r="W498" i="4"/>
  <c r="S498" i="4"/>
  <c r="O498" i="4"/>
  <c r="K498" i="4"/>
  <c r="AW497" i="4"/>
  <c r="AS497" i="4"/>
  <c r="AO497" i="4"/>
  <c r="AK497" i="4"/>
  <c r="AG497" i="4"/>
  <c r="AC497" i="4"/>
  <c r="Y497" i="4"/>
  <c r="U497" i="4"/>
  <c r="Q497" i="4"/>
  <c r="M497" i="4"/>
  <c r="I497" i="4"/>
  <c r="AY496" i="4"/>
  <c r="AU496" i="4"/>
  <c r="AQ496" i="4"/>
  <c r="AM496" i="4"/>
  <c r="AI496" i="4"/>
  <c r="AE496" i="4"/>
  <c r="AA496" i="4"/>
  <c r="W496" i="4"/>
  <c r="S496" i="4"/>
  <c r="O496" i="4"/>
  <c r="K496" i="4"/>
  <c r="AW495" i="4"/>
  <c r="AS495" i="4"/>
  <c r="AO495" i="4"/>
  <c r="AK495" i="4"/>
  <c r="AG495" i="4"/>
  <c r="AC495" i="4"/>
  <c r="Y495" i="4"/>
  <c r="U495" i="4"/>
  <c r="Q495" i="4"/>
  <c r="M495" i="4"/>
  <c r="I495" i="4"/>
  <c r="AY494" i="4"/>
  <c r="AU494" i="4"/>
  <c r="AQ494" i="4"/>
  <c r="AM494" i="4"/>
  <c r="AI494" i="4"/>
  <c r="AE494" i="4"/>
  <c r="AA494" i="4"/>
  <c r="W494" i="4"/>
  <c r="S494" i="4"/>
  <c r="O494" i="4"/>
  <c r="K494" i="4"/>
  <c r="AS493" i="4"/>
  <c r="AC493" i="4"/>
  <c r="M493" i="4"/>
  <c r="AU492" i="4"/>
  <c r="AE492" i="4"/>
  <c r="O492" i="4"/>
  <c r="AW491" i="4"/>
  <c r="AG491" i="4"/>
  <c r="Q491" i="4"/>
  <c r="AY490" i="4"/>
  <c r="AI490" i="4"/>
  <c r="S490" i="4"/>
  <c r="AK489" i="4"/>
  <c r="U489" i="4"/>
  <c r="AV488" i="4"/>
  <c r="AN488" i="4"/>
  <c r="AF488" i="4"/>
  <c r="X488" i="4"/>
  <c r="P488" i="4"/>
  <c r="AX487" i="4"/>
  <c r="AP487" i="4"/>
  <c r="AH487" i="4"/>
  <c r="Z487" i="4"/>
  <c r="R487" i="4"/>
  <c r="J487" i="4"/>
  <c r="AZ486" i="4"/>
  <c r="AR486" i="4"/>
  <c r="AJ486" i="4"/>
  <c r="AB486" i="4"/>
  <c r="T486" i="4"/>
  <c r="L486" i="4"/>
  <c r="AT485" i="4"/>
  <c r="AL485" i="4"/>
  <c r="AD485" i="4"/>
  <c r="V485" i="4"/>
  <c r="N485" i="4"/>
  <c r="AV484" i="4"/>
  <c r="AN484" i="4"/>
  <c r="AF484" i="4"/>
  <c r="X484" i="4"/>
  <c r="P484" i="4"/>
  <c r="AX483" i="4"/>
  <c r="AP483" i="4"/>
  <c r="AH483" i="4"/>
  <c r="Z483" i="4"/>
  <c r="R483" i="4"/>
  <c r="J483" i="4"/>
  <c r="AZ482" i="4"/>
  <c r="AR482" i="4"/>
  <c r="AJ482" i="4"/>
  <c r="AB482" i="4"/>
  <c r="T482" i="4"/>
  <c r="L482" i="4"/>
  <c r="AT481" i="4"/>
  <c r="AL481" i="4"/>
  <c r="AD481" i="4"/>
  <c r="V481" i="4"/>
  <c r="N481" i="4"/>
  <c r="AV480" i="4"/>
  <c r="AN480" i="4"/>
  <c r="AF480" i="4"/>
  <c r="X480" i="4"/>
  <c r="P480" i="4"/>
  <c r="AX479" i="4"/>
  <c r="AP479" i="4"/>
  <c r="AH479" i="4"/>
  <c r="Z479" i="4"/>
  <c r="R479" i="4"/>
  <c r="J479" i="4"/>
  <c r="AZ478" i="4"/>
  <c r="AR478" i="4"/>
  <c r="AJ478" i="4"/>
  <c r="AB478" i="4"/>
  <c r="T478" i="4"/>
  <c r="L478" i="4"/>
  <c r="AT477" i="4"/>
  <c r="AL477" i="4"/>
  <c r="AD477" i="4"/>
  <c r="V477" i="4"/>
  <c r="N477" i="4"/>
  <c r="AV476" i="4"/>
  <c r="AN476" i="4"/>
  <c r="AF476" i="4"/>
  <c r="X476" i="4"/>
  <c r="P476" i="4"/>
  <c r="I476" i="4"/>
  <c r="AW475" i="4"/>
  <c r="AQ475" i="4"/>
  <c r="AL475" i="4"/>
  <c r="AG475" i="4"/>
  <c r="AA475" i="4"/>
  <c r="V475" i="4"/>
  <c r="Q475" i="4"/>
  <c r="K475" i="4"/>
  <c r="AY474" i="4"/>
  <c r="AS474" i="4"/>
  <c r="AN474" i="4"/>
  <c r="AI474" i="4"/>
  <c r="AC474" i="4"/>
  <c r="X474" i="4"/>
  <c r="S474" i="4"/>
  <c r="M474" i="4"/>
  <c r="AU473" i="4"/>
  <c r="AP473" i="4"/>
  <c r="AK473" i="4"/>
  <c r="AE473" i="4"/>
  <c r="Z473" i="4"/>
  <c r="U473" i="4"/>
  <c r="O473" i="4"/>
  <c r="J473" i="4"/>
  <c r="AW472" i="4"/>
  <c r="AR472" i="4"/>
  <c r="AM472" i="4"/>
  <c r="AG472" i="4"/>
  <c r="AB472" i="4"/>
  <c r="W472" i="4"/>
  <c r="Q472" i="4"/>
  <c r="L472" i="4"/>
  <c r="AY471" i="4"/>
  <c r="AT471" i="4"/>
  <c r="AO471" i="4"/>
  <c r="AI471" i="4"/>
  <c r="AD471" i="4"/>
  <c r="Y471" i="4"/>
  <c r="S471" i="4"/>
  <c r="N471" i="4"/>
  <c r="I471" i="4"/>
  <c r="AV470" i="4"/>
  <c r="AQ470" i="4"/>
  <c r="AK470" i="4"/>
  <c r="AF470" i="4"/>
  <c r="AA470" i="4"/>
  <c r="U470" i="4"/>
  <c r="P470" i="4"/>
  <c r="K470" i="4"/>
  <c r="AX469" i="4"/>
  <c r="AS469" i="4"/>
  <c r="AM469" i="4"/>
  <c r="AH469" i="4"/>
  <c r="AC469" i="4"/>
  <c r="W469" i="4"/>
  <c r="R469" i="4"/>
  <c r="M469" i="4"/>
  <c r="AZ468" i="4"/>
  <c r="AU468" i="4"/>
  <c r="AO468" i="4"/>
  <c r="AJ468" i="4"/>
  <c r="AE468" i="4"/>
  <c r="Y468" i="4"/>
  <c r="T468" i="4"/>
  <c r="O468" i="4"/>
  <c r="I468" i="4"/>
  <c r="AW467" i="4"/>
  <c r="AQ467" i="4"/>
  <c r="AL467" i="4"/>
  <c r="AG467" i="4"/>
  <c r="AA467" i="4"/>
  <c r="V467" i="4"/>
  <c r="Q467" i="4"/>
  <c r="K467" i="4"/>
  <c r="AY466" i="4"/>
  <c r="AS466" i="4"/>
  <c r="AN466" i="4"/>
  <c r="AI466" i="4"/>
  <c r="AC466" i="4"/>
  <c r="X466" i="4"/>
  <c r="S466" i="4"/>
  <c r="M466" i="4"/>
  <c r="AU465" i="4"/>
  <c r="AP465" i="4"/>
  <c r="AK465" i="4"/>
  <c r="AE465" i="4"/>
  <c r="Z465" i="4"/>
  <c r="U465" i="4"/>
  <c r="O465" i="4"/>
  <c r="J465" i="4"/>
  <c r="AZ464" i="4"/>
  <c r="AV464" i="4"/>
  <c r="AR464" i="4"/>
  <c r="AN464" i="4"/>
  <c r="AJ464" i="4"/>
  <c r="AF464" i="4"/>
  <c r="AB464" i="4"/>
  <c r="X464" i="4"/>
  <c r="T464" i="4"/>
  <c r="P464" i="4"/>
  <c r="L464" i="4"/>
  <c r="AX463" i="4"/>
  <c r="AT463" i="4"/>
  <c r="AP463" i="4"/>
  <c r="AL463" i="4"/>
  <c r="AH463" i="4"/>
  <c r="AD463" i="4"/>
  <c r="Z463" i="4"/>
  <c r="V463" i="4"/>
  <c r="R463" i="4"/>
  <c r="N463" i="4"/>
  <c r="J463" i="4"/>
  <c r="AZ462" i="4"/>
  <c r="AV462" i="4"/>
  <c r="AR462" i="4"/>
  <c r="AN462" i="4"/>
  <c r="AJ462" i="4"/>
  <c r="AF462" i="4"/>
  <c r="AB462" i="4"/>
  <c r="X462" i="4"/>
  <c r="T462" i="4"/>
  <c r="P462" i="4"/>
  <c r="L462" i="4"/>
  <c r="AX461" i="4"/>
  <c r="AT461" i="4"/>
  <c r="AP461" i="4"/>
  <c r="AL461" i="4"/>
  <c r="AH461" i="4"/>
  <c r="AD461" i="4"/>
  <c r="Z461" i="4"/>
  <c r="V461" i="4"/>
  <c r="R461" i="4"/>
  <c r="N461" i="4"/>
  <c r="J461" i="4"/>
  <c r="AZ460" i="4"/>
  <c r="AV460" i="4"/>
  <c r="AR460" i="4"/>
  <c r="AN460" i="4"/>
  <c r="AJ460" i="4"/>
  <c r="AF460" i="4"/>
  <c r="AB460" i="4"/>
  <c r="X460" i="4"/>
  <c r="T460" i="4"/>
  <c r="P460" i="4"/>
  <c r="L460" i="4"/>
  <c r="AX459" i="4"/>
  <c r="AT459" i="4"/>
  <c r="AP459" i="4"/>
  <c r="AL459" i="4"/>
  <c r="AH459" i="4"/>
  <c r="AD459" i="4"/>
  <c r="Z459" i="4"/>
  <c r="V459" i="4"/>
  <c r="R459" i="4"/>
  <c r="N459" i="4"/>
  <c r="J459" i="4"/>
  <c r="AZ458" i="4"/>
  <c r="AV458" i="4"/>
  <c r="AR458" i="4"/>
  <c r="AN458" i="4"/>
  <c r="AJ458" i="4"/>
  <c r="AF458" i="4"/>
  <c r="AB458" i="4"/>
  <c r="X458" i="4"/>
  <c r="T458" i="4"/>
  <c r="P458" i="4"/>
  <c r="L458" i="4"/>
  <c r="AX457" i="4"/>
  <c r="AT457" i="4"/>
  <c r="AP457" i="4"/>
  <c r="AL457" i="4"/>
  <c r="AH457" i="4"/>
  <c r="AD457" i="4"/>
  <c r="Z457" i="4"/>
  <c r="V457" i="4"/>
  <c r="R457" i="4"/>
  <c r="N457" i="4"/>
  <c r="J457" i="4"/>
  <c r="AZ456" i="4"/>
  <c r="AV456" i="4"/>
  <c r="AR456" i="4"/>
  <c r="AN456" i="4"/>
  <c r="AJ456" i="4"/>
  <c r="AF456" i="4"/>
  <c r="AB456" i="4"/>
  <c r="X456" i="4"/>
  <c r="T456" i="4"/>
  <c r="P456" i="4"/>
  <c r="L456" i="4"/>
  <c r="AX455" i="4"/>
  <c r="AT455" i="4"/>
  <c r="AP455" i="4"/>
  <c r="AL455" i="4"/>
  <c r="AH455" i="4"/>
  <c r="AD455" i="4"/>
  <c r="Z455" i="4"/>
  <c r="V455" i="4"/>
  <c r="R455" i="4"/>
  <c r="N455" i="4"/>
  <c r="J455" i="4"/>
  <c r="AZ454" i="4"/>
  <c r="AV454" i="4"/>
  <c r="AR454" i="4"/>
  <c r="AN454" i="4"/>
  <c r="AJ454" i="4"/>
  <c r="AF454" i="4"/>
  <c r="AB454" i="4"/>
  <c r="X454" i="4"/>
  <c r="T454" i="4"/>
  <c r="P454" i="4"/>
  <c r="L454" i="4"/>
  <c r="AX453" i="4"/>
  <c r="AT453" i="4"/>
  <c r="AP453" i="4"/>
  <c r="AL453" i="4"/>
  <c r="AH453" i="4"/>
  <c r="AD453" i="4"/>
  <c r="Z453" i="4"/>
  <c r="V453" i="4"/>
  <c r="R453" i="4"/>
  <c r="N453" i="4"/>
  <c r="J453" i="4"/>
  <c r="AZ452" i="4"/>
  <c r="AV452" i="4"/>
  <c r="AR452" i="4"/>
  <c r="AN452" i="4"/>
  <c r="AJ452" i="4"/>
  <c r="AF452" i="4"/>
  <c r="AB452" i="4"/>
  <c r="X452" i="4"/>
  <c r="T452" i="4"/>
  <c r="P452" i="4"/>
  <c r="L452" i="4"/>
  <c r="AX451" i="4"/>
  <c r="AT451" i="4"/>
  <c r="AP451" i="4"/>
  <c r="AL451" i="4"/>
  <c r="AH451" i="4"/>
  <c r="AD451" i="4"/>
  <c r="Z451" i="4"/>
  <c r="V451" i="4"/>
  <c r="R451" i="4"/>
  <c r="N451" i="4"/>
  <c r="J451" i="4"/>
  <c r="AZ450" i="4"/>
  <c r="AV450" i="4"/>
  <c r="AR450" i="4"/>
  <c r="AN450" i="4"/>
  <c r="AJ450" i="4"/>
  <c r="AF450" i="4"/>
  <c r="AB450" i="4"/>
  <c r="X450" i="4"/>
  <c r="T450" i="4"/>
  <c r="P450" i="4"/>
  <c r="L450" i="4"/>
  <c r="AX449" i="4"/>
  <c r="AT449" i="4"/>
  <c r="AP449" i="4"/>
  <c r="AL449" i="4"/>
  <c r="AH449" i="4"/>
  <c r="AD449" i="4"/>
  <c r="Z449" i="4"/>
  <c r="V449" i="4"/>
  <c r="R449" i="4"/>
  <c r="N449" i="4"/>
  <c r="J449" i="4"/>
  <c r="AZ448" i="4"/>
  <c r="AV448" i="4"/>
  <c r="AR448" i="4"/>
  <c r="AN448" i="4"/>
  <c r="AJ448" i="4"/>
  <c r="AF448" i="4"/>
  <c r="AB448" i="4"/>
  <c r="X448" i="4"/>
  <c r="T448" i="4"/>
  <c r="P448" i="4"/>
  <c r="L448" i="4"/>
  <c r="AX447" i="4"/>
  <c r="AT447" i="4"/>
  <c r="AP447" i="4"/>
  <c r="AL447" i="4"/>
  <c r="AH447" i="4"/>
  <c r="AD447" i="4"/>
  <c r="Z447" i="4"/>
  <c r="V447" i="4"/>
  <c r="R447" i="4"/>
  <c r="N447" i="4"/>
  <c r="J447" i="4"/>
  <c r="AZ446" i="4"/>
  <c r="AV446" i="4"/>
  <c r="AR446" i="4"/>
  <c r="AN446" i="4"/>
  <c r="AJ446" i="4"/>
  <c r="AF446" i="4"/>
  <c r="AB446" i="4"/>
  <c r="X446" i="4"/>
  <c r="T446" i="4"/>
  <c r="P446" i="4"/>
  <c r="L446" i="4"/>
  <c r="AX445" i="4"/>
  <c r="AT445" i="4"/>
  <c r="AP445" i="4"/>
  <c r="AL445" i="4"/>
  <c r="AH445" i="4"/>
  <c r="AD445" i="4"/>
  <c r="Z445" i="4"/>
  <c r="V445" i="4"/>
  <c r="R445" i="4"/>
  <c r="N445" i="4"/>
  <c r="J445" i="4"/>
  <c r="AZ444" i="4"/>
  <c r="AV444" i="4"/>
  <c r="AR444" i="4"/>
  <c r="AN444" i="4"/>
  <c r="AJ444" i="4"/>
  <c r="AF444" i="4"/>
  <c r="AB444" i="4"/>
  <c r="X444" i="4"/>
  <c r="T444" i="4"/>
  <c r="P444" i="4"/>
  <c r="L444" i="4"/>
  <c r="AX443" i="4"/>
  <c r="AT443" i="4"/>
  <c r="AP443" i="4"/>
  <c r="AL443" i="4"/>
  <c r="AH443" i="4"/>
  <c r="AD443" i="4"/>
  <c r="Z443" i="4"/>
  <c r="V443" i="4"/>
  <c r="R443" i="4"/>
  <c r="N443" i="4"/>
  <c r="J443" i="4"/>
  <c r="AZ442" i="4"/>
  <c r="AV442" i="4"/>
  <c r="AR442" i="4"/>
  <c r="AN442" i="4"/>
  <c r="AJ442" i="4"/>
  <c r="AF442" i="4"/>
  <c r="AB442" i="4"/>
  <c r="X442" i="4"/>
  <c r="T442" i="4"/>
  <c r="P442" i="4"/>
  <c r="L442" i="4"/>
  <c r="AX441" i="4"/>
  <c r="AT441" i="4"/>
  <c r="AP441" i="4"/>
  <c r="AL441" i="4"/>
  <c r="AH441" i="4"/>
  <c r="AD441" i="4"/>
  <c r="Z441" i="4"/>
  <c r="V441" i="4"/>
  <c r="R441" i="4"/>
  <c r="N441" i="4"/>
  <c r="J441" i="4"/>
  <c r="AZ440" i="4"/>
  <c r="AV440" i="4"/>
  <c r="AR440" i="4"/>
  <c r="AN440" i="4"/>
  <c r="AJ440" i="4"/>
  <c r="AF440" i="4"/>
  <c r="AB440" i="4"/>
  <c r="X440" i="4"/>
  <c r="T440" i="4"/>
  <c r="P440" i="4"/>
  <c r="L440" i="4"/>
  <c r="AX439" i="4"/>
  <c r="AT439" i="4"/>
  <c r="AP439" i="4"/>
  <c r="AL439" i="4"/>
  <c r="AH439" i="4"/>
  <c r="AD439" i="4"/>
  <c r="Z439" i="4"/>
  <c r="V439" i="4"/>
  <c r="R439" i="4"/>
  <c r="N439" i="4"/>
  <c r="J439" i="4"/>
  <c r="AZ438" i="4"/>
  <c r="AV438" i="4"/>
  <c r="AR438" i="4"/>
  <c r="AN438" i="4"/>
  <c r="AJ438" i="4"/>
  <c r="AF438" i="4"/>
  <c r="AB438" i="4"/>
  <c r="X438" i="4"/>
  <c r="T438" i="4"/>
  <c r="P438" i="4"/>
  <c r="L438" i="4"/>
  <c r="AX437" i="4"/>
  <c r="AT437" i="4"/>
  <c r="AP437" i="4"/>
  <c r="AL437" i="4"/>
  <c r="AH437" i="4"/>
  <c r="AD437" i="4"/>
  <c r="Z437" i="4"/>
  <c r="V437" i="4"/>
  <c r="R437" i="4"/>
  <c r="N437" i="4"/>
  <c r="J437" i="4"/>
  <c r="AZ436" i="4"/>
  <c r="AV436" i="4"/>
  <c r="AR436" i="4"/>
  <c r="AN436" i="4"/>
  <c r="AJ436" i="4"/>
  <c r="AF436" i="4"/>
  <c r="AB436" i="4"/>
  <c r="X436" i="4"/>
  <c r="T436" i="4"/>
  <c r="P436" i="4"/>
  <c r="L436" i="4"/>
  <c r="AX435" i="4"/>
  <c r="AT435" i="4"/>
  <c r="AP435" i="4"/>
  <c r="AL435" i="4"/>
  <c r="AH435" i="4"/>
  <c r="AD435" i="4"/>
  <c r="Z435" i="4"/>
  <c r="V435" i="4"/>
  <c r="R435" i="4"/>
  <c r="N435" i="4"/>
  <c r="J435" i="4"/>
  <c r="AZ434" i="4"/>
  <c r="AV434" i="4"/>
  <c r="AR434" i="4"/>
  <c r="AN434" i="4"/>
  <c r="AJ434" i="4"/>
  <c r="AF434" i="4"/>
  <c r="AB434" i="4"/>
  <c r="X434" i="4"/>
  <c r="T434" i="4"/>
  <c r="P434" i="4"/>
  <c r="L434" i="4"/>
  <c r="AX433" i="4"/>
  <c r="AT433" i="4"/>
  <c r="AP433" i="4"/>
  <c r="AL433" i="4"/>
  <c r="AH433" i="4"/>
  <c r="AD433" i="4"/>
  <c r="Z433" i="4"/>
  <c r="V433" i="4"/>
  <c r="R433" i="4"/>
  <c r="N433" i="4"/>
  <c r="J433" i="4"/>
  <c r="AZ432" i="4"/>
  <c r="AV432" i="4"/>
  <c r="AR432" i="4"/>
  <c r="AN432" i="4"/>
  <c r="AJ432" i="4"/>
  <c r="AF432" i="4"/>
  <c r="AB432" i="4"/>
  <c r="X432" i="4"/>
  <c r="T432" i="4"/>
  <c r="P432" i="4"/>
  <c r="L432" i="4"/>
  <c r="AX431" i="4"/>
  <c r="AT431" i="4"/>
  <c r="AP431" i="4"/>
  <c r="AL431" i="4"/>
  <c r="AH431" i="4"/>
  <c r="AD431" i="4"/>
  <c r="Z431" i="4"/>
  <c r="V431" i="4"/>
  <c r="R431" i="4"/>
  <c r="N431" i="4"/>
  <c r="J431" i="4"/>
  <c r="AZ430" i="4"/>
  <c r="AV430" i="4"/>
  <c r="AR430" i="4"/>
  <c r="AN430" i="4"/>
  <c r="AJ430" i="4"/>
  <c r="AF430" i="4"/>
  <c r="AB430" i="4"/>
  <c r="X430" i="4"/>
  <c r="T430" i="4"/>
  <c r="P430" i="4"/>
  <c r="L430" i="4"/>
  <c r="AX429" i="4"/>
  <c r="AT429" i="4"/>
  <c r="AP429" i="4"/>
  <c r="AL429" i="4"/>
  <c r="AH429" i="4"/>
  <c r="AD429" i="4"/>
  <c r="Z429" i="4"/>
  <c r="V429" i="4"/>
  <c r="R429" i="4"/>
  <c r="N429" i="4"/>
  <c r="J429" i="4"/>
  <c r="AZ428" i="4"/>
  <c r="AV428" i="4"/>
  <c r="AR428" i="4"/>
  <c r="AN428" i="4"/>
  <c r="AJ428" i="4"/>
  <c r="AF428" i="4"/>
  <c r="AB428" i="4"/>
  <c r="X428" i="4"/>
  <c r="T428" i="4"/>
  <c r="P428" i="4"/>
  <c r="L428" i="4"/>
  <c r="AX427" i="4"/>
  <c r="AT427" i="4"/>
  <c r="AP427" i="4"/>
  <c r="AL427" i="4"/>
  <c r="AH427" i="4"/>
  <c r="AD427" i="4"/>
  <c r="Z427" i="4"/>
  <c r="V427" i="4"/>
  <c r="R427" i="4"/>
  <c r="N427" i="4"/>
  <c r="J427" i="4"/>
  <c r="AZ426" i="4"/>
  <c r="AV426" i="4"/>
  <c r="AR426" i="4"/>
  <c r="AN426" i="4"/>
  <c r="AJ426" i="4"/>
  <c r="AF426" i="4"/>
  <c r="AB426" i="4"/>
  <c r="X426" i="4"/>
  <c r="T426" i="4"/>
  <c r="P426" i="4"/>
  <c r="L426" i="4"/>
  <c r="AO493" i="4"/>
  <c r="Y493" i="4"/>
  <c r="I493" i="4"/>
  <c r="AQ492" i="4"/>
  <c r="AA492" i="4"/>
  <c r="K492" i="4"/>
  <c r="AS491" i="4"/>
  <c r="AC491" i="4"/>
  <c r="M491" i="4"/>
  <c r="AU490" i="4"/>
  <c r="AE490" i="4"/>
  <c r="O490" i="4"/>
  <c r="AW489" i="4"/>
  <c r="AG489" i="4"/>
  <c r="Q489" i="4"/>
  <c r="AU488" i="4"/>
  <c r="AM488" i="4"/>
  <c r="AE488" i="4"/>
  <c r="W488" i="4"/>
  <c r="O488" i="4"/>
  <c r="AW487" i="4"/>
  <c r="AO487" i="4"/>
  <c r="AG487" i="4"/>
  <c r="Y487" i="4"/>
  <c r="Q487" i="4"/>
  <c r="I487" i="4"/>
  <c r="AY486" i="4"/>
  <c r="AQ486" i="4"/>
  <c r="AI486" i="4"/>
  <c r="AA486" i="4"/>
  <c r="S486" i="4"/>
  <c r="K486" i="4"/>
  <c r="AS485" i="4"/>
  <c r="AK485" i="4"/>
  <c r="AC485" i="4"/>
  <c r="U485" i="4"/>
  <c r="M485" i="4"/>
  <c r="AU484" i="4"/>
  <c r="AM484" i="4"/>
  <c r="AE484" i="4"/>
  <c r="W484" i="4"/>
  <c r="O484" i="4"/>
  <c r="AW483" i="4"/>
  <c r="AO483" i="4"/>
  <c r="AG483" i="4"/>
  <c r="Y483" i="4"/>
  <c r="Q483" i="4"/>
  <c r="I483" i="4"/>
  <c r="AY482" i="4"/>
  <c r="AQ482" i="4"/>
  <c r="AI482" i="4"/>
  <c r="AA482" i="4"/>
  <c r="S482" i="4"/>
  <c r="K482" i="4"/>
  <c r="AS481" i="4"/>
  <c r="AK481" i="4"/>
  <c r="AC481" i="4"/>
  <c r="U481" i="4"/>
  <c r="M481" i="4"/>
  <c r="AU480" i="4"/>
  <c r="AM480" i="4"/>
  <c r="AE480" i="4"/>
  <c r="W480" i="4"/>
  <c r="O480" i="4"/>
  <c r="AW479" i="4"/>
  <c r="AO479" i="4"/>
  <c r="AG479" i="4"/>
  <c r="Y479" i="4"/>
  <c r="Q479" i="4"/>
  <c r="I479" i="4"/>
  <c r="AY478" i="4"/>
  <c r="AQ478" i="4"/>
  <c r="AI478" i="4"/>
  <c r="AA478" i="4"/>
  <c r="S478" i="4"/>
  <c r="K478" i="4"/>
  <c r="AS477" i="4"/>
  <c r="AK477" i="4"/>
  <c r="AC477" i="4"/>
  <c r="U477" i="4"/>
  <c r="M477" i="4"/>
  <c r="AU476" i="4"/>
  <c r="AM476" i="4"/>
  <c r="AE476" i="4"/>
  <c r="W476" i="4"/>
  <c r="O476" i="4"/>
  <c r="AU475" i="4"/>
  <c r="AP475" i="4"/>
  <c r="AK475" i="4"/>
  <c r="AE475" i="4"/>
  <c r="Z475" i="4"/>
  <c r="U475" i="4"/>
  <c r="O475" i="4"/>
  <c r="J475" i="4"/>
  <c r="AW474" i="4"/>
  <c r="AR474" i="4"/>
  <c r="AM474" i="4"/>
  <c r="AG474" i="4"/>
  <c r="AB474" i="4"/>
  <c r="W474" i="4"/>
  <c r="Q474" i="4"/>
  <c r="L474" i="4"/>
  <c r="AY473" i="4"/>
  <c r="AT473" i="4"/>
  <c r="AO473" i="4"/>
  <c r="AI473" i="4"/>
  <c r="AD473" i="4"/>
  <c r="Y473" i="4"/>
  <c r="S473" i="4"/>
  <c r="N473" i="4"/>
  <c r="I473" i="4"/>
  <c r="AV472" i="4"/>
  <c r="AQ472" i="4"/>
  <c r="AK472" i="4"/>
  <c r="AF472" i="4"/>
  <c r="AA472" i="4"/>
  <c r="U472" i="4"/>
  <c r="P472" i="4"/>
  <c r="K472" i="4"/>
  <c r="AX471" i="4"/>
  <c r="AS471" i="4"/>
  <c r="AM471" i="4"/>
  <c r="AH471" i="4"/>
  <c r="AC471" i="4"/>
  <c r="W471" i="4"/>
  <c r="R471" i="4"/>
  <c r="M471" i="4"/>
  <c r="AZ470" i="4"/>
  <c r="AU470" i="4"/>
  <c r="AO470" i="4"/>
  <c r="AJ470" i="4"/>
  <c r="AE470" i="4"/>
  <c r="Y470" i="4"/>
  <c r="T470" i="4"/>
  <c r="O470" i="4"/>
  <c r="I470" i="4"/>
  <c r="AW469" i="4"/>
  <c r="AQ469" i="4"/>
  <c r="AL469" i="4"/>
  <c r="AG469" i="4"/>
  <c r="AA469" i="4"/>
  <c r="V469" i="4"/>
  <c r="Q469" i="4"/>
  <c r="K469" i="4"/>
  <c r="AY468" i="4"/>
  <c r="AS468" i="4"/>
  <c r="AN468" i="4"/>
  <c r="AI468" i="4"/>
  <c r="AC468" i="4"/>
  <c r="X468" i="4"/>
  <c r="S468" i="4"/>
  <c r="M468" i="4"/>
  <c r="AU467" i="4"/>
  <c r="AP467" i="4"/>
  <c r="AK467" i="4"/>
  <c r="AE467" i="4"/>
  <c r="Z467" i="4"/>
  <c r="U467" i="4"/>
  <c r="O467" i="4"/>
  <c r="J467" i="4"/>
  <c r="AW466" i="4"/>
  <c r="AR466" i="4"/>
  <c r="AM466" i="4"/>
  <c r="AG466" i="4"/>
  <c r="AB466" i="4"/>
  <c r="W466" i="4"/>
  <c r="Q466" i="4"/>
  <c r="L466" i="4"/>
  <c r="AY465" i="4"/>
  <c r="AT465" i="4"/>
  <c r="AO465" i="4"/>
  <c r="AI465" i="4"/>
  <c r="AD465" i="4"/>
  <c r="Y465" i="4"/>
  <c r="S465" i="4"/>
  <c r="N465" i="4"/>
  <c r="I465" i="4"/>
  <c r="AY464" i="4"/>
  <c r="AU464" i="4"/>
  <c r="AQ464" i="4"/>
  <c r="AM464" i="4"/>
  <c r="AI464" i="4"/>
  <c r="AE464" i="4"/>
  <c r="AA464" i="4"/>
  <c r="W464" i="4"/>
  <c r="S464" i="4"/>
  <c r="O464" i="4"/>
  <c r="K464" i="4"/>
  <c r="AW463" i="4"/>
  <c r="AS463" i="4"/>
  <c r="AO463" i="4"/>
  <c r="AK463" i="4"/>
  <c r="AG463" i="4"/>
  <c r="AC463" i="4"/>
  <c r="Y463" i="4"/>
  <c r="U463" i="4"/>
  <c r="Q463" i="4"/>
  <c r="M463" i="4"/>
  <c r="I463" i="4"/>
  <c r="AY462" i="4"/>
  <c r="AU462" i="4"/>
  <c r="AQ462" i="4"/>
  <c r="AM462" i="4"/>
  <c r="AI462" i="4"/>
  <c r="AE462" i="4"/>
  <c r="AA462" i="4"/>
  <c r="W462" i="4"/>
  <c r="S462" i="4"/>
  <c r="O462" i="4"/>
  <c r="K462" i="4"/>
  <c r="AW461" i="4"/>
  <c r="AS461" i="4"/>
  <c r="AO461" i="4"/>
  <c r="AK461" i="4"/>
  <c r="AG461" i="4"/>
  <c r="AC461" i="4"/>
  <c r="Y461" i="4"/>
  <c r="U461" i="4"/>
  <c r="Q461" i="4"/>
  <c r="M461" i="4"/>
  <c r="I461" i="4"/>
  <c r="AY460" i="4"/>
  <c r="AU460" i="4"/>
  <c r="AQ460" i="4"/>
  <c r="AM460" i="4"/>
  <c r="AI460" i="4"/>
  <c r="AE460" i="4"/>
  <c r="AA460" i="4"/>
  <c r="W460" i="4"/>
  <c r="S460" i="4"/>
  <c r="O460" i="4"/>
  <c r="K460" i="4"/>
  <c r="AW459" i="4"/>
  <c r="AS459" i="4"/>
  <c r="AO459" i="4"/>
  <c r="AK459" i="4"/>
  <c r="AG459" i="4"/>
  <c r="AC459" i="4"/>
  <c r="Y459" i="4"/>
  <c r="U459" i="4"/>
  <c r="Q459" i="4"/>
  <c r="M459" i="4"/>
  <c r="I459" i="4"/>
  <c r="AY458" i="4"/>
  <c r="AU458" i="4"/>
  <c r="AQ458" i="4"/>
  <c r="AM458" i="4"/>
  <c r="AI458" i="4"/>
  <c r="AE458" i="4"/>
  <c r="AA458" i="4"/>
  <c r="W458" i="4"/>
  <c r="S458" i="4"/>
  <c r="O458" i="4"/>
  <c r="K458" i="4"/>
  <c r="AW457" i="4"/>
  <c r="AS457" i="4"/>
  <c r="AO457" i="4"/>
  <c r="AK457" i="4"/>
  <c r="AG457" i="4"/>
  <c r="AC457" i="4"/>
  <c r="Y457" i="4"/>
  <c r="U457" i="4"/>
  <c r="Q457" i="4"/>
  <c r="M457" i="4"/>
  <c r="I457" i="4"/>
  <c r="AY456" i="4"/>
  <c r="AU456" i="4"/>
  <c r="AQ456" i="4"/>
  <c r="AM456" i="4"/>
  <c r="AI456" i="4"/>
  <c r="AE456" i="4"/>
  <c r="AA456" i="4"/>
  <c r="W456" i="4"/>
  <c r="S456" i="4"/>
  <c r="O456" i="4"/>
  <c r="K456" i="4"/>
  <c r="AW455" i="4"/>
  <c r="AS455" i="4"/>
  <c r="AO455" i="4"/>
  <c r="AK455" i="4"/>
  <c r="AG455" i="4"/>
  <c r="AC455" i="4"/>
  <c r="Y455" i="4"/>
  <c r="U455" i="4"/>
  <c r="Q455" i="4"/>
  <c r="M455" i="4"/>
  <c r="I455" i="4"/>
  <c r="AY454" i="4"/>
  <c r="AU454" i="4"/>
  <c r="AQ454" i="4"/>
  <c r="AM454" i="4"/>
  <c r="AI454" i="4"/>
  <c r="AE454" i="4"/>
  <c r="AA454" i="4"/>
  <c r="W454" i="4"/>
  <c r="S454" i="4"/>
  <c r="O454" i="4"/>
  <c r="K454" i="4"/>
  <c r="AW453" i="4"/>
  <c r="AS453" i="4"/>
  <c r="AO453" i="4"/>
  <c r="AK453" i="4"/>
  <c r="AG453" i="4"/>
  <c r="AC453" i="4"/>
  <c r="Y453" i="4"/>
  <c r="U453" i="4"/>
  <c r="Q453" i="4"/>
  <c r="M453" i="4"/>
  <c r="I453" i="4"/>
  <c r="AY452" i="4"/>
  <c r="AU452" i="4"/>
  <c r="AQ452" i="4"/>
  <c r="AM452" i="4"/>
  <c r="AI452" i="4"/>
  <c r="AE452" i="4"/>
  <c r="AA452" i="4"/>
  <c r="W452" i="4"/>
  <c r="S452" i="4"/>
  <c r="O452" i="4"/>
  <c r="K452" i="4"/>
  <c r="AW451" i="4"/>
  <c r="AS451" i="4"/>
  <c r="AO451" i="4"/>
  <c r="AK451" i="4"/>
  <c r="AG451" i="4"/>
  <c r="AC451" i="4"/>
  <c r="Y451" i="4"/>
  <c r="U451" i="4"/>
  <c r="Q451" i="4"/>
  <c r="M451" i="4"/>
  <c r="I451" i="4"/>
  <c r="AY450" i="4"/>
  <c r="AU450" i="4"/>
  <c r="AQ450" i="4"/>
  <c r="AM450" i="4"/>
  <c r="AI450" i="4"/>
  <c r="AE450" i="4"/>
  <c r="AA450" i="4"/>
  <c r="W450" i="4"/>
  <c r="S450" i="4"/>
  <c r="O450" i="4"/>
  <c r="K450" i="4"/>
  <c r="AW449" i="4"/>
  <c r="AS449" i="4"/>
  <c r="AO449" i="4"/>
  <c r="AK449" i="4"/>
  <c r="AG449" i="4"/>
  <c r="AC449" i="4"/>
  <c r="Y449" i="4"/>
  <c r="U449" i="4"/>
  <c r="Q449" i="4"/>
  <c r="M449" i="4"/>
  <c r="I449" i="4"/>
  <c r="AY448" i="4"/>
  <c r="AU448" i="4"/>
  <c r="AQ448" i="4"/>
  <c r="AM448" i="4"/>
  <c r="AI448" i="4"/>
  <c r="AE448" i="4"/>
  <c r="AA448" i="4"/>
  <c r="W448" i="4"/>
  <c r="S448" i="4"/>
  <c r="O448" i="4"/>
  <c r="K448" i="4"/>
  <c r="AW447" i="4"/>
  <c r="AS447" i="4"/>
  <c r="AO447" i="4"/>
  <c r="AK447" i="4"/>
  <c r="AG447" i="4"/>
  <c r="AC447" i="4"/>
  <c r="Y447" i="4"/>
  <c r="U447" i="4"/>
  <c r="Q447" i="4"/>
  <c r="M447" i="4"/>
  <c r="I447" i="4"/>
  <c r="AY446" i="4"/>
  <c r="AU446" i="4"/>
  <c r="AQ446" i="4"/>
  <c r="AM446" i="4"/>
  <c r="AI446" i="4"/>
  <c r="AE446" i="4"/>
  <c r="AA446" i="4"/>
  <c r="W446" i="4"/>
  <c r="S446" i="4"/>
  <c r="O446" i="4"/>
  <c r="K446" i="4"/>
  <c r="AW445" i="4"/>
  <c r="AS445" i="4"/>
  <c r="AO445" i="4"/>
  <c r="AK445" i="4"/>
  <c r="AG445" i="4"/>
  <c r="AC445" i="4"/>
  <c r="Y445" i="4"/>
  <c r="U445" i="4"/>
  <c r="Q445" i="4"/>
  <c r="M445" i="4"/>
  <c r="I445" i="4"/>
  <c r="AY444" i="4"/>
  <c r="AU444" i="4"/>
  <c r="AQ444" i="4"/>
  <c r="AM444" i="4"/>
  <c r="AI444" i="4"/>
  <c r="AE444" i="4"/>
  <c r="AA444" i="4"/>
  <c r="W444" i="4"/>
  <c r="S444" i="4"/>
  <c r="O444" i="4"/>
  <c r="K444" i="4"/>
  <c r="AW443" i="4"/>
  <c r="AS443" i="4"/>
  <c r="AO443" i="4"/>
  <c r="AK443" i="4"/>
  <c r="AG443" i="4"/>
  <c r="AC443" i="4"/>
  <c r="Y443" i="4"/>
  <c r="U443" i="4"/>
  <c r="Q443" i="4"/>
  <c r="M443" i="4"/>
  <c r="I443" i="4"/>
  <c r="AY442" i="4"/>
  <c r="AU442" i="4"/>
  <c r="AQ442" i="4"/>
  <c r="AM442" i="4"/>
  <c r="AI442" i="4"/>
  <c r="AE442" i="4"/>
  <c r="AA442" i="4"/>
  <c r="W442" i="4"/>
  <c r="S442" i="4"/>
  <c r="O442" i="4"/>
  <c r="K442" i="4"/>
  <c r="AW441" i="4"/>
  <c r="AS441" i="4"/>
  <c r="AO441" i="4"/>
  <c r="AK441" i="4"/>
  <c r="AG441" i="4"/>
  <c r="AC441" i="4"/>
  <c r="Y441" i="4"/>
  <c r="U441" i="4"/>
  <c r="Q441" i="4"/>
  <c r="M441" i="4"/>
  <c r="I441" i="4"/>
  <c r="AY440" i="4"/>
  <c r="AU440" i="4"/>
  <c r="AQ440" i="4"/>
  <c r="AM440" i="4"/>
  <c r="AI440" i="4"/>
  <c r="AE440" i="4"/>
  <c r="AA440" i="4"/>
  <c r="W440" i="4"/>
  <c r="S440" i="4"/>
  <c r="O440" i="4"/>
  <c r="K440" i="4"/>
  <c r="AW439" i="4"/>
  <c r="AS439" i="4"/>
  <c r="AO439" i="4"/>
  <c r="AK439" i="4"/>
  <c r="AG439" i="4"/>
  <c r="AC439" i="4"/>
  <c r="Y439" i="4"/>
  <c r="U439" i="4"/>
  <c r="Q439" i="4"/>
  <c r="M439" i="4"/>
  <c r="I439" i="4"/>
  <c r="AY438" i="4"/>
  <c r="AU438" i="4"/>
  <c r="AQ438" i="4"/>
  <c r="AM438" i="4"/>
  <c r="AI438" i="4"/>
  <c r="AE438" i="4"/>
  <c r="AA438" i="4"/>
  <c r="W438" i="4"/>
  <c r="S438" i="4"/>
  <c r="O438" i="4"/>
  <c r="K438" i="4"/>
  <c r="AW437" i="4"/>
  <c r="AS437" i="4"/>
  <c r="AO437" i="4"/>
  <c r="AK437" i="4"/>
  <c r="AG437" i="4"/>
  <c r="AC437" i="4"/>
  <c r="Y437" i="4"/>
  <c r="U437" i="4"/>
  <c r="Q437" i="4"/>
  <c r="M437" i="4"/>
  <c r="I437" i="4"/>
  <c r="AY436" i="4"/>
  <c r="AU436" i="4"/>
  <c r="AQ436" i="4"/>
  <c r="AM436" i="4"/>
  <c r="AI436" i="4"/>
  <c r="AE436" i="4"/>
  <c r="AA436" i="4"/>
  <c r="W436" i="4"/>
  <c r="S436" i="4"/>
  <c r="O436" i="4"/>
  <c r="K436" i="4"/>
  <c r="AW435" i="4"/>
  <c r="AS435" i="4"/>
  <c r="AO435" i="4"/>
  <c r="AK435" i="4"/>
  <c r="AG435" i="4"/>
  <c r="AC435" i="4"/>
  <c r="Y435" i="4"/>
  <c r="U435" i="4"/>
  <c r="Q435" i="4"/>
  <c r="M435" i="4"/>
  <c r="I435" i="4"/>
  <c r="AY434" i="4"/>
  <c r="AU434" i="4"/>
  <c r="AQ434" i="4"/>
  <c r="AM434" i="4"/>
  <c r="AI434" i="4"/>
  <c r="AE434" i="4"/>
  <c r="AA434" i="4"/>
  <c r="W434" i="4"/>
  <c r="S434" i="4"/>
  <c r="O434" i="4"/>
  <c r="K434" i="4"/>
  <c r="AW433" i="4"/>
  <c r="AS433" i="4"/>
  <c r="AO433" i="4"/>
  <c r="AK433" i="4"/>
  <c r="AG433" i="4"/>
  <c r="AC433" i="4"/>
  <c r="Y433" i="4"/>
  <c r="U433" i="4"/>
  <c r="Q433" i="4"/>
  <c r="M433" i="4"/>
  <c r="I433" i="4"/>
  <c r="AY432" i="4"/>
  <c r="AU432" i="4"/>
  <c r="AQ432" i="4"/>
  <c r="AM432" i="4"/>
  <c r="AI432" i="4"/>
  <c r="AE432" i="4"/>
  <c r="AA432" i="4"/>
  <c r="W432" i="4"/>
  <c r="S432" i="4"/>
  <c r="O432" i="4"/>
  <c r="K432" i="4"/>
  <c r="AW431" i="4"/>
  <c r="AS431" i="4"/>
  <c r="AO431" i="4"/>
  <c r="AK431" i="4"/>
  <c r="AG431" i="4"/>
  <c r="AC431" i="4"/>
  <c r="Y431" i="4"/>
  <c r="U431" i="4"/>
  <c r="Q431" i="4"/>
  <c r="M431" i="4"/>
  <c r="I431" i="4"/>
  <c r="AY430" i="4"/>
  <c r="AU430" i="4"/>
  <c r="AQ430" i="4"/>
  <c r="AM430" i="4"/>
  <c r="AI430" i="4"/>
  <c r="AE430" i="4"/>
  <c r="AA430" i="4"/>
  <c r="W430" i="4"/>
  <c r="S430" i="4"/>
  <c r="O430" i="4"/>
  <c r="K430" i="4"/>
  <c r="AW429" i="4"/>
  <c r="AS429" i="4"/>
  <c r="AO429" i="4"/>
  <c r="AK429" i="4"/>
  <c r="AG429" i="4"/>
  <c r="AC429" i="4"/>
  <c r="Y429" i="4"/>
  <c r="U429" i="4"/>
  <c r="Q429" i="4"/>
  <c r="M429" i="4"/>
  <c r="I429" i="4"/>
  <c r="AY428" i="4"/>
  <c r="AU428" i="4"/>
  <c r="AQ428" i="4"/>
  <c r="AM428" i="4"/>
  <c r="AI428" i="4"/>
  <c r="AE428" i="4"/>
  <c r="AA428" i="4"/>
  <c r="W428" i="4"/>
  <c r="S428" i="4"/>
  <c r="O428" i="4"/>
  <c r="K428" i="4"/>
  <c r="AW427" i="4"/>
  <c r="AS427" i="4"/>
  <c r="AO427" i="4"/>
  <c r="AK427" i="4"/>
  <c r="AG427" i="4"/>
  <c r="AC427" i="4"/>
  <c r="Y427" i="4"/>
  <c r="U427" i="4"/>
  <c r="Q427" i="4"/>
  <c r="M427" i="4"/>
  <c r="I427" i="4"/>
  <c r="AY426" i="4"/>
  <c r="AU426" i="4"/>
  <c r="AQ426" i="4"/>
  <c r="AM426" i="4"/>
  <c r="AI426" i="4"/>
  <c r="AK493" i="4"/>
  <c r="U493" i="4"/>
  <c r="AM492" i="4"/>
  <c r="W492" i="4"/>
  <c r="AO491" i="4"/>
  <c r="Y491" i="4"/>
  <c r="I491" i="4"/>
  <c r="AQ490" i="4"/>
  <c r="AA490" i="4"/>
  <c r="K490" i="4"/>
  <c r="AS489" i="4"/>
  <c r="AC489" i="4"/>
  <c r="M489" i="4"/>
  <c r="AZ488" i="4"/>
  <c r="AR488" i="4"/>
  <c r="AJ488" i="4"/>
  <c r="AB488" i="4"/>
  <c r="T488" i="4"/>
  <c r="L488" i="4"/>
  <c r="AT487" i="4"/>
  <c r="AL487" i="4"/>
  <c r="AD487" i="4"/>
  <c r="V487" i="4"/>
  <c r="N487" i="4"/>
  <c r="AV486" i="4"/>
  <c r="AN486" i="4"/>
  <c r="AF486" i="4"/>
  <c r="X486" i="4"/>
  <c r="P486" i="4"/>
  <c r="AX485" i="4"/>
  <c r="AP485" i="4"/>
  <c r="AH485" i="4"/>
  <c r="Z485" i="4"/>
  <c r="R485" i="4"/>
  <c r="J485" i="4"/>
  <c r="AZ484" i="4"/>
  <c r="AR484" i="4"/>
  <c r="AJ484" i="4"/>
  <c r="AB484" i="4"/>
  <c r="T484" i="4"/>
  <c r="L484" i="4"/>
  <c r="AT483" i="4"/>
  <c r="AL483" i="4"/>
  <c r="AD483" i="4"/>
  <c r="V483" i="4"/>
  <c r="N483" i="4"/>
  <c r="AV482" i="4"/>
  <c r="AN482" i="4"/>
  <c r="AF482" i="4"/>
  <c r="X482" i="4"/>
  <c r="P482" i="4"/>
  <c r="AX481" i="4"/>
  <c r="AP481" i="4"/>
  <c r="AH481" i="4"/>
  <c r="Z481" i="4"/>
  <c r="R481" i="4"/>
  <c r="J481" i="4"/>
  <c r="AZ480" i="4"/>
  <c r="AR480" i="4"/>
  <c r="AJ480" i="4"/>
  <c r="AB480" i="4"/>
  <c r="T480" i="4"/>
  <c r="L480" i="4"/>
  <c r="AT479" i="4"/>
  <c r="AL479" i="4"/>
  <c r="AD479" i="4"/>
  <c r="V479" i="4"/>
  <c r="N479" i="4"/>
  <c r="AV478" i="4"/>
  <c r="AN478" i="4"/>
  <c r="AF478" i="4"/>
  <c r="X478" i="4"/>
  <c r="P478" i="4"/>
  <c r="AX477" i="4"/>
  <c r="AP477" i="4"/>
  <c r="AH477" i="4"/>
  <c r="Z477" i="4"/>
  <c r="R477" i="4"/>
  <c r="J477" i="4"/>
  <c r="AZ476" i="4"/>
  <c r="AR476" i="4"/>
  <c r="AJ476" i="4"/>
  <c r="AB476" i="4"/>
  <c r="T476" i="4"/>
  <c r="L476" i="4"/>
  <c r="AY475" i="4"/>
  <c r="AT475" i="4"/>
  <c r="AO475" i="4"/>
  <c r="AI475" i="4"/>
  <c r="AD475" i="4"/>
  <c r="Y475" i="4"/>
  <c r="S475" i="4"/>
  <c r="N475" i="4"/>
  <c r="I475" i="4"/>
  <c r="AV474" i="4"/>
  <c r="AQ474" i="4"/>
  <c r="AK474" i="4"/>
  <c r="AF474" i="4"/>
  <c r="AA474" i="4"/>
  <c r="U474" i="4"/>
  <c r="P474" i="4"/>
  <c r="K474" i="4"/>
  <c r="AX473" i="4"/>
  <c r="AS473" i="4"/>
  <c r="AM473" i="4"/>
  <c r="AH473" i="4"/>
  <c r="AC473" i="4"/>
  <c r="W473" i="4"/>
  <c r="R473" i="4"/>
  <c r="M473" i="4"/>
  <c r="AZ472" i="4"/>
  <c r="AU472" i="4"/>
  <c r="AO472" i="4"/>
  <c r="AJ472" i="4"/>
  <c r="AE472" i="4"/>
  <c r="Y472" i="4"/>
  <c r="T472" i="4"/>
  <c r="O472" i="4"/>
  <c r="I472" i="4"/>
  <c r="AW471" i="4"/>
  <c r="AQ471" i="4"/>
  <c r="AL471" i="4"/>
  <c r="AG471" i="4"/>
  <c r="AA471" i="4"/>
  <c r="V471" i="4"/>
  <c r="Q471" i="4"/>
  <c r="K471" i="4"/>
  <c r="AY470" i="4"/>
  <c r="AS470" i="4"/>
  <c r="AN470" i="4"/>
  <c r="AI470" i="4"/>
  <c r="AC470" i="4"/>
  <c r="X470" i="4"/>
  <c r="S470" i="4"/>
  <c r="M470" i="4"/>
  <c r="AU469" i="4"/>
  <c r="AP469" i="4"/>
  <c r="AK469" i="4"/>
  <c r="AE469" i="4"/>
  <c r="Z469" i="4"/>
  <c r="U469" i="4"/>
  <c r="O469" i="4"/>
  <c r="J469" i="4"/>
  <c r="AW468" i="4"/>
  <c r="AR468" i="4"/>
  <c r="AM468" i="4"/>
  <c r="AG468" i="4"/>
  <c r="AB468" i="4"/>
  <c r="W468" i="4"/>
  <c r="Q468" i="4"/>
  <c r="L468" i="4"/>
  <c r="AY467" i="4"/>
  <c r="AT467" i="4"/>
  <c r="AO467" i="4"/>
  <c r="AI467" i="4"/>
  <c r="AD467" i="4"/>
  <c r="Y467" i="4"/>
  <c r="S467" i="4"/>
  <c r="N467" i="4"/>
  <c r="I467" i="4"/>
  <c r="AV466" i="4"/>
  <c r="AQ466" i="4"/>
  <c r="AK466" i="4"/>
  <c r="AF466" i="4"/>
  <c r="AA466" i="4"/>
  <c r="U466" i="4"/>
  <c r="P466" i="4"/>
  <c r="K466" i="4"/>
  <c r="AX465" i="4"/>
  <c r="AS465" i="4"/>
  <c r="AM465" i="4"/>
  <c r="AH465" i="4"/>
  <c r="AC465" i="4"/>
  <c r="W465" i="4"/>
  <c r="R465" i="4"/>
  <c r="M465" i="4"/>
  <c r="AX464" i="4"/>
  <c r="AT464" i="4"/>
  <c r="AP464" i="4"/>
  <c r="AL464" i="4"/>
  <c r="AH464" i="4"/>
  <c r="AD464" i="4"/>
  <c r="Z464" i="4"/>
  <c r="V464" i="4"/>
  <c r="R464" i="4"/>
  <c r="N464" i="4"/>
  <c r="J464" i="4"/>
  <c r="AZ463" i="4"/>
  <c r="AV463" i="4"/>
  <c r="AR463" i="4"/>
  <c r="AN463" i="4"/>
  <c r="AJ463" i="4"/>
  <c r="AF463" i="4"/>
  <c r="AB463" i="4"/>
  <c r="X463" i="4"/>
  <c r="T463" i="4"/>
  <c r="P463" i="4"/>
  <c r="L463" i="4"/>
  <c r="AX462" i="4"/>
  <c r="AT462" i="4"/>
  <c r="AP462" i="4"/>
  <c r="AL462" i="4"/>
  <c r="AH462" i="4"/>
  <c r="AD462" i="4"/>
  <c r="Z462" i="4"/>
  <c r="V462" i="4"/>
  <c r="R462" i="4"/>
  <c r="N462" i="4"/>
  <c r="J462" i="4"/>
  <c r="AZ461" i="4"/>
  <c r="AV461" i="4"/>
  <c r="AR461" i="4"/>
  <c r="AN461" i="4"/>
  <c r="AJ461" i="4"/>
  <c r="AF461" i="4"/>
  <c r="AB461" i="4"/>
  <c r="X461" i="4"/>
  <c r="T461" i="4"/>
  <c r="P461" i="4"/>
  <c r="L461" i="4"/>
  <c r="AX460" i="4"/>
  <c r="AT460" i="4"/>
  <c r="AP460" i="4"/>
  <c r="AL460" i="4"/>
  <c r="AH460" i="4"/>
  <c r="AD460" i="4"/>
  <c r="Z460" i="4"/>
  <c r="V460" i="4"/>
  <c r="R460" i="4"/>
  <c r="N460" i="4"/>
  <c r="J460" i="4"/>
  <c r="AZ459" i="4"/>
  <c r="AV459" i="4"/>
  <c r="AR459" i="4"/>
  <c r="AN459" i="4"/>
  <c r="AJ459" i="4"/>
  <c r="AF459" i="4"/>
  <c r="AB459" i="4"/>
  <c r="X459" i="4"/>
  <c r="T459" i="4"/>
  <c r="P459" i="4"/>
  <c r="L459" i="4"/>
  <c r="AX458" i="4"/>
  <c r="AT458" i="4"/>
  <c r="AP458" i="4"/>
  <c r="AL458" i="4"/>
  <c r="AH458" i="4"/>
  <c r="AD458" i="4"/>
  <c r="Z458" i="4"/>
  <c r="V458" i="4"/>
  <c r="R458" i="4"/>
  <c r="N458" i="4"/>
  <c r="J458" i="4"/>
  <c r="AZ457" i="4"/>
  <c r="AV457" i="4"/>
  <c r="AR457" i="4"/>
  <c r="AN457" i="4"/>
  <c r="AJ457" i="4"/>
  <c r="AF457" i="4"/>
  <c r="AB457" i="4"/>
  <c r="X457" i="4"/>
  <c r="T457" i="4"/>
  <c r="P457" i="4"/>
  <c r="L457" i="4"/>
  <c r="AX456" i="4"/>
  <c r="AT456" i="4"/>
  <c r="AP456" i="4"/>
  <c r="AL456" i="4"/>
  <c r="AH456" i="4"/>
  <c r="AD456" i="4"/>
  <c r="Z456" i="4"/>
  <c r="V456" i="4"/>
  <c r="R456" i="4"/>
  <c r="N456" i="4"/>
  <c r="J456" i="4"/>
  <c r="AZ455" i="4"/>
  <c r="AV455" i="4"/>
  <c r="AR455" i="4"/>
  <c r="AN455" i="4"/>
  <c r="AJ455" i="4"/>
  <c r="AF455" i="4"/>
  <c r="AB455" i="4"/>
  <c r="X455" i="4"/>
  <c r="T455" i="4"/>
  <c r="P455" i="4"/>
  <c r="L455" i="4"/>
  <c r="AX454" i="4"/>
  <c r="AT454" i="4"/>
  <c r="AP454" i="4"/>
  <c r="AL454" i="4"/>
  <c r="AH454" i="4"/>
  <c r="AD454" i="4"/>
  <c r="Z454" i="4"/>
  <c r="V454" i="4"/>
  <c r="R454" i="4"/>
  <c r="N454" i="4"/>
  <c r="J454" i="4"/>
  <c r="AZ453" i="4"/>
  <c r="AV453" i="4"/>
  <c r="AR453" i="4"/>
  <c r="AN453" i="4"/>
  <c r="AJ453" i="4"/>
  <c r="AF453" i="4"/>
  <c r="AB453" i="4"/>
  <c r="X453" i="4"/>
  <c r="T453" i="4"/>
  <c r="P453" i="4"/>
  <c r="L453" i="4"/>
  <c r="AX452" i="4"/>
  <c r="AT452" i="4"/>
  <c r="AP452" i="4"/>
  <c r="AL452" i="4"/>
  <c r="AH452" i="4"/>
  <c r="AD452" i="4"/>
  <c r="Z452" i="4"/>
  <c r="V452" i="4"/>
  <c r="R452" i="4"/>
  <c r="N452" i="4"/>
  <c r="J452" i="4"/>
  <c r="AZ451" i="4"/>
  <c r="AV451" i="4"/>
  <c r="AR451" i="4"/>
  <c r="AN451" i="4"/>
  <c r="AJ451" i="4"/>
  <c r="AF451" i="4"/>
  <c r="AB451" i="4"/>
  <c r="X451" i="4"/>
  <c r="T451" i="4"/>
  <c r="P451" i="4"/>
  <c r="L451" i="4"/>
  <c r="AX450" i="4"/>
  <c r="AT450" i="4"/>
  <c r="AP450" i="4"/>
  <c r="AL450" i="4"/>
  <c r="AH450" i="4"/>
  <c r="AD450" i="4"/>
  <c r="Z450" i="4"/>
  <c r="V450" i="4"/>
  <c r="R450" i="4"/>
  <c r="N450" i="4"/>
  <c r="J450" i="4"/>
  <c r="AZ449" i="4"/>
  <c r="AV449" i="4"/>
  <c r="AR449" i="4"/>
  <c r="AN449" i="4"/>
  <c r="AJ449" i="4"/>
  <c r="AF449" i="4"/>
  <c r="AB449" i="4"/>
  <c r="X449" i="4"/>
  <c r="T449" i="4"/>
  <c r="P449" i="4"/>
  <c r="L449" i="4"/>
  <c r="AX448" i="4"/>
  <c r="AT448" i="4"/>
  <c r="AP448" i="4"/>
  <c r="AL448" i="4"/>
  <c r="AH448" i="4"/>
  <c r="AD448" i="4"/>
  <c r="Z448" i="4"/>
  <c r="V448" i="4"/>
  <c r="R448" i="4"/>
  <c r="N448" i="4"/>
  <c r="J448" i="4"/>
  <c r="AZ447" i="4"/>
  <c r="AV447" i="4"/>
  <c r="AR447" i="4"/>
  <c r="AN447" i="4"/>
  <c r="AJ447" i="4"/>
  <c r="AF447" i="4"/>
  <c r="AB447" i="4"/>
  <c r="X447" i="4"/>
  <c r="T447" i="4"/>
  <c r="P447" i="4"/>
  <c r="L447" i="4"/>
  <c r="AX446" i="4"/>
  <c r="AT446" i="4"/>
  <c r="AP446" i="4"/>
  <c r="AL446" i="4"/>
  <c r="AH446" i="4"/>
  <c r="AD446" i="4"/>
  <c r="Z446" i="4"/>
  <c r="V446" i="4"/>
  <c r="R446" i="4"/>
  <c r="N446" i="4"/>
  <c r="J446" i="4"/>
  <c r="AZ445" i="4"/>
  <c r="AV445" i="4"/>
  <c r="AR445" i="4"/>
  <c r="AN445" i="4"/>
  <c r="AJ445" i="4"/>
  <c r="AF445" i="4"/>
  <c r="AB445" i="4"/>
  <c r="X445" i="4"/>
  <c r="T445" i="4"/>
  <c r="P445" i="4"/>
  <c r="L445" i="4"/>
  <c r="AX444" i="4"/>
  <c r="AT444" i="4"/>
  <c r="AP444" i="4"/>
  <c r="AL444" i="4"/>
  <c r="AH444" i="4"/>
  <c r="AD444" i="4"/>
  <c r="Z444" i="4"/>
  <c r="V444" i="4"/>
  <c r="R444" i="4"/>
  <c r="N444" i="4"/>
  <c r="J444" i="4"/>
  <c r="AZ443" i="4"/>
  <c r="AV443" i="4"/>
  <c r="AR443" i="4"/>
  <c r="AN443" i="4"/>
  <c r="AJ443" i="4"/>
  <c r="AF443" i="4"/>
  <c r="AB443" i="4"/>
  <c r="X443" i="4"/>
  <c r="T443" i="4"/>
  <c r="P443" i="4"/>
  <c r="L443" i="4"/>
  <c r="AX442" i="4"/>
  <c r="AT442" i="4"/>
  <c r="AP442" i="4"/>
  <c r="AL442" i="4"/>
  <c r="AH442" i="4"/>
  <c r="AD442" i="4"/>
  <c r="Z442" i="4"/>
  <c r="V442" i="4"/>
  <c r="R442" i="4"/>
  <c r="N442" i="4"/>
  <c r="J442" i="4"/>
  <c r="AZ441" i="4"/>
  <c r="AV441" i="4"/>
  <c r="AR441" i="4"/>
  <c r="AN441" i="4"/>
  <c r="AJ441" i="4"/>
  <c r="AF441" i="4"/>
  <c r="AB441" i="4"/>
  <c r="X441" i="4"/>
  <c r="T441" i="4"/>
  <c r="P441" i="4"/>
  <c r="L441" i="4"/>
  <c r="AX440" i="4"/>
  <c r="AT440" i="4"/>
  <c r="AP440" i="4"/>
  <c r="AL440" i="4"/>
  <c r="AH440" i="4"/>
  <c r="AD440" i="4"/>
  <c r="Z440" i="4"/>
  <c r="V440" i="4"/>
  <c r="R440" i="4"/>
  <c r="N440" i="4"/>
  <c r="J440" i="4"/>
  <c r="AZ439" i="4"/>
  <c r="AV439" i="4"/>
  <c r="AR439" i="4"/>
  <c r="AN439" i="4"/>
  <c r="AJ439" i="4"/>
  <c r="AF439" i="4"/>
  <c r="AB439" i="4"/>
  <c r="X439" i="4"/>
  <c r="T439" i="4"/>
  <c r="P439" i="4"/>
  <c r="L439" i="4"/>
  <c r="AX438" i="4"/>
  <c r="AT438" i="4"/>
  <c r="AP438" i="4"/>
  <c r="AL438" i="4"/>
  <c r="AH438" i="4"/>
  <c r="AD438" i="4"/>
  <c r="Z438" i="4"/>
  <c r="V438" i="4"/>
  <c r="R438" i="4"/>
  <c r="N438" i="4"/>
  <c r="J438" i="4"/>
  <c r="AZ437" i="4"/>
  <c r="AV437" i="4"/>
  <c r="AR437" i="4"/>
  <c r="AN437" i="4"/>
  <c r="AJ437" i="4"/>
  <c r="AF437" i="4"/>
  <c r="AB437" i="4"/>
  <c r="X437" i="4"/>
  <c r="T437" i="4"/>
  <c r="P437" i="4"/>
  <c r="L437" i="4"/>
  <c r="AX436" i="4"/>
  <c r="AT436" i="4"/>
  <c r="AP436" i="4"/>
  <c r="AL436" i="4"/>
  <c r="AH436" i="4"/>
  <c r="AD436" i="4"/>
  <c r="Z436" i="4"/>
  <c r="V436" i="4"/>
  <c r="R436" i="4"/>
  <c r="N436" i="4"/>
  <c r="J436" i="4"/>
  <c r="AZ435" i="4"/>
  <c r="AV435" i="4"/>
  <c r="AR435" i="4"/>
  <c r="AN435" i="4"/>
  <c r="AJ435" i="4"/>
  <c r="AF435" i="4"/>
  <c r="AB435" i="4"/>
  <c r="X435" i="4"/>
  <c r="T435" i="4"/>
  <c r="P435" i="4"/>
  <c r="L435" i="4"/>
  <c r="AX434" i="4"/>
  <c r="AT434" i="4"/>
  <c r="AP434" i="4"/>
  <c r="AL434" i="4"/>
  <c r="AH434" i="4"/>
  <c r="AD434" i="4"/>
  <c r="Z434" i="4"/>
  <c r="V434" i="4"/>
  <c r="R434" i="4"/>
  <c r="N434" i="4"/>
  <c r="J434" i="4"/>
  <c r="AZ433" i="4"/>
  <c r="AV433" i="4"/>
  <c r="AR433" i="4"/>
  <c r="AN433" i="4"/>
  <c r="AJ433" i="4"/>
  <c r="AF433" i="4"/>
  <c r="AB433" i="4"/>
  <c r="X433" i="4"/>
  <c r="T433" i="4"/>
  <c r="P433" i="4"/>
  <c r="L433" i="4"/>
  <c r="AX432" i="4"/>
  <c r="AT432" i="4"/>
  <c r="AP432" i="4"/>
  <c r="AL432" i="4"/>
  <c r="AH432" i="4"/>
  <c r="AD432" i="4"/>
  <c r="Z432" i="4"/>
  <c r="V432" i="4"/>
  <c r="R432" i="4"/>
  <c r="N432" i="4"/>
  <c r="J432" i="4"/>
  <c r="AZ431" i="4"/>
  <c r="AV431" i="4"/>
  <c r="AR431" i="4"/>
  <c r="AN431" i="4"/>
  <c r="AJ431" i="4"/>
  <c r="AF431" i="4"/>
  <c r="AB431" i="4"/>
  <c r="X431" i="4"/>
  <c r="T431" i="4"/>
  <c r="P431" i="4"/>
  <c r="L431" i="4"/>
  <c r="AX430" i="4"/>
  <c r="AT430" i="4"/>
  <c r="AP430" i="4"/>
  <c r="AL430" i="4"/>
  <c r="AH430" i="4"/>
  <c r="AD430" i="4"/>
  <c r="Z430" i="4"/>
  <c r="V430" i="4"/>
  <c r="R430" i="4"/>
  <c r="N430" i="4"/>
  <c r="J430" i="4"/>
  <c r="AZ429" i="4"/>
  <c r="AV429" i="4"/>
  <c r="AR429" i="4"/>
  <c r="AN429" i="4"/>
  <c r="AJ429" i="4"/>
  <c r="AF429" i="4"/>
  <c r="AB429" i="4"/>
  <c r="X429" i="4"/>
  <c r="T429" i="4"/>
  <c r="P429" i="4"/>
  <c r="L429" i="4"/>
  <c r="AX428" i="4"/>
  <c r="AT428" i="4"/>
  <c r="AP428" i="4"/>
  <c r="AL428" i="4"/>
  <c r="AH428" i="4"/>
  <c r="AD428" i="4"/>
  <c r="Z428" i="4"/>
  <c r="V428" i="4"/>
  <c r="R428" i="4"/>
  <c r="N428" i="4"/>
  <c r="J428" i="4"/>
  <c r="AZ427" i="4"/>
  <c r="AV427" i="4"/>
  <c r="AR427" i="4"/>
  <c r="AN427" i="4"/>
  <c r="AJ427" i="4"/>
  <c r="AF427" i="4"/>
  <c r="AB427" i="4"/>
  <c r="X427" i="4"/>
  <c r="T427" i="4"/>
  <c r="P427" i="4"/>
  <c r="L427" i="4"/>
  <c r="AX426" i="4"/>
  <c r="AT426" i="4"/>
  <c r="AP426" i="4"/>
  <c r="AL426" i="4"/>
  <c r="AH426" i="4"/>
  <c r="AW493" i="4"/>
  <c r="AG493" i="4"/>
  <c r="Q493" i="4"/>
  <c r="AY492" i="4"/>
  <c r="AI492" i="4"/>
  <c r="S492" i="4"/>
  <c r="AK491" i="4"/>
  <c r="U491" i="4"/>
  <c r="AM490" i="4"/>
  <c r="W490" i="4"/>
  <c r="AO489" i="4"/>
  <c r="Y489" i="4"/>
  <c r="I489" i="4"/>
  <c r="AY488" i="4"/>
  <c r="AQ488" i="4"/>
  <c r="AI488" i="4"/>
  <c r="AA488" i="4"/>
  <c r="S488" i="4"/>
  <c r="K488" i="4"/>
  <c r="AS487" i="4"/>
  <c r="AK487" i="4"/>
  <c r="AC487" i="4"/>
  <c r="U487" i="4"/>
  <c r="M487" i="4"/>
  <c r="AU486" i="4"/>
  <c r="AM486" i="4"/>
  <c r="AE486" i="4"/>
  <c r="W486" i="4"/>
  <c r="O486" i="4"/>
  <c r="AW485" i="4"/>
  <c r="AO485" i="4"/>
  <c r="AG485" i="4"/>
  <c r="Y485" i="4"/>
  <c r="Q485" i="4"/>
  <c r="I485" i="4"/>
  <c r="AY484" i="4"/>
  <c r="AQ484" i="4"/>
  <c r="AI484" i="4"/>
  <c r="AA484" i="4"/>
  <c r="S484" i="4"/>
  <c r="K484" i="4"/>
  <c r="AS483" i="4"/>
  <c r="AK483" i="4"/>
  <c r="AC483" i="4"/>
  <c r="U483" i="4"/>
  <c r="M483" i="4"/>
  <c r="AU482" i="4"/>
  <c r="AM482" i="4"/>
  <c r="AE482" i="4"/>
  <c r="W482" i="4"/>
  <c r="O482" i="4"/>
  <c r="AW481" i="4"/>
  <c r="AO481" i="4"/>
  <c r="AG481" i="4"/>
  <c r="Y481" i="4"/>
  <c r="Q481" i="4"/>
  <c r="I481" i="4"/>
  <c r="AY480" i="4"/>
  <c r="AQ480" i="4"/>
  <c r="AI480" i="4"/>
  <c r="AA480" i="4"/>
  <c r="S480" i="4"/>
  <c r="K480" i="4"/>
  <c r="AS479" i="4"/>
  <c r="AK479" i="4"/>
  <c r="AC479" i="4"/>
  <c r="U479" i="4"/>
  <c r="M479" i="4"/>
  <c r="AU478" i="4"/>
  <c r="AM478" i="4"/>
  <c r="AE478" i="4"/>
  <c r="W478" i="4"/>
  <c r="O478" i="4"/>
  <c r="AW477" i="4"/>
  <c r="AO477" i="4"/>
  <c r="AG477" i="4"/>
  <c r="Y477" i="4"/>
  <c r="Q477" i="4"/>
  <c r="I477" i="4"/>
  <c r="AY476" i="4"/>
  <c r="AQ476" i="4"/>
  <c r="AI476" i="4"/>
  <c r="AA476" i="4"/>
  <c r="S476" i="4"/>
  <c r="K476" i="4"/>
  <c r="AX475" i="4"/>
  <c r="AS475" i="4"/>
  <c r="AM475" i="4"/>
  <c r="AH475" i="4"/>
  <c r="AC475" i="4"/>
  <c r="W475" i="4"/>
  <c r="R475" i="4"/>
  <c r="M475" i="4"/>
  <c r="AZ474" i="4"/>
  <c r="AU474" i="4"/>
  <c r="AO474" i="4"/>
  <c r="AJ474" i="4"/>
  <c r="AE474" i="4"/>
  <c r="Y474" i="4"/>
  <c r="T474" i="4"/>
  <c r="O474" i="4"/>
  <c r="I474" i="4"/>
  <c r="AW473" i="4"/>
  <c r="AQ473" i="4"/>
  <c r="AL473" i="4"/>
  <c r="AG473" i="4"/>
  <c r="AA473" i="4"/>
  <c r="V473" i="4"/>
  <c r="Q473" i="4"/>
  <c r="K473" i="4"/>
  <c r="AY472" i="4"/>
  <c r="AS472" i="4"/>
  <c r="AN472" i="4"/>
  <c r="AI472" i="4"/>
  <c r="AC472" i="4"/>
  <c r="X472" i="4"/>
  <c r="S472" i="4"/>
  <c r="M472" i="4"/>
  <c r="AU471" i="4"/>
  <c r="AP471" i="4"/>
  <c r="AK471" i="4"/>
  <c r="AE471" i="4"/>
  <c r="Z471" i="4"/>
  <c r="U471" i="4"/>
  <c r="O471" i="4"/>
  <c r="J471" i="4"/>
  <c r="AW470" i="4"/>
  <c r="AR470" i="4"/>
  <c r="AM470" i="4"/>
  <c r="AG470" i="4"/>
  <c r="AB470" i="4"/>
  <c r="W470" i="4"/>
  <c r="Q470" i="4"/>
  <c r="L470" i="4"/>
  <c r="AY469" i="4"/>
  <c r="AT469" i="4"/>
  <c r="AO469" i="4"/>
  <c r="AI469" i="4"/>
  <c r="AD469" i="4"/>
  <c r="Y469" i="4"/>
  <c r="S469" i="4"/>
  <c r="N469" i="4"/>
  <c r="I469" i="4"/>
  <c r="AV468" i="4"/>
  <c r="AQ468" i="4"/>
  <c r="AK468" i="4"/>
  <c r="AF468" i="4"/>
  <c r="AA468" i="4"/>
  <c r="U468" i="4"/>
  <c r="P468" i="4"/>
  <c r="K468" i="4"/>
  <c r="AX467" i="4"/>
  <c r="AS467" i="4"/>
  <c r="AM467" i="4"/>
  <c r="AH467" i="4"/>
  <c r="AC467" i="4"/>
  <c r="W467" i="4"/>
  <c r="R467" i="4"/>
  <c r="M467" i="4"/>
  <c r="AZ466" i="4"/>
  <c r="AU466" i="4"/>
  <c r="AO466" i="4"/>
  <c r="AJ466" i="4"/>
  <c r="AE466" i="4"/>
  <c r="Y466" i="4"/>
  <c r="T466" i="4"/>
  <c r="O466" i="4"/>
  <c r="I466" i="4"/>
  <c r="AW465" i="4"/>
  <c r="AQ465" i="4"/>
  <c r="AL465" i="4"/>
  <c r="AG465" i="4"/>
  <c r="AA465" i="4"/>
  <c r="V465" i="4"/>
  <c r="Q465" i="4"/>
  <c r="K465" i="4"/>
  <c r="AW464" i="4"/>
  <c r="AS464" i="4"/>
  <c r="AO464" i="4"/>
  <c r="AK464" i="4"/>
  <c r="AG464" i="4"/>
  <c r="AC464" i="4"/>
  <c r="Y464" i="4"/>
  <c r="U464" i="4"/>
  <c r="Q464" i="4"/>
  <c r="M464" i="4"/>
  <c r="I464" i="4"/>
  <c r="AY463" i="4"/>
  <c r="AU463" i="4"/>
  <c r="AQ463" i="4"/>
  <c r="AM463" i="4"/>
  <c r="AI463" i="4"/>
  <c r="AE463" i="4"/>
  <c r="AA463" i="4"/>
  <c r="W463" i="4"/>
  <c r="S463" i="4"/>
  <c r="O463" i="4"/>
  <c r="K463" i="4"/>
  <c r="AW462" i="4"/>
  <c r="AS462" i="4"/>
  <c r="AO462" i="4"/>
  <c r="AK462" i="4"/>
  <c r="AG462" i="4"/>
  <c r="AC462" i="4"/>
  <c r="Y462" i="4"/>
  <c r="U462" i="4"/>
  <c r="Q462" i="4"/>
  <c r="M462" i="4"/>
  <c r="I462" i="4"/>
  <c r="AY461" i="4"/>
  <c r="AU461" i="4"/>
  <c r="AQ461" i="4"/>
  <c r="AM461" i="4"/>
  <c r="AI461" i="4"/>
  <c r="AE461" i="4"/>
  <c r="AA461" i="4"/>
  <c r="W461" i="4"/>
  <c r="S461" i="4"/>
  <c r="O461" i="4"/>
  <c r="K461" i="4"/>
  <c r="AW460" i="4"/>
  <c r="AS460" i="4"/>
  <c r="AO460" i="4"/>
  <c r="AK460" i="4"/>
  <c r="AG460" i="4"/>
  <c r="AC460" i="4"/>
  <c r="Y460" i="4"/>
  <c r="U460" i="4"/>
  <c r="Q460" i="4"/>
  <c r="M460" i="4"/>
  <c r="I460" i="4"/>
  <c r="AY459" i="4"/>
  <c r="AU459" i="4"/>
  <c r="AQ459" i="4"/>
  <c r="AM459" i="4"/>
  <c r="AI459" i="4"/>
  <c r="AE459" i="4"/>
  <c r="AA459" i="4"/>
  <c r="W459" i="4"/>
  <c r="S459" i="4"/>
  <c r="O459" i="4"/>
  <c r="K459" i="4"/>
  <c r="AW458" i="4"/>
  <c r="AS458" i="4"/>
  <c r="AO458" i="4"/>
  <c r="AK458" i="4"/>
  <c r="AG458" i="4"/>
  <c r="AC458" i="4"/>
  <c r="Y458" i="4"/>
  <c r="U458" i="4"/>
  <c r="Q458" i="4"/>
  <c r="M458" i="4"/>
  <c r="I458" i="4"/>
  <c r="AY457" i="4"/>
  <c r="AU457" i="4"/>
  <c r="AQ457" i="4"/>
  <c r="AM457" i="4"/>
  <c r="AI457" i="4"/>
  <c r="AE457" i="4"/>
  <c r="AA457" i="4"/>
  <c r="W457" i="4"/>
  <c r="S457" i="4"/>
  <c r="O457" i="4"/>
  <c r="K457" i="4"/>
  <c r="AW456" i="4"/>
  <c r="AS456" i="4"/>
  <c r="AO456" i="4"/>
  <c r="AK456" i="4"/>
  <c r="AG456" i="4"/>
  <c r="AC456" i="4"/>
  <c r="Y456" i="4"/>
  <c r="U456" i="4"/>
  <c r="Q456" i="4"/>
  <c r="M456" i="4"/>
  <c r="I456" i="4"/>
  <c r="AY455" i="4"/>
  <c r="AU455" i="4"/>
  <c r="AQ455" i="4"/>
  <c r="AM455" i="4"/>
  <c r="AI455" i="4"/>
  <c r="AE455" i="4"/>
  <c r="AA455" i="4"/>
  <c r="W455" i="4"/>
  <c r="S455" i="4"/>
  <c r="O455" i="4"/>
  <c r="K455" i="4"/>
  <c r="AW454" i="4"/>
  <c r="AS454" i="4"/>
  <c r="AO454" i="4"/>
  <c r="AK454" i="4"/>
  <c r="AG454" i="4"/>
  <c r="AC454" i="4"/>
  <c r="Y454" i="4"/>
  <c r="U454" i="4"/>
  <c r="Q454" i="4"/>
  <c r="M454" i="4"/>
  <c r="I454" i="4"/>
  <c r="AY453" i="4"/>
  <c r="AU453" i="4"/>
  <c r="AQ453" i="4"/>
  <c r="AM453" i="4"/>
  <c r="AI453" i="4"/>
  <c r="AE453" i="4"/>
  <c r="AA453" i="4"/>
  <c r="W453" i="4"/>
  <c r="S453" i="4"/>
  <c r="O453" i="4"/>
  <c r="K453" i="4"/>
  <c r="AW452" i="4"/>
  <c r="AS452" i="4"/>
  <c r="AO452" i="4"/>
  <c r="AK452" i="4"/>
  <c r="AG452" i="4"/>
  <c r="AC452" i="4"/>
  <c r="Y452" i="4"/>
  <c r="U452" i="4"/>
  <c r="Q452" i="4"/>
  <c r="M452" i="4"/>
  <c r="I452" i="4"/>
  <c r="AY451" i="4"/>
  <c r="AU451" i="4"/>
  <c r="AQ451" i="4"/>
  <c r="AM451" i="4"/>
  <c r="AI451" i="4"/>
  <c r="AE451" i="4"/>
  <c r="AA451" i="4"/>
  <c r="W451" i="4"/>
  <c r="S451" i="4"/>
  <c r="O451" i="4"/>
  <c r="K451" i="4"/>
  <c r="AW450" i="4"/>
  <c r="AS450" i="4"/>
  <c r="AO450" i="4"/>
  <c r="AK450" i="4"/>
  <c r="AG450" i="4"/>
  <c r="AC450" i="4"/>
  <c r="Y450" i="4"/>
  <c r="U450" i="4"/>
  <c r="Q450" i="4"/>
  <c r="M450" i="4"/>
  <c r="I450" i="4"/>
  <c r="AY449" i="4"/>
  <c r="AU449" i="4"/>
  <c r="AQ449" i="4"/>
  <c r="AM449" i="4"/>
  <c r="AI449" i="4"/>
  <c r="AE449" i="4"/>
  <c r="AA449" i="4"/>
  <c r="W449" i="4"/>
  <c r="S449" i="4"/>
  <c r="O449" i="4"/>
  <c r="K449" i="4"/>
  <c r="AW448" i="4"/>
  <c r="AS448" i="4"/>
  <c r="AO448" i="4"/>
  <c r="AK448" i="4"/>
  <c r="AG448" i="4"/>
  <c r="AC448" i="4"/>
  <c r="Y448" i="4"/>
  <c r="U448" i="4"/>
  <c r="Q448" i="4"/>
  <c r="M448" i="4"/>
  <c r="I448" i="4"/>
  <c r="AY447" i="4"/>
  <c r="AU447" i="4"/>
  <c r="AQ447" i="4"/>
  <c r="AM447" i="4"/>
  <c r="AI447" i="4"/>
  <c r="AE447" i="4"/>
  <c r="AA447" i="4"/>
  <c r="W447" i="4"/>
  <c r="S447" i="4"/>
  <c r="O447" i="4"/>
  <c r="K447" i="4"/>
  <c r="AW446" i="4"/>
  <c r="AS446" i="4"/>
  <c r="AO446" i="4"/>
  <c r="AK446" i="4"/>
  <c r="AG446" i="4"/>
  <c r="AC446" i="4"/>
  <c r="Y446" i="4"/>
  <c r="U446" i="4"/>
  <c r="Q446" i="4"/>
  <c r="M446" i="4"/>
  <c r="I446" i="4"/>
  <c r="AY445" i="4"/>
  <c r="AU445" i="4"/>
  <c r="AQ445" i="4"/>
  <c r="AM445" i="4"/>
  <c r="AI445" i="4"/>
  <c r="AE445" i="4"/>
  <c r="AA445" i="4"/>
  <c r="W445" i="4"/>
  <c r="S445" i="4"/>
  <c r="O445" i="4"/>
  <c r="K445" i="4"/>
  <c r="AW444" i="4"/>
  <c r="AS444" i="4"/>
  <c r="AO444" i="4"/>
  <c r="AK444" i="4"/>
  <c r="AG444" i="4"/>
  <c r="AC444" i="4"/>
  <c r="Y444" i="4"/>
  <c r="U444" i="4"/>
  <c r="Q444" i="4"/>
  <c r="M444" i="4"/>
  <c r="I444" i="4"/>
  <c r="AY443" i="4"/>
  <c r="AU443" i="4"/>
  <c r="AQ443" i="4"/>
  <c r="AM443" i="4"/>
  <c r="AI443" i="4"/>
  <c r="AE443" i="4"/>
  <c r="AA443" i="4"/>
  <c r="W443" i="4"/>
  <c r="S443" i="4"/>
  <c r="O443" i="4"/>
  <c r="K443" i="4"/>
  <c r="AW442" i="4"/>
  <c r="AS442" i="4"/>
  <c r="AO442" i="4"/>
  <c r="AK442" i="4"/>
  <c r="AG442" i="4"/>
  <c r="AC442" i="4"/>
  <c r="Y442" i="4"/>
  <c r="U442" i="4"/>
  <c r="Q442" i="4"/>
  <c r="M442" i="4"/>
  <c r="I442" i="4"/>
  <c r="AY441" i="4"/>
  <c r="AU441" i="4"/>
  <c r="AQ441" i="4"/>
  <c r="AM441" i="4"/>
  <c r="AI441" i="4"/>
  <c r="AE441" i="4"/>
  <c r="AA441" i="4"/>
  <c r="W441" i="4"/>
  <c r="S441" i="4"/>
  <c r="O441" i="4"/>
  <c r="K441" i="4"/>
  <c r="AW440" i="4"/>
  <c r="AS440" i="4"/>
  <c r="AO440" i="4"/>
  <c r="AK440" i="4"/>
  <c r="AG440" i="4"/>
  <c r="AC440" i="4"/>
  <c r="Y440" i="4"/>
  <c r="U440" i="4"/>
  <c r="Q440" i="4"/>
  <c r="M440" i="4"/>
  <c r="I440" i="4"/>
  <c r="AY439" i="4"/>
  <c r="AU439" i="4"/>
  <c r="AQ439" i="4"/>
  <c r="AM439" i="4"/>
  <c r="AI439" i="4"/>
  <c r="AE439" i="4"/>
  <c r="AA439" i="4"/>
  <c r="W439" i="4"/>
  <c r="S439" i="4"/>
  <c r="O439" i="4"/>
  <c r="K439" i="4"/>
  <c r="AW438" i="4"/>
  <c r="AS438" i="4"/>
  <c r="AO438" i="4"/>
  <c r="AK438" i="4"/>
  <c r="AG438" i="4"/>
  <c r="AC438" i="4"/>
  <c r="Y438" i="4"/>
  <c r="U438" i="4"/>
  <c r="Q438" i="4"/>
  <c r="M438" i="4"/>
  <c r="I438" i="4"/>
  <c r="AY437" i="4"/>
  <c r="AU437" i="4"/>
  <c r="AQ437" i="4"/>
  <c r="AM437" i="4"/>
  <c r="AI437" i="4"/>
  <c r="AE437" i="4"/>
  <c r="AA437" i="4"/>
  <c r="W437" i="4"/>
  <c r="S437" i="4"/>
  <c r="O437" i="4"/>
  <c r="K437" i="4"/>
  <c r="AW436" i="4"/>
  <c r="AS436" i="4"/>
  <c r="AO436" i="4"/>
  <c r="AK436" i="4"/>
  <c r="AG436" i="4"/>
  <c r="AC436" i="4"/>
  <c r="Y436" i="4"/>
  <c r="U436" i="4"/>
  <c r="Q436" i="4"/>
  <c r="M436" i="4"/>
  <c r="I436" i="4"/>
  <c r="AY435" i="4"/>
  <c r="AU435" i="4"/>
  <c r="AQ435" i="4"/>
  <c r="AM435" i="4"/>
  <c r="AI435" i="4"/>
  <c r="AE435" i="4"/>
  <c r="AA435" i="4"/>
  <c r="W435" i="4"/>
  <c r="S435" i="4"/>
  <c r="O435" i="4"/>
  <c r="K435" i="4"/>
  <c r="AW434" i="4"/>
  <c r="AS434" i="4"/>
  <c r="AO434" i="4"/>
  <c r="AK434" i="4"/>
  <c r="AG434" i="4"/>
  <c r="AC434" i="4"/>
  <c r="Y434" i="4"/>
  <c r="U434" i="4"/>
  <c r="Q434" i="4"/>
  <c r="M434" i="4"/>
  <c r="I434" i="4"/>
  <c r="AY433" i="4"/>
  <c r="AU433" i="4"/>
  <c r="AQ433" i="4"/>
  <c r="AM433" i="4"/>
  <c r="AI433" i="4"/>
  <c r="AE433" i="4"/>
  <c r="AA433" i="4"/>
  <c r="W433" i="4"/>
  <c r="S433" i="4"/>
  <c r="O433" i="4"/>
  <c r="K433" i="4"/>
  <c r="AW432" i="4"/>
  <c r="AS432" i="4"/>
  <c r="AO432" i="4"/>
  <c r="AK432" i="4"/>
  <c r="AG432" i="4"/>
  <c r="AC432" i="4"/>
  <c r="Y432" i="4"/>
  <c r="U432" i="4"/>
  <c r="Q432" i="4"/>
  <c r="M432" i="4"/>
  <c r="I432" i="4"/>
  <c r="AY431" i="4"/>
  <c r="AU431" i="4"/>
  <c r="AQ431" i="4"/>
  <c r="AM431" i="4"/>
  <c r="AI431" i="4"/>
  <c r="AE431" i="4"/>
  <c r="AA431" i="4"/>
  <c r="W431" i="4"/>
  <c r="S431" i="4"/>
  <c r="O431" i="4"/>
  <c r="K431" i="4"/>
  <c r="AW430" i="4"/>
  <c r="AS430" i="4"/>
  <c r="AO430" i="4"/>
  <c r="AK430" i="4"/>
  <c r="AG430" i="4"/>
  <c r="AC430" i="4"/>
  <c r="Y430" i="4"/>
  <c r="U430" i="4"/>
  <c r="Q430" i="4"/>
  <c r="M430" i="4"/>
  <c r="I430" i="4"/>
  <c r="AY429" i="4"/>
  <c r="AU429" i="4"/>
  <c r="AQ429" i="4"/>
  <c r="AM429" i="4"/>
  <c r="AI429" i="4"/>
  <c r="AE429" i="4"/>
  <c r="AA429" i="4"/>
  <c r="W429" i="4"/>
  <c r="S429" i="4"/>
  <c r="O429" i="4"/>
  <c r="K429" i="4"/>
  <c r="AW428" i="4"/>
  <c r="AS428" i="4"/>
  <c r="AO428" i="4"/>
  <c r="AK428" i="4"/>
  <c r="AG428" i="4"/>
  <c r="AC428" i="4"/>
  <c r="Y428" i="4"/>
  <c r="U428" i="4"/>
  <c r="Q428" i="4"/>
  <c r="M428" i="4"/>
  <c r="I428" i="4"/>
  <c r="AY427" i="4"/>
  <c r="AU427" i="4"/>
  <c r="AQ427" i="4"/>
  <c r="AM427" i="4"/>
  <c r="AI427" i="4"/>
  <c r="AE427" i="4"/>
  <c r="AA427" i="4"/>
  <c r="W427" i="4"/>
  <c r="S427" i="4"/>
  <c r="O427" i="4"/>
  <c r="K427" i="4"/>
  <c r="AW426" i="4"/>
  <c r="AS426" i="4"/>
  <c r="AO426" i="4"/>
  <c r="AK426" i="4"/>
  <c r="AG426" i="4"/>
  <c r="AE426" i="4"/>
  <c r="Z426" i="4"/>
  <c r="U426" i="4"/>
  <c r="O426" i="4"/>
  <c r="J426" i="4"/>
  <c r="AY425" i="4"/>
  <c r="AU425" i="4"/>
  <c r="AQ425" i="4"/>
  <c r="AM425" i="4"/>
  <c r="AI425" i="4"/>
  <c r="AE425" i="4"/>
  <c r="AA425" i="4"/>
  <c r="W425" i="4"/>
  <c r="S425" i="4"/>
  <c r="O425" i="4"/>
  <c r="K425" i="4"/>
  <c r="AW424" i="4"/>
  <c r="AS424" i="4"/>
  <c r="AO424" i="4"/>
  <c r="AK424" i="4"/>
  <c r="AG424" i="4"/>
  <c r="AC424" i="4"/>
  <c r="Y424" i="4"/>
  <c r="U424" i="4"/>
  <c r="Q424" i="4"/>
  <c r="M424" i="4"/>
  <c r="I424" i="4"/>
  <c r="AY423" i="4"/>
  <c r="AU423" i="4"/>
  <c r="AQ423" i="4"/>
  <c r="AM423" i="4"/>
  <c r="AI423" i="4"/>
  <c r="AE423" i="4"/>
  <c r="AA423" i="4"/>
  <c r="W423" i="4"/>
  <c r="S423" i="4"/>
  <c r="O423" i="4"/>
  <c r="K423" i="4"/>
  <c r="AW422" i="4"/>
  <c r="AS422" i="4"/>
  <c r="AO422" i="4"/>
  <c r="AK422" i="4"/>
  <c r="AG422" i="4"/>
  <c r="AC422" i="4"/>
  <c r="Y422" i="4"/>
  <c r="U422" i="4"/>
  <c r="Q422" i="4"/>
  <c r="M422" i="4"/>
  <c r="I422" i="4"/>
  <c r="AY421" i="4"/>
  <c r="AU421" i="4"/>
  <c r="AQ421" i="4"/>
  <c r="AM421" i="4"/>
  <c r="AI421" i="4"/>
  <c r="AE421" i="4"/>
  <c r="AA421" i="4"/>
  <c r="W421" i="4"/>
  <c r="S421" i="4"/>
  <c r="O421" i="4"/>
  <c r="K421" i="4"/>
  <c r="AW420" i="4"/>
  <c r="AS420" i="4"/>
  <c r="AO420" i="4"/>
  <c r="AK420" i="4"/>
  <c r="AG420" i="4"/>
  <c r="AC420" i="4"/>
  <c r="Y420" i="4"/>
  <c r="U420" i="4"/>
  <c r="Q420" i="4"/>
  <c r="M420" i="4"/>
  <c r="I420" i="4"/>
  <c r="AY419" i="4"/>
  <c r="AU419" i="4"/>
  <c r="AQ419" i="4"/>
  <c r="AM419" i="4"/>
  <c r="AI419" i="4"/>
  <c r="AE419" i="4"/>
  <c r="AA419" i="4"/>
  <c r="W419" i="4"/>
  <c r="S419" i="4"/>
  <c r="O419" i="4"/>
  <c r="K419" i="4"/>
  <c r="AW418" i="4"/>
  <c r="AS418" i="4"/>
  <c r="AO418" i="4"/>
  <c r="AK418" i="4"/>
  <c r="AG418" i="4"/>
  <c r="AC418" i="4"/>
  <c r="Y418" i="4"/>
  <c r="U418" i="4"/>
  <c r="Q418" i="4"/>
  <c r="M418" i="4"/>
  <c r="I418" i="4"/>
  <c r="AY417" i="4"/>
  <c r="AU417" i="4"/>
  <c r="AQ417" i="4"/>
  <c r="AM417" i="4"/>
  <c r="AI417" i="4"/>
  <c r="AE417" i="4"/>
  <c r="AA417" i="4"/>
  <c r="W417" i="4"/>
  <c r="S417" i="4"/>
  <c r="O417" i="4"/>
  <c r="K417" i="4"/>
  <c r="AW416" i="4"/>
  <c r="AS416" i="4"/>
  <c r="AO416" i="4"/>
  <c r="AK416" i="4"/>
  <c r="AG416" i="4"/>
  <c r="AC416" i="4"/>
  <c r="Y416" i="4"/>
  <c r="U416" i="4"/>
  <c r="Q416" i="4"/>
  <c r="M416" i="4"/>
  <c r="I416" i="4"/>
  <c r="AY415" i="4"/>
  <c r="AU415" i="4"/>
  <c r="AQ415" i="4"/>
  <c r="AM415" i="4"/>
  <c r="AI415" i="4"/>
  <c r="AE415" i="4"/>
  <c r="AA415" i="4"/>
  <c r="W415" i="4"/>
  <c r="S415" i="4"/>
  <c r="O415" i="4"/>
  <c r="K415" i="4"/>
  <c r="AW414" i="4"/>
  <c r="AS414" i="4"/>
  <c r="AO414" i="4"/>
  <c r="AK414" i="4"/>
  <c r="AG414" i="4"/>
  <c r="AC414" i="4"/>
  <c r="Y414" i="4"/>
  <c r="U414" i="4"/>
  <c r="Q414" i="4"/>
  <c r="M414" i="4"/>
  <c r="I414" i="4"/>
  <c r="AY413" i="4"/>
  <c r="AU413" i="4"/>
  <c r="AQ413" i="4"/>
  <c r="AM413" i="4"/>
  <c r="AI413" i="4"/>
  <c r="AE413" i="4"/>
  <c r="AA413" i="4"/>
  <c r="W413" i="4"/>
  <c r="S413" i="4"/>
  <c r="O413" i="4"/>
  <c r="K413" i="4"/>
  <c r="AW412" i="4"/>
  <c r="AS412" i="4"/>
  <c r="AO412" i="4"/>
  <c r="AK412" i="4"/>
  <c r="AG412" i="4"/>
  <c r="AC412" i="4"/>
  <c r="Y412" i="4"/>
  <c r="U412" i="4"/>
  <c r="Q412" i="4"/>
  <c r="M412" i="4"/>
  <c r="I412" i="4"/>
  <c r="AY411" i="4"/>
  <c r="AU411" i="4"/>
  <c r="AQ411" i="4"/>
  <c r="AM411" i="4"/>
  <c r="AI411" i="4"/>
  <c r="AE411" i="4"/>
  <c r="AA411" i="4"/>
  <c r="W411" i="4"/>
  <c r="S411" i="4"/>
  <c r="O411" i="4"/>
  <c r="K411" i="4"/>
  <c r="AW410" i="4"/>
  <c r="AS410" i="4"/>
  <c r="AO410" i="4"/>
  <c r="AK410" i="4"/>
  <c r="AG410" i="4"/>
  <c r="AC410" i="4"/>
  <c r="Y410" i="4"/>
  <c r="U410" i="4"/>
  <c r="Q410" i="4"/>
  <c r="M410" i="4"/>
  <c r="I410" i="4"/>
  <c r="AY409" i="4"/>
  <c r="AU409" i="4"/>
  <c r="AQ409" i="4"/>
  <c r="AM409" i="4"/>
  <c r="AI409" i="4"/>
  <c r="AE409" i="4"/>
  <c r="AA409" i="4"/>
  <c r="W409" i="4"/>
  <c r="S409" i="4"/>
  <c r="O409" i="4"/>
  <c r="K409" i="4"/>
  <c r="AW408" i="4"/>
  <c r="AS408" i="4"/>
  <c r="AO408" i="4"/>
  <c r="AK408" i="4"/>
  <c r="AG408" i="4"/>
  <c r="AC408" i="4"/>
  <c r="Y408" i="4"/>
  <c r="U408" i="4"/>
  <c r="Q408" i="4"/>
  <c r="M408" i="4"/>
  <c r="I408" i="4"/>
  <c r="AY407" i="4"/>
  <c r="AU407" i="4"/>
  <c r="AQ407" i="4"/>
  <c r="AM407" i="4"/>
  <c r="AI407" i="4"/>
  <c r="AE407" i="4"/>
  <c r="AA407" i="4"/>
  <c r="W407" i="4"/>
  <c r="S407" i="4"/>
  <c r="O407" i="4"/>
  <c r="K407" i="4"/>
  <c r="AW406" i="4"/>
  <c r="AS406" i="4"/>
  <c r="AO406" i="4"/>
  <c r="AK406" i="4"/>
  <c r="AG406" i="4"/>
  <c r="AC406" i="4"/>
  <c r="Y406" i="4"/>
  <c r="U406" i="4"/>
  <c r="Q406" i="4"/>
  <c r="M406" i="4"/>
  <c r="I406" i="4"/>
  <c r="AY405" i="4"/>
  <c r="AU405" i="4"/>
  <c r="AQ405" i="4"/>
  <c r="AM405" i="4"/>
  <c r="AI405" i="4"/>
  <c r="AE405" i="4"/>
  <c r="AA405" i="4"/>
  <c r="W405" i="4"/>
  <c r="S405" i="4"/>
  <c r="O405" i="4"/>
  <c r="K405" i="4"/>
  <c r="AW404" i="4"/>
  <c r="AS404" i="4"/>
  <c r="AO404" i="4"/>
  <c r="AK404" i="4"/>
  <c r="AG404" i="4"/>
  <c r="AC404" i="4"/>
  <c r="Y404" i="4"/>
  <c r="U404" i="4"/>
  <c r="Q404" i="4"/>
  <c r="M404" i="4"/>
  <c r="I404" i="4"/>
  <c r="AY403" i="4"/>
  <c r="AU403" i="4"/>
  <c r="AQ403" i="4"/>
  <c r="AM403" i="4"/>
  <c r="AI403" i="4"/>
  <c r="AE403" i="4"/>
  <c r="AA403" i="4"/>
  <c r="W403" i="4"/>
  <c r="S403" i="4"/>
  <c r="O403" i="4"/>
  <c r="K403" i="4"/>
  <c r="AW402" i="4"/>
  <c r="AS402" i="4"/>
  <c r="AO402" i="4"/>
  <c r="AK402" i="4"/>
  <c r="AG402" i="4"/>
  <c r="AC402" i="4"/>
  <c r="Y402" i="4"/>
  <c r="U402" i="4"/>
  <c r="Q402" i="4"/>
  <c r="M402" i="4"/>
  <c r="I402" i="4"/>
  <c r="AY401" i="4"/>
  <c r="AU401" i="4"/>
  <c r="AQ401" i="4"/>
  <c r="AM401" i="4"/>
  <c r="AI401" i="4"/>
  <c r="AE401" i="4"/>
  <c r="AA401" i="4"/>
  <c r="W401" i="4"/>
  <c r="S401" i="4"/>
  <c r="O401" i="4"/>
  <c r="K401" i="4"/>
  <c r="AW400" i="4"/>
  <c r="AS400" i="4"/>
  <c r="AO400" i="4"/>
  <c r="AK400" i="4"/>
  <c r="AG400" i="4"/>
  <c r="AC400" i="4"/>
  <c r="Y400" i="4"/>
  <c r="U400" i="4"/>
  <c r="Q400" i="4"/>
  <c r="M400" i="4"/>
  <c r="I400" i="4"/>
  <c r="AY399" i="4"/>
  <c r="AU399" i="4"/>
  <c r="AQ399" i="4"/>
  <c r="AM399" i="4"/>
  <c r="AI399" i="4"/>
  <c r="AE399" i="4"/>
  <c r="AA399" i="4"/>
  <c r="W399" i="4"/>
  <c r="S399" i="4"/>
  <c r="O399" i="4"/>
  <c r="K399" i="4"/>
  <c r="AW398" i="4"/>
  <c r="AS398" i="4"/>
  <c r="AO398" i="4"/>
  <c r="AK398" i="4"/>
  <c r="AG398" i="4"/>
  <c r="AC398" i="4"/>
  <c r="Y398" i="4"/>
  <c r="U398" i="4"/>
  <c r="Q398" i="4"/>
  <c r="M398" i="4"/>
  <c r="I398" i="4"/>
  <c r="AY397" i="4"/>
  <c r="AU397" i="4"/>
  <c r="AQ397" i="4"/>
  <c r="AM397" i="4"/>
  <c r="AI397" i="4"/>
  <c r="AE397" i="4"/>
  <c r="AA397" i="4"/>
  <c r="W397" i="4"/>
  <c r="S397" i="4"/>
  <c r="O397" i="4"/>
  <c r="K397" i="4"/>
  <c r="AW396" i="4"/>
  <c r="AS396" i="4"/>
  <c r="AO396" i="4"/>
  <c r="AK396" i="4"/>
  <c r="AG396" i="4"/>
  <c r="AC396" i="4"/>
  <c r="Y396" i="4"/>
  <c r="U396" i="4"/>
  <c r="Q396" i="4"/>
  <c r="M396" i="4"/>
  <c r="I396" i="4"/>
  <c r="AY395" i="4"/>
  <c r="AU395" i="4"/>
  <c r="AQ395" i="4"/>
  <c r="AM395" i="4"/>
  <c r="AI395" i="4"/>
  <c r="AE395" i="4"/>
  <c r="AA395" i="4"/>
  <c r="W395" i="4"/>
  <c r="S395" i="4"/>
  <c r="O395" i="4"/>
  <c r="K395" i="4"/>
  <c r="AW394" i="4"/>
  <c r="AS394" i="4"/>
  <c r="AO394" i="4"/>
  <c r="AK394" i="4"/>
  <c r="AG394" i="4"/>
  <c r="AC394" i="4"/>
  <c r="Y394" i="4"/>
  <c r="U394" i="4"/>
  <c r="Q394" i="4"/>
  <c r="M394" i="4"/>
  <c r="I394" i="4"/>
  <c r="AY393" i="4"/>
  <c r="AU393" i="4"/>
  <c r="AQ393" i="4"/>
  <c r="AM393" i="4"/>
  <c r="AI393" i="4"/>
  <c r="AE393" i="4"/>
  <c r="AA393" i="4"/>
  <c r="W393" i="4"/>
  <c r="S393" i="4"/>
  <c r="O393" i="4"/>
  <c r="K393" i="4"/>
  <c r="AW392" i="4"/>
  <c r="AS392" i="4"/>
  <c r="AO392" i="4"/>
  <c r="AK392" i="4"/>
  <c r="AG392" i="4"/>
  <c r="AC392" i="4"/>
  <c r="Y392" i="4"/>
  <c r="U392" i="4"/>
  <c r="Q392" i="4"/>
  <c r="M392" i="4"/>
  <c r="I392" i="4"/>
  <c r="AY391" i="4"/>
  <c r="AU391" i="4"/>
  <c r="AQ391" i="4"/>
  <c r="AM391" i="4"/>
  <c r="AI391" i="4"/>
  <c r="AE391" i="4"/>
  <c r="AA391" i="4"/>
  <c r="W391" i="4"/>
  <c r="S391" i="4"/>
  <c r="O391" i="4"/>
  <c r="K391" i="4"/>
  <c r="AW390" i="4"/>
  <c r="AS390" i="4"/>
  <c r="AO390" i="4"/>
  <c r="AK390" i="4"/>
  <c r="AG390" i="4"/>
  <c r="AC390" i="4"/>
  <c r="Y390" i="4"/>
  <c r="U390" i="4"/>
  <c r="Q390" i="4"/>
  <c r="M390" i="4"/>
  <c r="I390" i="4"/>
  <c r="AY389" i="4"/>
  <c r="AU389" i="4"/>
  <c r="AQ389" i="4"/>
  <c r="AM389" i="4"/>
  <c r="AI389" i="4"/>
  <c r="AE389" i="4"/>
  <c r="AA389" i="4"/>
  <c r="W389" i="4"/>
  <c r="S389" i="4"/>
  <c r="O389" i="4"/>
  <c r="K389" i="4"/>
  <c r="AW388" i="4"/>
  <c r="AS388" i="4"/>
  <c r="AO388" i="4"/>
  <c r="AK388" i="4"/>
  <c r="AG388" i="4"/>
  <c r="AC388" i="4"/>
  <c r="Y388" i="4"/>
  <c r="U388" i="4"/>
  <c r="Q388" i="4"/>
  <c r="M388" i="4"/>
  <c r="I388" i="4"/>
  <c r="AY387" i="4"/>
  <c r="AU387" i="4"/>
  <c r="AQ387" i="4"/>
  <c r="AM387" i="4"/>
  <c r="AI387" i="4"/>
  <c r="AE387" i="4"/>
  <c r="AA387" i="4"/>
  <c r="W387" i="4"/>
  <c r="S387" i="4"/>
  <c r="O387" i="4"/>
  <c r="K387" i="4"/>
  <c r="AW386" i="4"/>
  <c r="AS386" i="4"/>
  <c r="AO386" i="4"/>
  <c r="AK386" i="4"/>
  <c r="AG386" i="4"/>
  <c r="AC386" i="4"/>
  <c r="Y386" i="4"/>
  <c r="U386" i="4"/>
  <c r="Q386" i="4"/>
  <c r="M386" i="4"/>
  <c r="I386" i="4"/>
  <c r="AY385" i="4"/>
  <c r="AU385" i="4"/>
  <c r="AQ385" i="4"/>
  <c r="AM385" i="4"/>
  <c r="AI385" i="4"/>
  <c r="AE385" i="4"/>
  <c r="AA385" i="4"/>
  <c r="W385" i="4"/>
  <c r="S385" i="4"/>
  <c r="O385" i="4"/>
  <c r="K385" i="4"/>
  <c r="AW384" i="4"/>
  <c r="AS384" i="4"/>
  <c r="AO384" i="4"/>
  <c r="AK384" i="4"/>
  <c r="AG384" i="4"/>
  <c r="AC384" i="4"/>
  <c r="Y384" i="4"/>
  <c r="U384" i="4"/>
  <c r="Q384" i="4"/>
  <c r="M384" i="4"/>
  <c r="I384" i="4"/>
  <c r="AY383" i="4"/>
  <c r="AU383" i="4"/>
  <c r="AQ383" i="4"/>
  <c r="AM383" i="4"/>
  <c r="AI383" i="4"/>
  <c r="AE383" i="4"/>
  <c r="AA383" i="4"/>
  <c r="W383" i="4"/>
  <c r="S383" i="4"/>
  <c r="O383" i="4"/>
  <c r="K383" i="4"/>
  <c r="AW382" i="4"/>
  <c r="AS382" i="4"/>
  <c r="AO382" i="4"/>
  <c r="AK382" i="4"/>
  <c r="AG382" i="4"/>
  <c r="AC382" i="4"/>
  <c r="Y382" i="4"/>
  <c r="U382" i="4"/>
  <c r="Q382" i="4"/>
  <c r="M382" i="4"/>
  <c r="I382" i="4"/>
  <c r="AY381" i="4"/>
  <c r="AU381" i="4"/>
  <c r="AQ381" i="4"/>
  <c r="AM381" i="4"/>
  <c r="AI381" i="4"/>
  <c r="AE381" i="4"/>
  <c r="AA381" i="4"/>
  <c r="W381" i="4"/>
  <c r="S381" i="4"/>
  <c r="O381" i="4"/>
  <c r="K381" i="4"/>
  <c r="AW380" i="4"/>
  <c r="AS380" i="4"/>
  <c r="AO380" i="4"/>
  <c r="AK380" i="4"/>
  <c r="AG380" i="4"/>
  <c r="AC380" i="4"/>
  <c r="Y380" i="4"/>
  <c r="U380" i="4"/>
  <c r="Q380" i="4"/>
  <c r="M380" i="4"/>
  <c r="I380" i="4"/>
  <c r="AY379" i="4"/>
  <c r="AU379" i="4"/>
  <c r="AQ379" i="4"/>
  <c r="AM379" i="4"/>
  <c r="AI379" i="4"/>
  <c r="AE379" i="4"/>
  <c r="AA379" i="4"/>
  <c r="W379" i="4"/>
  <c r="S379" i="4"/>
  <c r="O379" i="4"/>
  <c r="K379" i="4"/>
  <c r="AW378" i="4"/>
  <c r="AS378" i="4"/>
  <c r="AO378" i="4"/>
  <c r="AK378" i="4"/>
  <c r="AG378" i="4"/>
  <c r="AC378" i="4"/>
  <c r="Y378" i="4"/>
  <c r="U378" i="4"/>
  <c r="Q378" i="4"/>
  <c r="M378" i="4"/>
  <c r="I378" i="4"/>
  <c r="AY377" i="4"/>
  <c r="AU377" i="4"/>
  <c r="AQ377" i="4"/>
  <c r="AM377" i="4"/>
  <c r="AI377" i="4"/>
  <c r="AE377" i="4"/>
  <c r="AA377" i="4"/>
  <c r="W377" i="4"/>
  <c r="S377" i="4"/>
  <c r="O377" i="4"/>
  <c r="K377" i="4"/>
  <c r="AW376" i="4"/>
  <c r="AS376" i="4"/>
  <c r="AO376" i="4"/>
  <c r="AK376" i="4"/>
  <c r="AG376" i="4"/>
  <c r="AC376" i="4"/>
  <c r="Y376" i="4"/>
  <c r="U376" i="4"/>
  <c r="Q376" i="4"/>
  <c r="M376" i="4"/>
  <c r="I376" i="4"/>
  <c r="AY375" i="4"/>
  <c r="AU375" i="4"/>
  <c r="AQ375" i="4"/>
  <c r="AM375" i="4"/>
  <c r="AI375" i="4"/>
  <c r="AE375" i="4"/>
  <c r="AA375" i="4"/>
  <c r="W375" i="4"/>
  <c r="S375" i="4"/>
  <c r="O375" i="4"/>
  <c r="K375" i="4"/>
  <c r="AW374" i="4"/>
  <c r="AS374" i="4"/>
  <c r="AO374" i="4"/>
  <c r="AK374" i="4"/>
  <c r="AG374" i="4"/>
  <c r="AC374" i="4"/>
  <c r="Y374" i="4"/>
  <c r="U374" i="4"/>
  <c r="Q374" i="4"/>
  <c r="M374" i="4"/>
  <c r="I374" i="4"/>
  <c r="AY373" i="4"/>
  <c r="AU373" i="4"/>
  <c r="AQ373" i="4"/>
  <c r="AM373" i="4"/>
  <c r="AI373" i="4"/>
  <c r="AE373" i="4"/>
  <c r="AA373" i="4"/>
  <c r="W373" i="4"/>
  <c r="S373" i="4"/>
  <c r="O373" i="4"/>
  <c r="K373" i="4"/>
  <c r="AW372" i="4"/>
  <c r="AS372" i="4"/>
  <c r="AO372" i="4"/>
  <c r="AK372" i="4"/>
  <c r="AG372" i="4"/>
  <c r="AC372" i="4"/>
  <c r="Y372" i="4"/>
  <c r="U372" i="4"/>
  <c r="Q372" i="4"/>
  <c r="M372" i="4"/>
  <c r="I372" i="4"/>
  <c r="AY371" i="4"/>
  <c r="AU371" i="4"/>
  <c r="AQ371" i="4"/>
  <c r="AM371" i="4"/>
  <c r="AD426" i="4"/>
  <c r="Y426" i="4"/>
  <c r="S426" i="4"/>
  <c r="N426" i="4"/>
  <c r="I426" i="4"/>
  <c r="AX425" i="4"/>
  <c r="AT425" i="4"/>
  <c r="AP425" i="4"/>
  <c r="AL425" i="4"/>
  <c r="AH425" i="4"/>
  <c r="AD425" i="4"/>
  <c r="Z425" i="4"/>
  <c r="V425" i="4"/>
  <c r="R425" i="4"/>
  <c r="N425" i="4"/>
  <c r="J425" i="4"/>
  <c r="AZ424" i="4"/>
  <c r="AV424" i="4"/>
  <c r="AR424" i="4"/>
  <c r="AN424" i="4"/>
  <c r="AJ424" i="4"/>
  <c r="AF424" i="4"/>
  <c r="AB424" i="4"/>
  <c r="X424" i="4"/>
  <c r="T424" i="4"/>
  <c r="P424" i="4"/>
  <c r="L424" i="4"/>
  <c r="AX423" i="4"/>
  <c r="AT423" i="4"/>
  <c r="AP423" i="4"/>
  <c r="AL423" i="4"/>
  <c r="AH423" i="4"/>
  <c r="AD423" i="4"/>
  <c r="Z423" i="4"/>
  <c r="V423" i="4"/>
  <c r="R423" i="4"/>
  <c r="N423" i="4"/>
  <c r="J423" i="4"/>
  <c r="AZ422" i="4"/>
  <c r="AV422" i="4"/>
  <c r="AR422" i="4"/>
  <c r="AN422" i="4"/>
  <c r="AJ422" i="4"/>
  <c r="AF422" i="4"/>
  <c r="AB422" i="4"/>
  <c r="X422" i="4"/>
  <c r="T422" i="4"/>
  <c r="P422" i="4"/>
  <c r="L422" i="4"/>
  <c r="AX421" i="4"/>
  <c r="AT421" i="4"/>
  <c r="AP421" i="4"/>
  <c r="AL421" i="4"/>
  <c r="AH421" i="4"/>
  <c r="AD421" i="4"/>
  <c r="Z421" i="4"/>
  <c r="V421" i="4"/>
  <c r="R421" i="4"/>
  <c r="N421" i="4"/>
  <c r="J421" i="4"/>
  <c r="AZ420" i="4"/>
  <c r="AV420" i="4"/>
  <c r="AR420" i="4"/>
  <c r="AN420" i="4"/>
  <c r="AJ420" i="4"/>
  <c r="AF420" i="4"/>
  <c r="AB420" i="4"/>
  <c r="X420" i="4"/>
  <c r="T420" i="4"/>
  <c r="P420" i="4"/>
  <c r="L420" i="4"/>
  <c r="AX419" i="4"/>
  <c r="AT419" i="4"/>
  <c r="AP419" i="4"/>
  <c r="AL419" i="4"/>
  <c r="AH419" i="4"/>
  <c r="AD419" i="4"/>
  <c r="Z419" i="4"/>
  <c r="V419" i="4"/>
  <c r="R419" i="4"/>
  <c r="N419" i="4"/>
  <c r="J419" i="4"/>
  <c r="AZ418" i="4"/>
  <c r="AV418" i="4"/>
  <c r="AR418" i="4"/>
  <c r="AN418" i="4"/>
  <c r="AJ418" i="4"/>
  <c r="AF418" i="4"/>
  <c r="AB418" i="4"/>
  <c r="X418" i="4"/>
  <c r="T418" i="4"/>
  <c r="P418" i="4"/>
  <c r="L418" i="4"/>
  <c r="AX417" i="4"/>
  <c r="AT417" i="4"/>
  <c r="AP417" i="4"/>
  <c r="AL417" i="4"/>
  <c r="AH417" i="4"/>
  <c r="AD417" i="4"/>
  <c r="Z417" i="4"/>
  <c r="V417" i="4"/>
  <c r="R417" i="4"/>
  <c r="N417" i="4"/>
  <c r="J417" i="4"/>
  <c r="AZ416" i="4"/>
  <c r="AV416" i="4"/>
  <c r="AR416" i="4"/>
  <c r="AN416" i="4"/>
  <c r="AJ416" i="4"/>
  <c r="AF416" i="4"/>
  <c r="AB416" i="4"/>
  <c r="X416" i="4"/>
  <c r="T416" i="4"/>
  <c r="P416" i="4"/>
  <c r="L416" i="4"/>
  <c r="AX415" i="4"/>
  <c r="AT415" i="4"/>
  <c r="AP415" i="4"/>
  <c r="AL415" i="4"/>
  <c r="AH415" i="4"/>
  <c r="AD415" i="4"/>
  <c r="Z415" i="4"/>
  <c r="V415" i="4"/>
  <c r="R415" i="4"/>
  <c r="N415" i="4"/>
  <c r="J415" i="4"/>
  <c r="AZ414" i="4"/>
  <c r="AV414" i="4"/>
  <c r="AR414" i="4"/>
  <c r="AN414" i="4"/>
  <c r="AJ414" i="4"/>
  <c r="AF414" i="4"/>
  <c r="AB414" i="4"/>
  <c r="X414" i="4"/>
  <c r="T414" i="4"/>
  <c r="P414" i="4"/>
  <c r="L414" i="4"/>
  <c r="AX413" i="4"/>
  <c r="AT413" i="4"/>
  <c r="AP413" i="4"/>
  <c r="AL413" i="4"/>
  <c r="AH413" i="4"/>
  <c r="AD413" i="4"/>
  <c r="Z413" i="4"/>
  <c r="V413" i="4"/>
  <c r="R413" i="4"/>
  <c r="N413" i="4"/>
  <c r="J413" i="4"/>
  <c r="AZ412" i="4"/>
  <c r="AV412" i="4"/>
  <c r="AR412" i="4"/>
  <c r="AN412" i="4"/>
  <c r="AJ412" i="4"/>
  <c r="AF412" i="4"/>
  <c r="AB412" i="4"/>
  <c r="X412" i="4"/>
  <c r="T412" i="4"/>
  <c r="P412" i="4"/>
  <c r="L412" i="4"/>
  <c r="AX411" i="4"/>
  <c r="AT411" i="4"/>
  <c r="AP411" i="4"/>
  <c r="AL411" i="4"/>
  <c r="AH411" i="4"/>
  <c r="AD411" i="4"/>
  <c r="Z411" i="4"/>
  <c r="V411" i="4"/>
  <c r="R411" i="4"/>
  <c r="N411" i="4"/>
  <c r="J411" i="4"/>
  <c r="AZ410" i="4"/>
  <c r="AV410" i="4"/>
  <c r="AR410" i="4"/>
  <c r="AN410" i="4"/>
  <c r="AJ410" i="4"/>
  <c r="AF410" i="4"/>
  <c r="AB410" i="4"/>
  <c r="X410" i="4"/>
  <c r="T410" i="4"/>
  <c r="P410" i="4"/>
  <c r="L410" i="4"/>
  <c r="AX409" i="4"/>
  <c r="AT409" i="4"/>
  <c r="AP409" i="4"/>
  <c r="AL409" i="4"/>
  <c r="AH409" i="4"/>
  <c r="AD409" i="4"/>
  <c r="Z409" i="4"/>
  <c r="V409" i="4"/>
  <c r="R409" i="4"/>
  <c r="N409" i="4"/>
  <c r="J409" i="4"/>
  <c r="AZ408" i="4"/>
  <c r="AV408" i="4"/>
  <c r="AR408" i="4"/>
  <c r="AN408" i="4"/>
  <c r="AJ408" i="4"/>
  <c r="AF408" i="4"/>
  <c r="AB408" i="4"/>
  <c r="X408" i="4"/>
  <c r="T408" i="4"/>
  <c r="P408" i="4"/>
  <c r="L408" i="4"/>
  <c r="AX407" i="4"/>
  <c r="AT407" i="4"/>
  <c r="AP407" i="4"/>
  <c r="AL407" i="4"/>
  <c r="AH407" i="4"/>
  <c r="AD407" i="4"/>
  <c r="Z407" i="4"/>
  <c r="V407" i="4"/>
  <c r="R407" i="4"/>
  <c r="N407" i="4"/>
  <c r="J407" i="4"/>
  <c r="AZ406" i="4"/>
  <c r="AV406" i="4"/>
  <c r="AR406" i="4"/>
  <c r="AN406" i="4"/>
  <c r="AJ406" i="4"/>
  <c r="AF406" i="4"/>
  <c r="AB406" i="4"/>
  <c r="X406" i="4"/>
  <c r="T406" i="4"/>
  <c r="P406" i="4"/>
  <c r="L406" i="4"/>
  <c r="AX405" i="4"/>
  <c r="AT405" i="4"/>
  <c r="AP405" i="4"/>
  <c r="AL405" i="4"/>
  <c r="AH405" i="4"/>
  <c r="AD405" i="4"/>
  <c r="Z405" i="4"/>
  <c r="V405" i="4"/>
  <c r="R405" i="4"/>
  <c r="N405" i="4"/>
  <c r="J405" i="4"/>
  <c r="AZ404" i="4"/>
  <c r="AV404" i="4"/>
  <c r="AR404" i="4"/>
  <c r="AN404" i="4"/>
  <c r="AJ404" i="4"/>
  <c r="AF404" i="4"/>
  <c r="AB404" i="4"/>
  <c r="X404" i="4"/>
  <c r="T404" i="4"/>
  <c r="P404" i="4"/>
  <c r="L404" i="4"/>
  <c r="AX403" i="4"/>
  <c r="AT403" i="4"/>
  <c r="AP403" i="4"/>
  <c r="AL403" i="4"/>
  <c r="AH403" i="4"/>
  <c r="AD403" i="4"/>
  <c r="Z403" i="4"/>
  <c r="V403" i="4"/>
  <c r="R403" i="4"/>
  <c r="N403" i="4"/>
  <c r="J403" i="4"/>
  <c r="AZ402" i="4"/>
  <c r="AV402" i="4"/>
  <c r="AR402" i="4"/>
  <c r="AN402" i="4"/>
  <c r="AJ402" i="4"/>
  <c r="AF402" i="4"/>
  <c r="AB402" i="4"/>
  <c r="X402" i="4"/>
  <c r="T402" i="4"/>
  <c r="P402" i="4"/>
  <c r="L402" i="4"/>
  <c r="AX401" i="4"/>
  <c r="AT401" i="4"/>
  <c r="AP401" i="4"/>
  <c r="AL401" i="4"/>
  <c r="AH401" i="4"/>
  <c r="AD401" i="4"/>
  <c r="Z401" i="4"/>
  <c r="V401" i="4"/>
  <c r="R401" i="4"/>
  <c r="N401" i="4"/>
  <c r="J401" i="4"/>
  <c r="AZ400" i="4"/>
  <c r="AV400" i="4"/>
  <c r="AR400" i="4"/>
  <c r="AN400" i="4"/>
  <c r="AJ400" i="4"/>
  <c r="AF400" i="4"/>
  <c r="AB400" i="4"/>
  <c r="X400" i="4"/>
  <c r="T400" i="4"/>
  <c r="P400" i="4"/>
  <c r="L400" i="4"/>
  <c r="AX399" i="4"/>
  <c r="AT399" i="4"/>
  <c r="AP399" i="4"/>
  <c r="AL399" i="4"/>
  <c r="AH399" i="4"/>
  <c r="AD399" i="4"/>
  <c r="Z399" i="4"/>
  <c r="V399" i="4"/>
  <c r="R399" i="4"/>
  <c r="N399" i="4"/>
  <c r="J399" i="4"/>
  <c r="AZ398" i="4"/>
  <c r="AV398" i="4"/>
  <c r="AR398" i="4"/>
  <c r="AN398" i="4"/>
  <c r="AJ398" i="4"/>
  <c r="AF398" i="4"/>
  <c r="AB398" i="4"/>
  <c r="X398" i="4"/>
  <c r="T398" i="4"/>
  <c r="P398" i="4"/>
  <c r="L398" i="4"/>
  <c r="AX397" i="4"/>
  <c r="AT397" i="4"/>
  <c r="AP397" i="4"/>
  <c r="AL397" i="4"/>
  <c r="AH397" i="4"/>
  <c r="AD397" i="4"/>
  <c r="Z397" i="4"/>
  <c r="V397" i="4"/>
  <c r="R397" i="4"/>
  <c r="N397" i="4"/>
  <c r="J397" i="4"/>
  <c r="AZ396" i="4"/>
  <c r="AV396" i="4"/>
  <c r="AR396" i="4"/>
  <c r="AN396" i="4"/>
  <c r="AJ396" i="4"/>
  <c r="AF396" i="4"/>
  <c r="AB396" i="4"/>
  <c r="X396" i="4"/>
  <c r="T396" i="4"/>
  <c r="P396" i="4"/>
  <c r="L396" i="4"/>
  <c r="AX395" i="4"/>
  <c r="AT395" i="4"/>
  <c r="AP395" i="4"/>
  <c r="AL395" i="4"/>
  <c r="AH395" i="4"/>
  <c r="AD395" i="4"/>
  <c r="Z395" i="4"/>
  <c r="V395" i="4"/>
  <c r="R395" i="4"/>
  <c r="N395" i="4"/>
  <c r="J395" i="4"/>
  <c r="AZ394" i="4"/>
  <c r="AV394" i="4"/>
  <c r="AR394" i="4"/>
  <c r="AN394" i="4"/>
  <c r="AJ394" i="4"/>
  <c r="AF394" i="4"/>
  <c r="AB394" i="4"/>
  <c r="X394" i="4"/>
  <c r="T394" i="4"/>
  <c r="P394" i="4"/>
  <c r="L394" i="4"/>
  <c r="AX393" i="4"/>
  <c r="AT393" i="4"/>
  <c r="AP393" i="4"/>
  <c r="AL393" i="4"/>
  <c r="AH393" i="4"/>
  <c r="AD393" i="4"/>
  <c r="Z393" i="4"/>
  <c r="V393" i="4"/>
  <c r="R393" i="4"/>
  <c r="N393" i="4"/>
  <c r="J393" i="4"/>
  <c r="AZ392" i="4"/>
  <c r="AV392" i="4"/>
  <c r="AR392" i="4"/>
  <c r="AN392" i="4"/>
  <c r="AJ392" i="4"/>
  <c r="AF392" i="4"/>
  <c r="AB392" i="4"/>
  <c r="X392" i="4"/>
  <c r="T392" i="4"/>
  <c r="P392" i="4"/>
  <c r="L392" i="4"/>
  <c r="AC426" i="4"/>
  <c r="W426" i="4"/>
  <c r="R426" i="4"/>
  <c r="M426" i="4"/>
  <c r="AW425" i="4"/>
  <c r="AS425" i="4"/>
  <c r="AO425" i="4"/>
  <c r="AK425" i="4"/>
  <c r="AG425" i="4"/>
  <c r="AC425" i="4"/>
  <c r="Y425" i="4"/>
  <c r="U425" i="4"/>
  <c r="Q425" i="4"/>
  <c r="M425" i="4"/>
  <c r="I425" i="4"/>
  <c r="AY424" i="4"/>
  <c r="AU424" i="4"/>
  <c r="AQ424" i="4"/>
  <c r="AM424" i="4"/>
  <c r="AI424" i="4"/>
  <c r="AE424" i="4"/>
  <c r="AA424" i="4"/>
  <c r="W424" i="4"/>
  <c r="S424" i="4"/>
  <c r="O424" i="4"/>
  <c r="K424" i="4"/>
  <c r="AW423" i="4"/>
  <c r="AS423" i="4"/>
  <c r="AO423" i="4"/>
  <c r="AK423" i="4"/>
  <c r="AG423" i="4"/>
  <c r="AC423" i="4"/>
  <c r="Y423" i="4"/>
  <c r="U423" i="4"/>
  <c r="Q423" i="4"/>
  <c r="M423" i="4"/>
  <c r="I423" i="4"/>
  <c r="AY422" i="4"/>
  <c r="AU422" i="4"/>
  <c r="AQ422" i="4"/>
  <c r="AM422" i="4"/>
  <c r="AI422" i="4"/>
  <c r="AE422" i="4"/>
  <c r="AA422" i="4"/>
  <c r="W422" i="4"/>
  <c r="S422" i="4"/>
  <c r="O422" i="4"/>
  <c r="K422" i="4"/>
  <c r="AW421" i="4"/>
  <c r="AS421" i="4"/>
  <c r="AO421" i="4"/>
  <c r="AK421" i="4"/>
  <c r="AG421" i="4"/>
  <c r="AC421" i="4"/>
  <c r="Y421" i="4"/>
  <c r="U421" i="4"/>
  <c r="Q421" i="4"/>
  <c r="M421" i="4"/>
  <c r="I421" i="4"/>
  <c r="AY420" i="4"/>
  <c r="AU420" i="4"/>
  <c r="AQ420" i="4"/>
  <c r="AM420" i="4"/>
  <c r="AI420" i="4"/>
  <c r="AE420" i="4"/>
  <c r="AA420" i="4"/>
  <c r="W420" i="4"/>
  <c r="S420" i="4"/>
  <c r="O420" i="4"/>
  <c r="K420" i="4"/>
  <c r="AW419" i="4"/>
  <c r="AS419" i="4"/>
  <c r="AO419" i="4"/>
  <c r="AK419" i="4"/>
  <c r="AG419" i="4"/>
  <c r="AC419" i="4"/>
  <c r="Y419" i="4"/>
  <c r="U419" i="4"/>
  <c r="Q419" i="4"/>
  <c r="M419" i="4"/>
  <c r="I419" i="4"/>
  <c r="AY418" i="4"/>
  <c r="AU418" i="4"/>
  <c r="AQ418" i="4"/>
  <c r="AM418" i="4"/>
  <c r="AI418" i="4"/>
  <c r="AE418" i="4"/>
  <c r="AA418" i="4"/>
  <c r="W418" i="4"/>
  <c r="S418" i="4"/>
  <c r="O418" i="4"/>
  <c r="K418" i="4"/>
  <c r="AW417" i="4"/>
  <c r="AS417" i="4"/>
  <c r="AO417" i="4"/>
  <c r="AK417" i="4"/>
  <c r="AG417" i="4"/>
  <c r="AC417" i="4"/>
  <c r="Y417" i="4"/>
  <c r="U417" i="4"/>
  <c r="Q417" i="4"/>
  <c r="M417" i="4"/>
  <c r="I417" i="4"/>
  <c r="AY416" i="4"/>
  <c r="AU416" i="4"/>
  <c r="AQ416" i="4"/>
  <c r="AM416" i="4"/>
  <c r="AI416" i="4"/>
  <c r="AE416" i="4"/>
  <c r="AA416" i="4"/>
  <c r="W416" i="4"/>
  <c r="S416" i="4"/>
  <c r="O416" i="4"/>
  <c r="K416" i="4"/>
  <c r="AW415" i="4"/>
  <c r="AS415" i="4"/>
  <c r="AO415" i="4"/>
  <c r="AK415" i="4"/>
  <c r="AG415" i="4"/>
  <c r="AC415" i="4"/>
  <c r="Y415" i="4"/>
  <c r="U415" i="4"/>
  <c r="Q415" i="4"/>
  <c r="M415" i="4"/>
  <c r="I415" i="4"/>
  <c r="AY414" i="4"/>
  <c r="AU414" i="4"/>
  <c r="AQ414" i="4"/>
  <c r="AM414" i="4"/>
  <c r="AI414" i="4"/>
  <c r="AE414" i="4"/>
  <c r="AA414" i="4"/>
  <c r="W414" i="4"/>
  <c r="S414" i="4"/>
  <c r="O414" i="4"/>
  <c r="K414" i="4"/>
  <c r="AW413" i="4"/>
  <c r="AS413" i="4"/>
  <c r="AO413" i="4"/>
  <c r="AK413" i="4"/>
  <c r="AG413" i="4"/>
  <c r="AC413" i="4"/>
  <c r="Y413" i="4"/>
  <c r="U413" i="4"/>
  <c r="Q413" i="4"/>
  <c r="M413" i="4"/>
  <c r="I413" i="4"/>
  <c r="AY412" i="4"/>
  <c r="AU412" i="4"/>
  <c r="AQ412" i="4"/>
  <c r="AM412" i="4"/>
  <c r="AI412" i="4"/>
  <c r="AE412" i="4"/>
  <c r="AA412" i="4"/>
  <c r="W412" i="4"/>
  <c r="S412" i="4"/>
  <c r="O412" i="4"/>
  <c r="K412" i="4"/>
  <c r="AW411" i="4"/>
  <c r="AS411" i="4"/>
  <c r="AO411" i="4"/>
  <c r="AK411" i="4"/>
  <c r="AG411" i="4"/>
  <c r="AC411" i="4"/>
  <c r="Y411" i="4"/>
  <c r="U411" i="4"/>
  <c r="Q411" i="4"/>
  <c r="M411" i="4"/>
  <c r="I411" i="4"/>
  <c r="AY410" i="4"/>
  <c r="AU410" i="4"/>
  <c r="AQ410" i="4"/>
  <c r="AM410" i="4"/>
  <c r="AI410" i="4"/>
  <c r="AE410" i="4"/>
  <c r="AA410" i="4"/>
  <c r="W410" i="4"/>
  <c r="S410" i="4"/>
  <c r="O410" i="4"/>
  <c r="K410" i="4"/>
  <c r="AW409" i="4"/>
  <c r="AS409" i="4"/>
  <c r="AO409" i="4"/>
  <c r="AK409" i="4"/>
  <c r="AG409" i="4"/>
  <c r="AC409" i="4"/>
  <c r="Y409" i="4"/>
  <c r="U409" i="4"/>
  <c r="Q409" i="4"/>
  <c r="M409" i="4"/>
  <c r="I409" i="4"/>
  <c r="AY408" i="4"/>
  <c r="AU408" i="4"/>
  <c r="AQ408" i="4"/>
  <c r="AM408" i="4"/>
  <c r="AI408" i="4"/>
  <c r="AE408" i="4"/>
  <c r="AA408" i="4"/>
  <c r="W408" i="4"/>
  <c r="S408" i="4"/>
  <c r="O408" i="4"/>
  <c r="K408" i="4"/>
  <c r="AW407" i="4"/>
  <c r="AS407" i="4"/>
  <c r="AO407" i="4"/>
  <c r="AK407" i="4"/>
  <c r="AG407" i="4"/>
  <c r="AC407" i="4"/>
  <c r="Y407" i="4"/>
  <c r="U407" i="4"/>
  <c r="Q407" i="4"/>
  <c r="M407" i="4"/>
  <c r="I407" i="4"/>
  <c r="AY406" i="4"/>
  <c r="AU406" i="4"/>
  <c r="AQ406" i="4"/>
  <c r="AM406" i="4"/>
  <c r="AI406" i="4"/>
  <c r="AE406" i="4"/>
  <c r="AA406" i="4"/>
  <c r="W406" i="4"/>
  <c r="S406" i="4"/>
  <c r="O406" i="4"/>
  <c r="K406" i="4"/>
  <c r="AW405" i="4"/>
  <c r="AS405" i="4"/>
  <c r="AO405" i="4"/>
  <c r="AK405" i="4"/>
  <c r="AG405" i="4"/>
  <c r="AC405" i="4"/>
  <c r="Y405" i="4"/>
  <c r="U405" i="4"/>
  <c r="Q405" i="4"/>
  <c r="M405" i="4"/>
  <c r="I405" i="4"/>
  <c r="AY404" i="4"/>
  <c r="AU404" i="4"/>
  <c r="AQ404" i="4"/>
  <c r="AM404" i="4"/>
  <c r="AI404" i="4"/>
  <c r="AE404" i="4"/>
  <c r="AA404" i="4"/>
  <c r="W404" i="4"/>
  <c r="S404" i="4"/>
  <c r="O404" i="4"/>
  <c r="K404" i="4"/>
  <c r="AW403" i="4"/>
  <c r="AS403" i="4"/>
  <c r="AO403" i="4"/>
  <c r="AK403" i="4"/>
  <c r="AG403" i="4"/>
  <c r="AC403" i="4"/>
  <c r="Y403" i="4"/>
  <c r="U403" i="4"/>
  <c r="Q403" i="4"/>
  <c r="M403" i="4"/>
  <c r="I403" i="4"/>
  <c r="AY402" i="4"/>
  <c r="AU402" i="4"/>
  <c r="AQ402" i="4"/>
  <c r="AM402" i="4"/>
  <c r="AI402" i="4"/>
  <c r="AE402" i="4"/>
  <c r="AA402" i="4"/>
  <c r="W402" i="4"/>
  <c r="S402" i="4"/>
  <c r="O402" i="4"/>
  <c r="K402" i="4"/>
  <c r="AW401" i="4"/>
  <c r="AS401" i="4"/>
  <c r="AO401" i="4"/>
  <c r="AK401" i="4"/>
  <c r="AG401" i="4"/>
  <c r="AC401" i="4"/>
  <c r="Y401" i="4"/>
  <c r="U401" i="4"/>
  <c r="Q401" i="4"/>
  <c r="M401" i="4"/>
  <c r="I401" i="4"/>
  <c r="AY400" i="4"/>
  <c r="AU400" i="4"/>
  <c r="AQ400" i="4"/>
  <c r="AM400" i="4"/>
  <c r="AI400" i="4"/>
  <c r="AE400" i="4"/>
  <c r="AA400" i="4"/>
  <c r="W400" i="4"/>
  <c r="S400" i="4"/>
  <c r="O400" i="4"/>
  <c r="K400" i="4"/>
  <c r="AW399" i="4"/>
  <c r="AS399" i="4"/>
  <c r="AO399" i="4"/>
  <c r="AK399" i="4"/>
  <c r="AG399" i="4"/>
  <c r="AC399" i="4"/>
  <c r="Y399" i="4"/>
  <c r="U399" i="4"/>
  <c r="Q399" i="4"/>
  <c r="M399" i="4"/>
  <c r="I399" i="4"/>
  <c r="AY398" i="4"/>
  <c r="AU398" i="4"/>
  <c r="AQ398" i="4"/>
  <c r="AM398" i="4"/>
  <c r="AI398" i="4"/>
  <c r="AE398" i="4"/>
  <c r="AA398" i="4"/>
  <c r="W398" i="4"/>
  <c r="S398" i="4"/>
  <c r="O398" i="4"/>
  <c r="K398" i="4"/>
  <c r="AW397" i="4"/>
  <c r="AS397" i="4"/>
  <c r="AO397" i="4"/>
  <c r="AK397" i="4"/>
  <c r="AG397" i="4"/>
  <c r="AC397" i="4"/>
  <c r="Y397" i="4"/>
  <c r="U397" i="4"/>
  <c r="Q397" i="4"/>
  <c r="M397" i="4"/>
  <c r="I397" i="4"/>
  <c r="AY396" i="4"/>
  <c r="AU396" i="4"/>
  <c r="AQ396" i="4"/>
  <c r="AM396" i="4"/>
  <c r="AI396" i="4"/>
  <c r="AE396" i="4"/>
  <c r="AA396" i="4"/>
  <c r="W396" i="4"/>
  <c r="S396" i="4"/>
  <c r="O396" i="4"/>
  <c r="K396" i="4"/>
  <c r="AW395" i="4"/>
  <c r="AS395" i="4"/>
  <c r="AO395" i="4"/>
  <c r="AK395" i="4"/>
  <c r="AG395" i="4"/>
  <c r="AC395" i="4"/>
  <c r="Y395" i="4"/>
  <c r="U395" i="4"/>
  <c r="Q395" i="4"/>
  <c r="M395" i="4"/>
  <c r="I395" i="4"/>
  <c r="AY394" i="4"/>
  <c r="AU394" i="4"/>
  <c r="AQ394" i="4"/>
  <c r="AM394" i="4"/>
  <c r="AI394" i="4"/>
  <c r="AE394" i="4"/>
  <c r="AA394" i="4"/>
  <c r="W394" i="4"/>
  <c r="S394" i="4"/>
  <c r="O394" i="4"/>
  <c r="K394" i="4"/>
  <c r="AW393" i="4"/>
  <c r="AS393" i="4"/>
  <c r="AO393" i="4"/>
  <c r="AK393" i="4"/>
  <c r="AG393" i="4"/>
  <c r="AC393" i="4"/>
  <c r="Y393" i="4"/>
  <c r="U393" i="4"/>
  <c r="Q393" i="4"/>
  <c r="M393" i="4"/>
  <c r="I393" i="4"/>
  <c r="AY392" i="4"/>
  <c r="AU392" i="4"/>
  <c r="AQ392" i="4"/>
  <c r="AM392" i="4"/>
  <c r="AI392" i="4"/>
  <c r="AE392" i="4"/>
  <c r="AA392" i="4"/>
  <c r="W392" i="4"/>
  <c r="S392" i="4"/>
  <c r="O392" i="4"/>
  <c r="K392" i="4"/>
  <c r="AW391" i="4"/>
  <c r="AS391" i="4"/>
  <c r="AO391" i="4"/>
  <c r="AK391" i="4"/>
  <c r="AG391" i="4"/>
  <c r="AC391" i="4"/>
  <c r="Y391" i="4"/>
  <c r="U391" i="4"/>
  <c r="Q391" i="4"/>
  <c r="M391" i="4"/>
  <c r="I391" i="4"/>
  <c r="AY390" i="4"/>
  <c r="AU390" i="4"/>
  <c r="AQ390" i="4"/>
  <c r="AM390" i="4"/>
  <c r="AI390" i="4"/>
  <c r="AE390" i="4"/>
  <c r="AA390" i="4"/>
  <c r="W390" i="4"/>
  <c r="S390" i="4"/>
  <c r="O390" i="4"/>
  <c r="K390" i="4"/>
  <c r="AW389" i="4"/>
  <c r="AS389" i="4"/>
  <c r="AO389" i="4"/>
  <c r="AK389" i="4"/>
  <c r="AG389" i="4"/>
  <c r="AC389" i="4"/>
  <c r="Y389" i="4"/>
  <c r="U389" i="4"/>
  <c r="Q389" i="4"/>
  <c r="M389" i="4"/>
  <c r="I389" i="4"/>
  <c r="AY388" i="4"/>
  <c r="AU388" i="4"/>
  <c r="AQ388" i="4"/>
  <c r="AM388" i="4"/>
  <c r="AI388" i="4"/>
  <c r="AE388" i="4"/>
  <c r="AA388" i="4"/>
  <c r="W388" i="4"/>
  <c r="S388" i="4"/>
  <c r="O388" i="4"/>
  <c r="K388" i="4"/>
  <c r="AW387" i="4"/>
  <c r="AS387" i="4"/>
  <c r="AO387" i="4"/>
  <c r="AK387" i="4"/>
  <c r="AG387" i="4"/>
  <c r="AC387" i="4"/>
  <c r="Y387" i="4"/>
  <c r="U387" i="4"/>
  <c r="Q387" i="4"/>
  <c r="M387" i="4"/>
  <c r="I387" i="4"/>
  <c r="AY386" i="4"/>
  <c r="AU386" i="4"/>
  <c r="AQ386" i="4"/>
  <c r="AM386" i="4"/>
  <c r="AI386" i="4"/>
  <c r="AE386" i="4"/>
  <c r="AA386" i="4"/>
  <c r="W386" i="4"/>
  <c r="S386" i="4"/>
  <c r="O386" i="4"/>
  <c r="K386" i="4"/>
  <c r="AW385" i="4"/>
  <c r="AS385" i="4"/>
  <c r="AO385" i="4"/>
  <c r="AK385" i="4"/>
  <c r="AG385" i="4"/>
  <c r="AC385" i="4"/>
  <c r="Y385" i="4"/>
  <c r="U385" i="4"/>
  <c r="Q385" i="4"/>
  <c r="M385" i="4"/>
  <c r="I385" i="4"/>
  <c r="AY384" i="4"/>
  <c r="AU384" i="4"/>
  <c r="AQ384" i="4"/>
  <c r="AM384" i="4"/>
  <c r="AI384" i="4"/>
  <c r="AE384" i="4"/>
  <c r="AA384" i="4"/>
  <c r="W384" i="4"/>
  <c r="S384" i="4"/>
  <c r="O384" i="4"/>
  <c r="K384" i="4"/>
  <c r="AW383" i="4"/>
  <c r="AS383" i="4"/>
  <c r="AO383" i="4"/>
  <c r="AK383" i="4"/>
  <c r="AG383" i="4"/>
  <c r="AC383" i="4"/>
  <c r="Y383" i="4"/>
  <c r="U383" i="4"/>
  <c r="Q383" i="4"/>
  <c r="M383" i="4"/>
  <c r="I383" i="4"/>
  <c r="AY382" i="4"/>
  <c r="AU382" i="4"/>
  <c r="AQ382" i="4"/>
  <c r="AM382" i="4"/>
  <c r="AI382" i="4"/>
  <c r="AE382" i="4"/>
  <c r="AA382" i="4"/>
  <c r="W382" i="4"/>
  <c r="S382" i="4"/>
  <c r="O382" i="4"/>
  <c r="K382" i="4"/>
  <c r="AW381" i="4"/>
  <c r="AS381" i="4"/>
  <c r="AO381" i="4"/>
  <c r="AK381" i="4"/>
  <c r="AG381" i="4"/>
  <c r="AC381" i="4"/>
  <c r="Y381" i="4"/>
  <c r="U381" i="4"/>
  <c r="Q381" i="4"/>
  <c r="M381" i="4"/>
  <c r="I381" i="4"/>
  <c r="AY380" i="4"/>
  <c r="AU380" i="4"/>
  <c r="AQ380" i="4"/>
  <c r="AM380" i="4"/>
  <c r="AI380" i="4"/>
  <c r="AE380" i="4"/>
  <c r="AA380" i="4"/>
  <c r="W380" i="4"/>
  <c r="S380" i="4"/>
  <c r="O380" i="4"/>
  <c r="K380" i="4"/>
  <c r="AW379" i="4"/>
  <c r="AS379" i="4"/>
  <c r="AO379" i="4"/>
  <c r="AK379" i="4"/>
  <c r="AG379" i="4"/>
  <c r="AC379" i="4"/>
  <c r="Y379" i="4"/>
  <c r="U379" i="4"/>
  <c r="Q379" i="4"/>
  <c r="M379" i="4"/>
  <c r="I379" i="4"/>
  <c r="AY378" i="4"/>
  <c r="AU378" i="4"/>
  <c r="AQ378" i="4"/>
  <c r="AM378" i="4"/>
  <c r="AI378" i="4"/>
  <c r="AE378" i="4"/>
  <c r="AA378" i="4"/>
  <c r="W378" i="4"/>
  <c r="S378" i="4"/>
  <c r="O378" i="4"/>
  <c r="K378" i="4"/>
  <c r="AW377" i="4"/>
  <c r="AS377" i="4"/>
  <c r="AO377" i="4"/>
  <c r="AK377" i="4"/>
  <c r="AG377" i="4"/>
  <c r="AC377" i="4"/>
  <c r="Y377" i="4"/>
  <c r="U377" i="4"/>
  <c r="Q377" i="4"/>
  <c r="M377" i="4"/>
  <c r="I377" i="4"/>
  <c r="AY376" i="4"/>
  <c r="AU376" i="4"/>
  <c r="AQ376" i="4"/>
  <c r="AM376" i="4"/>
  <c r="AI376" i="4"/>
  <c r="AE376" i="4"/>
  <c r="AA376" i="4"/>
  <c r="W376" i="4"/>
  <c r="S376" i="4"/>
  <c r="O376" i="4"/>
  <c r="K376" i="4"/>
  <c r="AW375" i="4"/>
  <c r="AS375" i="4"/>
  <c r="AO375" i="4"/>
  <c r="AK375" i="4"/>
  <c r="AG375" i="4"/>
  <c r="AC375" i="4"/>
  <c r="Y375" i="4"/>
  <c r="U375" i="4"/>
  <c r="Q375" i="4"/>
  <c r="M375" i="4"/>
  <c r="I375" i="4"/>
  <c r="AY374" i="4"/>
  <c r="AU374" i="4"/>
  <c r="AQ374" i="4"/>
  <c r="AM374" i="4"/>
  <c r="AI374" i="4"/>
  <c r="AE374" i="4"/>
  <c r="AA374" i="4"/>
  <c r="W374" i="4"/>
  <c r="S374" i="4"/>
  <c r="O374" i="4"/>
  <c r="K374" i="4"/>
  <c r="AW373" i="4"/>
  <c r="AS373" i="4"/>
  <c r="AO373" i="4"/>
  <c r="AK373" i="4"/>
  <c r="AG373" i="4"/>
  <c r="AC373" i="4"/>
  <c r="Y373" i="4"/>
  <c r="U373" i="4"/>
  <c r="Q373" i="4"/>
  <c r="M373" i="4"/>
  <c r="I373" i="4"/>
  <c r="AY372" i="4"/>
  <c r="AU372" i="4"/>
  <c r="AQ372" i="4"/>
  <c r="AM372" i="4"/>
  <c r="AI372" i="4"/>
  <c r="AE372" i="4"/>
  <c r="AA372" i="4"/>
  <c r="W372" i="4"/>
  <c r="S372" i="4"/>
  <c r="O372" i="4"/>
  <c r="K372" i="4"/>
  <c r="AW371" i="4"/>
  <c r="AA426" i="4"/>
  <c r="AN425" i="4"/>
  <c r="X425" i="4"/>
  <c r="AP424" i="4"/>
  <c r="Z424" i="4"/>
  <c r="J424" i="4"/>
  <c r="AR423" i="4"/>
  <c r="AB423" i="4"/>
  <c r="L423" i="4"/>
  <c r="AT422" i="4"/>
  <c r="AD422" i="4"/>
  <c r="N422" i="4"/>
  <c r="AV421" i="4"/>
  <c r="AF421" i="4"/>
  <c r="P421" i="4"/>
  <c r="AX420" i="4"/>
  <c r="AH420" i="4"/>
  <c r="R420" i="4"/>
  <c r="AZ419" i="4"/>
  <c r="AJ419" i="4"/>
  <c r="T419" i="4"/>
  <c r="AL418" i="4"/>
  <c r="V418" i="4"/>
  <c r="AN417" i="4"/>
  <c r="X417" i="4"/>
  <c r="AP416" i="4"/>
  <c r="Z416" i="4"/>
  <c r="J416" i="4"/>
  <c r="AR415" i="4"/>
  <c r="AB415" i="4"/>
  <c r="L415" i="4"/>
  <c r="AT414" i="4"/>
  <c r="AD414" i="4"/>
  <c r="N414" i="4"/>
  <c r="AV413" i="4"/>
  <c r="AF413" i="4"/>
  <c r="P413" i="4"/>
  <c r="AX412" i="4"/>
  <c r="AH412" i="4"/>
  <c r="R412" i="4"/>
  <c r="AZ411" i="4"/>
  <c r="AJ411" i="4"/>
  <c r="T411" i="4"/>
  <c r="AL410" i="4"/>
  <c r="V410" i="4"/>
  <c r="AN409" i="4"/>
  <c r="X409" i="4"/>
  <c r="AP408" i="4"/>
  <c r="Z408" i="4"/>
  <c r="J408" i="4"/>
  <c r="AR407" i="4"/>
  <c r="AB407" i="4"/>
  <c r="L407" i="4"/>
  <c r="AT406" i="4"/>
  <c r="AD406" i="4"/>
  <c r="N406" i="4"/>
  <c r="AV405" i="4"/>
  <c r="AF405" i="4"/>
  <c r="P405" i="4"/>
  <c r="AX404" i="4"/>
  <c r="AH404" i="4"/>
  <c r="R404" i="4"/>
  <c r="AZ403" i="4"/>
  <c r="AJ403" i="4"/>
  <c r="T403" i="4"/>
  <c r="AL402" i="4"/>
  <c r="V402" i="4"/>
  <c r="AN401" i="4"/>
  <c r="X401" i="4"/>
  <c r="AP400" i="4"/>
  <c r="Z400" i="4"/>
  <c r="J400" i="4"/>
  <c r="AR399" i="4"/>
  <c r="AB399" i="4"/>
  <c r="L399" i="4"/>
  <c r="AT398" i="4"/>
  <c r="AD398" i="4"/>
  <c r="N398" i="4"/>
  <c r="AV397" i="4"/>
  <c r="AF397" i="4"/>
  <c r="P397" i="4"/>
  <c r="AX396" i="4"/>
  <c r="AH396" i="4"/>
  <c r="R396" i="4"/>
  <c r="AZ395" i="4"/>
  <c r="AJ395" i="4"/>
  <c r="T395" i="4"/>
  <c r="AL394" i="4"/>
  <c r="V394" i="4"/>
  <c r="AN393" i="4"/>
  <c r="X393" i="4"/>
  <c r="AP392" i="4"/>
  <c r="Z392" i="4"/>
  <c r="J392" i="4"/>
  <c r="AX391" i="4"/>
  <c r="AP391" i="4"/>
  <c r="AH391" i="4"/>
  <c r="Z391" i="4"/>
  <c r="R391" i="4"/>
  <c r="J391" i="4"/>
  <c r="AZ390" i="4"/>
  <c r="AR390" i="4"/>
  <c r="AJ390" i="4"/>
  <c r="AB390" i="4"/>
  <c r="T390" i="4"/>
  <c r="L390" i="4"/>
  <c r="AT389" i="4"/>
  <c r="AL389" i="4"/>
  <c r="AD389" i="4"/>
  <c r="V389" i="4"/>
  <c r="N389" i="4"/>
  <c r="AV388" i="4"/>
  <c r="AN388" i="4"/>
  <c r="AF388" i="4"/>
  <c r="X388" i="4"/>
  <c r="P388" i="4"/>
  <c r="AX387" i="4"/>
  <c r="AP387" i="4"/>
  <c r="AH387" i="4"/>
  <c r="Z387" i="4"/>
  <c r="R387" i="4"/>
  <c r="J387" i="4"/>
  <c r="AZ386" i="4"/>
  <c r="AR386" i="4"/>
  <c r="AJ386" i="4"/>
  <c r="AB386" i="4"/>
  <c r="T386" i="4"/>
  <c r="L386" i="4"/>
  <c r="AT385" i="4"/>
  <c r="AL385" i="4"/>
  <c r="AD385" i="4"/>
  <c r="V385" i="4"/>
  <c r="N385" i="4"/>
  <c r="AV384" i="4"/>
  <c r="AN384" i="4"/>
  <c r="AF384" i="4"/>
  <c r="X384" i="4"/>
  <c r="P384" i="4"/>
  <c r="AX383" i="4"/>
  <c r="AP383" i="4"/>
  <c r="AH383" i="4"/>
  <c r="Z383" i="4"/>
  <c r="R383" i="4"/>
  <c r="J383" i="4"/>
  <c r="AZ382" i="4"/>
  <c r="AR382" i="4"/>
  <c r="AJ382" i="4"/>
  <c r="AB382" i="4"/>
  <c r="T382" i="4"/>
  <c r="L382" i="4"/>
  <c r="AT381" i="4"/>
  <c r="AL381" i="4"/>
  <c r="AD381" i="4"/>
  <c r="V381" i="4"/>
  <c r="N381" i="4"/>
  <c r="AV380" i="4"/>
  <c r="AN380" i="4"/>
  <c r="AF380" i="4"/>
  <c r="X380" i="4"/>
  <c r="P380" i="4"/>
  <c r="AX379" i="4"/>
  <c r="AP379" i="4"/>
  <c r="AH379" i="4"/>
  <c r="Z379" i="4"/>
  <c r="R379" i="4"/>
  <c r="J379" i="4"/>
  <c r="AZ378" i="4"/>
  <c r="AR378" i="4"/>
  <c r="AJ378" i="4"/>
  <c r="AB378" i="4"/>
  <c r="T378" i="4"/>
  <c r="L378" i="4"/>
  <c r="AT377" i="4"/>
  <c r="AL377" i="4"/>
  <c r="AD377" i="4"/>
  <c r="V377" i="4"/>
  <c r="N377" i="4"/>
  <c r="AV376" i="4"/>
  <c r="AN376" i="4"/>
  <c r="AF376" i="4"/>
  <c r="X376" i="4"/>
  <c r="P376" i="4"/>
  <c r="AX375" i="4"/>
  <c r="AP375" i="4"/>
  <c r="AH375" i="4"/>
  <c r="Z375" i="4"/>
  <c r="R375" i="4"/>
  <c r="J375" i="4"/>
  <c r="AZ374" i="4"/>
  <c r="AR374" i="4"/>
  <c r="AJ374" i="4"/>
  <c r="AB374" i="4"/>
  <c r="T374" i="4"/>
  <c r="L374" i="4"/>
  <c r="AT373" i="4"/>
  <c r="AL373" i="4"/>
  <c r="AD373" i="4"/>
  <c r="V373" i="4"/>
  <c r="N373" i="4"/>
  <c r="AV372" i="4"/>
  <c r="AN372" i="4"/>
  <c r="AF372" i="4"/>
  <c r="X372" i="4"/>
  <c r="P372" i="4"/>
  <c r="AX371" i="4"/>
  <c r="AR371" i="4"/>
  <c r="AL371" i="4"/>
  <c r="AH371" i="4"/>
  <c r="AD371" i="4"/>
  <c r="Z371" i="4"/>
  <c r="V371" i="4"/>
  <c r="R371" i="4"/>
  <c r="N371" i="4"/>
  <c r="J371" i="4"/>
  <c r="AZ370" i="4"/>
  <c r="AV370" i="4"/>
  <c r="AR370" i="4"/>
  <c r="AN370" i="4"/>
  <c r="AJ370" i="4"/>
  <c r="AF370" i="4"/>
  <c r="AB370" i="4"/>
  <c r="X370" i="4"/>
  <c r="T370" i="4"/>
  <c r="P370" i="4"/>
  <c r="L370" i="4"/>
  <c r="AX369" i="4"/>
  <c r="AT369" i="4"/>
  <c r="AP369" i="4"/>
  <c r="AL369" i="4"/>
  <c r="AH369" i="4"/>
  <c r="AD369" i="4"/>
  <c r="Z369" i="4"/>
  <c r="V369" i="4"/>
  <c r="R369" i="4"/>
  <c r="N369" i="4"/>
  <c r="J369" i="4"/>
  <c r="AZ368" i="4"/>
  <c r="AV368" i="4"/>
  <c r="AR368" i="4"/>
  <c r="AN368" i="4"/>
  <c r="AJ368" i="4"/>
  <c r="AF368" i="4"/>
  <c r="AB368" i="4"/>
  <c r="X368" i="4"/>
  <c r="T368" i="4"/>
  <c r="P368" i="4"/>
  <c r="L368" i="4"/>
  <c r="AX367" i="4"/>
  <c r="AT367" i="4"/>
  <c r="AP367" i="4"/>
  <c r="AL367" i="4"/>
  <c r="AH367" i="4"/>
  <c r="AD367" i="4"/>
  <c r="Z367" i="4"/>
  <c r="V367" i="4"/>
  <c r="R367" i="4"/>
  <c r="N367" i="4"/>
  <c r="J367" i="4"/>
  <c r="AZ366" i="4"/>
  <c r="AV366" i="4"/>
  <c r="AR366" i="4"/>
  <c r="AN366" i="4"/>
  <c r="AJ366" i="4"/>
  <c r="AF366" i="4"/>
  <c r="AB366" i="4"/>
  <c r="X366" i="4"/>
  <c r="T366" i="4"/>
  <c r="P366" i="4"/>
  <c r="L366" i="4"/>
  <c r="AX365" i="4"/>
  <c r="AT365" i="4"/>
  <c r="AP365" i="4"/>
  <c r="AL365" i="4"/>
  <c r="AH365" i="4"/>
  <c r="AD365" i="4"/>
  <c r="Z365" i="4"/>
  <c r="V365" i="4"/>
  <c r="R365" i="4"/>
  <c r="N365" i="4"/>
  <c r="J365" i="4"/>
  <c r="AZ364" i="4"/>
  <c r="AV364" i="4"/>
  <c r="AR364" i="4"/>
  <c r="AN364" i="4"/>
  <c r="AJ364" i="4"/>
  <c r="AF364" i="4"/>
  <c r="AB364" i="4"/>
  <c r="X364" i="4"/>
  <c r="T364" i="4"/>
  <c r="P364" i="4"/>
  <c r="L364" i="4"/>
  <c r="AX363" i="4"/>
  <c r="AT363" i="4"/>
  <c r="AP363" i="4"/>
  <c r="AL363" i="4"/>
  <c r="AH363" i="4"/>
  <c r="AD363" i="4"/>
  <c r="Z363" i="4"/>
  <c r="V363" i="4"/>
  <c r="R363" i="4"/>
  <c r="N363" i="4"/>
  <c r="J363" i="4"/>
  <c r="AZ362" i="4"/>
  <c r="AV362" i="4"/>
  <c r="AR362" i="4"/>
  <c r="AN362" i="4"/>
  <c r="AJ362" i="4"/>
  <c r="AF362" i="4"/>
  <c r="AB362" i="4"/>
  <c r="X362" i="4"/>
  <c r="T362" i="4"/>
  <c r="P362" i="4"/>
  <c r="L362" i="4"/>
  <c r="AX361" i="4"/>
  <c r="AT361" i="4"/>
  <c r="AP361" i="4"/>
  <c r="AL361" i="4"/>
  <c r="AH361" i="4"/>
  <c r="AD361" i="4"/>
  <c r="Z361" i="4"/>
  <c r="V361" i="4"/>
  <c r="R361" i="4"/>
  <c r="N361" i="4"/>
  <c r="J361" i="4"/>
  <c r="AZ360" i="4"/>
  <c r="AV360" i="4"/>
  <c r="AR360" i="4"/>
  <c r="AN360" i="4"/>
  <c r="AJ360" i="4"/>
  <c r="AF360" i="4"/>
  <c r="AB360" i="4"/>
  <c r="X360" i="4"/>
  <c r="T360" i="4"/>
  <c r="P360" i="4"/>
  <c r="L360" i="4"/>
  <c r="AX359" i="4"/>
  <c r="AT359" i="4"/>
  <c r="AP359" i="4"/>
  <c r="AL359" i="4"/>
  <c r="AH359" i="4"/>
  <c r="AD359" i="4"/>
  <c r="Z359" i="4"/>
  <c r="V359" i="4"/>
  <c r="R359" i="4"/>
  <c r="N359" i="4"/>
  <c r="J359" i="4"/>
  <c r="AZ358" i="4"/>
  <c r="AV358" i="4"/>
  <c r="AR358" i="4"/>
  <c r="AN358" i="4"/>
  <c r="AJ358" i="4"/>
  <c r="AF358" i="4"/>
  <c r="AB358" i="4"/>
  <c r="X358" i="4"/>
  <c r="T358" i="4"/>
  <c r="P358" i="4"/>
  <c r="L358" i="4"/>
  <c r="AX357" i="4"/>
  <c r="AT357" i="4"/>
  <c r="AP357" i="4"/>
  <c r="AL357" i="4"/>
  <c r="AH357" i="4"/>
  <c r="AD357" i="4"/>
  <c r="Z357" i="4"/>
  <c r="V357" i="4"/>
  <c r="R357" i="4"/>
  <c r="N357" i="4"/>
  <c r="J357" i="4"/>
  <c r="AZ356" i="4"/>
  <c r="AV356" i="4"/>
  <c r="AR356" i="4"/>
  <c r="AN356" i="4"/>
  <c r="AJ356" i="4"/>
  <c r="AF356" i="4"/>
  <c r="AB356" i="4"/>
  <c r="X356" i="4"/>
  <c r="T356" i="4"/>
  <c r="P356" i="4"/>
  <c r="L356" i="4"/>
  <c r="AX355" i="4"/>
  <c r="AT355" i="4"/>
  <c r="AP355" i="4"/>
  <c r="AL355" i="4"/>
  <c r="AH355" i="4"/>
  <c r="AD355" i="4"/>
  <c r="Z355" i="4"/>
  <c r="V355" i="4"/>
  <c r="R355" i="4"/>
  <c r="N355" i="4"/>
  <c r="J355" i="4"/>
  <c r="AZ354" i="4"/>
  <c r="AV354" i="4"/>
  <c r="AR354" i="4"/>
  <c r="AN354" i="4"/>
  <c r="AJ354" i="4"/>
  <c r="AF354" i="4"/>
  <c r="AB354" i="4"/>
  <c r="X354" i="4"/>
  <c r="T354" i="4"/>
  <c r="P354" i="4"/>
  <c r="L354" i="4"/>
  <c r="AX353" i="4"/>
  <c r="AT353" i="4"/>
  <c r="AP353" i="4"/>
  <c r="AL353" i="4"/>
  <c r="AH353" i="4"/>
  <c r="AD353" i="4"/>
  <c r="Z353" i="4"/>
  <c r="V353" i="4"/>
  <c r="R353" i="4"/>
  <c r="N353" i="4"/>
  <c r="J353" i="4"/>
  <c r="AZ352" i="4"/>
  <c r="AV352" i="4"/>
  <c r="AR352" i="4"/>
  <c r="AN352" i="4"/>
  <c r="AJ352" i="4"/>
  <c r="AF352" i="4"/>
  <c r="AB352" i="4"/>
  <c r="X352" i="4"/>
  <c r="T352" i="4"/>
  <c r="P352" i="4"/>
  <c r="L352" i="4"/>
  <c r="AX351" i="4"/>
  <c r="AT351" i="4"/>
  <c r="AP351" i="4"/>
  <c r="AL351" i="4"/>
  <c r="AH351" i="4"/>
  <c r="AD351" i="4"/>
  <c r="Z351" i="4"/>
  <c r="V351" i="4"/>
  <c r="R351" i="4"/>
  <c r="N351" i="4"/>
  <c r="J351" i="4"/>
  <c r="AZ350" i="4"/>
  <c r="AV350" i="4"/>
  <c r="AR350" i="4"/>
  <c r="AN350" i="4"/>
  <c r="AJ350" i="4"/>
  <c r="AF350" i="4"/>
  <c r="AB350" i="4"/>
  <c r="X350" i="4"/>
  <c r="T350" i="4"/>
  <c r="P350" i="4"/>
  <c r="L350" i="4"/>
  <c r="AX349" i="4"/>
  <c r="AT349" i="4"/>
  <c r="AP349" i="4"/>
  <c r="AL349" i="4"/>
  <c r="AH349" i="4"/>
  <c r="AD349" i="4"/>
  <c r="Z349" i="4"/>
  <c r="V349" i="4"/>
  <c r="R349" i="4"/>
  <c r="N349" i="4"/>
  <c r="J349" i="4"/>
  <c r="AZ348" i="4"/>
  <c r="AV348" i="4"/>
  <c r="AR348" i="4"/>
  <c r="AN348" i="4"/>
  <c r="AJ348" i="4"/>
  <c r="AF348" i="4"/>
  <c r="AB348" i="4"/>
  <c r="X348" i="4"/>
  <c r="T348" i="4"/>
  <c r="P348" i="4"/>
  <c r="L348" i="4"/>
  <c r="AX347" i="4"/>
  <c r="AT347" i="4"/>
  <c r="AP347" i="4"/>
  <c r="AL347" i="4"/>
  <c r="AH347" i="4"/>
  <c r="AD347" i="4"/>
  <c r="Z347" i="4"/>
  <c r="V347" i="4"/>
  <c r="R347" i="4"/>
  <c r="N347" i="4"/>
  <c r="J347" i="4"/>
  <c r="AZ346" i="4"/>
  <c r="AV346" i="4"/>
  <c r="AR346" i="4"/>
  <c r="AN346" i="4"/>
  <c r="AJ346" i="4"/>
  <c r="AF346" i="4"/>
  <c r="AB346" i="4"/>
  <c r="X346" i="4"/>
  <c r="T346" i="4"/>
  <c r="P346" i="4"/>
  <c r="L346" i="4"/>
  <c r="AX345" i="4"/>
  <c r="AT345" i="4"/>
  <c r="AP345" i="4"/>
  <c r="AL345" i="4"/>
  <c r="AH345" i="4"/>
  <c r="AD345" i="4"/>
  <c r="Z345" i="4"/>
  <c r="V345" i="4"/>
  <c r="R345" i="4"/>
  <c r="N345" i="4"/>
  <c r="J345" i="4"/>
  <c r="AZ344" i="4"/>
  <c r="AV344" i="4"/>
  <c r="AR344" i="4"/>
  <c r="AN344" i="4"/>
  <c r="AJ344" i="4"/>
  <c r="AF344" i="4"/>
  <c r="AB344" i="4"/>
  <c r="X344" i="4"/>
  <c r="T344" i="4"/>
  <c r="P344" i="4"/>
  <c r="L344" i="4"/>
  <c r="AX343" i="4"/>
  <c r="AT343" i="4"/>
  <c r="AP343" i="4"/>
  <c r="AL343" i="4"/>
  <c r="AH343" i="4"/>
  <c r="AD343" i="4"/>
  <c r="Z343" i="4"/>
  <c r="V343" i="4"/>
  <c r="R343" i="4"/>
  <c r="N343" i="4"/>
  <c r="J343" i="4"/>
  <c r="AZ342" i="4"/>
  <c r="AV342" i="4"/>
  <c r="AR342" i="4"/>
  <c r="AN342" i="4"/>
  <c r="AJ342" i="4"/>
  <c r="AF342" i="4"/>
  <c r="AB342" i="4"/>
  <c r="X342" i="4"/>
  <c r="T342" i="4"/>
  <c r="P342" i="4"/>
  <c r="L342" i="4"/>
  <c r="AX341" i="4"/>
  <c r="AT341" i="4"/>
  <c r="AP341" i="4"/>
  <c r="AL341" i="4"/>
  <c r="AH341" i="4"/>
  <c r="AD341" i="4"/>
  <c r="Z341" i="4"/>
  <c r="V341" i="4"/>
  <c r="R341" i="4"/>
  <c r="N341" i="4"/>
  <c r="J341" i="4"/>
  <c r="AZ340" i="4"/>
  <c r="AV340" i="4"/>
  <c r="AR340" i="4"/>
  <c r="AN340" i="4"/>
  <c r="AJ340" i="4"/>
  <c r="AF340" i="4"/>
  <c r="AB340" i="4"/>
  <c r="X340" i="4"/>
  <c r="T340" i="4"/>
  <c r="P340" i="4"/>
  <c r="L340" i="4"/>
  <c r="AX339" i="4"/>
  <c r="AT339" i="4"/>
  <c r="AP339" i="4"/>
  <c r="AL339" i="4"/>
  <c r="AH339" i="4"/>
  <c r="AD339" i="4"/>
  <c r="Z339" i="4"/>
  <c r="V339" i="4"/>
  <c r="R339" i="4"/>
  <c r="N339" i="4"/>
  <c r="J339" i="4"/>
  <c r="AZ338" i="4"/>
  <c r="AV338" i="4"/>
  <c r="AR338" i="4"/>
  <c r="AN338" i="4"/>
  <c r="AJ338" i="4"/>
  <c r="AF338" i="4"/>
  <c r="AB338" i="4"/>
  <c r="X338" i="4"/>
  <c r="T338" i="4"/>
  <c r="P338" i="4"/>
  <c r="L338" i="4"/>
  <c r="AX337" i="4"/>
  <c r="AT337" i="4"/>
  <c r="AP337" i="4"/>
  <c r="AL337" i="4"/>
  <c r="AH337" i="4"/>
  <c r="AD337" i="4"/>
  <c r="Z337" i="4"/>
  <c r="V337" i="4"/>
  <c r="R337" i="4"/>
  <c r="N337" i="4"/>
  <c r="J337" i="4"/>
  <c r="AZ336" i="4"/>
  <c r="AV336" i="4"/>
  <c r="AR336" i="4"/>
  <c r="AN336" i="4"/>
  <c r="AJ336" i="4"/>
  <c r="AF336" i="4"/>
  <c r="AB336" i="4"/>
  <c r="X336" i="4"/>
  <c r="T336" i="4"/>
  <c r="P336" i="4"/>
  <c r="L336" i="4"/>
  <c r="AX335" i="4"/>
  <c r="AT335" i="4"/>
  <c r="AP335" i="4"/>
  <c r="AL335" i="4"/>
  <c r="AH335" i="4"/>
  <c r="AD335" i="4"/>
  <c r="Z335" i="4"/>
  <c r="V335" i="4"/>
  <c r="R335" i="4"/>
  <c r="N335" i="4"/>
  <c r="J335" i="4"/>
  <c r="AZ334" i="4"/>
  <c r="AV334" i="4"/>
  <c r="AR334" i="4"/>
  <c r="AN334" i="4"/>
  <c r="AJ334" i="4"/>
  <c r="AF334" i="4"/>
  <c r="AB334" i="4"/>
  <c r="X334" i="4"/>
  <c r="T334" i="4"/>
  <c r="P334" i="4"/>
  <c r="L334" i="4"/>
  <c r="AX333" i="4"/>
  <c r="AT333" i="4"/>
  <c r="AP333" i="4"/>
  <c r="AL333" i="4"/>
  <c r="AH333" i="4"/>
  <c r="AD333" i="4"/>
  <c r="Z333" i="4"/>
  <c r="V333" i="4"/>
  <c r="R333" i="4"/>
  <c r="N333" i="4"/>
  <c r="J333" i="4"/>
  <c r="AZ332" i="4"/>
  <c r="AV332" i="4"/>
  <c r="AR332" i="4"/>
  <c r="AN332" i="4"/>
  <c r="AJ332" i="4"/>
  <c r="AF332" i="4"/>
  <c r="AB332" i="4"/>
  <c r="X332" i="4"/>
  <c r="T332" i="4"/>
  <c r="P332" i="4"/>
  <c r="L332" i="4"/>
  <c r="AX331" i="4"/>
  <c r="AT331" i="4"/>
  <c r="AP331" i="4"/>
  <c r="AL331" i="4"/>
  <c r="AH331" i="4"/>
  <c r="AD331" i="4"/>
  <c r="Z331" i="4"/>
  <c r="V331" i="4"/>
  <c r="R331" i="4"/>
  <c r="N331" i="4"/>
  <c r="J331" i="4"/>
  <c r="AZ330" i="4"/>
  <c r="AV330" i="4"/>
  <c r="AR330" i="4"/>
  <c r="AN330" i="4"/>
  <c r="AJ330" i="4"/>
  <c r="AF330" i="4"/>
  <c r="AB330" i="4"/>
  <c r="X330" i="4"/>
  <c r="T330" i="4"/>
  <c r="P330" i="4"/>
  <c r="L330" i="4"/>
  <c r="AX329" i="4"/>
  <c r="AT329" i="4"/>
  <c r="AP329" i="4"/>
  <c r="AL329" i="4"/>
  <c r="AH329" i="4"/>
  <c r="AD329" i="4"/>
  <c r="Z329" i="4"/>
  <c r="V329" i="4"/>
  <c r="R329" i="4"/>
  <c r="N329" i="4"/>
  <c r="J329" i="4"/>
  <c r="AZ328" i="4"/>
  <c r="AV328" i="4"/>
  <c r="AR328" i="4"/>
  <c r="AN328" i="4"/>
  <c r="AJ328" i="4"/>
  <c r="AF328" i="4"/>
  <c r="AB328" i="4"/>
  <c r="X328" i="4"/>
  <c r="T328" i="4"/>
  <c r="P328" i="4"/>
  <c r="L328" i="4"/>
  <c r="AX327" i="4"/>
  <c r="AT327" i="4"/>
  <c r="AP327" i="4"/>
  <c r="AL327" i="4"/>
  <c r="AH327" i="4"/>
  <c r="AD327" i="4"/>
  <c r="Z327" i="4"/>
  <c r="V327" i="4"/>
  <c r="R327" i="4"/>
  <c r="N327" i="4"/>
  <c r="J327" i="4"/>
  <c r="AZ326" i="4"/>
  <c r="AV326" i="4"/>
  <c r="AR326" i="4"/>
  <c r="AN326" i="4"/>
  <c r="AJ326" i="4"/>
  <c r="AF326" i="4"/>
  <c r="AB326" i="4"/>
  <c r="X326" i="4"/>
  <c r="T326" i="4"/>
  <c r="P326" i="4"/>
  <c r="L326" i="4"/>
  <c r="AX325" i="4"/>
  <c r="AT325" i="4"/>
  <c r="AP325" i="4"/>
  <c r="AL325" i="4"/>
  <c r="AH325" i="4"/>
  <c r="AD325" i="4"/>
  <c r="Z325" i="4"/>
  <c r="V325" i="4"/>
  <c r="R325" i="4"/>
  <c r="N325" i="4"/>
  <c r="J325" i="4"/>
  <c r="AZ324" i="4"/>
  <c r="AV324" i="4"/>
  <c r="AR324" i="4"/>
  <c r="AN324" i="4"/>
  <c r="AJ324" i="4"/>
  <c r="AF324" i="4"/>
  <c r="AB324" i="4"/>
  <c r="X324" i="4"/>
  <c r="T324" i="4"/>
  <c r="P324" i="4"/>
  <c r="L324" i="4"/>
  <c r="AX323" i="4"/>
  <c r="AT323" i="4"/>
  <c r="AP323" i="4"/>
  <c r="AL323" i="4"/>
  <c r="AH323" i="4"/>
  <c r="AD323" i="4"/>
  <c r="Z323" i="4"/>
  <c r="V323" i="4"/>
  <c r="R323" i="4"/>
  <c r="N323" i="4"/>
  <c r="J323" i="4"/>
  <c r="AZ322" i="4"/>
  <c r="AV322" i="4"/>
  <c r="AR322" i="4"/>
  <c r="AN322" i="4"/>
  <c r="AJ322" i="4"/>
  <c r="AF322" i="4"/>
  <c r="AB322" i="4"/>
  <c r="X322" i="4"/>
  <c r="T322" i="4"/>
  <c r="P322" i="4"/>
  <c r="L322" i="4"/>
  <c r="AX321" i="4"/>
  <c r="AT321" i="4"/>
  <c r="AP321" i="4"/>
  <c r="AL321" i="4"/>
  <c r="AH321" i="4"/>
  <c r="AD321" i="4"/>
  <c r="Z321" i="4"/>
  <c r="V321" i="4"/>
  <c r="R321" i="4"/>
  <c r="N321" i="4"/>
  <c r="J321" i="4"/>
  <c r="AZ320" i="4"/>
  <c r="AV320" i="4"/>
  <c r="AR320" i="4"/>
  <c r="AN320" i="4"/>
  <c r="AJ320" i="4"/>
  <c r="AF320" i="4"/>
  <c r="AB320" i="4"/>
  <c r="X320" i="4"/>
  <c r="T320" i="4"/>
  <c r="P320" i="4"/>
  <c r="L320" i="4"/>
  <c r="AX319" i="4"/>
  <c r="AT319" i="4"/>
  <c r="AP319" i="4"/>
  <c r="AL319" i="4"/>
  <c r="AH319" i="4"/>
  <c r="AD319" i="4"/>
  <c r="Z319" i="4"/>
  <c r="V319" i="4"/>
  <c r="R319" i="4"/>
  <c r="N319" i="4"/>
  <c r="J319" i="4"/>
  <c r="AZ318" i="4"/>
  <c r="AV318" i="4"/>
  <c r="AR318" i="4"/>
  <c r="AN318" i="4"/>
  <c r="AJ318" i="4"/>
  <c r="AF318" i="4"/>
  <c r="AB318" i="4"/>
  <c r="X318" i="4"/>
  <c r="T318" i="4"/>
  <c r="P318" i="4"/>
  <c r="L318" i="4"/>
  <c r="AX317" i="4"/>
  <c r="AT317" i="4"/>
  <c r="AP317" i="4"/>
  <c r="AL317" i="4"/>
  <c r="AH317" i="4"/>
  <c r="AD317" i="4"/>
  <c r="Z317" i="4"/>
  <c r="V317" i="4"/>
  <c r="R317" i="4"/>
  <c r="N317" i="4"/>
  <c r="J317" i="4"/>
  <c r="AZ316" i="4"/>
  <c r="AV316" i="4"/>
  <c r="AR316" i="4"/>
  <c r="AN316" i="4"/>
  <c r="AJ316" i="4"/>
  <c r="AF316" i="4"/>
  <c r="AB316" i="4"/>
  <c r="X316" i="4"/>
  <c r="T316" i="4"/>
  <c r="P316" i="4"/>
  <c r="L316" i="4"/>
  <c r="AX315" i="4"/>
  <c r="AT315" i="4"/>
  <c r="AP315" i="4"/>
  <c r="AL315" i="4"/>
  <c r="AH315" i="4"/>
  <c r="AD315" i="4"/>
  <c r="Z315" i="4"/>
  <c r="V315" i="4"/>
  <c r="R315" i="4"/>
  <c r="N315" i="4"/>
  <c r="J315" i="4"/>
  <c r="AZ314" i="4"/>
  <c r="AV314" i="4"/>
  <c r="AR314" i="4"/>
  <c r="AN314" i="4"/>
  <c r="AJ314" i="4"/>
  <c r="AF314" i="4"/>
  <c r="AB314" i="4"/>
  <c r="X314" i="4"/>
  <c r="T314" i="4"/>
  <c r="P314" i="4"/>
  <c r="L314" i="4"/>
  <c r="AX313" i="4"/>
  <c r="AT313" i="4"/>
  <c r="AP313" i="4"/>
  <c r="AL313" i="4"/>
  <c r="AH313" i="4"/>
  <c r="AD313" i="4"/>
  <c r="Z313" i="4"/>
  <c r="V313" i="4"/>
  <c r="R313" i="4"/>
  <c r="N313" i="4"/>
  <c r="J313" i="4"/>
  <c r="AZ312" i="4"/>
  <c r="AV312" i="4"/>
  <c r="AR312" i="4"/>
  <c r="AN312" i="4"/>
  <c r="AJ312" i="4"/>
  <c r="AF312" i="4"/>
  <c r="AB312" i="4"/>
  <c r="X312" i="4"/>
  <c r="T312" i="4"/>
  <c r="P312" i="4"/>
  <c r="L312" i="4"/>
  <c r="AX311" i="4"/>
  <c r="AT311" i="4"/>
  <c r="AP311" i="4"/>
  <c r="AL311" i="4"/>
  <c r="AH311" i="4"/>
  <c r="AD311" i="4"/>
  <c r="Z311" i="4"/>
  <c r="V311" i="4"/>
  <c r="R311" i="4"/>
  <c r="N311" i="4"/>
  <c r="J311" i="4"/>
  <c r="AZ310" i="4"/>
  <c r="AV310" i="4"/>
  <c r="AR310" i="4"/>
  <c r="AN310" i="4"/>
  <c r="AJ310" i="4"/>
  <c r="AF310" i="4"/>
  <c r="V426" i="4"/>
  <c r="AZ425" i="4"/>
  <c r="AJ425" i="4"/>
  <c r="T425" i="4"/>
  <c r="AL424" i="4"/>
  <c r="V424" i="4"/>
  <c r="AN423" i="4"/>
  <c r="X423" i="4"/>
  <c r="AP422" i="4"/>
  <c r="Z422" i="4"/>
  <c r="J422" i="4"/>
  <c r="AR421" i="4"/>
  <c r="AB421" i="4"/>
  <c r="L421" i="4"/>
  <c r="AT420" i="4"/>
  <c r="AD420" i="4"/>
  <c r="N420" i="4"/>
  <c r="AV419" i="4"/>
  <c r="AF419" i="4"/>
  <c r="P419" i="4"/>
  <c r="AX418" i="4"/>
  <c r="AH418" i="4"/>
  <c r="R418" i="4"/>
  <c r="AZ417" i="4"/>
  <c r="AJ417" i="4"/>
  <c r="T417" i="4"/>
  <c r="AL416" i="4"/>
  <c r="V416" i="4"/>
  <c r="AN415" i="4"/>
  <c r="X415" i="4"/>
  <c r="AP414" i="4"/>
  <c r="Z414" i="4"/>
  <c r="J414" i="4"/>
  <c r="AR413" i="4"/>
  <c r="AB413" i="4"/>
  <c r="L413" i="4"/>
  <c r="AT412" i="4"/>
  <c r="AD412" i="4"/>
  <c r="N412" i="4"/>
  <c r="AV411" i="4"/>
  <c r="AF411" i="4"/>
  <c r="P411" i="4"/>
  <c r="AX410" i="4"/>
  <c r="AH410" i="4"/>
  <c r="R410" i="4"/>
  <c r="AZ409" i="4"/>
  <c r="AJ409" i="4"/>
  <c r="T409" i="4"/>
  <c r="AL408" i="4"/>
  <c r="V408" i="4"/>
  <c r="AN407" i="4"/>
  <c r="X407" i="4"/>
  <c r="AP406" i="4"/>
  <c r="Z406" i="4"/>
  <c r="J406" i="4"/>
  <c r="AR405" i="4"/>
  <c r="AB405" i="4"/>
  <c r="L405" i="4"/>
  <c r="AT404" i="4"/>
  <c r="AD404" i="4"/>
  <c r="N404" i="4"/>
  <c r="AV403" i="4"/>
  <c r="AF403" i="4"/>
  <c r="P403" i="4"/>
  <c r="AX402" i="4"/>
  <c r="AH402" i="4"/>
  <c r="R402" i="4"/>
  <c r="AZ401" i="4"/>
  <c r="AJ401" i="4"/>
  <c r="T401" i="4"/>
  <c r="AL400" i="4"/>
  <c r="V400" i="4"/>
  <c r="AN399" i="4"/>
  <c r="X399" i="4"/>
  <c r="AP398" i="4"/>
  <c r="Z398" i="4"/>
  <c r="J398" i="4"/>
  <c r="AR397" i="4"/>
  <c r="AB397" i="4"/>
  <c r="L397" i="4"/>
  <c r="AT396" i="4"/>
  <c r="AD396" i="4"/>
  <c r="N396" i="4"/>
  <c r="AV395" i="4"/>
  <c r="AF395" i="4"/>
  <c r="P395" i="4"/>
  <c r="AX394" i="4"/>
  <c r="AH394" i="4"/>
  <c r="R394" i="4"/>
  <c r="AZ393" i="4"/>
  <c r="AJ393" i="4"/>
  <c r="T393" i="4"/>
  <c r="AL392" i="4"/>
  <c r="V392" i="4"/>
  <c r="AV391" i="4"/>
  <c r="AN391" i="4"/>
  <c r="AF391" i="4"/>
  <c r="X391" i="4"/>
  <c r="P391" i="4"/>
  <c r="AX390" i="4"/>
  <c r="AP390" i="4"/>
  <c r="AH390" i="4"/>
  <c r="Z390" i="4"/>
  <c r="R390" i="4"/>
  <c r="J390" i="4"/>
  <c r="AZ389" i="4"/>
  <c r="AR389" i="4"/>
  <c r="AJ389" i="4"/>
  <c r="AB389" i="4"/>
  <c r="T389" i="4"/>
  <c r="L389" i="4"/>
  <c r="AT388" i="4"/>
  <c r="AL388" i="4"/>
  <c r="AD388" i="4"/>
  <c r="V388" i="4"/>
  <c r="N388" i="4"/>
  <c r="AV387" i="4"/>
  <c r="AN387" i="4"/>
  <c r="AF387" i="4"/>
  <c r="X387" i="4"/>
  <c r="P387" i="4"/>
  <c r="AX386" i="4"/>
  <c r="AP386" i="4"/>
  <c r="AH386" i="4"/>
  <c r="Z386" i="4"/>
  <c r="R386" i="4"/>
  <c r="J386" i="4"/>
  <c r="AZ385" i="4"/>
  <c r="AR385" i="4"/>
  <c r="AJ385" i="4"/>
  <c r="AB385" i="4"/>
  <c r="T385" i="4"/>
  <c r="L385" i="4"/>
  <c r="AT384" i="4"/>
  <c r="AL384" i="4"/>
  <c r="AD384" i="4"/>
  <c r="V384" i="4"/>
  <c r="N384" i="4"/>
  <c r="AV383" i="4"/>
  <c r="AN383" i="4"/>
  <c r="AF383" i="4"/>
  <c r="X383" i="4"/>
  <c r="P383" i="4"/>
  <c r="AX382" i="4"/>
  <c r="AP382" i="4"/>
  <c r="AH382" i="4"/>
  <c r="Z382" i="4"/>
  <c r="R382" i="4"/>
  <c r="J382" i="4"/>
  <c r="AZ381" i="4"/>
  <c r="AR381" i="4"/>
  <c r="AJ381" i="4"/>
  <c r="AB381" i="4"/>
  <c r="T381" i="4"/>
  <c r="L381" i="4"/>
  <c r="AT380" i="4"/>
  <c r="AL380" i="4"/>
  <c r="AD380" i="4"/>
  <c r="V380" i="4"/>
  <c r="N380" i="4"/>
  <c r="AV379" i="4"/>
  <c r="AN379" i="4"/>
  <c r="AF379" i="4"/>
  <c r="X379" i="4"/>
  <c r="P379" i="4"/>
  <c r="AX378" i="4"/>
  <c r="AP378" i="4"/>
  <c r="AH378" i="4"/>
  <c r="Z378" i="4"/>
  <c r="R378" i="4"/>
  <c r="J378" i="4"/>
  <c r="AZ377" i="4"/>
  <c r="AR377" i="4"/>
  <c r="AJ377" i="4"/>
  <c r="AB377" i="4"/>
  <c r="T377" i="4"/>
  <c r="L377" i="4"/>
  <c r="AT376" i="4"/>
  <c r="AL376" i="4"/>
  <c r="AD376" i="4"/>
  <c r="V376" i="4"/>
  <c r="N376" i="4"/>
  <c r="AV375" i="4"/>
  <c r="AN375" i="4"/>
  <c r="AF375" i="4"/>
  <c r="X375" i="4"/>
  <c r="P375" i="4"/>
  <c r="AX374" i="4"/>
  <c r="AP374" i="4"/>
  <c r="AH374" i="4"/>
  <c r="Z374" i="4"/>
  <c r="R374" i="4"/>
  <c r="J374" i="4"/>
  <c r="AZ373" i="4"/>
  <c r="AR373" i="4"/>
  <c r="AJ373" i="4"/>
  <c r="AB373" i="4"/>
  <c r="T373" i="4"/>
  <c r="L373" i="4"/>
  <c r="AT372" i="4"/>
  <c r="AL372" i="4"/>
  <c r="AD372" i="4"/>
  <c r="V372" i="4"/>
  <c r="N372" i="4"/>
  <c r="AV371" i="4"/>
  <c r="AP371" i="4"/>
  <c r="AK371" i="4"/>
  <c r="AG371" i="4"/>
  <c r="AC371" i="4"/>
  <c r="Y371" i="4"/>
  <c r="U371" i="4"/>
  <c r="Q371" i="4"/>
  <c r="M371" i="4"/>
  <c r="I371" i="4"/>
  <c r="AY370" i="4"/>
  <c r="AU370" i="4"/>
  <c r="AQ370" i="4"/>
  <c r="AM370" i="4"/>
  <c r="AI370" i="4"/>
  <c r="AE370" i="4"/>
  <c r="AA370" i="4"/>
  <c r="W370" i="4"/>
  <c r="S370" i="4"/>
  <c r="O370" i="4"/>
  <c r="K370" i="4"/>
  <c r="AW369" i="4"/>
  <c r="AS369" i="4"/>
  <c r="AO369" i="4"/>
  <c r="AK369" i="4"/>
  <c r="AG369" i="4"/>
  <c r="AC369" i="4"/>
  <c r="Y369" i="4"/>
  <c r="U369" i="4"/>
  <c r="Q369" i="4"/>
  <c r="M369" i="4"/>
  <c r="I369" i="4"/>
  <c r="AY368" i="4"/>
  <c r="AU368" i="4"/>
  <c r="AQ368" i="4"/>
  <c r="AM368" i="4"/>
  <c r="AI368" i="4"/>
  <c r="AE368" i="4"/>
  <c r="AA368" i="4"/>
  <c r="W368" i="4"/>
  <c r="S368" i="4"/>
  <c r="O368" i="4"/>
  <c r="K368" i="4"/>
  <c r="AW367" i="4"/>
  <c r="AS367" i="4"/>
  <c r="AO367" i="4"/>
  <c r="AK367" i="4"/>
  <c r="AG367" i="4"/>
  <c r="AC367" i="4"/>
  <c r="Y367" i="4"/>
  <c r="U367" i="4"/>
  <c r="Q367" i="4"/>
  <c r="M367" i="4"/>
  <c r="I367" i="4"/>
  <c r="AY366" i="4"/>
  <c r="AU366" i="4"/>
  <c r="AQ366" i="4"/>
  <c r="AM366" i="4"/>
  <c r="AI366" i="4"/>
  <c r="AE366" i="4"/>
  <c r="AA366" i="4"/>
  <c r="W366" i="4"/>
  <c r="S366" i="4"/>
  <c r="O366" i="4"/>
  <c r="K366" i="4"/>
  <c r="AW365" i="4"/>
  <c r="AS365" i="4"/>
  <c r="AO365" i="4"/>
  <c r="AK365" i="4"/>
  <c r="AG365" i="4"/>
  <c r="AC365" i="4"/>
  <c r="Y365" i="4"/>
  <c r="U365" i="4"/>
  <c r="Q365" i="4"/>
  <c r="M365" i="4"/>
  <c r="I365" i="4"/>
  <c r="AY364" i="4"/>
  <c r="AU364" i="4"/>
  <c r="AQ364" i="4"/>
  <c r="AM364" i="4"/>
  <c r="AI364" i="4"/>
  <c r="AE364" i="4"/>
  <c r="AA364" i="4"/>
  <c r="W364" i="4"/>
  <c r="S364" i="4"/>
  <c r="O364" i="4"/>
  <c r="K364" i="4"/>
  <c r="AW363" i="4"/>
  <c r="AS363" i="4"/>
  <c r="AO363" i="4"/>
  <c r="AK363" i="4"/>
  <c r="AG363" i="4"/>
  <c r="AC363" i="4"/>
  <c r="Y363" i="4"/>
  <c r="U363" i="4"/>
  <c r="Q363" i="4"/>
  <c r="M363" i="4"/>
  <c r="I363" i="4"/>
  <c r="AY362" i="4"/>
  <c r="AU362" i="4"/>
  <c r="AQ362" i="4"/>
  <c r="AM362" i="4"/>
  <c r="AI362" i="4"/>
  <c r="AE362" i="4"/>
  <c r="AA362" i="4"/>
  <c r="W362" i="4"/>
  <c r="S362" i="4"/>
  <c r="O362" i="4"/>
  <c r="K362" i="4"/>
  <c r="AW361" i="4"/>
  <c r="AS361" i="4"/>
  <c r="AO361" i="4"/>
  <c r="AK361" i="4"/>
  <c r="AG361" i="4"/>
  <c r="AC361" i="4"/>
  <c r="Y361" i="4"/>
  <c r="U361" i="4"/>
  <c r="Q361" i="4"/>
  <c r="M361" i="4"/>
  <c r="I361" i="4"/>
  <c r="AY360" i="4"/>
  <c r="AU360" i="4"/>
  <c r="AQ360" i="4"/>
  <c r="AM360" i="4"/>
  <c r="AI360" i="4"/>
  <c r="AE360" i="4"/>
  <c r="AA360" i="4"/>
  <c r="W360" i="4"/>
  <c r="S360" i="4"/>
  <c r="O360" i="4"/>
  <c r="K360" i="4"/>
  <c r="AW359" i="4"/>
  <c r="AS359" i="4"/>
  <c r="AO359" i="4"/>
  <c r="AK359" i="4"/>
  <c r="AG359" i="4"/>
  <c r="AC359" i="4"/>
  <c r="Y359" i="4"/>
  <c r="U359" i="4"/>
  <c r="Q359" i="4"/>
  <c r="M359" i="4"/>
  <c r="I359" i="4"/>
  <c r="AY358" i="4"/>
  <c r="AU358" i="4"/>
  <c r="AQ358" i="4"/>
  <c r="AM358" i="4"/>
  <c r="AI358" i="4"/>
  <c r="AE358" i="4"/>
  <c r="AA358" i="4"/>
  <c r="W358" i="4"/>
  <c r="S358" i="4"/>
  <c r="O358" i="4"/>
  <c r="K358" i="4"/>
  <c r="AW357" i="4"/>
  <c r="AS357" i="4"/>
  <c r="AO357" i="4"/>
  <c r="AK357" i="4"/>
  <c r="AG357" i="4"/>
  <c r="AC357" i="4"/>
  <c r="Y357" i="4"/>
  <c r="U357" i="4"/>
  <c r="Q357" i="4"/>
  <c r="M357" i="4"/>
  <c r="I357" i="4"/>
  <c r="AY356" i="4"/>
  <c r="AU356" i="4"/>
  <c r="AQ356" i="4"/>
  <c r="AM356" i="4"/>
  <c r="AI356" i="4"/>
  <c r="AE356" i="4"/>
  <c r="AA356" i="4"/>
  <c r="W356" i="4"/>
  <c r="S356" i="4"/>
  <c r="O356" i="4"/>
  <c r="K356" i="4"/>
  <c r="AW355" i="4"/>
  <c r="AS355" i="4"/>
  <c r="AO355" i="4"/>
  <c r="AK355" i="4"/>
  <c r="AG355" i="4"/>
  <c r="AC355" i="4"/>
  <c r="Y355" i="4"/>
  <c r="U355" i="4"/>
  <c r="Q355" i="4"/>
  <c r="M355" i="4"/>
  <c r="I355" i="4"/>
  <c r="AY354" i="4"/>
  <c r="AU354" i="4"/>
  <c r="AQ354" i="4"/>
  <c r="AM354" i="4"/>
  <c r="AI354" i="4"/>
  <c r="AE354" i="4"/>
  <c r="AA354" i="4"/>
  <c r="W354" i="4"/>
  <c r="S354" i="4"/>
  <c r="O354" i="4"/>
  <c r="K354" i="4"/>
  <c r="AW353" i="4"/>
  <c r="AS353" i="4"/>
  <c r="AO353" i="4"/>
  <c r="AK353" i="4"/>
  <c r="AG353" i="4"/>
  <c r="AC353" i="4"/>
  <c r="Y353" i="4"/>
  <c r="U353" i="4"/>
  <c r="Q353" i="4"/>
  <c r="M353" i="4"/>
  <c r="I353" i="4"/>
  <c r="AY352" i="4"/>
  <c r="AU352" i="4"/>
  <c r="AQ352" i="4"/>
  <c r="AM352" i="4"/>
  <c r="AI352" i="4"/>
  <c r="AE352" i="4"/>
  <c r="AA352" i="4"/>
  <c r="W352" i="4"/>
  <c r="S352" i="4"/>
  <c r="O352" i="4"/>
  <c r="K352" i="4"/>
  <c r="AW351" i="4"/>
  <c r="AS351" i="4"/>
  <c r="AO351" i="4"/>
  <c r="AK351" i="4"/>
  <c r="AG351" i="4"/>
  <c r="AC351" i="4"/>
  <c r="Y351" i="4"/>
  <c r="U351" i="4"/>
  <c r="Q351" i="4"/>
  <c r="M351" i="4"/>
  <c r="I351" i="4"/>
  <c r="AY350" i="4"/>
  <c r="AU350" i="4"/>
  <c r="AQ350" i="4"/>
  <c r="AM350" i="4"/>
  <c r="AI350" i="4"/>
  <c r="AE350" i="4"/>
  <c r="AA350" i="4"/>
  <c r="W350" i="4"/>
  <c r="S350" i="4"/>
  <c r="O350" i="4"/>
  <c r="K350" i="4"/>
  <c r="AW349" i="4"/>
  <c r="AS349" i="4"/>
  <c r="AO349" i="4"/>
  <c r="AK349" i="4"/>
  <c r="AG349" i="4"/>
  <c r="AC349" i="4"/>
  <c r="Y349" i="4"/>
  <c r="U349" i="4"/>
  <c r="Q349" i="4"/>
  <c r="M349" i="4"/>
  <c r="I349" i="4"/>
  <c r="AY348" i="4"/>
  <c r="AU348" i="4"/>
  <c r="AQ348" i="4"/>
  <c r="AM348" i="4"/>
  <c r="AI348" i="4"/>
  <c r="AE348" i="4"/>
  <c r="AA348" i="4"/>
  <c r="W348" i="4"/>
  <c r="S348" i="4"/>
  <c r="O348" i="4"/>
  <c r="K348" i="4"/>
  <c r="AW347" i="4"/>
  <c r="AS347" i="4"/>
  <c r="AO347" i="4"/>
  <c r="AK347" i="4"/>
  <c r="AG347" i="4"/>
  <c r="AC347" i="4"/>
  <c r="Y347" i="4"/>
  <c r="U347" i="4"/>
  <c r="Q347" i="4"/>
  <c r="M347" i="4"/>
  <c r="I347" i="4"/>
  <c r="AY346" i="4"/>
  <c r="AU346" i="4"/>
  <c r="AQ346" i="4"/>
  <c r="AM346" i="4"/>
  <c r="AI346" i="4"/>
  <c r="AE346" i="4"/>
  <c r="AA346" i="4"/>
  <c r="W346" i="4"/>
  <c r="S346" i="4"/>
  <c r="O346" i="4"/>
  <c r="K346" i="4"/>
  <c r="AW345" i="4"/>
  <c r="AS345" i="4"/>
  <c r="AO345" i="4"/>
  <c r="AK345" i="4"/>
  <c r="AG345" i="4"/>
  <c r="AC345" i="4"/>
  <c r="Y345" i="4"/>
  <c r="U345" i="4"/>
  <c r="Q345" i="4"/>
  <c r="M345" i="4"/>
  <c r="I345" i="4"/>
  <c r="AY344" i="4"/>
  <c r="AU344" i="4"/>
  <c r="AQ344" i="4"/>
  <c r="AM344" i="4"/>
  <c r="AI344" i="4"/>
  <c r="AE344" i="4"/>
  <c r="AA344" i="4"/>
  <c r="W344" i="4"/>
  <c r="S344" i="4"/>
  <c r="O344" i="4"/>
  <c r="K344" i="4"/>
  <c r="AW343" i="4"/>
  <c r="AS343" i="4"/>
  <c r="AO343" i="4"/>
  <c r="AK343" i="4"/>
  <c r="AG343" i="4"/>
  <c r="AC343" i="4"/>
  <c r="Y343" i="4"/>
  <c r="U343" i="4"/>
  <c r="Q343" i="4"/>
  <c r="M343" i="4"/>
  <c r="I343" i="4"/>
  <c r="AY342" i="4"/>
  <c r="AU342" i="4"/>
  <c r="AQ342" i="4"/>
  <c r="AM342" i="4"/>
  <c r="AI342" i="4"/>
  <c r="AE342" i="4"/>
  <c r="AA342" i="4"/>
  <c r="W342" i="4"/>
  <c r="S342" i="4"/>
  <c r="O342" i="4"/>
  <c r="K342" i="4"/>
  <c r="AW341" i="4"/>
  <c r="AS341" i="4"/>
  <c r="AO341" i="4"/>
  <c r="AK341" i="4"/>
  <c r="AG341" i="4"/>
  <c r="AC341" i="4"/>
  <c r="Y341" i="4"/>
  <c r="U341" i="4"/>
  <c r="Q341" i="4"/>
  <c r="M341" i="4"/>
  <c r="I341" i="4"/>
  <c r="AY340" i="4"/>
  <c r="AU340" i="4"/>
  <c r="AQ340" i="4"/>
  <c r="AM340" i="4"/>
  <c r="AI340" i="4"/>
  <c r="AE340" i="4"/>
  <c r="AA340" i="4"/>
  <c r="W340" i="4"/>
  <c r="S340" i="4"/>
  <c r="O340" i="4"/>
  <c r="K340" i="4"/>
  <c r="AW339" i="4"/>
  <c r="AS339" i="4"/>
  <c r="AO339" i="4"/>
  <c r="AK339" i="4"/>
  <c r="AG339" i="4"/>
  <c r="AC339" i="4"/>
  <c r="Y339" i="4"/>
  <c r="U339" i="4"/>
  <c r="Q339" i="4"/>
  <c r="M339" i="4"/>
  <c r="I339" i="4"/>
  <c r="AY338" i="4"/>
  <c r="AU338" i="4"/>
  <c r="AQ338" i="4"/>
  <c r="AM338" i="4"/>
  <c r="AI338" i="4"/>
  <c r="AE338" i="4"/>
  <c r="AA338" i="4"/>
  <c r="W338" i="4"/>
  <c r="S338" i="4"/>
  <c r="O338" i="4"/>
  <c r="K338" i="4"/>
  <c r="AW337" i="4"/>
  <c r="AS337" i="4"/>
  <c r="AO337" i="4"/>
  <c r="AK337" i="4"/>
  <c r="AG337" i="4"/>
  <c r="AC337" i="4"/>
  <c r="Y337" i="4"/>
  <c r="U337" i="4"/>
  <c r="Q337" i="4"/>
  <c r="M337" i="4"/>
  <c r="I337" i="4"/>
  <c r="AY336" i="4"/>
  <c r="AU336" i="4"/>
  <c r="AQ336" i="4"/>
  <c r="AM336" i="4"/>
  <c r="AI336" i="4"/>
  <c r="AE336" i="4"/>
  <c r="AA336" i="4"/>
  <c r="W336" i="4"/>
  <c r="S336" i="4"/>
  <c r="O336" i="4"/>
  <c r="K336" i="4"/>
  <c r="AW335" i="4"/>
  <c r="AS335" i="4"/>
  <c r="AO335" i="4"/>
  <c r="AK335" i="4"/>
  <c r="AG335" i="4"/>
  <c r="AC335" i="4"/>
  <c r="Y335" i="4"/>
  <c r="U335" i="4"/>
  <c r="Q335" i="4"/>
  <c r="M335" i="4"/>
  <c r="I335" i="4"/>
  <c r="AY334" i="4"/>
  <c r="AU334" i="4"/>
  <c r="AQ334" i="4"/>
  <c r="AM334" i="4"/>
  <c r="AI334" i="4"/>
  <c r="AE334" i="4"/>
  <c r="AA334" i="4"/>
  <c r="W334" i="4"/>
  <c r="S334" i="4"/>
  <c r="O334" i="4"/>
  <c r="K334" i="4"/>
  <c r="AW333" i="4"/>
  <c r="AS333" i="4"/>
  <c r="AO333" i="4"/>
  <c r="AK333" i="4"/>
  <c r="AG333" i="4"/>
  <c r="AC333" i="4"/>
  <c r="Y333" i="4"/>
  <c r="U333" i="4"/>
  <c r="Q333" i="4"/>
  <c r="M333" i="4"/>
  <c r="I333" i="4"/>
  <c r="AY332" i="4"/>
  <c r="AU332" i="4"/>
  <c r="AQ332" i="4"/>
  <c r="AM332" i="4"/>
  <c r="AI332" i="4"/>
  <c r="AE332" i="4"/>
  <c r="AA332" i="4"/>
  <c r="W332" i="4"/>
  <c r="S332" i="4"/>
  <c r="O332" i="4"/>
  <c r="K332" i="4"/>
  <c r="AW331" i="4"/>
  <c r="AS331" i="4"/>
  <c r="AO331" i="4"/>
  <c r="AK331" i="4"/>
  <c r="AG331" i="4"/>
  <c r="AC331" i="4"/>
  <c r="Y331" i="4"/>
  <c r="U331" i="4"/>
  <c r="Q331" i="4"/>
  <c r="M331" i="4"/>
  <c r="I331" i="4"/>
  <c r="AY330" i="4"/>
  <c r="AU330" i="4"/>
  <c r="AQ330" i="4"/>
  <c r="AM330" i="4"/>
  <c r="AI330" i="4"/>
  <c r="AE330" i="4"/>
  <c r="AA330" i="4"/>
  <c r="W330" i="4"/>
  <c r="S330" i="4"/>
  <c r="O330" i="4"/>
  <c r="K330" i="4"/>
  <c r="AW329" i="4"/>
  <c r="AS329" i="4"/>
  <c r="AO329" i="4"/>
  <c r="AK329" i="4"/>
  <c r="AG329" i="4"/>
  <c r="AC329" i="4"/>
  <c r="Y329" i="4"/>
  <c r="U329" i="4"/>
  <c r="Q329" i="4"/>
  <c r="M329" i="4"/>
  <c r="I329" i="4"/>
  <c r="AY328" i="4"/>
  <c r="AU328" i="4"/>
  <c r="AQ328" i="4"/>
  <c r="AM328" i="4"/>
  <c r="AI328" i="4"/>
  <c r="AE328" i="4"/>
  <c r="AA328" i="4"/>
  <c r="W328" i="4"/>
  <c r="S328" i="4"/>
  <c r="O328" i="4"/>
  <c r="K328" i="4"/>
  <c r="AW327" i="4"/>
  <c r="AS327" i="4"/>
  <c r="AO327" i="4"/>
  <c r="AK327" i="4"/>
  <c r="AG327" i="4"/>
  <c r="AC327" i="4"/>
  <c r="Y327" i="4"/>
  <c r="U327" i="4"/>
  <c r="Q327" i="4"/>
  <c r="M327" i="4"/>
  <c r="I327" i="4"/>
  <c r="AY326" i="4"/>
  <c r="AU326" i="4"/>
  <c r="AQ326" i="4"/>
  <c r="AM326" i="4"/>
  <c r="AI326" i="4"/>
  <c r="AE326" i="4"/>
  <c r="AA326" i="4"/>
  <c r="W326" i="4"/>
  <c r="S326" i="4"/>
  <c r="O326" i="4"/>
  <c r="K326" i="4"/>
  <c r="AW325" i="4"/>
  <c r="AS325" i="4"/>
  <c r="AO325" i="4"/>
  <c r="AK325" i="4"/>
  <c r="AG325" i="4"/>
  <c r="AC325" i="4"/>
  <c r="Y325" i="4"/>
  <c r="U325" i="4"/>
  <c r="Q325" i="4"/>
  <c r="M325" i="4"/>
  <c r="I325" i="4"/>
  <c r="AY324" i="4"/>
  <c r="AU324" i="4"/>
  <c r="AQ324" i="4"/>
  <c r="AM324" i="4"/>
  <c r="AI324" i="4"/>
  <c r="AE324" i="4"/>
  <c r="AA324" i="4"/>
  <c r="W324" i="4"/>
  <c r="S324" i="4"/>
  <c r="O324" i="4"/>
  <c r="K324" i="4"/>
  <c r="AW323" i="4"/>
  <c r="AS323" i="4"/>
  <c r="AO323" i="4"/>
  <c r="AK323" i="4"/>
  <c r="AG323" i="4"/>
  <c r="AC323" i="4"/>
  <c r="Y323" i="4"/>
  <c r="U323" i="4"/>
  <c r="Q323" i="4"/>
  <c r="M323" i="4"/>
  <c r="I323" i="4"/>
  <c r="AY322" i="4"/>
  <c r="AU322" i="4"/>
  <c r="AQ322" i="4"/>
  <c r="AM322" i="4"/>
  <c r="AI322" i="4"/>
  <c r="AE322" i="4"/>
  <c r="AA322" i="4"/>
  <c r="W322" i="4"/>
  <c r="S322" i="4"/>
  <c r="O322" i="4"/>
  <c r="K322" i="4"/>
  <c r="AW321" i="4"/>
  <c r="AS321" i="4"/>
  <c r="AO321" i="4"/>
  <c r="AK321" i="4"/>
  <c r="AG321" i="4"/>
  <c r="AC321" i="4"/>
  <c r="Y321" i="4"/>
  <c r="U321" i="4"/>
  <c r="Q321" i="4"/>
  <c r="M321" i="4"/>
  <c r="I321" i="4"/>
  <c r="AY320" i="4"/>
  <c r="AU320" i="4"/>
  <c r="AQ320" i="4"/>
  <c r="AM320" i="4"/>
  <c r="AI320" i="4"/>
  <c r="AE320" i="4"/>
  <c r="AA320" i="4"/>
  <c r="W320" i="4"/>
  <c r="S320" i="4"/>
  <c r="O320" i="4"/>
  <c r="K320" i="4"/>
  <c r="AW319" i="4"/>
  <c r="AS319" i="4"/>
  <c r="AO319" i="4"/>
  <c r="AK319" i="4"/>
  <c r="AG319" i="4"/>
  <c r="AC319" i="4"/>
  <c r="Y319" i="4"/>
  <c r="U319" i="4"/>
  <c r="Q319" i="4"/>
  <c r="M319" i="4"/>
  <c r="I319" i="4"/>
  <c r="AY318" i="4"/>
  <c r="AU318" i="4"/>
  <c r="AQ318" i="4"/>
  <c r="AM318" i="4"/>
  <c r="AI318" i="4"/>
  <c r="AE318" i="4"/>
  <c r="AA318" i="4"/>
  <c r="W318" i="4"/>
  <c r="S318" i="4"/>
  <c r="O318" i="4"/>
  <c r="K318" i="4"/>
  <c r="AW317" i="4"/>
  <c r="AS317" i="4"/>
  <c r="AO317" i="4"/>
  <c r="AK317" i="4"/>
  <c r="AG317" i="4"/>
  <c r="AC317" i="4"/>
  <c r="Y317" i="4"/>
  <c r="U317" i="4"/>
  <c r="Q317" i="4"/>
  <c r="M317" i="4"/>
  <c r="I317" i="4"/>
  <c r="AY316" i="4"/>
  <c r="AU316" i="4"/>
  <c r="AQ316" i="4"/>
  <c r="AM316" i="4"/>
  <c r="AI316" i="4"/>
  <c r="AE316" i="4"/>
  <c r="AA316" i="4"/>
  <c r="W316" i="4"/>
  <c r="S316" i="4"/>
  <c r="O316" i="4"/>
  <c r="K316" i="4"/>
  <c r="AW315" i="4"/>
  <c r="AS315" i="4"/>
  <c r="AO315" i="4"/>
  <c r="AK315" i="4"/>
  <c r="AG315" i="4"/>
  <c r="AC315" i="4"/>
  <c r="Y315" i="4"/>
  <c r="U315" i="4"/>
  <c r="Q315" i="4"/>
  <c r="M315" i="4"/>
  <c r="I315" i="4"/>
  <c r="AY314" i="4"/>
  <c r="AU314" i="4"/>
  <c r="AQ314" i="4"/>
  <c r="AM314" i="4"/>
  <c r="AI314" i="4"/>
  <c r="AE314" i="4"/>
  <c r="AA314" i="4"/>
  <c r="W314" i="4"/>
  <c r="S314" i="4"/>
  <c r="O314" i="4"/>
  <c r="K314" i="4"/>
  <c r="AW313" i="4"/>
  <c r="AS313" i="4"/>
  <c r="AO313" i="4"/>
  <c r="AK313" i="4"/>
  <c r="AG313" i="4"/>
  <c r="AC313" i="4"/>
  <c r="Y313" i="4"/>
  <c r="U313" i="4"/>
  <c r="Q313" i="4"/>
  <c r="M313" i="4"/>
  <c r="I313" i="4"/>
  <c r="AY312" i="4"/>
  <c r="AU312" i="4"/>
  <c r="AQ312" i="4"/>
  <c r="AM312" i="4"/>
  <c r="AI312" i="4"/>
  <c r="AE312" i="4"/>
  <c r="AA312" i="4"/>
  <c r="W312" i="4"/>
  <c r="S312" i="4"/>
  <c r="O312" i="4"/>
  <c r="K312" i="4"/>
  <c r="AW311" i="4"/>
  <c r="AS311" i="4"/>
  <c r="AO311" i="4"/>
  <c r="AK311" i="4"/>
  <c r="AG311" i="4"/>
  <c r="AC311" i="4"/>
  <c r="Y311" i="4"/>
  <c r="U311" i="4"/>
  <c r="Q311" i="4"/>
  <c r="M311" i="4"/>
  <c r="I311" i="4"/>
  <c r="AY310" i="4"/>
  <c r="AU310" i="4"/>
  <c r="AQ310" i="4"/>
  <c r="AM310" i="4"/>
  <c r="AI310" i="4"/>
  <c r="AE310" i="4"/>
  <c r="AA310" i="4"/>
  <c r="W310" i="4"/>
  <c r="S310" i="4"/>
  <c r="O310" i="4"/>
  <c r="K310" i="4"/>
  <c r="AW309" i="4"/>
  <c r="AS309" i="4"/>
  <c r="AO309" i="4"/>
  <c r="AK309" i="4"/>
  <c r="AG309" i="4"/>
  <c r="AC309" i="4"/>
  <c r="Y309" i="4"/>
  <c r="U309" i="4"/>
  <c r="Q309" i="4"/>
  <c r="M309" i="4"/>
  <c r="I309" i="4"/>
  <c r="AY308" i="4"/>
  <c r="AU308" i="4"/>
  <c r="AQ308" i="4"/>
  <c r="AM308" i="4"/>
  <c r="AI308" i="4"/>
  <c r="AE308" i="4"/>
  <c r="AA308" i="4"/>
  <c r="W308" i="4"/>
  <c r="S308" i="4"/>
  <c r="O308" i="4"/>
  <c r="K308" i="4"/>
  <c r="AW307" i="4"/>
  <c r="AS307" i="4"/>
  <c r="AO307" i="4"/>
  <c r="AK307" i="4"/>
  <c r="AG307" i="4"/>
  <c r="AC307" i="4"/>
  <c r="Y307" i="4"/>
  <c r="U307" i="4"/>
  <c r="Q307" i="4"/>
  <c r="M307" i="4"/>
  <c r="I307" i="4"/>
  <c r="AY306" i="4"/>
  <c r="AU306" i="4"/>
  <c r="AQ306" i="4"/>
  <c r="AM306" i="4"/>
  <c r="AI306" i="4"/>
  <c r="AE306" i="4"/>
  <c r="AA306" i="4"/>
  <c r="W306" i="4"/>
  <c r="S306" i="4"/>
  <c r="O306" i="4"/>
  <c r="K306" i="4"/>
  <c r="AW305" i="4"/>
  <c r="AS305" i="4"/>
  <c r="AO305" i="4"/>
  <c r="AK305" i="4"/>
  <c r="AG305" i="4"/>
  <c r="AC305" i="4"/>
  <c r="Y305" i="4"/>
  <c r="U305" i="4"/>
  <c r="Q305" i="4"/>
  <c r="M305" i="4"/>
  <c r="I305" i="4"/>
  <c r="AY304" i="4"/>
  <c r="AU304" i="4"/>
  <c r="AQ304" i="4"/>
  <c r="AM304" i="4"/>
  <c r="AI304" i="4"/>
  <c r="AE304" i="4"/>
  <c r="AA304" i="4"/>
  <c r="W304" i="4"/>
  <c r="S304" i="4"/>
  <c r="O304" i="4"/>
  <c r="K304" i="4"/>
  <c r="AW303" i="4"/>
  <c r="AS303" i="4"/>
  <c r="AO303" i="4"/>
  <c r="AK303" i="4"/>
  <c r="AG303" i="4"/>
  <c r="AC303" i="4"/>
  <c r="Y303" i="4"/>
  <c r="U303" i="4"/>
  <c r="Q303" i="4"/>
  <c r="M303" i="4"/>
  <c r="I303" i="4"/>
  <c r="AY302" i="4"/>
  <c r="AU302" i="4"/>
  <c r="AQ302" i="4"/>
  <c r="AM302" i="4"/>
  <c r="AI302" i="4"/>
  <c r="AE302" i="4"/>
  <c r="AA302" i="4"/>
  <c r="W302" i="4"/>
  <c r="S302" i="4"/>
  <c r="O302" i="4"/>
  <c r="K302" i="4"/>
  <c r="AW301" i="4"/>
  <c r="AS301" i="4"/>
  <c r="AO301" i="4"/>
  <c r="AK301" i="4"/>
  <c r="AG301" i="4"/>
  <c r="AC301" i="4"/>
  <c r="Y301" i="4"/>
  <c r="U301" i="4"/>
  <c r="Q301" i="4"/>
  <c r="M301" i="4"/>
  <c r="I301" i="4"/>
  <c r="AY300" i="4"/>
  <c r="AU300" i="4"/>
  <c r="AQ300" i="4"/>
  <c r="AM300" i="4"/>
  <c r="Q426" i="4"/>
  <c r="AV425" i="4"/>
  <c r="AF425" i="4"/>
  <c r="P425" i="4"/>
  <c r="AX424" i="4"/>
  <c r="AH424" i="4"/>
  <c r="R424" i="4"/>
  <c r="AZ423" i="4"/>
  <c r="AJ423" i="4"/>
  <c r="T423" i="4"/>
  <c r="AL422" i="4"/>
  <c r="V422" i="4"/>
  <c r="AN421" i="4"/>
  <c r="X421" i="4"/>
  <c r="AP420" i="4"/>
  <c r="Z420" i="4"/>
  <c r="J420" i="4"/>
  <c r="AR419" i="4"/>
  <c r="AB419" i="4"/>
  <c r="L419" i="4"/>
  <c r="AT418" i="4"/>
  <c r="AD418" i="4"/>
  <c r="N418" i="4"/>
  <c r="AV417" i="4"/>
  <c r="AF417" i="4"/>
  <c r="P417" i="4"/>
  <c r="AX416" i="4"/>
  <c r="AH416" i="4"/>
  <c r="R416" i="4"/>
  <c r="AZ415" i="4"/>
  <c r="AJ415" i="4"/>
  <c r="T415" i="4"/>
  <c r="AL414" i="4"/>
  <c r="V414" i="4"/>
  <c r="AN413" i="4"/>
  <c r="X413" i="4"/>
  <c r="AP412" i="4"/>
  <c r="Z412" i="4"/>
  <c r="J412" i="4"/>
  <c r="AR411" i="4"/>
  <c r="AB411" i="4"/>
  <c r="L411" i="4"/>
  <c r="AT410" i="4"/>
  <c r="AD410" i="4"/>
  <c r="N410" i="4"/>
  <c r="AV409" i="4"/>
  <c r="AF409" i="4"/>
  <c r="P409" i="4"/>
  <c r="AX408" i="4"/>
  <c r="AH408" i="4"/>
  <c r="R408" i="4"/>
  <c r="AZ407" i="4"/>
  <c r="AJ407" i="4"/>
  <c r="T407" i="4"/>
  <c r="AL406" i="4"/>
  <c r="V406" i="4"/>
  <c r="AN405" i="4"/>
  <c r="X405" i="4"/>
  <c r="AP404" i="4"/>
  <c r="Z404" i="4"/>
  <c r="J404" i="4"/>
  <c r="AR403" i="4"/>
  <c r="AB403" i="4"/>
  <c r="L403" i="4"/>
  <c r="AT402" i="4"/>
  <c r="AD402" i="4"/>
  <c r="N402" i="4"/>
  <c r="AV401" i="4"/>
  <c r="AF401" i="4"/>
  <c r="P401" i="4"/>
  <c r="AX400" i="4"/>
  <c r="AH400" i="4"/>
  <c r="R400" i="4"/>
  <c r="AZ399" i="4"/>
  <c r="AJ399" i="4"/>
  <c r="T399" i="4"/>
  <c r="AL398" i="4"/>
  <c r="V398" i="4"/>
  <c r="AN397" i="4"/>
  <c r="X397" i="4"/>
  <c r="AP396" i="4"/>
  <c r="Z396" i="4"/>
  <c r="J396" i="4"/>
  <c r="AR395" i="4"/>
  <c r="AB395" i="4"/>
  <c r="L395" i="4"/>
  <c r="AT394" i="4"/>
  <c r="AD394" i="4"/>
  <c r="N394" i="4"/>
  <c r="AV393" i="4"/>
  <c r="AF393" i="4"/>
  <c r="P393" i="4"/>
  <c r="AX392" i="4"/>
  <c r="AH392" i="4"/>
  <c r="R392" i="4"/>
  <c r="AT391" i="4"/>
  <c r="AL391" i="4"/>
  <c r="AD391" i="4"/>
  <c r="V391" i="4"/>
  <c r="N391" i="4"/>
  <c r="AV390" i="4"/>
  <c r="AN390" i="4"/>
  <c r="AF390" i="4"/>
  <c r="X390" i="4"/>
  <c r="P390" i="4"/>
  <c r="AX389" i="4"/>
  <c r="AP389" i="4"/>
  <c r="AH389" i="4"/>
  <c r="Z389" i="4"/>
  <c r="R389" i="4"/>
  <c r="J389" i="4"/>
  <c r="AZ388" i="4"/>
  <c r="AR388" i="4"/>
  <c r="AJ388" i="4"/>
  <c r="AB388" i="4"/>
  <c r="T388" i="4"/>
  <c r="L388" i="4"/>
  <c r="AT387" i="4"/>
  <c r="AL387" i="4"/>
  <c r="AD387" i="4"/>
  <c r="V387" i="4"/>
  <c r="N387" i="4"/>
  <c r="AV386" i="4"/>
  <c r="AN386" i="4"/>
  <c r="AF386" i="4"/>
  <c r="X386" i="4"/>
  <c r="P386" i="4"/>
  <c r="AX385" i="4"/>
  <c r="AP385" i="4"/>
  <c r="AH385" i="4"/>
  <c r="Z385" i="4"/>
  <c r="R385" i="4"/>
  <c r="J385" i="4"/>
  <c r="AZ384" i="4"/>
  <c r="AR384" i="4"/>
  <c r="AJ384" i="4"/>
  <c r="AB384" i="4"/>
  <c r="T384" i="4"/>
  <c r="L384" i="4"/>
  <c r="AT383" i="4"/>
  <c r="AL383" i="4"/>
  <c r="AD383" i="4"/>
  <c r="V383" i="4"/>
  <c r="N383" i="4"/>
  <c r="AV382" i="4"/>
  <c r="AN382" i="4"/>
  <c r="AF382" i="4"/>
  <c r="X382" i="4"/>
  <c r="P382" i="4"/>
  <c r="AX381" i="4"/>
  <c r="AP381" i="4"/>
  <c r="AH381" i="4"/>
  <c r="Z381" i="4"/>
  <c r="R381" i="4"/>
  <c r="J381" i="4"/>
  <c r="AZ380" i="4"/>
  <c r="AR380" i="4"/>
  <c r="AJ380" i="4"/>
  <c r="AB380" i="4"/>
  <c r="T380" i="4"/>
  <c r="L380" i="4"/>
  <c r="AT379" i="4"/>
  <c r="AL379" i="4"/>
  <c r="AD379" i="4"/>
  <c r="V379" i="4"/>
  <c r="N379" i="4"/>
  <c r="AV378" i="4"/>
  <c r="AN378" i="4"/>
  <c r="AF378" i="4"/>
  <c r="X378" i="4"/>
  <c r="P378" i="4"/>
  <c r="AX377" i="4"/>
  <c r="AP377" i="4"/>
  <c r="AH377" i="4"/>
  <c r="Z377" i="4"/>
  <c r="R377" i="4"/>
  <c r="J377" i="4"/>
  <c r="AZ376" i="4"/>
  <c r="AR376" i="4"/>
  <c r="AJ376" i="4"/>
  <c r="AB376" i="4"/>
  <c r="T376" i="4"/>
  <c r="L376" i="4"/>
  <c r="AT375" i="4"/>
  <c r="AL375" i="4"/>
  <c r="AD375" i="4"/>
  <c r="V375" i="4"/>
  <c r="N375" i="4"/>
  <c r="AV374" i="4"/>
  <c r="AN374" i="4"/>
  <c r="AF374" i="4"/>
  <c r="X374" i="4"/>
  <c r="P374" i="4"/>
  <c r="AX373" i="4"/>
  <c r="AP373" i="4"/>
  <c r="AH373" i="4"/>
  <c r="Z373" i="4"/>
  <c r="R373" i="4"/>
  <c r="J373" i="4"/>
  <c r="AZ372" i="4"/>
  <c r="AR372" i="4"/>
  <c r="AJ372" i="4"/>
  <c r="AB372" i="4"/>
  <c r="T372" i="4"/>
  <c r="L372" i="4"/>
  <c r="AT371" i="4"/>
  <c r="AO371" i="4"/>
  <c r="AJ371" i="4"/>
  <c r="AF371" i="4"/>
  <c r="AB371" i="4"/>
  <c r="X371" i="4"/>
  <c r="T371" i="4"/>
  <c r="P371" i="4"/>
  <c r="L371" i="4"/>
  <c r="AX370" i="4"/>
  <c r="AT370" i="4"/>
  <c r="AP370" i="4"/>
  <c r="AL370" i="4"/>
  <c r="AH370" i="4"/>
  <c r="AD370" i="4"/>
  <c r="Z370" i="4"/>
  <c r="V370" i="4"/>
  <c r="R370" i="4"/>
  <c r="N370" i="4"/>
  <c r="J370" i="4"/>
  <c r="AZ369" i="4"/>
  <c r="AV369" i="4"/>
  <c r="AR369" i="4"/>
  <c r="AN369" i="4"/>
  <c r="AJ369" i="4"/>
  <c r="AF369" i="4"/>
  <c r="AB369" i="4"/>
  <c r="X369" i="4"/>
  <c r="T369" i="4"/>
  <c r="P369" i="4"/>
  <c r="L369" i="4"/>
  <c r="AX368" i="4"/>
  <c r="AT368" i="4"/>
  <c r="AP368" i="4"/>
  <c r="AL368" i="4"/>
  <c r="AH368" i="4"/>
  <c r="AD368" i="4"/>
  <c r="Z368" i="4"/>
  <c r="V368" i="4"/>
  <c r="R368" i="4"/>
  <c r="N368" i="4"/>
  <c r="J368" i="4"/>
  <c r="AZ367" i="4"/>
  <c r="AV367" i="4"/>
  <c r="AR367" i="4"/>
  <c r="AN367" i="4"/>
  <c r="AJ367" i="4"/>
  <c r="AF367" i="4"/>
  <c r="AB367" i="4"/>
  <c r="X367" i="4"/>
  <c r="T367" i="4"/>
  <c r="P367" i="4"/>
  <c r="L367" i="4"/>
  <c r="AX366" i="4"/>
  <c r="AT366" i="4"/>
  <c r="AP366" i="4"/>
  <c r="AL366" i="4"/>
  <c r="AH366" i="4"/>
  <c r="AD366" i="4"/>
  <c r="Z366" i="4"/>
  <c r="V366" i="4"/>
  <c r="R366" i="4"/>
  <c r="N366" i="4"/>
  <c r="J366" i="4"/>
  <c r="AZ365" i="4"/>
  <c r="AV365" i="4"/>
  <c r="AR365" i="4"/>
  <c r="AN365" i="4"/>
  <c r="AJ365" i="4"/>
  <c r="AF365" i="4"/>
  <c r="AB365" i="4"/>
  <c r="X365" i="4"/>
  <c r="T365" i="4"/>
  <c r="P365" i="4"/>
  <c r="L365" i="4"/>
  <c r="AX364" i="4"/>
  <c r="AT364" i="4"/>
  <c r="AP364" i="4"/>
  <c r="AL364" i="4"/>
  <c r="AH364" i="4"/>
  <c r="AD364" i="4"/>
  <c r="Z364" i="4"/>
  <c r="V364" i="4"/>
  <c r="R364" i="4"/>
  <c r="N364" i="4"/>
  <c r="J364" i="4"/>
  <c r="AZ363" i="4"/>
  <c r="AV363" i="4"/>
  <c r="AR363" i="4"/>
  <c r="AN363" i="4"/>
  <c r="AJ363" i="4"/>
  <c r="AF363" i="4"/>
  <c r="AB363" i="4"/>
  <c r="X363" i="4"/>
  <c r="T363" i="4"/>
  <c r="P363" i="4"/>
  <c r="L363" i="4"/>
  <c r="AX362" i="4"/>
  <c r="AT362" i="4"/>
  <c r="AP362" i="4"/>
  <c r="AL362" i="4"/>
  <c r="AH362" i="4"/>
  <c r="AD362" i="4"/>
  <c r="Z362" i="4"/>
  <c r="V362" i="4"/>
  <c r="R362" i="4"/>
  <c r="N362" i="4"/>
  <c r="J362" i="4"/>
  <c r="AZ361" i="4"/>
  <c r="AV361" i="4"/>
  <c r="AR361" i="4"/>
  <c r="AN361" i="4"/>
  <c r="AJ361" i="4"/>
  <c r="AF361" i="4"/>
  <c r="AB361" i="4"/>
  <c r="X361" i="4"/>
  <c r="T361" i="4"/>
  <c r="P361" i="4"/>
  <c r="L361" i="4"/>
  <c r="AX360" i="4"/>
  <c r="AT360" i="4"/>
  <c r="AP360" i="4"/>
  <c r="AL360" i="4"/>
  <c r="AH360" i="4"/>
  <c r="AD360" i="4"/>
  <c r="Z360" i="4"/>
  <c r="V360" i="4"/>
  <c r="R360" i="4"/>
  <c r="N360" i="4"/>
  <c r="J360" i="4"/>
  <c r="AZ359" i="4"/>
  <c r="AV359" i="4"/>
  <c r="AR359" i="4"/>
  <c r="AN359" i="4"/>
  <c r="AJ359" i="4"/>
  <c r="AF359" i="4"/>
  <c r="AB359" i="4"/>
  <c r="X359" i="4"/>
  <c r="T359" i="4"/>
  <c r="P359" i="4"/>
  <c r="L359" i="4"/>
  <c r="AX358" i="4"/>
  <c r="AT358" i="4"/>
  <c r="AP358" i="4"/>
  <c r="AL358" i="4"/>
  <c r="AH358" i="4"/>
  <c r="AD358" i="4"/>
  <c r="Z358" i="4"/>
  <c r="V358" i="4"/>
  <c r="R358" i="4"/>
  <c r="N358" i="4"/>
  <c r="J358" i="4"/>
  <c r="AZ357" i="4"/>
  <c r="AV357" i="4"/>
  <c r="AR357" i="4"/>
  <c r="AN357" i="4"/>
  <c r="AJ357" i="4"/>
  <c r="AF357" i="4"/>
  <c r="AB357" i="4"/>
  <c r="X357" i="4"/>
  <c r="T357" i="4"/>
  <c r="P357" i="4"/>
  <c r="L357" i="4"/>
  <c r="AX356" i="4"/>
  <c r="AT356" i="4"/>
  <c r="AP356" i="4"/>
  <c r="AL356" i="4"/>
  <c r="AH356" i="4"/>
  <c r="AD356" i="4"/>
  <c r="Z356" i="4"/>
  <c r="V356" i="4"/>
  <c r="R356" i="4"/>
  <c r="N356" i="4"/>
  <c r="J356" i="4"/>
  <c r="AZ355" i="4"/>
  <c r="AV355" i="4"/>
  <c r="AR355" i="4"/>
  <c r="AN355" i="4"/>
  <c r="AJ355" i="4"/>
  <c r="AF355" i="4"/>
  <c r="AB355" i="4"/>
  <c r="X355" i="4"/>
  <c r="T355" i="4"/>
  <c r="P355" i="4"/>
  <c r="L355" i="4"/>
  <c r="AX354" i="4"/>
  <c r="AT354" i="4"/>
  <c r="AP354" i="4"/>
  <c r="AL354" i="4"/>
  <c r="AH354" i="4"/>
  <c r="AD354" i="4"/>
  <c r="Z354" i="4"/>
  <c r="V354" i="4"/>
  <c r="R354" i="4"/>
  <c r="N354" i="4"/>
  <c r="J354" i="4"/>
  <c r="AZ353" i="4"/>
  <c r="AV353" i="4"/>
  <c r="AR353" i="4"/>
  <c r="AN353" i="4"/>
  <c r="AJ353" i="4"/>
  <c r="AF353" i="4"/>
  <c r="AB353" i="4"/>
  <c r="X353" i="4"/>
  <c r="T353" i="4"/>
  <c r="P353" i="4"/>
  <c r="L353" i="4"/>
  <c r="AX352" i="4"/>
  <c r="AT352" i="4"/>
  <c r="AP352" i="4"/>
  <c r="AL352" i="4"/>
  <c r="AH352" i="4"/>
  <c r="AD352" i="4"/>
  <c r="Z352" i="4"/>
  <c r="V352" i="4"/>
  <c r="R352" i="4"/>
  <c r="N352" i="4"/>
  <c r="J352" i="4"/>
  <c r="AZ351" i="4"/>
  <c r="AV351" i="4"/>
  <c r="AR351" i="4"/>
  <c r="AN351" i="4"/>
  <c r="AJ351" i="4"/>
  <c r="AF351" i="4"/>
  <c r="AB351" i="4"/>
  <c r="X351" i="4"/>
  <c r="T351" i="4"/>
  <c r="P351" i="4"/>
  <c r="L351" i="4"/>
  <c r="AX350" i="4"/>
  <c r="AT350" i="4"/>
  <c r="AP350" i="4"/>
  <c r="AL350" i="4"/>
  <c r="AH350" i="4"/>
  <c r="AD350" i="4"/>
  <c r="Z350" i="4"/>
  <c r="V350" i="4"/>
  <c r="R350" i="4"/>
  <c r="N350" i="4"/>
  <c r="J350" i="4"/>
  <c r="AZ349" i="4"/>
  <c r="AV349" i="4"/>
  <c r="AR349" i="4"/>
  <c r="AN349" i="4"/>
  <c r="AJ349" i="4"/>
  <c r="AF349" i="4"/>
  <c r="AB349" i="4"/>
  <c r="X349" i="4"/>
  <c r="T349" i="4"/>
  <c r="P349" i="4"/>
  <c r="L349" i="4"/>
  <c r="AX348" i="4"/>
  <c r="AT348" i="4"/>
  <c r="AP348" i="4"/>
  <c r="AL348" i="4"/>
  <c r="AH348" i="4"/>
  <c r="AD348" i="4"/>
  <c r="Z348" i="4"/>
  <c r="V348" i="4"/>
  <c r="R348" i="4"/>
  <c r="N348" i="4"/>
  <c r="J348" i="4"/>
  <c r="AZ347" i="4"/>
  <c r="AV347" i="4"/>
  <c r="AR347" i="4"/>
  <c r="AN347" i="4"/>
  <c r="AJ347" i="4"/>
  <c r="AF347" i="4"/>
  <c r="AB347" i="4"/>
  <c r="X347" i="4"/>
  <c r="T347" i="4"/>
  <c r="P347" i="4"/>
  <c r="L347" i="4"/>
  <c r="AX346" i="4"/>
  <c r="AT346" i="4"/>
  <c r="AP346" i="4"/>
  <c r="AL346" i="4"/>
  <c r="AH346" i="4"/>
  <c r="AD346" i="4"/>
  <c r="Z346" i="4"/>
  <c r="V346" i="4"/>
  <c r="R346" i="4"/>
  <c r="N346" i="4"/>
  <c r="J346" i="4"/>
  <c r="AZ345" i="4"/>
  <c r="AV345" i="4"/>
  <c r="AR345" i="4"/>
  <c r="AN345" i="4"/>
  <c r="AJ345" i="4"/>
  <c r="AF345" i="4"/>
  <c r="AB345" i="4"/>
  <c r="X345" i="4"/>
  <c r="T345" i="4"/>
  <c r="P345" i="4"/>
  <c r="L345" i="4"/>
  <c r="AX344" i="4"/>
  <c r="AT344" i="4"/>
  <c r="AP344" i="4"/>
  <c r="AL344" i="4"/>
  <c r="AH344" i="4"/>
  <c r="AD344" i="4"/>
  <c r="Z344" i="4"/>
  <c r="V344" i="4"/>
  <c r="R344" i="4"/>
  <c r="N344" i="4"/>
  <c r="J344" i="4"/>
  <c r="AZ343" i="4"/>
  <c r="AV343" i="4"/>
  <c r="AR343" i="4"/>
  <c r="AN343" i="4"/>
  <c r="AJ343" i="4"/>
  <c r="AF343" i="4"/>
  <c r="AB343" i="4"/>
  <c r="X343" i="4"/>
  <c r="T343" i="4"/>
  <c r="P343" i="4"/>
  <c r="L343" i="4"/>
  <c r="AX342" i="4"/>
  <c r="AT342" i="4"/>
  <c r="AP342" i="4"/>
  <c r="AL342" i="4"/>
  <c r="AH342" i="4"/>
  <c r="AD342" i="4"/>
  <c r="Z342" i="4"/>
  <c r="V342" i="4"/>
  <c r="R342" i="4"/>
  <c r="N342" i="4"/>
  <c r="J342" i="4"/>
  <c r="AZ341" i="4"/>
  <c r="AV341" i="4"/>
  <c r="AR341" i="4"/>
  <c r="AN341" i="4"/>
  <c r="AJ341" i="4"/>
  <c r="AF341" i="4"/>
  <c r="AB341" i="4"/>
  <c r="X341" i="4"/>
  <c r="T341" i="4"/>
  <c r="P341" i="4"/>
  <c r="L341" i="4"/>
  <c r="AX340" i="4"/>
  <c r="AT340" i="4"/>
  <c r="AP340" i="4"/>
  <c r="AL340" i="4"/>
  <c r="AH340" i="4"/>
  <c r="AD340" i="4"/>
  <c r="Z340" i="4"/>
  <c r="V340" i="4"/>
  <c r="R340" i="4"/>
  <c r="N340" i="4"/>
  <c r="J340" i="4"/>
  <c r="AZ339" i="4"/>
  <c r="AV339" i="4"/>
  <c r="AR339" i="4"/>
  <c r="AN339" i="4"/>
  <c r="AJ339" i="4"/>
  <c r="AF339" i="4"/>
  <c r="AB339" i="4"/>
  <c r="X339" i="4"/>
  <c r="T339" i="4"/>
  <c r="P339" i="4"/>
  <c r="L339" i="4"/>
  <c r="AX338" i="4"/>
  <c r="AT338" i="4"/>
  <c r="AP338" i="4"/>
  <c r="AL338" i="4"/>
  <c r="AH338" i="4"/>
  <c r="AD338" i="4"/>
  <c r="Z338" i="4"/>
  <c r="V338" i="4"/>
  <c r="R338" i="4"/>
  <c r="N338" i="4"/>
  <c r="J338" i="4"/>
  <c r="AZ337" i="4"/>
  <c r="AV337" i="4"/>
  <c r="AR337" i="4"/>
  <c r="AN337" i="4"/>
  <c r="AJ337" i="4"/>
  <c r="AF337" i="4"/>
  <c r="AB337" i="4"/>
  <c r="X337" i="4"/>
  <c r="T337" i="4"/>
  <c r="P337" i="4"/>
  <c r="L337" i="4"/>
  <c r="AX336" i="4"/>
  <c r="AT336" i="4"/>
  <c r="AP336" i="4"/>
  <c r="AL336" i="4"/>
  <c r="AH336" i="4"/>
  <c r="AD336" i="4"/>
  <c r="Z336" i="4"/>
  <c r="V336" i="4"/>
  <c r="R336" i="4"/>
  <c r="N336" i="4"/>
  <c r="J336" i="4"/>
  <c r="AZ335" i="4"/>
  <c r="AV335" i="4"/>
  <c r="AR335" i="4"/>
  <c r="AN335" i="4"/>
  <c r="AJ335" i="4"/>
  <c r="AF335" i="4"/>
  <c r="AB335" i="4"/>
  <c r="X335" i="4"/>
  <c r="T335" i="4"/>
  <c r="P335" i="4"/>
  <c r="L335" i="4"/>
  <c r="AX334" i="4"/>
  <c r="AT334" i="4"/>
  <c r="AP334" i="4"/>
  <c r="AL334" i="4"/>
  <c r="AH334" i="4"/>
  <c r="AD334" i="4"/>
  <c r="Z334" i="4"/>
  <c r="V334" i="4"/>
  <c r="R334" i="4"/>
  <c r="N334" i="4"/>
  <c r="J334" i="4"/>
  <c r="AZ333" i="4"/>
  <c r="AV333" i="4"/>
  <c r="AR333" i="4"/>
  <c r="AN333" i="4"/>
  <c r="AJ333" i="4"/>
  <c r="AF333" i="4"/>
  <c r="AB333" i="4"/>
  <c r="X333" i="4"/>
  <c r="T333" i="4"/>
  <c r="P333" i="4"/>
  <c r="L333" i="4"/>
  <c r="AX332" i="4"/>
  <c r="AT332" i="4"/>
  <c r="AP332" i="4"/>
  <c r="AL332" i="4"/>
  <c r="AH332" i="4"/>
  <c r="AD332" i="4"/>
  <c r="Z332" i="4"/>
  <c r="V332" i="4"/>
  <c r="R332" i="4"/>
  <c r="N332" i="4"/>
  <c r="J332" i="4"/>
  <c r="AZ331" i="4"/>
  <c r="AV331" i="4"/>
  <c r="AR331" i="4"/>
  <c r="AN331" i="4"/>
  <c r="AJ331" i="4"/>
  <c r="AF331" i="4"/>
  <c r="AB331" i="4"/>
  <c r="X331" i="4"/>
  <c r="T331" i="4"/>
  <c r="P331" i="4"/>
  <c r="L331" i="4"/>
  <c r="AX330" i="4"/>
  <c r="AT330" i="4"/>
  <c r="AP330" i="4"/>
  <c r="AL330" i="4"/>
  <c r="AH330" i="4"/>
  <c r="AD330" i="4"/>
  <c r="Z330" i="4"/>
  <c r="V330" i="4"/>
  <c r="R330" i="4"/>
  <c r="N330" i="4"/>
  <c r="J330" i="4"/>
  <c r="AZ329" i="4"/>
  <c r="AV329" i="4"/>
  <c r="AR329" i="4"/>
  <c r="AN329" i="4"/>
  <c r="AJ329" i="4"/>
  <c r="AF329" i="4"/>
  <c r="AB329" i="4"/>
  <c r="X329" i="4"/>
  <c r="T329" i="4"/>
  <c r="P329" i="4"/>
  <c r="L329" i="4"/>
  <c r="AX328" i="4"/>
  <c r="AT328" i="4"/>
  <c r="AP328" i="4"/>
  <c r="AL328" i="4"/>
  <c r="AH328" i="4"/>
  <c r="AD328" i="4"/>
  <c r="Z328" i="4"/>
  <c r="V328" i="4"/>
  <c r="R328" i="4"/>
  <c r="N328" i="4"/>
  <c r="J328" i="4"/>
  <c r="AZ327" i="4"/>
  <c r="AV327" i="4"/>
  <c r="AR327" i="4"/>
  <c r="AN327" i="4"/>
  <c r="AJ327" i="4"/>
  <c r="AF327" i="4"/>
  <c r="AB327" i="4"/>
  <c r="X327" i="4"/>
  <c r="T327" i="4"/>
  <c r="P327" i="4"/>
  <c r="L327" i="4"/>
  <c r="AX326" i="4"/>
  <c r="AT326" i="4"/>
  <c r="AP326" i="4"/>
  <c r="AL326" i="4"/>
  <c r="AH326" i="4"/>
  <c r="AD326" i="4"/>
  <c r="Z326" i="4"/>
  <c r="V326" i="4"/>
  <c r="R326" i="4"/>
  <c r="N326" i="4"/>
  <c r="J326" i="4"/>
  <c r="AZ325" i="4"/>
  <c r="AV325" i="4"/>
  <c r="AR325" i="4"/>
  <c r="AN325" i="4"/>
  <c r="AJ325" i="4"/>
  <c r="AF325" i="4"/>
  <c r="AB325" i="4"/>
  <c r="X325" i="4"/>
  <c r="T325" i="4"/>
  <c r="P325" i="4"/>
  <c r="L325" i="4"/>
  <c r="AX324" i="4"/>
  <c r="AT324" i="4"/>
  <c r="AP324" i="4"/>
  <c r="AL324" i="4"/>
  <c r="AH324" i="4"/>
  <c r="AD324" i="4"/>
  <c r="Z324" i="4"/>
  <c r="V324" i="4"/>
  <c r="R324" i="4"/>
  <c r="N324" i="4"/>
  <c r="J324" i="4"/>
  <c r="AZ323" i="4"/>
  <c r="AV323" i="4"/>
  <c r="AR323" i="4"/>
  <c r="AN323" i="4"/>
  <c r="AJ323" i="4"/>
  <c r="AF323" i="4"/>
  <c r="AB323" i="4"/>
  <c r="X323" i="4"/>
  <c r="T323" i="4"/>
  <c r="P323" i="4"/>
  <c r="L323" i="4"/>
  <c r="AX322" i="4"/>
  <c r="AT322" i="4"/>
  <c r="AP322" i="4"/>
  <c r="AL322" i="4"/>
  <c r="AH322" i="4"/>
  <c r="AD322" i="4"/>
  <c r="Z322" i="4"/>
  <c r="V322" i="4"/>
  <c r="R322" i="4"/>
  <c r="N322" i="4"/>
  <c r="J322" i="4"/>
  <c r="AZ321" i="4"/>
  <c r="AV321" i="4"/>
  <c r="AR321" i="4"/>
  <c r="AN321" i="4"/>
  <c r="AJ321" i="4"/>
  <c r="AF321" i="4"/>
  <c r="AB321" i="4"/>
  <c r="X321" i="4"/>
  <c r="T321" i="4"/>
  <c r="P321" i="4"/>
  <c r="L321" i="4"/>
  <c r="AX320" i="4"/>
  <c r="AT320" i="4"/>
  <c r="AP320" i="4"/>
  <c r="AL320" i="4"/>
  <c r="AH320" i="4"/>
  <c r="AD320" i="4"/>
  <c r="Z320" i="4"/>
  <c r="V320" i="4"/>
  <c r="R320" i="4"/>
  <c r="N320" i="4"/>
  <c r="J320" i="4"/>
  <c r="AZ319" i="4"/>
  <c r="AV319" i="4"/>
  <c r="AR319" i="4"/>
  <c r="AN319" i="4"/>
  <c r="AJ319" i="4"/>
  <c r="AF319" i="4"/>
  <c r="AB319" i="4"/>
  <c r="X319" i="4"/>
  <c r="T319" i="4"/>
  <c r="P319" i="4"/>
  <c r="L319" i="4"/>
  <c r="AX318" i="4"/>
  <c r="AT318" i="4"/>
  <c r="AP318" i="4"/>
  <c r="AL318" i="4"/>
  <c r="AH318" i="4"/>
  <c r="AD318" i="4"/>
  <c r="Z318" i="4"/>
  <c r="V318" i="4"/>
  <c r="R318" i="4"/>
  <c r="N318" i="4"/>
  <c r="J318" i="4"/>
  <c r="AZ317" i="4"/>
  <c r="AV317" i="4"/>
  <c r="AR317" i="4"/>
  <c r="AN317" i="4"/>
  <c r="AJ317" i="4"/>
  <c r="AF317" i="4"/>
  <c r="AB317" i="4"/>
  <c r="X317" i="4"/>
  <c r="T317" i="4"/>
  <c r="P317" i="4"/>
  <c r="L317" i="4"/>
  <c r="AX316" i="4"/>
  <c r="AT316" i="4"/>
  <c r="AP316" i="4"/>
  <c r="AL316" i="4"/>
  <c r="AH316" i="4"/>
  <c r="AD316" i="4"/>
  <c r="Z316" i="4"/>
  <c r="V316" i="4"/>
  <c r="R316" i="4"/>
  <c r="N316" i="4"/>
  <c r="J316" i="4"/>
  <c r="AZ315" i="4"/>
  <c r="AV315" i="4"/>
  <c r="AR315" i="4"/>
  <c r="AN315" i="4"/>
  <c r="AJ315" i="4"/>
  <c r="AF315" i="4"/>
  <c r="AB315" i="4"/>
  <c r="X315" i="4"/>
  <c r="T315" i="4"/>
  <c r="P315" i="4"/>
  <c r="L315" i="4"/>
  <c r="AX314" i="4"/>
  <c r="AT314" i="4"/>
  <c r="AP314" i="4"/>
  <c r="AL314" i="4"/>
  <c r="AH314" i="4"/>
  <c r="AD314" i="4"/>
  <c r="Z314" i="4"/>
  <c r="V314" i="4"/>
  <c r="R314" i="4"/>
  <c r="N314" i="4"/>
  <c r="J314" i="4"/>
  <c r="AZ313" i="4"/>
  <c r="AV313" i="4"/>
  <c r="AR313" i="4"/>
  <c r="AN313" i="4"/>
  <c r="AJ313" i="4"/>
  <c r="AF313" i="4"/>
  <c r="AB313" i="4"/>
  <c r="X313" i="4"/>
  <c r="T313" i="4"/>
  <c r="P313" i="4"/>
  <c r="L313" i="4"/>
  <c r="AX312" i="4"/>
  <c r="AT312" i="4"/>
  <c r="AP312" i="4"/>
  <c r="AL312" i="4"/>
  <c r="AH312" i="4"/>
  <c r="AD312" i="4"/>
  <c r="Z312" i="4"/>
  <c r="V312" i="4"/>
  <c r="R312" i="4"/>
  <c r="N312" i="4"/>
  <c r="J312" i="4"/>
  <c r="AZ311" i="4"/>
  <c r="AV311" i="4"/>
  <c r="AR311" i="4"/>
  <c r="AN311" i="4"/>
  <c r="AJ311" i="4"/>
  <c r="AF311" i="4"/>
  <c r="AB311" i="4"/>
  <c r="X311" i="4"/>
  <c r="T311" i="4"/>
  <c r="P311" i="4"/>
  <c r="L311" i="4"/>
  <c r="AX310" i="4"/>
  <c r="AT310" i="4"/>
  <c r="AP310" i="4"/>
  <c r="AL310" i="4"/>
  <c r="AH310" i="4"/>
  <c r="AD310" i="4"/>
  <c r="Z310" i="4"/>
  <c r="V310" i="4"/>
  <c r="R310" i="4"/>
  <c r="N310" i="4"/>
  <c r="J310" i="4"/>
  <c r="AZ309" i="4"/>
  <c r="AV309" i="4"/>
  <c r="AR309" i="4"/>
  <c r="AN309" i="4"/>
  <c r="AJ309" i="4"/>
  <c r="AF309" i="4"/>
  <c r="AB309" i="4"/>
  <c r="X309" i="4"/>
  <c r="T309" i="4"/>
  <c r="P309" i="4"/>
  <c r="L309" i="4"/>
  <c r="AX308" i="4"/>
  <c r="AT308" i="4"/>
  <c r="AP308" i="4"/>
  <c r="AL308" i="4"/>
  <c r="AH308" i="4"/>
  <c r="AD308" i="4"/>
  <c r="Z308" i="4"/>
  <c r="V308" i="4"/>
  <c r="R308" i="4"/>
  <c r="N308" i="4"/>
  <c r="J308" i="4"/>
  <c r="AZ307" i="4"/>
  <c r="AV307" i="4"/>
  <c r="AR307" i="4"/>
  <c r="AN307" i="4"/>
  <c r="AJ307" i="4"/>
  <c r="AF307" i="4"/>
  <c r="AB307" i="4"/>
  <c r="X307" i="4"/>
  <c r="T307" i="4"/>
  <c r="P307" i="4"/>
  <c r="L307" i="4"/>
  <c r="AX306" i="4"/>
  <c r="AT306" i="4"/>
  <c r="AP306" i="4"/>
  <c r="AL306" i="4"/>
  <c r="AH306" i="4"/>
  <c r="AD306" i="4"/>
  <c r="Z306" i="4"/>
  <c r="V306" i="4"/>
  <c r="R306" i="4"/>
  <c r="N306" i="4"/>
  <c r="J306" i="4"/>
  <c r="AZ305" i="4"/>
  <c r="AV305" i="4"/>
  <c r="AR305" i="4"/>
  <c r="AN305" i="4"/>
  <c r="AJ305" i="4"/>
  <c r="AF305" i="4"/>
  <c r="AB305" i="4"/>
  <c r="X305" i="4"/>
  <c r="T305" i="4"/>
  <c r="P305" i="4"/>
  <c r="L305" i="4"/>
  <c r="AX304" i="4"/>
  <c r="AT304" i="4"/>
  <c r="AP304" i="4"/>
  <c r="AL304" i="4"/>
  <c r="AH304" i="4"/>
  <c r="AD304" i="4"/>
  <c r="Z304" i="4"/>
  <c r="V304" i="4"/>
  <c r="R304" i="4"/>
  <c r="N304" i="4"/>
  <c r="J304" i="4"/>
  <c r="AZ303" i="4"/>
  <c r="AV303" i="4"/>
  <c r="AR303" i="4"/>
  <c r="AN303" i="4"/>
  <c r="AJ303" i="4"/>
  <c r="AF303" i="4"/>
  <c r="AB303" i="4"/>
  <c r="X303" i="4"/>
  <c r="T303" i="4"/>
  <c r="P303" i="4"/>
  <c r="L303" i="4"/>
  <c r="AX302" i="4"/>
  <c r="AT302" i="4"/>
  <c r="AP302" i="4"/>
  <c r="AL302" i="4"/>
  <c r="AH302" i="4"/>
  <c r="AD302" i="4"/>
  <c r="Z302" i="4"/>
  <c r="V302" i="4"/>
  <c r="R302" i="4"/>
  <c r="N302" i="4"/>
  <c r="J302" i="4"/>
  <c r="AZ301" i="4"/>
  <c r="AV301" i="4"/>
  <c r="AR301" i="4"/>
  <c r="AN301" i="4"/>
  <c r="AJ301" i="4"/>
  <c r="AF301" i="4"/>
  <c r="AB301" i="4"/>
  <c r="X301" i="4"/>
  <c r="T301" i="4"/>
  <c r="P301" i="4"/>
  <c r="L301" i="4"/>
  <c r="AX300" i="4"/>
  <c r="AT300" i="4"/>
  <c r="AP300" i="4"/>
  <c r="AL300" i="4"/>
  <c r="AH300" i="4"/>
  <c r="AD300" i="4"/>
  <c r="Z300" i="4"/>
  <c r="V300" i="4"/>
  <c r="R300" i="4"/>
  <c r="N300" i="4"/>
  <c r="J300" i="4"/>
  <c r="AZ299" i="4"/>
  <c r="AV299" i="4"/>
  <c r="AR299" i="4"/>
  <c r="AN299" i="4"/>
  <c r="AJ299" i="4"/>
  <c r="AF299" i="4"/>
  <c r="AB299" i="4"/>
  <c r="X299" i="4"/>
  <c r="T299" i="4"/>
  <c r="P299" i="4"/>
  <c r="L299" i="4"/>
  <c r="AX298" i="4"/>
  <c r="AT298" i="4"/>
  <c r="AP298" i="4"/>
  <c r="AL298" i="4"/>
  <c r="AH298" i="4"/>
  <c r="AD298" i="4"/>
  <c r="Z298" i="4"/>
  <c r="V298" i="4"/>
  <c r="R298" i="4"/>
  <c r="N298" i="4"/>
  <c r="J298" i="4"/>
  <c r="AZ297" i="4"/>
  <c r="AV297" i="4"/>
  <c r="AR297" i="4"/>
  <c r="AN297" i="4"/>
  <c r="AJ297" i="4"/>
  <c r="AF297" i="4"/>
  <c r="AB297" i="4"/>
  <c r="X297" i="4"/>
  <c r="T297" i="4"/>
  <c r="P297" i="4"/>
  <c r="L297" i="4"/>
  <c r="AX296" i="4"/>
  <c r="AT296" i="4"/>
  <c r="AP296" i="4"/>
  <c r="AL296" i="4"/>
  <c r="AH296" i="4"/>
  <c r="AD296" i="4"/>
  <c r="Z296" i="4"/>
  <c r="V296" i="4"/>
  <c r="R296" i="4"/>
  <c r="N296" i="4"/>
  <c r="J296" i="4"/>
  <c r="AZ295" i="4"/>
  <c r="AV295" i="4"/>
  <c r="AR295" i="4"/>
  <c r="AN295" i="4"/>
  <c r="AJ295" i="4"/>
  <c r="AF295" i="4"/>
  <c r="AB295" i="4"/>
  <c r="X295" i="4"/>
  <c r="T295" i="4"/>
  <c r="P295" i="4"/>
  <c r="L295" i="4"/>
  <c r="AX294" i="4"/>
  <c r="AT294" i="4"/>
  <c r="AP294" i="4"/>
  <c r="AL294" i="4"/>
  <c r="AH294" i="4"/>
  <c r="AD294" i="4"/>
  <c r="Z294" i="4"/>
  <c r="V294" i="4"/>
  <c r="R294" i="4"/>
  <c r="N294" i="4"/>
  <c r="J294" i="4"/>
  <c r="AZ293" i="4"/>
  <c r="AV293" i="4"/>
  <c r="AR293" i="4"/>
  <c r="AN293" i="4"/>
  <c r="AJ293" i="4"/>
  <c r="AF293" i="4"/>
  <c r="AB293" i="4"/>
  <c r="X293" i="4"/>
  <c r="T293" i="4"/>
  <c r="P293" i="4"/>
  <c r="L293" i="4"/>
  <c r="AX292" i="4"/>
  <c r="AT292" i="4"/>
  <c r="AP292" i="4"/>
  <c r="AL292" i="4"/>
  <c r="AH292" i="4"/>
  <c r="AD292" i="4"/>
  <c r="Z292" i="4"/>
  <c r="V292" i="4"/>
  <c r="R292" i="4"/>
  <c r="N292" i="4"/>
  <c r="J292" i="4"/>
  <c r="AZ291" i="4"/>
  <c r="AV291" i="4"/>
  <c r="AR291" i="4"/>
  <c r="AN291" i="4"/>
  <c r="AJ291" i="4"/>
  <c r="AF291" i="4"/>
  <c r="AB291" i="4"/>
  <c r="X291" i="4"/>
  <c r="T291" i="4"/>
  <c r="P291" i="4"/>
  <c r="L291" i="4"/>
  <c r="AX290" i="4"/>
  <c r="AT290" i="4"/>
  <c r="AP290" i="4"/>
  <c r="AL290" i="4"/>
  <c r="AH290" i="4"/>
  <c r="AD290" i="4"/>
  <c r="Z290" i="4"/>
  <c r="V290" i="4"/>
  <c r="R290" i="4"/>
  <c r="N290" i="4"/>
  <c r="J290" i="4"/>
  <c r="AZ289" i="4"/>
  <c r="AV289" i="4"/>
  <c r="AR289" i="4"/>
  <c r="AN289" i="4"/>
  <c r="AJ289" i="4"/>
  <c r="AF289" i="4"/>
  <c r="AB289" i="4"/>
  <c r="X289" i="4"/>
  <c r="T289" i="4"/>
  <c r="P289" i="4"/>
  <c r="L289" i="4"/>
  <c r="AX288" i="4"/>
  <c r="AT288" i="4"/>
  <c r="AP288" i="4"/>
  <c r="AL288" i="4"/>
  <c r="AH288" i="4"/>
  <c r="AD288" i="4"/>
  <c r="Z288" i="4"/>
  <c r="V288" i="4"/>
  <c r="R288" i="4"/>
  <c r="N288" i="4"/>
  <c r="J288" i="4"/>
  <c r="AZ287" i="4"/>
  <c r="AV287" i="4"/>
  <c r="AR287" i="4"/>
  <c r="AN287" i="4"/>
  <c r="AJ287" i="4"/>
  <c r="AF287" i="4"/>
  <c r="AB287" i="4"/>
  <c r="X287" i="4"/>
  <c r="T287" i="4"/>
  <c r="P287" i="4"/>
  <c r="L287" i="4"/>
  <c r="AX286" i="4"/>
  <c r="AT286" i="4"/>
  <c r="AP286" i="4"/>
  <c r="AL286" i="4"/>
  <c r="AH286" i="4"/>
  <c r="AD286" i="4"/>
  <c r="Z286" i="4"/>
  <c r="V286" i="4"/>
  <c r="R286" i="4"/>
  <c r="N286" i="4"/>
  <c r="J286" i="4"/>
  <c r="AZ285" i="4"/>
  <c r="AV285" i="4"/>
  <c r="AR285" i="4"/>
  <c r="AN285" i="4"/>
  <c r="AJ285" i="4"/>
  <c r="AF285" i="4"/>
  <c r="AB285" i="4"/>
  <c r="X285" i="4"/>
  <c r="T285" i="4"/>
  <c r="P285" i="4"/>
  <c r="L285" i="4"/>
  <c r="AX284" i="4"/>
  <c r="AT284" i="4"/>
  <c r="AP284" i="4"/>
  <c r="AL284" i="4"/>
  <c r="AH284" i="4"/>
  <c r="AD284" i="4"/>
  <c r="Z284" i="4"/>
  <c r="V284" i="4"/>
  <c r="R284" i="4"/>
  <c r="N284" i="4"/>
  <c r="J284" i="4"/>
  <c r="AZ283" i="4"/>
  <c r="AV283" i="4"/>
  <c r="AR283" i="4"/>
  <c r="AN283" i="4"/>
  <c r="AJ283" i="4"/>
  <c r="AF283" i="4"/>
  <c r="AB283" i="4"/>
  <c r="X283" i="4"/>
  <c r="T283" i="4"/>
  <c r="P283" i="4"/>
  <c r="L283" i="4"/>
  <c r="AX282" i="4"/>
  <c r="AT282" i="4"/>
  <c r="AP282" i="4"/>
  <c r="AL282" i="4"/>
  <c r="AH282" i="4"/>
  <c r="AD282" i="4"/>
  <c r="Z282" i="4"/>
  <c r="V282" i="4"/>
  <c r="R282" i="4"/>
  <c r="N282" i="4"/>
  <c r="J282" i="4"/>
  <c r="AZ281" i="4"/>
  <c r="AV281" i="4"/>
  <c r="AR281" i="4"/>
  <c r="AN281" i="4"/>
  <c r="AJ281" i="4"/>
  <c r="AF281" i="4"/>
  <c r="AB281" i="4"/>
  <c r="X281" i="4"/>
  <c r="T281" i="4"/>
  <c r="K426" i="4"/>
  <c r="AR425" i="4"/>
  <c r="AB425" i="4"/>
  <c r="L425" i="4"/>
  <c r="AT424" i="4"/>
  <c r="AD424" i="4"/>
  <c r="N424" i="4"/>
  <c r="AV423" i="4"/>
  <c r="AF423" i="4"/>
  <c r="P423" i="4"/>
  <c r="AX422" i="4"/>
  <c r="AH422" i="4"/>
  <c r="R422" i="4"/>
  <c r="AZ421" i="4"/>
  <c r="AJ421" i="4"/>
  <c r="T421" i="4"/>
  <c r="AL420" i="4"/>
  <c r="V420" i="4"/>
  <c r="AN419" i="4"/>
  <c r="X419" i="4"/>
  <c r="AP418" i="4"/>
  <c r="Z418" i="4"/>
  <c r="J418" i="4"/>
  <c r="AR417" i="4"/>
  <c r="AB417" i="4"/>
  <c r="L417" i="4"/>
  <c r="AT416" i="4"/>
  <c r="AD416" i="4"/>
  <c r="N416" i="4"/>
  <c r="AV415" i="4"/>
  <c r="AF415" i="4"/>
  <c r="P415" i="4"/>
  <c r="AX414" i="4"/>
  <c r="AH414" i="4"/>
  <c r="R414" i="4"/>
  <c r="AZ413" i="4"/>
  <c r="AJ413" i="4"/>
  <c r="T413" i="4"/>
  <c r="AL412" i="4"/>
  <c r="V412" i="4"/>
  <c r="AN411" i="4"/>
  <c r="X411" i="4"/>
  <c r="AP410" i="4"/>
  <c r="Z410" i="4"/>
  <c r="J410" i="4"/>
  <c r="AR409" i="4"/>
  <c r="AB409" i="4"/>
  <c r="L409" i="4"/>
  <c r="AT408" i="4"/>
  <c r="AD408" i="4"/>
  <c r="N408" i="4"/>
  <c r="AV407" i="4"/>
  <c r="AF407" i="4"/>
  <c r="P407" i="4"/>
  <c r="AX406" i="4"/>
  <c r="AH406" i="4"/>
  <c r="R406" i="4"/>
  <c r="AZ405" i="4"/>
  <c r="AJ405" i="4"/>
  <c r="T405" i="4"/>
  <c r="AL404" i="4"/>
  <c r="V404" i="4"/>
  <c r="AN403" i="4"/>
  <c r="X403" i="4"/>
  <c r="AP402" i="4"/>
  <c r="Z402" i="4"/>
  <c r="J402" i="4"/>
  <c r="AR401" i="4"/>
  <c r="AB401" i="4"/>
  <c r="L401" i="4"/>
  <c r="AT400" i="4"/>
  <c r="AD400" i="4"/>
  <c r="N400" i="4"/>
  <c r="AV399" i="4"/>
  <c r="AF399" i="4"/>
  <c r="P399" i="4"/>
  <c r="AX398" i="4"/>
  <c r="AH398" i="4"/>
  <c r="R398" i="4"/>
  <c r="AZ397" i="4"/>
  <c r="AJ397" i="4"/>
  <c r="T397" i="4"/>
  <c r="AL396" i="4"/>
  <c r="V396" i="4"/>
  <c r="AN395" i="4"/>
  <c r="X395" i="4"/>
  <c r="AP394" i="4"/>
  <c r="Z394" i="4"/>
  <c r="J394" i="4"/>
  <c r="AR393" i="4"/>
  <c r="AB393" i="4"/>
  <c r="L393" i="4"/>
  <c r="AT392" i="4"/>
  <c r="AD392" i="4"/>
  <c r="N392" i="4"/>
  <c r="AZ391" i="4"/>
  <c r="AR391" i="4"/>
  <c r="AJ391" i="4"/>
  <c r="AB391" i="4"/>
  <c r="T391" i="4"/>
  <c r="L391" i="4"/>
  <c r="AT390" i="4"/>
  <c r="AL390" i="4"/>
  <c r="AD390" i="4"/>
  <c r="V390" i="4"/>
  <c r="N390" i="4"/>
  <c r="AV389" i="4"/>
  <c r="AN389" i="4"/>
  <c r="AF389" i="4"/>
  <c r="X389" i="4"/>
  <c r="P389" i="4"/>
  <c r="AX388" i="4"/>
  <c r="AP388" i="4"/>
  <c r="AH388" i="4"/>
  <c r="Z388" i="4"/>
  <c r="R388" i="4"/>
  <c r="J388" i="4"/>
  <c r="AZ387" i="4"/>
  <c r="AR387" i="4"/>
  <c r="AJ387" i="4"/>
  <c r="AB387" i="4"/>
  <c r="T387" i="4"/>
  <c r="L387" i="4"/>
  <c r="AT386" i="4"/>
  <c r="AL386" i="4"/>
  <c r="AD386" i="4"/>
  <c r="V386" i="4"/>
  <c r="N386" i="4"/>
  <c r="AV385" i="4"/>
  <c r="AN385" i="4"/>
  <c r="AF385" i="4"/>
  <c r="X385" i="4"/>
  <c r="P385" i="4"/>
  <c r="AX384" i="4"/>
  <c r="AP384" i="4"/>
  <c r="AH384" i="4"/>
  <c r="Z384" i="4"/>
  <c r="R384" i="4"/>
  <c r="J384" i="4"/>
  <c r="AZ383" i="4"/>
  <c r="AR383" i="4"/>
  <c r="AJ383" i="4"/>
  <c r="AB383" i="4"/>
  <c r="T383" i="4"/>
  <c r="L383" i="4"/>
  <c r="AT382" i="4"/>
  <c r="AL382" i="4"/>
  <c r="AD382" i="4"/>
  <c r="V382" i="4"/>
  <c r="N382" i="4"/>
  <c r="AV381" i="4"/>
  <c r="AN381" i="4"/>
  <c r="AF381" i="4"/>
  <c r="X381" i="4"/>
  <c r="P381" i="4"/>
  <c r="AX380" i="4"/>
  <c r="AP380" i="4"/>
  <c r="AH380" i="4"/>
  <c r="Z380" i="4"/>
  <c r="R380" i="4"/>
  <c r="J380" i="4"/>
  <c r="AZ379" i="4"/>
  <c r="AR379" i="4"/>
  <c r="AJ379" i="4"/>
  <c r="AB379" i="4"/>
  <c r="T379" i="4"/>
  <c r="L379" i="4"/>
  <c r="AT378" i="4"/>
  <c r="AL378" i="4"/>
  <c r="AD378" i="4"/>
  <c r="V378" i="4"/>
  <c r="N378" i="4"/>
  <c r="AV377" i="4"/>
  <c r="AN377" i="4"/>
  <c r="AF377" i="4"/>
  <c r="X377" i="4"/>
  <c r="P377" i="4"/>
  <c r="AX376" i="4"/>
  <c r="AP376" i="4"/>
  <c r="AH376" i="4"/>
  <c r="Z376" i="4"/>
  <c r="R376" i="4"/>
  <c r="J376" i="4"/>
  <c r="AZ375" i="4"/>
  <c r="AR375" i="4"/>
  <c r="AJ375" i="4"/>
  <c r="AB375" i="4"/>
  <c r="T375" i="4"/>
  <c r="L375" i="4"/>
  <c r="AT374" i="4"/>
  <c r="AL374" i="4"/>
  <c r="AD374" i="4"/>
  <c r="V374" i="4"/>
  <c r="N374" i="4"/>
  <c r="AV373" i="4"/>
  <c r="AN373" i="4"/>
  <c r="AF373" i="4"/>
  <c r="X373" i="4"/>
  <c r="P373" i="4"/>
  <c r="AX372" i="4"/>
  <c r="AP372" i="4"/>
  <c r="AH372" i="4"/>
  <c r="Z372" i="4"/>
  <c r="R372" i="4"/>
  <c r="J372" i="4"/>
  <c r="AZ371" i="4"/>
  <c r="AS371" i="4"/>
  <c r="AN371" i="4"/>
  <c r="AI371" i="4"/>
  <c r="AE371" i="4"/>
  <c r="AA371" i="4"/>
  <c r="W371" i="4"/>
  <c r="S371" i="4"/>
  <c r="O371" i="4"/>
  <c r="K371" i="4"/>
  <c r="AW370" i="4"/>
  <c r="AS370" i="4"/>
  <c r="AO370" i="4"/>
  <c r="AK370" i="4"/>
  <c r="AG370" i="4"/>
  <c r="AC370" i="4"/>
  <c r="Y370" i="4"/>
  <c r="U370" i="4"/>
  <c r="Q370" i="4"/>
  <c r="M370" i="4"/>
  <c r="I370" i="4"/>
  <c r="AY369" i="4"/>
  <c r="AU369" i="4"/>
  <c r="AQ369" i="4"/>
  <c r="AM369" i="4"/>
  <c r="AI369" i="4"/>
  <c r="AE369" i="4"/>
  <c r="AA369" i="4"/>
  <c r="W369" i="4"/>
  <c r="S369" i="4"/>
  <c r="O369" i="4"/>
  <c r="K369" i="4"/>
  <c r="AW368" i="4"/>
  <c r="AS368" i="4"/>
  <c r="AO368" i="4"/>
  <c r="AK368" i="4"/>
  <c r="AG368" i="4"/>
  <c r="AC368" i="4"/>
  <c r="Y368" i="4"/>
  <c r="U368" i="4"/>
  <c r="Q368" i="4"/>
  <c r="M368" i="4"/>
  <c r="I368" i="4"/>
  <c r="AY367" i="4"/>
  <c r="AU367" i="4"/>
  <c r="AQ367" i="4"/>
  <c r="AM367" i="4"/>
  <c r="AI367" i="4"/>
  <c r="AE367" i="4"/>
  <c r="AA367" i="4"/>
  <c r="W367" i="4"/>
  <c r="S367" i="4"/>
  <c r="O367" i="4"/>
  <c r="K367" i="4"/>
  <c r="AW366" i="4"/>
  <c r="AS366" i="4"/>
  <c r="AO366" i="4"/>
  <c r="AK366" i="4"/>
  <c r="AG366" i="4"/>
  <c r="AC366" i="4"/>
  <c r="Y366" i="4"/>
  <c r="U366" i="4"/>
  <c r="Q366" i="4"/>
  <c r="M366" i="4"/>
  <c r="I366" i="4"/>
  <c r="AY365" i="4"/>
  <c r="AU365" i="4"/>
  <c r="AQ365" i="4"/>
  <c r="AM365" i="4"/>
  <c r="AI365" i="4"/>
  <c r="AE365" i="4"/>
  <c r="AA365" i="4"/>
  <c r="W365" i="4"/>
  <c r="S365" i="4"/>
  <c r="O365" i="4"/>
  <c r="K365" i="4"/>
  <c r="AW364" i="4"/>
  <c r="AS364" i="4"/>
  <c r="AO364" i="4"/>
  <c r="AK364" i="4"/>
  <c r="AG364" i="4"/>
  <c r="AC364" i="4"/>
  <c r="Y364" i="4"/>
  <c r="U364" i="4"/>
  <c r="Q364" i="4"/>
  <c r="M364" i="4"/>
  <c r="I364" i="4"/>
  <c r="AY363" i="4"/>
  <c r="AU363" i="4"/>
  <c r="AQ363" i="4"/>
  <c r="AM363" i="4"/>
  <c r="AI363" i="4"/>
  <c r="AE363" i="4"/>
  <c r="AA363" i="4"/>
  <c r="W363" i="4"/>
  <c r="S363" i="4"/>
  <c r="O363" i="4"/>
  <c r="K363" i="4"/>
  <c r="AW362" i="4"/>
  <c r="AS362" i="4"/>
  <c r="AO362" i="4"/>
  <c r="AK362" i="4"/>
  <c r="AG362" i="4"/>
  <c r="AC362" i="4"/>
  <c r="Y362" i="4"/>
  <c r="U362" i="4"/>
  <c r="Q362" i="4"/>
  <c r="M362" i="4"/>
  <c r="I362" i="4"/>
  <c r="AY361" i="4"/>
  <c r="AU361" i="4"/>
  <c r="AQ361" i="4"/>
  <c r="AM361" i="4"/>
  <c r="AI361" i="4"/>
  <c r="AE361" i="4"/>
  <c r="AA361" i="4"/>
  <c r="W361" i="4"/>
  <c r="S361" i="4"/>
  <c r="O361" i="4"/>
  <c r="K361" i="4"/>
  <c r="AW360" i="4"/>
  <c r="AS360" i="4"/>
  <c r="AO360" i="4"/>
  <c r="AK360" i="4"/>
  <c r="AG360" i="4"/>
  <c r="AC360" i="4"/>
  <c r="Y360" i="4"/>
  <c r="U360" i="4"/>
  <c r="Q360" i="4"/>
  <c r="M360" i="4"/>
  <c r="I360" i="4"/>
  <c r="AY359" i="4"/>
  <c r="AU359" i="4"/>
  <c r="AQ359" i="4"/>
  <c r="AM359" i="4"/>
  <c r="AI359" i="4"/>
  <c r="AE359" i="4"/>
  <c r="AA359" i="4"/>
  <c r="W359" i="4"/>
  <c r="S359" i="4"/>
  <c r="O359" i="4"/>
  <c r="K359" i="4"/>
  <c r="AW358" i="4"/>
  <c r="AS358" i="4"/>
  <c r="AO358" i="4"/>
  <c r="AK358" i="4"/>
  <c r="AG358" i="4"/>
  <c r="AC358" i="4"/>
  <c r="Y358" i="4"/>
  <c r="U358" i="4"/>
  <c r="Q358" i="4"/>
  <c r="M358" i="4"/>
  <c r="I358" i="4"/>
  <c r="AY357" i="4"/>
  <c r="AU357" i="4"/>
  <c r="AQ357" i="4"/>
  <c r="AM357" i="4"/>
  <c r="AI357" i="4"/>
  <c r="AE357" i="4"/>
  <c r="AA357" i="4"/>
  <c r="W357" i="4"/>
  <c r="S357" i="4"/>
  <c r="O357" i="4"/>
  <c r="K357" i="4"/>
  <c r="AW356" i="4"/>
  <c r="AS356" i="4"/>
  <c r="AO356" i="4"/>
  <c r="AK356" i="4"/>
  <c r="AG356" i="4"/>
  <c r="AC356" i="4"/>
  <c r="Y356" i="4"/>
  <c r="U356" i="4"/>
  <c r="Q356" i="4"/>
  <c r="M356" i="4"/>
  <c r="I356" i="4"/>
  <c r="AY355" i="4"/>
  <c r="AU355" i="4"/>
  <c r="AQ355" i="4"/>
  <c r="AM355" i="4"/>
  <c r="AI355" i="4"/>
  <c r="AE355" i="4"/>
  <c r="AA355" i="4"/>
  <c r="W355" i="4"/>
  <c r="S355" i="4"/>
  <c r="O355" i="4"/>
  <c r="K355" i="4"/>
  <c r="AW354" i="4"/>
  <c r="AS354" i="4"/>
  <c r="AO354" i="4"/>
  <c r="AK354" i="4"/>
  <c r="AG354" i="4"/>
  <c r="AC354" i="4"/>
  <c r="Y354" i="4"/>
  <c r="U354" i="4"/>
  <c r="Q354" i="4"/>
  <c r="M354" i="4"/>
  <c r="I354" i="4"/>
  <c r="AY353" i="4"/>
  <c r="AU353" i="4"/>
  <c r="AQ353" i="4"/>
  <c r="AM353" i="4"/>
  <c r="AI353" i="4"/>
  <c r="AE353" i="4"/>
  <c r="AA353" i="4"/>
  <c r="W353" i="4"/>
  <c r="S353" i="4"/>
  <c r="O353" i="4"/>
  <c r="K353" i="4"/>
  <c r="AW352" i="4"/>
  <c r="AS352" i="4"/>
  <c r="AO352" i="4"/>
  <c r="AK352" i="4"/>
  <c r="AG352" i="4"/>
  <c r="AC352" i="4"/>
  <c r="Y352" i="4"/>
  <c r="U352" i="4"/>
  <c r="Q352" i="4"/>
  <c r="M352" i="4"/>
  <c r="I352" i="4"/>
  <c r="AY351" i="4"/>
  <c r="AU351" i="4"/>
  <c r="AQ351" i="4"/>
  <c r="AM351" i="4"/>
  <c r="AI351" i="4"/>
  <c r="AE351" i="4"/>
  <c r="AA351" i="4"/>
  <c r="W351" i="4"/>
  <c r="S351" i="4"/>
  <c r="O351" i="4"/>
  <c r="K351" i="4"/>
  <c r="AW350" i="4"/>
  <c r="AS350" i="4"/>
  <c r="AO350" i="4"/>
  <c r="AK350" i="4"/>
  <c r="AG350" i="4"/>
  <c r="AC350" i="4"/>
  <c r="Y350" i="4"/>
  <c r="U350" i="4"/>
  <c r="Q350" i="4"/>
  <c r="M350" i="4"/>
  <c r="I350" i="4"/>
  <c r="AY349" i="4"/>
  <c r="AU349" i="4"/>
  <c r="AQ349" i="4"/>
  <c r="AM349" i="4"/>
  <c r="AI349" i="4"/>
  <c r="AE349" i="4"/>
  <c r="AA349" i="4"/>
  <c r="W349" i="4"/>
  <c r="S349" i="4"/>
  <c r="O349" i="4"/>
  <c r="K349" i="4"/>
  <c r="AW348" i="4"/>
  <c r="AS348" i="4"/>
  <c r="AO348" i="4"/>
  <c r="AK348" i="4"/>
  <c r="AG348" i="4"/>
  <c r="AC348" i="4"/>
  <c r="Y348" i="4"/>
  <c r="U348" i="4"/>
  <c r="Q348" i="4"/>
  <c r="M348" i="4"/>
  <c r="I348" i="4"/>
  <c r="AY347" i="4"/>
  <c r="AU347" i="4"/>
  <c r="AQ347" i="4"/>
  <c r="AM347" i="4"/>
  <c r="AI347" i="4"/>
  <c r="AE347" i="4"/>
  <c r="AA347" i="4"/>
  <c r="W347" i="4"/>
  <c r="S347" i="4"/>
  <c r="O347" i="4"/>
  <c r="K347" i="4"/>
  <c r="AW346" i="4"/>
  <c r="AS346" i="4"/>
  <c r="AO346" i="4"/>
  <c r="AK346" i="4"/>
  <c r="AG346" i="4"/>
  <c r="AC346" i="4"/>
  <c r="Y346" i="4"/>
  <c r="U346" i="4"/>
  <c r="Q346" i="4"/>
  <c r="M346" i="4"/>
  <c r="I346" i="4"/>
  <c r="AY345" i="4"/>
  <c r="AU345" i="4"/>
  <c r="AQ345" i="4"/>
  <c r="AM345" i="4"/>
  <c r="AI345" i="4"/>
  <c r="AE345" i="4"/>
  <c r="AA345" i="4"/>
  <c r="W345" i="4"/>
  <c r="S345" i="4"/>
  <c r="O345" i="4"/>
  <c r="K345" i="4"/>
  <c r="AW344" i="4"/>
  <c r="AS344" i="4"/>
  <c r="AO344" i="4"/>
  <c r="AK344" i="4"/>
  <c r="AG344" i="4"/>
  <c r="AC344" i="4"/>
  <c r="Y344" i="4"/>
  <c r="U344" i="4"/>
  <c r="Q344" i="4"/>
  <c r="M344" i="4"/>
  <c r="I344" i="4"/>
  <c r="AY343" i="4"/>
  <c r="AU343" i="4"/>
  <c r="AQ343" i="4"/>
  <c r="AM343" i="4"/>
  <c r="AI343" i="4"/>
  <c r="AE343" i="4"/>
  <c r="AA343" i="4"/>
  <c r="W343" i="4"/>
  <c r="S343" i="4"/>
  <c r="O343" i="4"/>
  <c r="K343" i="4"/>
  <c r="AW342" i="4"/>
  <c r="AS342" i="4"/>
  <c r="AO342" i="4"/>
  <c r="AK342" i="4"/>
  <c r="AG342" i="4"/>
  <c r="AC342" i="4"/>
  <c r="Y342" i="4"/>
  <c r="U342" i="4"/>
  <c r="Q342" i="4"/>
  <c r="M342" i="4"/>
  <c r="I342" i="4"/>
  <c r="AY341" i="4"/>
  <c r="AU341" i="4"/>
  <c r="AQ341" i="4"/>
  <c r="AM341" i="4"/>
  <c r="AI341" i="4"/>
  <c r="AE341" i="4"/>
  <c r="AA341" i="4"/>
  <c r="W341" i="4"/>
  <c r="S341" i="4"/>
  <c r="O341" i="4"/>
  <c r="K341" i="4"/>
  <c r="AW340" i="4"/>
  <c r="AS340" i="4"/>
  <c r="AO340" i="4"/>
  <c r="AK340" i="4"/>
  <c r="AG340" i="4"/>
  <c r="AC340" i="4"/>
  <c r="Y340" i="4"/>
  <c r="U340" i="4"/>
  <c r="Q340" i="4"/>
  <c r="M340" i="4"/>
  <c r="I340" i="4"/>
  <c r="AY339" i="4"/>
  <c r="AU339" i="4"/>
  <c r="AQ339" i="4"/>
  <c r="AM339" i="4"/>
  <c r="AI339" i="4"/>
  <c r="AE339" i="4"/>
  <c r="AA339" i="4"/>
  <c r="W339" i="4"/>
  <c r="S339" i="4"/>
  <c r="O339" i="4"/>
  <c r="K339" i="4"/>
  <c r="AW338" i="4"/>
  <c r="AS338" i="4"/>
  <c r="AO338" i="4"/>
  <c r="AK338" i="4"/>
  <c r="AG338" i="4"/>
  <c r="AC338" i="4"/>
  <c r="Y338" i="4"/>
  <c r="U338" i="4"/>
  <c r="Q338" i="4"/>
  <c r="M338" i="4"/>
  <c r="I338" i="4"/>
  <c r="AY337" i="4"/>
  <c r="AU337" i="4"/>
  <c r="AQ337" i="4"/>
  <c r="AM337" i="4"/>
  <c r="AI337" i="4"/>
  <c r="AE337" i="4"/>
  <c r="AA337" i="4"/>
  <c r="W337" i="4"/>
  <c r="S337" i="4"/>
  <c r="O337" i="4"/>
  <c r="K337" i="4"/>
  <c r="AW336" i="4"/>
  <c r="AS336" i="4"/>
  <c r="AO336" i="4"/>
  <c r="AK336" i="4"/>
  <c r="AG336" i="4"/>
  <c r="AC336" i="4"/>
  <c r="Y336" i="4"/>
  <c r="U336" i="4"/>
  <c r="Q336" i="4"/>
  <c r="M336" i="4"/>
  <c r="I336" i="4"/>
  <c r="AY335" i="4"/>
  <c r="AU335" i="4"/>
  <c r="AQ335" i="4"/>
  <c r="AM335" i="4"/>
  <c r="AI335" i="4"/>
  <c r="AE335" i="4"/>
  <c r="AA335" i="4"/>
  <c r="W335" i="4"/>
  <c r="S335" i="4"/>
  <c r="O335" i="4"/>
  <c r="K335" i="4"/>
  <c r="AW334" i="4"/>
  <c r="AS334" i="4"/>
  <c r="AO334" i="4"/>
  <c r="AK334" i="4"/>
  <c r="AG334" i="4"/>
  <c r="AC334" i="4"/>
  <c r="Y334" i="4"/>
  <c r="U334" i="4"/>
  <c r="Q334" i="4"/>
  <c r="M334" i="4"/>
  <c r="I334" i="4"/>
  <c r="AY333" i="4"/>
  <c r="AU333" i="4"/>
  <c r="AQ333" i="4"/>
  <c r="AM333" i="4"/>
  <c r="AI333" i="4"/>
  <c r="AE333" i="4"/>
  <c r="AA333" i="4"/>
  <c r="W333" i="4"/>
  <c r="S333" i="4"/>
  <c r="O333" i="4"/>
  <c r="K333" i="4"/>
  <c r="AW332" i="4"/>
  <c r="AS332" i="4"/>
  <c r="AO332" i="4"/>
  <c r="AK332" i="4"/>
  <c r="AG332" i="4"/>
  <c r="AC332" i="4"/>
  <c r="Y332" i="4"/>
  <c r="U332" i="4"/>
  <c r="Q332" i="4"/>
  <c r="M332" i="4"/>
  <c r="I332" i="4"/>
  <c r="AY331" i="4"/>
  <c r="AU331" i="4"/>
  <c r="AQ331" i="4"/>
  <c r="AM331" i="4"/>
  <c r="AI331" i="4"/>
  <c r="AE331" i="4"/>
  <c r="AA331" i="4"/>
  <c r="W331" i="4"/>
  <c r="S331" i="4"/>
  <c r="O331" i="4"/>
  <c r="K331" i="4"/>
  <c r="AW330" i="4"/>
  <c r="AS330" i="4"/>
  <c r="AO330" i="4"/>
  <c r="AK330" i="4"/>
  <c r="AG330" i="4"/>
  <c r="AC330" i="4"/>
  <c r="Y330" i="4"/>
  <c r="U330" i="4"/>
  <c r="Q330" i="4"/>
  <c r="M330" i="4"/>
  <c r="I330" i="4"/>
  <c r="AY329" i="4"/>
  <c r="AU329" i="4"/>
  <c r="AQ329" i="4"/>
  <c r="AM329" i="4"/>
  <c r="AI329" i="4"/>
  <c r="AE329" i="4"/>
  <c r="AA329" i="4"/>
  <c r="W329" i="4"/>
  <c r="S329" i="4"/>
  <c r="O329" i="4"/>
  <c r="K329" i="4"/>
  <c r="AW328" i="4"/>
  <c r="AS328" i="4"/>
  <c r="AO328" i="4"/>
  <c r="AK328" i="4"/>
  <c r="AG328" i="4"/>
  <c r="AC328" i="4"/>
  <c r="Y328" i="4"/>
  <c r="U328" i="4"/>
  <c r="Q328" i="4"/>
  <c r="M328" i="4"/>
  <c r="I328" i="4"/>
  <c r="AY327" i="4"/>
  <c r="AU327" i="4"/>
  <c r="AQ327" i="4"/>
  <c r="AM327" i="4"/>
  <c r="AI327" i="4"/>
  <c r="AE327" i="4"/>
  <c r="AA327" i="4"/>
  <c r="W327" i="4"/>
  <c r="S327" i="4"/>
  <c r="O327" i="4"/>
  <c r="K327" i="4"/>
  <c r="AW326" i="4"/>
  <c r="AS326" i="4"/>
  <c r="AO326" i="4"/>
  <c r="AK326" i="4"/>
  <c r="AG326" i="4"/>
  <c r="AC326" i="4"/>
  <c r="Y326" i="4"/>
  <c r="U326" i="4"/>
  <c r="Q326" i="4"/>
  <c r="M326" i="4"/>
  <c r="I326" i="4"/>
  <c r="AY325" i="4"/>
  <c r="AU325" i="4"/>
  <c r="AQ325" i="4"/>
  <c r="AM325" i="4"/>
  <c r="AI325" i="4"/>
  <c r="AE325" i="4"/>
  <c r="AA325" i="4"/>
  <c r="W325" i="4"/>
  <c r="S325" i="4"/>
  <c r="O325" i="4"/>
  <c r="K325" i="4"/>
  <c r="AW324" i="4"/>
  <c r="AS324" i="4"/>
  <c r="AO324" i="4"/>
  <c r="AK324" i="4"/>
  <c r="AG324" i="4"/>
  <c r="AC324" i="4"/>
  <c r="Y324" i="4"/>
  <c r="U324" i="4"/>
  <c r="Q324" i="4"/>
  <c r="M324" i="4"/>
  <c r="I324" i="4"/>
  <c r="AY323" i="4"/>
  <c r="AU323" i="4"/>
  <c r="AQ323" i="4"/>
  <c r="AM323" i="4"/>
  <c r="AI323" i="4"/>
  <c r="AE323" i="4"/>
  <c r="AA323" i="4"/>
  <c r="W323" i="4"/>
  <c r="S323" i="4"/>
  <c r="O323" i="4"/>
  <c r="K323" i="4"/>
  <c r="AW322" i="4"/>
  <c r="AS322" i="4"/>
  <c r="AO322" i="4"/>
  <c r="AK322" i="4"/>
  <c r="AG322" i="4"/>
  <c r="AC322" i="4"/>
  <c r="Y322" i="4"/>
  <c r="U322" i="4"/>
  <c r="Q322" i="4"/>
  <c r="M322" i="4"/>
  <c r="I322" i="4"/>
  <c r="AY321" i="4"/>
  <c r="AU321" i="4"/>
  <c r="AQ321" i="4"/>
  <c r="AM321" i="4"/>
  <c r="AI321" i="4"/>
  <c r="AE321" i="4"/>
  <c r="AA321" i="4"/>
  <c r="W321" i="4"/>
  <c r="S321" i="4"/>
  <c r="O321" i="4"/>
  <c r="K321" i="4"/>
  <c r="AW320" i="4"/>
  <c r="AS320" i="4"/>
  <c r="AO320" i="4"/>
  <c r="AK320" i="4"/>
  <c r="AG320" i="4"/>
  <c r="AC320" i="4"/>
  <c r="Y320" i="4"/>
  <c r="U320" i="4"/>
  <c r="Q320" i="4"/>
  <c r="M320" i="4"/>
  <c r="I320" i="4"/>
  <c r="AY319" i="4"/>
  <c r="AU319" i="4"/>
  <c r="AQ319" i="4"/>
  <c r="AM319" i="4"/>
  <c r="AI319" i="4"/>
  <c r="AE319" i="4"/>
  <c r="AA319" i="4"/>
  <c r="W319" i="4"/>
  <c r="S319" i="4"/>
  <c r="O319" i="4"/>
  <c r="K319" i="4"/>
  <c r="AW318" i="4"/>
  <c r="AS318" i="4"/>
  <c r="AO318" i="4"/>
  <c r="AK318" i="4"/>
  <c r="AG318" i="4"/>
  <c r="AC318" i="4"/>
  <c r="Y318" i="4"/>
  <c r="U318" i="4"/>
  <c r="Q318" i="4"/>
  <c r="M318" i="4"/>
  <c r="I318" i="4"/>
  <c r="AY317" i="4"/>
  <c r="AU317" i="4"/>
  <c r="AQ317" i="4"/>
  <c r="AM317" i="4"/>
  <c r="AI317" i="4"/>
  <c r="AE317" i="4"/>
  <c r="AA317" i="4"/>
  <c r="W317" i="4"/>
  <c r="S317" i="4"/>
  <c r="O317" i="4"/>
  <c r="K317" i="4"/>
  <c r="AW316" i="4"/>
  <c r="AS316" i="4"/>
  <c r="AO316" i="4"/>
  <c r="AK316" i="4"/>
  <c r="AG316" i="4"/>
  <c r="AC316" i="4"/>
  <c r="Y316" i="4"/>
  <c r="U316" i="4"/>
  <c r="Q316" i="4"/>
  <c r="M316" i="4"/>
  <c r="I316" i="4"/>
  <c r="AY315" i="4"/>
  <c r="AU315" i="4"/>
  <c r="AQ315" i="4"/>
  <c r="AM315" i="4"/>
  <c r="AI315" i="4"/>
  <c r="AE315" i="4"/>
  <c r="AA315" i="4"/>
  <c r="W315" i="4"/>
  <c r="S315" i="4"/>
  <c r="O315" i="4"/>
  <c r="K315" i="4"/>
  <c r="AW314" i="4"/>
  <c r="AS314" i="4"/>
  <c r="AO314" i="4"/>
  <c r="AK314" i="4"/>
  <c r="AG314" i="4"/>
  <c r="AC314" i="4"/>
  <c r="Y314" i="4"/>
  <c r="U314" i="4"/>
  <c r="Q314" i="4"/>
  <c r="M314" i="4"/>
  <c r="I314" i="4"/>
  <c r="AY313" i="4"/>
  <c r="AU313" i="4"/>
  <c r="AQ313" i="4"/>
  <c r="AM313" i="4"/>
  <c r="AI313" i="4"/>
  <c r="AE313" i="4"/>
  <c r="AA313" i="4"/>
  <c r="W313" i="4"/>
  <c r="S313" i="4"/>
  <c r="O313" i="4"/>
  <c r="K313" i="4"/>
  <c r="AW312" i="4"/>
  <c r="AS312" i="4"/>
  <c r="AO312" i="4"/>
  <c r="AK312" i="4"/>
  <c r="AG312" i="4"/>
  <c r="AC312" i="4"/>
  <c r="Y312" i="4"/>
  <c r="U312" i="4"/>
  <c r="Q312" i="4"/>
  <c r="M312" i="4"/>
  <c r="I312" i="4"/>
  <c r="AY311" i="4"/>
  <c r="AU311" i="4"/>
  <c r="AQ311" i="4"/>
  <c r="AM311" i="4"/>
  <c r="AI311" i="4"/>
  <c r="AE311" i="4"/>
  <c r="AA311" i="4"/>
  <c r="W311" i="4"/>
  <c r="S311" i="4"/>
  <c r="O311" i="4"/>
  <c r="K311" i="4"/>
  <c r="AW310" i="4"/>
  <c r="AS310" i="4"/>
  <c r="AO310" i="4"/>
  <c r="AK310" i="4"/>
  <c r="AG310" i="4"/>
  <c r="AC310" i="4"/>
  <c r="Y310" i="4"/>
  <c r="U310" i="4"/>
  <c r="Q310" i="4"/>
  <c r="M310" i="4"/>
  <c r="I310" i="4"/>
  <c r="AY309" i="4"/>
  <c r="AU309" i="4"/>
  <c r="AQ309" i="4"/>
  <c r="AM309" i="4"/>
  <c r="AI309" i="4"/>
  <c r="AE309" i="4"/>
  <c r="AA309" i="4"/>
  <c r="W309" i="4"/>
  <c r="S309" i="4"/>
  <c r="O309" i="4"/>
  <c r="K309" i="4"/>
  <c r="AW308" i="4"/>
  <c r="AS308" i="4"/>
  <c r="AO308" i="4"/>
  <c r="AK308" i="4"/>
  <c r="AG308" i="4"/>
  <c r="AC308" i="4"/>
  <c r="Y308" i="4"/>
  <c r="U308" i="4"/>
  <c r="Q308" i="4"/>
  <c r="M308" i="4"/>
  <c r="I308" i="4"/>
  <c r="AY307" i="4"/>
  <c r="AU307" i="4"/>
  <c r="AQ307" i="4"/>
  <c r="AM307" i="4"/>
  <c r="AI307" i="4"/>
  <c r="AE307" i="4"/>
  <c r="AA307" i="4"/>
  <c r="W307" i="4"/>
  <c r="S307" i="4"/>
  <c r="O307" i="4"/>
  <c r="K307" i="4"/>
  <c r="AW306" i="4"/>
  <c r="AS306" i="4"/>
  <c r="AO306" i="4"/>
  <c r="AK306" i="4"/>
  <c r="AG306" i="4"/>
  <c r="AC306" i="4"/>
  <c r="Y306" i="4"/>
  <c r="U306" i="4"/>
  <c r="Q306" i="4"/>
  <c r="M306" i="4"/>
  <c r="I306" i="4"/>
  <c r="AY305" i="4"/>
  <c r="AU305" i="4"/>
  <c r="AQ305" i="4"/>
  <c r="AM305" i="4"/>
  <c r="AI305" i="4"/>
  <c r="AE305" i="4"/>
  <c r="AA305" i="4"/>
  <c r="W305" i="4"/>
  <c r="S305" i="4"/>
  <c r="O305" i="4"/>
  <c r="K305" i="4"/>
  <c r="AW304" i="4"/>
  <c r="AS304" i="4"/>
  <c r="AO304" i="4"/>
  <c r="AK304" i="4"/>
  <c r="AG304" i="4"/>
  <c r="AC304" i="4"/>
  <c r="Y304" i="4"/>
  <c r="U304" i="4"/>
  <c r="Q304" i="4"/>
  <c r="M304" i="4"/>
  <c r="I304" i="4"/>
  <c r="AY303" i="4"/>
  <c r="AU303" i="4"/>
  <c r="AQ303" i="4"/>
  <c r="AM303" i="4"/>
  <c r="AI303" i="4"/>
  <c r="AE303" i="4"/>
  <c r="AA303" i="4"/>
  <c r="W303" i="4"/>
  <c r="S303" i="4"/>
  <c r="O303" i="4"/>
  <c r="K303" i="4"/>
  <c r="AW302" i="4"/>
  <c r="AS302" i="4"/>
  <c r="AO302" i="4"/>
  <c r="AK302" i="4"/>
  <c r="AG302" i="4"/>
  <c r="AC302" i="4"/>
  <c r="Y302" i="4"/>
  <c r="U302" i="4"/>
  <c r="Q302" i="4"/>
  <c r="M302" i="4"/>
  <c r="I302" i="4"/>
  <c r="AY301" i="4"/>
  <c r="AU301" i="4"/>
  <c r="AQ301" i="4"/>
  <c r="AM301" i="4"/>
  <c r="AI301" i="4"/>
  <c r="AE301" i="4"/>
  <c r="AA301" i="4"/>
  <c r="W301" i="4"/>
  <c r="S301" i="4"/>
  <c r="O301" i="4"/>
  <c r="K301" i="4"/>
  <c r="AW300" i="4"/>
  <c r="AS300" i="4"/>
  <c r="AO300" i="4"/>
  <c r="AK300" i="4"/>
  <c r="AG300" i="4"/>
  <c r="AC300" i="4"/>
  <c r="Y300" i="4"/>
  <c r="U300" i="4"/>
  <c r="Q300" i="4"/>
  <c r="M300" i="4"/>
  <c r="I300" i="4"/>
  <c r="AY299" i="4"/>
  <c r="AU299" i="4"/>
  <c r="AQ299" i="4"/>
  <c r="AM299" i="4"/>
  <c r="AI299" i="4"/>
  <c r="AE299" i="4"/>
  <c r="AA299" i="4"/>
  <c r="W299" i="4"/>
  <c r="S299" i="4"/>
  <c r="O299" i="4"/>
  <c r="K299" i="4"/>
  <c r="AW298" i="4"/>
  <c r="AS298" i="4"/>
  <c r="AO298" i="4"/>
  <c r="AK298" i="4"/>
  <c r="AG298" i="4"/>
  <c r="AC298" i="4"/>
  <c r="Y298" i="4"/>
  <c r="U298" i="4"/>
  <c r="Q298" i="4"/>
  <c r="M298" i="4"/>
  <c r="I298" i="4"/>
  <c r="AY297" i="4"/>
  <c r="AU297" i="4"/>
  <c r="AQ297" i="4"/>
  <c r="AM297" i="4"/>
  <c r="AI297" i="4"/>
  <c r="AE297" i="4"/>
  <c r="AA297" i="4"/>
  <c r="W297" i="4"/>
  <c r="S297" i="4"/>
  <c r="O297" i="4"/>
  <c r="K297" i="4"/>
  <c r="AW296" i="4"/>
  <c r="AS296" i="4"/>
  <c r="AO296" i="4"/>
  <c r="AK296" i="4"/>
  <c r="AG296" i="4"/>
  <c r="AC296" i="4"/>
  <c r="Y296" i="4"/>
  <c r="U296" i="4"/>
  <c r="Q296" i="4"/>
  <c r="M296" i="4"/>
  <c r="I296" i="4"/>
  <c r="AY295" i="4"/>
  <c r="AU295" i="4"/>
  <c r="AQ295" i="4"/>
  <c r="AM295" i="4"/>
  <c r="AI295" i="4"/>
  <c r="AE295" i="4"/>
  <c r="AA295" i="4"/>
  <c r="W295" i="4"/>
  <c r="S295" i="4"/>
  <c r="O295" i="4"/>
  <c r="K295" i="4"/>
  <c r="AW294" i="4"/>
  <c r="AS294" i="4"/>
  <c r="AO294" i="4"/>
  <c r="AK294" i="4"/>
  <c r="AG294" i="4"/>
  <c r="AC294" i="4"/>
  <c r="Y294" i="4"/>
  <c r="U294" i="4"/>
  <c r="Q294" i="4"/>
  <c r="M294" i="4"/>
  <c r="I294" i="4"/>
  <c r="AY293" i="4"/>
  <c r="AU293" i="4"/>
  <c r="AQ293" i="4"/>
  <c r="AM293" i="4"/>
  <c r="AI293" i="4"/>
  <c r="AE293" i="4"/>
  <c r="AA293" i="4"/>
  <c r="W293" i="4"/>
  <c r="S293" i="4"/>
  <c r="O293" i="4"/>
  <c r="K293" i="4"/>
  <c r="AW292" i="4"/>
  <c r="AS292" i="4"/>
  <c r="AO292" i="4"/>
  <c r="AK292" i="4"/>
  <c r="AG292" i="4"/>
  <c r="AC292" i="4"/>
  <c r="Y292" i="4"/>
  <c r="U292" i="4"/>
  <c r="Q292" i="4"/>
  <c r="M292" i="4"/>
  <c r="I292" i="4"/>
  <c r="AY291" i="4"/>
  <c r="AU291" i="4"/>
  <c r="AQ291" i="4"/>
  <c r="AM291" i="4"/>
  <c r="AI291" i="4"/>
  <c r="AE291" i="4"/>
  <c r="AA291" i="4"/>
  <c r="W291" i="4"/>
  <c r="S291" i="4"/>
  <c r="O291" i="4"/>
  <c r="K291" i="4"/>
  <c r="AW290" i="4"/>
  <c r="AS290" i="4"/>
  <c r="AO290" i="4"/>
  <c r="AK290" i="4"/>
  <c r="AG290" i="4"/>
  <c r="AC290" i="4"/>
  <c r="Y290" i="4"/>
  <c r="U290" i="4"/>
  <c r="Q290" i="4"/>
  <c r="M290" i="4"/>
  <c r="I290" i="4"/>
  <c r="AY289" i="4"/>
  <c r="AU289" i="4"/>
  <c r="AQ289" i="4"/>
  <c r="AM289" i="4"/>
  <c r="AI289" i="4"/>
  <c r="AE289" i="4"/>
  <c r="AA289" i="4"/>
  <c r="W289" i="4"/>
  <c r="S289" i="4"/>
  <c r="O289" i="4"/>
  <c r="K289" i="4"/>
  <c r="AW288" i="4"/>
  <c r="AS288" i="4"/>
  <c r="AO288" i="4"/>
  <c r="AK288" i="4"/>
  <c r="AG288" i="4"/>
  <c r="AC288" i="4"/>
  <c r="Y288" i="4"/>
  <c r="U288" i="4"/>
  <c r="Q288" i="4"/>
  <c r="M288" i="4"/>
  <c r="I288" i="4"/>
  <c r="AY287" i="4"/>
  <c r="AU287" i="4"/>
  <c r="AQ287" i="4"/>
  <c r="AM287" i="4"/>
  <c r="AI287" i="4"/>
  <c r="AE287" i="4"/>
  <c r="AA287" i="4"/>
  <c r="W287" i="4"/>
  <c r="S287" i="4"/>
  <c r="O287" i="4"/>
  <c r="K287" i="4"/>
  <c r="AW286" i="4"/>
  <c r="AS286" i="4"/>
  <c r="AO286" i="4"/>
  <c r="AK286" i="4"/>
  <c r="AG286" i="4"/>
  <c r="AC286" i="4"/>
  <c r="Y286" i="4"/>
  <c r="U286" i="4"/>
  <c r="Q286" i="4"/>
  <c r="M286" i="4"/>
  <c r="I286" i="4"/>
  <c r="AY285" i="4"/>
  <c r="AU285" i="4"/>
  <c r="AQ285" i="4"/>
  <c r="AM285" i="4"/>
  <c r="AI285" i="4"/>
  <c r="AE285" i="4"/>
  <c r="AA285" i="4"/>
  <c r="W285" i="4"/>
  <c r="S285" i="4"/>
  <c r="O285" i="4"/>
  <c r="K285" i="4"/>
  <c r="AW284" i="4"/>
  <c r="AS284" i="4"/>
  <c r="AO284" i="4"/>
  <c r="AK284" i="4"/>
  <c r="AG284" i="4"/>
  <c r="AC284" i="4"/>
  <c r="Y284" i="4"/>
  <c r="U284" i="4"/>
  <c r="Q284" i="4"/>
  <c r="M284" i="4"/>
  <c r="I284" i="4"/>
  <c r="AY283" i="4"/>
  <c r="AU283" i="4"/>
  <c r="AQ283" i="4"/>
  <c r="AM283" i="4"/>
  <c r="AI283" i="4"/>
  <c r="AE283" i="4"/>
  <c r="AA283" i="4"/>
  <c r="W283" i="4"/>
  <c r="S283" i="4"/>
  <c r="O283" i="4"/>
  <c r="K283" i="4"/>
  <c r="AW282" i="4"/>
  <c r="AS282" i="4"/>
  <c r="AO282" i="4"/>
  <c r="AK282" i="4"/>
  <c r="AG282" i="4"/>
  <c r="AC282" i="4"/>
  <c r="Y282" i="4"/>
  <c r="U282" i="4"/>
  <c r="Q282" i="4"/>
  <c r="M282" i="4"/>
  <c r="I282" i="4"/>
  <c r="AY281" i="4"/>
  <c r="AU281" i="4"/>
  <c r="AQ281" i="4"/>
  <c r="AM281" i="4"/>
  <c r="AI281" i="4"/>
  <c r="AE281" i="4"/>
  <c r="AA281" i="4"/>
  <c r="W281" i="4"/>
  <c r="S281" i="4"/>
  <c r="AB310" i="4"/>
  <c r="L310" i="4"/>
  <c r="AT309" i="4"/>
  <c r="AD309" i="4"/>
  <c r="N309" i="4"/>
  <c r="AV308" i="4"/>
  <c r="AF308" i="4"/>
  <c r="P308" i="4"/>
  <c r="AX307" i="4"/>
  <c r="AH307" i="4"/>
  <c r="R307" i="4"/>
  <c r="AZ306" i="4"/>
  <c r="AJ306" i="4"/>
  <c r="T306" i="4"/>
  <c r="AL305" i="4"/>
  <c r="V305" i="4"/>
  <c r="AN304" i="4"/>
  <c r="X304" i="4"/>
  <c r="AP303" i="4"/>
  <c r="Z303" i="4"/>
  <c r="J303" i="4"/>
  <c r="AR302" i="4"/>
  <c r="AB302" i="4"/>
  <c r="L302" i="4"/>
  <c r="AT301" i="4"/>
  <c r="AD301" i="4"/>
  <c r="N301" i="4"/>
  <c r="AV300" i="4"/>
  <c r="AI300" i="4"/>
  <c r="AA300" i="4"/>
  <c r="S300" i="4"/>
  <c r="K300" i="4"/>
  <c r="AS299" i="4"/>
  <c r="AK299" i="4"/>
  <c r="AC299" i="4"/>
  <c r="U299" i="4"/>
  <c r="M299" i="4"/>
  <c r="AU298" i="4"/>
  <c r="AM298" i="4"/>
  <c r="AE298" i="4"/>
  <c r="W298" i="4"/>
  <c r="O298" i="4"/>
  <c r="AW297" i="4"/>
  <c r="AO297" i="4"/>
  <c r="AG297" i="4"/>
  <c r="Y297" i="4"/>
  <c r="Q297" i="4"/>
  <c r="I297" i="4"/>
  <c r="AY296" i="4"/>
  <c r="AQ296" i="4"/>
  <c r="AI296" i="4"/>
  <c r="AA296" i="4"/>
  <c r="S296" i="4"/>
  <c r="K296" i="4"/>
  <c r="AS295" i="4"/>
  <c r="AK295" i="4"/>
  <c r="AC295" i="4"/>
  <c r="U295" i="4"/>
  <c r="M295" i="4"/>
  <c r="AU294" i="4"/>
  <c r="AM294" i="4"/>
  <c r="AE294" i="4"/>
  <c r="W294" i="4"/>
  <c r="O294" i="4"/>
  <c r="AW293" i="4"/>
  <c r="AO293" i="4"/>
  <c r="AG293" i="4"/>
  <c r="Y293" i="4"/>
  <c r="Q293" i="4"/>
  <c r="I293" i="4"/>
  <c r="AY292" i="4"/>
  <c r="AQ292" i="4"/>
  <c r="AI292" i="4"/>
  <c r="AA292" i="4"/>
  <c r="S292" i="4"/>
  <c r="K292" i="4"/>
  <c r="AS291" i="4"/>
  <c r="AK291" i="4"/>
  <c r="AC291" i="4"/>
  <c r="U291" i="4"/>
  <c r="M291" i="4"/>
  <c r="AU290" i="4"/>
  <c r="AM290" i="4"/>
  <c r="AE290" i="4"/>
  <c r="W290" i="4"/>
  <c r="O290" i="4"/>
  <c r="AW289" i="4"/>
  <c r="AO289" i="4"/>
  <c r="AG289" i="4"/>
  <c r="Y289" i="4"/>
  <c r="Q289" i="4"/>
  <c r="I289" i="4"/>
  <c r="AY288" i="4"/>
  <c r="AQ288" i="4"/>
  <c r="AI288" i="4"/>
  <c r="AA288" i="4"/>
  <c r="S288" i="4"/>
  <c r="K288" i="4"/>
  <c r="AS287" i="4"/>
  <c r="AK287" i="4"/>
  <c r="AC287" i="4"/>
  <c r="U287" i="4"/>
  <c r="M287" i="4"/>
  <c r="AU286" i="4"/>
  <c r="AM286" i="4"/>
  <c r="AE286" i="4"/>
  <c r="W286" i="4"/>
  <c r="O286" i="4"/>
  <c r="AW285" i="4"/>
  <c r="AO285" i="4"/>
  <c r="AG285" i="4"/>
  <c r="Y285" i="4"/>
  <c r="Q285" i="4"/>
  <c r="I285" i="4"/>
  <c r="AY284" i="4"/>
  <c r="AQ284" i="4"/>
  <c r="AI284" i="4"/>
  <c r="AA284" i="4"/>
  <c r="S284" i="4"/>
  <c r="K284" i="4"/>
  <c r="AS283" i="4"/>
  <c r="AK283" i="4"/>
  <c r="AC283" i="4"/>
  <c r="U283" i="4"/>
  <c r="M283" i="4"/>
  <c r="AU282" i="4"/>
  <c r="AM282" i="4"/>
  <c r="AE282" i="4"/>
  <c r="W282" i="4"/>
  <c r="O282" i="4"/>
  <c r="AW281" i="4"/>
  <c r="AO281" i="4"/>
  <c r="AG281" i="4"/>
  <c r="Y281" i="4"/>
  <c r="Q281" i="4"/>
  <c r="M281" i="4"/>
  <c r="I281" i="4"/>
  <c r="AY280" i="4"/>
  <c r="AU280" i="4"/>
  <c r="AQ280" i="4"/>
  <c r="AM280" i="4"/>
  <c r="AI280" i="4"/>
  <c r="AE280" i="4"/>
  <c r="AA280" i="4"/>
  <c r="W280" i="4"/>
  <c r="S280" i="4"/>
  <c r="O280" i="4"/>
  <c r="K280" i="4"/>
  <c r="AW279" i="4"/>
  <c r="AS279" i="4"/>
  <c r="AO279" i="4"/>
  <c r="AK279" i="4"/>
  <c r="AG279" i="4"/>
  <c r="AC279" i="4"/>
  <c r="Y279" i="4"/>
  <c r="U279" i="4"/>
  <c r="Q279" i="4"/>
  <c r="M279" i="4"/>
  <c r="I279" i="4"/>
  <c r="AY278" i="4"/>
  <c r="AU278" i="4"/>
  <c r="AQ278" i="4"/>
  <c r="AM278" i="4"/>
  <c r="AI278" i="4"/>
  <c r="AE278" i="4"/>
  <c r="AA278" i="4"/>
  <c r="W278" i="4"/>
  <c r="S278" i="4"/>
  <c r="O278" i="4"/>
  <c r="K278" i="4"/>
  <c r="AW277" i="4"/>
  <c r="AS277" i="4"/>
  <c r="AO277" i="4"/>
  <c r="AK277" i="4"/>
  <c r="AG277" i="4"/>
  <c r="AC277" i="4"/>
  <c r="Y277" i="4"/>
  <c r="U277" i="4"/>
  <c r="Q277" i="4"/>
  <c r="M277" i="4"/>
  <c r="I277" i="4"/>
  <c r="AY276" i="4"/>
  <c r="AU276" i="4"/>
  <c r="AQ276" i="4"/>
  <c r="AM276" i="4"/>
  <c r="AI276" i="4"/>
  <c r="AE276" i="4"/>
  <c r="AA276" i="4"/>
  <c r="W276" i="4"/>
  <c r="S276" i="4"/>
  <c r="O276" i="4"/>
  <c r="K276" i="4"/>
  <c r="AW275" i="4"/>
  <c r="AS275" i="4"/>
  <c r="AO275" i="4"/>
  <c r="AK275" i="4"/>
  <c r="AG275" i="4"/>
  <c r="AC275" i="4"/>
  <c r="Y275" i="4"/>
  <c r="U275" i="4"/>
  <c r="Q275" i="4"/>
  <c r="M275" i="4"/>
  <c r="I275" i="4"/>
  <c r="AY274" i="4"/>
  <c r="AU274" i="4"/>
  <c r="AQ274" i="4"/>
  <c r="AM274" i="4"/>
  <c r="AI274" i="4"/>
  <c r="AE274" i="4"/>
  <c r="AA274" i="4"/>
  <c r="W274" i="4"/>
  <c r="S274" i="4"/>
  <c r="O274" i="4"/>
  <c r="K274" i="4"/>
  <c r="AW273" i="4"/>
  <c r="AS273" i="4"/>
  <c r="AO273" i="4"/>
  <c r="AK273" i="4"/>
  <c r="AG273" i="4"/>
  <c r="AC273" i="4"/>
  <c r="Y273" i="4"/>
  <c r="U273" i="4"/>
  <c r="Q273" i="4"/>
  <c r="M273" i="4"/>
  <c r="I273" i="4"/>
  <c r="AY272" i="4"/>
  <c r="AU272" i="4"/>
  <c r="AQ272" i="4"/>
  <c r="AM272" i="4"/>
  <c r="AI272" i="4"/>
  <c r="AE272" i="4"/>
  <c r="AA272" i="4"/>
  <c r="W272" i="4"/>
  <c r="S272" i="4"/>
  <c r="O272" i="4"/>
  <c r="K272" i="4"/>
  <c r="AW271" i="4"/>
  <c r="AS271" i="4"/>
  <c r="AO271" i="4"/>
  <c r="AK271" i="4"/>
  <c r="AG271" i="4"/>
  <c r="AC271" i="4"/>
  <c r="Y271" i="4"/>
  <c r="U271" i="4"/>
  <c r="Q271" i="4"/>
  <c r="M271" i="4"/>
  <c r="I271" i="4"/>
  <c r="AY270" i="4"/>
  <c r="AU270" i="4"/>
  <c r="AQ270" i="4"/>
  <c r="AM270" i="4"/>
  <c r="AI270" i="4"/>
  <c r="AE270" i="4"/>
  <c r="AA270" i="4"/>
  <c r="W270" i="4"/>
  <c r="S270" i="4"/>
  <c r="O270" i="4"/>
  <c r="K270" i="4"/>
  <c r="AW269" i="4"/>
  <c r="AS269" i="4"/>
  <c r="AO269" i="4"/>
  <c r="AK269" i="4"/>
  <c r="AG269" i="4"/>
  <c r="AC269" i="4"/>
  <c r="Y269" i="4"/>
  <c r="U269" i="4"/>
  <c r="Q269" i="4"/>
  <c r="M269" i="4"/>
  <c r="I269" i="4"/>
  <c r="AY268" i="4"/>
  <c r="AU268" i="4"/>
  <c r="AQ268" i="4"/>
  <c r="AM268" i="4"/>
  <c r="AI268" i="4"/>
  <c r="AE268" i="4"/>
  <c r="AA268" i="4"/>
  <c r="W268" i="4"/>
  <c r="S268" i="4"/>
  <c r="O268" i="4"/>
  <c r="K268" i="4"/>
  <c r="AW267" i="4"/>
  <c r="AS267" i="4"/>
  <c r="AO267" i="4"/>
  <c r="AK267" i="4"/>
  <c r="AG267" i="4"/>
  <c r="AC267" i="4"/>
  <c r="Y267" i="4"/>
  <c r="U267" i="4"/>
  <c r="Q267" i="4"/>
  <c r="M267" i="4"/>
  <c r="I267" i="4"/>
  <c r="AY266" i="4"/>
  <c r="AU266" i="4"/>
  <c r="AQ266" i="4"/>
  <c r="AM266" i="4"/>
  <c r="AI266" i="4"/>
  <c r="AE266" i="4"/>
  <c r="AA266" i="4"/>
  <c r="W266" i="4"/>
  <c r="S266" i="4"/>
  <c r="O266" i="4"/>
  <c r="K266" i="4"/>
  <c r="AW265" i="4"/>
  <c r="AS265" i="4"/>
  <c r="AO265" i="4"/>
  <c r="AK265" i="4"/>
  <c r="AG265" i="4"/>
  <c r="AC265" i="4"/>
  <c r="Y265" i="4"/>
  <c r="U265" i="4"/>
  <c r="Q265" i="4"/>
  <c r="M265" i="4"/>
  <c r="I265" i="4"/>
  <c r="AY264" i="4"/>
  <c r="AU264" i="4"/>
  <c r="AQ264" i="4"/>
  <c r="AM264" i="4"/>
  <c r="AI264" i="4"/>
  <c r="AE264" i="4"/>
  <c r="AA264" i="4"/>
  <c r="W264" i="4"/>
  <c r="S264" i="4"/>
  <c r="O264" i="4"/>
  <c r="K264" i="4"/>
  <c r="AW263" i="4"/>
  <c r="AS263" i="4"/>
  <c r="AO263" i="4"/>
  <c r="AK263" i="4"/>
  <c r="AG263" i="4"/>
  <c r="AC263" i="4"/>
  <c r="Y263" i="4"/>
  <c r="U263" i="4"/>
  <c r="Q263" i="4"/>
  <c r="M263" i="4"/>
  <c r="I263" i="4"/>
  <c r="AY262" i="4"/>
  <c r="AU262" i="4"/>
  <c r="AQ262" i="4"/>
  <c r="AM262" i="4"/>
  <c r="AI262" i="4"/>
  <c r="AE262" i="4"/>
  <c r="AA262" i="4"/>
  <c r="W262" i="4"/>
  <c r="S262" i="4"/>
  <c r="O262" i="4"/>
  <c r="K262" i="4"/>
  <c r="AW261" i="4"/>
  <c r="AS261" i="4"/>
  <c r="AO261" i="4"/>
  <c r="AK261" i="4"/>
  <c r="AG261" i="4"/>
  <c r="AC261" i="4"/>
  <c r="Y261" i="4"/>
  <c r="U261" i="4"/>
  <c r="Q261" i="4"/>
  <c r="M261" i="4"/>
  <c r="I261" i="4"/>
  <c r="AY260" i="4"/>
  <c r="AU260" i="4"/>
  <c r="AQ260" i="4"/>
  <c r="AM260" i="4"/>
  <c r="AI260" i="4"/>
  <c r="AE260" i="4"/>
  <c r="AA260" i="4"/>
  <c r="W260" i="4"/>
  <c r="S260" i="4"/>
  <c r="O260" i="4"/>
  <c r="K260" i="4"/>
  <c r="AW259" i="4"/>
  <c r="AS259" i="4"/>
  <c r="AO259" i="4"/>
  <c r="AK259" i="4"/>
  <c r="AG259" i="4"/>
  <c r="AC259" i="4"/>
  <c r="Y259" i="4"/>
  <c r="U259" i="4"/>
  <c r="Q259" i="4"/>
  <c r="M259" i="4"/>
  <c r="I259" i="4"/>
  <c r="AY258" i="4"/>
  <c r="AU258" i="4"/>
  <c r="AQ258" i="4"/>
  <c r="AM258" i="4"/>
  <c r="AI258" i="4"/>
  <c r="AE258" i="4"/>
  <c r="AA258" i="4"/>
  <c r="W258" i="4"/>
  <c r="S258" i="4"/>
  <c r="O258" i="4"/>
  <c r="K258" i="4"/>
  <c r="AW257" i="4"/>
  <c r="AS257" i="4"/>
  <c r="AO257" i="4"/>
  <c r="AK257" i="4"/>
  <c r="AG257" i="4"/>
  <c r="AC257" i="4"/>
  <c r="Y257" i="4"/>
  <c r="U257" i="4"/>
  <c r="Q257" i="4"/>
  <c r="M257" i="4"/>
  <c r="I257" i="4"/>
  <c r="AY256" i="4"/>
  <c r="AU256" i="4"/>
  <c r="AQ256" i="4"/>
  <c r="AM256" i="4"/>
  <c r="AI256" i="4"/>
  <c r="AE256" i="4"/>
  <c r="AA256" i="4"/>
  <c r="W256" i="4"/>
  <c r="S256" i="4"/>
  <c r="O256" i="4"/>
  <c r="K256" i="4"/>
  <c r="AW255" i="4"/>
  <c r="AS255" i="4"/>
  <c r="AO255" i="4"/>
  <c r="AK255" i="4"/>
  <c r="AG255" i="4"/>
  <c r="AC255" i="4"/>
  <c r="Y255" i="4"/>
  <c r="U255" i="4"/>
  <c r="Q255" i="4"/>
  <c r="M255" i="4"/>
  <c r="I255" i="4"/>
  <c r="AY254" i="4"/>
  <c r="AU254" i="4"/>
  <c r="AQ254" i="4"/>
  <c r="AM254" i="4"/>
  <c r="AI254" i="4"/>
  <c r="AE254" i="4"/>
  <c r="AA254" i="4"/>
  <c r="W254" i="4"/>
  <c r="S254" i="4"/>
  <c r="O254" i="4"/>
  <c r="K254" i="4"/>
  <c r="AW253" i="4"/>
  <c r="AS253" i="4"/>
  <c r="AO253" i="4"/>
  <c r="AK253" i="4"/>
  <c r="AG253" i="4"/>
  <c r="AC253" i="4"/>
  <c r="Y253" i="4"/>
  <c r="U253" i="4"/>
  <c r="Q253" i="4"/>
  <c r="M253" i="4"/>
  <c r="I253" i="4"/>
  <c r="AY252" i="4"/>
  <c r="AU252" i="4"/>
  <c r="AQ252" i="4"/>
  <c r="AM252" i="4"/>
  <c r="AI252" i="4"/>
  <c r="AE252" i="4"/>
  <c r="AA252" i="4"/>
  <c r="W252" i="4"/>
  <c r="S252" i="4"/>
  <c r="O252" i="4"/>
  <c r="K252" i="4"/>
  <c r="AW251" i="4"/>
  <c r="AS251" i="4"/>
  <c r="AO251" i="4"/>
  <c r="AK251" i="4"/>
  <c r="AG251" i="4"/>
  <c r="AC251" i="4"/>
  <c r="Y251" i="4"/>
  <c r="U251" i="4"/>
  <c r="Q251" i="4"/>
  <c r="M251" i="4"/>
  <c r="I251" i="4"/>
  <c r="AY250" i="4"/>
  <c r="AU250" i="4"/>
  <c r="AQ250" i="4"/>
  <c r="AM250" i="4"/>
  <c r="AI250" i="4"/>
  <c r="AE250" i="4"/>
  <c r="AA250" i="4"/>
  <c r="W250" i="4"/>
  <c r="S250" i="4"/>
  <c r="O250" i="4"/>
  <c r="K250" i="4"/>
  <c r="AW249" i="4"/>
  <c r="AS249" i="4"/>
  <c r="AO249" i="4"/>
  <c r="AK249" i="4"/>
  <c r="AG249" i="4"/>
  <c r="AC249" i="4"/>
  <c r="Y249" i="4"/>
  <c r="U249" i="4"/>
  <c r="Q249" i="4"/>
  <c r="M249" i="4"/>
  <c r="I249" i="4"/>
  <c r="AY248" i="4"/>
  <c r="AU248" i="4"/>
  <c r="AQ248" i="4"/>
  <c r="AM248" i="4"/>
  <c r="AI248" i="4"/>
  <c r="AE248" i="4"/>
  <c r="AA248" i="4"/>
  <c r="W248" i="4"/>
  <c r="S248" i="4"/>
  <c r="O248" i="4"/>
  <c r="K248" i="4"/>
  <c r="AW247" i="4"/>
  <c r="AS247" i="4"/>
  <c r="AO247" i="4"/>
  <c r="AK247" i="4"/>
  <c r="AG247" i="4"/>
  <c r="AC247" i="4"/>
  <c r="Y247" i="4"/>
  <c r="U247" i="4"/>
  <c r="Q247" i="4"/>
  <c r="M247" i="4"/>
  <c r="I247" i="4"/>
  <c r="AY246" i="4"/>
  <c r="AU246" i="4"/>
  <c r="AQ246" i="4"/>
  <c r="AM246" i="4"/>
  <c r="AI246" i="4"/>
  <c r="AE246" i="4"/>
  <c r="AA246" i="4"/>
  <c r="W246" i="4"/>
  <c r="S246" i="4"/>
  <c r="O246" i="4"/>
  <c r="K246" i="4"/>
  <c r="AW245" i="4"/>
  <c r="AS245" i="4"/>
  <c r="AO245" i="4"/>
  <c r="AK245" i="4"/>
  <c r="AG245" i="4"/>
  <c r="AC245" i="4"/>
  <c r="Y245" i="4"/>
  <c r="U245" i="4"/>
  <c r="Q245" i="4"/>
  <c r="M245" i="4"/>
  <c r="I245" i="4"/>
  <c r="AY244" i="4"/>
  <c r="AU244" i="4"/>
  <c r="AQ244" i="4"/>
  <c r="AM244" i="4"/>
  <c r="AI244" i="4"/>
  <c r="AE244" i="4"/>
  <c r="AA244" i="4"/>
  <c r="W244" i="4"/>
  <c r="S244" i="4"/>
  <c r="O244" i="4"/>
  <c r="K244" i="4"/>
  <c r="AW243" i="4"/>
  <c r="AS243" i="4"/>
  <c r="AO243" i="4"/>
  <c r="AK243" i="4"/>
  <c r="AG243" i="4"/>
  <c r="AC243" i="4"/>
  <c r="Y243" i="4"/>
  <c r="U243" i="4"/>
  <c r="Q243" i="4"/>
  <c r="M243" i="4"/>
  <c r="I243" i="4"/>
  <c r="AY242" i="4"/>
  <c r="AU242" i="4"/>
  <c r="AQ242" i="4"/>
  <c r="AM242" i="4"/>
  <c r="AI242" i="4"/>
  <c r="AE242" i="4"/>
  <c r="AA242" i="4"/>
  <c r="W242" i="4"/>
  <c r="S242" i="4"/>
  <c r="O242" i="4"/>
  <c r="K242" i="4"/>
  <c r="AW241" i="4"/>
  <c r="AS241" i="4"/>
  <c r="AO241" i="4"/>
  <c r="AK241" i="4"/>
  <c r="AG241" i="4"/>
  <c r="AC241" i="4"/>
  <c r="Y241" i="4"/>
  <c r="U241" i="4"/>
  <c r="Q241" i="4"/>
  <c r="M241" i="4"/>
  <c r="I241" i="4"/>
  <c r="AY240" i="4"/>
  <c r="AU240" i="4"/>
  <c r="AQ240" i="4"/>
  <c r="AM240" i="4"/>
  <c r="AI240" i="4"/>
  <c r="AE240" i="4"/>
  <c r="AA240" i="4"/>
  <c r="W240" i="4"/>
  <c r="S240" i="4"/>
  <c r="O240" i="4"/>
  <c r="K240" i="4"/>
  <c r="AW239" i="4"/>
  <c r="AS239" i="4"/>
  <c r="AO239" i="4"/>
  <c r="AK239" i="4"/>
  <c r="AG239" i="4"/>
  <c r="AC239" i="4"/>
  <c r="Y239" i="4"/>
  <c r="U239" i="4"/>
  <c r="Q239" i="4"/>
  <c r="M239" i="4"/>
  <c r="I239" i="4"/>
  <c r="AY238" i="4"/>
  <c r="AU238" i="4"/>
  <c r="AQ238" i="4"/>
  <c r="AM238" i="4"/>
  <c r="AI238" i="4"/>
  <c r="AE238" i="4"/>
  <c r="AA238" i="4"/>
  <c r="W238" i="4"/>
  <c r="S238" i="4"/>
  <c r="O238" i="4"/>
  <c r="K238" i="4"/>
  <c r="AW237" i="4"/>
  <c r="AS237" i="4"/>
  <c r="AO237" i="4"/>
  <c r="AK237" i="4"/>
  <c r="AG237" i="4"/>
  <c r="AC237" i="4"/>
  <c r="Y237" i="4"/>
  <c r="U237" i="4"/>
  <c r="Q237" i="4"/>
  <c r="M237" i="4"/>
  <c r="I237" i="4"/>
  <c r="AY236" i="4"/>
  <c r="AU236" i="4"/>
  <c r="AQ236" i="4"/>
  <c r="AM236" i="4"/>
  <c r="AI236" i="4"/>
  <c r="AE236" i="4"/>
  <c r="AA236" i="4"/>
  <c r="W236" i="4"/>
  <c r="S236" i="4"/>
  <c r="O236" i="4"/>
  <c r="K236" i="4"/>
  <c r="AW235" i="4"/>
  <c r="AS235" i="4"/>
  <c r="AO235" i="4"/>
  <c r="AK235" i="4"/>
  <c r="AG235" i="4"/>
  <c r="AC235" i="4"/>
  <c r="Y235" i="4"/>
  <c r="U235" i="4"/>
  <c r="Q235" i="4"/>
  <c r="M235" i="4"/>
  <c r="I235" i="4"/>
  <c r="AY234" i="4"/>
  <c r="AU234" i="4"/>
  <c r="AQ234" i="4"/>
  <c r="AM234" i="4"/>
  <c r="AI234" i="4"/>
  <c r="AE234" i="4"/>
  <c r="AA234" i="4"/>
  <c r="W234" i="4"/>
  <c r="S234" i="4"/>
  <c r="O234" i="4"/>
  <c r="K234" i="4"/>
  <c r="AW233" i="4"/>
  <c r="AS233" i="4"/>
  <c r="AO233" i="4"/>
  <c r="AK233" i="4"/>
  <c r="AG233" i="4"/>
  <c r="AC233" i="4"/>
  <c r="Y233" i="4"/>
  <c r="U233" i="4"/>
  <c r="Q233" i="4"/>
  <c r="M233" i="4"/>
  <c r="I233" i="4"/>
  <c r="AY232" i="4"/>
  <c r="AU232" i="4"/>
  <c r="AQ232" i="4"/>
  <c r="AM232" i="4"/>
  <c r="AI232" i="4"/>
  <c r="AE232" i="4"/>
  <c r="AA232" i="4"/>
  <c r="W232" i="4"/>
  <c r="S232" i="4"/>
  <c r="O232" i="4"/>
  <c r="K232" i="4"/>
  <c r="AW231" i="4"/>
  <c r="AS231" i="4"/>
  <c r="AO231" i="4"/>
  <c r="AK231" i="4"/>
  <c r="AG231" i="4"/>
  <c r="AC231" i="4"/>
  <c r="Y231" i="4"/>
  <c r="U231" i="4"/>
  <c r="Q231" i="4"/>
  <c r="M231" i="4"/>
  <c r="I231" i="4"/>
  <c r="AY230" i="4"/>
  <c r="AU230" i="4"/>
  <c r="AQ230" i="4"/>
  <c r="AM230" i="4"/>
  <c r="AI230" i="4"/>
  <c r="AE230" i="4"/>
  <c r="AA230" i="4"/>
  <c r="W230" i="4"/>
  <c r="S230" i="4"/>
  <c r="O230" i="4"/>
  <c r="K230" i="4"/>
  <c r="AW229" i="4"/>
  <c r="AS229" i="4"/>
  <c r="AO229" i="4"/>
  <c r="AK229" i="4"/>
  <c r="AG229" i="4"/>
  <c r="AC229" i="4"/>
  <c r="Y229" i="4"/>
  <c r="U229" i="4"/>
  <c r="Q229" i="4"/>
  <c r="M229" i="4"/>
  <c r="I229" i="4"/>
  <c r="AY228" i="4"/>
  <c r="AU228" i="4"/>
  <c r="AQ228" i="4"/>
  <c r="AM228" i="4"/>
  <c r="AI228" i="4"/>
  <c r="AE228" i="4"/>
  <c r="AA228" i="4"/>
  <c r="W228" i="4"/>
  <c r="S228" i="4"/>
  <c r="O228" i="4"/>
  <c r="K228" i="4"/>
  <c r="AW227" i="4"/>
  <c r="AS227" i="4"/>
  <c r="AO227" i="4"/>
  <c r="AK227" i="4"/>
  <c r="AG227" i="4"/>
  <c r="AC227" i="4"/>
  <c r="Y227" i="4"/>
  <c r="U227" i="4"/>
  <c r="Q227" i="4"/>
  <c r="M227" i="4"/>
  <c r="I227" i="4"/>
  <c r="AY226" i="4"/>
  <c r="AU226" i="4"/>
  <c r="AQ226" i="4"/>
  <c r="AM226" i="4"/>
  <c r="AI226" i="4"/>
  <c r="AE226" i="4"/>
  <c r="AA226" i="4"/>
  <c r="W226" i="4"/>
  <c r="S226" i="4"/>
  <c r="O226" i="4"/>
  <c r="K226" i="4"/>
  <c r="AW225" i="4"/>
  <c r="AS225" i="4"/>
  <c r="AO225" i="4"/>
  <c r="AK225" i="4"/>
  <c r="AG225" i="4"/>
  <c r="AC225" i="4"/>
  <c r="Y225" i="4"/>
  <c r="U225" i="4"/>
  <c r="Q225" i="4"/>
  <c r="M225" i="4"/>
  <c r="I225" i="4"/>
  <c r="AY224" i="4"/>
  <c r="AU224" i="4"/>
  <c r="AQ224" i="4"/>
  <c r="AM224" i="4"/>
  <c r="AI224" i="4"/>
  <c r="AE224" i="4"/>
  <c r="AA224" i="4"/>
  <c r="W224" i="4"/>
  <c r="S224" i="4"/>
  <c r="O224" i="4"/>
  <c r="K224" i="4"/>
  <c r="AW223" i="4"/>
  <c r="AS223" i="4"/>
  <c r="AO223" i="4"/>
  <c r="AK223" i="4"/>
  <c r="AG223" i="4"/>
  <c r="AC223" i="4"/>
  <c r="Y223" i="4"/>
  <c r="U223" i="4"/>
  <c r="Q223" i="4"/>
  <c r="M223" i="4"/>
  <c r="I223" i="4"/>
  <c r="AY222" i="4"/>
  <c r="AU222" i="4"/>
  <c r="AQ222" i="4"/>
  <c r="AM222" i="4"/>
  <c r="AI222" i="4"/>
  <c r="AE222" i="4"/>
  <c r="AA222" i="4"/>
  <c r="W222" i="4"/>
  <c r="S222" i="4"/>
  <c r="O222" i="4"/>
  <c r="K222" i="4"/>
  <c r="AW221" i="4"/>
  <c r="AS221" i="4"/>
  <c r="AO221" i="4"/>
  <c r="AK221" i="4"/>
  <c r="AG221" i="4"/>
  <c r="AC221" i="4"/>
  <c r="Y221" i="4"/>
  <c r="U221" i="4"/>
  <c r="Q221" i="4"/>
  <c r="M221" i="4"/>
  <c r="I221" i="4"/>
  <c r="AY220" i="4"/>
  <c r="AU220" i="4"/>
  <c r="AQ220" i="4"/>
  <c r="AM220" i="4"/>
  <c r="AI220" i="4"/>
  <c r="AE220" i="4"/>
  <c r="AA220" i="4"/>
  <c r="W220" i="4"/>
  <c r="S220" i="4"/>
  <c r="O220" i="4"/>
  <c r="K220" i="4"/>
  <c r="AW219" i="4"/>
  <c r="AS219" i="4"/>
  <c r="AO219" i="4"/>
  <c r="AK219" i="4"/>
  <c r="AG219" i="4"/>
  <c r="AC219" i="4"/>
  <c r="Y219" i="4"/>
  <c r="U219" i="4"/>
  <c r="Q219" i="4"/>
  <c r="M219" i="4"/>
  <c r="I219" i="4"/>
  <c r="AY218" i="4"/>
  <c r="AU218" i="4"/>
  <c r="AQ218" i="4"/>
  <c r="AM218" i="4"/>
  <c r="AI218" i="4"/>
  <c r="AE218" i="4"/>
  <c r="AA218" i="4"/>
  <c r="W218" i="4"/>
  <c r="S218" i="4"/>
  <c r="O218" i="4"/>
  <c r="K218" i="4"/>
  <c r="AW217" i="4"/>
  <c r="AS217" i="4"/>
  <c r="AO217" i="4"/>
  <c r="AK217" i="4"/>
  <c r="AG217" i="4"/>
  <c r="AC217" i="4"/>
  <c r="Y217" i="4"/>
  <c r="U217" i="4"/>
  <c r="Q217" i="4"/>
  <c r="M217" i="4"/>
  <c r="I217" i="4"/>
  <c r="AY216" i="4"/>
  <c r="AU216" i="4"/>
  <c r="AQ216" i="4"/>
  <c r="AM216" i="4"/>
  <c r="AI216" i="4"/>
  <c r="AE216" i="4"/>
  <c r="AA216" i="4"/>
  <c r="W216" i="4"/>
  <c r="S216" i="4"/>
  <c r="O216" i="4"/>
  <c r="K216" i="4"/>
  <c r="AW215" i="4"/>
  <c r="AS215" i="4"/>
  <c r="AO215" i="4"/>
  <c r="AK215" i="4"/>
  <c r="AG215" i="4"/>
  <c r="AC215" i="4"/>
  <c r="Y215" i="4"/>
  <c r="U215" i="4"/>
  <c r="Q215" i="4"/>
  <c r="M215" i="4"/>
  <c r="I215" i="4"/>
  <c r="AY214" i="4"/>
  <c r="AU214" i="4"/>
  <c r="AQ214" i="4"/>
  <c r="AM214" i="4"/>
  <c r="AI214" i="4"/>
  <c r="AE214" i="4"/>
  <c r="AA214" i="4"/>
  <c r="W214" i="4"/>
  <c r="S214" i="4"/>
  <c r="O214" i="4"/>
  <c r="K214" i="4"/>
  <c r="AW213" i="4"/>
  <c r="AS213" i="4"/>
  <c r="AO213" i="4"/>
  <c r="AK213" i="4"/>
  <c r="AG213" i="4"/>
  <c r="AC213" i="4"/>
  <c r="Y213" i="4"/>
  <c r="U213" i="4"/>
  <c r="Q213" i="4"/>
  <c r="M213" i="4"/>
  <c r="I213" i="4"/>
  <c r="AY212" i="4"/>
  <c r="AU212" i="4"/>
  <c r="AQ212" i="4"/>
  <c r="AM212" i="4"/>
  <c r="AI212" i="4"/>
  <c r="AE212" i="4"/>
  <c r="AA212" i="4"/>
  <c r="W212" i="4"/>
  <c r="S212" i="4"/>
  <c r="O212" i="4"/>
  <c r="K212" i="4"/>
  <c r="AW211" i="4"/>
  <c r="AS211" i="4"/>
  <c r="AO211" i="4"/>
  <c r="AK211" i="4"/>
  <c r="AG211" i="4"/>
  <c r="AC211" i="4"/>
  <c r="Y211" i="4"/>
  <c r="U211" i="4"/>
  <c r="Q211" i="4"/>
  <c r="M211" i="4"/>
  <c r="I211" i="4"/>
  <c r="AY210" i="4"/>
  <c r="AU210" i="4"/>
  <c r="AQ210" i="4"/>
  <c r="AM210" i="4"/>
  <c r="AI210" i="4"/>
  <c r="AE210" i="4"/>
  <c r="AA210" i="4"/>
  <c r="W210" i="4"/>
  <c r="S210" i="4"/>
  <c r="O210" i="4"/>
  <c r="K210" i="4"/>
  <c r="AW209" i="4"/>
  <c r="AS209" i="4"/>
  <c r="AO209" i="4"/>
  <c r="AK209" i="4"/>
  <c r="AG209" i="4"/>
  <c r="AC209" i="4"/>
  <c r="Y209" i="4"/>
  <c r="U209" i="4"/>
  <c r="Q209" i="4"/>
  <c r="M209" i="4"/>
  <c r="I209" i="4"/>
  <c r="AY208" i="4"/>
  <c r="AU208" i="4"/>
  <c r="AQ208" i="4"/>
  <c r="AM208" i="4"/>
  <c r="AI208" i="4"/>
  <c r="AE208" i="4"/>
  <c r="AA208" i="4"/>
  <c r="W208" i="4"/>
  <c r="S208" i="4"/>
  <c r="O208" i="4"/>
  <c r="K208" i="4"/>
  <c r="AW207" i="4"/>
  <c r="AS207" i="4"/>
  <c r="AO207" i="4"/>
  <c r="AK207" i="4"/>
  <c r="AG207" i="4"/>
  <c r="AC207" i="4"/>
  <c r="Y207" i="4"/>
  <c r="U207" i="4"/>
  <c r="Q207" i="4"/>
  <c r="M207" i="4"/>
  <c r="I207" i="4"/>
  <c r="AY206" i="4"/>
  <c r="AU206" i="4"/>
  <c r="AQ206" i="4"/>
  <c r="AM206" i="4"/>
  <c r="AI206" i="4"/>
  <c r="AE206" i="4"/>
  <c r="AA206" i="4"/>
  <c r="W206" i="4"/>
  <c r="S206" i="4"/>
  <c r="O206" i="4"/>
  <c r="K206" i="4"/>
  <c r="AW205" i="4"/>
  <c r="AS205" i="4"/>
  <c r="AO205" i="4"/>
  <c r="AK205" i="4"/>
  <c r="AG205" i="4"/>
  <c r="AC205" i="4"/>
  <c r="Y205" i="4"/>
  <c r="U205" i="4"/>
  <c r="Q205" i="4"/>
  <c r="M205" i="4"/>
  <c r="I205" i="4"/>
  <c r="AY204" i="4"/>
  <c r="AU204" i="4"/>
  <c r="AQ204" i="4"/>
  <c r="AM204" i="4"/>
  <c r="AI204" i="4"/>
  <c r="AE204" i="4"/>
  <c r="AA204" i="4"/>
  <c r="W204" i="4"/>
  <c r="S204" i="4"/>
  <c r="O204" i="4"/>
  <c r="K204" i="4"/>
  <c r="AW203" i="4"/>
  <c r="AS203" i="4"/>
  <c r="AO203" i="4"/>
  <c r="AK203" i="4"/>
  <c r="AG203" i="4"/>
  <c r="AC203" i="4"/>
  <c r="Y203" i="4"/>
  <c r="U203" i="4"/>
  <c r="Q203" i="4"/>
  <c r="M203" i="4"/>
  <c r="I203" i="4"/>
  <c r="AY202" i="4"/>
  <c r="AU202" i="4"/>
  <c r="AQ202" i="4"/>
  <c r="AM202" i="4"/>
  <c r="AI202" i="4"/>
  <c r="AE202" i="4"/>
  <c r="AA202" i="4"/>
  <c r="W202" i="4"/>
  <c r="S202" i="4"/>
  <c r="O202" i="4"/>
  <c r="K202" i="4"/>
  <c r="AW201" i="4"/>
  <c r="AS201" i="4"/>
  <c r="AO201" i="4"/>
  <c r="AK201" i="4"/>
  <c r="AG201" i="4"/>
  <c r="AC201" i="4"/>
  <c r="Y201" i="4"/>
  <c r="U201" i="4"/>
  <c r="Q201" i="4"/>
  <c r="M201" i="4"/>
  <c r="I201" i="4"/>
  <c r="AY200" i="4"/>
  <c r="AU200" i="4"/>
  <c r="AQ200" i="4"/>
  <c r="AM200" i="4"/>
  <c r="AI200" i="4"/>
  <c r="AE200" i="4"/>
  <c r="AA200" i="4"/>
  <c r="W200" i="4"/>
  <c r="S200" i="4"/>
  <c r="O200" i="4"/>
  <c r="K200" i="4"/>
  <c r="AW199" i="4"/>
  <c r="AS199" i="4"/>
  <c r="AO199" i="4"/>
  <c r="AK199" i="4"/>
  <c r="AG199" i="4"/>
  <c r="AC199" i="4"/>
  <c r="Y199" i="4"/>
  <c r="U199" i="4"/>
  <c r="Q199" i="4"/>
  <c r="M199" i="4"/>
  <c r="I199" i="4"/>
  <c r="AY198" i="4"/>
  <c r="AU198" i="4"/>
  <c r="AQ198" i="4"/>
  <c r="AM198" i="4"/>
  <c r="AI198" i="4"/>
  <c r="AE198" i="4"/>
  <c r="AA198" i="4"/>
  <c r="W198" i="4"/>
  <c r="S198" i="4"/>
  <c r="O198" i="4"/>
  <c r="K198" i="4"/>
  <c r="AW197" i="4"/>
  <c r="AS197" i="4"/>
  <c r="AO197" i="4"/>
  <c r="AK197" i="4"/>
  <c r="AG197" i="4"/>
  <c r="AC197" i="4"/>
  <c r="Y197" i="4"/>
  <c r="U197" i="4"/>
  <c r="Q197" i="4"/>
  <c r="M197" i="4"/>
  <c r="I197" i="4"/>
  <c r="AY196" i="4"/>
  <c r="AU196" i="4"/>
  <c r="AQ196" i="4"/>
  <c r="AM196" i="4"/>
  <c r="AI196" i="4"/>
  <c r="AE196" i="4"/>
  <c r="AA196" i="4"/>
  <c r="W196" i="4"/>
  <c r="S196" i="4"/>
  <c r="O196" i="4"/>
  <c r="K196" i="4"/>
  <c r="AW195" i="4"/>
  <c r="AS195" i="4"/>
  <c r="AO195" i="4"/>
  <c r="AK195" i="4"/>
  <c r="AG195" i="4"/>
  <c r="AC195" i="4"/>
  <c r="Y195" i="4"/>
  <c r="U195" i="4"/>
  <c r="Q195" i="4"/>
  <c r="M195" i="4"/>
  <c r="I195" i="4"/>
  <c r="AY194" i="4"/>
  <c r="AU194" i="4"/>
  <c r="AQ194" i="4"/>
  <c r="AM194" i="4"/>
  <c r="AI194" i="4"/>
  <c r="AE194" i="4"/>
  <c r="AA194" i="4"/>
  <c r="W194" i="4"/>
  <c r="S194" i="4"/>
  <c r="O194" i="4"/>
  <c r="K194" i="4"/>
  <c r="AW193" i="4"/>
  <c r="AS193" i="4"/>
  <c r="AO193" i="4"/>
  <c r="AK193" i="4"/>
  <c r="AG193" i="4"/>
  <c r="AC193" i="4"/>
  <c r="Y193" i="4"/>
  <c r="U193" i="4"/>
  <c r="Q193" i="4"/>
  <c r="M193" i="4"/>
  <c r="I193" i="4"/>
  <c r="AY192" i="4"/>
  <c r="AU192" i="4"/>
  <c r="AQ192" i="4"/>
  <c r="AM192" i="4"/>
  <c r="AI192" i="4"/>
  <c r="AE192" i="4"/>
  <c r="AA192" i="4"/>
  <c r="W192" i="4"/>
  <c r="S192" i="4"/>
  <c r="O192" i="4"/>
  <c r="K192" i="4"/>
  <c r="AW191" i="4"/>
  <c r="AS191" i="4"/>
  <c r="AO191" i="4"/>
  <c r="AK191" i="4"/>
  <c r="AG191" i="4"/>
  <c r="AC191" i="4"/>
  <c r="Y191" i="4"/>
  <c r="U191" i="4"/>
  <c r="Q191" i="4"/>
  <c r="M191" i="4"/>
  <c r="I191" i="4"/>
  <c r="AY190" i="4"/>
  <c r="AU190" i="4"/>
  <c r="AQ190" i="4"/>
  <c r="AM190" i="4"/>
  <c r="AI190" i="4"/>
  <c r="AE190" i="4"/>
  <c r="AA190" i="4"/>
  <c r="W190" i="4"/>
  <c r="S190" i="4"/>
  <c r="O190" i="4"/>
  <c r="K190" i="4"/>
  <c r="AW189" i="4"/>
  <c r="AS189" i="4"/>
  <c r="AO189" i="4"/>
  <c r="AK189" i="4"/>
  <c r="AG189" i="4"/>
  <c r="AC189" i="4"/>
  <c r="Y189" i="4"/>
  <c r="U189" i="4"/>
  <c r="Q189" i="4"/>
  <c r="M189" i="4"/>
  <c r="I189" i="4"/>
  <c r="AY188" i="4"/>
  <c r="AU188" i="4"/>
  <c r="AQ188" i="4"/>
  <c r="AM188" i="4"/>
  <c r="AI188" i="4"/>
  <c r="AE188" i="4"/>
  <c r="AA188" i="4"/>
  <c r="W188" i="4"/>
  <c r="S188" i="4"/>
  <c r="O188" i="4"/>
  <c r="K188" i="4"/>
  <c r="AW187" i="4"/>
  <c r="AS187" i="4"/>
  <c r="AO187" i="4"/>
  <c r="AK187" i="4"/>
  <c r="AG187" i="4"/>
  <c r="AC187" i="4"/>
  <c r="Y187" i="4"/>
  <c r="U187" i="4"/>
  <c r="Q187" i="4"/>
  <c r="M187" i="4"/>
  <c r="I187" i="4"/>
  <c r="AY186" i="4"/>
  <c r="AU186" i="4"/>
  <c r="AQ186" i="4"/>
  <c r="AM186" i="4"/>
  <c r="AI186" i="4"/>
  <c r="AE186" i="4"/>
  <c r="AA186" i="4"/>
  <c r="W186" i="4"/>
  <c r="S186" i="4"/>
  <c r="O186" i="4"/>
  <c r="K186" i="4"/>
  <c r="AW185" i="4"/>
  <c r="AS185" i="4"/>
  <c r="AO185" i="4"/>
  <c r="AK185" i="4"/>
  <c r="AG185" i="4"/>
  <c r="AC185" i="4"/>
  <c r="Y185" i="4"/>
  <c r="U185" i="4"/>
  <c r="Q185" i="4"/>
  <c r="M185" i="4"/>
  <c r="I185" i="4"/>
  <c r="AY184" i="4"/>
  <c r="AU184" i="4"/>
  <c r="AQ184" i="4"/>
  <c r="AM184" i="4"/>
  <c r="AI184" i="4"/>
  <c r="AE184" i="4"/>
  <c r="AA184" i="4"/>
  <c r="W184" i="4"/>
  <c r="S184" i="4"/>
  <c r="X310" i="4"/>
  <c r="AP309" i="4"/>
  <c r="Z309" i="4"/>
  <c r="J309" i="4"/>
  <c r="AR308" i="4"/>
  <c r="AB308" i="4"/>
  <c r="L308" i="4"/>
  <c r="AT307" i="4"/>
  <c r="AD307" i="4"/>
  <c r="N307" i="4"/>
  <c r="AV306" i="4"/>
  <c r="AF306" i="4"/>
  <c r="P306" i="4"/>
  <c r="AX305" i="4"/>
  <c r="AH305" i="4"/>
  <c r="R305" i="4"/>
  <c r="AZ304" i="4"/>
  <c r="AJ304" i="4"/>
  <c r="T304" i="4"/>
  <c r="AL303" i="4"/>
  <c r="V303" i="4"/>
  <c r="AN302" i="4"/>
  <c r="X302" i="4"/>
  <c r="AP301" i="4"/>
  <c r="Z301" i="4"/>
  <c r="J301" i="4"/>
  <c r="AR300" i="4"/>
  <c r="AF300" i="4"/>
  <c r="X300" i="4"/>
  <c r="P300" i="4"/>
  <c r="AX299" i="4"/>
  <c r="AP299" i="4"/>
  <c r="AH299" i="4"/>
  <c r="Z299" i="4"/>
  <c r="R299" i="4"/>
  <c r="J299" i="4"/>
  <c r="AZ298" i="4"/>
  <c r="AR298" i="4"/>
  <c r="AJ298" i="4"/>
  <c r="AB298" i="4"/>
  <c r="T298" i="4"/>
  <c r="L298" i="4"/>
  <c r="AT297" i="4"/>
  <c r="AL297" i="4"/>
  <c r="AD297" i="4"/>
  <c r="V297" i="4"/>
  <c r="N297" i="4"/>
  <c r="AV296" i="4"/>
  <c r="AN296" i="4"/>
  <c r="AF296" i="4"/>
  <c r="X296" i="4"/>
  <c r="P296" i="4"/>
  <c r="AX295" i="4"/>
  <c r="AP295" i="4"/>
  <c r="AH295" i="4"/>
  <c r="Z295" i="4"/>
  <c r="R295" i="4"/>
  <c r="J295" i="4"/>
  <c r="AZ294" i="4"/>
  <c r="AR294" i="4"/>
  <c r="AJ294" i="4"/>
  <c r="AB294" i="4"/>
  <c r="T294" i="4"/>
  <c r="L294" i="4"/>
  <c r="AT293" i="4"/>
  <c r="AL293" i="4"/>
  <c r="AD293" i="4"/>
  <c r="V293" i="4"/>
  <c r="N293" i="4"/>
  <c r="AV292" i="4"/>
  <c r="AN292" i="4"/>
  <c r="AF292" i="4"/>
  <c r="X292" i="4"/>
  <c r="P292" i="4"/>
  <c r="AX291" i="4"/>
  <c r="AP291" i="4"/>
  <c r="AH291" i="4"/>
  <c r="Z291" i="4"/>
  <c r="R291" i="4"/>
  <c r="J291" i="4"/>
  <c r="AZ290" i="4"/>
  <c r="AR290" i="4"/>
  <c r="AJ290" i="4"/>
  <c r="AB290" i="4"/>
  <c r="T290" i="4"/>
  <c r="L290" i="4"/>
  <c r="AT289" i="4"/>
  <c r="AL289" i="4"/>
  <c r="AD289" i="4"/>
  <c r="V289" i="4"/>
  <c r="N289" i="4"/>
  <c r="AV288" i="4"/>
  <c r="AN288" i="4"/>
  <c r="AF288" i="4"/>
  <c r="X288" i="4"/>
  <c r="P288" i="4"/>
  <c r="AX287" i="4"/>
  <c r="AP287" i="4"/>
  <c r="AH287" i="4"/>
  <c r="Z287" i="4"/>
  <c r="R287" i="4"/>
  <c r="J287" i="4"/>
  <c r="AZ286" i="4"/>
  <c r="AR286" i="4"/>
  <c r="AJ286" i="4"/>
  <c r="AB286" i="4"/>
  <c r="T286" i="4"/>
  <c r="L286" i="4"/>
  <c r="AT285" i="4"/>
  <c r="AL285" i="4"/>
  <c r="AD285" i="4"/>
  <c r="V285" i="4"/>
  <c r="N285" i="4"/>
  <c r="AV284" i="4"/>
  <c r="AN284" i="4"/>
  <c r="AF284" i="4"/>
  <c r="X284" i="4"/>
  <c r="P284" i="4"/>
  <c r="AX283" i="4"/>
  <c r="AP283" i="4"/>
  <c r="AH283" i="4"/>
  <c r="Z283" i="4"/>
  <c r="R283" i="4"/>
  <c r="J283" i="4"/>
  <c r="AZ282" i="4"/>
  <c r="AR282" i="4"/>
  <c r="AJ282" i="4"/>
  <c r="AB282" i="4"/>
  <c r="T282" i="4"/>
  <c r="L282" i="4"/>
  <c r="AT281" i="4"/>
  <c r="AL281" i="4"/>
  <c r="AD281" i="4"/>
  <c r="V281" i="4"/>
  <c r="P281" i="4"/>
  <c r="L281" i="4"/>
  <c r="AX280" i="4"/>
  <c r="AT280" i="4"/>
  <c r="AP280" i="4"/>
  <c r="AL280" i="4"/>
  <c r="AH280" i="4"/>
  <c r="AD280" i="4"/>
  <c r="Z280" i="4"/>
  <c r="V280" i="4"/>
  <c r="R280" i="4"/>
  <c r="N280" i="4"/>
  <c r="J280" i="4"/>
  <c r="AZ279" i="4"/>
  <c r="AV279" i="4"/>
  <c r="AR279" i="4"/>
  <c r="AN279" i="4"/>
  <c r="AJ279" i="4"/>
  <c r="AF279" i="4"/>
  <c r="AB279" i="4"/>
  <c r="X279" i="4"/>
  <c r="T279" i="4"/>
  <c r="P279" i="4"/>
  <c r="L279" i="4"/>
  <c r="AX278" i="4"/>
  <c r="AT278" i="4"/>
  <c r="AP278" i="4"/>
  <c r="AL278" i="4"/>
  <c r="AH278" i="4"/>
  <c r="AD278" i="4"/>
  <c r="Z278" i="4"/>
  <c r="V278" i="4"/>
  <c r="R278" i="4"/>
  <c r="N278" i="4"/>
  <c r="J278" i="4"/>
  <c r="AZ277" i="4"/>
  <c r="AV277" i="4"/>
  <c r="AR277" i="4"/>
  <c r="AN277" i="4"/>
  <c r="AJ277" i="4"/>
  <c r="AF277" i="4"/>
  <c r="AB277" i="4"/>
  <c r="X277" i="4"/>
  <c r="T277" i="4"/>
  <c r="P277" i="4"/>
  <c r="L277" i="4"/>
  <c r="AX276" i="4"/>
  <c r="AT276" i="4"/>
  <c r="AP276" i="4"/>
  <c r="AL276" i="4"/>
  <c r="AH276" i="4"/>
  <c r="AD276" i="4"/>
  <c r="Z276" i="4"/>
  <c r="V276" i="4"/>
  <c r="R276" i="4"/>
  <c r="N276" i="4"/>
  <c r="J276" i="4"/>
  <c r="AZ275" i="4"/>
  <c r="AV275" i="4"/>
  <c r="AR275" i="4"/>
  <c r="AN275" i="4"/>
  <c r="AJ275" i="4"/>
  <c r="AF275" i="4"/>
  <c r="AB275" i="4"/>
  <c r="X275" i="4"/>
  <c r="T275" i="4"/>
  <c r="P275" i="4"/>
  <c r="L275" i="4"/>
  <c r="AX274" i="4"/>
  <c r="AT274" i="4"/>
  <c r="AP274" i="4"/>
  <c r="AL274" i="4"/>
  <c r="AH274" i="4"/>
  <c r="AD274" i="4"/>
  <c r="Z274" i="4"/>
  <c r="V274" i="4"/>
  <c r="R274" i="4"/>
  <c r="N274" i="4"/>
  <c r="J274" i="4"/>
  <c r="AZ273" i="4"/>
  <c r="AV273" i="4"/>
  <c r="AR273" i="4"/>
  <c r="AN273" i="4"/>
  <c r="AJ273" i="4"/>
  <c r="AF273" i="4"/>
  <c r="AB273" i="4"/>
  <c r="X273" i="4"/>
  <c r="T273" i="4"/>
  <c r="P273" i="4"/>
  <c r="L273" i="4"/>
  <c r="AX272" i="4"/>
  <c r="AT272" i="4"/>
  <c r="AP272" i="4"/>
  <c r="AL272" i="4"/>
  <c r="AH272" i="4"/>
  <c r="AD272" i="4"/>
  <c r="Z272" i="4"/>
  <c r="V272" i="4"/>
  <c r="R272" i="4"/>
  <c r="N272" i="4"/>
  <c r="J272" i="4"/>
  <c r="AZ271" i="4"/>
  <c r="AV271" i="4"/>
  <c r="AR271" i="4"/>
  <c r="AN271" i="4"/>
  <c r="AJ271" i="4"/>
  <c r="AF271" i="4"/>
  <c r="AB271" i="4"/>
  <c r="X271" i="4"/>
  <c r="T271" i="4"/>
  <c r="P271" i="4"/>
  <c r="L271" i="4"/>
  <c r="AX270" i="4"/>
  <c r="AT270" i="4"/>
  <c r="AP270" i="4"/>
  <c r="AL270" i="4"/>
  <c r="AH270" i="4"/>
  <c r="AD270" i="4"/>
  <c r="Z270" i="4"/>
  <c r="V270" i="4"/>
  <c r="R270" i="4"/>
  <c r="N270" i="4"/>
  <c r="J270" i="4"/>
  <c r="AZ269" i="4"/>
  <c r="AV269" i="4"/>
  <c r="AR269" i="4"/>
  <c r="AN269" i="4"/>
  <c r="AJ269" i="4"/>
  <c r="AF269" i="4"/>
  <c r="AB269" i="4"/>
  <c r="X269" i="4"/>
  <c r="T269" i="4"/>
  <c r="P269" i="4"/>
  <c r="L269" i="4"/>
  <c r="AX268" i="4"/>
  <c r="AT268" i="4"/>
  <c r="AP268" i="4"/>
  <c r="AL268" i="4"/>
  <c r="AH268" i="4"/>
  <c r="AD268" i="4"/>
  <c r="Z268" i="4"/>
  <c r="V268" i="4"/>
  <c r="R268" i="4"/>
  <c r="N268" i="4"/>
  <c r="J268" i="4"/>
  <c r="AZ267" i="4"/>
  <c r="AV267" i="4"/>
  <c r="AR267" i="4"/>
  <c r="AN267" i="4"/>
  <c r="AJ267" i="4"/>
  <c r="AF267" i="4"/>
  <c r="AB267" i="4"/>
  <c r="X267" i="4"/>
  <c r="T267" i="4"/>
  <c r="P267" i="4"/>
  <c r="L267" i="4"/>
  <c r="AX266" i="4"/>
  <c r="AT266" i="4"/>
  <c r="AP266" i="4"/>
  <c r="AL266" i="4"/>
  <c r="AH266" i="4"/>
  <c r="AD266" i="4"/>
  <c r="Z266" i="4"/>
  <c r="V266" i="4"/>
  <c r="R266" i="4"/>
  <c r="N266" i="4"/>
  <c r="J266" i="4"/>
  <c r="AZ265" i="4"/>
  <c r="AV265" i="4"/>
  <c r="AR265" i="4"/>
  <c r="AN265" i="4"/>
  <c r="AJ265" i="4"/>
  <c r="AF265" i="4"/>
  <c r="AB265" i="4"/>
  <c r="X265" i="4"/>
  <c r="T265" i="4"/>
  <c r="P265" i="4"/>
  <c r="L265" i="4"/>
  <c r="AX264" i="4"/>
  <c r="AT264" i="4"/>
  <c r="AP264" i="4"/>
  <c r="AL264" i="4"/>
  <c r="AH264" i="4"/>
  <c r="AD264" i="4"/>
  <c r="Z264" i="4"/>
  <c r="V264" i="4"/>
  <c r="R264" i="4"/>
  <c r="N264" i="4"/>
  <c r="J264" i="4"/>
  <c r="AZ263" i="4"/>
  <c r="AV263" i="4"/>
  <c r="AR263" i="4"/>
  <c r="AN263" i="4"/>
  <c r="AJ263" i="4"/>
  <c r="AF263" i="4"/>
  <c r="AB263" i="4"/>
  <c r="X263" i="4"/>
  <c r="T263" i="4"/>
  <c r="P263" i="4"/>
  <c r="L263" i="4"/>
  <c r="AX262" i="4"/>
  <c r="AT262" i="4"/>
  <c r="AP262" i="4"/>
  <c r="AL262" i="4"/>
  <c r="AH262" i="4"/>
  <c r="AD262" i="4"/>
  <c r="Z262" i="4"/>
  <c r="V262" i="4"/>
  <c r="R262" i="4"/>
  <c r="N262" i="4"/>
  <c r="J262" i="4"/>
  <c r="AZ261" i="4"/>
  <c r="AV261" i="4"/>
  <c r="AR261" i="4"/>
  <c r="AN261" i="4"/>
  <c r="AJ261" i="4"/>
  <c r="AF261" i="4"/>
  <c r="AB261" i="4"/>
  <c r="X261" i="4"/>
  <c r="T261" i="4"/>
  <c r="P261" i="4"/>
  <c r="L261" i="4"/>
  <c r="AX260" i="4"/>
  <c r="AT260" i="4"/>
  <c r="AP260" i="4"/>
  <c r="AL260" i="4"/>
  <c r="AH260" i="4"/>
  <c r="AD260" i="4"/>
  <c r="Z260" i="4"/>
  <c r="V260" i="4"/>
  <c r="R260" i="4"/>
  <c r="N260" i="4"/>
  <c r="J260" i="4"/>
  <c r="AZ259" i="4"/>
  <c r="AV259" i="4"/>
  <c r="AR259" i="4"/>
  <c r="AN259" i="4"/>
  <c r="AJ259" i="4"/>
  <c r="AF259" i="4"/>
  <c r="AB259" i="4"/>
  <c r="X259" i="4"/>
  <c r="T259" i="4"/>
  <c r="P259" i="4"/>
  <c r="L259" i="4"/>
  <c r="AX258" i="4"/>
  <c r="AT258" i="4"/>
  <c r="AP258" i="4"/>
  <c r="AL258" i="4"/>
  <c r="AH258" i="4"/>
  <c r="AD258" i="4"/>
  <c r="Z258" i="4"/>
  <c r="V258" i="4"/>
  <c r="R258" i="4"/>
  <c r="N258" i="4"/>
  <c r="J258" i="4"/>
  <c r="AZ257" i="4"/>
  <c r="AV257" i="4"/>
  <c r="AR257" i="4"/>
  <c r="AN257" i="4"/>
  <c r="AJ257" i="4"/>
  <c r="AF257" i="4"/>
  <c r="AB257" i="4"/>
  <c r="X257" i="4"/>
  <c r="T257" i="4"/>
  <c r="P257" i="4"/>
  <c r="L257" i="4"/>
  <c r="AX256" i="4"/>
  <c r="AT256" i="4"/>
  <c r="AP256" i="4"/>
  <c r="AL256" i="4"/>
  <c r="AH256" i="4"/>
  <c r="AD256" i="4"/>
  <c r="Z256" i="4"/>
  <c r="V256" i="4"/>
  <c r="R256" i="4"/>
  <c r="N256" i="4"/>
  <c r="J256" i="4"/>
  <c r="AZ255" i="4"/>
  <c r="AV255" i="4"/>
  <c r="AR255" i="4"/>
  <c r="AN255" i="4"/>
  <c r="AJ255" i="4"/>
  <c r="AF255" i="4"/>
  <c r="AB255" i="4"/>
  <c r="X255" i="4"/>
  <c r="T255" i="4"/>
  <c r="P255" i="4"/>
  <c r="L255" i="4"/>
  <c r="AX254" i="4"/>
  <c r="AT254" i="4"/>
  <c r="AP254" i="4"/>
  <c r="AL254" i="4"/>
  <c r="AH254" i="4"/>
  <c r="AD254" i="4"/>
  <c r="Z254" i="4"/>
  <c r="V254" i="4"/>
  <c r="R254" i="4"/>
  <c r="N254" i="4"/>
  <c r="J254" i="4"/>
  <c r="AZ253" i="4"/>
  <c r="AV253" i="4"/>
  <c r="AR253" i="4"/>
  <c r="AN253" i="4"/>
  <c r="AJ253" i="4"/>
  <c r="AF253" i="4"/>
  <c r="AB253" i="4"/>
  <c r="X253" i="4"/>
  <c r="T253" i="4"/>
  <c r="P253" i="4"/>
  <c r="L253" i="4"/>
  <c r="AX252" i="4"/>
  <c r="AT252" i="4"/>
  <c r="AP252" i="4"/>
  <c r="AL252" i="4"/>
  <c r="AH252" i="4"/>
  <c r="AD252" i="4"/>
  <c r="Z252" i="4"/>
  <c r="V252" i="4"/>
  <c r="R252" i="4"/>
  <c r="N252" i="4"/>
  <c r="J252" i="4"/>
  <c r="AZ251" i="4"/>
  <c r="AV251" i="4"/>
  <c r="AR251" i="4"/>
  <c r="AN251" i="4"/>
  <c r="AJ251" i="4"/>
  <c r="AF251" i="4"/>
  <c r="AB251" i="4"/>
  <c r="X251" i="4"/>
  <c r="T251" i="4"/>
  <c r="P251" i="4"/>
  <c r="L251" i="4"/>
  <c r="AX250" i="4"/>
  <c r="AT250" i="4"/>
  <c r="AP250" i="4"/>
  <c r="AL250" i="4"/>
  <c r="AH250" i="4"/>
  <c r="AD250" i="4"/>
  <c r="Z250" i="4"/>
  <c r="V250" i="4"/>
  <c r="R250" i="4"/>
  <c r="N250" i="4"/>
  <c r="J250" i="4"/>
  <c r="AZ249" i="4"/>
  <c r="AV249" i="4"/>
  <c r="AR249" i="4"/>
  <c r="AN249" i="4"/>
  <c r="AJ249" i="4"/>
  <c r="AF249" i="4"/>
  <c r="AB249" i="4"/>
  <c r="X249" i="4"/>
  <c r="T249" i="4"/>
  <c r="P249" i="4"/>
  <c r="L249" i="4"/>
  <c r="AX248" i="4"/>
  <c r="AT248" i="4"/>
  <c r="AP248" i="4"/>
  <c r="AL248" i="4"/>
  <c r="AH248" i="4"/>
  <c r="AD248" i="4"/>
  <c r="Z248" i="4"/>
  <c r="V248" i="4"/>
  <c r="R248" i="4"/>
  <c r="N248" i="4"/>
  <c r="J248" i="4"/>
  <c r="AZ247" i="4"/>
  <c r="AV247" i="4"/>
  <c r="AR247" i="4"/>
  <c r="AN247" i="4"/>
  <c r="AJ247" i="4"/>
  <c r="AF247" i="4"/>
  <c r="AB247" i="4"/>
  <c r="X247" i="4"/>
  <c r="T247" i="4"/>
  <c r="P247" i="4"/>
  <c r="L247" i="4"/>
  <c r="AX246" i="4"/>
  <c r="AT246" i="4"/>
  <c r="AP246" i="4"/>
  <c r="AL246" i="4"/>
  <c r="AH246" i="4"/>
  <c r="AD246" i="4"/>
  <c r="Z246" i="4"/>
  <c r="V246" i="4"/>
  <c r="R246" i="4"/>
  <c r="N246" i="4"/>
  <c r="J246" i="4"/>
  <c r="AZ245" i="4"/>
  <c r="AV245" i="4"/>
  <c r="AR245" i="4"/>
  <c r="AN245" i="4"/>
  <c r="AJ245" i="4"/>
  <c r="AF245" i="4"/>
  <c r="AB245" i="4"/>
  <c r="X245" i="4"/>
  <c r="T245" i="4"/>
  <c r="P245" i="4"/>
  <c r="L245" i="4"/>
  <c r="AX244" i="4"/>
  <c r="AT244" i="4"/>
  <c r="AP244" i="4"/>
  <c r="AL244" i="4"/>
  <c r="AH244" i="4"/>
  <c r="AD244" i="4"/>
  <c r="Z244" i="4"/>
  <c r="V244" i="4"/>
  <c r="R244" i="4"/>
  <c r="N244" i="4"/>
  <c r="J244" i="4"/>
  <c r="AZ243" i="4"/>
  <c r="AV243" i="4"/>
  <c r="AR243" i="4"/>
  <c r="AN243" i="4"/>
  <c r="AJ243" i="4"/>
  <c r="AF243" i="4"/>
  <c r="AB243" i="4"/>
  <c r="X243" i="4"/>
  <c r="T243" i="4"/>
  <c r="P243" i="4"/>
  <c r="L243" i="4"/>
  <c r="AX242" i="4"/>
  <c r="AT242" i="4"/>
  <c r="AP242" i="4"/>
  <c r="AL242" i="4"/>
  <c r="AH242" i="4"/>
  <c r="AD242" i="4"/>
  <c r="Z242" i="4"/>
  <c r="V242" i="4"/>
  <c r="R242" i="4"/>
  <c r="N242" i="4"/>
  <c r="J242" i="4"/>
  <c r="AZ241" i="4"/>
  <c r="AV241" i="4"/>
  <c r="AR241" i="4"/>
  <c r="AN241" i="4"/>
  <c r="AJ241" i="4"/>
  <c r="AF241" i="4"/>
  <c r="AB241" i="4"/>
  <c r="X241" i="4"/>
  <c r="T241" i="4"/>
  <c r="P241" i="4"/>
  <c r="L241" i="4"/>
  <c r="AX240" i="4"/>
  <c r="AT240" i="4"/>
  <c r="AP240" i="4"/>
  <c r="AL240" i="4"/>
  <c r="AH240" i="4"/>
  <c r="AD240" i="4"/>
  <c r="Z240" i="4"/>
  <c r="V240" i="4"/>
  <c r="R240" i="4"/>
  <c r="N240" i="4"/>
  <c r="J240" i="4"/>
  <c r="AZ239" i="4"/>
  <c r="AV239" i="4"/>
  <c r="AR239" i="4"/>
  <c r="AN239" i="4"/>
  <c r="AJ239" i="4"/>
  <c r="AF239" i="4"/>
  <c r="AB239" i="4"/>
  <c r="X239" i="4"/>
  <c r="T239" i="4"/>
  <c r="P239" i="4"/>
  <c r="L239" i="4"/>
  <c r="AX238" i="4"/>
  <c r="AT238" i="4"/>
  <c r="AP238" i="4"/>
  <c r="AL238" i="4"/>
  <c r="AH238" i="4"/>
  <c r="AD238" i="4"/>
  <c r="Z238" i="4"/>
  <c r="V238" i="4"/>
  <c r="R238" i="4"/>
  <c r="N238" i="4"/>
  <c r="J238" i="4"/>
  <c r="AZ237" i="4"/>
  <c r="AV237" i="4"/>
  <c r="AR237" i="4"/>
  <c r="AN237" i="4"/>
  <c r="AJ237" i="4"/>
  <c r="AF237" i="4"/>
  <c r="AB237" i="4"/>
  <c r="X237" i="4"/>
  <c r="T237" i="4"/>
  <c r="P237" i="4"/>
  <c r="L237" i="4"/>
  <c r="AX236" i="4"/>
  <c r="AT236" i="4"/>
  <c r="AP236" i="4"/>
  <c r="AL236" i="4"/>
  <c r="AH236" i="4"/>
  <c r="AD236" i="4"/>
  <c r="Z236" i="4"/>
  <c r="V236" i="4"/>
  <c r="R236" i="4"/>
  <c r="N236" i="4"/>
  <c r="J236" i="4"/>
  <c r="AZ235" i="4"/>
  <c r="AV235" i="4"/>
  <c r="AR235" i="4"/>
  <c r="AN235" i="4"/>
  <c r="AJ235" i="4"/>
  <c r="AF235" i="4"/>
  <c r="AB235" i="4"/>
  <c r="X235" i="4"/>
  <c r="T235" i="4"/>
  <c r="P235" i="4"/>
  <c r="L235" i="4"/>
  <c r="AX234" i="4"/>
  <c r="AT234" i="4"/>
  <c r="AP234" i="4"/>
  <c r="AL234" i="4"/>
  <c r="AH234" i="4"/>
  <c r="AD234" i="4"/>
  <c r="Z234" i="4"/>
  <c r="V234" i="4"/>
  <c r="R234" i="4"/>
  <c r="N234" i="4"/>
  <c r="J234" i="4"/>
  <c r="AZ233" i="4"/>
  <c r="AV233" i="4"/>
  <c r="AR233" i="4"/>
  <c r="AN233" i="4"/>
  <c r="AJ233" i="4"/>
  <c r="AF233" i="4"/>
  <c r="AB233" i="4"/>
  <c r="X233" i="4"/>
  <c r="T233" i="4"/>
  <c r="P233" i="4"/>
  <c r="L233" i="4"/>
  <c r="AX232" i="4"/>
  <c r="AT232" i="4"/>
  <c r="AP232" i="4"/>
  <c r="AL232" i="4"/>
  <c r="AH232" i="4"/>
  <c r="AD232" i="4"/>
  <c r="Z232" i="4"/>
  <c r="V232" i="4"/>
  <c r="R232" i="4"/>
  <c r="N232" i="4"/>
  <c r="J232" i="4"/>
  <c r="AZ231" i="4"/>
  <c r="AV231" i="4"/>
  <c r="AR231" i="4"/>
  <c r="AN231" i="4"/>
  <c r="AJ231" i="4"/>
  <c r="AF231" i="4"/>
  <c r="AB231" i="4"/>
  <c r="X231" i="4"/>
  <c r="T231" i="4"/>
  <c r="P231" i="4"/>
  <c r="L231" i="4"/>
  <c r="AX230" i="4"/>
  <c r="AT230" i="4"/>
  <c r="AP230" i="4"/>
  <c r="AL230" i="4"/>
  <c r="AH230" i="4"/>
  <c r="AD230" i="4"/>
  <c r="Z230" i="4"/>
  <c r="V230" i="4"/>
  <c r="R230" i="4"/>
  <c r="N230" i="4"/>
  <c r="J230" i="4"/>
  <c r="AZ229" i="4"/>
  <c r="AV229" i="4"/>
  <c r="AR229" i="4"/>
  <c r="AN229" i="4"/>
  <c r="AJ229" i="4"/>
  <c r="AF229" i="4"/>
  <c r="AB229" i="4"/>
  <c r="X229" i="4"/>
  <c r="T229" i="4"/>
  <c r="P229" i="4"/>
  <c r="L229" i="4"/>
  <c r="AX228" i="4"/>
  <c r="AT228" i="4"/>
  <c r="AP228" i="4"/>
  <c r="AL228" i="4"/>
  <c r="AH228" i="4"/>
  <c r="AD228" i="4"/>
  <c r="Z228" i="4"/>
  <c r="V228" i="4"/>
  <c r="R228" i="4"/>
  <c r="N228" i="4"/>
  <c r="J228" i="4"/>
  <c r="AZ227" i="4"/>
  <c r="AV227" i="4"/>
  <c r="AR227" i="4"/>
  <c r="AN227" i="4"/>
  <c r="AJ227" i="4"/>
  <c r="AF227" i="4"/>
  <c r="AB227" i="4"/>
  <c r="X227" i="4"/>
  <c r="T227" i="4"/>
  <c r="P227" i="4"/>
  <c r="L227" i="4"/>
  <c r="AX226" i="4"/>
  <c r="AT226" i="4"/>
  <c r="AP226" i="4"/>
  <c r="AL226" i="4"/>
  <c r="AH226" i="4"/>
  <c r="AD226" i="4"/>
  <c r="Z226" i="4"/>
  <c r="V226" i="4"/>
  <c r="R226" i="4"/>
  <c r="N226" i="4"/>
  <c r="J226" i="4"/>
  <c r="AZ225" i="4"/>
  <c r="AV225" i="4"/>
  <c r="AR225" i="4"/>
  <c r="AN225" i="4"/>
  <c r="AJ225" i="4"/>
  <c r="AF225" i="4"/>
  <c r="AB225" i="4"/>
  <c r="X225" i="4"/>
  <c r="T225" i="4"/>
  <c r="P225" i="4"/>
  <c r="L225" i="4"/>
  <c r="AX224" i="4"/>
  <c r="AT224" i="4"/>
  <c r="AP224" i="4"/>
  <c r="AL224" i="4"/>
  <c r="AH224" i="4"/>
  <c r="AD224" i="4"/>
  <c r="Z224" i="4"/>
  <c r="V224" i="4"/>
  <c r="R224" i="4"/>
  <c r="N224" i="4"/>
  <c r="J224" i="4"/>
  <c r="AZ223" i="4"/>
  <c r="AV223" i="4"/>
  <c r="AR223" i="4"/>
  <c r="AN223" i="4"/>
  <c r="AJ223" i="4"/>
  <c r="AF223" i="4"/>
  <c r="AB223" i="4"/>
  <c r="X223" i="4"/>
  <c r="T223" i="4"/>
  <c r="P223" i="4"/>
  <c r="L223" i="4"/>
  <c r="AX222" i="4"/>
  <c r="AT222" i="4"/>
  <c r="AP222" i="4"/>
  <c r="AL222" i="4"/>
  <c r="AH222" i="4"/>
  <c r="AD222" i="4"/>
  <c r="Z222" i="4"/>
  <c r="V222" i="4"/>
  <c r="R222" i="4"/>
  <c r="N222" i="4"/>
  <c r="J222" i="4"/>
  <c r="AZ221" i="4"/>
  <c r="AV221" i="4"/>
  <c r="AR221" i="4"/>
  <c r="AN221" i="4"/>
  <c r="AJ221" i="4"/>
  <c r="AF221" i="4"/>
  <c r="AB221" i="4"/>
  <c r="X221" i="4"/>
  <c r="T221" i="4"/>
  <c r="P221" i="4"/>
  <c r="L221" i="4"/>
  <c r="AX220" i="4"/>
  <c r="AT220" i="4"/>
  <c r="AP220" i="4"/>
  <c r="AL220" i="4"/>
  <c r="AH220" i="4"/>
  <c r="AD220" i="4"/>
  <c r="Z220" i="4"/>
  <c r="V220" i="4"/>
  <c r="R220" i="4"/>
  <c r="N220" i="4"/>
  <c r="J220" i="4"/>
  <c r="AZ219" i="4"/>
  <c r="AV219" i="4"/>
  <c r="AR219" i="4"/>
  <c r="AN219" i="4"/>
  <c r="AJ219" i="4"/>
  <c r="AF219" i="4"/>
  <c r="AB219" i="4"/>
  <c r="X219" i="4"/>
  <c r="T219" i="4"/>
  <c r="P219" i="4"/>
  <c r="L219" i="4"/>
  <c r="AX218" i="4"/>
  <c r="AT218" i="4"/>
  <c r="AP218" i="4"/>
  <c r="AL218" i="4"/>
  <c r="AH218" i="4"/>
  <c r="AD218" i="4"/>
  <c r="Z218" i="4"/>
  <c r="V218" i="4"/>
  <c r="R218" i="4"/>
  <c r="N218" i="4"/>
  <c r="J218" i="4"/>
  <c r="AZ217" i="4"/>
  <c r="AV217" i="4"/>
  <c r="AR217" i="4"/>
  <c r="AN217" i="4"/>
  <c r="AJ217" i="4"/>
  <c r="AF217" i="4"/>
  <c r="AB217" i="4"/>
  <c r="X217" i="4"/>
  <c r="T217" i="4"/>
  <c r="P217" i="4"/>
  <c r="L217" i="4"/>
  <c r="AX216" i="4"/>
  <c r="AT216" i="4"/>
  <c r="AP216" i="4"/>
  <c r="AL216" i="4"/>
  <c r="AH216" i="4"/>
  <c r="AD216" i="4"/>
  <c r="Z216" i="4"/>
  <c r="V216" i="4"/>
  <c r="R216" i="4"/>
  <c r="N216" i="4"/>
  <c r="J216" i="4"/>
  <c r="AZ215" i="4"/>
  <c r="AV215" i="4"/>
  <c r="AR215" i="4"/>
  <c r="AN215" i="4"/>
  <c r="AJ215" i="4"/>
  <c r="AF215" i="4"/>
  <c r="AB215" i="4"/>
  <c r="X215" i="4"/>
  <c r="T215" i="4"/>
  <c r="P215" i="4"/>
  <c r="L215" i="4"/>
  <c r="AX214" i="4"/>
  <c r="AT214" i="4"/>
  <c r="AP214" i="4"/>
  <c r="AL214" i="4"/>
  <c r="AH214" i="4"/>
  <c r="AD214" i="4"/>
  <c r="Z214" i="4"/>
  <c r="V214" i="4"/>
  <c r="R214" i="4"/>
  <c r="N214" i="4"/>
  <c r="J214" i="4"/>
  <c r="AZ213" i="4"/>
  <c r="AV213" i="4"/>
  <c r="AR213" i="4"/>
  <c r="AN213" i="4"/>
  <c r="AJ213" i="4"/>
  <c r="AF213" i="4"/>
  <c r="AB213" i="4"/>
  <c r="X213" i="4"/>
  <c r="T213" i="4"/>
  <c r="P213" i="4"/>
  <c r="L213" i="4"/>
  <c r="AX212" i="4"/>
  <c r="AT212" i="4"/>
  <c r="AP212" i="4"/>
  <c r="AL212" i="4"/>
  <c r="AH212" i="4"/>
  <c r="AD212" i="4"/>
  <c r="Z212" i="4"/>
  <c r="V212" i="4"/>
  <c r="R212" i="4"/>
  <c r="N212" i="4"/>
  <c r="J212" i="4"/>
  <c r="AZ211" i="4"/>
  <c r="AV211" i="4"/>
  <c r="AR211" i="4"/>
  <c r="AN211" i="4"/>
  <c r="AJ211" i="4"/>
  <c r="AF211" i="4"/>
  <c r="AB211" i="4"/>
  <c r="X211" i="4"/>
  <c r="T211" i="4"/>
  <c r="P211" i="4"/>
  <c r="L211" i="4"/>
  <c r="AX210" i="4"/>
  <c r="AT210" i="4"/>
  <c r="AP210" i="4"/>
  <c r="AL210" i="4"/>
  <c r="AH210" i="4"/>
  <c r="AD210" i="4"/>
  <c r="Z210" i="4"/>
  <c r="V210" i="4"/>
  <c r="R210" i="4"/>
  <c r="N210" i="4"/>
  <c r="J210" i="4"/>
  <c r="AZ209" i="4"/>
  <c r="AV209" i="4"/>
  <c r="AR209" i="4"/>
  <c r="AN209" i="4"/>
  <c r="AJ209" i="4"/>
  <c r="AF209" i="4"/>
  <c r="AB209" i="4"/>
  <c r="X209" i="4"/>
  <c r="T209" i="4"/>
  <c r="P209" i="4"/>
  <c r="L209" i="4"/>
  <c r="AX208" i="4"/>
  <c r="AT208" i="4"/>
  <c r="AP208" i="4"/>
  <c r="AL208" i="4"/>
  <c r="AH208" i="4"/>
  <c r="AD208" i="4"/>
  <c r="Z208" i="4"/>
  <c r="V208" i="4"/>
  <c r="R208" i="4"/>
  <c r="N208" i="4"/>
  <c r="J208" i="4"/>
  <c r="AZ207" i="4"/>
  <c r="AV207" i="4"/>
  <c r="AR207" i="4"/>
  <c r="AN207" i="4"/>
  <c r="AJ207" i="4"/>
  <c r="AF207" i="4"/>
  <c r="AB207" i="4"/>
  <c r="X207" i="4"/>
  <c r="T207" i="4"/>
  <c r="P207" i="4"/>
  <c r="L207" i="4"/>
  <c r="AX206" i="4"/>
  <c r="AT206" i="4"/>
  <c r="AP206" i="4"/>
  <c r="AL206" i="4"/>
  <c r="AH206" i="4"/>
  <c r="AD206" i="4"/>
  <c r="Z206" i="4"/>
  <c r="V206" i="4"/>
  <c r="R206" i="4"/>
  <c r="N206" i="4"/>
  <c r="J206" i="4"/>
  <c r="AZ205" i="4"/>
  <c r="AV205" i="4"/>
  <c r="AR205" i="4"/>
  <c r="AN205" i="4"/>
  <c r="AJ205" i="4"/>
  <c r="AF205" i="4"/>
  <c r="AB205" i="4"/>
  <c r="X205" i="4"/>
  <c r="T205" i="4"/>
  <c r="P205" i="4"/>
  <c r="L205" i="4"/>
  <c r="AX204" i="4"/>
  <c r="AT204" i="4"/>
  <c r="AP204" i="4"/>
  <c r="AL204" i="4"/>
  <c r="AH204" i="4"/>
  <c r="AD204" i="4"/>
  <c r="Z204" i="4"/>
  <c r="V204" i="4"/>
  <c r="R204" i="4"/>
  <c r="N204" i="4"/>
  <c r="J204" i="4"/>
  <c r="AZ203" i="4"/>
  <c r="AV203" i="4"/>
  <c r="AR203" i="4"/>
  <c r="AN203" i="4"/>
  <c r="AJ203" i="4"/>
  <c r="AF203" i="4"/>
  <c r="AB203" i="4"/>
  <c r="X203" i="4"/>
  <c r="T203" i="4"/>
  <c r="P203" i="4"/>
  <c r="L203" i="4"/>
  <c r="AX202" i="4"/>
  <c r="AT202" i="4"/>
  <c r="AP202" i="4"/>
  <c r="AL202" i="4"/>
  <c r="AH202" i="4"/>
  <c r="AD202" i="4"/>
  <c r="Z202" i="4"/>
  <c r="V202" i="4"/>
  <c r="R202" i="4"/>
  <c r="N202" i="4"/>
  <c r="J202" i="4"/>
  <c r="AZ201" i="4"/>
  <c r="AV201" i="4"/>
  <c r="AR201" i="4"/>
  <c r="AN201" i="4"/>
  <c r="AJ201" i="4"/>
  <c r="AF201" i="4"/>
  <c r="AB201" i="4"/>
  <c r="X201" i="4"/>
  <c r="T201" i="4"/>
  <c r="P201" i="4"/>
  <c r="L201" i="4"/>
  <c r="AX200" i="4"/>
  <c r="AT200" i="4"/>
  <c r="AP200" i="4"/>
  <c r="AL200" i="4"/>
  <c r="AH200" i="4"/>
  <c r="AD200" i="4"/>
  <c r="Z200" i="4"/>
  <c r="V200" i="4"/>
  <c r="R200" i="4"/>
  <c r="N200" i="4"/>
  <c r="J200" i="4"/>
  <c r="AZ199" i="4"/>
  <c r="AV199" i="4"/>
  <c r="AR199" i="4"/>
  <c r="AN199" i="4"/>
  <c r="AJ199" i="4"/>
  <c r="AF199" i="4"/>
  <c r="AB199" i="4"/>
  <c r="X199" i="4"/>
  <c r="T199" i="4"/>
  <c r="P199" i="4"/>
  <c r="L199" i="4"/>
  <c r="AX198" i="4"/>
  <c r="AT198" i="4"/>
  <c r="AP198" i="4"/>
  <c r="AL198" i="4"/>
  <c r="AH198" i="4"/>
  <c r="AD198" i="4"/>
  <c r="Z198" i="4"/>
  <c r="V198" i="4"/>
  <c r="R198" i="4"/>
  <c r="N198" i="4"/>
  <c r="J198" i="4"/>
  <c r="AZ197" i="4"/>
  <c r="AV197" i="4"/>
  <c r="AR197" i="4"/>
  <c r="AN197" i="4"/>
  <c r="AJ197" i="4"/>
  <c r="AF197" i="4"/>
  <c r="AB197" i="4"/>
  <c r="X197" i="4"/>
  <c r="T197" i="4"/>
  <c r="P197" i="4"/>
  <c r="L197" i="4"/>
  <c r="AX196" i="4"/>
  <c r="AT196" i="4"/>
  <c r="AP196" i="4"/>
  <c r="AL196" i="4"/>
  <c r="AH196" i="4"/>
  <c r="AD196" i="4"/>
  <c r="Z196" i="4"/>
  <c r="V196" i="4"/>
  <c r="R196" i="4"/>
  <c r="N196" i="4"/>
  <c r="J196" i="4"/>
  <c r="AZ195" i="4"/>
  <c r="AV195" i="4"/>
  <c r="AR195" i="4"/>
  <c r="AN195" i="4"/>
  <c r="AJ195" i="4"/>
  <c r="AF195" i="4"/>
  <c r="AB195" i="4"/>
  <c r="X195" i="4"/>
  <c r="T195" i="4"/>
  <c r="P195" i="4"/>
  <c r="L195" i="4"/>
  <c r="AX194" i="4"/>
  <c r="AT194" i="4"/>
  <c r="T310" i="4"/>
  <c r="AL309" i="4"/>
  <c r="V309" i="4"/>
  <c r="AN308" i="4"/>
  <c r="X308" i="4"/>
  <c r="AP307" i="4"/>
  <c r="Z307" i="4"/>
  <c r="J307" i="4"/>
  <c r="AR306" i="4"/>
  <c r="AB306" i="4"/>
  <c r="L306" i="4"/>
  <c r="AT305" i="4"/>
  <c r="AD305" i="4"/>
  <c r="N305" i="4"/>
  <c r="AV304" i="4"/>
  <c r="AF304" i="4"/>
  <c r="P304" i="4"/>
  <c r="AX303" i="4"/>
  <c r="AH303" i="4"/>
  <c r="R303" i="4"/>
  <c r="AZ302" i="4"/>
  <c r="AJ302" i="4"/>
  <c r="T302" i="4"/>
  <c r="AL301" i="4"/>
  <c r="V301" i="4"/>
  <c r="AN300" i="4"/>
  <c r="AE300" i="4"/>
  <c r="W300" i="4"/>
  <c r="O300" i="4"/>
  <c r="AW299" i="4"/>
  <c r="AO299" i="4"/>
  <c r="AG299" i="4"/>
  <c r="Y299" i="4"/>
  <c r="Q299" i="4"/>
  <c r="I299" i="4"/>
  <c r="AY298" i="4"/>
  <c r="AQ298" i="4"/>
  <c r="AI298" i="4"/>
  <c r="AA298" i="4"/>
  <c r="S298" i="4"/>
  <c r="K298" i="4"/>
  <c r="AS297" i="4"/>
  <c r="AK297" i="4"/>
  <c r="AC297" i="4"/>
  <c r="U297" i="4"/>
  <c r="M297" i="4"/>
  <c r="AU296" i="4"/>
  <c r="AM296" i="4"/>
  <c r="AE296" i="4"/>
  <c r="W296" i="4"/>
  <c r="O296" i="4"/>
  <c r="AW295" i="4"/>
  <c r="AO295" i="4"/>
  <c r="AG295" i="4"/>
  <c r="Y295" i="4"/>
  <c r="Q295" i="4"/>
  <c r="I295" i="4"/>
  <c r="AY294" i="4"/>
  <c r="AQ294" i="4"/>
  <c r="AI294" i="4"/>
  <c r="AA294" i="4"/>
  <c r="S294" i="4"/>
  <c r="K294" i="4"/>
  <c r="AS293" i="4"/>
  <c r="AK293" i="4"/>
  <c r="AC293" i="4"/>
  <c r="U293" i="4"/>
  <c r="M293" i="4"/>
  <c r="AU292" i="4"/>
  <c r="AM292" i="4"/>
  <c r="AE292" i="4"/>
  <c r="W292" i="4"/>
  <c r="O292" i="4"/>
  <c r="AW291" i="4"/>
  <c r="AO291" i="4"/>
  <c r="AG291" i="4"/>
  <c r="Y291" i="4"/>
  <c r="Q291" i="4"/>
  <c r="I291" i="4"/>
  <c r="AY290" i="4"/>
  <c r="AQ290" i="4"/>
  <c r="AI290" i="4"/>
  <c r="AA290" i="4"/>
  <c r="S290" i="4"/>
  <c r="K290" i="4"/>
  <c r="AS289" i="4"/>
  <c r="AK289" i="4"/>
  <c r="AC289" i="4"/>
  <c r="U289" i="4"/>
  <c r="M289" i="4"/>
  <c r="AU288" i="4"/>
  <c r="AM288" i="4"/>
  <c r="AE288" i="4"/>
  <c r="W288" i="4"/>
  <c r="O288" i="4"/>
  <c r="AW287" i="4"/>
  <c r="AO287" i="4"/>
  <c r="AG287" i="4"/>
  <c r="Y287" i="4"/>
  <c r="Q287" i="4"/>
  <c r="I287" i="4"/>
  <c r="AY286" i="4"/>
  <c r="AQ286" i="4"/>
  <c r="AI286" i="4"/>
  <c r="AA286" i="4"/>
  <c r="S286" i="4"/>
  <c r="K286" i="4"/>
  <c r="AS285" i="4"/>
  <c r="AK285" i="4"/>
  <c r="AC285" i="4"/>
  <c r="U285" i="4"/>
  <c r="M285" i="4"/>
  <c r="AU284" i="4"/>
  <c r="AM284" i="4"/>
  <c r="AE284" i="4"/>
  <c r="W284" i="4"/>
  <c r="O284" i="4"/>
  <c r="AW283" i="4"/>
  <c r="AO283" i="4"/>
  <c r="AG283" i="4"/>
  <c r="Y283" i="4"/>
  <c r="Q283" i="4"/>
  <c r="I283" i="4"/>
  <c r="AY282" i="4"/>
  <c r="AQ282" i="4"/>
  <c r="AI282" i="4"/>
  <c r="AA282" i="4"/>
  <c r="S282" i="4"/>
  <c r="K282" i="4"/>
  <c r="AS281" i="4"/>
  <c r="AK281" i="4"/>
  <c r="AC281" i="4"/>
  <c r="U281" i="4"/>
  <c r="O281" i="4"/>
  <c r="K281" i="4"/>
  <c r="AW280" i="4"/>
  <c r="AS280" i="4"/>
  <c r="AO280" i="4"/>
  <c r="AK280" i="4"/>
  <c r="AG280" i="4"/>
  <c r="AC280" i="4"/>
  <c r="Y280" i="4"/>
  <c r="U280" i="4"/>
  <c r="Q280" i="4"/>
  <c r="M280" i="4"/>
  <c r="I280" i="4"/>
  <c r="AY279" i="4"/>
  <c r="AU279" i="4"/>
  <c r="AQ279" i="4"/>
  <c r="AM279" i="4"/>
  <c r="AI279" i="4"/>
  <c r="AE279" i="4"/>
  <c r="AA279" i="4"/>
  <c r="W279" i="4"/>
  <c r="S279" i="4"/>
  <c r="O279" i="4"/>
  <c r="K279" i="4"/>
  <c r="AW278" i="4"/>
  <c r="AS278" i="4"/>
  <c r="AO278" i="4"/>
  <c r="AK278" i="4"/>
  <c r="AG278" i="4"/>
  <c r="AC278" i="4"/>
  <c r="Y278" i="4"/>
  <c r="U278" i="4"/>
  <c r="Q278" i="4"/>
  <c r="M278" i="4"/>
  <c r="I278" i="4"/>
  <c r="AY277" i="4"/>
  <c r="AU277" i="4"/>
  <c r="AQ277" i="4"/>
  <c r="AM277" i="4"/>
  <c r="AI277" i="4"/>
  <c r="AE277" i="4"/>
  <c r="AA277" i="4"/>
  <c r="W277" i="4"/>
  <c r="S277" i="4"/>
  <c r="O277" i="4"/>
  <c r="K277" i="4"/>
  <c r="AW276" i="4"/>
  <c r="AS276" i="4"/>
  <c r="AO276" i="4"/>
  <c r="AK276" i="4"/>
  <c r="AG276" i="4"/>
  <c r="AC276" i="4"/>
  <c r="Y276" i="4"/>
  <c r="U276" i="4"/>
  <c r="Q276" i="4"/>
  <c r="M276" i="4"/>
  <c r="I276" i="4"/>
  <c r="AY275" i="4"/>
  <c r="AU275" i="4"/>
  <c r="AQ275" i="4"/>
  <c r="AM275" i="4"/>
  <c r="AI275" i="4"/>
  <c r="AE275" i="4"/>
  <c r="AA275" i="4"/>
  <c r="W275" i="4"/>
  <c r="S275" i="4"/>
  <c r="O275" i="4"/>
  <c r="K275" i="4"/>
  <c r="AW274" i="4"/>
  <c r="AS274" i="4"/>
  <c r="AO274" i="4"/>
  <c r="AK274" i="4"/>
  <c r="AG274" i="4"/>
  <c r="AC274" i="4"/>
  <c r="Y274" i="4"/>
  <c r="U274" i="4"/>
  <c r="Q274" i="4"/>
  <c r="M274" i="4"/>
  <c r="I274" i="4"/>
  <c r="AY273" i="4"/>
  <c r="AU273" i="4"/>
  <c r="AQ273" i="4"/>
  <c r="AM273" i="4"/>
  <c r="AI273" i="4"/>
  <c r="AE273" i="4"/>
  <c r="AA273" i="4"/>
  <c r="W273" i="4"/>
  <c r="S273" i="4"/>
  <c r="O273" i="4"/>
  <c r="K273" i="4"/>
  <c r="AW272" i="4"/>
  <c r="AS272" i="4"/>
  <c r="AO272" i="4"/>
  <c r="AK272" i="4"/>
  <c r="AG272" i="4"/>
  <c r="AC272" i="4"/>
  <c r="Y272" i="4"/>
  <c r="U272" i="4"/>
  <c r="Q272" i="4"/>
  <c r="M272" i="4"/>
  <c r="I272" i="4"/>
  <c r="AY271" i="4"/>
  <c r="AU271" i="4"/>
  <c r="AQ271" i="4"/>
  <c r="AM271" i="4"/>
  <c r="AI271" i="4"/>
  <c r="AE271" i="4"/>
  <c r="AA271" i="4"/>
  <c r="W271" i="4"/>
  <c r="S271" i="4"/>
  <c r="O271" i="4"/>
  <c r="K271" i="4"/>
  <c r="AW270" i="4"/>
  <c r="AS270" i="4"/>
  <c r="AO270" i="4"/>
  <c r="AK270" i="4"/>
  <c r="AG270" i="4"/>
  <c r="AC270" i="4"/>
  <c r="Y270" i="4"/>
  <c r="U270" i="4"/>
  <c r="Q270" i="4"/>
  <c r="M270" i="4"/>
  <c r="I270" i="4"/>
  <c r="AY269" i="4"/>
  <c r="AU269" i="4"/>
  <c r="AQ269" i="4"/>
  <c r="AM269" i="4"/>
  <c r="AI269" i="4"/>
  <c r="AE269" i="4"/>
  <c r="AA269" i="4"/>
  <c r="W269" i="4"/>
  <c r="S269" i="4"/>
  <c r="O269" i="4"/>
  <c r="K269" i="4"/>
  <c r="AW268" i="4"/>
  <c r="AS268" i="4"/>
  <c r="AO268" i="4"/>
  <c r="AK268" i="4"/>
  <c r="AG268" i="4"/>
  <c r="AC268" i="4"/>
  <c r="Y268" i="4"/>
  <c r="U268" i="4"/>
  <c r="Q268" i="4"/>
  <c r="M268" i="4"/>
  <c r="I268" i="4"/>
  <c r="AY267" i="4"/>
  <c r="AU267" i="4"/>
  <c r="AQ267" i="4"/>
  <c r="AM267" i="4"/>
  <c r="AI267" i="4"/>
  <c r="AE267" i="4"/>
  <c r="AA267" i="4"/>
  <c r="W267" i="4"/>
  <c r="S267" i="4"/>
  <c r="O267" i="4"/>
  <c r="K267" i="4"/>
  <c r="AW266" i="4"/>
  <c r="AS266" i="4"/>
  <c r="AO266" i="4"/>
  <c r="AK266" i="4"/>
  <c r="AG266" i="4"/>
  <c r="AC266" i="4"/>
  <c r="Y266" i="4"/>
  <c r="U266" i="4"/>
  <c r="Q266" i="4"/>
  <c r="M266" i="4"/>
  <c r="I266" i="4"/>
  <c r="AY265" i="4"/>
  <c r="AU265" i="4"/>
  <c r="AQ265" i="4"/>
  <c r="AM265" i="4"/>
  <c r="AI265" i="4"/>
  <c r="AE265" i="4"/>
  <c r="AA265" i="4"/>
  <c r="W265" i="4"/>
  <c r="S265" i="4"/>
  <c r="O265" i="4"/>
  <c r="K265" i="4"/>
  <c r="AW264" i="4"/>
  <c r="AS264" i="4"/>
  <c r="AO264" i="4"/>
  <c r="AK264" i="4"/>
  <c r="AG264" i="4"/>
  <c r="AC264" i="4"/>
  <c r="Y264" i="4"/>
  <c r="U264" i="4"/>
  <c r="Q264" i="4"/>
  <c r="M264" i="4"/>
  <c r="I264" i="4"/>
  <c r="AY263" i="4"/>
  <c r="AU263" i="4"/>
  <c r="AQ263" i="4"/>
  <c r="AM263" i="4"/>
  <c r="AI263" i="4"/>
  <c r="AE263" i="4"/>
  <c r="AA263" i="4"/>
  <c r="W263" i="4"/>
  <c r="S263" i="4"/>
  <c r="O263" i="4"/>
  <c r="K263" i="4"/>
  <c r="AW262" i="4"/>
  <c r="AS262" i="4"/>
  <c r="AO262" i="4"/>
  <c r="AK262" i="4"/>
  <c r="AG262" i="4"/>
  <c r="AC262" i="4"/>
  <c r="Y262" i="4"/>
  <c r="U262" i="4"/>
  <c r="Q262" i="4"/>
  <c r="M262" i="4"/>
  <c r="I262" i="4"/>
  <c r="AY261" i="4"/>
  <c r="AU261" i="4"/>
  <c r="AQ261" i="4"/>
  <c r="AM261" i="4"/>
  <c r="AI261" i="4"/>
  <c r="AE261" i="4"/>
  <c r="AA261" i="4"/>
  <c r="W261" i="4"/>
  <c r="S261" i="4"/>
  <c r="O261" i="4"/>
  <c r="K261" i="4"/>
  <c r="AW260" i="4"/>
  <c r="AS260" i="4"/>
  <c r="AO260" i="4"/>
  <c r="AK260" i="4"/>
  <c r="AG260" i="4"/>
  <c r="AC260" i="4"/>
  <c r="Y260" i="4"/>
  <c r="U260" i="4"/>
  <c r="Q260" i="4"/>
  <c r="M260" i="4"/>
  <c r="I260" i="4"/>
  <c r="AY259" i="4"/>
  <c r="AU259" i="4"/>
  <c r="AQ259" i="4"/>
  <c r="AM259" i="4"/>
  <c r="AI259" i="4"/>
  <c r="AE259" i="4"/>
  <c r="AA259" i="4"/>
  <c r="W259" i="4"/>
  <c r="S259" i="4"/>
  <c r="O259" i="4"/>
  <c r="K259" i="4"/>
  <c r="AW258" i="4"/>
  <c r="AS258" i="4"/>
  <c r="AO258" i="4"/>
  <c r="AK258" i="4"/>
  <c r="AG258" i="4"/>
  <c r="AC258" i="4"/>
  <c r="Y258" i="4"/>
  <c r="U258" i="4"/>
  <c r="Q258" i="4"/>
  <c r="M258" i="4"/>
  <c r="I258" i="4"/>
  <c r="AY257" i="4"/>
  <c r="AU257" i="4"/>
  <c r="AQ257" i="4"/>
  <c r="AM257" i="4"/>
  <c r="AI257" i="4"/>
  <c r="AE257" i="4"/>
  <c r="AA257" i="4"/>
  <c r="W257" i="4"/>
  <c r="S257" i="4"/>
  <c r="O257" i="4"/>
  <c r="K257" i="4"/>
  <c r="AW256" i="4"/>
  <c r="AS256" i="4"/>
  <c r="AO256" i="4"/>
  <c r="AK256" i="4"/>
  <c r="AG256" i="4"/>
  <c r="AC256" i="4"/>
  <c r="Y256" i="4"/>
  <c r="U256" i="4"/>
  <c r="Q256" i="4"/>
  <c r="M256" i="4"/>
  <c r="I256" i="4"/>
  <c r="AY255" i="4"/>
  <c r="AU255" i="4"/>
  <c r="AQ255" i="4"/>
  <c r="AM255" i="4"/>
  <c r="AI255" i="4"/>
  <c r="AE255" i="4"/>
  <c r="AA255" i="4"/>
  <c r="W255" i="4"/>
  <c r="S255" i="4"/>
  <c r="O255" i="4"/>
  <c r="K255" i="4"/>
  <c r="AW254" i="4"/>
  <c r="AS254" i="4"/>
  <c r="AO254" i="4"/>
  <c r="AK254" i="4"/>
  <c r="AG254" i="4"/>
  <c r="AC254" i="4"/>
  <c r="Y254" i="4"/>
  <c r="U254" i="4"/>
  <c r="Q254" i="4"/>
  <c r="M254" i="4"/>
  <c r="I254" i="4"/>
  <c r="AY253" i="4"/>
  <c r="AU253" i="4"/>
  <c r="AQ253" i="4"/>
  <c r="AM253" i="4"/>
  <c r="AI253" i="4"/>
  <c r="AE253" i="4"/>
  <c r="AA253" i="4"/>
  <c r="W253" i="4"/>
  <c r="S253" i="4"/>
  <c r="O253" i="4"/>
  <c r="K253" i="4"/>
  <c r="AW252" i="4"/>
  <c r="AS252" i="4"/>
  <c r="AO252" i="4"/>
  <c r="AK252" i="4"/>
  <c r="AG252" i="4"/>
  <c r="AC252" i="4"/>
  <c r="Y252" i="4"/>
  <c r="U252" i="4"/>
  <c r="Q252" i="4"/>
  <c r="M252" i="4"/>
  <c r="I252" i="4"/>
  <c r="AY251" i="4"/>
  <c r="AU251" i="4"/>
  <c r="AQ251" i="4"/>
  <c r="AM251" i="4"/>
  <c r="AI251" i="4"/>
  <c r="AE251" i="4"/>
  <c r="AA251" i="4"/>
  <c r="W251" i="4"/>
  <c r="S251" i="4"/>
  <c r="O251" i="4"/>
  <c r="K251" i="4"/>
  <c r="AW250" i="4"/>
  <c r="AS250" i="4"/>
  <c r="AO250" i="4"/>
  <c r="AK250" i="4"/>
  <c r="AG250" i="4"/>
  <c r="AC250" i="4"/>
  <c r="Y250" i="4"/>
  <c r="U250" i="4"/>
  <c r="Q250" i="4"/>
  <c r="M250" i="4"/>
  <c r="I250" i="4"/>
  <c r="AY249" i="4"/>
  <c r="AU249" i="4"/>
  <c r="AQ249" i="4"/>
  <c r="AM249" i="4"/>
  <c r="AI249" i="4"/>
  <c r="AE249" i="4"/>
  <c r="AA249" i="4"/>
  <c r="W249" i="4"/>
  <c r="S249" i="4"/>
  <c r="O249" i="4"/>
  <c r="K249" i="4"/>
  <c r="AW248" i="4"/>
  <c r="AS248" i="4"/>
  <c r="AO248" i="4"/>
  <c r="AK248" i="4"/>
  <c r="AG248" i="4"/>
  <c r="AC248" i="4"/>
  <c r="Y248" i="4"/>
  <c r="U248" i="4"/>
  <c r="Q248" i="4"/>
  <c r="M248" i="4"/>
  <c r="I248" i="4"/>
  <c r="AY247" i="4"/>
  <c r="AU247" i="4"/>
  <c r="AQ247" i="4"/>
  <c r="AM247" i="4"/>
  <c r="AI247" i="4"/>
  <c r="AE247" i="4"/>
  <c r="AA247" i="4"/>
  <c r="W247" i="4"/>
  <c r="S247" i="4"/>
  <c r="O247" i="4"/>
  <c r="K247" i="4"/>
  <c r="AW246" i="4"/>
  <c r="AS246" i="4"/>
  <c r="AO246" i="4"/>
  <c r="AK246" i="4"/>
  <c r="AG246" i="4"/>
  <c r="AC246" i="4"/>
  <c r="Y246" i="4"/>
  <c r="U246" i="4"/>
  <c r="Q246" i="4"/>
  <c r="M246" i="4"/>
  <c r="I246" i="4"/>
  <c r="AY245" i="4"/>
  <c r="AU245" i="4"/>
  <c r="AQ245" i="4"/>
  <c r="AM245" i="4"/>
  <c r="AI245" i="4"/>
  <c r="AE245" i="4"/>
  <c r="AA245" i="4"/>
  <c r="W245" i="4"/>
  <c r="S245" i="4"/>
  <c r="O245" i="4"/>
  <c r="K245" i="4"/>
  <c r="AW244" i="4"/>
  <c r="AS244" i="4"/>
  <c r="AO244" i="4"/>
  <c r="AK244" i="4"/>
  <c r="AG244" i="4"/>
  <c r="AC244" i="4"/>
  <c r="Y244" i="4"/>
  <c r="U244" i="4"/>
  <c r="Q244" i="4"/>
  <c r="M244" i="4"/>
  <c r="I244" i="4"/>
  <c r="AY243" i="4"/>
  <c r="AU243" i="4"/>
  <c r="AQ243" i="4"/>
  <c r="AM243" i="4"/>
  <c r="AI243" i="4"/>
  <c r="AE243" i="4"/>
  <c r="AA243" i="4"/>
  <c r="W243" i="4"/>
  <c r="S243" i="4"/>
  <c r="O243" i="4"/>
  <c r="K243" i="4"/>
  <c r="AW242" i="4"/>
  <c r="AS242" i="4"/>
  <c r="AO242" i="4"/>
  <c r="AK242" i="4"/>
  <c r="AG242" i="4"/>
  <c r="AC242" i="4"/>
  <c r="Y242" i="4"/>
  <c r="U242" i="4"/>
  <c r="Q242" i="4"/>
  <c r="M242" i="4"/>
  <c r="I242" i="4"/>
  <c r="AY241" i="4"/>
  <c r="AU241" i="4"/>
  <c r="AQ241" i="4"/>
  <c r="AM241" i="4"/>
  <c r="AI241" i="4"/>
  <c r="AE241" i="4"/>
  <c r="AA241" i="4"/>
  <c r="W241" i="4"/>
  <c r="S241" i="4"/>
  <c r="O241" i="4"/>
  <c r="K241" i="4"/>
  <c r="AW240" i="4"/>
  <c r="AS240" i="4"/>
  <c r="AO240" i="4"/>
  <c r="AK240" i="4"/>
  <c r="AG240" i="4"/>
  <c r="AC240" i="4"/>
  <c r="Y240" i="4"/>
  <c r="U240" i="4"/>
  <c r="Q240" i="4"/>
  <c r="M240" i="4"/>
  <c r="I240" i="4"/>
  <c r="AY239" i="4"/>
  <c r="AU239" i="4"/>
  <c r="AQ239" i="4"/>
  <c r="AM239" i="4"/>
  <c r="AI239" i="4"/>
  <c r="AE239" i="4"/>
  <c r="AA239" i="4"/>
  <c r="W239" i="4"/>
  <c r="S239" i="4"/>
  <c r="O239" i="4"/>
  <c r="K239" i="4"/>
  <c r="AW238" i="4"/>
  <c r="AS238" i="4"/>
  <c r="AO238" i="4"/>
  <c r="AK238" i="4"/>
  <c r="AG238" i="4"/>
  <c r="AC238" i="4"/>
  <c r="Y238" i="4"/>
  <c r="U238" i="4"/>
  <c r="Q238" i="4"/>
  <c r="M238" i="4"/>
  <c r="I238" i="4"/>
  <c r="AY237" i="4"/>
  <c r="AU237" i="4"/>
  <c r="AQ237" i="4"/>
  <c r="AM237" i="4"/>
  <c r="AI237" i="4"/>
  <c r="AE237" i="4"/>
  <c r="AA237" i="4"/>
  <c r="W237" i="4"/>
  <c r="S237" i="4"/>
  <c r="O237" i="4"/>
  <c r="K237" i="4"/>
  <c r="AW236" i="4"/>
  <c r="AS236" i="4"/>
  <c r="AO236" i="4"/>
  <c r="AK236" i="4"/>
  <c r="AG236" i="4"/>
  <c r="AC236" i="4"/>
  <c r="Y236" i="4"/>
  <c r="U236" i="4"/>
  <c r="Q236" i="4"/>
  <c r="M236" i="4"/>
  <c r="I236" i="4"/>
  <c r="AY235" i="4"/>
  <c r="AU235" i="4"/>
  <c r="AQ235" i="4"/>
  <c r="AM235" i="4"/>
  <c r="AI235" i="4"/>
  <c r="AE235" i="4"/>
  <c r="AA235" i="4"/>
  <c r="W235" i="4"/>
  <c r="S235" i="4"/>
  <c r="O235" i="4"/>
  <c r="K235" i="4"/>
  <c r="AW234" i="4"/>
  <c r="AS234" i="4"/>
  <c r="AO234" i="4"/>
  <c r="AK234" i="4"/>
  <c r="AG234" i="4"/>
  <c r="AC234" i="4"/>
  <c r="Y234" i="4"/>
  <c r="U234" i="4"/>
  <c r="Q234" i="4"/>
  <c r="M234" i="4"/>
  <c r="I234" i="4"/>
  <c r="AY233" i="4"/>
  <c r="AU233" i="4"/>
  <c r="AQ233" i="4"/>
  <c r="AM233" i="4"/>
  <c r="AI233" i="4"/>
  <c r="AE233" i="4"/>
  <c r="AA233" i="4"/>
  <c r="W233" i="4"/>
  <c r="S233" i="4"/>
  <c r="O233" i="4"/>
  <c r="K233" i="4"/>
  <c r="AW232" i="4"/>
  <c r="AS232" i="4"/>
  <c r="AO232" i="4"/>
  <c r="AK232" i="4"/>
  <c r="AG232" i="4"/>
  <c r="AC232" i="4"/>
  <c r="Y232" i="4"/>
  <c r="U232" i="4"/>
  <c r="Q232" i="4"/>
  <c r="M232" i="4"/>
  <c r="I232" i="4"/>
  <c r="AY231" i="4"/>
  <c r="AU231" i="4"/>
  <c r="AQ231" i="4"/>
  <c r="AM231" i="4"/>
  <c r="AI231" i="4"/>
  <c r="AE231" i="4"/>
  <c r="AA231" i="4"/>
  <c r="W231" i="4"/>
  <c r="S231" i="4"/>
  <c r="O231" i="4"/>
  <c r="K231" i="4"/>
  <c r="AW230" i="4"/>
  <c r="AS230" i="4"/>
  <c r="AO230" i="4"/>
  <c r="AK230" i="4"/>
  <c r="AG230" i="4"/>
  <c r="AC230" i="4"/>
  <c r="Y230" i="4"/>
  <c r="U230" i="4"/>
  <c r="Q230" i="4"/>
  <c r="M230" i="4"/>
  <c r="I230" i="4"/>
  <c r="AY229" i="4"/>
  <c r="AU229" i="4"/>
  <c r="AQ229" i="4"/>
  <c r="AM229" i="4"/>
  <c r="AI229" i="4"/>
  <c r="AE229" i="4"/>
  <c r="AA229" i="4"/>
  <c r="W229" i="4"/>
  <c r="S229" i="4"/>
  <c r="O229" i="4"/>
  <c r="K229" i="4"/>
  <c r="AW228" i="4"/>
  <c r="AS228" i="4"/>
  <c r="AO228" i="4"/>
  <c r="AK228" i="4"/>
  <c r="AG228" i="4"/>
  <c r="AC228" i="4"/>
  <c r="Y228" i="4"/>
  <c r="U228" i="4"/>
  <c r="Q228" i="4"/>
  <c r="M228" i="4"/>
  <c r="I228" i="4"/>
  <c r="AY227" i="4"/>
  <c r="AU227" i="4"/>
  <c r="AQ227" i="4"/>
  <c r="AM227" i="4"/>
  <c r="AI227" i="4"/>
  <c r="AE227" i="4"/>
  <c r="AA227" i="4"/>
  <c r="W227" i="4"/>
  <c r="S227" i="4"/>
  <c r="O227" i="4"/>
  <c r="K227" i="4"/>
  <c r="AW226" i="4"/>
  <c r="AS226" i="4"/>
  <c r="AO226" i="4"/>
  <c r="AK226" i="4"/>
  <c r="AG226" i="4"/>
  <c r="AC226" i="4"/>
  <c r="Y226" i="4"/>
  <c r="U226" i="4"/>
  <c r="Q226" i="4"/>
  <c r="M226" i="4"/>
  <c r="I226" i="4"/>
  <c r="AY225" i="4"/>
  <c r="AU225" i="4"/>
  <c r="AQ225" i="4"/>
  <c r="AM225" i="4"/>
  <c r="AI225" i="4"/>
  <c r="AE225" i="4"/>
  <c r="AA225" i="4"/>
  <c r="W225" i="4"/>
  <c r="S225" i="4"/>
  <c r="O225" i="4"/>
  <c r="K225" i="4"/>
  <c r="AW224" i="4"/>
  <c r="AS224" i="4"/>
  <c r="AO224" i="4"/>
  <c r="AK224" i="4"/>
  <c r="AG224" i="4"/>
  <c r="AC224" i="4"/>
  <c r="Y224" i="4"/>
  <c r="U224" i="4"/>
  <c r="Q224" i="4"/>
  <c r="M224" i="4"/>
  <c r="I224" i="4"/>
  <c r="AY223" i="4"/>
  <c r="AU223" i="4"/>
  <c r="AQ223" i="4"/>
  <c r="AM223" i="4"/>
  <c r="AI223" i="4"/>
  <c r="AE223" i="4"/>
  <c r="AA223" i="4"/>
  <c r="W223" i="4"/>
  <c r="S223" i="4"/>
  <c r="O223" i="4"/>
  <c r="K223" i="4"/>
  <c r="AW222" i="4"/>
  <c r="AS222" i="4"/>
  <c r="AO222" i="4"/>
  <c r="AK222" i="4"/>
  <c r="AG222" i="4"/>
  <c r="AC222" i="4"/>
  <c r="Y222" i="4"/>
  <c r="U222" i="4"/>
  <c r="Q222" i="4"/>
  <c r="M222" i="4"/>
  <c r="I222" i="4"/>
  <c r="AY221" i="4"/>
  <c r="AU221" i="4"/>
  <c r="AQ221" i="4"/>
  <c r="AM221" i="4"/>
  <c r="AI221" i="4"/>
  <c r="AE221" i="4"/>
  <c r="AA221" i="4"/>
  <c r="W221" i="4"/>
  <c r="S221" i="4"/>
  <c r="O221" i="4"/>
  <c r="K221" i="4"/>
  <c r="AW220" i="4"/>
  <c r="AS220" i="4"/>
  <c r="AO220" i="4"/>
  <c r="AK220" i="4"/>
  <c r="AG220" i="4"/>
  <c r="AC220" i="4"/>
  <c r="Y220" i="4"/>
  <c r="U220" i="4"/>
  <c r="Q220" i="4"/>
  <c r="M220" i="4"/>
  <c r="I220" i="4"/>
  <c r="AY219" i="4"/>
  <c r="AU219" i="4"/>
  <c r="AQ219" i="4"/>
  <c r="AM219" i="4"/>
  <c r="AI219" i="4"/>
  <c r="AE219" i="4"/>
  <c r="AA219" i="4"/>
  <c r="W219" i="4"/>
  <c r="S219" i="4"/>
  <c r="O219" i="4"/>
  <c r="K219" i="4"/>
  <c r="AW218" i="4"/>
  <c r="AS218" i="4"/>
  <c r="AO218" i="4"/>
  <c r="AK218" i="4"/>
  <c r="AG218" i="4"/>
  <c r="AC218" i="4"/>
  <c r="Y218" i="4"/>
  <c r="U218" i="4"/>
  <c r="Q218" i="4"/>
  <c r="M218" i="4"/>
  <c r="I218" i="4"/>
  <c r="AY217" i="4"/>
  <c r="AU217" i="4"/>
  <c r="AQ217" i="4"/>
  <c r="AM217" i="4"/>
  <c r="AI217" i="4"/>
  <c r="AE217" i="4"/>
  <c r="AA217" i="4"/>
  <c r="W217" i="4"/>
  <c r="S217" i="4"/>
  <c r="O217" i="4"/>
  <c r="K217" i="4"/>
  <c r="AW216" i="4"/>
  <c r="AS216" i="4"/>
  <c r="AO216" i="4"/>
  <c r="AK216" i="4"/>
  <c r="AG216" i="4"/>
  <c r="AC216" i="4"/>
  <c r="Y216" i="4"/>
  <c r="U216" i="4"/>
  <c r="Q216" i="4"/>
  <c r="M216" i="4"/>
  <c r="I216" i="4"/>
  <c r="AY215" i="4"/>
  <c r="AU215" i="4"/>
  <c r="AQ215" i="4"/>
  <c r="AM215" i="4"/>
  <c r="AI215" i="4"/>
  <c r="AE215" i="4"/>
  <c r="AA215" i="4"/>
  <c r="W215" i="4"/>
  <c r="S215" i="4"/>
  <c r="O215" i="4"/>
  <c r="K215" i="4"/>
  <c r="AW214" i="4"/>
  <c r="AS214" i="4"/>
  <c r="AO214" i="4"/>
  <c r="AK214" i="4"/>
  <c r="AG214" i="4"/>
  <c r="AC214" i="4"/>
  <c r="Y214" i="4"/>
  <c r="U214" i="4"/>
  <c r="Q214" i="4"/>
  <c r="M214" i="4"/>
  <c r="I214" i="4"/>
  <c r="AY213" i="4"/>
  <c r="AU213" i="4"/>
  <c r="AQ213" i="4"/>
  <c r="AM213" i="4"/>
  <c r="AI213" i="4"/>
  <c r="AE213" i="4"/>
  <c r="AA213" i="4"/>
  <c r="W213" i="4"/>
  <c r="S213" i="4"/>
  <c r="O213" i="4"/>
  <c r="K213" i="4"/>
  <c r="AW212" i="4"/>
  <c r="AS212" i="4"/>
  <c r="AO212" i="4"/>
  <c r="AK212" i="4"/>
  <c r="AG212" i="4"/>
  <c r="AC212" i="4"/>
  <c r="Y212" i="4"/>
  <c r="U212" i="4"/>
  <c r="Q212" i="4"/>
  <c r="M212" i="4"/>
  <c r="I212" i="4"/>
  <c r="AY211" i="4"/>
  <c r="AU211" i="4"/>
  <c r="AQ211" i="4"/>
  <c r="AM211" i="4"/>
  <c r="AI211" i="4"/>
  <c r="AE211" i="4"/>
  <c r="AA211" i="4"/>
  <c r="W211" i="4"/>
  <c r="S211" i="4"/>
  <c r="O211" i="4"/>
  <c r="K211" i="4"/>
  <c r="AW210" i="4"/>
  <c r="AS210" i="4"/>
  <c r="AO210" i="4"/>
  <c r="AK210" i="4"/>
  <c r="AG210" i="4"/>
  <c r="AC210" i="4"/>
  <c r="Y210" i="4"/>
  <c r="U210" i="4"/>
  <c r="Q210" i="4"/>
  <c r="M210" i="4"/>
  <c r="I210" i="4"/>
  <c r="AY209" i="4"/>
  <c r="AU209" i="4"/>
  <c r="AQ209" i="4"/>
  <c r="AM209" i="4"/>
  <c r="AI209" i="4"/>
  <c r="AE209" i="4"/>
  <c r="AA209" i="4"/>
  <c r="W209" i="4"/>
  <c r="S209" i="4"/>
  <c r="O209" i="4"/>
  <c r="K209" i="4"/>
  <c r="AW208" i="4"/>
  <c r="AS208" i="4"/>
  <c r="AO208" i="4"/>
  <c r="AK208" i="4"/>
  <c r="AG208" i="4"/>
  <c r="AC208" i="4"/>
  <c r="Y208" i="4"/>
  <c r="U208" i="4"/>
  <c r="Q208" i="4"/>
  <c r="M208" i="4"/>
  <c r="I208" i="4"/>
  <c r="AY207" i="4"/>
  <c r="AU207" i="4"/>
  <c r="AQ207" i="4"/>
  <c r="AM207" i="4"/>
  <c r="AI207" i="4"/>
  <c r="AE207" i="4"/>
  <c r="AA207" i="4"/>
  <c r="W207" i="4"/>
  <c r="S207" i="4"/>
  <c r="O207" i="4"/>
  <c r="K207" i="4"/>
  <c r="AW206" i="4"/>
  <c r="AS206" i="4"/>
  <c r="AO206" i="4"/>
  <c r="AK206" i="4"/>
  <c r="AG206" i="4"/>
  <c r="AC206" i="4"/>
  <c r="Y206" i="4"/>
  <c r="U206" i="4"/>
  <c r="Q206" i="4"/>
  <c r="M206" i="4"/>
  <c r="I206" i="4"/>
  <c r="AY205" i="4"/>
  <c r="AU205" i="4"/>
  <c r="AQ205" i="4"/>
  <c r="AM205" i="4"/>
  <c r="AI205" i="4"/>
  <c r="AE205" i="4"/>
  <c r="AA205" i="4"/>
  <c r="W205" i="4"/>
  <c r="S205" i="4"/>
  <c r="O205" i="4"/>
  <c r="K205" i="4"/>
  <c r="AW204" i="4"/>
  <c r="AS204" i="4"/>
  <c r="AO204" i="4"/>
  <c r="AK204" i="4"/>
  <c r="AG204" i="4"/>
  <c r="AC204" i="4"/>
  <c r="Y204" i="4"/>
  <c r="U204" i="4"/>
  <c r="Q204" i="4"/>
  <c r="M204" i="4"/>
  <c r="I204" i="4"/>
  <c r="AY203" i="4"/>
  <c r="AU203" i="4"/>
  <c r="AQ203" i="4"/>
  <c r="AM203" i="4"/>
  <c r="AI203" i="4"/>
  <c r="AE203" i="4"/>
  <c r="AA203" i="4"/>
  <c r="W203" i="4"/>
  <c r="S203" i="4"/>
  <c r="O203" i="4"/>
  <c r="K203" i="4"/>
  <c r="AW202" i="4"/>
  <c r="AS202" i="4"/>
  <c r="AO202" i="4"/>
  <c r="AK202" i="4"/>
  <c r="AG202" i="4"/>
  <c r="AC202" i="4"/>
  <c r="Y202" i="4"/>
  <c r="U202" i="4"/>
  <c r="Q202" i="4"/>
  <c r="M202" i="4"/>
  <c r="I202" i="4"/>
  <c r="AY201" i="4"/>
  <c r="AU201" i="4"/>
  <c r="AQ201" i="4"/>
  <c r="AM201" i="4"/>
  <c r="AI201" i="4"/>
  <c r="AE201" i="4"/>
  <c r="AA201" i="4"/>
  <c r="W201" i="4"/>
  <c r="S201" i="4"/>
  <c r="O201" i="4"/>
  <c r="K201" i="4"/>
  <c r="AW200" i="4"/>
  <c r="AS200" i="4"/>
  <c r="AO200" i="4"/>
  <c r="AK200" i="4"/>
  <c r="AG200" i="4"/>
  <c r="AC200" i="4"/>
  <c r="Y200" i="4"/>
  <c r="U200" i="4"/>
  <c r="Q200" i="4"/>
  <c r="M200" i="4"/>
  <c r="I200" i="4"/>
  <c r="AY199" i="4"/>
  <c r="AU199" i="4"/>
  <c r="AQ199" i="4"/>
  <c r="AM199" i="4"/>
  <c r="AI199" i="4"/>
  <c r="AE199" i="4"/>
  <c r="AA199" i="4"/>
  <c r="W199" i="4"/>
  <c r="S199" i="4"/>
  <c r="O199" i="4"/>
  <c r="K199" i="4"/>
  <c r="AW198" i="4"/>
  <c r="AS198" i="4"/>
  <c r="AO198" i="4"/>
  <c r="AK198" i="4"/>
  <c r="AG198" i="4"/>
  <c r="AC198" i="4"/>
  <c r="Y198" i="4"/>
  <c r="U198" i="4"/>
  <c r="Q198" i="4"/>
  <c r="M198" i="4"/>
  <c r="I198" i="4"/>
  <c r="AY197" i="4"/>
  <c r="AU197" i="4"/>
  <c r="AQ197" i="4"/>
  <c r="AM197" i="4"/>
  <c r="AI197" i="4"/>
  <c r="AE197" i="4"/>
  <c r="AA197" i="4"/>
  <c r="W197" i="4"/>
  <c r="S197" i="4"/>
  <c r="O197" i="4"/>
  <c r="K197" i="4"/>
  <c r="AW196" i="4"/>
  <c r="AS196" i="4"/>
  <c r="AO196" i="4"/>
  <c r="AK196" i="4"/>
  <c r="AG196" i="4"/>
  <c r="AC196" i="4"/>
  <c r="Y196" i="4"/>
  <c r="U196" i="4"/>
  <c r="Q196" i="4"/>
  <c r="M196" i="4"/>
  <c r="I196" i="4"/>
  <c r="AY195" i="4"/>
  <c r="AU195" i="4"/>
  <c r="AQ195" i="4"/>
  <c r="AM195" i="4"/>
  <c r="AI195" i="4"/>
  <c r="AE195" i="4"/>
  <c r="AA195" i="4"/>
  <c r="W195" i="4"/>
  <c r="S195" i="4"/>
  <c r="O195" i="4"/>
  <c r="K195" i="4"/>
  <c r="AW194" i="4"/>
  <c r="AS194" i="4"/>
  <c r="AO194" i="4"/>
  <c r="AK194" i="4"/>
  <c r="AG194" i="4"/>
  <c r="AC194" i="4"/>
  <c r="Y194" i="4"/>
  <c r="U194" i="4"/>
  <c r="Q194" i="4"/>
  <c r="M194" i="4"/>
  <c r="I194" i="4"/>
  <c r="AY193" i="4"/>
  <c r="AU193" i="4"/>
  <c r="AQ193" i="4"/>
  <c r="AM193" i="4"/>
  <c r="AI193" i="4"/>
  <c r="AE193" i="4"/>
  <c r="AA193" i="4"/>
  <c r="W193" i="4"/>
  <c r="S193" i="4"/>
  <c r="O193" i="4"/>
  <c r="K193" i="4"/>
  <c r="AW192" i="4"/>
  <c r="AS192" i="4"/>
  <c r="AO192" i="4"/>
  <c r="AK192" i="4"/>
  <c r="AG192" i="4"/>
  <c r="AC192" i="4"/>
  <c r="Y192" i="4"/>
  <c r="U192" i="4"/>
  <c r="Q192" i="4"/>
  <c r="M192" i="4"/>
  <c r="I192" i="4"/>
  <c r="AY191" i="4"/>
  <c r="AU191" i="4"/>
  <c r="AQ191" i="4"/>
  <c r="AM191" i="4"/>
  <c r="AI191" i="4"/>
  <c r="AE191" i="4"/>
  <c r="AA191" i="4"/>
  <c r="W191" i="4"/>
  <c r="S191" i="4"/>
  <c r="O191" i="4"/>
  <c r="K191" i="4"/>
  <c r="AW190" i="4"/>
  <c r="AS190" i="4"/>
  <c r="AO190" i="4"/>
  <c r="AK190" i="4"/>
  <c r="AG190" i="4"/>
  <c r="AC190" i="4"/>
  <c r="Y190" i="4"/>
  <c r="U190" i="4"/>
  <c r="P310" i="4"/>
  <c r="AX309" i="4"/>
  <c r="AH309" i="4"/>
  <c r="R309" i="4"/>
  <c r="AZ308" i="4"/>
  <c r="AJ308" i="4"/>
  <c r="T308" i="4"/>
  <c r="AL307" i="4"/>
  <c r="V307" i="4"/>
  <c r="AN306" i="4"/>
  <c r="X306" i="4"/>
  <c r="AP305" i="4"/>
  <c r="Z305" i="4"/>
  <c r="J305" i="4"/>
  <c r="AR304" i="4"/>
  <c r="AB304" i="4"/>
  <c r="L304" i="4"/>
  <c r="AT303" i="4"/>
  <c r="AD303" i="4"/>
  <c r="N303" i="4"/>
  <c r="AV302" i="4"/>
  <c r="AF302" i="4"/>
  <c r="P302" i="4"/>
  <c r="AX301" i="4"/>
  <c r="AH301" i="4"/>
  <c r="R301" i="4"/>
  <c r="AZ300" i="4"/>
  <c r="AJ300" i="4"/>
  <c r="AB300" i="4"/>
  <c r="T300" i="4"/>
  <c r="L300" i="4"/>
  <c r="AT299" i="4"/>
  <c r="AL299" i="4"/>
  <c r="AD299" i="4"/>
  <c r="V299" i="4"/>
  <c r="N299" i="4"/>
  <c r="AV298" i="4"/>
  <c r="AN298" i="4"/>
  <c r="AF298" i="4"/>
  <c r="X298" i="4"/>
  <c r="P298" i="4"/>
  <c r="AX297" i="4"/>
  <c r="AP297" i="4"/>
  <c r="AH297" i="4"/>
  <c r="Z297" i="4"/>
  <c r="R297" i="4"/>
  <c r="J297" i="4"/>
  <c r="AZ296" i="4"/>
  <c r="AR296" i="4"/>
  <c r="AJ296" i="4"/>
  <c r="AB296" i="4"/>
  <c r="T296" i="4"/>
  <c r="L296" i="4"/>
  <c r="AT295" i="4"/>
  <c r="AL295" i="4"/>
  <c r="AD295" i="4"/>
  <c r="V295" i="4"/>
  <c r="N295" i="4"/>
  <c r="AV294" i="4"/>
  <c r="AN294" i="4"/>
  <c r="AF294" i="4"/>
  <c r="X294" i="4"/>
  <c r="P294" i="4"/>
  <c r="AX293" i="4"/>
  <c r="AP293" i="4"/>
  <c r="AH293" i="4"/>
  <c r="Z293" i="4"/>
  <c r="R293" i="4"/>
  <c r="J293" i="4"/>
  <c r="AZ292" i="4"/>
  <c r="AR292" i="4"/>
  <c r="AJ292" i="4"/>
  <c r="AB292" i="4"/>
  <c r="T292" i="4"/>
  <c r="L292" i="4"/>
  <c r="AT291" i="4"/>
  <c r="AL291" i="4"/>
  <c r="AD291" i="4"/>
  <c r="V291" i="4"/>
  <c r="N291" i="4"/>
  <c r="AV290" i="4"/>
  <c r="AN290" i="4"/>
  <c r="AF290" i="4"/>
  <c r="X290" i="4"/>
  <c r="P290" i="4"/>
  <c r="AX289" i="4"/>
  <c r="AP289" i="4"/>
  <c r="AH289" i="4"/>
  <c r="Z289" i="4"/>
  <c r="R289" i="4"/>
  <c r="J289" i="4"/>
  <c r="AZ288" i="4"/>
  <c r="AR288" i="4"/>
  <c r="AJ288" i="4"/>
  <c r="AB288" i="4"/>
  <c r="T288" i="4"/>
  <c r="L288" i="4"/>
  <c r="AT287" i="4"/>
  <c r="AL287" i="4"/>
  <c r="AD287" i="4"/>
  <c r="V287" i="4"/>
  <c r="N287" i="4"/>
  <c r="AV286" i="4"/>
  <c r="AN286" i="4"/>
  <c r="AF286" i="4"/>
  <c r="X286" i="4"/>
  <c r="P286" i="4"/>
  <c r="AX285" i="4"/>
  <c r="AP285" i="4"/>
  <c r="AH285" i="4"/>
  <c r="Z285" i="4"/>
  <c r="R285" i="4"/>
  <c r="J285" i="4"/>
  <c r="AZ284" i="4"/>
  <c r="AR284" i="4"/>
  <c r="AJ284" i="4"/>
  <c r="AB284" i="4"/>
  <c r="T284" i="4"/>
  <c r="L284" i="4"/>
  <c r="AT283" i="4"/>
  <c r="AL283" i="4"/>
  <c r="AD283" i="4"/>
  <c r="V283" i="4"/>
  <c r="N283" i="4"/>
  <c r="AV282" i="4"/>
  <c r="AN282" i="4"/>
  <c r="AF282" i="4"/>
  <c r="X282" i="4"/>
  <c r="P282" i="4"/>
  <c r="AX281" i="4"/>
  <c r="AP281" i="4"/>
  <c r="AH281" i="4"/>
  <c r="Z281" i="4"/>
  <c r="R281" i="4"/>
  <c r="N281" i="4"/>
  <c r="J281" i="4"/>
  <c r="AZ280" i="4"/>
  <c r="AV280" i="4"/>
  <c r="AR280" i="4"/>
  <c r="AN280" i="4"/>
  <c r="AJ280" i="4"/>
  <c r="AF280" i="4"/>
  <c r="AB280" i="4"/>
  <c r="X280" i="4"/>
  <c r="T280" i="4"/>
  <c r="P280" i="4"/>
  <c r="L280" i="4"/>
  <c r="AX279" i="4"/>
  <c r="AT279" i="4"/>
  <c r="AP279" i="4"/>
  <c r="AL279" i="4"/>
  <c r="AH279" i="4"/>
  <c r="AD279" i="4"/>
  <c r="Z279" i="4"/>
  <c r="V279" i="4"/>
  <c r="R279" i="4"/>
  <c r="N279" i="4"/>
  <c r="J279" i="4"/>
  <c r="AZ278" i="4"/>
  <c r="AV278" i="4"/>
  <c r="AR278" i="4"/>
  <c r="AN278" i="4"/>
  <c r="AJ278" i="4"/>
  <c r="AF278" i="4"/>
  <c r="AB278" i="4"/>
  <c r="X278" i="4"/>
  <c r="T278" i="4"/>
  <c r="P278" i="4"/>
  <c r="L278" i="4"/>
  <c r="AX277" i="4"/>
  <c r="AT277" i="4"/>
  <c r="AP277" i="4"/>
  <c r="AL277" i="4"/>
  <c r="AH277" i="4"/>
  <c r="AD277" i="4"/>
  <c r="Z277" i="4"/>
  <c r="V277" i="4"/>
  <c r="R277" i="4"/>
  <c r="N277" i="4"/>
  <c r="J277" i="4"/>
  <c r="AZ276" i="4"/>
  <c r="AV276" i="4"/>
  <c r="AR276" i="4"/>
  <c r="AN276" i="4"/>
  <c r="AJ276" i="4"/>
  <c r="AF276" i="4"/>
  <c r="AB276" i="4"/>
  <c r="X276" i="4"/>
  <c r="T276" i="4"/>
  <c r="P276" i="4"/>
  <c r="L276" i="4"/>
  <c r="AX275" i="4"/>
  <c r="AT275" i="4"/>
  <c r="AP275" i="4"/>
  <c r="AL275" i="4"/>
  <c r="AH275" i="4"/>
  <c r="AD275" i="4"/>
  <c r="Z275" i="4"/>
  <c r="V275" i="4"/>
  <c r="R275" i="4"/>
  <c r="N275" i="4"/>
  <c r="J275" i="4"/>
  <c r="AZ274" i="4"/>
  <c r="AV274" i="4"/>
  <c r="AR274" i="4"/>
  <c r="AN274" i="4"/>
  <c r="AJ274" i="4"/>
  <c r="AF274" i="4"/>
  <c r="AB274" i="4"/>
  <c r="X274" i="4"/>
  <c r="T274" i="4"/>
  <c r="P274" i="4"/>
  <c r="L274" i="4"/>
  <c r="AX273" i="4"/>
  <c r="AT273" i="4"/>
  <c r="AP273" i="4"/>
  <c r="AL273" i="4"/>
  <c r="AH273" i="4"/>
  <c r="AD273" i="4"/>
  <c r="Z273" i="4"/>
  <c r="V273" i="4"/>
  <c r="R273" i="4"/>
  <c r="N273" i="4"/>
  <c r="J273" i="4"/>
  <c r="AZ272" i="4"/>
  <c r="AV272" i="4"/>
  <c r="AR272" i="4"/>
  <c r="AN272" i="4"/>
  <c r="AJ272" i="4"/>
  <c r="AF272" i="4"/>
  <c r="AB272" i="4"/>
  <c r="X272" i="4"/>
  <c r="T272" i="4"/>
  <c r="P272" i="4"/>
  <c r="L272" i="4"/>
  <c r="AX271" i="4"/>
  <c r="AT271" i="4"/>
  <c r="AP271" i="4"/>
  <c r="AL271" i="4"/>
  <c r="AH271" i="4"/>
  <c r="AD271" i="4"/>
  <c r="Z271" i="4"/>
  <c r="V271" i="4"/>
  <c r="R271" i="4"/>
  <c r="N271" i="4"/>
  <c r="J271" i="4"/>
  <c r="AZ270" i="4"/>
  <c r="AV270" i="4"/>
  <c r="AR270" i="4"/>
  <c r="AN270" i="4"/>
  <c r="AJ270" i="4"/>
  <c r="AF270" i="4"/>
  <c r="AB270" i="4"/>
  <c r="X270" i="4"/>
  <c r="T270" i="4"/>
  <c r="P270" i="4"/>
  <c r="L270" i="4"/>
  <c r="AX269" i="4"/>
  <c r="AT269" i="4"/>
  <c r="AP269" i="4"/>
  <c r="AL269" i="4"/>
  <c r="AH269" i="4"/>
  <c r="AD269" i="4"/>
  <c r="Z269" i="4"/>
  <c r="V269" i="4"/>
  <c r="R269" i="4"/>
  <c r="N269" i="4"/>
  <c r="J269" i="4"/>
  <c r="AZ268" i="4"/>
  <c r="AV268" i="4"/>
  <c r="AR268" i="4"/>
  <c r="AN268" i="4"/>
  <c r="AJ268" i="4"/>
  <c r="AF268" i="4"/>
  <c r="AB268" i="4"/>
  <c r="X268" i="4"/>
  <c r="T268" i="4"/>
  <c r="P268" i="4"/>
  <c r="L268" i="4"/>
  <c r="AX267" i="4"/>
  <c r="AT267" i="4"/>
  <c r="AP267" i="4"/>
  <c r="AL267" i="4"/>
  <c r="AH267" i="4"/>
  <c r="AD267" i="4"/>
  <c r="Z267" i="4"/>
  <c r="V267" i="4"/>
  <c r="R267" i="4"/>
  <c r="N267" i="4"/>
  <c r="J267" i="4"/>
  <c r="AZ266" i="4"/>
  <c r="AV266" i="4"/>
  <c r="AR266" i="4"/>
  <c r="AN266" i="4"/>
  <c r="AJ266" i="4"/>
  <c r="AF266" i="4"/>
  <c r="AB266" i="4"/>
  <c r="X266" i="4"/>
  <c r="T266" i="4"/>
  <c r="P266" i="4"/>
  <c r="L266" i="4"/>
  <c r="AX265" i="4"/>
  <c r="AT265" i="4"/>
  <c r="AP265" i="4"/>
  <c r="AL265" i="4"/>
  <c r="AH265" i="4"/>
  <c r="AD265" i="4"/>
  <c r="Z265" i="4"/>
  <c r="V265" i="4"/>
  <c r="R265" i="4"/>
  <c r="N265" i="4"/>
  <c r="J265" i="4"/>
  <c r="AZ264" i="4"/>
  <c r="AV264" i="4"/>
  <c r="AR264" i="4"/>
  <c r="AN264" i="4"/>
  <c r="AJ264" i="4"/>
  <c r="AF264" i="4"/>
  <c r="AB264" i="4"/>
  <c r="X264" i="4"/>
  <c r="T264" i="4"/>
  <c r="P264" i="4"/>
  <c r="L264" i="4"/>
  <c r="AX263" i="4"/>
  <c r="AT263" i="4"/>
  <c r="AP263" i="4"/>
  <c r="AL263" i="4"/>
  <c r="AH263" i="4"/>
  <c r="AD263" i="4"/>
  <c r="Z263" i="4"/>
  <c r="V263" i="4"/>
  <c r="R263" i="4"/>
  <c r="N263" i="4"/>
  <c r="J263" i="4"/>
  <c r="AZ262" i="4"/>
  <c r="AV262" i="4"/>
  <c r="AR262" i="4"/>
  <c r="AN262" i="4"/>
  <c r="AJ262" i="4"/>
  <c r="AF262" i="4"/>
  <c r="AB262" i="4"/>
  <c r="X262" i="4"/>
  <c r="T262" i="4"/>
  <c r="P262" i="4"/>
  <c r="L262" i="4"/>
  <c r="AX261" i="4"/>
  <c r="AT261" i="4"/>
  <c r="AP261" i="4"/>
  <c r="AL261" i="4"/>
  <c r="AH261" i="4"/>
  <c r="AD261" i="4"/>
  <c r="Z261" i="4"/>
  <c r="V261" i="4"/>
  <c r="R261" i="4"/>
  <c r="N261" i="4"/>
  <c r="J261" i="4"/>
  <c r="AZ260" i="4"/>
  <c r="AV260" i="4"/>
  <c r="AR260" i="4"/>
  <c r="AN260" i="4"/>
  <c r="AJ260" i="4"/>
  <c r="AF260" i="4"/>
  <c r="AB260" i="4"/>
  <c r="X260" i="4"/>
  <c r="T260" i="4"/>
  <c r="P260" i="4"/>
  <c r="L260" i="4"/>
  <c r="AX259" i="4"/>
  <c r="AT259" i="4"/>
  <c r="AP259" i="4"/>
  <c r="AL259" i="4"/>
  <c r="AH259" i="4"/>
  <c r="AD259" i="4"/>
  <c r="Z259" i="4"/>
  <c r="V259" i="4"/>
  <c r="R259" i="4"/>
  <c r="N259" i="4"/>
  <c r="J259" i="4"/>
  <c r="AZ258" i="4"/>
  <c r="AV258" i="4"/>
  <c r="AR258" i="4"/>
  <c r="AN258" i="4"/>
  <c r="AJ258" i="4"/>
  <c r="AF258" i="4"/>
  <c r="AB258" i="4"/>
  <c r="X258" i="4"/>
  <c r="T258" i="4"/>
  <c r="P258" i="4"/>
  <c r="L258" i="4"/>
  <c r="AX257" i="4"/>
  <c r="AT257" i="4"/>
  <c r="AP257" i="4"/>
  <c r="AL257" i="4"/>
  <c r="AH257" i="4"/>
  <c r="AD257" i="4"/>
  <c r="Z257" i="4"/>
  <c r="V257" i="4"/>
  <c r="R257" i="4"/>
  <c r="N257" i="4"/>
  <c r="J257" i="4"/>
  <c r="AZ256" i="4"/>
  <c r="AV256" i="4"/>
  <c r="AR256" i="4"/>
  <c r="AN256" i="4"/>
  <c r="AJ256" i="4"/>
  <c r="AF256" i="4"/>
  <c r="AB256" i="4"/>
  <c r="X256" i="4"/>
  <c r="T256" i="4"/>
  <c r="P256" i="4"/>
  <c r="L256" i="4"/>
  <c r="AX255" i="4"/>
  <c r="AT255" i="4"/>
  <c r="AP255" i="4"/>
  <c r="AL255" i="4"/>
  <c r="AH255" i="4"/>
  <c r="AD255" i="4"/>
  <c r="Z255" i="4"/>
  <c r="V255" i="4"/>
  <c r="R255" i="4"/>
  <c r="N255" i="4"/>
  <c r="J255" i="4"/>
  <c r="AZ254" i="4"/>
  <c r="AV254" i="4"/>
  <c r="AR254" i="4"/>
  <c r="AN254" i="4"/>
  <c r="AJ254" i="4"/>
  <c r="AF254" i="4"/>
  <c r="AB254" i="4"/>
  <c r="X254" i="4"/>
  <c r="T254" i="4"/>
  <c r="P254" i="4"/>
  <c r="L254" i="4"/>
  <c r="AX253" i="4"/>
  <c r="AT253" i="4"/>
  <c r="AP253" i="4"/>
  <c r="AL253" i="4"/>
  <c r="AH253" i="4"/>
  <c r="AD253" i="4"/>
  <c r="Z253" i="4"/>
  <c r="V253" i="4"/>
  <c r="R253" i="4"/>
  <c r="N253" i="4"/>
  <c r="J253" i="4"/>
  <c r="AZ252" i="4"/>
  <c r="AV252" i="4"/>
  <c r="AR252" i="4"/>
  <c r="AN252" i="4"/>
  <c r="AJ252" i="4"/>
  <c r="AF252" i="4"/>
  <c r="AB252" i="4"/>
  <c r="X252" i="4"/>
  <c r="T252" i="4"/>
  <c r="P252" i="4"/>
  <c r="L252" i="4"/>
  <c r="AX251" i="4"/>
  <c r="AT251" i="4"/>
  <c r="AP251" i="4"/>
  <c r="AL251" i="4"/>
  <c r="AH251" i="4"/>
  <c r="AD251" i="4"/>
  <c r="Z251" i="4"/>
  <c r="V251" i="4"/>
  <c r="R251" i="4"/>
  <c r="N251" i="4"/>
  <c r="J251" i="4"/>
  <c r="AZ250" i="4"/>
  <c r="AV250" i="4"/>
  <c r="AR250" i="4"/>
  <c r="AN250" i="4"/>
  <c r="AJ250" i="4"/>
  <c r="AF250" i="4"/>
  <c r="AB250" i="4"/>
  <c r="X250" i="4"/>
  <c r="T250" i="4"/>
  <c r="P250" i="4"/>
  <c r="L250" i="4"/>
  <c r="AX249" i="4"/>
  <c r="AT249" i="4"/>
  <c r="AP249" i="4"/>
  <c r="AL249" i="4"/>
  <c r="AH249" i="4"/>
  <c r="AD249" i="4"/>
  <c r="Z249" i="4"/>
  <c r="V249" i="4"/>
  <c r="R249" i="4"/>
  <c r="N249" i="4"/>
  <c r="J249" i="4"/>
  <c r="AZ248" i="4"/>
  <c r="AV248" i="4"/>
  <c r="AR248" i="4"/>
  <c r="AN248" i="4"/>
  <c r="AJ248" i="4"/>
  <c r="AF248" i="4"/>
  <c r="AB248" i="4"/>
  <c r="X248" i="4"/>
  <c r="T248" i="4"/>
  <c r="P248" i="4"/>
  <c r="L248" i="4"/>
  <c r="AX247" i="4"/>
  <c r="AT247" i="4"/>
  <c r="AP247" i="4"/>
  <c r="AL247" i="4"/>
  <c r="AH247" i="4"/>
  <c r="AD247" i="4"/>
  <c r="Z247" i="4"/>
  <c r="V247" i="4"/>
  <c r="R247" i="4"/>
  <c r="N247" i="4"/>
  <c r="J247" i="4"/>
  <c r="AZ246" i="4"/>
  <c r="AV246" i="4"/>
  <c r="AR246" i="4"/>
  <c r="AN246" i="4"/>
  <c r="AJ246" i="4"/>
  <c r="AF246" i="4"/>
  <c r="AB246" i="4"/>
  <c r="X246" i="4"/>
  <c r="T246" i="4"/>
  <c r="P246" i="4"/>
  <c r="L246" i="4"/>
  <c r="AX245" i="4"/>
  <c r="AT245" i="4"/>
  <c r="AP245" i="4"/>
  <c r="AL245" i="4"/>
  <c r="AH245" i="4"/>
  <c r="AD245" i="4"/>
  <c r="Z245" i="4"/>
  <c r="V245" i="4"/>
  <c r="R245" i="4"/>
  <c r="N245" i="4"/>
  <c r="J245" i="4"/>
  <c r="AZ244" i="4"/>
  <c r="AV244" i="4"/>
  <c r="AR244" i="4"/>
  <c r="AN244" i="4"/>
  <c r="AJ244" i="4"/>
  <c r="AF244" i="4"/>
  <c r="AB244" i="4"/>
  <c r="X244" i="4"/>
  <c r="T244" i="4"/>
  <c r="P244" i="4"/>
  <c r="L244" i="4"/>
  <c r="AX243" i="4"/>
  <c r="AT243" i="4"/>
  <c r="AP243" i="4"/>
  <c r="AL243" i="4"/>
  <c r="AH243" i="4"/>
  <c r="AD243" i="4"/>
  <c r="Z243" i="4"/>
  <c r="V243" i="4"/>
  <c r="R243" i="4"/>
  <c r="N243" i="4"/>
  <c r="J243" i="4"/>
  <c r="AZ242" i="4"/>
  <c r="AV242" i="4"/>
  <c r="AR242" i="4"/>
  <c r="AN242" i="4"/>
  <c r="AJ242" i="4"/>
  <c r="AF242" i="4"/>
  <c r="AB242" i="4"/>
  <c r="X242" i="4"/>
  <c r="T242" i="4"/>
  <c r="P242" i="4"/>
  <c r="L242" i="4"/>
  <c r="AX241" i="4"/>
  <c r="AT241" i="4"/>
  <c r="AP241" i="4"/>
  <c r="AL241" i="4"/>
  <c r="AH241" i="4"/>
  <c r="AD241" i="4"/>
  <c r="Z241" i="4"/>
  <c r="V241" i="4"/>
  <c r="R241" i="4"/>
  <c r="N241" i="4"/>
  <c r="J241" i="4"/>
  <c r="AZ240" i="4"/>
  <c r="AV240" i="4"/>
  <c r="AR240" i="4"/>
  <c r="AN240" i="4"/>
  <c r="AJ240" i="4"/>
  <c r="AF240" i="4"/>
  <c r="AB240" i="4"/>
  <c r="X240" i="4"/>
  <c r="T240" i="4"/>
  <c r="P240" i="4"/>
  <c r="L240" i="4"/>
  <c r="AX239" i="4"/>
  <c r="AT239" i="4"/>
  <c r="AP239" i="4"/>
  <c r="AL239" i="4"/>
  <c r="AH239" i="4"/>
  <c r="AD239" i="4"/>
  <c r="Z239" i="4"/>
  <c r="V239" i="4"/>
  <c r="R239" i="4"/>
  <c r="N239" i="4"/>
  <c r="J239" i="4"/>
  <c r="AZ238" i="4"/>
  <c r="AV238" i="4"/>
  <c r="AR238" i="4"/>
  <c r="AN238" i="4"/>
  <c r="AJ238" i="4"/>
  <c r="AF238" i="4"/>
  <c r="AB238" i="4"/>
  <c r="X238" i="4"/>
  <c r="T238" i="4"/>
  <c r="P238" i="4"/>
  <c r="L238" i="4"/>
  <c r="AX237" i="4"/>
  <c r="AT237" i="4"/>
  <c r="AP237" i="4"/>
  <c r="AL237" i="4"/>
  <c r="AH237" i="4"/>
  <c r="AD237" i="4"/>
  <c r="Z237" i="4"/>
  <c r="V237" i="4"/>
  <c r="R237" i="4"/>
  <c r="N237" i="4"/>
  <c r="J237" i="4"/>
  <c r="AZ236" i="4"/>
  <c r="AV236" i="4"/>
  <c r="AR236" i="4"/>
  <c r="AN236" i="4"/>
  <c r="AJ236" i="4"/>
  <c r="AF236" i="4"/>
  <c r="AB236" i="4"/>
  <c r="X236" i="4"/>
  <c r="T236" i="4"/>
  <c r="P236" i="4"/>
  <c r="L236" i="4"/>
  <c r="AX235" i="4"/>
  <c r="AT235" i="4"/>
  <c r="AP235" i="4"/>
  <c r="AL235" i="4"/>
  <c r="AH235" i="4"/>
  <c r="AD235" i="4"/>
  <c r="Z235" i="4"/>
  <c r="V235" i="4"/>
  <c r="R235" i="4"/>
  <c r="N235" i="4"/>
  <c r="J235" i="4"/>
  <c r="AZ234" i="4"/>
  <c r="AV234" i="4"/>
  <c r="AR234" i="4"/>
  <c r="AN234" i="4"/>
  <c r="AJ234" i="4"/>
  <c r="AF234" i="4"/>
  <c r="AB234" i="4"/>
  <c r="X234" i="4"/>
  <c r="T234" i="4"/>
  <c r="P234" i="4"/>
  <c r="L234" i="4"/>
  <c r="AX233" i="4"/>
  <c r="AT233" i="4"/>
  <c r="AP233" i="4"/>
  <c r="AL233" i="4"/>
  <c r="AH233" i="4"/>
  <c r="AD233" i="4"/>
  <c r="Z233" i="4"/>
  <c r="V233" i="4"/>
  <c r="R233" i="4"/>
  <c r="N233" i="4"/>
  <c r="J233" i="4"/>
  <c r="AZ232" i="4"/>
  <c r="AV232" i="4"/>
  <c r="AR232" i="4"/>
  <c r="AN232" i="4"/>
  <c r="AJ232" i="4"/>
  <c r="AF232" i="4"/>
  <c r="AB232" i="4"/>
  <c r="X232" i="4"/>
  <c r="T232" i="4"/>
  <c r="P232" i="4"/>
  <c r="L232" i="4"/>
  <c r="AX231" i="4"/>
  <c r="AT231" i="4"/>
  <c r="AP231" i="4"/>
  <c r="AL231" i="4"/>
  <c r="AH231" i="4"/>
  <c r="AD231" i="4"/>
  <c r="Z231" i="4"/>
  <c r="V231" i="4"/>
  <c r="R231" i="4"/>
  <c r="N231" i="4"/>
  <c r="J231" i="4"/>
  <c r="AZ230" i="4"/>
  <c r="AV230" i="4"/>
  <c r="AR230" i="4"/>
  <c r="AN230" i="4"/>
  <c r="AJ230" i="4"/>
  <c r="AF230" i="4"/>
  <c r="AB230" i="4"/>
  <c r="X230" i="4"/>
  <c r="T230" i="4"/>
  <c r="P230" i="4"/>
  <c r="L230" i="4"/>
  <c r="AX229" i="4"/>
  <c r="AT229" i="4"/>
  <c r="AP229" i="4"/>
  <c r="AL229" i="4"/>
  <c r="AH229" i="4"/>
  <c r="AD229" i="4"/>
  <c r="Z229" i="4"/>
  <c r="V229" i="4"/>
  <c r="R229" i="4"/>
  <c r="N229" i="4"/>
  <c r="J229" i="4"/>
  <c r="AZ228" i="4"/>
  <c r="AV228" i="4"/>
  <c r="AR228" i="4"/>
  <c r="AN228" i="4"/>
  <c r="AJ228" i="4"/>
  <c r="AF228" i="4"/>
  <c r="AB228" i="4"/>
  <c r="X228" i="4"/>
  <c r="T228" i="4"/>
  <c r="P228" i="4"/>
  <c r="L228" i="4"/>
  <c r="AX227" i="4"/>
  <c r="AT227" i="4"/>
  <c r="AP227" i="4"/>
  <c r="AL227" i="4"/>
  <c r="AH227" i="4"/>
  <c r="AD227" i="4"/>
  <c r="Z227" i="4"/>
  <c r="V227" i="4"/>
  <c r="R227" i="4"/>
  <c r="N227" i="4"/>
  <c r="J227" i="4"/>
  <c r="AZ226" i="4"/>
  <c r="AV226" i="4"/>
  <c r="AR226" i="4"/>
  <c r="AN226" i="4"/>
  <c r="AJ226" i="4"/>
  <c r="AF226" i="4"/>
  <c r="AB226" i="4"/>
  <c r="X226" i="4"/>
  <c r="T226" i="4"/>
  <c r="P226" i="4"/>
  <c r="L226" i="4"/>
  <c r="AX225" i="4"/>
  <c r="AT225" i="4"/>
  <c r="AP225" i="4"/>
  <c r="AL225" i="4"/>
  <c r="AH225" i="4"/>
  <c r="AD225" i="4"/>
  <c r="Z225" i="4"/>
  <c r="V225" i="4"/>
  <c r="R225" i="4"/>
  <c r="N225" i="4"/>
  <c r="J225" i="4"/>
  <c r="AZ224" i="4"/>
  <c r="AV224" i="4"/>
  <c r="AR224" i="4"/>
  <c r="AN224" i="4"/>
  <c r="AJ224" i="4"/>
  <c r="AF224" i="4"/>
  <c r="AB224" i="4"/>
  <c r="X224" i="4"/>
  <c r="T224" i="4"/>
  <c r="P224" i="4"/>
  <c r="L224" i="4"/>
  <c r="AX223" i="4"/>
  <c r="AT223" i="4"/>
  <c r="AP223" i="4"/>
  <c r="AL223" i="4"/>
  <c r="AH223" i="4"/>
  <c r="AD223" i="4"/>
  <c r="Z223" i="4"/>
  <c r="V223" i="4"/>
  <c r="R223" i="4"/>
  <c r="N223" i="4"/>
  <c r="J223" i="4"/>
  <c r="AZ222" i="4"/>
  <c r="AV222" i="4"/>
  <c r="AR222" i="4"/>
  <c r="AN222" i="4"/>
  <c r="AJ222" i="4"/>
  <c r="AF222" i="4"/>
  <c r="AB222" i="4"/>
  <c r="X222" i="4"/>
  <c r="T222" i="4"/>
  <c r="P222" i="4"/>
  <c r="L222" i="4"/>
  <c r="AX221" i="4"/>
  <c r="AT221" i="4"/>
  <c r="AP221" i="4"/>
  <c r="AL221" i="4"/>
  <c r="AH221" i="4"/>
  <c r="AD221" i="4"/>
  <c r="Z221" i="4"/>
  <c r="V221" i="4"/>
  <c r="R221" i="4"/>
  <c r="N221" i="4"/>
  <c r="J221" i="4"/>
  <c r="AZ220" i="4"/>
  <c r="AV220" i="4"/>
  <c r="AR220" i="4"/>
  <c r="AN220" i="4"/>
  <c r="AJ220" i="4"/>
  <c r="AF220" i="4"/>
  <c r="AB220" i="4"/>
  <c r="X220" i="4"/>
  <c r="T220" i="4"/>
  <c r="P220" i="4"/>
  <c r="L220" i="4"/>
  <c r="AX219" i="4"/>
  <c r="AT219" i="4"/>
  <c r="AP219" i="4"/>
  <c r="AL219" i="4"/>
  <c r="AH219" i="4"/>
  <c r="AD219" i="4"/>
  <c r="Z219" i="4"/>
  <c r="V219" i="4"/>
  <c r="R219" i="4"/>
  <c r="N219" i="4"/>
  <c r="J219" i="4"/>
  <c r="AZ218" i="4"/>
  <c r="AV218" i="4"/>
  <c r="AR218" i="4"/>
  <c r="AN218" i="4"/>
  <c r="AJ218" i="4"/>
  <c r="AF218" i="4"/>
  <c r="AB218" i="4"/>
  <c r="X218" i="4"/>
  <c r="T218" i="4"/>
  <c r="P218" i="4"/>
  <c r="L218" i="4"/>
  <c r="AX217" i="4"/>
  <c r="AT217" i="4"/>
  <c r="AP217" i="4"/>
  <c r="AL217" i="4"/>
  <c r="AH217" i="4"/>
  <c r="AD217" i="4"/>
  <c r="Z217" i="4"/>
  <c r="V217" i="4"/>
  <c r="R217" i="4"/>
  <c r="N217" i="4"/>
  <c r="J217" i="4"/>
  <c r="AZ216" i="4"/>
  <c r="AV216" i="4"/>
  <c r="AR216" i="4"/>
  <c r="AN216" i="4"/>
  <c r="AJ216" i="4"/>
  <c r="AF216" i="4"/>
  <c r="AB216" i="4"/>
  <c r="X216" i="4"/>
  <c r="T216" i="4"/>
  <c r="P216" i="4"/>
  <c r="L216" i="4"/>
  <c r="AX215" i="4"/>
  <c r="AT215" i="4"/>
  <c r="AP215" i="4"/>
  <c r="AL215" i="4"/>
  <c r="AH215" i="4"/>
  <c r="AD215" i="4"/>
  <c r="Z215" i="4"/>
  <c r="V215" i="4"/>
  <c r="R215" i="4"/>
  <c r="N215" i="4"/>
  <c r="J215" i="4"/>
  <c r="AZ214" i="4"/>
  <c r="AV214" i="4"/>
  <c r="AR214" i="4"/>
  <c r="AN214" i="4"/>
  <c r="AJ214" i="4"/>
  <c r="AF214" i="4"/>
  <c r="AB214" i="4"/>
  <c r="X214" i="4"/>
  <c r="T214" i="4"/>
  <c r="P214" i="4"/>
  <c r="L214" i="4"/>
  <c r="AX213" i="4"/>
  <c r="AT213" i="4"/>
  <c r="AP213" i="4"/>
  <c r="AL213" i="4"/>
  <c r="AH213" i="4"/>
  <c r="AD213" i="4"/>
  <c r="Z213" i="4"/>
  <c r="V213" i="4"/>
  <c r="R213" i="4"/>
  <c r="N213" i="4"/>
  <c r="J213" i="4"/>
  <c r="AZ212" i="4"/>
  <c r="AV212" i="4"/>
  <c r="AR212" i="4"/>
  <c r="AN212" i="4"/>
  <c r="AJ212" i="4"/>
  <c r="AF212" i="4"/>
  <c r="AB212" i="4"/>
  <c r="X212" i="4"/>
  <c r="T212" i="4"/>
  <c r="P212" i="4"/>
  <c r="L212" i="4"/>
  <c r="AX211" i="4"/>
  <c r="AT211" i="4"/>
  <c r="AP211" i="4"/>
  <c r="AL211" i="4"/>
  <c r="AH211" i="4"/>
  <c r="AD211" i="4"/>
  <c r="Z211" i="4"/>
  <c r="V211" i="4"/>
  <c r="R211" i="4"/>
  <c r="N211" i="4"/>
  <c r="J211" i="4"/>
  <c r="AZ210" i="4"/>
  <c r="AV210" i="4"/>
  <c r="AR210" i="4"/>
  <c r="AN210" i="4"/>
  <c r="AJ210" i="4"/>
  <c r="AF210" i="4"/>
  <c r="AB210" i="4"/>
  <c r="X210" i="4"/>
  <c r="T210" i="4"/>
  <c r="P210" i="4"/>
  <c r="L210" i="4"/>
  <c r="AX209" i="4"/>
  <c r="AT209" i="4"/>
  <c r="AP209" i="4"/>
  <c r="AL209" i="4"/>
  <c r="AH209" i="4"/>
  <c r="AD209" i="4"/>
  <c r="Z209" i="4"/>
  <c r="V209" i="4"/>
  <c r="R209" i="4"/>
  <c r="N209" i="4"/>
  <c r="J209" i="4"/>
  <c r="AZ208" i="4"/>
  <c r="AV208" i="4"/>
  <c r="AR208" i="4"/>
  <c r="AN208" i="4"/>
  <c r="AJ208" i="4"/>
  <c r="AF208" i="4"/>
  <c r="AB208" i="4"/>
  <c r="X208" i="4"/>
  <c r="T208" i="4"/>
  <c r="P208" i="4"/>
  <c r="L208" i="4"/>
  <c r="AX207" i="4"/>
  <c r="AT207" i="4"/>
  <c r="AP207" i="4"/>
  <c r="AL207" i="4"/>
  <c r="AH207" i="4"/>
  <c r="AD207" i="4"/>
  <c r="Z207" i="4"/>
  <c r="V207" i="4"/>
  <c r="R207" i="4"/>
  <c r="N207" i="4"/>
  <c r="J207" i="4"/>
  <c r="AZ206" i="4"/>
  <c r="AV206" i="4"/>
  <c r="AR206" i="4"/>
  <c r="AN206" i="4"/>
  <c r="AJ206" i="4"/>
  <c r="AF206" i="4"/>
  <c r="AB206" i="4"/>
  <c r="X206" i="4"/>
  <c r="T206" i="4"/>
  <c r="P206" i="4"/>
  <c r="L206" i="4"/>
  <c r="AX205" i="4"/>
  <c r="AT205" i="4"/>
  <c r="AP205" i="4"/>
  <c r="AL205" i="4"/>
  <c r="AH205" i="4"/>
  <c r="AD205" i="4"/>
  <c r="Z205" i="4"/>
  <c r="V205" i="4"/>
  <c r="R205" i="4"/>
  <c r="N205" i="4"/>
  <c r="J205" i="4"/>
  <c r="AZ204" i="4"/>
  <c r="AV204" i="4"/>
  <c r="AR204" i="4"/>
  <c r="AN204" i="4"/>
  <c r="AJ204" i="4"/>
  <c r="AF204" i="4"/>
  <c r="AB204" i="4"/>
  <c r="X204" i="4"/>
  <c r="T204" i="4"/>
  <c r="P204" i="4"/>
  <c r="L204" i="4"/>
  <c r="AX203" i="4"/>
  <c r="AT203" i="4"/>
  <c r="AP203" i="4"/>
  <c r="AL203" i="4"/>
  <c r="AH203" i="4"/>
  <c r="AD203" i="4"/>
  <c r="Z203" i="4"/>
  <c r="V203" i="4"/>
  <c r="R203" i="4"/>
  <c r="N203" i="4"/>
  <c r="J203" i="4"/>
  <c r="AZ202" i="4"/>
  <c r="AV202" i="4"/>
  <c r="AR202" i="4"/>
  <c r="AN202" i="4"/>
  <c r="AJ202" i="4"/>
  <c r="AF202" i="4"/>
  <c r="AB202" i="4"/>
  <c r="X202" i="4"/>
  <c r="T202" i="4"/>
  <c r="P202" i="4"/>
  <c r="L202" i="4"/>
  <c r="AX201" i="4"/>
  <c r="AT201" i="4"/>
  <c r="AP201" i="4"/>
  <c r="AL201" i="4"/>
  <c r="AH201" i="4"/>
  <c r="AD201" i="4"/>
  <c r="Z201" i="4"/>
  <c r="V201" i="4"/>
  <c r="R201" i="4"/>
  <c r="N201" i="4"/>
  <c r="J201" i="4"/>
  <c r="AZ200" i="4"/>
  <c r="AV200" i="4"/>
  <c r="AR200" i="4"/>
  <c r="AN200" i="4"/>
  <c r="AJ200" i="4"/>
  <c r="AF200" i="4"/>
  <c r="AB200" i="4"/>
  <c r="X200" i="4"/>
  <c r="T200" i="4"/>
  <c r="P200" i="4"/>
  <c r="L200" i="4"/>
  <c r="AX199" i="4"/>
  <c r="AT199" i="4"/>
  <c r="AP199" i="4"/>
  <c r="AL199" i="4"/>
  <c r="AH199" i="4"/>
  <c r="AD199" i="4"/>
  <c r="Z199" i="4"/>
  <c r="V199" i="4"/>
  <c r="R199" i="4"/>
  <c r="N199" i="4"/>
  <c r="J199" i="4"/>
  <c r="AZ198" i="4"/>
  <c r="AV198" i="4"/>
  <c r="AR198" i="4"/>
  <c r="AN198" i="4"/>
  <c r="AJ198" i="4"/>
  <c r="AF198" i="4"/>
  <c r="AB198" i="4"/>
  <c r="X198" i="4"/>
  <c r="T198" i="4"/>
  <c r="P198" i="4"/>
  <c r="L198" i="4"/>
  <c r="AX197" i="4"/>
  <c r="AT197" i="4"/>
  <c r="AP197" i="4"/>
  <c r="AL197" i="4"/>
  <c r="AH197" i="4"/>
  <c r="AD197" i="4"/>
  <c r="Z197" i="4"/>
  <c r="V197" i="4"/>
  <c r="R197" i="4"/>
  <c r="N197" i="4"/>
  <c r="J197" i="4"/>
  <c r="AZ196" i="4"/>
  <c r="AV196" i="4"/>
  <c r="AR196" i="4"/>
  <c r="AN196" i="4"/>
  <c r="AJ196" i="4"/>
  <c r="AF196" i="4"/>
  <c r="AB196" i="4"/>
  <c r="X196" i="4"/>
  <c r="T196" i="4"/>
  <c r="P196" i="4"/>
  <c r="L196" i="4"/>
  <c r="AX195" i="4"/>
  <c r="AT195" i="4"/>
  <c r="AP195" i="4"/>
  <c r="AL195" i="4"/>
  <c r="AH195" i="4"/>
  <c r="AD195" i="4"/>
  <c r="Z195" i="4"/>
  <c r="V195" i="4"/>
  <c r="R195" i="4"/>
  <c r="N195" i="4"/>
  <c r="J195" i="4"/>
  <c r="AZ194" i="4"/>
  <c r="AV194" i="4"/>
  <c r="AR194" i="4"/>
  <c r="AN194" i="4"/>
  <c r="AJ194" i="4"/>
  <c r="AF194" i="4"/>
  <c r="AB194" i="4"/>
  <c r="X194" i="4"/>
  <c r="T194" i="4"/>
  <c r="P194" i="4"/>
  <c r="L194" i="4"/>
  <c r="AX193" i="4"/>
  <c r="AT193" i="4"/>
  <c r="AP193" i="4"/>
  <c r="AL193" i="4"/>
  <c r="AH193" i="4"/>
  <c r="AD193" i="4"/>
  <c r="Z193" i="4"/>
  <c r="V193" i="4"/>
  <c r="R193" i="4"/>
  <c r="N193" i="4"/>
  <c r="J193" i="4"/>
  <c r="AZ192" i="4"/>
  <c r="AV192" i="4"/>
  <c r="AR192" i="4"/>
  <c r="AN192" i="4"/>
  <c r="AJ192" i="4"/>
  <c r="AF192" i="4"/>
  <c r="AB192" i="4"/>
  <c r="X192" i="4"/>
  <c r="T192" i="4"/>
  <c r="P192" i="4"/>
  <c r="L192" i="4"/>
  <c r="AX191" i="4"/>
  <c r="AT191" i="4"/>
  <c r="AP191" i="4"/>
  <c r="AL191" i="4"/>
  <c r="AH191" i="4"/>
  <c r="AD191" i="4"/>
  <c r="Z191" i="4"/>
  <c r="V191" i="4"/>
  <c r="R191" i="4"/>
  <c r="N191" i="4"/>
  <c r="J191" i="4"/>
  <c r="AZ190" i="4"/>
  <c r="AV190" i="4"/>
  <c r="AR190" i="4"/>
  <c r="AN190" i="4"/>
  <c r="AJ190" i="4"/>
  <c r="AF190" i="4"/>
  <c r="AB190" i="4"/>
  <c r="X190" i="4"/>
  <c r="T190" i="4"/>
  <c r="P190" i="4"/>
  <c r="L190" i="4"/>
  <c r="AX189" i="4"/>
  <c r="AT189" i="4"/>
  <c r="AP189" i="4"/>
  <c r="AL189" i="4"/>
  <c r="AH189" i="4"/>
  <c r="AD189" i="4"/>
  <c r="Z189" i="4"/>
  <c r="V189" i="4"/>
  <c r="R189" i="4"/>
  <c r="N189" i="4"/>
  <c r="J189" i="4"/>
  <c r="AZ188" i="4"/>
  <c r="AV188" i="4"/>
  <c r="AR188" i="4"/>
  <c r="AN188" i="4"/>
  <c r="AJ188" i="4"/>
  <c r="AF188" i="4"/>
  <c r="AB188" i="4"/>
  <c r="X188" i="4"/>
  <c r="T188" i="4"/>
  <c r="P188" i="4"/>
  <c r="L188" i="4"/>
  <c r="AX187" i="4"/>
  <c r="AT187" i="4"/>
  <c r="AP187" i="4"/>
  <c r="AL187" i="4"/>
  <c r="AH187" i="4"/>
  <c r="AD187" i="4"/>
  <c r="Z187" i="4"/>
  <c r="V187" i="4"/>
  <c r="R187" i="4"/>
  <c r="N187" i="4"/>
  <c r="J187" i="4"/>
  <c r="AZ186" i="4"/>
  <c r="AV186" i="4"/>
  <c r="AR186" i="4"/>
  <c r="AN186" i="4"/>
  <c r="AJ186" i="4"/>
  <c r="AF186" i="4"/>
  <c r="AB186" i="4"/>
  <c r="X186" i="4"/>
  <c r="T186" i="4"/>
  <c r="P186" i="4"/>
  <c r="L186" i="4"/>
  <c r="AX185" i="4"/>
  <c r="AT185" i="4"/>
  <c r="AP185" i="4"/>
  <c r="AL185" i="4"/>
  <c r="AH185" i="4"/>
  <c r="AD185" i="4"/>
  <c r="Z185" i="4"/>
  <c r="V185" i="4"/>
  <c r="R185" i="4"/>
  <c r="N185" i="4"/>
  <c r="J185" i="4"/>
  <c r="AZ184" i="4"/>
  <c r="AV184" i="4"/>
  <c r="AR184" i="4"/>
  <c r="AN184" i="4"/>
  <c r="AJ184" i="4"/>
  <c r="AF184" i="4"/>
  <c r="AB184" i="4"/>
  <c r="X184" i="4"/>
  <c r="T184" i="4"/>
  <c r="P184" i="4"/>
  <c r="AP194" i="4"/>
  <c r="Z194" i="4"/>
  <c r="J194" i="4"/>
  <c r="AR193" i="4"/>
  <c r="AB193" i="4"/>
  <c r="L193" i="4"/>
  <c r="AT192" i="4"/>
  <c r="AD192" i="4"/>
  <c r="N192" i="4"/>
  <c r="AV191" i="4"/>
  <c r="AF191" i="4"/>
  <c r="P191" i="4"/>
  <c r="AX190" i="4"/>
  <c r="AH190" i="4"/>
  <c r="R190" i="4"/>
  <c r="J190" i="4"/>
  <c r="AZ189" i="4"/>
  <c r="AR189" i="4"/>
  <c r="AJ189" i="4"/>
  <c r="AB189" i="4"/>
  <c r="T189" i="4"/>
  <c r="L189" i="4"/>
  <c r="AT188" i="4"/>
  <c r="AL188" i="4"/>
  <c r="AD188" i="4"/>
  <c r="V188" i="4"/>
  <c r="N188" i="4"/>
  <c r="AV187" i="4"/>
  <c r="AN187" i="4"/>
  <c r="AF187" i="4"/>
  <c r="X187" i="4"/>
  <c r="P187" i="4"/>
  <c r="AX186" i="4"/>
  <c r="AP186" i="4"/>
  <c r="AH186" i="4"/>
  <c r="Z186" i="4"/>
  <c r="R186" i="4"/>
  <c r="J186" i="4"/>
  <c r="AZ185" i="4"/>
  <c r="AR185" i="4"/>
  <c r="AJ185" i="4"/>
  <c r="AB185" i="4"/>
  <c r="T185" i="4"/>
  <c r="L185" i="4"/>
  <c r="AT184" i="4"/>
  <c r="AL184" i="4"/>
  <c r="AD184" i="4"/>
  <c r="V184" i="4"/>
  <c r="O184" i="4"/>
  <c r="K184" i="4"/>
  <c r="AW183" i="4"/>
  <c r="AS183" i="4"/>
  <c r="AO183" i="4"/>
  <c r="AK183" i="4"/>
  <c r="AG183" i="4"/>
  <c r="AC183" i="4"/>
  <c r="Y183" i="4"/>
  <c r="U183" i="4"/>
  <c r="Q183" i="4"/>
  <c r="M183" i="4"/>
  <c r="I183" i="4"/>
  <c r="AY182" i="4"/>
  <c r="AU182" i="4"/>
  <c r="AQ182" i="4"/>
  <c r="AM182" i="4"/>
  <c r="AI182" i="4"/>
  <c r="AE182" i="4"/>
  <c r="AA182" i="4"/>
  <c r="W182" i="4"/>
  <c r="S182" i="4"/>
  <c r="O182" i="4"/>
  <c r="K182" i="4"/>
  <c r="AW181" i="4"/>
  <c r="AS181" i="4"/>
  <c r="AO181" i="4"/>
  <c r="AK181" i="4"/>
  <c r="AG181" i="4"/>
  <c r="AC181" i="4"/>
  <c r="Y181" i="4"/>
  <c r="U181" i="4"/>
  <c r="Q181" i="4"/>
  <c r="M181" i="4"/>
  <c r="I181" i="4"/>
  <c r="AY180" i="4"/>
  <c r="AU180" i="4"/>
  <c r="AQ180" i="4"/>
  <c r="AM180" i="4"/>
  <c r="AI180" i="4"/>
  <c r="AE180" i="4"/>
  <c r="AA180" i="4"/>
  <c r="W180" i="4"/>
  <c r="S180" i="4"/>
  <c r="O180" i="4"/>
  <c r="K180" i="4"/>
  <c r="AW179" i="4"/>
  <c r="AS179" i="4"/>
  <c r="AO179" i="4"/>
  <c r="AK179" i="4"/>
  <c r="AG179" i="4"/>
  <c r="AC179" i="4"/>
  <c r="Y179" i="4"/>
  <c r="U179" i="4"/>
  <c r="Q179" i="4"/>
  <c r="M179" i="4"/>
  <c r="I179" i="4"/>
  <c r="AY178" i="4"/>
  <c r="AU178" i="4"/>
  <c r="AQ178" i="4"/>
  <c r="AM178" i="4"/>
  <c r="AI178" i="4"/>
  <c r="AE178" i="4"/>
  <c r="AA178" i="4"/>
  <c r="W178" i="4"/>
  <c r="S178" i="4"/>
  <c r="O178" i="4"/>
  <c r="K178" i="4"/>
  <c r="AW177" i="4"/>
  <c r="AS177" i="4"/>
  <c r="AO177" i="4"/>
  <c r="AK177" i="4"/>
  <c r="AG177" i="4"/>
  <c r="AC177" i="4"/>
  <c r="Y177" i="4"/>
  <c r="U177" i="4"/>
  <c r="Q177" i="4"/>
  <c r="M177" i="4"/>
  <c r="I177" i="4"/>
  <c r="AY176" i="4"/>
  <c r="AU176" i="4"/>
  <c r="AQ176" i="4"/>
  <c r="AM176" i="4"/>
  <c r="AI176" i="4"/>
  <c r="AE176" i="4"/>
  <c r="AA176" i="4"/>
  <c r="W176" i="4"/>
  <c r="S176" i="4"/>
  <c r="O176" i="4"/>
  <c r="K176" i="4"/>
  <c r="AW175" i="4"/>
  <c r="AS175" i="4"/>
  <c r="AO175" i="4"/>
  <c r="AK175" i="4"/>
  <c r="AG175" i="4"/>
  <c r="AC175" i="4"/>
  <c r="Y175" i="4"/>
  <c r="U175" i="4"/>
  <c r="Q175" i="4"/>
  <c r="M175" i="4"/>
  <c r="I175" i="4"/>
  <c r="AY174" i="4"/>
  <c r="AU174" i="4"/>
  <c r="AQ174" i="4"/>
  <c r="AM174" i="4"/>
  <c r="AI174" i="4"/>
  <c r="AE174" i="4"/>
  <c r="AA174" i="4"/>
  <c r="W174" i="4"/>
  <c r="S174" i="4"/>
  <c r="O174" i="4"/>
  <c r="K174" i="4"/>
  <c r="AW173" i="4"/>
  <c r="AS173" i="4"/>
  <c r="AO173" i="4"/>
  <c r="AK173" i="4"/>
  <c r="AG173" i="4"/>
  <c r="AC173" i="4"/>
  <c r="Y173" i="4"/>
  <c r="U173" i="4"/>
  <c r="Q173" i="4"/>
  <c r="M173" i="4"/>
  <c r="I173" i="4"/>
  <c r="AY172" i="4"/>
  <c r="AU172" i="4"/>
  <c r="AQ172" i="4"/>
  <c r="AM172" i="4"/>
  <c r="AI172" i="4"/>
  <c r="AE172" i="4"/>
  <c r="AA172" i="4"/>
  <c r="W172" i="4"/>
  <c r="S172" i="4"/>
  <c r="O172" i="4"/>
  <c r="K172" i="4"/>
  <c r="AW171" i="4"/>
  <c r="AS171" i="4"/>
  <c r="AO171" i="4"/>
  <c r="AK171" i="4"/>
  <c r="AG171" i="4"/>
  <c r="AC171" i="4"/>
  <c r="Y171" i="4"/>
  <c r="U171" i="4"/>
  <c r="Q171" i="4"/>
  <c r="M171" i="4"/>
  <c r="I171" i="4"/>
  <c r="AY170" i="4"/>
  <c r="AU170" i="4"/>
  <c r="AQ170" i="4"/>
  <c r="AM170" i="4"/>
  <c r="AI170" i="4"/>
  <c r="AE170" i="4"/>
  <c r="AA170" i="4"/>
  <c r="W170" i="4"/>
  <c r="S170" i="4"/>
  <c r="O170" i="4"/>
  <c r="K170" i="4"/>
  <c r="AW169" i="4"/>
  <c r="AS169" i="4"/>
  <c r="AO169" i="4"/>
  <c r="AK169" i="4"/>
  <c r="AG169" i="4"/>
  <c r="AC169" i="4"/>
  <c r="Y169" i="4"/>
  <c r="U169" i="4"/>
  <c r="Q169" i="4"/>
  <c r="M169" i="4"/>
  <c r="I169" i="4"/>
  <c r="AY168" i="4"/>
  <c r="AU168" i="4"/>
  <c r="AQ168" i="4"/>
  <c r="AM168" i="4"/>
  <c r="AI168" i="4"/>
  <c r="AE168" i="4"/>
  <c r="AA168" i="4"/>
  <c r="W168" i="4"/>
  <c r="S168" i="4"/>
  <c r="O168" i="4"/>
  <c r="K168" i="4"/>
  <c r="AW167" i="4"/>
  <c r="AS167" i="4"/>
  <c r="AO167" i="4"/>
  <c r="AK167" i="4"/>
  <c r="AG167" i="4"/>
  <c r="AC167" i="4"/>
  <c r="Y167" i="4"/>
  <c r="U167" i="4"/>
  <c r="Q167" i="4"/>
  <c r="M167" i="4"/>
  <c r="I167" i="4"/>
  <c r="AY166" i="4"/>
  <c r="AU166" i="4"/>
  <c r="AQ166" i="4"/>
  <c r="AM166" i="4"/>
  <c r="AI166" i="4"/>
  <c r="AE166" i="4"/>
  <c r="AA166" i="4"/>
  <c r="W166" i="4"/>
  <c r="S166" i="4"/>
  <c r="O166" i="4"/>
  <c r="K166" i="4"/>
  <c r="AW165" i="4"/>
  <c r="AS165" i="4"/>
  <c r="AO165" i="4"/>
  <c r="AK165" i="4"/>
  <c r="AG165" i="4"/>
  <c r="AC165" i="4"/>
  <c r="Y165" i="4"/>
  <c r="U165" i="4"/>
  <c r="Q165" i="4"/>
  <c r="M165" i="4"/>
  <c r="I165" i="4"/>
  <c r="AY164" i="4"/>
  <c r="AU164" i="4"/>
  <c r="AQ164" i="4"/>
  <c r="AM164" i="4"/>
  <c r="AI164" i="4"/>
  <c r="AE164" i="4"/>
  <c r="AA164" i="4"/>
  <c r="W164" i="4"/>
  <c r="S164" i="4"/>
  <c r="O164" i="4"/>
  <c r="K164" i="4"/>
  <c r="AW163" i="4"/>
  <c r="AS163" i="4"/>
  <c r="AO163" i="4"/>
  <c r="AK163" i="4"/>
  <c r="AG163" i="4"/>
  <c r="AC163" i="4"/>
  <c r="Y163" i="4"/>
  <c r="U163" i="4"/>
  <c r="Q163" i="4"/>
  <c r="M163" i="4"/>
  <c r="I163" i="4"/>
  <c r="AY162" i="4"/>
  <c r="AU162" i="4"/>
  <c r="AQ162" i="4"/>
  <c r="AM162" i="4"/>
  <c r="AI162" i="4"/>
  <c r="AE162" i="4"/>
  <c r="AA162" i="4"/>
  <c r="W162" i="4"/>
  <c r="S162" i="4"/>
  <c r="O162" i="4"/>
  <c r="K162" i="4"/>
  <c r="AW161" i="4"/>
  <c r="AS161" i="4"/>
  <c r="AO161" i="4"/>
  <c r="AK161" i="4"/>
  <c r="AG161" i="4"/>
  <c r="AC161" i="4"/>
  <c r="Y161" i="4"/>
  <c r="U161" i="4"/>
  <c r="Q161" i="4"/>
  <c r="M161" i="4"/>
  <c r="I161" i="4"/>
  <c r="AY160" i="4"/>
  <c r="AU160" i="4"/>
  <c r="AQ160" i="4"/>
  <c r="AM160" i="4"/>
  <c r="AI160" i="4"/>
  <c r="AE160" i="4"/>
  <c r="AA160" i="4"/>
  <c r="W160" i="4"/>
  <c r="S160" i="4"/>
  <c r="O160" i="4"/>
  <c r="K160" i="4"/>
  <c r="AW159" i="4"/>
  <c r="AS159" i="4"/>
  <c r="AO159" i="4"/>
  <c r="AK159" i="4"/>
  <c r="AG159" i="4"/>
  <c r="AC159" i="4"/>
  <c r="Y159" i="4"/>
  <c r="U159" i="4"/>
  <c r="Q159" i="4"/>
  <c r="M159" i="4"/>
  <c r="I159" i="4"/>
  <c r="AY158" i="4"/>
  <c r="AU158" i="4"/>
  <c r="AQ158" i="4"/>
  <c r="AM158" i="4"/>
  <c r="AI158" i="4"/>
  <c r="AE158" i="4"/>
  <c r="AA158" i="4"/>
  <c r="W158" i="4"/>
  <c r="S158" i="4"/>
  <c r="O158" i="4"/>
  <c r="K158" i="4"/>
  <c r="AW157" i="4"/>
  <c r="AS157" i="4"/>
  <c r="AO157" i="4"/>
  <c r="AK157" i="4"/>
  <c r="AG157" i="4"/>
  <c r="AC157" i="4"/>
  <c r="Y157" i="4"/>
  <c r="U157" i="4"/>
  <c r="Q157" i="4"/>
  <c r="M157" i="4"/>
  <c r="I157" i="4"/>
  <c r="AY156" i="4"/>
  <c r="AU156" i="4"/>
  <c r="AQ156" i="4"/>
  <c r="AM156" i="4"/>
  <c r="AI156" i="4"/>
  <c r="AE156" i="4"/>
  <c r="AA156" i="4"/>
  <c r="W156" i="4"/>
  <c r="S156" i="4"/>
  <c r="O156" i="4"/>
  <c r="K156" i="4"/>
  <c r="AW155" i="4"/>
  <c r="AS155" i="4"/>
  <c r="AO155" i="4"/>
  <c r="AK155" i="4"/>
  <c r="AG155" i="4"/>
  <c r="AC155" i="4"/>
  <c r="Y155" i="4"/>
  <c r="U155" i="4"/>
  <c r="Q155" i="4"/>
  <c r="M155" i="4"/>
  <c r="I155" i="4"/>
  <c r="AY154" i="4"/>
  <c r="AU154" i="4"/>
  <c r="AQ154" i="4"/>
  <c r="AM154" i="4"/>
  <c r="AI154" i="4"/>
  <c r="AE154" i="4"/>
  <c r="AA154" i="4"/>
  <c r="W154" i="4"/>
  <c r="S154" i="4"/>
  <c r="O154" i="4"/>
  <c r="K154" i="4"/>
  <c r="AW153" i="4"/>
  <c r="AS153" i="4"/>
  <c r="AO153" i="4"/>
  <c r="AK153" i="4"/>
  <c r="AG153" i="4"/>
  <c r="AC153" i="4"/>
  <c r="Y153" i="4"/>
  <c r="U153" i="4"/>
  <c r="Q153" i="4"/>
  <c r="M153" i="4"/>
  <c r="I153" i="4"/>
  <c r="AY152" i="4"/>
  <c r="AU152" i="4"/>
  <c r="AQ152" i="4"/>
  <c r="AM152" i="4"/>
  <c r="AI152" i="4"/>
  <c r="AE152" i="4"/>
  <c r="AA152" i="4"/>
  <c r="W152" i="4"/>
  <c r="S152" i="4"/>
  <c r="O152" i="4"/>
  <c r="K152" i="4"/>
  <c r="AW151" i="4"/>
  <c r="AS151" i="4"/>
  <c r="AO151" i="4"/>
  <c r="AK151" i="4"/>
  <c r="AG151" i="4"/>
  <c r="AC151" i="4"/>
  <c r="Y151" i="4"/>
  <c r="U151" i="4"/>
  <c r="Q151" i="4"/>
  <c r="M151" i="4"/>
  <c r="I151" i="4"/>
  <c r="AY150" i="4"/>
  <c r="AU150" i="4"/>
  <c r="AQ150" i="4"/>
  <c r="AM150" i="4"/>
  <c r="AI150" i="4"/>
  <c r="AE150" i="4"/>
  <c r="AA150" i="4"/>
  <c r="W150" i="4"/>
  <c r="S150" i="4"/>
  <c r="O150" i="4"/>
  <c r="K150" i="4"/>
  <c r="AW149" i="4"/>
  <c r="AS149" i="4"/>
  <c r="AO149" i="4"/>
  <c r="AK149" i="4"/>
  <c r="AG149" i="4"/>
  <c r="AC149" i="4"/>
  <c r="Y149" i="4"/>
  <c r="U149" i="4"/>
  <c r="Q149" i="4"/>
  <c r="M149" i="4"/>
  <c r="I149" i="4"/>
  <c r="AY148" i="4"/>
  <c r="AU148" i="4"/>
  <c r="AQ148" i="4"/>
  <c r="AM148" i="4"/>
  <c r="AI148" i="4"/>
  <c r="AE148" i="4"/>
  <c r="AA148" i="4"/>
  <c r="W148" i="4"/>
  <c r="S148" i="4"/>
  <c r="O148" i="4"/>
  <c r="K148" i="4"/>
  <c r="AW147" i="4"/>
  <c r="AS147" i="4"/>
  <c r="AO147" i="4"/>
  <c r="AK147" i="4"/>
  <c r="AG147" i="4"/>
  <c r="AC147" i="4"/>
  <c r="Y147" i="4"/>
  <c r="U147" i="4"/>
  <c r="Q147" i="4"/>
  <c r="M147" i="4"/>
  <c r="I147" i="4"/>
  <c r="AY146" i="4"/>
  <c r="AU146" i="4"/>
  <c r="AQ146" i="4"/>
  <c r="AM146" i="4"/>
  <c r="AI146" i="4"/>
  <c r="AE146" i="4"/>
  <c r="AA146" i="4"/>
  <c r="W146" i="4"/>
  <c r="S146" i="4"/>
  <c r="O146" i="4"/>
  <c r="K146" i="4"/>
  <c r="AW145" i="4"/>
  <c r="AS145" i="4"/>
  <c r="AO145" i="4"/>
  <c r="AK145" i="4"/>
  <c r="AG145" i="4"/>
  <c r="AC145" i="4"/>
  <c r="Y145" i="4"/>
  <c r="U145" i="4"/>
  <c r="Q145" i="4"/>
  <c r="M145" i="4"/>
  <c r="I145" i="4"/>
  <c r="AY144" i="4"/>
  <c r="AU144" i="4"/>
  <c r="AQ144" i="4"/>
  <c r="AM144" i="4"/>
  <c r="AI144" i="4"/>
  <c r="AE144" i="4"/>
  <c r="AA144" i="4"/>
  <c r="W144" i="4"/>
  <c r="S144" i="4"/>
  <c r="O144" i="4"/>
  <c r="K144" i="4"/>
  <c r="AW143" i="4"/>
  <c r="AS143" i="4"/>
  <c r="AO143" i="4"/>
  <c r="AK143" i="4"/>
  <c r="AG143" i="4"/>
  <c r="AC143" i="4"/>
  <c r="Y143" i="4"/>
  <c r="U143" i="4"/>
  <c r="Q143" i="4"/>
  <c r="M143" i="4"/>
  <c r="I143" i="4"/>
  <c r="AY142" i="4"/>
  <c r="AU142" i="4"/>
  <c r="AQ142" i="4"/>
  <c r="AM142" i="4"/>
  <c r="AI142" i="4"/>
  <c r="AE142" i="4"/>
  <c r="AA142" i="4"/>
  <c r="W142" i="4"/>
  <c r="S142" i="4"/>
  <c r="O142" i="4"/>
  <c r="K142" i="4"/>
  <c r="AW141" i="4"/>
  <c r="AS141" i="4"/>
  <c r="AO141" i="4"/>
  <c r="AK141" i="4"/>
  <c r="AG141" i="4"/>
  <c r="AC141" i="4"/>
  <c r="Y141" i="4"/>
  <c r="U141" i="4"/>
  <c r="Q141" i="4"/>
  <c r="M141" i="4"/>
  <c r="I141" i="4"/>
  <c r="AY140" i="4"/>
  <c r="AU140" i="4"/>
  <c r="AQ140" i="4"/>
  <c r="AM140" i="4"/>
  <c r="AI140" i="4"/>
  <c r="AE140" i="4"/>
  <c r="AA140" i="4"/>
  <c r="W140" i="4"/>
  <c r="S140" i="4"/>
  <c r="O140" i="4"/>
  <c r="K140" i="4"/>
  <c r="AW139" i="4"/>
  <c r="AS139" i="4"/>
  <c r="AO139" i="4"/>
  <c r="AK139" i="4"/>
  <c r="AG139" i="4"/>
  <c r="AC139" i="4"/>
  <c r="Y139" i="4"/>
  <c r="U139" i="4"/>
  <c r="Q139" i="4"/>
  <c r="M139" i="4"/>
  <c r="I139" i="4"/>
  <c r="AY138" i="4"/>
  <c r="AU138" i="4"/>
  <c r="AQ138" i="4"/>
  <c r="AM138" i="4"/>
  <c r="AI138" i="4"/>
  <c r="AE138" i="4"/>
  <c r="AA138" i="4"/>
  <c r="W138" i="4"/>
  <c r="S138" i="4"/>
  <c r="O138" i="4"/>
  <c r="K138" i="4"/>
  <c r="AW137" i="4"/>
  <c r="AS137" i="4"/>
  <c r="AO137" i="4"/>
  <c r="AK137" i="4"/>
  <c r="AG137" i="4"/>
  <c r="AC137" i="4"/>
  <c r="Y137" i="4"/>
  <c r="U137" i="4"/>
  <c r="Q137" i="4"/>
  <c r="M137" i="4"/>
  <c r="I137" i="4"/>
  <c r="AY136" i="4"/>
  <c r="AU136" i="4"/>
  <c r="AQ136" i="4"/>
  <c r="AM136" i="4"/>
  <c r="AI136" i="4"/>
  <c r="AE136" i="4"/>
  <c r="AA136" i="4"/>
  <c r="W136" i="4"/>
  <c r="S136" i="4"/>
  <c r="O136" i="4"/>
  <c r="K136" i="4"/>
  <c r="AW135" i="4"/>
  <c r="AS135" i="4"/>
  <c r="AO135" i="4"/>
  <c r="AK135" i="4"/>
  <c r="AG135" i="4"/>
  <c r="AC135" i="4"/>
  <c r="Y135" i="4"/>
  <c r="U135" i="4"/>
  <c r="Q135" i="4"/>
  <c r="M135" i="4"/>
  <c r="I135" i="4"/>
  <c r="AY134" i="4"/>
  <c r="AU134" i="4"/>
  <c r="AQ134" i="4"/>
  <c r="AM134" i="4"/>
  <c r="AI134" i="4"/>
  <c r="AE134" i="4"/>
  <c r="AA134" i="4"/>
  <c r="W134" i="4"/>
  <c r="S134" i="4"/>
  <c r="O134" i="4"/>
  <c r="K134" i="4"/>
  <c r="AW133" i="4"/>
  <c r="AS133" i="4"/>
  <c r="AO133" i="4"/>
  <c r="AK133" i="4"/>
  <c r="AG133" i="4"/>
  <c r="AC133" i="4"/>
  <c r="Y133" i="4"/>
  <c r="U133" i="4"/>
  <c r="Q133" i="4"/>
  <c r="M133" i="4"/>
  <c r="I133" i="4"/>
  <c r="AY132" i="4"/>
  <c r="AU132" i="4"/>
  <c r="AQ132" i="4"/>
  <c r="AM132" i="4"/>
  <c r="AI132" i="4"/>
  <c r="AE132" i="4"/>
  <c r="AA132" i="4"/>
  <c r="W132" i="4"/>
  <c r="S132" i="4"/>
  <c r="O132" i="4"/>
  <c r="K132" i="4"/>
  <c r="AW131" i="4"/>
  <c r="AS131" i="4"/>
  <c r="AO131" i="4"/>
  <c r="AK131" i="4"/>
  <c r="AG131" i="4"/>
  <c r="AC131" i="4"/>
  <c r="Y131" i="4"/>
  <c r="U131" i="4"/>
  <c r="Q131" i="4"/>
  <c r="M131" i="4"/>
  <c r="I131" i="4"/>
  <c r="AY130" i="4"/>
  <c r="AU130" i="4"/>
  <c r="AQ130" i="4"/>
  <c r="AM130" i="4"/>
  <c r="AI130" i="4"/>
  <c r="AE130" i="4"/>
  <c r="AA130" i="4"/>
  <c r="W130" i="4"/>
  <c r="S130" i="4"/>
  <c r="O130" i="4"/>
  <c r="K130" i="4"/>
  <c r="AW129" i="4"/>
  <c r="AS129" i="4"/>
  <c r="AO129" i="4"/>
  <c r="AK129" i="4"/>
  <c r="AG129" i="4"/>
  <c r="AC129" i="4"/>
  <c r="Y129" i="4"/>
  <c r="U129" i="4"/>
  <c r="Q129" i="4"/>
  <c r="M129" i="4"/>
  <c r="I129" i="4"/>
  <c r="AY128" i="4"/>
  <c r="AU128" i="4"/>
  <c r="AQ128" i="4"/>
  <c r="AM128" i="4"/>
  <c r="AI128" i="4"/>
  <c r="AE128" i="4"/>
  <c r="AA128" i="4"/>
  <c r="W128" i="4"/>
  <c r="S128" i="4"/>
  <c r="O128" i="4"/>
  <c r="K128" i="4"/>
  <c r="AW127" i="4"/>
  <c r="AS127" i="4"/>
  <c r="AO127" i="4"/>
  <c r="AK127" i="4"/>
  <c r="AG127" i="4"/>
  <c r="AC127" i="4"/>
  <c r="Y127" i="4"/>
  <c r="U127" i="4"/>
  <c r="Q127" i="4"/>
  <c r="M127" i="4"/>
  <c r="I127" i="4"/>
  <c r="AY126" i="4"/>
  <c r="AU126" i="4"/>
  <c r="AQ126" i="4"/>
  <c r="AM126" i="4"/>
  <c r="AI126" i="4"/>
  <c r="AE126" i="4"/>
  <c r="AA126" i="4"/>
  <c r="W126" i="4"/>
  <c r="S126" i="4"/>
  <c r="O126" i="4"/>
  <c r="K126" i="4"/>
  <c r="AW125" i="4"/>
  <c r="AS125" i="4"/>
  <c r="AO125" i="4"/>
  <c r="AK125" i="4"/>
  <c r="AG125" i="4"/>
  <c r="AC125" i="4"/>
  <c r="Y125" i="4"/>
  <c r="U125" i="4"/>
  <c r="Q125" i="4"/>
  <c r="M125" i="4"/>
  <c r="I125" i="4"/>
  <c r="AY124" i="4"/>
  <c r="AU124" i="4"/>
  <c r="AQ124" i="4"/>
  <c r="AM124" i="4"/>
  <c r="AI124" i="4"/>
  <c r="AE124" i="4"/>
  <c r="AA124" i="4"/>
  <c r="W124" i="4"/>
  <c r="S124" i="4"/>
  <c r="O124" i="4"/>
  <c r="K124" i="4"/>
  <c r="AW123" i="4"/>
  <c r="AS123" i="4"/>
  <c r="AO123" i="4"/>
  <c r="AK123" i="4"/>
  <c r="AG123" i="4"/>
  <c r="AC123" i="4"/>
  <c r="Y123" i="4"/>
  <c r="U123" i="4"/>
  <c r="Q123" i="4"/>
  <c r="M123" i="4"/>
  <c r="I123" i="4"/>
  <c r="AY122" i="4"/>
  <c r="AU122" i="4"/>
  <c r="AQ122" i="4"/>
  <c r="AM122" i="4"/>
  <c r="AI122" i="4"/>
  <c r="AE122" i="4"/>
  <c r="AA122" i="4"/>
  <c r="W122" i="4"/>
  <c r="S122" i="4"/>
  <c r="O122" i="4"/>
  <c r="K122" i="4"/>
  <c r="AW121" i="4"/>
  <c r="AS121" i="4"/>
  <c r="AO121" i="4"/>
  <c r="AK121" i="4"/>
  <c r="AG121" i="4"/>
  <c r="AC121" i="4"/>
  <c r="Y121" i="4"/>
  <c r="U121" i="4"/>
  <c r="Q121" i="4"/>
  <c r="M121" i="4"/>
  <c r="I121" i="4"/>
  <c r="AY120" i="4"/>
  <c r="AU120" i="4"/>
  <c r="AQ120" i="4"/>
  <c r="AM120" i="4"/>
  <c r="AI120" i="4"/>
  <c r="AE120" i="4"/>
  <c r="AA120" i="4"/>
  <c r="W120" i="4"/>
  <c r="S120" i="4"/>
  <c r="O120" i="4"/>
  <c r="K120" i="4"/>
  <c r="AW119" i="4"/>
  <c r="AS119" i="4"/>
  <c r="AO119" i="4"/>
  <c r="AK119" i="4"/>
  <c r="AG119" i="4"/>
  <c r="AC119" i="4"/>
  <c r="Y119" i="4"/>
  <c r="U119" i="4"/>
  <c r="Q119" i="4"/>
  <c r="M119" i="4"/>
  <c r="I119" i="4"/>
  <c r="AY118" i="4"/>
  <c r="AU118" i="4"/>
  <c r="AQ118" i="4"/>
  <c r="AM118" i="4"/>
  <c r="AI118" i="4"/>
  <c r="AE118" i="4"/>
  <c r="AA118" i="4"/>
  <c r="W118" i="4"/>
  <c r="S118" i="4"/>
  <c r="O118" i="4"/>
  <c r="K118" i="4"/>
  <c r="AW117" i="4"/>
  <c r="AS117" i="4"/>
  <c r="AO117" i="4"/>
  <c r="AK117" i="4"/>
  <c r="AG117" i="4"/>
  <c r="AC117" i="4"/>
  <c r="Y117" i="4"/>
  <c r="U117" i="4"/>
  <c r="Q117" i="4"/>
  <c r="M117" i="4"/>
  <c r="I117" i="4"/>
  <c r="AY116" i="4"/>
  <c r="AU116" i="4"/>
  <c r="AQ116" i="4"/>
  <c r="AM116" i="4"/>
  <c r="AI116" i="4"/>
  <c r="AE116" i="4"/>
  <c r="AA116" i="4"/>
  <c r="W116" i="4"/>
  <c r="S116" i="4"/>
  <c r="O116" i="4"/>
  <c r="K116" i="4"/>
  <c r="AW115" i="4"/>
  <c r="AS115" i="4"/>
  <c r="AO115" i="4"/>
  <c r="AK115" i="4"/>
  <c r="AG115" i="4"/>
  <c r="AC115" i="4"/>
  <c r="Y115" i="4"/>
  <c r="U115" i="4"/>
  <c r="Q115" i="4"/>
  <c r="M115" i="4"/>
  <c r="I115" i="4"/>
  <c r="AY114" i="4"/>
  <c r="AU114" i="4"/>
  <c r="AQ114" i="4"/>
  <c r="AM114" i="4"/>
  <c r="AI114" i="4"/>
  <c r="AE114" i="4"/>
  <c r="AA114" i="4"/>
  <c r="W114" i="4"/>
  <c r="S114" i="4"/>
  <c r="O114" i="4"/>
  <c r="K114" i="4"/>
  <c r="AW113" i="4"/>
  <c r="AS113" i="4"/>
  <c r="AO113" i="4"/>
  <c r="AK113" i="4"/>
  <c r="AG113" i="4"/>
  <c r="AC113" i="4"/>
  <c r="Y113" i="4"/>
  <c r="U113" i="4"/>
  <c r="Q113" i="4"/>
  <c r="M113" i="4"/>
  <c r="I113" i="4"/>
  <c r="AY112" i="4"/>
  <c r="AU112" i="4"/>
  <c r="AQ112" i="4"/>
  <c r="AM112" i="4"/>
  <c r="AI112" i="4"/>
  <c r="AE112" i="4"/>
  <c r="AA112" i="4"/>
  <c r="W112" i="4"/>
  <c r="S112" i="4"/>
  <c r="O112" i="4"/>
  <c r="K112" i="4"/>
  <c r="AW111" i="4"/>
  <c r="AS111" i="4"/>
  <c r="AO111" i="4"/>
  <c r="AK111" i="4"/>
  <c r="AG111" i="4"/>
  <c r="AC111" i="4"/>
  <c r="Y111" i="4"/>
  <c r="U111" i="4"/>
  <c r="Q111" i="4"/>
  <c r="M111" i="4"/>
  <c r="I111" i="4"/>
  <c r="AY110" i="4"/>
  <c r="AU110" i="4"/>
  <c r="AQ110" i="4"/>
  <c r="AM110" i="4"/>
  <c r="AI110" i="4"/>
  <c r="AE110" i="4"/>
  <c r="AA110" i="4"/>
  <c r="W110" i="4"/>
  <c r="S110" i="4"/>
  <c r="O110" i="4"/>
  <c r="K110" i="4"/>
  <c r="AW109" i="4"/>
  <c r="AS109" i="4"/>
  <c r="AO109" i="4"/>
  <c r="AK109" i="4"/>
  <c r="AG109" i="4"/>
  <c r="AC109" i="4"/>
  <c r="Y109" i="4"/>
  <c r="U109" i="4"/>
  <c r="Q109" i="4"/>
  <c r="M109" i="4"/>
  <c r="I109" i="4"/>
  <c r="AY108" i="4"/>
  <c r="AU108" i="4"/>
  <c r="AQ108" i="4"/>
  <c r="AM108" i="4"/>
  <c r="AI108" i="4"/>
  <c r="AE108" i="4"/>
  <c r="AA108" i="4"/>
  <c r="W108" i="4"/>
  <c r="S108" i="4"/>
  <c r="O108" i="4"/>
  <c r="K108" i="4"/>
  <c r="AW107" i="4"/>
  <c r="AS107" i="4"/>
  <c r="AO107" i="4"/>
  <c r="AK107" i="4"/>
  <c r="AG107" i="4"/>
  <c r="AC107" i="4"/>
  <c r="Y107" i="4"/>
  <c r="U107" i="4"/>
  <c r="Q107" i="4"/>
  <c r="M107" i="4"/>
  <c r="I107" i="4"/>
  <c r="AY106" i="4"/>
  <c r="AU106" i="4"/>
  <c r="AQ106" i="4"/>
  <c r="AM106" i="4"/>
  <c r="AI106" i="4"/>
  <c r="AE106" i="4"/>
  <c r="AA106" i="4"/>
  <c r="W106" i="4"/>
  <c r="S106" i="4"/>
  <c r="O106" i="4"/>
  <c r="K106" i="4"/>
  <c r="AW105" i="4"/>
  <c r="AS105" i="4"/>
  <c r="AO105" i="4"/>
  <c r="AK105" i="4"/>
  <c r="AG105" i="4"/>
  <c r="AC105" i="4"/>
  <c r="Y105" i="4"/>
  <c r="U105" i="4"/>
  <c r="Q105" i="4"/>
  <c r="M105" i="4"/>
  <c r="I105" i="4"/>
  <c r="AY104" i="4"/>
  <c r="AU104" i="4"/>
  <c r="AQ104" i="4"/>
  <c r="AM104" i="4"/>
  <c r="AI104" i="4"/>
  <c r="AE104" i="4"/>
  <c r="AA104" i="4"/>
  <c r="W104" i="4"/>
  <c r="S104" i="4"/>
  <c r="O104" i="4"/>
  <c r="K104" i="4"/>
  <c r="AW103" i="4"/>
  <c r="AS103" i="4"/>
  <c r="AO103" i="4"/>
  <c r="AK103" i="4"/>
  <c r="AG103" i="4"/>
  <c r="AC103" i="4"/>
  <c r="Y103" i="4"/>
  <c r="U103" i="4"/>
  <c r="Q103" i="4"/>
  <c r="M103" i="4"/>
  <c r="I103" i="4"/>
  <c r="AY102" i="4"/>
  <c r="AU102" i="4"/>
  <c r="AQ102" i="4"/>
  <c r="AM102" i="4"/>
  <c r="AI102" i="4"/>
  <c r="AE102" i="4"/>
  <c r="AA102" i="4"/>
  <c r="W102" i="4"/>
  <c r="S102" i="4"/>
  <c r="O102" i="4"/>
  <c r="K102" i="4"/>
  <c r="AW101" i="4"/>
  <c r="AS101" i="4"/>
  <c r="AO101" i="4"/>
  <c r="AK101" i="4"/>
  <c r="AG101" i="4"/>
  <c r="AC101" i="4"/>
  <c r="Y101" i="4"/>
  <c r="U101" i="4"/>
  <c r="Q101" i="4"/>
  <c r="M101" i="4"/>
  <c r="I101" i="4"/>
  <c r="AY100" i="4"/>
  <c r="AU100" i="4"/>
  <c r="AQ100" i="4"/>
  <c r="AM100" i="4"/>
  <c r="AI100" i="4"/>
  <c r="AE100" i="4"/>
  <c r="AA100" i="4"/>
  <c r="W100" i="4"/>
  <c r="S100" i="4"/>
  <c r="O100" i="4"/>
  <c r="K100" i="4"/>
  <c r="AW99" i="4"/>
  <c r="AS99" i="4"/>
  <c r="AO99" i="4"/>
  <c r="AK99" i="4"/>
  <c r="AG99" i="4"/>
  <c r="AC99" i="4"/>
  <c r="Y99" i="4"/>
  <c r="U99" i="4"/>
  <c r="Q99" i="4"/>
  <c r="M99" i="4"/>
  <c r="I99" i="4"/>
  <c r="AY98" i="4"/>
  <c r="AU98" i="4"/>
  <c r="AQ98" i="4"/>
  <c r="AM98" i="4"/>
  <c r="AI98" i="4"/>
  <c r="AE98" i="4"/>
  <c r="AA98" i="4"/>
  <c r="W98" i="4"/>
  <c r="S98" i="4"/>
  <c r="O98" i="4"/>
  <c r="K98" i="4"/>
  <c r="AW97" i="4"/>
  <c r="AS97" i="4"/>
  <c r="AO97" i="4"/>
  <c r="AK97" i="4"/>
  <c r="AG97" i="4"/>
  <c r="AC97" i="4"/>
  <c r="Y97" i="4"/>
  <c r="U97" i="4"/>
  <c r="Q97" i="4"/>
  <c r="M97" i="4"/>
  <c r="I97" i="4"/>
  <c r="AY96" i="4"/>
  <c r="AU96" i="4"/>
  <c r="AQ96" i="4"/>
  <c r="AM96" i="4"/>
  <c r="AI96" i="4"/>
  <c r="AE96" i="4"/>
  <c r="AA96" i="4"/>
  <c r="W96" i="4"/>
  <c r="S96" i="4"/>
  <c r="O96" i="4"/>
  <c r="K96" i="4"/>
  <c r="AW95" i="4"/>
  <c r="AS95" i="4"/>
  <c r="AO95" i="4"/>
  <c r="AK95" i="4"/>
  <c r="AG95" i="4"/>
  <c r="AC95" i="4"/>
  <c r="Y95" i="4"/>
  <c r="U95" i="4"/>
  <c r="Q95" i="4"/>
  <c r="M95" i="4"/>
  <c r="I95" i="4"/>
  <c r="AY94" i="4"/>
  <c r="AU94" i="4"/>
  <c r="AQ94" i="4"/>
  <c r="AM94" i="4"/>
  <c r="AI94" i="4"/>
  <c r="AE94" i="4"/>
  <c r="AA94" i="4"/>
  <c r="W94" i="4"/>
  <c r="S94" i="4"/>
  <c r="O94" i="4"/>
  <c r="K94" i="4"/>
  <c r="AW93" i="4"/>
  <c r="AS93" i="4"/>
  <c r="AO93" i="4"/>
  <c r="AK93" i="4"/>
  <c r="AG93" i="4"/>
  <c r="AC93" i="4"/>
  <c r="Y93" i="4"/>
  <c r="U93" i="4"/>
  <c r="Q93" i="4"/>
  <c r="M93" i="4"/>
  <c r="I93" i="4"/>
  <c r="AY92" i="4"/>
  <c r="AU92" i="4"/>
  <c r="AQ92" i="4"/>
  <c r="AM92" i="4"/>
  <c r="AI92" i="4"/>
  <c r="AE92" i="4"/>
  <c r="AA92" i="4"/>
  <c r="W92" i="4"/>
  <c r="S92" i="4"/>
  <c r="O92" i="4"/>
  <c r="K92" i="4"/>
  <c r="AW91" i="4"/>
  <c r="AS91" i="4"/>
  <c r="AO91" i="4"/>
  <c r="AK91" i="4"/>
  <c r="AG91" i="4"/>
  <c r="AC91" i="4"/>
  <c r="Y91" i="4"/>
  <c r="U91" i="4"/>
  <c r="Q91" i="4"/>
  <c r="M91" i="4"/>
  <c r="I91" i="4"/>
  <c r="AY90" i="4"/>
  <c r="AU90" i="4"/>
  <c r="AQ90" i="4"/>
  <c r="AM90" i="4"/>
  <c r="AI90" i="4"/>
  <c r="AE90" i="4"/>
  <c r="AA90" i="4"/>
  <c r="W90" i="4"/>
  <c r="S90" i="4"/>
  <c r="O90" i="4"/>
  <c r="K90" i="4"/>
  <c r="AW89" i="4"/>
  <c r="AS89" i="4"/>
  <c r="AO89" i="4"/>
  <c r="AK89" i="4"/>
  <c r="AG89" i="4"/>
  <c r="AC89" i="4"/>
  <c r="Y89" i="4"/>
  <c r="U89" i="4"/>
  <c r="Q89" i="4"/>
  <c r="M89" i="4"/>
  <c r="I89" i="4"/>
  <c r="AY88" i="4"/>
  <c r="AU88" i="4"/>
  <c r="AQ88" i="4"/>
  <c r="AM88" i="4"/>
  <c r="AI88" i="4"/>
  <c r="AE88" i="4"/>
  <c r="AA88" i="4"/>
  <c r="W88" i="4"/>
  <c r="S88" i="4"/>
  <c r="O88" i="4"/>
  <c r="K88" i="4"/>
  <c r="AW87" i="4"/>
  <c r="AS87" i="4"/>
  <c r="AO87" i="4"/>
  <c r="AK87" i="4"/>
  <c r="AG87" i="4"/>
  <c r="AC87" i="4"/>
  <c r="Y87" i="4"/>
  <c r="U87" i="4"/>
  <c r="Q87" i="4"/>
  <c r="M87" i="4"/>
  <c r="I87" i="4"/>
  <c r="AY86" i="4"/>
  <c r="AU86" i="4"/>
  <c r="AQ86" i="4"/>
  <c r="AM86" i="4"/>
  <c r="AI86" i="4"/>
  <c r="AE86" i="4"/>
  <c r="AA86" i="4"/>
  <c r="W86" i="4"/>
  <c r="S86" i="4"/>
  <c r="O86" i="4"/>
  <c r="K86" i="4"/>
  <c r="AW85" i="4"/>
  <c r="AS85" i="4"/>
  <c r="AO85" i="4"/>
  <c r="AK85" i="4"/>
  <c r="AG85" i="4"/>
  <c r="AC85" i="4"/>
  <c r="Y85" i="4"/>
  <c r="U85" i="4"/>
  <c r="Q85" i="4"/>
  <c r="M85" i="4"/>
  <c r="I85" i="4"/>
  <c r="AY84" i="4"/>
  <c r="AU84" i="4"/>
  <c r="AQ84" i="4"/>
  <c r="AM84" i="4"/>
  <c r="AI84" i="4"/>
  <c r="AE84" i="4"/>
  <c r="AA84" i="4"/>
  <c r="W84" i="4"/>
  <c r="S84" i="4"/>
  <c r="O84" i="4"/>
  <c r="K84" i="4"/>
  <c r="AW83" i="4"/>
  <c r="AS83" i="4"/>
  <c r="AO83" i="4"/>
  <c r="AK83" i="4"/>
  <c r="AG83" i="4"/>
  <c r="AC83" i="4"/>
  <c r="Y83" i="4"/>
  <c r="U83" i="4"/>
  <c r="Q83" i="4"/>
  <c r="M83" i="4"/>
  <c r="I83" i="4"/>
  <c r="AY82" i="4"/>
  <c r="AU82" i="4"/>
  <c r="AQ82" i="4"/>
  <c r="AM82" i="4"/>
  <c r="AI82" i="4"/>
  <c r="AE82" i="4"/>
  <c r="AA82" i="4"/>
  <c r="W82" i="4"/>
  <c r="S82" i="4"/>
  <c r="O82" i="4"/>
  <c r="K82" i="4"/>
  <c r="AW81" i="4"/>
  <c r="AS81" i="4"/>
  <c r="AO81" i="4"/>
  <c r="AK81" i="4"/>
  <c r="AG81" i="4"/>
  <c r="AC81" i="4"/>
  <c r="Y81" i="4"/>
  <c r="U81" i="4"/>
  <c r="Q81" i="4"/>
  <c r="M81" i="4"/>
  <c r="I81" i="4"/>
  <c r="AY80" i="4"/>
  <c r="AU80" i="4"/>
  <c r="AQ80" i="4"/>
  <c r="AM80" i="4"/>
  <c r="AI80" i="4"/>
  <c r="AE80" i="4"/>
  <c r="AA80" i="4"/>
  <c r="W80" i="4"/>
  <c r="S80" i="4"/>
  <c r="O80" i="4"/>
  <c r="K80" i="4"/>
  <c r="AW79" i="4"/>
  <c r="AS79" i="4"/>
  <c r="AO79" i="4"/>
  <c r="AK79" i="4"/>
  <c r="AG79" i="4"/>
  <c r="AC79" i="4"/>
  <c r="Y79" i="4"/>
  <c r="U79" i="4"/>
  <c r="Q79" i="4"/>
  <c r="M79" i="4"/>
  <c r="AL194" i="4"/>
  <c r="V194" i="4"/>
  <c r="AN193" i="4"/>
  <c r="X193" i="4"/>
  <c r="AP192" i="4"/>
  <c r="Z192" i="4"/>
  <c r="J192" i="4"/>
  <c r="AR191" i="4"/>
  <c r="AB191" i="4"/>
  <c r="L191" i="4"/>
  <c r="AT190" i="4"/>
  <c r="AD190" i="4"/>
  <c r="Q190" i="4"/>
  <c r="I190" i="4"/>
  <c r="AY189" i="4"/>
  <c r="AQ189" i="4"/>
  <c r="AI189" i="4"/>
  <c r="AA189" i="4"/>
  <c r="S189" i="4"/>
  <c r="K189" i="4"/>
  <c r="AS188" i="4"/>
  <c r="AK188" i="4"/>
  <c r="AC188" i="4"/>
  <c r="U188" i="4"/>
  <c r="M188" i="4"/>
  <c r="AU187" i="4"/>
  <c r="AM187" i="4"/>
  <c r="AE187" i="4"/>
  <c r="W187" i="4"/>
  <c r="O187" i="4"/>
  <c r="AW186" i="4"/>
  <c r="AO186" i="4"/>
  <c r="AG186" i="4"/>
  <c r="Y186" i="4"/>
  <c r="Q186" i="4"/>
  <c r="I186" i="4"/>
  <c r="AY185" i="4"/>
  <c r="AQ185" i="4"/>
  <c r="AI185" i="4"/>
  <c r="AA185" i="4"/>
  <c r="S185" i="4"/>
  <c r="K185" i="4"/>
  <c r="AS184" i="4"/>
  <c r="AK184" i="4"/>
  <c r="AC184" i="4"/>
  <c r="U184" i="4"/>
  <c r="N184" i="4"/>
  <c r="J184" i="4"/>
  <c r="AZ183" i="4"/>
  <c r="AV183" i="4"/>
  <c r="AR183" i="4"/>
  <c r="AN183" i="4"/>
  <c r="AJ183" i="4"/>
  <c r="AF183" i="4"/>
  <c r="AB183" i="4"/>
  <c r="X183" i="4"/>
  <c r="T183" i="4"/>
  <c r="P183" i="4"/>
  <c r="L183" i="4"/>
  <c r="AX182" i="4"/>
  <c r="AT182" i="4"/>
  <c r="AP182" i="4"/>
  <c r="AL182" i="4"/>
  <c r="AH182" i="4"/>
  <c r="AD182" i="4"/>
  <c r="Z182" i="4"/>
  <c r="V182" i="4"/>
  <c r="R182" i="4"/>
  <c r="N182" i="4"/>
  <c r="J182" i="4"/>
  <c r="AZ181" i="4"/>
  <c r="AV181" i="4"/>
  <c r="AR181" i="4"/>
  <c r="AN181" i="4"/>
  <c r="AJ181" i="4"/>
  <c r="AF181" i="4"/>
  <c r="AB181" i="4"/>
  <c r="X181" i="4"/>
  <c r="T181" i="4"/>
  <c r="P181" i="4"/>
  <c r="L181" i="4"/>
  <c r="AX180" i="4"/>
  <c r="AT180" i="4"/>
  <c r="AP180" i="4"/>
  <c r="AL180" i="4"/>
  <c r="AH180" i="4"/>
  <c r="AD180" i="4"/>
  <c r="Z180" i="4"/>
  <c r="V180" i="4"/>
  <c r="R180" i="4"/>
  <c r="N180" i="4"/>
  <c r="J180" i="4"/>
  <c r="AZ179" i="4"/>
  <c r="AV179" i="4"/>
  <c r="AR179" i="4"/>
  <c r="AN179" i="4"/>
  <c r="AJ179" i="4"/>
  <c r="AF179" i="4"/>
  <c r="AB179" i="4"/>
  <c r="X179" i="4"/>
  <c r="T179" i="4"/>
  <c r="P179" i="4"/>
  <c r="L179" i="4"/>
  <c r="AX178" i="4"/>
  <c r="AT178" i="4"/>
  <c r="AP178" i="4"/>
  <c r="AL178" i="4"/>
  <c r="AH178" i="4"/>
  <c r="AD178" i="4"/>
  <c r="Z178" i="4"/>
  <c r="V178" i="4"/>
  <c r="R178" i="4"/>
  <c r="N178" i="4"/>
  <c r="J178" i="4"/>
  <c r="AZ177" i="4"/>
  <c r="AV177" i="4"/>
  <c r="AR177" i="4"/>
  <c r="AN177" i="4"/>
  <c r="AJ177" i="4"/>
  <c r="AF177" i="4"/>
  <c r="AB177" i="4"/>
  <c r="X177" i="4"/>
  <c r="T177" i="4"/>
  <c r="P177" i="4"/>
  <c r="L177" i="4"/>
  <c r="AX176" i="4"/>
  <c r="AT176" i="4"/>
  <c r="AP176" i="4"/>
  <c r="AL176" i="4"/>
  <c r="AH176" i="4"/>
  <c r="AD176" i="4"/>
  <c r="Z176" i="4"/>
  <c r="V176" i="4"/>
  <c r="R176" i="4"/>
  <c r="N176" i="4"/>
  <c r="J176" i="4"/>
  <c r="AZ175" i="4"/>
  <c r="AV175" i="4"/>
  <c r="AR175" i="4"/>
  <c r="AN175" i="4"/>
  <c r="AJ175" i="4"/>
  <c r="AF175" i="4"/>
  <c r="AB175" i="4"/>
  <c r="X175" i="4"/>
  <c r="T175" i="4"/>
  <c r="P175" i="4"/>
  <c r="L175" i="4"/>
  <c r="AX174" i="4"/>
  <c r="AT174" i="4"/>
  <c r="AP174" i="4"/>
  <c r="AL174" i="4"/>
  <c r="AH174" i="4"/>
  <c r="AD174" i="4"/>
  <c r="Z174" i="4"/>
  <c r="V174" i="4"/>
  <c r="R174" i="4"/>
  <c r="N174" i="4"/>
  <c r="J174" i="4"/>
  <c r="AZ173" i="4"/>
  <c r="AV173" i="4"/>
  <c r="AR173" i="4"/>
  <c r="AN173" i="4"/>
  <c r="AJ173" i="4"/>
  <c r="AF173" i="4"/>
  <c r="AB173" i="4"/>
  <c r="X173" i="4"/>
  <c r="T173" i="4"/>
  <c r="P173" i="4"/>
  <c r="L173" i="4"/>
  <c r="AX172" i="4"/>
  <c r="AT172" i="4"/>
  <c r="AP172" i="4"/>
  <c r="AL172" i="4"/>
  <c r="AH172" i="4"/>
  <c r="AD172" i="4"/>
  <c r="Z172" i="4"/>
  <c r="V172" i="4"/>
  <c r="R172" i="4"/>
  <c r="N172" i="4"/>
  <c r="J172" i="4"/>
  <c r="AZ171" i="4"/>
  <c r="AV171" i="4"/>
  <c r="AR171" i="4"/>
  <c r="AN171" i="4"/>
  <c r="AJ171" i="4"/>
  <c r="AF171" i="4"/>
  <c r="AB171" i="4"/>
  <c r="X171" i="4"/>
  <c r="T171" i="4"/>
  <c r="P171" i="4"/>
  <c r="L171" i="4"/>
  <c r="AX170" i="4"/>
  <c r="AT170" i="4"/>
  <c r="AP170" i="4"/>
  <c r="AL170" i="4"/>
  <c r="AH170" i="4"/>
  <c r="AD170" i="4"/>
  <c r="Z170" i="4"/>
  <c r="V170" i="4"/>
  <c r="R170" i="4"/>
  <c r="N170" i="4"/>
  <c r="J170" i="4"/>
  <c r="AZ169" i="4"/>
  <c r="AV169" i="4"/>
  <c r="AR169" i="4"/>
  <c r="AN169" i="4"/>
  <c r="AJ169" i="4"/>
  <c r="AF169" i="4"/>
  <c r="AB169" i="4"/>
  <c r="X169" i="4"/>
  <c r="T169" i="4"/>
  <c r="P169" i="4"/>
  <c r="L169" i="4"/>
  <c r="AX168" i="4"/>
  <c r="AT168" i="4"/>
  <c r="AP168" i="4"/>
  <c r="AL168" i="4"/>
  <c r="AH168" i="4"/>
  <c r="AD168" i="4"/>
  <c r="Z168" i="4"/>
  <c r="V168" i="4"/>
  <c r="R168" i="4"/>
  <c r="N168" i="4"/>
  <c r="J168" i="4"/>
  <c r="AZ167" i="4"/>
  <c r="AV167" i="4"/>
  <c r="AR167" i="4"/>
  <c r="AN167" i="4"/>
  <c r="AJ167" i="4"/>
  <c r="AF167" i="4"/>
  <c r="AB167" i="4"/>
  <c r="X167" i="4"/>
  <c r="T167" i="4"/>
  <c r="P167" i="4"/>
  <c r="L167" i="4"/>
  <c r="AX166" i="4"/>
  <c r="AT166" i="4"/>
  <c r="AP166" i="4"/>
  <c r="AL166" i="4"/>
  <c r="AH166" i="4"/>
  <c r="AD166" i="4"/>
  <c r="Z166" i="4"/>
  <c r="V166" i="4"/>
  <c r="R166" i="4"/>
  <c r="N166" i="4"/>
  <c r="J166" i="4"/>
  <c r="AZ165" i="4"/>
  <c r="AV165" i="4"/>
  <c r="AR165" i="4"/>
  <c r="AN165" i="4"/>
  <c r="AJ165" i="4"/>
  <c r="AF165" i="4"/>
  <c r="AB165" i="4"/>
  <c r="X165" i="4"/>
  <c r="T165" i="4"/>
  <c r="P165" i="4"/>
  <c r="L165" i="4"/>
  <c r="AX164" i="4"/>
  <c r="AT164" i="4"/>
  <c r="AP164" i="4"/>
  <c r="AL164" i="4"/>
  <c r="AH164" i="4"/>
  <c r="AD164" i="4"/>
  <c r="Z164" i="4"/>
  <c r="V164" i="4"/>
  <c r="R164" i="4"/>
  <c r="N164" i="4"/>
  <c r="J164" i="4"/>
  <c r="AZ163" i="4"/>
  <c r="AV163" i="4"/>
  <c r="AR163" i="4"/>
  <c r="AN163" i="4"/>
  <c r="AJ163" i="4"/>
  <c r="AF163" i="4"/>
  <c r="AB163" i="4"/>
  <c r="X163" i="4"/>
  <c r="T163" i="4"/>
  <c r="P163" i="4"/>
  <c r="L163" i="4"/>
  <c r="AX162" i="4"/>
  <c r="AT162" i="4"/>
  <c r="AP162" i="4"/>
  <c r="AL162" i="4"/>
  <c r="AH162" i="4"/>
  <c r="AD162" i="4"/>
  <c r="Z162" i="4"/>
  <c r="V162" i="4"/>
  <c r="R162" i="4"/>
  <c r="N162" i="4"/>
  <c r="J162" i="4"/>
  <c r="AZ161" i="4"/>
  <c r="AV161" i="4"/>
  <c r="AR161" i="4"/>
  <c r="AN161" i="4"/>
  <c r="AJ161" i="4"/>
  <c r="AF161" i="4"/>
  <c r="AB161" i="4"/>
  <c r="X161" i="4"/>
  <c r="T161" i="4"/>
  <c r="P161" i="4"/>
  <c r="L161" i="4"/>
  <c r="AX160" i="4"/>
  <c r="AT160" i="4"/>
  <c r="AP160" i="4"/>
  <c r="AL160" i="4"/>
  <c r="AH160" i="4"/>
  <c r="AD160" i="4"/>
  <c r="Z160" i="4"/>
  <c r="V160" i="4"/>
  <c r="R160" i="4"/>
  <c r="N160" i="4"/>
  <c r="J160" i="4"/>
  <c r="AZ159" i="4"/>
  <c r="AV159" i="4"/>
  <c r="AR159" i="4"/>
  <c r="AN159" i="4"/>
  <c r="AJ159" i="4"/>
  <c r="AF159" i="4"/>
  <c r="AB159" i="4"/>
  <c r="X159" i="4"/>
  <c r="T159" i="4"/>
  <c r="P159" i="4"/>
  <c r="L159" i="4"/>
  <c r="AX158" i="4"/>
  <c r="AT158" i="4"/>
  <c r="AP158" i="4"/>
  <c r="AL158" i="4"/>
  <c r="AH158" i="4"/>
  <c r="AD158" i="4"/>
  <c r="Z158" i="4"/>
  <c r="V158" i="4"/>
  <c r="R158" i="4"/>
  <c r="N158" i="4"/>
  <c r="J158" i="4"/>
  <c r="AZ157" i="4"/>
  <c r="AV157" i="4"/>
  <c r="AR157" i="4"/>
  <c r="AN157" i="4"/>
  <c r="AJ157" i="4"/>
  <c r="AF157" i="4"/>
  <c r="AB157" i="4"/>
  <c r="X157" i="4"/>
  <c r="T157" i="4"/>
  <c r="P157" i="4"/>
  <c r="L157" i="4"/>
  <c r="AX156" i="4"/>
  <c r="AT156" i="4"/>
  <c r="AP156" i="4"/>
  <c r="AL156" i="4"/>
  <c r="AH156" i="4"/>
  <c r="AD156" i="4"/>
  <c r="Z156" i="4"/>
  <c r="V156" i="4"/>
  <c r="R156" i="4"/>
  <c r="N156" i="4"/>
  <c r="J156" i="4"/>
  <c r="AZ155" i="4"/>
  <c r="AV155" i="4"/>
  <c r="AR155" i="4"/>
  <c r="AN155" i="4"/>
  <c r="AJ155" i="4"/>
  <c r="AF155" i="4"/>
  <c r="AB155" i="4"/>
  <c r="X155" i="4"/>
  <c r="T155" i="4"/>
  <c r="P155" i="4"/>
  <c r="L155" i="4"/>
  <c r="AX154" i="4"/>
  <c r="AT154" i="4"/>
  <c r="AP154" i="4"/>
  <c r="AL154" i="4"/>
  <c r="AH154" i="4"/>
  <c r="AD154" i="4"/>
  <c r="Z154" i="4"/>
  <c r="V154" i="4"/>
  <c r="R154" i="4"/>
  <c r="N154" i="4"/>
  <c r="J154" i="4"/>
  <c r="AZ153" i="4"/>
  <c r="AV153" i="4"/>
  <c r="AR153" i="4"/>
  <c r="AN153" i="4"/>
  <c r="AJ153" i="4"/>
  <c r="AF153" i="4"/>
  <c r="AB153" i="4"/>
  <c r="X153" i="4"/>
  <c r="T153" i="4"/>
  <c r="P153" i="4"/>
  <c r="L153" i="4"/>
  <c r="AX152" i="4"/>
  <c r="AT152" i="4"/>
  <c r="AP152" i="4"/>
  <c r="AL152" i="4"/>
  <c r="AH152" i="4"/>
  <c r="AD152" i="4"/>
  <c r="Z152" i="4"/>
  <c r="V152" i="4"/>
  <c r="R152" i="4"/>
  <c r="N152" i="4"/>
  <c r="J152" i="4"/>
  <c r="AZ151" i="4"/>
  <c r="AV151" i="4"/>
  <c r="AR151" i="4"/>
  <c r="AN151" i="4"/>
  <c r="AJ151" i="4"/>
  <c r="AF151" i="4"/>
  <c r="AB151" i="4"/>
  <c r="X151" i="4"/>
  <c r="T151" i="4"/>
  <c r="P151" i="4"/>
  <c r="L151" i="4"/>
  <c r="AX150" i="4"/>
  <c r="AT150" i="4"/>
  <c r="AP150" i="4"/>
  <c r="AL150" i="4"/>
  <c r="AH150" i="4"/>
  <c r="AD150" i="4"/>
  <c r="Z150" i="4"/>
  <c r="V150" i="4"/>
  <c r="R150" i="4"/>
  <c r="N150" i="4"/>
  <c r="J150" i="4"/>
  <c r="AZ149" i="4"/>
  <c r="AV149" i="4"/>
  <c r="AR149" i="4"/>
  <c r="AN149" i="4"/>
  <c r="AJ149" i="4"/>
  <c r="AF149" i="4"/>
  <c r="AB149" i="4"/>
  <c r="X149" i="4"/>
  <c r="T149" i="4"/>
  <c r="P149" i="4"/>
  <c r="L149" i="4"/>
  <c r="AX148" i="4"/>
  <c r="AT148" i="4"/>
  <c r="AP148" i="4"/>
  <c r="AL148" i="4"/>
  <c r="AH148" i="4"/>
  <c r="AD148" i="4"/>
  <c r="Z148" i="4"/>
  <c r="V148" i="4"/>
  <c r="R148" i="4"/>
  <c r="N148" i="4"/>
  <c r="J148" i="4"/>
  <c r="AZ147" i="4"/>
  <c r="AV147" i="4"/>
  <c r="AR147" i="4"/>
  <c r="AN147" i="4"/>
  <c r="AJ147" i="4"/>
  <c r="AF147" i="4"/>
  <c r="AB147" i="4"/>
  <c r="X147" i="4"/>
  <c r="T147" i="4"/>
  <c r="P147" i="4"/>
  <c r="L147" i="4"/>
  <c r="AX146" i="4"/>
  <c r="AT146" i="4"/>
  <c r="AP146" i="4"/>
  <c r="AL146" i="4"/>
  <c r="AH146" i="4"/>
  <c r="AD146" i="4"/>
  <c r="Z146" i="4"/>
  <c r="V146" i="4"/>
  <c r="R146" i="4"/>
  <c r="N146" i="4"/>
  <c r="J146" i="4"/>
  <c r="AZ145" i="4"/>
  <c r="AV145" i="4"/>
  <c r="AR145" i="4"/>
  <c r="AN145" i="4"/>
  <c r="AJ145" i="4"/>
  <c r="AF145" i="4"/>
  <c r="AB145" i="4"/>
  <c r="X145" i="4"/>
  <c r="T145" i="4"/>
  <c r="P145" i="4"/>
  <c r="L145" i="4"/>
  <c r="AX144" i="4"/>
  <c r="AT144" i="4"/>
  <c r="AP144" i="4"/>
  <c r="AL144" i="4"/>
  <c r="AH144" i="4"/>
  <c r="AD144" i="4"/>
  <c r="Z144" i="4"/>
  <c r="V144" i="4"/>
  <c r="R144" i="4"/>
  <c r="N144" i="4"/>
  <c r="J144" i="4"/>
  <c r="AZ143" i="4"/>
  <c r="AV143" i="4"/>
  <c r="AR143" i="4"/>
  <c r="AN143" i="4"/>
  <c r="AJ143" i="4"/>
  <c r="AF143" i="4"/>
  <c r="AB143" i="4"/>
  <c r="X143" i="4"/>
  <c r="T143" i="4"/>
  <c r="P143" i="4"/>
  <c r="L143" i="4"/>
  <c r="AX142" i="4"/>
  <c r="AT142" i="4"/>
  <c r="AP142" i="4"/>
  <c r="AL142" i="4"/>
  <c r="AH142" i="4"/>
  <c r="AD142" i="4"/>
  <c r="Z142" i="4"/>
  <c r="V142" i="4"/>
  <c r="R142" i="4"/>
  <c r="N142" i="4"/>
  <c r="J142" i="4"/>
  <c r="AZ141" i="4"/>
  <c r="AV141" i="4"/>
  <c r="AR141" i="4"/>
  <c r="AN141" i="4"/>
  <c r="AJ141" i="4"/>
  <c r="AF141" i="4"/>
  <c r="AB141" i="4"/>
  <c r="X141" i="4"/>
  <c r="T141" i="4"/>
  <c r="P141" i="4"/>
  <c r="L141" i="4"/>
  <c r="AX140" i="4"/>
  <c r="AT140" i="4"/>
  <c r="AP140" i="4"/>
  <c r="AL140" i="4"/>
  <c r="AH140" i="4"/>
  <c r="AD140" i="4"/>
  <c r="Z140" i="4"/>
  <c r="V140" i="4"/>
  <c r="R140" i="4"/>
  <c r="N140" i="4"/>
  <c r="J140" i="4"/>
  <c r="AZ139" i="4"/>
  <c r="AV139" i="4"/>
  <c r="AR139" i="4"/>
  <c r="AN139" i="4"/>
  <c r="AJ139" i="4"/>
  <c r="AF139" i="4"/>
  <c r="AB139" i="4"/>
  <c r="X139" i="4"/>
  <c r="T139" i="4"/>
  <c r="P139" i="4"/>
  <c r="L139" i="4"/>
  <c r="AX138" i="4"/>
  <c r="AT138" i="4"/>
  <c r="AP138" i="4"/>
  <c r="AL138" i="4"/>
  <c r="AH138" i="4"/>
  <c r="AD138" i="4"/>
  <c r="Z138" i="4"/>
  <c r="V138" i="4"/>
  <c r="R138" i="4"/>
  <c r="N138" i="4"/>
  <c r="J138" i="4"/>
  <c r="AZ137" i="4"/>
  <c r="AV137" i="4"/>
  <c r="AR137" i="4"/>
  <c r="AN137" i="4"/>
  <c r="AJ137" i="4"/>
  <c r="AF137" i="4"/>
  <c r="AB137" i="4"/>
  <c r="X137" i="4"/>
  <c r="T137" i="4"/>
  <c r="P137" i="4"/>
  <c r="L137" i="4"/>
  <c r="AX136" i="4"/>
  <c r="AT136" i="4"/>
  <c r="AP136" i="4"/>
  <c r="AL136" i="4"/>
  <c r="AH136" i="4"/>
  <c r="AD136" i="4"/>
  <c r="Z136" i="4"/>
  <c r="V136" i="4"/>
  <c r="R136" i="4"/>
  <c r="N136" i="4"/>
  <c r="J136" i="4"/>
  <c r="AZ135" i="4"/>
  <c r="AV135" i="4"/>
  <c r="AR135" i="4"/>
  <c r="AN135" i="4"/>
  <c r="AJ135" i="4"/>
  <c r="AF135" i="4"/>
  <c r="AB135" i="4"/>
  <c r="X135" i="4"/>
  <c r="T135" i="4"/>
  <c r="P135" i="4"/>
  <c r="L135" i="4"/>
  <c r="AX134" i="4"/>
  <c r="AT134" i="4"/>
  <c r="AP134" i="4"/>
  <c r="AL134" i="4"/>
  <c r="AH134" i="4"/>
  <c r="AD134" i="4"/>
  <c r="Z134" i="4"/>
  <c r="V134" i="4"/>
  <c r="R134" i="4"/>
  <c r="N134" i="4"/>
  <c r="J134" i="4"/>
  <c r="AZ133" i="4"/>
  <c r="AV133" i="4"/>
  <c r="AR133" i="4"/>
  <c r="AN133" i="4"/>
  <c r="AJ133" i="4"/>
  <c r="AF133" i="4"/>
  <c r="AB133" i="4"/>
  <c r="X133" i="4"/>
  <c r="T133" i="4"/>
  <c r="P133" i="4"/>
  <c r="L133" i="4"/>
  <c r="AX132" i="4"/>
  <c r="AT132" i="4"/>
  <c r="AP132" i="4"/>
  <c r="AL132" i="4"/>
  <c r="AH132" i="4"/>
  <c r="AD132" i="4"/>
  <c r="Z132" i="4"/>
  <c r="V132" i="4"/>
  <c r="R132" i="4"/>
  <c r="N132" i="4"/>
  <c r="J132" i="4"/>
  <c r="AZ131" i="4"/>
  <c r="AV131" i="4"/>
  <c r="AR131" i="4"/>
  <c r="AN131" i="4"/>
  <c r="AJ131" i="4"/>
  <c r="AF131" i="4"/>
  <c r="AB131" i="4"/>
  <c r="X131" i="4"/>
  <c r="T131" i="4"/>
  <c r="P131" i="4"/>
  <c r="L131" i="4"/>
  <c r="AX130" i="4"/>
  <c r="AT130" i="4"/>
  <c r="AP130" i="4"/>
  <c r="AL130" i="4"/>
  <c r="AH130" i="4"/>
  <c r="AD130" i="4"/>
  <c r="Z130" i="4"/>
  <c r="V130" i="4"/>
  <c r="R130" i="4"/>
  <c r="N130" i="4"/>
  <c r="J130" i="4"/>
  <c r="AZ129" i="4"/>
  <c r="AV129" i="4"/>
  <c r="AR129" i="4"/>
  <c r="AN129" i="4"/>
  <c r="AJ129" i="4"/>
  <c r="AF129" i="4"/>
  <c r="AB129" i="4"/>
  <c r="X129" i="4"/>
  <c r="T129" i="4"/>
  <c r="P129" i="4"/>
  <c r="L129" i="4"/>
  <c r="AX128" i="4"/>
  <c r="AT128" i="4"/>
  <c r="AP128" i="4"/>
  <c r="AL128" i="4"/>
  <c r="AH128" i="4"/>
  <c r="AD128" i="4"/>
  <c r="Z128" i="4"/>
  <c r="V128" i="4"/>
  <c r="R128" i="4"/>
  <c r="N128" i="4"/>
  <c r="J128" i="4"/>
  <c r="AZ127" i="4"/>
  <c r="AV127" i="4"/>
  <c r="AR127" i="4"/>
  <c r="AN127" i="4"/>
  <c r="AJ127" i="4"/>
  <c r="AF127" i="4"/>
  <c r="AB127" i="4"/>
  <c r="X127" i="4"/>
  <c r="T127" i="4"/>
  <c r="P127" i="4"/>
  <c r="L127" i="4"/>
  <c r="AX126" i="4"/>
  <c r="AT126" i="4"/>
  <c r="AP126" i="4"/>
  <c r="AL126" i="4"/>
  <c r="AH126" i="4"/>
  <c r="AD126" i="4"/>
  <c r="Z126" i="4"/>
  <c r="V126" i="4"/>
  <c r="R126" i="4"/>
  <c r="N126" i="4"/>
  <c r="J126" i="4"/>
  <c r="AZ125" i="4"/>
  <c r="AV125" i="4"/>
  <c r="AR125" i="4"/>
  <c r="AN125" i="4"/>
  <c r="AJ125" i="4"/>
  <c r="AF125" i="4"/>
  <c r="AB125" i="4"/>
  <c r="X125" i="4"/>
  <c r="T125" i="4"/>
  <c r="P125" i="4"/>
  <c r="L125" i="4"/>
  <c r="AX124" i="4"/>
  <c r="AT124" i="4"/>
  <c r="AP124" i="4"/>
  <c r="AL124" i="4"/>
  <c r="AH124" i="4"/>
  <c r="AD124" i="4"/>
  <c r="Z124" i="4"/>
  <c r="V124" i="4"/>
  <c r="R124" i="4"/>
  <c r="N124" i="4"/>
  <c r="J124" i="4"/>
  <c r="AZ123" i="4"/>
  <c r="AV123" i="4"/>
  <c r="AR123" i="4"/>
  <c r="AN123" i="4"/>
  <c r="AJ123" i="4"/>
  <c r="AF123" i="4"/>
  <c r="AB123" i="4"/>
  <c r="X123" i="4"/>
  <c r="T123" i="4"/>
  <c r="P123" i="4"/>
  <c r="L123" i="4"/>
  <c r="AX122" i="4"/>
  <c r="AT122" i="4"/>
  <c r="AP122" i="4"/>
  <c r="AL122" i="4"/>
  <c r="AH122" i="4"/>
  <c r="AD122" i="4"/>
  <c r="Z122" i="4"/>
  <c r="V122" i="4"/>
  <c r="R122" i="4"/>
  <c r="N122" i="4"/>
  <c r="J122" i="4"/>
  <c r="AZ121" i="4"/>
  <c r="AV121" i="4"/>
  <c r="AR121" i="4"/>
  <c r="AN121" i="4"/>
  <c r="AJ121" i="4"/>
  <c r="AF121" i="4"/>
  <c r="AB121" i="4"/>
  <c r="X121" i="4"/>
  <c r="T121" i="4"/>
  <c r="P121" i="4"/>
  <c r="L121" i="4"/>
  <c r="AX120" i="4"/>
  <c r="AT120" i="4"/>
  <c r="AP120" i="4"/>
  <c r="AL120" i="4"/>
  <c r="AH120" i="4"/>
  <c r="AD120" i="4"/>
  <c r="Z120" i="4"/>
  <c r="V120" i="4"/>
  <c r="R120" i="4"/>
  <c r="N120" i="4"/>
  <c r="J120" i="4"/>
  <c r="AZ119" i="4"/>
  <c r="AV119" i="4"/>
  <c r="AR119" i="4"/>
  <c r="AN119" i="4"/>
  <c r="AJ119" i="4"/>
  <c r="AF119" i="4"/>
  <c r="AB119" i="4"/>
  <c r="X119" i="4"/>
  <c r="T119" i="4"/>
  <c r="P119" i="4"/>
  <c r="L119" i="4"/>
  <c r="AX118" i="4"/>
  <c r="AT118" i="4"/>
  <c r="AP118" i="4"/>
  <c r="AL118" i="4"/>
  <c r="AH118" i="4"/>
  <c r="AD118" i="4"/>
  <c r="Z118" i="4"/>
  <c r="V118" i="4"/>
  <c r="R118" i="4"/>
  <c r="N118" i="4"/>
  <c r="J118" i="4"/>
  <c r="AZ117" i="4"/>
  <c r="AV117" i="4"/>
  <c r="AR117" i="4"/>
  <c r="AN117" i="4"/>
  <c r="AJ117" i="4"/>
  <c r="AF117" i="4"/>
  <c r="AB117" i="4"/>
  <c r="X117" i="4"/>
  <c r="T117" i="4"/>
  <c r="P117" i="4"/>
  <c r="L117" i="4"/>
  <c r="AX116" i="4"/>
  <c r="AT116" i="4"/>
  <c r="AP116" i="4"/>
  <c r="AL116" i="4"/>
  <c r="AH116" i="4"/>
  <c r="AD116" i="4"/>
  <c r="Z116" i="4"/>
  <c r="V116" i="4"/>
  <c r="R116" i="4"/>
  <c r="N116" i="4"/>
  <c r="J116" i="4"/>
  <c r="AZ115" i="4"/>
  <c r="AV115" i="4"/>
  <c r="AR115" i="4"/>
  <c r="AN115" i="4"/>
  <c r="AJ115" i="4"/>
  <c r="AF115" i="4"/>
  <c r="AB115" i="4"/>
  <c r="X115" i="4"/>
  <c r="T115" i="4"/>
  <c r="P115" i="4"/>
  <c r="L115" i="4"/>
  <c r="AX114" i="4"/>
  <c r="AT114" i="4"/>
  <c r="AP114" i="4"/>
  <c r="AL114" i="4"/>
  <c r="AH114" i="4"/>
  <c r="AD114" i="4"/>
  <c r="Z114" i="4"/>
  <c r="V114" i="4"/>
  <c r="R114" i="4"/>
  <c r="N114" i="4"/>
  <c r="J114" i="4"/>
  <c r="AZ113" i="4"/>
  <c r="AV113" i="4"/>
  <c r="AR113" i="4"/>
  <c r="AN113" i="4"/>
  <c r="AJ113" i="4"/>
  <c r="AF113" i="4"/>
  <c r="AB113" i="4"/>
  <c r="X113" i="4"/>
  <c r="T113" i="4"/>
  <c r="P113" i="4"/>
  <c r="L113" i="4"/>
  <c r="AX112" i="4"/>
  <c r="AT112" i="4"/>
  <c r="AP112" i="4"/>
  <c r="AL112" i="4"/>
  <c r="AH112" i="4"/>
  <c r="AD112" i="4"/>
  <c r="Z112" i="4"/>
  <c r="V112" i="4"/>
  <c r="R112" i="4"/>
  <c r="N112" i="4"/>
  <c r="J112" i="4"/>
  <c r="AZ111" i="4"/>
  <c r="AV111" i="4"/>
  <c r="AR111" i="4"/>
  <c r="AN111" i="4"/>
  <c r="AJ111" i="4"/>
  <c r="AF111" i="4"/>
  <c r="AB111" i="4"/>
  <c r="X111" i="4"/>
  <c r="T111" i="4"/>
  <c r="P111" i="4"/>
  <c r="L111" i="4"/>
  <c r="AX110" i="4"/>
  <c r="AT110" i="4"/>
  <c r="AP110" i="4"/>
  <c r="AL110" i="4"/>
  <c r="AH110" i="4"/>
  <c r="AD110" i="4"/>
  <c r="Z110" i="4"/>
  <c r="V110" i="4"/>
  <c r="R110" i="4"/>
  <c r="N110" i="4"/>
  <c r="J110" i="4"/>
  <c r="AZ109" i="4"/>
  <c r="AV109" i="4"/>
  <c r="AR109" i="4"/>
  <c r="AN109" i="4"/>
  <c r="AJ109" i="4"/>
  <c r="AF109" i="4"/>
  <c r="AB109" i="4"/>
  <c r="X109" i="4"/>
  <c r="T109" i="4"/>
  <c r="P109" i="4"/>
  <c r="L109" i="4"/>
  <c r="AX108" i="4"/>
  <c r="AT108" i="4"/>
  <c r="AP108" i="4"/>
  <c r="AL108" i="4"/>
  <c r="AH108" i="4"/>
  <c r="AD108" i="4"/>
  <c r="Z108" i="4"/>
  <c r="V108" i="4"/>
  <c r="R108" i="4"/>
  <c r="N108" i="4"/>
  <c r="J108" i="4"/>
  <c r="AZ107" i="4"/>
  <c r="AV107" i="4"/>
  <c r="AR107" i="4"/>
  <c r="AN107" i="4"/>
  <c r="AJ107" i="4"/>
  <c r="AF107" i="4"/>
  <c r="AB107" i="4"/>
  <c r="X107" i="4"/>
  <c r="T107" i="4"/>
  <c r="P107" i="4"/>
  <c r="L107" i="4"/>
  <c r="AX106" i="4"/>
  <c r="AT106" i="4"/>
  <c r="AP106" i="4"/>
  <c r="AL106" i="4"/>
  <c r="AH106" i="4"/>
  <c r="AD106" i="4"/>
  <c r="Z106" i="4"/>
  <c r="V106" i="4"/>
  <c r="R106" i="4"/>
  <c r="N106" i="4"/>
  <c r="J106" i="4"/>
  <c r="AZ105" i="4"/>
  <c r="AV105" i="4"/>
  <c r="AR105" i="4"/>
  <c r="AN105" i="4"/>
  <c r="AJ105" i="4"/>
  <c r="AF105" i="4"/>
  <c r="AB105" i="4"/>
  <c r="X105" i="4"/>
  <c r="T105" i="4"/>
  <c r="P105" i="4"/>
  <c r="L105" i="4"/>
  <c r="AX104" i="4"/>
  <c r="AT104" i="4"/>
  <c r="AP104" i="4"/>
  <c r="AL104" i="4"/>
  <c r="AH104" i="4"/>
  <c r="AD104" i="4"/>
  <c r="Z104" i="4"/>
  <c r="V104" i="4"/>
  <c r="R104" i="4"/>
  <c r="N104" i="4"/>
  <c r="J104" i="4"/>
  <c r="AZ103" i="4"/>
  <c r="AV103" i="4"/>
  <c r="AR103" i="4"/>
  <c r="AN103" i="4"/>
  <c r="AJ103" i="4"/>
  <c r="AF103" i="4"/>
  <c r="AB103" i="4"/>
  <c r="X103" i="4"/>
  <c r="T103" i="4"/>
  <c r="P103" i="4"/>
  <c r="L103" i="4"/>
  <c r="AX102" i="4"/>
  <c r="AT102" i="4"/>
  <c r="AP102" i="4"/>
  <c r="AL102" i="4"/>
  <c r="AH102" i="4"/>
  <c r="AD102" i="4"/>
  <c r="Z102" i="4"/>
  <c r="V102" i="4"/>
  <c r="R102" i="4"/>
  <c r="N102" i="4"/>
  <c r="J102" i="4"/>
  <c r="AZ101" i="4"/>
  <c r="AV101" i="4"/>
  <c r="AR101" i="4"/>
  <c r="AN101" i="4"/>
  <c r="AJ101" i="4"/>
  <c r="AF101" i="4"/>
  <c r="AB101" i="4"/>
  <c r="X101" i="4"/>
  <c r="T101" i="4"/>
  <c r="P101" i="4"/>
  <c r="L101" i="4"/>
  <c r="AX100" i="4"/>
  <c r="AT100" i="4"/>
  <c r="AP100" i="4"/>
  <c r="AL100" i="4"/>
  <c r="AH100" i="4"/>
  <c r="AD100" i="4"/>
  <c r="Z100" i="4"/>
  <c r="V100" i="4"/>
  <c r="R100" i="4"/>
  <c r="N100" i="4"/>
  <c r="J100" i="4"/>
  <c r="AZ99" i="4"/>
  <c r="AV99" i="4"/>
  <c r="AR99" i="4"/>
  <c r="AN99" i="4"/>
  <c r="AJ99" i="4"/>
  <c r="AF99" i="4"/>
  <c r="AB99" i="4"/>
  <c r="X99" i="4"/>
  <c r="T99" i="4"/>
  <c r="P99" i="4"/>
  <c r="L99" i="4"/>
  <c r="AX98" i="4"/>
  <c r="AT98" i="4"/>
  <c r="AP98" i="4"/>
  <c r="AL98" i="4"/>
  <c r="AH98" i="4"/>
  <c r="AD98" i="4"/>
  <c r="Z98" i="4"/>
  <c r="V98" i="4"/>
  <c r="R98" i="4"/>
  <c r="N98" i="4"/>
  <c r="J98" i="4"/>
  <c r="AZ97" i="4"/>
  <c r="AV97" i="4"/>
  <c r="AR97" i="4"/>
  <c r="AN97" i="4"/>
  <c r="AJ97" i="4"/>
  <c r="AF97" i="4"/>
  <c r="AB97" i="4"/>
  <c r="X97" i="4"/>
  <c r="T97" i="4"/>
  <c r="P97" i="4"/>
  <c r="L97" i="4"/>
  <c r="AX96" i="4"/>
  <c r="AT96" i="4"/>
  <c r="AP96" i="4"/>
  <c r="AL96" i="4"/>
  <c r="AH96" i="4"/>
  <c r="AD96" i="4"/>
  <c r="Z96" i="4"/>
  <c r="V96" i="4"/>
  <c r="R96" i="4"/>
  <c r="N96" i="4"/>
  <c r="J96" i="4"/>
  <c r="AZ95" i="4"/>
  <c r="AV95" i="4"/>
  <c r="AR95" i="4"/>
  <c r="AN95" i="4"/>
  <c r="AJ95" i="4"/>
  <c r="AF95" i="4"/>
  <c r="AB95" i="4"/>
  <c r="X95" i="4"/>
  <c r="T95" i="4"/>
  <c r="P95" i="4"/>
  <c r="L95" i="4"/>
  <c r="AX94" i="4"/>
  <c r="AT94" i="4"/>
  <c r="AP94" i="4"/>
  <c r="AL94" i="4"/>
  <c r="AH94" i="4"/>
  <c r="AD94" i="4"/>
  <c r="Z94" i="4"/>
  <c r="V94" i="4"/>
  <c r="R94" i="4"/>
  <c r="N94" i="4"/>
  <c r="J94" i="4"/>
  <c r="AZ93" i="4"/>
  <c r="AV93" i="4"/>
  <c r="AR93" i="4"/>
  <c r="AN93" i="4"/>
  <c r="AJ93" i="4"/>
  <c r="AF93" i="4"/>
  <c r="AB93" i="4"/>
  <c r="X93" i="4"/>
  <c r="T93" i="4"/>
  <c r="P93" i="4"/>
  <c r="L93" i="4"/>
  <c r="AX92" i="4"/>
  <c r="AT92" i="4"/>
  <c r="AP92" i="4"/>
  <c r="AL92" i="4"/>
  <c r="AH92" i="4"/>
  <c r="AD92" i="4"/>
  <c r="Z92" i="4"/>
  <c r="V92" i="4"/>
  <c r="R92" i="4"/>
  <c r="N92" i="4"/>
  <c r="J92" i="4"/>
  <c r="AZ91" i="4"/>
  <c r="AV91" i="4"/>
  <c r="AR91" i="4"/>
  <c r="AN91" i="4"/>
  <c r="AJ91" i="4"/>
  <c r="AF91" i="4"/>
  <c r="AB91" i="4"/>
  <c r="X91" i="4"/>
  <c r="T91" i="4"/>
  <c r="P91" i="4"/>
  <c r="L91" i="4"/>
  <c r="AX90" i="4"/>
  <c r="AT90" i="4"/>
  <c r="AP90" i="4"/>
  <c r="AL90" i="4"/>
  <c r="AH90" i="4"/>
  <c r="AD90" i="4"/>
  <c r="Z90" i="4"/>
  <c r="V90" i="4"/>
  <c r="R90" i="4"/>
  <c r="N90" i="4"/>
  <c r="J90" i="4"/>
  <c r="AZ89" i="4"/>
  <c r="AV89" i="4"/>
  <c r="AH194" i="4"/>
  <c r="R194" i="4"/>
  <c r="AZ193" i="4"/>
  <c r="AJ193" i="4"/>
  <c r="T193" i="4"/>
  <c r="AL192" i="4"/>
  <c r="V192" i="4"/>
  <c r="AN191" i="4"/>
  <c r="X191" i="4"/>
  <c r="AP190" i="4"/>
  <c r="Z190" i="4"/>
  <c r="N190" i="4"/>
  <c r="AV189" i="4"/>
  <c r="AN189" i="4"/>
  <c r="AF189" i="4"/>
  <c r="X189" i="4"/>
  <c r="P189" i="4"/>
  <c r="AX188" i="4"/>
  <c r="AP188" i="4"/>
  <c r="AH188" i="4"/>
  <c r="Z188" i="4"/>
  <c r="R188" i="4"/>
  <c r="J188" i="4"/>
  <c r="AZ187" i="4"/>
  <c r="AR187" i="4"/>
  <c r="AJ187" i="4"/>
  <c r="AB187" i="4"/>
  <c r="T187" i="4"/>
  <c r="L187" i="4"/>
  <c r="AT186" i="4"/>
  <c r="AL186" i="4"/>
  <c r="AD186" i="4"/>
  <c r="V186" i="4"/>
  <c r="N186" i="4"/>
  <c r="AV185" i="4"/>
  <c r="AN185" i="4"/>
  <c r="AF185" i="4"/>
  <c r="X185" i="4"/>
  <c r="P185" i="4"/>
  <c r="AX184" i="4"/>
  <c r="AP184" i="4"/>
  <c r="AH184" i="4"/>
  <c r="Z184" i="4"/>
  <c r="R184" i="4"/>
  <c r="M184" i="4"/>
  <c r="I184" i="4"/>
  <c r="AY183" i="4"/>
  <c r="AU183" i="4"/>
  <c r="AQ183" i="4"/>
  <c r="AM183" i="4"/>
  <c r="AI183" i="4"/>
  <c r="AE183" i="4"/>
  <c r="AA183" i="4"/>
  <c r="W183" i="4"/>
  <c r="S183" i="4"/>
  <c r="O183" i="4"/>
  <c r="K183" i="4"/>
  <c r="AW182" i="4"/>
  <c r="AS182" i="4"/>
  <c r="AO182" i="4"/>
  <c r="AK182" i="4"/>
  <c r="AG182" i="4"/>
  <c r="AC182" i="4"/>
  <c r="Y182" i="4"/>
  <c r="U182" i="4"/>
  <c r="Q182" i="4"/>
  <c r="M182" i="4"/>
  <c r="I182" i="4"/>
  <c r="AY181" i="4"/>
  <c r="AU181" i="4"/>
  <c r="AQ181" i="4"/>
  <c r="AM181" i="4"/>
  <c r="AI181" i="4"/>
  <c r="AE181" i="4"/>
  <c r="AA181" i="4"/>
  <c r="W181" i="4"/>
  <c r="S181" i="4"/>
  <c r="O181" i="4"/>
  <c r="K181" i="4"/>
  <c r="AW180" i="4"/>
  <c r="AS180" i="4"/>
  <c r="AO180" i="4"/>
  <c r="AK180" i="4"/>
  <c r="AG180" i="4"/>
  <c r="AC180" i="4"/>
  <c r="Y180" i="4"/>
  <c r="U180" i="4"/>
  <c r="Q180" i="4"/>
  <c r="M180" i="4"/>
  <c r="I180" i="4"/>
  <c r="AY179" i="4"/>
  <c r="AU179" i="4"/>
  <c r="AQ179" i="4"/>
  <c r="AM179" i="4"/>
  <c r="AI179" i="4"/>
  <c r="AE179" i="4"/>
  <c r="AA179" i="4"/>
  <c r="W179" i="4"/>
  <c r="S179" i="4"/>
  <c r="O179" i="4"/>
  <c r="K179" i="4"/>
  <c r="AW178" i="4"/>
  <c r="AS178" i="4"/>
  <c r="AO178" i="4"/>
  <c r="AK178" i="4"/>
  <c r="AG178" i="4"/>
  <c r="AC178" i="4"/>
  <c r="Y178" i="4"/>
  <c r="U178" i="4"/>
  <c r="Q178" i="4"/>
  <c r="M178" i="4"/>
  <c r="I178" i="4"/>
  <c r="AY177" i="4"/>
  <c r="AU177" i="4"/>
  <c r="AQ177" i="4"/>
  <c r="AM177" i="4"/>
  <c r="AI177" i="4"/>
  <c r="AE177" i="4"/>
  <c r="AA177" i="4"/>
  <c r="W177" i="4"/>
  <c r="S177" i="4"/>
  <c r="O177" i="4"/>
  <c r="K177" i="4"/>
  <c r="AW176" i="4"/>
  <c r="AS176" i="4"/>
  <c r="AO176" i="4"/>
  <c r="AK176" i="4"/>
  <c r="AG176" i="4"/>
  <c r="AC176" i="4"/>
  <c r="Y176" i="4"/>
  <c r="U176" i="4"/>
  <c r="Q176" i="4"/>
  <c r="M176" i="4"/>
  <c r="I176" i="4"/>
  <c r="AY175" i="4"/>
  <c r="AU175" i="4"/>
  <c r="AQ175" i="4"/>
  <c r="AM175" i="4"/>
  <c r="AI175" i="4"/>
  <c r="AE175" i="4"/>
  <c r="AA175" i="4"/>
  <c r="W175" i="4"/>
  <c r="S175" i="4"/>
  <c r="O175" i="4"/>
  <c r="K175" i="4"/>
  <c r="AW174" i="4"/>
  <c r="AS174" i="4"/>
  <c r="AO174" i="4"/>
  <c r="AK174" i="4"/>
  <c r="AG174" i="4"/>
  <c r="AC174" i="4"/>
  <c r="Y174" i="4"/>
  <c r="U174" i="4"/>
  <c r="Q174" i="4"/>
  <c r="M174" i="4"/>
  <c r="I174" i="4"/>
  <c r="AY173" i="4"/>
  <c r="AU173" i="4"/>
  <c r="AQ173" i="4"/>
  <c r="AM173" i="4"/>
  <c r="AI173" i="4"/>
  <c r="AE173" i="4"/>
  <c r="AA173" i="4"/>
  <c r="W173" i="4"/>
  <c r="S173" i="4"/>
  <c r="O173" i="4"/>
  <c r="K173" i="4"/>
  <c r="AW172" i="4"/>
  <c r="AS172" i="4"/>
  <c r="AO172" i="4"/>
  <c r="AK172" i="4"/>
  <c r="AG172" i="4"/>
  <c r="AC172" i="4"/>
  <c r="Y172" i="4"/>
  <c r="U172" i="4"/>
  <c r="Q172" i="4"/>
  <c r="M172" i="4"/>
  <c r="I172" i="4"/>
  <c r="AY171" i="4"/>
  <c r="AU171" i="4"/>
  <c r="AQ171" i="4"/>
  <c r="AM171" i="4"/>
  <c r="AI171" i="4"/>
  <c r="AE171" i="4"/>
  <c r="AA171" i="4"/>
  <c r="W171" i="4"/>
  <c r="S171" i="4"/>
  <c r="O171" i="4"/>
  <c r="K171" i="4"/>
  <c r="AW170" i="4"/>
  <c r="AS170" i="4"/>
  <c r="AO170" i="4"/>
  <c r="AK170" i="4"/>
  <c r="AG170" i="4"/>
  <c r="AC170" i="4"/>
  <c r="Y170" i="4"/>
  <c r="U170" i="4"/>
  <c r="Q170" i="4"/>
  <c r="M170" i="4"/>
  <c r="I170" i="4"/>
  <c r="AY169" i="4"/>
  <c r="AU169" i="4"/>
  <c r="AQ169" i="4"/>
  <c r="AM169" i="4"/>
  <c r="AI169" i="4"/>
  <c r="AE169" i="4"/>
  <c r="AA169" i="4"/>
  <c r="W169" i="4"/>
  <c r="S169" i="4"/>
  <c r="O169" i="4"/>
  <c r="K169" i="4"/>
  <c r="AW168" i="4"/>
  <c r="AS168" i="4"/>
  <c r="AO168" i="4"/>
  <c r="AK168" i="4"/>
  <c r="AG168" i="4"/>
  <c r="AC168" i="4"/>
  <c r="Y168" i="4"/>
  <c r="U168" i="4"/>
  <c r="Q168" i="4"/>
  <c r="M168" i="4"/>
  <c r="I168" i="4"/>
  <c r="AY167" i="4"/>
  <c r="AU167" i="4"/>
  <c r="AQ167" i="4"/>
  <c r="AM167" i="4"/>
  <c r="AI167" i="4"/>
  <c r="AE167" i="4"/>
  <c r="AA167" i="4"/>
  <c r="W167" i="4"/>
  <c r="S167" i="4"/>
  <c r="O167" i="4"/>
  <c r="K167" i="4"/>
  <c r="AW166" i="4"/>
  <c r="AS166" i="4"/>
  <c r="AO166" i="4"/>
  <c r="AK166" i="4"/>
  <c r="AG166" i="4"/>
  <c r="AC166" i="4"/>
  <c r="Y166" i="4"/>
  <c r="U166" i="4"/>
  <c r="Q166" i="4"/>
  <c r="M166" i="4"/>
  <c r="I166" i="4"/>
  <c r="AY165" i="4"/>
  <c r="AU165" i="4"/>
  <c r="AQ165" i="4"/>
  <c r="AM165" i="4"/>
  <c r="AI165" i="4"/>
  <c r="AE165" i="4"/>
  <c r="AA165" i="4"/>
  <c r="W165" i="4"/>
  <c r="S165" i="4"/>
  <c r="O165" i="4"/>
  <c r="K165" i="4"/>
  <c r="AW164" i="4"/>
  <c r="AS164" i="4"/>
  <c r="AO164" i="4"/>
  <c r="AK164" i="4"/>
  <c r="AG164" i="4"/>
  <c r="AC164" i="4"/>
  <c r="Y164" i="4"/>
  <c r="U164" i="4"/>
  <c r="Q164" i="4"/>
  <c r="M164" i="4"/>
  <c r="I164" i="4"/>
  <c r="AY163" i="4"/>
  <c r="AU163" i="4"/>
  <c r="AQ163" i="4"/>
  <c r="AM163" i="4"/>
  <c r="AI163" i="4"/>
  <c r="AE163" i="4"/>
  <c r="AA163" i="4"/>
  <c r="W163" i="4"/>
  <c r="S163" i="4"/>
  <c r="O163" i="4"/>
  <c r="K163" i="4"/>
  <c r="AW162" i="4"/>
  <c r="AS162" i="4"/>
  <c r="AO162" i="4"/>
  <c r="AK162" i="4"/>
  <c r="AG162" i="4"/>
  <c r="AC162" i="4"/>
  <c r="Y162" i="4"/>
  <c r="U162" i="4"/>
  <c r="Q162" i="4"/>
  <c r="M162" i="4"/>
  <c r="I162" i="4"/>
  <c r="AY161" i="4"/>
  <c r="AU161" i="4"/>
  <c r="AQ161" i="4"/>
  <c r="AM161" i="4"/>
  <c r="AI161" i="4"/>
  <c r="AE161" i="4"/>
  <c r="AA161" i="4"/>
  <c r="W161" i="4"/>
  <c r="S161" i="4"/>
  <c r="O161" i="4"/>
  <c r="K161" i="4"/>
  <c r="AW160" i="4"/>
  <c r="AS160" i="4"/>
  <c r="AO160" i="4"/>
  <c r="AK160" i="4"/>
  <c r="AG160" i="4"/>
  <c r="AC160" i="4"/>
  <c r="Y160" i="4"/>
  <c r="U160" i="4"/>
  <c r="Q160" i="4"/>
  <c r="M160" i="4"/>
  <c r="I160" i="4"/>
  <c r="AY159" i="4"/>
  <c r="AU159" i="4"/>
  <c r="AQ159" i="4"/>
  <c r="AM159" i="4"/>
  <c r="AI159" i="4"/>
  <c r="AE159" i="4"/>
  <c r="AA159" i="4"/>
  <c r="W159" i="4"/>
  <c r="S159" i="4"/>
  <c r="O159" i="4"/>
  <c r="K159" i="4"/>
  <c r="AW158" i="4"/>
  <c r="AS158" i="4"/>
  <c r="AO158" i="4"/>
  <c r="AK158" i="4"/>
  <c r="AG158" i="4"/>
  <c r="AC158" i="4"/>
  <c r="Y158" i="4"/>
  <c r="U158" i="4"/>
  <c r="Q158" i="4"/>
  <c r="M158" i="4"/>
  <c r="I158" i="4"/>
  <c r="AY157" i="4"/>
  <c r="AU157" i="4"/>
  <c r="AQ157" i="4"/>
  <c r="AM157" i="4"/>
  <c r="AI157" i="4"/>
  <c r="AE157" i="4"/>
  <c r="AA157" i="4"/>
  <c r="W157" i="4"/>
  <c r="S157" i="4"/>
  <c r="O157" i="4"/>
  <c r="K157" i="4"/>
  <c r="AW156" i="4"/>
  <c r="AS156" i="4"/>
  <c r="AO156" i="4"/>
  <c r="AK156" i="4"/>
  <c r="AG156" i="4"/>
  <c r="AC156" i="4"/>
  <c r="Y156" i="4"/>
  <c r="U156" i="4"/>
  <c r="Q156" i="4"/>
  <c r="M156" i="4"/>
  <c r="I156" i="4"/>
  <c r="AY155" i="4"/>
  <c r="AU155" i="4"/>
  <c r="AQ155" i="4"/>
  <c r="AM155" i="4"/>
  <c r="AI155" i="4"/>
  <c r="AE155" i="4"/>
  <c r="AA155" i="4"/>
  <c r="W155" i="4"/>
  <c r="S155" i="4"/>
  <c r="O155" i="4"/>
  <c r="K155" i="4"/>
  <c r="AW154" i="4"/>
  <c r="AS154" i="4"/>
  <c r="AO154" i="4"/>
  <c r="AK154" i="4"/>
  <c r="AG154" i="4"/>
  <c r="AC154" i="4"/>
  <c r="Y154" i="4"/>
  <c r="U154" i="4"/>
  <c r="Q154" i="4"/>
  <c r="M154" i="4"/>
  <c r="I154" i="4"/>
  <c r="AY153" i="4"/>
  <c r="AU153" i="4"/>
  <c r="AQ153" i="4"/>
  <c r="AM153" i="4"/>
  <c r="AI153" i="4"/>
  <c r="AE153" i="4"/>
  <c r="AA153" i="4"/>
  <c r="W153" i="4"/>
  <c r="S153" i="4"/>
  <c r="O153" i="4"/>
  <c r="K153" i="4"/>
  <c r="AW152" i="4"/>
  <c r="AS152" i="4"/>
  <c r="AO152" i="4"/>
  <c r="AK152" i="4"/>
  <c r="AG152" i="4"/>
  <c r="AC152" i="4"/>
  <c r="Y152" i="4"/>
  <c r="U152" i="4"/>
  <c r="Q152" i="4"/>
  <c r="M152" i="4"/>
  <c r="I152" i="4"/>
  <c r="AY151" i="4"/>
  <c r="AU151" i="4"/>
  <c r="AQ151" i="4"/>
  <c r="AM151" i="4"/>
  <c r="AI151" i="4"/>
  <c r="AE151" i="4"/>
  <c r="AA151" i="4"/>
  <c r="W151" i="4"/>
  <c r="S151" i="4"/>
  <c r="O151" i="4"/>
  <c r="K151" i="4"/>
  <c r="AW150" i="4"/>
  <c r="AS150" i="4"/>
  <c r="AO150" i="4"/>
  <c r="AK150" i="4"/>
  <c r="AG150" i="4"/>
  <c r="AC150" i="4"/>
  <c r="Y150" i="4"/>
  <c r="U150" i="4"/>
  <c r="Q150" i="4"/>
  <c r="M150" i="4"/>
  <c r="I150" i="4"/>
  <c r="AY149" i="4"/>
  <c r="AU149" i="4"/>
  <c r="AQ149" i="4"/>
  <c r="AM149" i="4"/>
  <c r="AI149" i="4"/>
  <c r="AE149" i="4"/>
  <c r="AA149" i="4"/>
  <c r="W149" i="4"/>
  <c r="S149" i="4"/>
  <c r="O149" i="4"/>
  <c r="K149" i="4"/>
  <c r="AW148" i="4"/>
  <c r="AS148" i="4"/>
  <c r="AO148" i="4"/>
  <c r="AK148" i="4"/>
  <c r="AG148" i="4"/>
  <c r="AC148" i="4"/>
  <c r="Y148" i="4"/>
  <c r="U148" i="4"/>
  <c r="Q148" i="4"/>
  <c r="M148" i="4"/>
  <c r="I148" i="4"/>
  <c r="AY147" i="4"/>
  <c r="AU147" i="4"/>
  <c r="AQ147" i="4"/>
  <c r="AM147" i="4"/>
  <c r="AI147" i="4"/>
  <c r="AE147" i="4"/>
  <c r="AA147" i="4"/>
  <c r="W147" i="4"/>
  <c r="S147" i="4"/>
  <c r="O147" i="4"/>
  <c r="K147" i="4"/>
  <c r="AW146" i="4"/>
  <c r="AS146" i="4"/>
  <c r="AO146" i="4"/>
  <c r="AK146" i="4"/>
  <c r="AG146" i="4"/>
  <c r="AC146" i="4"/>
  <c r="Y146" i="4"/>
  <c r="U146" i="4"/>
  <c r="Q146" i="4"/>
  <c r="M146" i="4"/>
  <c r="I146" i="4"/>
  <c r="AY145" i="4"/>
  <c r="AU145" i="4"/>
  <c r="AQ145" i="4"/>
  <c r="AM145" i="4"/>
  <c r="AI145" i="4"/>
  <c r="AE145" i="4"/>
  <c r="AA145" i="4"/>
  <c r="W145" i="4"/>
  <c r="S145" i="4"/>
  <c r="O145" i="4"/>
  <c r="K145" i="4"/>
  <c r="AW144" i="4"/>
  <c r="AS144" i="4"/>
  <c r="AO144" i="4"/>
  <c r="AK144" i="4"/>
  <c r="AG144" i="4"/>
  <c r="AC144" i="4"/>
  <c r="Y144" i="4"/>
  <c r="U144" i="4"/>
  <c r="Q144" i="4"/>
  <c r="M144" i="4"/>
  <c r="I144" i="4"/>
  <c r="AY143" i="4"/>
  <c r="AU143" i="4"/>
  <c r="AQ143" i="4"/>
  <c r="AM143" i="4"/>
  <c r="AI143" i="4"/>
  <c r="AE143" i="4"/>
  <c r="AA143" i="4"/>
  <c r="W143" i="4"/>
  <c r="S143" i="4"/>
  <c r="O143" i="4"/>
  <c r="K143" i="4"/>
  <c r="AW142" i="4"/>
  <c r="AS142" i="4"/>
  <c r="AO142" i="4"/>
  <c r="AK142" i="4"/>
  <c r="AG142" i="4"/>
  <c r="AC142" i="4"/>
  <c r="Y142" i="4"/>
  <c r="U142" i="4"/>
  <c r="Q142" i="4"/>
  <c r="M142" i="4"/>
  <c r="I142" i="4"/>
  <c r="AY141" i="4"/>
  <c r="AU141" i="4"/>
  <c r="AQ141" i="4"/>
  <c r="AM141" i="4"/>
  <c r="AI141" i="4"/>
  <c r="AE141" i="4"/>
  <c r="AA141" i="4"/>
  <c r="W141" i="4"/>
  <c r="S141" i="4"/>
  <c r="O141" i="4"/>
  <c r="K141" i="4"/>
  <c r="AW140" i="4"/>
  <c r="AS140" i="4"/>
  <c r="AO140" i="4"/>
  <c r="AK140" i="4"/>
  <c r="AG140" i="4"/>
  <c r="AC140" i="4"/>
  <c r="Y140" i="4"/>
  <c r="U140" i="4"/>
  <c r="Q140" i="4"/>
  <c r="M140" i="4"/>
  <c r="I140" i="4"/>
  <c r="AY139" i="4"/>
  <c r="AU139" i="4"/>
  <c r="AQ139" i="4"/>
  <c r="AM139" i="4"/>
  <c r="AI139" i="4"/>
  <c r="AE139" i="4"/>
  <c r="AA139" i="4"/>
  <c r="W139" i="4"/>
  <c r="S139" i="4"/>
  <c r="O139" i="4"/>
  <c r="K139" i="4"/>
  <c r="AW138" i="4"/>
  <c r="AS138" i="4"/>
  <c r="AO138" i="4"/>
  <c r="AK138" i="4"/>
  <c r="AG138" i="4"/>
  <c r="AC138" i="4"/>
  <c r="Y138" i="4"/>
  <c r="U138" i="4"/>
  <c r="Q138" i="4"/>
  <c r="M138" i="4"/>
  <c r="I138" i="4"/>
  <c r="AY137" i="4"/>
  <c r="AU137" i="4"/>
  <c r="AQ137" i="4"/>
  <c r="AM137" i="4"/>
  <c r="AI137" i="4"/>
  <c r="AE137" i="4"/>
  <c r="AA137" i="4"/>
  <c r="W137" i="4"/>
  <c r="S137" i="4"/>
  <c r="O137" i="4"/>
  <c r="K137" i="4"/>
  <c r="AW136" i="4"/>
  <c r="AS136" i="4"/>
  <c r="AO136" i="4"/>
  <c r="AK136" i="4"/>
  <c r="AG136" i="4"/>
  <c r="AC136" i="4"/>
  <c r="Y136" i="4"/>
  <c r="U136" i="4"/>
  <c r="Q136" i="4"/>
  <c r="M136" i="4"/>
  <c r="I136" i="4"/>
  <c r="AY135" i="4"/>
  <c r="AU135" i="4"/>
  <c r="AQ135" i="4"/>
  <c r="AM135" i="4"/>
  <c r="AI135" i="4"/>
  <c r="AE135" i="4"/>
  <c r="AA135" i="4"/>
  <c r="W135" i="4"/>
  <c r="S135" i="4"/>
  <c r="O135" i="4"/>
  <c r="K135" i="4"/>
  <c r="AW134" i="4"/>
  <c r="AS134" i="4"/>
  <c r="AO134" i="4"/>
  <c r="AK134" i="4"/>
  <c r="AG134" i="4"/>
  <c r="AC134" i="4"/>
  <c r="Y134" i="4"/>
  <c r="U134" i="4"/>
  <c r="Q134" i="4"/>
  <c r="M134" i="4"/>
  <c r="I134" i="4"/>
  <c r="AY133" i="4"/>
  <c r="AU133" i="4"/>
  <c r="AQ133" i="4"/>
  <c r="AM133" i="4"/>
  <c r="AI133" i="4"/>
  <c r="AE133" i="4"/>
  <c r="AA133" i="4"/>
  <c r="W133" i="4"/>
  <c r="S133" i="4"/>
  <c r="O133" i="4"/>
  <c r="K133" i="4"/>
  <c r="AW132" i="4"/>
  <c r="AS132" i="4"/>
  <c r="AO132" i="4"/>
  <c r="AK132" i="4"/>
  <c r="AG132" i="4"/>
  <c r="AC132" i="4"/>
  <c r="Y132" i="4"/>
  <c r="U132" i="4"/>
  <c r="Q132" i="4"/>
  <c r="M132" i="4"/>
  <c r="I132" i="4"/>
  <c r="AY131" i="4"/>
  <c r="AU131" i="4"/>
  <c r="AQ131" i="4"/>
  <c r="AM131" i="4"/>
  <c r="AI131" i="4"/>
  <c r="AE131" i="4"/>
  <c r="AA131" i="4"/>
  <c r="W131" i="4"/>
  <c r="S131" i="4"/>
  <c r="O131" i="4"/>
  <c r="K131" i="4"/>
  <c r="AW130" i="4"/>
  <c r="AS130" i="4"/>
  <c r="AO130" i="4"/>
  <c r="AK130" i="4"/>
  <c r="AG130" i="4"/>
  <c r="AC130" i="4"/>
  <c r="Y130" i="4"/>
  <c r="U130" i="4"/>
  <c r="Q130" i="4"/>
  <c r="M130" i="4"/>
  <c r="I130" i="4"/>
  <c r="AY129" i="4"/>
  <c r="AU129" i="4"/>
  <c r="AQ129" i="4"/>
  <c r="AM129" i="4"/>
  <c r="AI129" i="4"/>
  <c r="AE129" i="4"/>
  <c r="AA129" i="4"/>
  <c r="W129" i="4"/>
  <c r="S129" i="4"/>
  <c r="O129" i="4"/>
  <c r="K129" i="4"/>
  <c r="AW128" i="4"/>
  <c r="AS128" i="4"/>
  <c r="AO128" i="4"/>
  <c r="AK128" i="4"/>
  <c r="AG128" i="4"/>
  <c r="AC128" i="4"/>
  <c r="Y128" i="4"/>
  <c r="U128" i="4"/>
  <c r="Q128" i="4"/>
  <c r="M128" i="4"/>
  <c r="I128" i="4"/>
  <c r="AY127" i="4"/>
  <c r="AU127" i="4"/>
  <c r="AQ127" i="4"/>
  <c r="AM127" i="4"/>
  <c r="AI127" i="4"/>
  <c r="AE127" i="4"/>
  <c r="AA127" i="4"/>
  <c r="W127" i="4"/>
  <c r="S127" i="4"/>
  <c r="O127" i="4"/>
  <c r="K127" i="4"/>
  <c r="AW126" i="4"/>
  <c r="AS126" i="4"/>
  <c r="AO126" i="4"/>
  <c r="AK126" i="4"/>
  <c r="AG126" i="4"/>
  <c r="AC126" i="4"/>
  <c r="Y126" i="4"/>
  <c r="U126" i="4"/>
  <c r="Q126" i="4"/>
  <c r="M126" i="4"/>
  <c r="I126" i="4"/>
  <c r="AY125" i="4"/>
  <c r="AU125" i="4"/>
  <c r="AQ125" i="4"/>
  <c r="AM125" i="4"/>
  <c r="AI125" i="4"/>
  <c r="AE125" i="4"/>
  <c r="AA125" i="4"/>
  <c r="W125" i="4"/>
  <c r="S125" i="4"/>
  <c r="O125" i="4"/>
  <c r="K125" i="4"/>
  <c r="AW124" i="4"/>
  <c r="AS124" i="4"/>
  <c r="AO124" i="4"/>
  <c r="AK124" i="4"/>
  <c r="AG124" i="4"/>
  <c r="AC124" i="4"/>
  <c r="Y124" i="4"/>
  <c r="U124" i="4"/>
  <c r="Q124" i="4"/>
  <c r="M124" i="4"/>
  <c r="I124" i="4"/>
  <c r="AY123" i="4"/>
  <c r="AU123" i="4"/>
  <c r="AQ123" i="4"/>
  <c r="AM123" i="4"/>
  <c r="AI123" i="4"/>
  <c r="AE123" i="4"/>
  <c r="AA123" i="4"/>
  <c r="W123" i="4"/>
  <c r="S123" i="4"/>
  <c r="O123" i="4"/>
  <c r="K123" i="4"/>
  <c r="AW122" i="4"/>
  <c r="AS122" i="4"/>
  <c r="AO122" i="4"/>
  <c r="AK122" i="4"/>
  <c r="AG122" i="4"/>
  <c r="AC122" i="4"/>
  <c r="Y122" i="4"/>
  <c r="U122" i="4"/>
  <c r="Q122" i="4"/>
  <c r="M122" i="4"/>
  <c r="I122" i="4"/>
  <c r="AY121" i="4"/>
  <c r="AU121" i="4"/>
  <c r="AQ121" i="4"/>
  <c r="AM121" i="4"/>
  <c r="AI121" i="4"/>
  <c r="AE121" i="4"/>
  <c r="AA121" i="4"/>
  <c r="W121" i="4"/>
  <c r="S121" i="4"/>
  <c r="O121" i="4"/>
  <c r="K121" i="4"/>
  <c r="AW120" i="4"/>
  <c r="AS120" i="4"/>
  <c r="AO120" i="4"/>
  <c r="AK120" i="4"/>
  <c r="AG120" i="4"/>
  <c r="AC120" i="4"/>
  <c r="Y120" i="4"/>
  <c r="U120" i="4"/>
  <c r="Q120" i="4"/>
  <c r="M120" i="4"/>
  <c r="I120" i="4"/>
  <c r="AY119" i="4"/>
  <c r="AU119" i="4"/>
  <c r="AQ119" i="4"/>
  <c r="AM119" i="4"/>
  <c r="AI119" i="4"/>
  <c r="AE119" i="4"/>
  <c r="AA119" i="4"/>
  <c r="W119" i="4"/>
  <c r="S119" i="4"/>
  <c r="O119" i="4"/>
  <c r="K119" i="4"/>
  <c r="AW118" i="4"/>
  <c r="AS118" i="4"/>
  <c r="AO118" i="4"/>
  <c r="AK118" i="4"/>
  <c r="AG118" i="4"/>
  <c r="AC118" i="4"/>
  <c r="Y118" i="4"/>
  <c r="U118" i="4"/>
  <c r="Q118" i="4"/>
  <c r="M118" i="4"/>
  <c r="I118" i="4"/>
  <c r="AY117" i="4"/>
  <c r="AU117" i="4"/>
  <c r="AQ117" i="4"/>
  <c r="AM117" i="4"/>
  <c r="AI117" i="4"/>
  <c r="AE117" i="4"/>
  <c r="AA117" i="4"/>
  <c r="W117" i="4"/>
  <c r="S117" i="4"/>
  <c r="O117" i="4"/>
  <c r="K117" i="4"/>
  <c r="AW116" i="4"/>
  <c r="AS116" i="4"/>
  <c r="AO116" i="4"/>
  <c r="AK116" i="4"/>
  <c r="AG116" i="4"/>
  <c r="AC116" i="4"/>
  <c r="Y116" i="4"/>
  <c r="U116" i="4"/>
  <c r="Q116" i="4"/>
  <c r="M116" i="4"/>
  <c r="I116" i="4"/>
  <c r="AY115" i="4"/>
  <c r="AU115" i="4"/>
  <c r="AQ115" i="4"/>
  <c r="AM115" i="4"/>
  <c r="AI115" i="4"/>
  <c r="AE115" i="4"/>
  <c r="AA115" i="4"/>
  <c r="W115" i="4"/>
  <c r="S115" i="4"/>
  <c r="O115" i="4"/>
  <c r="K115" i="4"/>
  <c r="AW114" i="4"/>
  <c r="AS114" i="4"/>
  <c r="AO114" i="4"/>
  <c r="AK114" i="4"/>
  <c r="AG114" i="4"/>
  <c r="AC114" i="4"/>
  <c r="Y114" i="4"/>
  <c r="U114" i="4"/>
  <c r="Q114" i="4"/>
  <c r="M114" i="4"/>
  <c r="I114" i="4"/>
  <c r="AY113" i="4"/>
  <c r="AU113" i="4"/>
  <c r="AQ113" i="4"/>
  <c r="AM113" i="4"/>
  <c r="AI113" i="4"/>
  <c r="AE113" i="4"/>
  <c r="AA113" i="4"/>
  <c r="W113" i="4"/>
  <c r="S113" i="4"/>
  <c r="O113" i="4"/>
  <c r="K113" i="4"/>
  <c r="AW112" i="4"/>
  <c r="AS112" i="4"/>
  <c r="AO112" i="4"/>
  <c r="AK112" i="4"/>
  <c r="AG112" i="4"/>
  <c r="AC112" i="4"/>
  <c r="Y112" i="4"/>
  <c r="U112" i="4"/>
  <c r="Q112" i="4"/>
  <c r="M112" i="4"/>
  <c r="I112" i="4"/>
  <c r="AY111" i="4"/>
  <c r="AU111" i="4"/>
  <c r="AQ111" i="4"/>
  <c r="AM111" i="4"/>
  <c r="AI111" i="4"/>
  <c r="AE111" i="4"/>
  <c r="AA111" i="4"/>
  <c r="W111" i="4"/>
  <c r="S111" i="4"/>
  <c r="O111" i="4"/>
  <c r="K111" i="4"/>
  <c r="AW110" i="4"/>
  <c r="AS110" i="4"/>
  <c r="AO110" i="4"/>
  <c r="AK110" i="4"/>
  <c r="AG110" i="4"/>
  <c r="AC110" i="4"/>
  <c r="Y110" i="4"/>
  <c r="U110" i="4"/>
  <c r="Q110" i="4"/>
  <c r="M110" i="4"/>
  <c r="I110" i="4"/>
  <c r="AY109" i="4"/>
  <c r="AU109" i="4"/>
  <c r="AQ109" i="4"/>
  <c r="AM109" i="4"/>
  <c r="AI109" i="4"/>
  <c r="AE109" i="4"/>
  <c r="AA109" i="4"/>
  <c r="W109" i="4"/>
  <c r="S109" i="4"/>
  <c r="O109" i="4"/>
  <c r="K109" i="4"/>
  <c r="AW108" i="4"/>
  <c r="AS108" i="4"/>
  <c r="AO108" i="4"/>
  <c r="AK108" i="4"/>
  <c r="AG108" i="4"/>
  <c r="AC108" i="4"/>
  <c r="Y108" i="4"/>
  <c r="U108" i="4"/>
  <c r="Q108" i="4"/>
  <c r="M108" i="4"/>
  <c r="I108" i="4"/>
  <c r="AY107" i="4"/>
  <c r="AU107" i="4"/>
  <c r="AQ107" i="4"/>
  <c r="AM107" i="4"/>
  <c r="AI107" i="4"/>
  <c r="AE107" i="4"/>
  <c r="AA107" i="4"/>
  <c r="W107" i="4"/>
  <c r="S107" i="4"/>
  <c r="O107" i="4"/>
  <c r="K107" i="4"/>
  <c r="AW106" i="4"/>
  <c r="AS106" i="4"/>
  <c r="AO106" i="4"/>
  <c r="AK106" i="4"/>
  <c r="AG106" i="4"/>
  <c r="AC106" i="4"/>
  <c r="Y106" i="4"/>
  <c r="U106" i="4"/>
  <c r="Q106" i="4"/>
  <c r="M106" i="4"/>
  <c r="I106" i="4"/>
  <c r="AY105" i="4"/>
  <c r="AU105" i="4"/>
  <c r="AQ105" i="4"/>
  <c r="AM105" i="4"/>
  <c r="AI105" i="4"/>
  <c r="AE105" i="4"/>
  <c r="AA105" i="4"/>
  <c r="W105" i="4"/>
  <c r="S105" i="4"/>
  <c r="O105" i="4"/>
  <c r="K105" i="4"/>
  <c r="AW104" i="4"/>
  <c r="AS104" i="4"/>
  <c r="AO104" i="4"/>
  <c r="AK104" i="4"/>
  <c r="AG104" i="4"/>
  <c r="AC104" i="4"/>
  <c r="Y104" i="4"/>
  <c r="U104" i="4"/>
  <c r="Q104" i="4"/>
  <c r="M104" i="4"/>
  <c r="I104" i="4"/>
  <c r="AY103" i="4"/>
  <c r="AU103" i="4"/>
  <c r="AQ103" i="4"/>
  <c r="AM103" i="4"/>
  <c r="AI103" i="4"/>
  <c r="AE103" i="4"/>
  <c r="AA103" i="4"/>
  <c r="W103" i="4"/>
  <c r="S103" i="4"/>
  <c r="O103" i="4"/>
  <c r="K103" i="4"/>
  <c r="AW102" i="4"/>
  <c r="AS102" i="4"/>
  <c r="AO102" i="4"/>
  <c r="AK102" i="4"/>
  <c r="AG102" i="4"/>
  <c r="AC102" i="4"/>
  <c r="Y102" i="4"/>
  <c r="U102" i="4"/>
  <c r="Q102" i="4"/>
  <c r="M102" i="4"/>
  <c r="I102" i="4"/>
  <c r="AY101" i="4"/>
  <c r="AU101" i="4"/>
  <c r="AQ101" i="4"/>
  <c r="AM101" i="4"/>
  <c r="AI101" i="4"/>
  <c r="AE101" i="4"/>
  <c r="AA101" i="4"/>
  <c r="W101" i="4"/>
  <c r="S101" i="4"/>
  <c r="O101" i="4"/>
  <c r="K101" i="4"/>
  <c r="AW100" i="4"/>
  <c r="AS100" i="4"/>
  <c r="AO100" i="4"/>
  <c r="AK100" i="4"/>
  <c r="AG100" i="4"/>
  <c r="AC100" i="4"/>
  <c r="Y100" i="4"/>
  <c r="U100" i="4"/>
  <c r="Q100" i="4"/>
  <c r="M100" i="4"/>
  <c r="I100" i="4"/>
  <c r="AY99" i="4"/>
  <c r="AU99" i="4"/>
  <c r="AQ99" i="4"/>
  <c r="AM99" i="4"/>
  <c r="AI99" i="4"/>
  <c r="AE99" i="4"/>
  <c r="AA99" i="4"/>
  <c r="W99" i="4"/>
  <c r="S99" i="4"/>
  <c r="O99" i="4"/>
  <c r="K99" i="4"/>
  <c r="AW98" i="4"/>
  <c r="AS98" i="4"/>
  <c r="AO98" i="4"/>
  <c r="AK98" i="4"/>
  <c r="AG98" i="4"/>
  <c r="AC98" i="4"/>
  <c r="Y98" i="4"/>
  <c r="U98" i="4"/>
  <c r="Q98" i="4"/>
  <c r="M98" i="4"/>
  <c r="I98" i="4"/>
  <c r="AY97" i="4"/>
  <c r="AU97" i="4"/>
  <c r="AQ97" i="4"/>
  <c r="AM97" i="4"/>
  <c r="AI97" i="4"/>
  <c r="AE97" i="4"/>
  <c r="AA97" i="4"/>
  <c r="W97" i="4"/>
  <c r="S97" i="4"/>
  <c r="O97" i="4"/>
  <c r="K97" i="4"/>
  <c r="AW96" i="4"/>
  <c r="AS96" i="4"/>
  <c r="AO96" i="4"/>
  <c r="AK96" i="4"/>
  <c r="AG96" i="4"/>
  <c r="AC96" i="4"/>
  <c r="Y96" i="4"/>
  <c r="U96" i="4"/>
  <c r="Q96" i="4"/>
  <c r="M96" i="4"/>
  <c r="I96" i="4"/>
  <c r="AY95" i="4"/>
  <c r="AU95" i="4"/>
  <c r="AQ95" i="4"/>
  <c r="AM95" i="4"/>
  <c r="AI95" i="4"/>
  <c r="AE95" i="4"/>
  <c r="AA95" i="4"/>
  <c r="W95" i="4"/>
  <c r="S95" i="4"/>
  <c r="O95" i="4"/>
  <c r="K95" i="4"/>
  <c r="AW94" i="4"/>
  <c r="AS94" i="4"/>
  <c r="AO94" i="4"/>
  <c r="AK94" i="4"/>
  <c r="AG94" i="4"/>
  <c r="AC94" i="4"/>
  <c r="Y94" i="4"/>
  <c r="U94" i="4"/>
  <c r="Q94" i="4"/>
  <c r="M94" i="4"/>
  <c r="I94" i="4"/>
  <c r="AY93" i="4"/>
  <c r="AU93" i="4"/>
  <c r="AQ93" i="4"/>
  <c r="AM93" i="4"/>
  <c r="AI93" i="4"/>
  <c r="AE93" i="4"/>
  <c r="AA93" i="4"/>
  <c r="W93" i="4"/>
  <c r="S93" i="4"/>
  <c r="O93" i="4"/>
  <c r="K93" i="4"/>
  <c r="AW92" i="4"/>
  <c r="AS92" i="4"/>
  <c r="AO92" i="4"/>
  <c r="AK92" i="4"/>
  <c r="AG92" i="4"/>
  <c r="AC92" i="4"/>
  <c r="Y92" i="4"/>
  <c r="U92" i="4"/>
  <c r="Q92" i="4"/>
  <c r="M92" i="4"/>
  <c r="I92" i="4"/>
  <c r="AY91" i="4"/>
  <c r="AU91" i="4"/>
  <c r="AQ91" i="4"/>
  <c r="AM91" i="4"/>
  <c r="AI91" i="4"/>
  <c r="AE91" i="4"/>
  <c r="AA91" i="4"/>
  <c r="W91" i="4"/>
  <c r="S91" i="4"/>
  <c r="O91" i="4"/>
  <c r="K91" i="4"/>
  <c r="AW90" i="4"/>
  <c r="AS90" i="4"/>
  <c r="AO90" i="4"/>
  <c r="AK90" i="4"/>
  <c r="AG90" i="4"/>
  <c r="AC90" i="4"/>
  <c r="Y90" i="4"/>
  <c r="U90" i="4"/>
  <c r="Q90" i="4"/>
  <c r="M90" i="4"/>
  <c r="I90" i="4"/>
  <c r="AY89" i="4"/>
  <c r="AU89" i="4"/>
  <c r="AQ89" i="4"/>
  <c r="AM89" i="4"/>
  <c r="AI89" i="4"/>
  <c r="AE89" i="4"/>
  <c r="AA89" i="4"/>
  <c r="W89" i="4"/>
  <c r="S89" i="4"/>
  <c r="O89" i="4"/>
  <c r="K89" i="4"/>
  <c r="AW88" i="4"/>
  <c r="AS88" i="4"/>
  <c r="AO88" i="4"/>
  <c r="AK88" i="4"/>
  <c r="AG88" i="4"/>
  <c r="AC88" i="4"/>
  <c r="Y88" i="4"/>
  <c r="U88" i="4"/>
  <c r="Q88" i="4"/>
  <c r="M88" i="4"/>
  <c r="I88" i="4"/>
  <c r="AY87" i="4"/>
  <c r="AU87" i="4"/>
  <c r="AQ87" i="4"/>
  <c r="AM87" i="4"/>
  <c r="AI87" i="4"/>
  <c r="AE87" i="4"/>
  <c r="AA87" i="4"/>
  <c r="W87" i="4"/>
  <c r="S87" i="4"/>
  <c r="O87" i="4"/>
  <c r="K87" i="4"/>
  <c r="AW86" i="4"/>
  <c r="AS86" i="4"/>
  <c r="AO86" i="4"/>
  <c r="AK86" i="4"/>
  <c r="AG86" i="4"/>
  <c r="AC86" i="4"/>
  <c r="Y86" i="4"/>
  <c r="U86" i="4"/>
  <c r="Q86" i="4"/>
  <c r="M86" i="4"/>
  <c r="I86" i="4"/>
  <c r="AY85" i="4"/>
  <c r="AU85" i="4"/>
  <c r="AQ85" i="4"/>
  <c r="AM85" i="4"/>
  <c r="AI85" i="4"/>
  <c r="AE85" i="4"/>
  <c r="AA85" i="4"/>
  <c r="W85" i="4"/>
  <c r="S85" i="4"/>
  <c r="O85" i="4"/>
  <c r="K85" i="4"/>
  <c r="AW84" i="4"/>
  <c r="AS84" i="4"/>
  <c r="AO84" i="4"/>
  <c r="AK84" i="4"/>
  <c r="AG84" i="4"/>
  <c r="AC84" i="4"/>
  <c r="Y84" i="4"/>
  <c r="U84" i="4"/>
  <c r="Q84" i="4"/>
  <c r="M84" i="4"/>
  <c r="I84" i="4"/>
  <c r="AY83" i="4"/>
  <c r="AU83" i="4"/>
  <c r="AQ83" i="4"/>
  <c r="AM83" i="4"/>
  <c r="AI83" i="4"/>
  <c r="AE83" i="4"/>
  <c r="AA83" i="4"/>
  <c r="W83" i="4"/>
  <c r="S83" i="4"/>
  <c r="O83" i="4"/>
  <c r="K83" i="4"/>
  <c r="AW82" i="4"/>
  <c r="AS82" i="4"/>
  <c r="AO82" i="4"/>
  <c r="AK82" i="4"/>
  <c r="AG82" i="4"/>
  <c r="AC82" i="4"/>
  <c r="Y82" i="4"/>
  <c r="U82" i="4"/>
  <c r="Q82" i="4"/>
  <c r="M82" i="4"/>
  <c r="I82" i="4"/>
  <c r="AY81" i="4"/>
  <c r="AU81" i="4"/>
  <c r="AQ81" i="4"/>
  <c r="AM81" i="4"/>
  <c r="AI81" i="4"/>
  <c r="AE81" i="4"/>
  <c r="AA81" i="4"/>
  <c r="W81" i="4"/>
  <c r="S81" i="4"/>
  <c r="O81" i="4"/>
  <c r="K81" i="4"/>
  <c r="AW80" i="4"/>
  <c r="AS80" i="4"/>
  <c r="AO80" i="4"/>
  <c r="AK80" i="4"/>
  <c r="AG80" i="4"/>
  <c r="AC80" i="4"/>
  <c r="Y80" i="4"/>
  <c r="U80" i="4"/>
  <c r="Q80" i="4"/>
  <c r="M80" i="4"/>
  <c r="I80" i="4"/>
  <c r="AD194" i="4"/>
  <c r="N194" i="4"/>
  <c r="AV193" i="4"/>
  <c r="AF193" i="4"/>
  <c r="P193" i="4"/>
  <c r="AX192" i="4"/>
  <c r="AH192" i="4"/>
  <c r="R192" i="4"/>
  <c r="AZ191" i="4"/>
  <c r="AJ191" i="4"/>
  <c r="T191" i="4"/>
  <c r="AL190" i="4"/>
  <c r="V190" i="4"/>
  <c r="M190" i="4"/>
  <c r="AU189" i="4"/>
  <c r="AM189" i="4"/>
  <c r="AE189" i="4"/>
  <c r="W189" i="4"/>
  <c r="O189" i="4"/>
  <c r="AW188" i="4"/>
  <c r="AO188" i="4"/>
  <c r="AG188" i="4"/>
  <c r="Y188" i="4"/>
  <c r="Q188" i="4"/>
  <c r="I188" i="4"/>
  <c r="AY187" i="4"/>
  <c r="AQ187" i="4"/>
  <c r="AI187" i="4"/>
  <c r="AA187" i="4"/>
  <c r="S187" i="4"/>
  <c r="K187" i="4"/>
  <c r="AS186" i="4"/>
  <c r="AK186" i="4"/>
  <c r="AC186" i="4"/>
  <c r="U186" i="4"/>
  <c r="M186" i="4"/>
  <c r="AU185" i="4"/>
  <c r="AM185" i="4"/>
  <c r="AE185" i="4"/>
  <c r="W185" i="4"/>
  <c r="O185" i="4"/>
  <c r="AW184" i="4"/>
  <c r="AO184" i="4"/>
  <c r="AG184" i="4"/>
  <c r="Y184" i="4"/>
  <c r="Q184" i="4"/>
  <c r="L184" i="4"/>
  <c r="AX183" i="4"/>
  <c r="AT183" i="4"/>
  <c r="AP183" i="4"/>
  <c r="AL183" i="4"/>
  <c r="AH183" i="4"/>
  <c r="AD183" i="4"/>
  <c r="Z183" i="4"/>
  <c r="V183" i="4"/>
  <c r="R183" i="4"/>
  <c r="N183" i="4"/>
  <c r="J183" i="4"/>
  <c r="AZ182" i="4"/>
  <c r="AV182" i="4"/>
  <c r="AR182" i="4"/>
  <c r="AN182" i="4"/>
  <c r="AJ182" i="4"/>
  <c r="AF182" i="4"/>
  <c r="AB182" i="4"/>
  <c r="X182" i="4"/>
  <c r="T182" i="4"/>
  <c r="P182" i="4"/>
  <c r="L182" i="4"/>
  <c r="AX181" i="4"/>
  <c r="AT181" i="4"/>
  <c r="AP181" i="4"/>
  <c r="AL181" i="4"/>
  <c r="AH181" i="4"/>
  <c r="AD181" i="4"/>
  <c r="Z181" i="4"/>
  <c r="V181" i="4"/>
  <c r="R181" i="4"/>
  <c r="N181" i="4"/>
  <c r="J181" i="4"/>
  <c r="AZ180" i="4"/>
  <c r="AV180" i="4"/>
  <c r="AR180" i="4"/>
  <c r="AN180" i="4"/>
  <c r="AJ180" i="4"/>
  <c r="AF180" i="4"/>
  <c r="AB180" i="4"/>
  <c r="X180" i="4"/>
  <c r="T180" i="4"/>
  <c r="P180" i="4"/>
  <c r="L180" i="4"/>
  <c r="AX179" i="4"/>
  <c r="AT179" i="4"/>
  <c r="AP179" i="4"/>
  <c r="AL179" i="4"/>
  <c r="AH179" i="4"/>
  <c r="AD179" i="4"/>
  <c r="Z179" i="4"/>
  <c r="V179" i="4"/>
  <c r="R179" i="4"/>
  <c r="N179" i="4"/>
  <c r="J179" i="4"/>
  <c r="AZ178" i="4"/>
  <c r="AV178" i="4"/>
  <c r="AR178" i="4"/>
  <c r="AN178" i="4"/>
  <c r="AJ178" i="4"/>
  <c r="AF178" i="4"/>
  <c r="AB178" i="4"/>
  <c r="X178" i="4"/>
  <c r="T178" i="4"/>
  <c r="P178" i="4"/>
  <c r="L178" i="4"/>
  <c r="AX177" i="4"/>
  <c r="AT177" i="4"/>
  <c r="AP177" i="4"/>
  <c r="AL177" i="4"/>
  <c r="AH177" i="4"/>
  <c r="AD177" i="4"/>
  <c r="Z177" i="4"/>
  <c r="V177" i="4"/>
  <c r="R177" i="4"/>
  <c r="N177" i="4"/>
  <c r="J177" i="4"/>
  <c r="AZ176" i="4"/>
  <c r="AV176" i="4"/>
  <c r="AR176" i="4"/>
  <c r="AN176" i="4"/>
  <c r="AJ176" i="4"/>
  <c r="AF176" i="4"/>
  <c r="AB176" i="4"/>
  <c r="X176" i="4"/>
  <c r="T176" i="4"/>
  <c r="P176" i="4"/>
  <c r="L176" i="4"/>
  <c r="AX175" i="4"/>
  <c r="AT175" i="4"/>
  <c r="AP175" i="4"/>
  <c r="AL175" i="4"/>
  <c r="AH175" i="4"/>
  <c r="AD175" i="4"/>
  <c r="Z175" i="4"/>
  <c r="V175" i="4"/>
  <c r="R175" i="4"/>
  <c r="N175" i="4"/>
  <c r="J175" i="4"/>
  <c r="AZ174" i="4"/>
  <c r="AV174" i="4"/>
  <c r="AR174" i="4"/>
  <c r="AN174" i="4"/>
  <c r="AJ174" i="4"/>
  <c r="AF174" i="4"/>
  <c r="AB174" i="4"/>
  <c r="X174" i="4"/>
  <c r="T174" i="4"/>
  <c r="P174" i="4"/>
  <c r="L174" i="4"/>
  <c r="AX173" i="4"/>
  <c r="AT173" i="4"/>
  <c r="AP173" i="4"/>
  <c r="AL173" i="4"/>
  <c r="AH173" i="4"/>
  <c r="AD173" i="4"/>
  <c r="Z173" i="4"/>
  <c r="V173" i="4"/>
  <c r="R173" i="4"/>
  <c r="N173" i="4"/>
  <c r="J173" i="4"/>
  <c r="AZ172" i="4"/>
  <c r="AV172" i="4"/>
  <c r="AR172" i="4"/>
  <c r="AN172" i="4"/>
  <c r="AJ172" i="4"/>
  <c r="AF172" i="4"/>
  <c r="AB172" i="4"/>
  <c r="X172" i="4"/>
  <c r="T172" i="4"/>
  <c r="P172" i="4"/>
  <c r="L172" i="4"/>
  <c r="AX171" i="4"/>
  <c r="AT171" i="4"/>
  <c r="AP171" i="4"/>
  <c r="AL171" i="4"/>
  <c r="AH171" i="4"/>
  <c r="AD171" i="4"/>
  <c r="Z171" i="4"/>
  <c r="V171" i="4"/>
  <c r="R171" i="4"/>
  <c r="N171" i="4"/>
  <c r="J171" i="4"/>
  <c r="AZ170" i="4"/>
  <c r="AV170" i="4"/>
  <c r="AR170" i="4"/>
  <c r="AN170" i="4"/>
  <c r="AJ170" i="4"/>
  <c r="AF170" i="4"/>
  <c r="AB170" i="4"/>
  <c r="X170" i="4"/>
  <c r="T170" i="4"/>
  <c r="P170" i="4"/>
  <c r="L170" i="4"/>
  <c r="AX169" i="4"/>
  <c r="AT169" i="4"/>
  <c r="AP169" i="4"/>
  <c r="AL169" i="4"/>
  <c r="AH169" i="4"/>
  <c r="AD169" i="4"/>
  <c r="Z169" i="4"/>
  <c r="V169" i="4"/>
  <c r="R169" i="4"/>
  <c r="N169" i="4"/>
  <c r="J169" i="4"/>
  <c r="AZ168" i="4"/>
  <c r="AV168" i="4"/>
  <c r="AR168" i="4"/>
  <c r="AN168" i="4"/>
  <c r="AJ168" i="4"/>
  <c r="AF168" i="4"/>
  <c r="AB168" i="4"/>
  <c r="X168" i="4"/>
  <c r="T168" i="4"/>
  <c r="P168" i="4"/>
  <c r="L168" i="4"/>
  <c r="AX167" i="4"/>
  <c r="AT167" i="4"/>
  <c r="AP167" i="4"/>
  <c r="AL167" i="4"/>
  <c r="AH167" i="4"/>
  <c r="AD167" i="4"/>
  <c r="Z167" i="4"/>
  <c r="V167" i="4"/>
  <c r="R167" i="4"/>
  <c r="N167" i="4"/>
  <c r="J167" i="4"/>
  <c r="AZ166" i="4"/>
  <c r="AV166" i="4"/>
  <c r="AR166" i="4"/>
  <c r="AN166" i="4"/>
  <c r="AJ166" i="4"/>
  <c r="AF166" i="4"/>
  <c r="AB166" i="4"/>
  <c r="X166" i="4"/>
  <c r="T166" i="4"/>
  <c r="P166" i="4"/>
  <c r="L166" i="4"/>
  <c r="AX165" i="4"/>
  <c r="AT165" i="4"/>
  <c r="AP165" i="4"/>
  <c r="AL165" i="4"/>
  <c r="AH165" i="4"/>
  <c r="AD165" i="4"/>
  <c r="Z165" i="4"/>
  <c r="V165" i="4"/>
  <c r="R165" i="4"/>
  <c r="N165" i="4"/>
  <c r="J165" i="4"/>
  <c r="AZ164" i="4"/>
  <c r="AV164" i="4"/>
  <c r="AR164" i="4"/>
  <c r="AN164" i="4"/>
  <c r="AJ164" i="4"/>
  <c r="AF164" i="4"/>
  <c r="AB164" i="4"/>
  <c r="X164" i="4"/>
  <c r="T164" i="4"/>
  <c r="P164" i="4"/>
  <c r="L164" i="4"/>
  <c r="AX163" i="4"/>
  <c r="AT163" i="4"/>
  <c r="AP163" i="4"/>
  <c r="AL163" i="4"/>
  <c r="AH163" i="4"/>
  <c r="AD163" i="4"/>
  <c r="Z163" i="4"/>
  <c r="V163" i="4"/>
  <c r="R163" i="4"/>
  <c r="N163" i="4"/>
  <c r="J163" i="4"/>
  <c r="AZ162" i="4"/>
  <c r="AV162" i="4"/>
  <c r="AR162" i="4"/>
  <c r="AN162" i="4"/>
  <c r="AJ162" i="4"/>
  <c r="AF162" i="4"/>
  <c r="AB162" i="4"/>
  <c r="X162" i="4"/>
  <c r="T162" i="4"/>
  <c r="P162" i="4"/>
  <c r="L162" i="4"/>
  <c r="AX161" i="4"/>
  <c r="AT161" i="4"/>
  <c r="AP161" i="4"/>
  <c r="AL161" i="4"/>
  <c r="AH161" i="4"/>
  <c r="AD161" i="4"/>
  <c r="Z161" i="4"/>
  <c r="V161" i="4"/>
  <c r="R161" i="4"/>
  <c r="N161" i="4"/>
  <c r="J161" i="4"/>
  <c r="AZ160" i="4"/>
  <c r="AV160" i="4"/>
  <c r="AR160" i="4"/>
  <c r="AN160" i="4"/>
  <c r="AJ160" i="4"/>
  <c r="AF160" i="4"/>
  <c r="AB160" i="4"/>
  <c r="X160" i="4"/>
  <c r="T160" i="4"/>
  <c r="P160" i="4"/>
  <c r="L160" i="4"/>
  <c r="AX159" i="4"/>
  <c r="AT159" i="4"/>
  <c r="AP159" i="4"/>
  <c r="AL159" i="4"/>
  <c r="AH159" i="4"/>
  <c r="AD159" i="4"/>
  <c r="Z159" i="4"/>
  <c r="V159" i="4"/>
  <c r="R159" i="4"/>
  <c r="N159" i="4"/>
  <c r="J159" i="4"/>
  <c r="AZ158" i="4"/>
  <c r="AV158" i="4"/>
  <c r="AR158" i="4"/>
  <c r="AN158" i="4"/>
  <c r="AJ158" i="4"/>
  <c r="AF158" i="4"/>
  <c r="AB158" i="4"/>
  <c r="X158" i="4"/>
  <c r="T158" i="4"/>
  <c r="P158" i="4"/>
  <c r="L158" i="4"/>
  <c r="AX157" i="4"/>
  <c r="AT157" i="4"/>
  <c r="AP157" i="4"/>
  <c r="AL157" i="4"/>
  <c r="AH157" i="4"/>
  <c r="AD157" i="4"/>
  <c r="Z157" i="4"/>
  <c r="V157" i="4"/>
  <c r="R157" i="4"/>
  <c r="N157" i="4"/>
  <c r="J157" i="4"/>
  <c r="AZ156" i="4"/>
  <c r="AV156" i="4"/>
  <c r="AR156" i="4"/>
  <c r="AN156" i="4"/>
  <c r="AJ156" i="4"/>
  <c r="AF156" i="4"/>
  <c r="AB156" i="4"/>
  <c r="X156" i="4"/>
  <c r="T156" i="4"/>
  <c r="P156" i="4"/>
  <c r="L156" i="4"/>
  <c r="AX155" i="4"/>
  <c r="AT155" i="4"/>
  <c r="AP155" i="4"/>
  <c r="AL155" i="4"/>
  <c r="AH155" i="4"/>
  <c r="AD155" i="4"/>
  <c r="Z155" i="4"/>
  <c r="V155" i="4"/>
  <c r="R155" i="4"/>
  <c r="N155" i="4"/>
  <c r="J155" i="4"/>
  <c r="AZ154" i="4"/>
  <c r="AV154" i="4"/>
  <c r="AR154" i="4"/>
  <c r="AN154" i="4"/>
  <c r="AJ154" i="4"/>
  <c r="AF154" i="4"/>
  <c r="AB154" i="4"/>
  <c r="X154" i="4"/>
  <c r="T154" i="4"/>
  <c r="P154" i="4"/>
  <c r="L154" i="4"/>
  <c r="AX153" i="4"/>
  <c r="AT153" i="4"/>
  <c r="AP153" i="4"/>
  <c r="AL153" i="4"/>
  <c r="AH153" i="4"/>
  <c r="AD153" i="4"/>
  <c r="Z153" i="4"/>
  <c r="V153" i="4"/>
  <c r="R153" i="4"/>
  <c r="N153" i="4"/>
  <c r="J153" i="4"/>
  <c r="AZ152" i="4"/>
  <c r="AV152" i="4"/>
  <c r="AR152" i="4"/>
  <c r="AN152" i="4"/>
  <c r="AJ152" i="4"/>
  <c r="AF152" i="4"/>
  <c r="AB152" i="4"/>
  <c r="X152" i="4"/>
  <c r="T152" i="4"/>
  <c r="P152" i="4"/>
  <c r="L152" i="4"/>
  <c r="AX151" i="4"/>
  <c r="AT151" i="4"/>
  <c r="AP151" i="4"/>
  <c r="AL151" i="4"/>
  <c r="AH151" i="4"/>
  <c r="AD151" i="4"/>
  <c r="Z151" i="4"/>
  <c r="V151" i="4"/>
  <c r="R151" i="4"/>
  <c r="N151" i="4"/>
  <c r="J151" i="4"/>
  <c r="AZ150" i="4"/>
  <c r="AV150" i="4"/>
  <c r="AR150" i="4"/>
  <c r="AN150" i="4"/>
  <c r="AJ150" i="4"/>
  <c r="AF150" i="4"/>
  <c r="AB150" i="4"/>
  <c r="X150" i="4"/>
  <c r="T150" i="4"/>
  <c r="P150" i="4"/>
  <c r="L150" i="4"/>
  <c r="AX149" i="4"/>
  <c r="AT149" i="4"/>
  <c r="AP149" i="4"/>
  <c r="AL149" i="4"/>
  <c r="AH149" i="4"/>
  <c r="AD149" i="4"/>
  <c r="Z149" i="4"/>
  <c r="V149" i="4"/>
  <c r="R149" i="4"/>
  <c r="N149" i="4"/>
  <c r="J149" i="4"/>
  <c r="AZ148" i="4"/>
  <c r="AV148" i="4"/>
  <c r="AR148" i="4"/>
  <c r="AN148" i="4"/>
  <c r="AJ148" i="4"/>
  <c r="AF148" i="4"/>
  <c r="AB148" i="4"/>
  <c r="X148" i="4"/>
  <c r="T148" i="4"/>
  <c r="P148" i="4"/>
  <c r="L148" i="4"/>
  <c r="AX147" i="4"/>
  <c r="AT147" i="4"/>
  <c r="AP147" i="4"/>
  <c r="AL147" i="4"/>
  <c r="AH147" i="4"/>
  <c r="AD147" i="4"/>
  <c r="Z147" i="4"/>
  <c r="V147" i="4"/>
  <c r="R147" i="4"/>
  <c r="N147" i="4"/>
  <c r="J147" i="4"/>
  <c r="AZ146" i="4"/>
  <c r="AV146" i="4"/>
  <c r="AR146" i="4"/>
  <c r="AN146" i="4"/>
  <c r="AJ146" i="4"/>
  <c r="AF146" i="4"/>
  <c r="AB146" i="4"/>
  <c r="X146" i="4"/>
  <c r="T146" i="4"/>
  <c r="P146" i="4"/>
  <c r="L146" i="4"/>
  <c r="AX145" i="4"/>
  <c r="AT145" i="4"/>
  <c r="AP145" i="4"/>
  <c r="AL145" i="4"/>
  <c r="AH145" i="4"/>
  <c r="AD145" i="4"/>
  <c r="Z145" i="4"/>
  <c r="V145" i="4"/>
  <c r="R145" i="4"/>
  <c r="N145" i="4"/>
  <c r="J145" i="4"/>
  <c r="AZ144" i="4"/>
  <c r="AV144" i="4"/>
  <c r="AR144" i="4"/>
  <c r="AN144" i="4"/>
  <c r="AJ144" i="4"/>
  <c r="AF144" i="4"/>
  <c r="AB144" i="4"/>
  <c r="X144" i="4"/>
  <c r="T144" i="4"/>
  <c r="P144" i="4"/>
  <c r="L144" i="4"/>
  <c r="AX143" i="4"/>
  <c r="AT143" i="4"/>
  <c r="AP143" i="4"/>
  <c r="AL143" i="4"/>
  <c r="AH143" i="4"/>
  <c r="AD143" i="4"/>
  <c r="Z143" i="4"/>
  <c r="V143" i="4"/>
  <c r="R143" i="4"/>
  <c r="N143" i="4"/>
  <c r="J143" i="4"/>
  <c r="AZ142" i="4"/>
  <c r="AV142" i="4"/>
  <c r="AR142" i="4"/>
  <c r="AN142" i="4"/>
  <c r="AJ142" i="4"/>
  <c r="AF142" i="4"/>
  <c r="AB142" i="4"/>
  <c r="X142" i="4"/>
  <c r="T142" i="4"/>
  <c r="P142" i="4"/>
  <c r="L142" i="4"/>
  <c r="AX141" i="4"/>
  <c r="AT141" i="4"/>
  <c r="AP141" i="4"/>
  <c r="AL141" i="4"/>
  <c r="AH141" i="4"/>
  <c r="AD141" i="4"/>
  <c r="Z141" i="4"/>
  <c r="V141" i="4"/>
  <c r="R141" i="4"/>
  <c r="N141" i="4"/>
  <c r="J141" i="4"/>
  <c r="AZ140" i="4"/>
  <c r="AV140" i="4"/>
  <c r="AR140" i="4"/>
  <c r="AN140" i="4"/>
  <c r="AJ140" i="4"/>
  <c r="AF140" i="4"/>
  <c r="AB140" i="4"/>
  <c r="X140" i="4"/>
  <c r="T140" i="4"/>
  <c r="P140" i="4"/>
  <c r="L140" i="4"/>
  <c r="AX139" i="4"/>
  <c r="AT139" i="4"/>
  <c r="AP139" i="4"/>
  <c r="AL139" i="4"/>
  <c r="AH139" i="4"/>
  <c r="AD139" i="4"/>
  <c r="Z139" i="4"/>
  <c r="V139" i="4"/>
  <c r="R139" i="4"/>
  <c r="N139" i="4"/>
  <c r="J139" i="4"/>
  <c r="AZ138" i="4"/>
  <c r="AV138" i="4"/>
  <c r="AR138" i="4"/>
  <c r="AN138" i="4"/>
  <c r="AJ138" i="4"/>
  <c r="AF138" i="4"/>
  <c r="AB138" i="4"/>
  <c r="X138" i="4"/>
  <c r="T138" i="4"/>
  <c r="P138" i="4"/>
  <c r="L138" i="4"/>
  <c r="AX137" i="4"/>
  <c r="AT137" i="4"/>
  <c r="AP137" i="4"/>
  <c r="AL137" i="4"/>
  <c r="AH137" i="4"/>
  <c r="AD137" i="4"/>
  <c r="Z137" i="4"/>
  <c r="V137" i="4"/>
  <c r="R137" i="4"/>
  <c r="N137" i="4"/>
  <c r="J137" i="4"/>
  <c r="AZ136" i="4"/>
  <c r="AV136" i="4"/>
  <c r="AR136" i="4"/>
  <c r="AN136" i="4"/>
  <c r="AJ136" i="4"/>
  <c r="AF136" i="4"/>
  <c r="AB136" i="4"/>
  <c r="X136" i="4"/>
  <c r="T136" i="4"/>
  <c r="P136" i="4"/>
  <c r="L136" i="4"/>
  <c r="AX135" i="4"/>
  <c r="AT135" i="4"/>
  <c r="AP135" i="4"/>
  <c r="AL135" i="4"/>
  <c r="AH135" i="4"/>
  <c r="AD135" i="4"/>
  <c r="Z135" i="4"/>
  <c r="V135" i="4"/>
  <c r="R135" i="4"/>
  <c r="N135" i="4"/>
  <c r="J135" i="4"/>
  <c r="AZ134" i="4"/>
  <c r="AV134" i="4"/>
  <c r="AR134" i="4"/>
  <c r="AN134" i="4"/>
  <c r="AJ134" i="4"/>
  <c r="AF134" i="4"/>
  <c r="AB134" i="4"/>
  <c r="X134" i="4"/>
  <c r="T134" i="4"/>
  <c r="P134" i="4"/>
  <c r="L134" i="4"/>
  <c r="AX133" i="4"/>
  <c r="AT133" i="4"/>
  <c r="AP133" i="4"/>
  <c r="AL133" i="4"/>
  <c r="AH133" i="4"/>
  <c r="AD133" i="4"/>
  <c r="Z133" i="4"/>
  <c r="V133" i="4"/>
  <c r="R133" i="4"/>
  <c r="N133" i="4"/>
  <c r="J133" i="4"/>
  <c r="AZ132" i="4"/>
  <c r="AV132" i="4"/>
  <c r="AR132" i="4"/>
  <c r="AN132" i="4"/>
  <c r="AJ132" i="4"/>
  <c r="AF132" i="4"/>
  <c r="AB132" i="4"/>
  <c r="X132" i="4"/>
  <c r="T132" i="4"/>
  <c r="P132" i="4"/>
  <c r="L132" i="4"/>
  <c r="AX131" i="4"/>
  <c r="AT131" i="4"/>
  <c r="AP131" i="4"/>
  <c r="AL131" i="4"/>
  <c r="AH131" i="4"/>
  <c r="AD131" i="4"/>
  <c r="Z131" i="4"/>
  <c r="V131" i="4"/>
  <c r="R131" i="4"/>
  <c r="N131" i="4"/>
  <c r="J131" i="4"/>
  <c r="AZ130" i="4"/>
  <c r="AV130" i="4"/>
  <c r="AR130" i="4"/>
  <c r="AN130" i="4"/>
  <c r="AJ130" i="4"/>
  <c r="AF130" i="4"/>
  <c r="AB130" i="4"/>
  <c r="X130" i="4"/>
  <c r="T130" i="4"/>
  <c r="P130" i="4"/>
  <c r="L130" i="4"/>
  <c r="AX129" i="4"/>
  <c r="AT129" i="4"/>
  <c r="AP129" i="4"/>
  <c r="AL129" i="4"/>
  <c r="AH129" i="4"/>
  <c r="AD129" i="4"/>
  <c r="Z129" i="4"/>
  <c r="V129" i="4"/>
  <c r="R129" i="4"/>
  <c r="N129" i="4"/>
  <c r="J129" i="4"/>
  <c r="AZ128" i="4"/>
  <c r="AV128" i="4"/>
  <c r="AR128" i="4"/>
  <c r="AN128" i="4"/>
  <c r="AJ128" i="4"/>
  <c r="AF128" i="4"/>
  <c r="AB128" i="4"/>
  <c r="X128" i="4"/>
  <c r="T128" i="4"/>
  <c r="P128" i="4"/>
  <c r="L128" i="4"/>
  <c r="AX127" i="4"/>
  <c r="AT127" i="4"/>
  <c r="AP127" i="4"/>
  <c r="AL127" i="4"/>
  <c r="AH127" i="4"/>
  <c r="AD127" i="4"/>
  <c r="Z127" i="4"/>
  <c r="V127" i="4"/>
  <c r="R127" i="4"/>
  <c r="N127" i="4"/>
  <c r="J127" i="4"/>
  <c r="AZ126" i="4"/>
  <c r="AV126" i="4"/>
  <c r="AR126" i="4"/>
  <c r="AN126" i="4"/>
  <c r="AJ126" i="4"/>
  <c r="AF126" i="4"/>
  <c r="AB126" i="4"/>
  <c r="X126" i="4"/>
  <c r="T126" i="4"/>
  <c r="P126" i="4"/>
  <c r="L126" i="4"/>
  <c r="AX125" i="4"/>
  <c r="AT125" i="4"/>
  <c r="AP125" i="4"/>
  <c r="AL125" i="4"/>
  <c r="AH125" i="4"/>
  <c r="AD125" i="4"/>
  <c r="Z125" i="4"/>
  <c r="V125" i="4"/>
  <c r="R125" i="4"/>
  <c r="N125" i="4"/>
  <c r="J125" i="4"/>
  <c r="AZ124" i="4"/>
  <c r="AV124" i="4"/>
  <c r="AR124" i="4"/>
  <c r="AN124" i="4"/>
  <c r="AJ124" i="4"/>
  <c r="AF124" i="4"/>
  <c r="AB124" i="4"/>
  <c r="X124" i="4"/>
  <c r="T124" i="4"/>
  <c r="P124" i="4"/>
  <c r="L124" i="4"/>
  <c r="AX123" i="4"/>
  <c r="AT123" i="4"/>
  <c r="AP123" i="4"/>
  <c r="AL123" i="4"/>
  <c r="AH123" i="4"/>
  <c r="AD123" i="4"/>
  <c r="Z123" i="4"/>
  <c r="V123" i="4"/>
  <c r="R123" i="4"/>
  <c r="N123" i="4"/>
  <c r="J123" i="4"/>
  <c r="AZ122" i="4"/>
  <c r="AV122" i="4"/>
  <c r="AR122" i="4"/>
  <c r="AN122" i="4"/>
  <c r="AJ122" i="4"/>
  <c r="AF122" i="4"/>
  <c r="AB122" i="4"/>
  <c r="X122" i="4"/>
  <c r="T122" i="4"/>
  <c r="P122" i="4"/>
  <c r="L122" i="4"/>
  <c r="AX121" i="4"/>
  <c r="AT121" i="4"/>
  <c r="AP121" i="4"/>
  <c r="AL121" i="4"/>
  <c r="AH121" i="4"/>
  <c r="AD121" i="4"/>
  <c r="Z121" i="4"/>
  <c r="V121" i="4"/>
  <c r="R121" i="4"/>
  <c r="N121" i="4"/>
  <c r="J121" i="4"/>
  <c r="AZ120" i="4"/>
  <c r="AV120" i="4"/>
  <c r="AR120" i="4"/>
  <c r="AN120" i="4"/>
  <c r="AJ120" i="4"/>
  <c r="AF120" i="4"/>
  <c r="AB120" i="4"/>
  <c r="X120" i="4"/>
  <c r="T120" i="4"/>
  <c r="P120" i="4"/>
  <c r="L120" i="4"/>
  <c r="AX119" i="4"/>
  <c r="AT119" i="4"/>
  <c r="AP119" i="4"/>
  <c r="AL119" i="4"/>
  <c r="AH119" i="4"/>
  <c r="AD119" i="4"/>
  <c r="Z119" i="4"/>
  <c r="V119" i="4"/>
  <c r="R119" i="4"/>
  <c r="N119" i="4"/>
  <c r="J119" i="4"/>
  <c r="AZ118" i="4"/>
  <c r="AV118" i="4"/>
  <c r="AR118" i="4"/>
  <c r="AN118" i="4"/>
  <c r="AJ118" i="4"/>
  <c r="AF118" i="4"/>
  <c r="AB118" i="4"/>
  <c r="X118" i="4"/>
  <c r="T118" i="4"/>
  <c r="P118" i="4"/>
  <c r="L118" i="4"/>
  <c r="AX117" i="4"/>
  <c r="AT117" i="4"/>
  <c r="AP117" i="4"/>
  <c r="AL117" i="4"/>
  <c r="AH117" i="4"/>
  <c r="AD117" i="4"/>
  <c r="Z117" i="4"/>
  <c r="V117" i="4"/>
  <c r="R117" i="4"/>
  <c r="N117" i="4"/>
  <c r="J117" i="4"/>
  <c r="AZ116" i="4"/>
  <c r="AV116" i="4"/>
  <c r="AR116" i="4"/>
  <c r="AN116" i="4"/>
  <c r="AJ116" i="4"/>
  <c r="AF116" i="4"/>
  <c r="AB116" i="4"/>
  <c r="X116" i="4"/>
  <c r="T116" i="4"/>
  <c r="P116" i="4"/>
  <c r="L116" i="4"/>
  <c r="AX115" i="4"/>
  <c r="AT115" i="4"/>
  <c r="AP115" i="4"/>
  <c r="AL115" i="4"/>
  <c r="AH115" i="4"/>
  <c r="AD115" i="4"/>
  <c r="Z115" i="4"/>
  <c r="V115" i="4"/>
  <c r="R115" i="4"/>
  <c r="N115" i="4"/>
  <c r="J115" i="4"/>
  <c r="AZ114" i="4"/>
  <c r="AV114" i="4"/>
  <c r="AR114" i="4"/>
  <c r="AN114" i="4"/>
  <c r="AJ114" i="4"/>
  <c r="AF114" i="4"/>
  <c r="AB114" i="4"/>
  <c r="X114" i="4"/>
  <c r="T114" i="4"/>
  <c r="P114" i="4"/>
  <c r="L114" i="4"/>
  <c r="AX113" i="4"/>
  <c r="AT113" i="4"/>
  <c r="AP113" i="4"/>
  <c r="AL113" i="4"/>
  <c r="AH113" i="4"/>
  <c r="AD113" i="4"/>
  <c r="Z113" i="4"/>
  <c r="V113" i="4"/>
  <c r="R113" i="4"/>
  <c r="N113" i="4"/>
  <c r="J113" i="4"/>
  <c r="AZ112" i="4"/>
  <c r="AV112" i="4"/>
  <c r="AR112" i="4"/>
  <c r="AN112" i="4"/>
  <c r="AJ112" i="4"/>
  <c r="AF112" i="4"/>
  <c r="AB112" i="4"/>
  <c r="X112" i="4"/>
  <c r="T112" i="4"/>
  <c r="P112" i="4"/>
  <c r="L112" i="4"/>
  <c r="AX111" i="4"/>
  <c r="AT111" i="4"/>
  <c r="AP111" i="4"/>
  <c r="AL111" i="4"/>
  <c r="AH111" i="4"/>
  <c r="AD111" i="4"/>
  <c r="Z111" i="4"/>
  <c r="V111" i="4"/>
  <c r="R111" i="4"/>
  <c r="N111" i="4"/>
  <c r="J111" i="4"/>
  <c r="AZ110" i="4"/>
  <c r="AV110" i="4"/>
  <c r="AR110" i="4"/>
  <c r="AN110" i="4"/>
  <c r="AJ110" i="4"/>
  <c r="AF110" i="4"/>
  <c r="AB110" i="4"/>
  <c r="X110" i="4"/>
  <c r="T110" i="4"/>
  <c r="P110" i="4"/>
  <c r="L110" i="4"/>
  <c r="AX109" i="4"/>
  <c r="AT109" i="4"/>
  <c r="AP109" i="4"/>
  <c r="AL109" i="4"/>
  <c r="AH109" i="4"/>
  <c r="AD109" i="4"/>
  <c r="Z109" i="4"/>
  <c r="V109" i="4"/>
  <c r="R109" i="4"/>
  <c r="N109" i="4"/>
  <c r="J109" i="4"/>
  <c r="AZ108" i="4"/>
  <c r="AV108" i="4"/>
  <c r="AR108" i="4"/>
  <c r="AN108" i="4"/>
  <c r="AJ108" i="4"/>
  <c r="AF108" i="4"/>
  <c r="AB108" i="4"/>
  <c r="X108" i="4"/>
  <c r="T108" i="4"/>
  <c r="P108" i="4"/>
  <c r="L108" i="4"/>
  <c r="AX107" i="4"/>
  <c r="AT107" i="4"/>
  <c r="AP107" i="4"/>
  <c r="AL107" i="4"/>
  <c r="AH107" i="4"/>
  <c r="AD107" i="4"/>
  <c r="Z107" i="4"/>
  <c r="V107" i="4"/>
  <c r="R107" i="4"/>
  <c r="N107" i="4"/>
  <c r="J107" i="4"/>
  <c r="AZ106" i="4"/>
  <c r="AV106" i="4"/>
  <c r="AR106" i="4"/>
  <c r="AN106" i="4"/>
  <c r="AJ106" i="4"/>
  <c r="AF106" i="4"/>
  <c r="AB106" i="4"/>
  <c r="X106" i="4"/>
  <c r="T106" i="4"/>
  <c r="P106" i="4"/>
  <c r="L106" i="4"/>
  <c r="AX105" i="4"/>
  <c r="AT105" i="4"/>
  <c r="AP105" i="4"/>
  <c r="AL105" i="4"/>
  <c r="AH105" i="4"/>
  <c r="AD105" i="4"/>
  <c r="Z105" i="4"/>
  <c r="V105" i="4"/>
  <c r="R105" i="4"/>
  <c r="N105" i="4"/>
  <c r="J105" i="4"/>
  <c r="AZ104" i="4"/>
  <c r="AV104" i="4"/>
  <c r="AR104" i="4"/>
  <c r="AN104" i="4"/>
  <c r="AJ104" i="4"/>
  <c r="AF104" i="4"/>
  <c r="AB104" i="4"/>
  <c r="X104" i="4"/>
  <c r="T104" i="4"/>
  <c r="P104" i="4"/>
  <c r="L104" i="4"/>
  <c r="AX103" i="4"/>
  <c r="AT103" i="4"/>
  <c r="AP103" i="4"/>
  <c r="AL103" i="4"/>
  <c r="AH103" i="4"/>
  <c r="AD103" i="4"/>
  <c r="Z103" i="4"/>
  <c r="V103" i="4"/>
  <c r="R103" i="4"/>
  <c r="N103" i="4"/>
  <c r="J103" i="4"/>
  <c r="AZ102" i="4"/>
  <c r="AV102" i="4"/>
  <c r="AR102" i="4"/>
  <c r="AN102" i="4"/>
  <c r="AJ102" i="4"/>
  <c r="AF102" i="4"/>
  <c r="AB102" i="4"/>
  <c r="X102" i="4"/>
  <c r="T102" i="4"/>
  <c r="P102" i="4"/>
  <c r="L102" i="4"/>
  <c r="AX101" i="4"/>
  <c r="AT101" i="4"/>
  <c r="AP101" i="4"/>
  <c r="AL101" i="4"/>
  <c r="AH101" i="4"/>
  <c r="AD101" i="4"/>
  <c r="Z101" i="4"/>
  <c r="V101" i="4"/>
  <c r="R101" i="4"/>
  <c r="N101" i="4"/>
  <c r="J101" i="4"/>
  <c r="AZ100" i="4"/>
  <c r="AV100" i="4"/>
  <c r="AR100" i="4"/>
  <c r="AN100" i="4"/>
  <c r="AJ100" i="4"/>
  <c r="AF100" i="4"/>
  <c r="AB100" i="4"/>
  <c r="X100" i="4"/>
  <c r="T100" i="4"/>
  <c r="P100" i="4"/>
  <c r="L100" i="4"/>
  <c r="AX99" i="4"/>
  <c r="AT99" i="4"/>
  <c r="AP99" i="4"/>
  <c r="AL99" i="4"/>
  <c r="AH99" i="4"/>
  <c r="AD99" i="4"/>
  <c r="Z99" i="4"/>
  <c r="V99" i="4"/>
  <c r="R99" i="4"/>
  <c r="N99" i="4"/>
  <c r="J99" i="4"/>
  <c r="AZ98" i="4"/>
  <c r="AV98" i="4"/>
  <c r="AR98" i="4"/>
  <c r="AN98" i="4"/>
  <c r="AJ98" i="4"/>
  <c r="AF98" i="4"/>
  <c r="AB98" i="4"/>
  <c r="X98" i="4"/>
  <c r="T98" i="4"/>
  <c r="P98" i="4"/>
  <c r="L98" i="4"/>
  <c r="AX97" i="4"/>
  <c r="AT97" i="4"/>
  <c r="AP97" i="4"/>
  <c r="AL97" i="4"/>
  <c r="AH97" i="4"/>
  <c r="AD97" i="4"/>
  <c r="Z97" i="4"/>
  <c r="V97" i="4"/>
  <c r="R97" i="4"/>
  <c r="N97" i="4"/>
  <c r="J97" i="4"/>
  <c r="AZ96" i="4"/>
  <c r="AV96" i="4"/>
  <c r="AR96" i="4"/>
  <c r="AN96" i="4"/>
  <c r="AJ96" i="4"/>
  <c r="AF96" i="4"/>
  <c r="AB96" i="4"/>
  <c r="X96" i="4"/>
  <c r="T96" i="4"/>
  <c r="P96" i="4"/>
  <c r="L96" i="4"/>
  <c r="AX95" i="4"/>
  <c r="AT95" i="4"/>
  <c r="AP95" i="4"/>
  <c r="AL95" i="4"/>
  <c r="AH95" i="4"/>
  <c r="AD95" i="4"/>
  <c r="Z95" i="4"/>
  <c r="V95" i="4"/>
  <c r="R95" i="4"/>
  <c r="N95" i="4"/>
  <c r="J95" i="4"/>
  <c r="AZ94" i="4"/>
  <c r="AV94" i="4"/>
  <c r="AR94" i="4"/>
  <c r="AN94" i="4"/>
  <c r="AJ94" i="4"/>
  <c r="AF94" i="4"/>
  <c r="AB94" i="4"/>
  <c r="X94" i="4"/>
  <c r="T94" i="4"/>
  <c r="P94" i="4"/>
  <c r="L94" i="4"/>
  <c r="AX93" i="4"/>
  <c r="AT93" i="4"/>
  <c r="AP93" i="4"/>
  <c r="AL93" i="4"/>
  <c r="AH93" i="4"/>
  <c r="AD93" i="4"/>
  <c r="Z93" i="4"/>
  <c r="V93" i="4"/>
  <c r="R93" i="4"/>
  <c r="N93" i="4"/>
  <c r="J93" i="4"/>
  <c r="AZ92" i="4"/>
  <c r="AV92" i="4"/>
  <c r="AR92" i="4"/>
  <c r="AN92" i="4"/>
  <c r="AJ92" i="4"/>
  <c r="AF92" i="4"/>
  <c r="AB92" i="4"/>
  <c r="X92" i="4"/>
  <c r="T92" i="4"/>
  <c r="P92" i="4"/>
  <c r="L92" i="4"/>
  <c r="AX91" i="4"/>
  <c r="AT91" i="4"/>
  <c r="AP91" i="4"/>
  <c r="AL91" i="4"/>
  <c r="AH91" i="4"/>
  <c r="AD91" i="4"/>
  <c r="Z91" i="4"/>
  <c r="V91" i="4"/>
  <c r="R91" i="4"/>
  <c r="N91" i="4"/>
  <c r="J91" i="4"/>
  <c r="AZ90" i="4"/>
  <c r="AV90" i="4"/>
  <c r="AR90" i="4"/>
  <c r="AN90" i="4"/>
  <c r="AJ90" i="4"/>
  <c r="AF90" i="4"/>
  <c r="AB90" i="4"/>
  <c r="X90" i="4"/>
  <c r="T90" i="4"/>
  <c r="P90" i="4"/>
  <c r="L90" i="4"/>
  <c r="AX89" i="4"/>
  <c r="AT89" i="4"/>
  <c r="AP89" i="4"/>
  <c r="AL89" i="4"/>
  <c r="AH89" i="4"/>
  <c r="AD89" i="4"/>
  <c r="Z89" i="4"/>
  <c r="V89" i="4"/>
  <c r="R89" i="4"/>
  <c r="N89" i="4"/>
  <c r="J89" i="4"/>
  <c r="AZ88" i="4"/>
  <c r="AV88" i="4"/>
  <c r="AR88" i="4"/>
  <c r="AN88" i="4"/>
  <c r="AJ88" i="4"/>
  <c r="AF88" i="4"/>
  <c r="AB88" i="4"/>
  <c r="X88" i="4"/>
  <c r="T88" i="4"/>
  <c r="P88" i="4"/>
  <c r="L88" i="4"/>
  <c r="AX87" i="4"/>
  <c r="AT87" i="4"/>
  <c r="AP87" i="4"/>
  <c r="AL87" i="4"/>
  <c r="AH87" i="4"/>
  <c r="AD87" i="4"/>
  <c r="Z87" i="4"/>
  <c r="V87" i="4"/>
  <c r="R87" i="4"/>
  <c r="N87" i="4"/>
  <c r="J87" i="4"/>
  <c r="AZ86" i="4"/>
  <c r="AV86" i="4"/>
  <c r="AR86" i="4"/>
  <c r="AN86" i="4"/>
  <c r="AJ86" i="4"/>
  <c r="AF86" i="4"/>
  <c r="AB86" i="4"/>
  <c r="X86" i="4"/>
  <c r="T86" i="4"/>
  <c r="P86" i="4"/>
  <c r="L86" i="4"/>
  <c r="AX85" i="4"/>
  <c r="AT85" i="4"/>
  <c r="AP85" i="4"/>
  <c r="AL85" i="4"/>
  <c r="AH85" i="4"/>
  <c r="AD85" i="4"/>
  <c r="Z85" i="4"/>
  <c r="V85" i="4"/>
  <c r="R85" i="4"/>
  <c r="N85" i="4"/>
  <c r="J85" i="4"/>
  <c r="AZ84" i="4"/>
  <c r="AV84" i="4"/>
  <c r="AR84" i="4"/>
  <c r="AN84" i="4"/>
  <c r="AJ84" i="4"/>
  <c r="AF84" i="4"/>
  <c r="AB84" i="4"/>
  <c r="X84" i="4"/>
  <c r="T84" i="4"/>
  <c r="P84" i="4"/>
  <c r="L84" i="4"/>
  <c r="AX83" i="4"/>
  <c r="AT83" i="4"/>
  <c r="AP83" i="4"/>
  <c r="AL83" i="4"/>
  <c r="AH83" i="4"/>
  <c r="AD83" i="4"/>
  <c r="Z83" i="4"/>
  <c r="V83" i="4"/>
  <c r="R83" i="4"/>
  <c r="N83" i="4"/>
  <c r="J83" i="4"/>
  <c r="AZ82" i="4"/>
  <c r="AV82" i="4"/>
  <c r="AR82" i="4"/>
  <c r="AN82" i="4"/>
  <c r="AJ82" i="4"/>
  <c r="AF82" i="4"/>
  <c r="AB82" i="4"/>
  <c r="X82" i="4"/>
  <c r="T82" i="4"/>
  <c r="P82" i="4"/>
  <c r="L82" i="4"/>
  <c r="AX81" i="4"/>
  <c r="AT81" i="4"/>
  <c r="AP81" i="4"/>
  <c r="AL81" i="4"/>
  <c r="AH81" i="4"/>
  <c r="AD81" i="4"/>
  <c r="Z81" i="4"/>
  <c r="V81" i="4"/>
  <c r="R81" i="4"/>
  <c r="N81" i="4"/>
  <c r="J81" i="4"/>
  <c r="AZ80" i="4"/>
  <c r="AV80" i="4"/>
  <c r="AR80" i="4"/>
  <c r="AN80" i="4"/>
  <c r="AJ80" i="4"/>
  <c r="AF80" i="4"/>
  <c r="AB80" i="4"/>
  <c r="X80" i="4"/>
  <c r="T80" i="4"/>
  <c r="P80" i="4"/>
  <c r="L80" i="4"/>
  <c r="AX79" i="4"/>
  <c r="AT79" i="4"/>
  <c r="AP79" i="4"/>
  <c r="AL79" i="4"/>
  <c r="AH79" i="4"/>
  <c r="AD79" i="4"/>
  <c r="Z79" i="4"/>
  <c r="V79" i="4"/>
  <c r="R79" i="4"/>
  <c r="N79" i="4"/>
  <c r="K3" i="4"/>
  <c r="O3" i="4"/>
  <c r="S3" i="4"/>
  <c r="W3" i="4"/>
  <c r="AA3" i="4"/>
  <c r="AE3" i="4"/>
  <c r="AI3" i="4"/>
  <c r="AM3" i="4"/>
  <c r="AQ3" i="4"/>
  <c r="AU3" i="4"/>
  <c r="AY3" i="4"/>
  <c r="I4" i="4"/>
  <c r="M4" i="4"/>
  <c r="Q4" i="4"/>
  <c r="U4" i="4"/>
  <c r="Y4" i="4"/>
  <c r="AC4" i="4"/>
  <c r="AG4" i="4"/>
  <c r="AK4" i="4"/>
  <c r="AO4" i="4"/>
  <c r="AS4" i="4"/>
  <c r="AW4" i="4"/>
  <c r="K5" i="4"/>
  <c r="O5" i="4"/>
  <c r="S5" i="4"/>
  <c r="W5" i="4"/>
  <c r="AA5" i="4"/>
  <c r="AE5" i="4"/>
  <c r="AI5" i="4"/>
  <c r="AM5" i="4"/>
  <c r="AQ5" i="4"/>
  <c r="AU5" i="4"/>
  <c r="AY5" i="4"/>
  <c r="I6" i="4"/>
  <c r="M6" i="4"/>
  <c r="Q6" i="4"/>
  <c r="U6" i="4"/>
  <c r="Y6" i="4"/>
  <c r="AC6" i="4"/>
  <c r="AG6" i="4"/>
  <c r="AK6" i="4"/>
  <c r="AO6" i="4"/>
  <c r="AS6" i="4"/>
  <c r="AW6" i="4"/>
  <c r="K7" i="4"/>
  <c r="O7" i="4"/>
  <c r="S7" i="4"/>
  <c r="W7" i="4"/>
  <c r="AA7" i="4"/>
  <c r="AE7" i="4"/>
  <c r="AI7" i="4"/>
  <c r="AM7" i="4"/>
  <c r="AQ7" i="4"/>
  <c r="AU7" i="4"/>
  <c r="AY7" i="4"/>
  <c r="I8" i="4"/>
  <c r="M8" i="4"/>
  <c r="Q8" i="4"/>
  <c r="U8" i="4"/>
  <c r="Y8" i="4"/>
  <c r="AC8" i="4"/>
  <c r="AG8" i="4"/>
  <c r="AK8" i="4"/>
  <c r="AO8" i="4"/>
  <c r="AS8" i="4"/>
  <c r="AW8" i="4"/>
  <c r="K9" i="4"/>
  <c r="O9" i="4"/>
  <c r="S9" i="4"/>
  <c r="W9" i="4"/>
  <c r="AA9" i="4"/>
  <c r="AE9" i="4"/>
  <c r="AI9" i="4"/>
  <c r="AM9" i="4"/>
  <c r="AQ9" i="4"/>
  <c r="AU9" i="4"/>
  <c r="AY9" i="4"/>
  <c r="I10" i="4"/>
  <c r="M10" i="4"/>
  <c r="Q10" i="4"/>
  <c r="U10" i="4"/>
  <c r="Y10" i="4"/>
  <c r="AC10" i="4"/>
  <c r="AG10" i="4"/>
  <c r="AK10" i="4"/>
  <c r="AO10" i="4"/>
  <c r="AS10" i="4"/>
  <c r="AW10" i="4"/>
  <c r="K11" i="4"/>
  <c r="O11" i="4"/>
  <c r="S11" i="4"/>
  <c r="W11" i="4"/>
  <c r="AA11" i="4"/>
  <c r="AE11" i="4"/>
  <c r="AI11" i="4"/>
  <c r="AM11" i="4"/>
  <c r="AQ11" i="4"/>
  <c r="AU11" i="4"/>
  <c r="AY11" i="4"/>
  <c r="I12" i="4"/>
  <c r="M12" i="4"/>
  <c r="Q12" i="4"/>
  <c r="U12" i="4"/>
  <c r="Y12" i="4"/>
  <c r="AC12" i="4"/>
  <c r="AG12" i="4"/>
  <c r="AK12" i="4"/>
  <c r="AO12" i="4"/>
  <c r="AS12" i="4"/>
  <c r="AW12" i="4"/>
  <c r="K13" i="4"/>
  <c r="O13" i="4"/>
  <c r="S13" i="4"/>
  <c r="W13" i="4"/>
  <c r="AA13" i="4"/>
  <c r="AE13" i="4"/>
  <c r="AI13" i="4"/>
  <c r="AM13" i="4"/>
  <c r="AQ13" i="4"/>
  <c r="AU13" i="4"/>
  <c r="AY13" i="4"/>
  <c r="I14" i="4"/>
  <c r="M14" i="4"/>
  <c r="Q14" i="4"/>
  <c r="U14" i="4"/>
  <c r="Y14" i="4"/>
  <c r="AC14" i="4"/>
  <c r="AG14" i="4"/>
  <c r="AK14" i="4"/>
  <c r="AO14" i="4"/>
  <c r="AS14" i="4"/>
  <c r="AW14" i="4"/>
  <c r="K15" i="4"/>
  <c r="O15" i="4"/>
  <c r="S15" i="4"/>
  <c r="W15" i="4"/>
  <c r="AA15" i="4"/>
  <c r="AE15" i="4"/>
  <c r="AI15" i="4"/>
  <c r="AM15" i="4"/>
  <c r="AQ15" i="4"/>
  <c r="AU15" i="4"/>
  <c r="AY15" i="4"/>
  <c r="I16" i="4"/>
  <c r="M16" i="4"/>
  <c r="Q16" i="4"/>
  <c r="U16" i="4"/>
  <c r="Y16" i="4"/>
  <c r="AC16" i="4"/>
  <c r="AG16" i="4"/>
  <c r="AK16" i="4"/>
  <c r="AO16" i="4"/>
  <c r="AS16" i="4"/>
  <c r="AW16" i="4"/>
  <c r="K17" i="4"/>
  <c r="O17" i="4"/>
  <c r="S17" i="4"/>
  <c r="W17" i="4"/>
  <c r="AA17" i="4"/>
  <c r="AE17" i="4"/>
  <c r="AI17" i="4"/>
  <c r="AM17" i="4"/>
  <c r="AQ17" i="4"/>
  <c r="AU17" i="4"/>
  <c r="AY17" i="4"/>
  <c r="I18" i="4"/>
  <c r="M18" i="4"/>
  <c r="Q18" i="4"/>
  <c r="U18" i="4"/>
  <c r="Y18" i="4"/>
  <c r="AC18" i="4"/>
  <c r="AG18" i="4"/>
  <c r="AK18" i="4"/>
  <c r="AO18" i="4"/>
  <c r="AS18" i="4"/>
  <c r="AW18" i="4"/>
  <c r="K19" i="4"/>
  <c r="O19" i="4"/>
  <c r="S19" i="4"/>
  <c r="W19" i="4"/>
  <c r="AA19" i="4"/>
  <c r="AE19" i="4"/>
  <c r="AI19" i="4"/>
  <c r="AM19" i="4"/>
  <c r="AQ19" i="4"/>
  <c r="AU19" i="4"/>
  <c r="AY19" i="4"/>
  <c r="I20" i="4"/>
  <c r="M20" i="4"/>
  <c r="Q20" i="4"/>
  <c r="U20" i="4"/>
  <c r="Y20" i="4"/>
  <c r="AC20" i="4"/>
  <c r="AG20" i="4"/>
  <c r="AK20" i="4"/>
  <c r="AO20" i="4"/>
  <c r="AS20" i="4"/>
  <c r="AW20" i="4"/>
  <c r="K21" i="4"/>
  <c r="O21" i="4"/>
  <c r="S21" i="4"/>
  <c r="W21" i="4"/>
  <c r="AA21" i="4"/>
  <c r="AE21" i="4"/>
  <c r="AI21" i="4"/>
  <c r="AM21" i="4"/>
  <c r="AQ21" i="4"/>
  <c r="AU21" i="4"/>
  <c r="AY21" i="4"/>
  <c r="I22" i="4"/>
  <c r="M22" i="4"/>
  <c r="Q22" i="4"/>
  <c r="U22" i="4"/>
  <c r="Y22" i="4"/>
  <c r="AC22" i="4"/>
  <c r="AG22" i="4"/>
  <c r="AK22" i="4"/>
  <c r="AO22" i="4"/>
  <c r="AS22" i="4"/>
  <c r="AW22" i="4"/>
  <c r="K23" i="4"/>
  <c r="O23" i="4"/>
  <c r="S23" i="4"/>
  <c r="W23" i="4"/>
  <c r="AA23" i="4"/>
  <c r="AE23" i="4"/>
  <c r="AI23" i="4"/>
  <c r="AM23" i="4"/>
  <c r="AQ23" i="4"/>
  <c r="AU23" i="4"/>
  <c r="AY23" i="4"/>
  <c r="I24" i="4"/>
  <c r="M24" i="4"/>
  <c r="Q24" i="4"/>
  <c r="U24" i="4"/>
  <c r="Y24" i="4"/>
  <c r="AC24" i="4"/>
  <c r="AG24" i="4"/>
  <c r="AK24" i="4"/>
  <c r="AO24" i="4"/>
  <c r="AS24" i="4"/>
  <c r="AW24" i="4"/>
  <c r="K25" i="4"/>
  <c r="O25" i="4"/>
  <c r="S25" i="4"/>
  <c r="W25" i="4"/>
  <c r="AA25" i="4"/>
  <c r="AE25" i="4"/>
  <c r="AI25" i="4"/>
  <c r="AM25" i="4"/>
  <c r="AQ25" i="4"/>
  <c r="AU25" i="4"/>
  <c r="AY25" i="4"/>
  <c r="I26" i="4"/>
  <c r="M26" i="4"/>
  <c r="Q26" i="4"/>
  <c r="U26" i="4"/>
  <c r="Y26" i="4"/>
  <c r="AC26" i="4"/>
  <c r="AG26" i="4"/>
  <c r="AK26" i="4"/>
  <c r="AO26" i="4"/>
  <c r="AS26" i="4"/>
  <c r="AW26" i="4"/>
  <c r="K27" i="4"/>
  <c r="O27" i="4"/>
  <c r="S27" i="4"/>
  <c r="W27" i="4"/>
  <c r="AA27" i="4"/>
  <c r="AE27" i="4"/>
  <c r="AI27" i="4"/>
  <c r="AM27" i="4"/>
  <c r="AQ27" i="4"/>
  <c r="AU27" i="4"/>
  <c r="AY27" i="4"/>
  <c r="I28" i="4"/>
  <c r="M28" i="4"/>
  <c r="Q28" i="4"/>
  <c r="U28" i="4"/>
  <c r="Y28" i="4"/>
  <c r="AC28" i="4"/>
  <c r="AG28" i="4"/>
  <c r="AK28" i="4"/>
  <c r="AO28" i="4"/>
  <c r="AS28" i="4"/>
  <c r="AW28" i="4"/>
  <c r="K29" i="4"/>
  <c r="O29" i="4"/>
  <c r="S29" i="4"/>
  <c r="W29" i="4"/>
  <c r="AA29" i="4"/>
  <c r="AE29" i="4"/>
  <c r="AI29" i="4"/>
  <c r="AM29" i="4"/>
  <c r="AQ29" i="4"/>
  <c r="AU29" i="4"/>
  <c r="AY29" i="4"/>
  <c r="I30" i="4"/>
  <c r="M30" i="4"/>
  <c r="Q30" i="4"/>
  <c r="U30" i="4"/>
  <c r="Y30" i="4"/>
  <c r="AC30" i="4"/>
  <c r="AG30" i="4"/>
  <c r="AK30" i="4"/>
  <c r="AO30" i="4"/>
  <c r="AS30" i="4"/>
  <c r="AW30" i="4"/>
  <c r="K31" i="4"/>
  <c r="O31" i="4"/>
  <c r="S31" i="4"/>
  <c r="W31" i="4"/>
  <c r="AA31" i="4"/>
  <c r="AE31" i="4"/>
  <c r="AI31" i="4"/>
  <c r="AM31" i="4"/>
  <c r="AQ31" i="4"/>
  <c r="AU31" i="4"/>
  <c r="AY31" i="4"/>
  <c r="I32" i="4"/>
  <c r="M32" i="4"/>
  <c r="Q32" i="4"/>
  <c r="U32" i="4"/>
  <c r="Y32" i="4"/>
  <c r="AC32" i="4"/>
  <c r="AG32" i="4"/>
  <c r="AK32" i="4"/>
  <c r="AO32" i="4"/>
  <c r="AS32" i="4"/>
  <c r="AW32" i="4"/>
  <c r="K33" i="4"/>
  <c r="O33" i="4"/>
  <c r="S33" i="4"/>
  <c r="W33" i="4"/>
  <c r="AA33" i="4"/>
  <c r="AE33" i="4"/>
  <c r="AI33" i="4"/>
  <c r="AM33" i="4"/>
  <c r="AQ33" i="4"/>
  <c r="AU33" i="4"/>
  <c r="AY33" i="4"/>
  <c r="I34" i="4"/>
  <c r="M34" i="4"/>
  <c r="Q34" i="4"/>
  <c r="U34" i="4"/>
  <c r="Y34" i="4"/>
  <c r="AC34" i="4"/>
  <c r="AG34" i="4"/>
  <c r="AK34" i="4"/>
  <c r="AO34" i="4"/>
  <c r="AS34" i="4"/>
  <c r="AW34" i="4"/>
  <c r="K35" i="4"/>
  <c r="O35" i="4"/>
  <c r="S35" i="4"/>
  <c r="W35" i="4"/>
  <c r="AA35" i="4"/>
  <c r="AE35" i="4"/>
  <c r="AI35" i="4"/>
  <c r="AM35" i="4"/>
  <c r="AQ35" i="4"/>
  <c r="AU35" i="4"/>
  <c r="AY35" i="4"/>
  <c r="I36" i="4"/>
  <c r="M36" i="4"/>
  <c r="Q36" i="4"/>
  <c r="U36" i="4"/>
  <c r="Y36" i="4"/>
  <c r="AC36" i="4"/>
  <c r="AG36" i="4"/>
  <c r="AK36" i="4"/>
  <c r="AO36" i="4"/>
  <c r="AS36" i="4"/>
  <c r="AW36" i="4"/>
  <c r="K37" i="4"/>
  <c r="O37" i="4"/>
  <c r="S37" i="4"/>
  <c r="W37" i="4"/>
  <c r="AA37" i="4"/>
  <c r="AE37" i="4"/>
  <c r="AI37" i="4"/>
  <c r="AM37" i="4"/>
  <c r="AQ37" i="4"/>
  <c r="AU37" i="4"/>
  <c r="AY37" i="4"/>
  <c r="I38" i="4"/>
  <c r="M38" i="4"/>
  <c r="Q38" i="4"/>
  <c r="U38" i="4"/>
  <c r="Y38" i="4"/>
  <c r="AC38" i="4"/>
  <c r="AG38" i="4"/>
  <c r="AK38" i="4"/>
  <c r="AO38" i="4"/>
  <c r="AS38" i="4"/>
  <c r="AW38" i="4"/>
  <c r="K39" i="4"/>
  <c r="O39" i="4"/>
  <c r="S39" i="4"/>
  <c r="W39" i="4"/>
  <c r="AA39" i="4"/>
  <c r="AE39" i="4"/>
  <c r="AI39" i="4"/>
  <c r="AM39" i="4"/>
  <c r="AQ39" i="4"/>
  <c r="AU39" i="4"/>
  <c r="AY39" i="4"/>
  <c r="I40" i="4"/>
  <c r="M40" i="4"/>
  <c r="Q40" i="4"/>
  <c r="U40" i="4"/>
  <c r="Y40" i="4"/>
  <c r="AC40" i="4"/>
  <c r="AG40" i="4"/>
  <c r="AK40" i="4"/>
  <c r="AO40" i="4"/>
  <c r="AS40" i="4"/>
  <c r="AW40" i="4"/>
  <c r="K41" i="4"/>
  <c r="O41" i="4"/>
  <c r="S41" i="4"/>
  <c r="W41" i="4"/>
  <c r="AA41" i="4"/>
  <c r="AE41" i="4"/>
  <c r="AI41" i="4"/>
  <c r="AM41" i="4"/>
  <c r="AQ41" i="4"/>
  <c r="AU41" i="4"/>
  <c r="AY41" i="4"/>
  <c r="I42" i="4"/>
  <c r="M42" i="4"/>
  <c r="Q42" i="4"/>
  <c r="U42" i="4"/>
  <c r="Y42" i="4"/>
  <c r="AC42" i="4"/>
  <c r="AG42" i="4"/>
  <c r="AK42" i="4"/>
  <c r="AO42" i="4"/>
  <c r="AS42" i="4"/>
  <c r="AW42" i="4"/>
  <c r="K43" i="4"/>
  <c r="O43" i="4"/>
  <c r="S43" i="4"/>
  <c r="W43" i="4"/>
  <c r="AA43" i="4"/>
  <c r="AE43" i="4"/>
  <c r="AI43" i="4"/>
  <c r="AM43" i="4"/>
  <c r="AQ43" i="4"/>
  <c r="AU43" i="4"/>
  <c r="AY43" i="4"/>
  <c r="I44" i="4"/>
  <c r="M44" i="4"/>
  <c r="Q44" i="4"/>
  <c r="U44" i="4"/>
  <c r="Y44" i="4"/>
  <c r="AC44" i="4"/>
  <c r="AG44" i="4"/>
  <c r="AK44" i="4"/>
  <c r="AO44" i="4"/>
  <c r="AS44" i="4"/>
  <c r="AW44" i="4"/>
  <c r="K45" i="4"/>
  <c r="O45" i="4"/>
  <c r="S45" i="4"/>
  <c r="W45" i="4"/>
  <c r="AA45" i="4"/>
  <c r="AE45" i="4"/>
  <c r="AI45" i="4"/>
  <c r="AM45" i="4"/>
  <c r="AQ45" i="4"/>
  <c r="AU45" i="4"/>
  <c r="AY45" i="4"/>
  <c r="I46" i="4"/>
  <c r="M46" i="4"/>
  <c r="Q46" i="4"/>
  <c r="U46" i="4"/>
  <c r="Y46" i="4"/>
  <c r="AC46" i="4"/>
  <c r="AG46" i="4"/>
  <c r="AK46" i="4"/>
  <c r="AO46" i="4"/>
  <c r="AS46" i="4"/>
  <c r="AW46" i="4"/>
  <c r="K47" i="4"/>
  <c r="O47" i="4"/>
  <c r="S47" i="4"/>
  <c r="W47" i="4"/>
  <c r="AA47" i="4"/>
  <c r="AE47" i="4"/>
  <c r="AI47" i="4"/>
  <c r="AM47" i="4"/>
  <c r="AQ47" i="4"/>
  <c r="AU47" i="4"/>
  <c r="AY47" i="4"/>
  <c r="I48" i="4"/>
  <c r="M48" i="4"/>
  <c r="Q48" i="4"/>
  <c r="U48" i="4"/>
  <c r="Y48" i="4"/>
  <c r="AC48" i="4"/>
  <c r="AG48" i="4"/>
  <c r="AK48" i="4"/>
  <c r="AO48" i="4"/>
  <c r="AS48" i="4"/>
  <c r="AW48" i="4"/>
  <c r="K49" i="4"/>
  <c r="O49" i="4"/>
  <c r="S49" i="4"/>
  <c r="W49" i="4"/>
  <c r="AA49" i="4"/>
  <c r="AE49" i="4"/>
  <c r="AI49" i="4"/>
  <c r="AM49" i="4"/>
  <c r="AQ49" i="4"/>
  <c r="AU49" i="4"/>
  <c r="AY49" i="4"/>
  <c r="I50" i="4"/>
  <c r="M50" i="4"/>
  <c r="Q50" i="4"/>
  <c r="U50" i="4"/>
  <c r="Y50" i="4"/>
  <c r="AC50" i="4"/>
  <c r="AG50" i="4"/>
  <c r="AK50" i="4"/>
  <c r="AO50" i="4"/>
  <c r="AS50" i="4"/>
  <c r="AW50" i="4"/>
  <c r="K51" i="4"/>
  <c r="O51" i="4"/>
  <c r="S51" i="4"/>
  <c r="W51" i="4"/>
  <c r="AA51" i="4"/>
  <c r="AE51" i="4"/>
  <c r="AI51" i="4"/>
  <c r="AM51" i="4"/>
  <c r="AQ51" i="4"/>
  <c r="AU51" i="4"/>
  <c r="AY51" i="4"/>
  <c r="I52" i="4"/>
  <c r="M52" i="4"/>
  <c r="Q52" i="4"/>
  <c r="U52" i="4"/>
  <c r="Y52" i="4"/>
  <c r="AC52" i="4"/>
  <c r="AG52" i="4"/>
  <c r="AK52" i="4"/>
  <c r="AO52" i="4"/>
  <c r="AS52" i="4"/>
  <c r="AW52" i="4"/>
  <c r="K53" i="4"/>
  <c r="O53" i="4"/>
  <c r="S53" i="4"/>
  <c r="W53" i="4"/>
  <c r="AA53" i="4"/>
  <c r="AE53" i="4"/>
  <c r="AI53" i="4"/>
  <c r="AM53" i="4"/>
  <c r="AQ53" i="4"/>
  <c r="AU53" i="4"/>
  <c r="AY53" i="4"/>
  <c r="I54" i="4"/>
  <c r="M54" i="4"/>
  <c r="Q54" i="4"/>
  <c r="U54" i="4"/>
  <c r="Y54" i="4"/>
  <c r="AC54" i="4"/>
  <c r="AG54" i="4"/>
  <c r="AK54" i="4"/>
  <c r="AO54" i="4"/>
  <c r="AS54" i="4"/>
  <c r="AW54" i="4"/>
  <c r="K55" i="4"/>
  <c r="O55" i="4"/>
  <c r="S55" i="4"/>
  <c r="W55" i="4"/>
  <c r="AA55" i="4"/>
  <c r="AE55" i="4"/>
  <c r="AI55" i="4"/>
  <c r="AM55" i="4"/>
  <c r="AQ55" i="4"/>
  <c r="AU55" i="4"/>
  <c r="AY55" i="4"/>
  <c r="I56" i="4"/>
  <c r="M56" i="4"/>
  <c r="Q56" i="4"/>
  <c r="U56" i="4"/>
  <c r="Y56" i="4"/>
  <c r="AC56" i="4"/>
  <c r="AG56" i="4"/>
  <c r="AK56" i="4"/>
  <c r="AO56" i="4"/>
  <c r="AS56" i="4"/>
  <c r="AW56" i="4"/>
  <c r="K57" i="4"/>
  <c r="O57" i="4"/>
  <c r="S57" i="4"/>
  <c r="W57" i="4"/>
  <c r="AA57" i="4"/>
  <c r="AE57" i="4"/>
  <c r="AI57" i="4"/>
  <c r="AM57" i="4"/>
  <c r="AQ57" i="4"/>
  <c r="AU57" i="4"/>
  <c r="AY57" i="4"/>
  <c r="I58" i="4"/>
  <c r="M58" i="4"/>
  <c r="Q58" i="4"/>
  <c r="U58" i="4"/>
  <c r="Y58" i="4"/>
  <c r="AC58" i="4"/>
  <c r="AG58" i="4"/>
  <c r="AK58" i="4"/>
  <c r="AO58" i="4"/>
  <c r="AS58" i="4"/>
  <c r="AW58" i="4"/>
  <c r="K59" i="4"/>
  <c r="O59" i="4"/>
  <c r="S59" i="4"/>
  <c r="W59" i="4"/>
  <c r="AA59" i="4"/>
  <c r="AE59" i="4"/>
  <c r="AI59" i="4"/>
  <c r="AM59" i="4"/>
  <c r="AQ59" i="4"/>
  <c r="AU59" i="4"/>
  <c r="AY59" i="4"/>
  <c r="I60" i="4"/>
  <c r="M60" i="4"/>
  <c r="Q60" i="4"/>
  <c r="U60" i="4"/>
  <c r="Y60" i="4"/>
  <c r="AC60" i="4"/>
  <c r="AG60" i="4"/>
  <c r="AK60" i="4"/>
  <c r="AO60" i="4"/>
  <c r="AS60" i="4"/>
  <c r="AW60" i="4"/>
  <c r="K61" i="4"/>
  <c r="O61" i="4"/>
  <c r="S61" i="4"/>
  <c r="W61" i="4"/>
  <c r="AA61" i="4"/>
  <c r="AE61" i="4"/>
  <c r="AI61" i="4"/>
  <c r="AM61" i="4"/>
  <c r="AQ61" i="4"/>
  <c r="AU61" i="4"/>
  <c r="AY61" i="4"/>
  <c r="I62" i="4"/>
  <c r="M62" i="4"/>
  <c r="Q62" i="4"/>
  <c r="U62" i="4"/>
  <c r="Y62" i="4"/>
  <c r="AC62" i="4"/>
  <c r="AG62" i="4"/>
  <c r="AK62" i="4"/>
  <c r="AO62" i="4"/>
  <c r="AS62" i="4"/>
  <c r="AW62" i="4"/>
  <c r="K63" i="4"/>
  <c r="O63" i="4"/>
  <c r="S63" i="4"/>
  <c r="W63" i="4"/>
  <c r="AA63" i="4"/>
  <c r="AE63" i="4"/>
  <c r="AI63" i="4"/>
  <c r="AM63" i="4"/>
  <c r="AQ63" i="4"/>
  <c r="AU63" i="4"/>
  <c r="AY63" i="4"/>
  <c r="I64" i="4"/>
  <c r="M64" i="4"/>
  <c r="Q64" i="4"/>
  <c r="U64" i="4"/>
  <c r="Y64" i="4"/>
  <c r="AC64" i="4"/>
  <c r="AG64" i="4"/>
  <c r="AK64" i="4"/>
  <c r="AO64" i="4"/>
  <c r="AS64" i="4"/>
  <c r="AW64" i="4"/>
  <c r="K65" i="4"/>
  <c r="O65" i="4"/>
  <c r="S65" i="4"/>
  <c r="W65" i="4"/>
  <c r="AA65" i="4"/>
  <c r="AE65" i="4"/>
  <c r="AI65" i="4"/>
  <c r="AM65" i="4"/>
  <c r="AQ65" i="4"/>
  <c r="AU65" i="4"/>
  <c r="AY65" i="4"/>
  <c r="I66" i="4"/>
  <c r="M66" i="4"/>
  <c r="Q66" i="4"/>
  <c r="U66" i="4"/>
  <c r="Y66" i="4"/>
  <c r="AC66" i="4"/>
  <c r="AG66" i="4"/>
  <c r="AK66" i="4"/>
  <c r="AO66" i="4"/>
  <c r="AS66" i="4"/>
  <c r="AW66" i="4"/>
  <c r="K67" i="4"/>
  <c r="O67" i="4"/>
  <c r="S67" i="4"/>
  <c r="W67" i="4"/>
  <c r="AA67" i="4"/>
  <c r="AE67" i="4"/>
  <c r="AI67" i="4"/>
  <c r="AM67" i="4"/>
  <c r="AQ67" i="4"/>
  <c r="AU67" i="4"/>
  <c r="AY67" i="4"/>
  <c r="I68" i="4"/>
  <c r="M68" i="4"/>
  <c r="Q68" i="4"/>
  <c r="U68" i="4"/>
  <c r="Y68" i="4"/>
  <c r="AC68" i="4"/>
  <c r="AG68" i="4"/>
  <c r="AK68" i="4"/>
  <c r="AO68" i="4"/>
  <c r="AS68" i="4"/>
  <c r="AW68" i="4"/>
  <c r="K69" i="4"/>
  <c r="O69" i="4"/>
  <c r="S69" i="4"/>
  <c r="W69" i="4"/>
  <c r="AA69" i="4"/>
  <c r="AE69" i="4"/>
  <c r="AI69" i="4"/>
  <c r="AM69" i="4"/>
  <c r="AQ69" i="4"/>
  <c r="AU69" i="4"/>
  <c r="AY69" i="4"/>
  <c r="I70" i="4"/>
  <c r="M70" i="4"/>
  <c r="Q70" i="4"/>
  <c r="U70" i="4"/>
  <c r="Y70" i="4"/>
  <c r="AC70" i="4"/>
  <c r="AG70" i="4"/>
  <c r="AK70" i="4"/>
  <c r="AO70" i="4"/>
  <c r="AS70" i="4"/>
  <c r="AW70" i="4"/>
  <c r="K71" i="4"/>
  <c r="O71" i="4"/>
  <c r="S71" i="4"/>
  <c r="W71" i="4"/>
  <c r="AA71" i="4"/>
  <c r="AE71" i="4"/>
  <c r="AI71" i="4"/>
  <c r="AM71" i="4"/>
  <c r="AQ71" i="4"/>
  <c r="AU71" i="4"/>
  <c r="AY71" i="4"/>
  <c r="I72" i="4"/>
  <c r="M72" i="4"/>
  <c r="Q72" i="4"/>
  <c r="U72" i="4"/>
  <c r="Y72" i="4"/>
  <c r="AC72" i="4"/>
  <c r="AG72" i="4"/>
  <c r="AK72" i="4"/>
  <c r="AO72" i="4"/>
  <c r="AS72" i="4"/>
  <c r="AW72" i="4"/>
  <c r="K73" i="4"/>
  <c r="O73" i="4"/>
  <c r="S73" i="4"/>
  <c r="W73" i="4"/>
  <c r="AA73" i="4"/>
  <c r="AE73" i="4"/>
  <c r="AI73" i="4"/>
  <c r="AM73" i="4"/>
  <c r="AQ73" i="4"/>
  <c r="AU73" i="4"/>
  <c r="AY73" i="4"/>
  <c r="I74" i="4"/>
  <c r="M74" i="4"/>
  <c r="Q74" i="4"/>
  <c r="U74" i="4"/>
  <c r="Y74" i="4"/>
  <c r="AC74" i="4"/>
  <c r="AG74" i="4"/>
  <c r="AK74" i="4"/>
  <c r="AO74" i="4"/>
  <c r="AS74" i="4"/>
  <c r="AW74" i="4"/>
  <c r="K75" i="4"/>
  <c r="O75" i="4"/>
  <c r="S75" i="4"/>
  <c r="W75" i="4"/>
  <c r="AA75" i="4"/>
  <c r="AE75" i="4"/>
  <c r="AI75" i="4"/>
  <c r="AM75" i="4"/>
  <c r="AQ75" i="4"/>
  <c r="AU75" i="4"/>
  <c r="AY75" i="4"/>
  <c r="I76" i="4"/>
  <c r="M76" i="4"/>
  <c r="Q76" i="4"/>
  <c r="U76" i="4"/>
  <c r="Y76" i="4"/>
  <c r="AC76" i="4"/>
  <c r="AG76" i="4"/>
  <c r="AK76" i="4"/>
  <c r="AO76" i="4"/>
  <c r="AS76" i="4"/>
  <c r="AW76" i="4"/>
  <c r="K77" i="4"/>
  <c r="O77" i="4"/>
  <c r="S77" i="4"/>
  <c r="W77" i="4"/>
  <c r="AA77" i="4"/>
  <c r="AE77" i="4"/>
  <c r="AI77" i="4"/>
  <c r="AM77" i="4"/>
  <c r="AQ77" i="4"/>
  <c r="AU77" i="4"/>
  <c r="AY77" i="4"/>
  <c r="I78" i="4"/>
  <c r="M78" i="4"/>
  <c r="Q78" i="4"/>
  <c r="U78" i="4"/>
  <c r="Y78" i="4"/>
  <c r="AC78" i="4"/>
  <c r="AG78" i="4"/>
  <c r="AK78" i="4"/>
  <c r="AO78" i="4"/>
  <c r="AS78" i="4"/>
  <c r="AW78" i="4"/>
  <c r="K79" i="4"/>
  <c r="S79" i="4"/>
  <c r="AA79" i="4"/>
  <c r="AI79" i="4"/>
  <c r="AQ79" i="4"/>
  <c r="AY79" i="4"/>
  <c r="J80" i="4"/>
  <c r="Z80" i="4"/>
  <c r="AP80" i="4"/>
  <c r="X81" i="4"/>
  <c r="AN81" i="4"/>
  <c r="V82" i="4"/>
  <c r="AL82" i="4"/>
  <c r="T83" i="4"/>
  <c r="AJ83" i="4"/>
  <c r="AZ83" i="4"/>
  <c r="R84" i="4"/>
  <c r="AH84" i="4"/>
  <c r="AX84" i="4"/>
  <c r="P85" i="4"/>
  <c r="AF85" i="4"/>
  <c r="AV85" i="4"/>
  <c r="N86" i="4"/>
  <c r="AD86" i="4"/>
  <c r="AT86" i="4"/>
  <c r="L87" i="4"/>
  <c r="AB87" i="4"/>
  <c r="AR87" i="4"/>
  <c r="J88" i="4"/>
  <c r="Z88" i="4"/>
  <c r="AP88" i="4"/>
  <c r="X89" i="4"/>
  <c r="AN89" i="4"/>
  <c r="L3" i="4"/>
  <c r="P3" i="4"/>
  <c r="T3" i="4"/>
  <c r="X3" i="4"/>
  <c r="AB3" i="4"/>
  <c r="AF3" i="4"/>
  <c r="AJ3" i="4"/>
  <c r="AN3" i="4"/>
  <c r="AR3" i="4"/>
  <c r="AV3" i="4"/>
  <c r="AZ3" i="4"/>
  <c r="J4" i="4"/>
  <c r="N4" i="4"/>
  <c r="R4" i="4"/>
  <c r="V4" i="4"/>
  <c r="Z4" i="4"/>
  <c r="AD4" i="4"/>
  <c r="AH4" i="4"/>
  <c r="AL4" i="4"/>
  <c r="AP4" i="4"/>
  <c r="AT4" i="4"/>
  <c r="AX4" i="4"/>
  <c r="L5" i="4"/>
  <c r="P5" i="4"/>
  <c r="T5" i="4"/>
  <c r="X5" i="4"/>
  <c r="AB5" i="4"/>
  <c r="AF5" i="4"/>
  <c r="AJ5" i="4"/>
  <c r="AN5" i="4"/>
  <c r="AR5" i="4"/>
  <c r="AV5" i="4"/>
  <c r="AZ5" i="4"/>
  <c r="J6" i="4"/>
  <c r="N6" i="4"/>
  <c r="R6" i="4"/>
  <c r="V6" i="4"/>
  <c r="Z6" i="4"/>
  <c r="AD6" i="4"/>
  <c r="AH6" i="4"/>
  <c r="AL6" i="4"/>
  <c r="AP6" i="4"/>
  <c r="AT6" i="4"/>
  <c r="AX6" i="4"/>
  <c r="L7" i="4"/>
  <c r="P7" i="4"/>
  <c r="T7" i="4"/>
  <c r="X7" i="4"/>
  <c r="AB7" i="4"/>
  <c r="AF7" i="4"/>
  <c r="AJ7" i="4"/>
  <c r="AN7" i="4"/>
  <c r="AR7" i="4"/>
  <c r="AV7" i="4"/>
  <c r="AZ7" i="4"/>
  <c r="J8" i="4"/>
  <c r="N8" i="4"/>
  <c r="R8" i="4"/>
  <c r="V8" i="4"/>
  <c r="Z8" i="4"/>
  <c r="AD8" i="4"/>
  <c r="AH8" i="4"/>
  <c r="AL8" i="4"/>
  <c r="AP8" i="4"/>
  <c r="AT8" i="4"/>
  <c r="AX8" i="4"/>
  <c r="L9" i="4"/>
  <c r="P9" i="4"/>
  <c r="T9" i="4"/>
  <c r="X9" i="4"/>
  <c r="AB9" i="4"/>
  <c r="AF9" i="4"/>
  <c r="AJ9" i="4"/>
  <c r="AN9" i="4"/>
  <c r="AR9" i="4"/>
  <c r="AV9" i="4"/>
  <c r="AZ9" i="4"/>
  <c r="J10" i="4"/>
  <c r="N10" i="4"/>
  <c r="R10" i="4"/>
  <c r="V10" i="4"/>
  <c r="Z10" i="4"/>
  <c r="AD10" i="4"/>
  <c r="AH10" i="4"/>
  <c r="AL10" i="4"/>
  <c r="AP10" i="4"/>
  <c r="AT10" i="4"/>
  <c r="AX10" i="4"/>
  <c r="L11" i="4"/>
  <c r="P11" i="4"/>
  <c r="T11" i="4"/>
  <c r="X11" i="4"/>
  <c r="AB11" i="4"/>
  <c r="AF11" i="4"/>
  <c r="AJ11" i="4"/>
  <c r="AN11" i="4"/>
  <c r="AR11" i="4"/>
  <c r="AV11" i="4"/>
  <c r="AZ11" i="4"/>
  <c r="J12" i="4"/>
  <c r="N12" i="4"/>
  <c r="R12" i="4"/>
  <c r="V12" i="4"/>
  <c r="Z12" i="4"/>
  <c r="AD12" i="4"/>
  <c r="AH12" i="4"/>
  <c r="AL12" i="4"/>
  <c r="AP12" i="4"/>
  <c r="AT12" i="4"/>
  <c r="AX12" i="4"/>
  <c r="L13" i="4"/>
  <c r="P13" i="4"/>
  <c r="T13" i="4"/>
  <c r="X13" i="4"/>
  <c r="AB13" i="4"/>
  <c r="AF13" i="4"/>
  <c r="AJ13" i="4"/>
  <c r="AN13" i="4"/>
  <c r="AR13" i="4"/>
  <c r="AV13" i="4"/>
  <c r="AZ13" i="4"/>
  <c r="J14" i="4"/>
  <c r="N14" i="4"/>
  <c r="R14" i="4"/>
  <c r="V14" i="4"/>
  <c r="Z14" i="4"/>
  <c r="AD14" i="4"/>
  <c r="AH14" i="4"/>
  <c r="AL14" i="4"/>
  <c r="AP14" i="4"/>
  <c r="AT14" i="4"/>
  <c r="AX14" i="4"/>
  <c r="L15" i="4"/>
  <c r="P15" i="4"/>
  <c r="T15" i="4"/>
  <c r="X15" i="4"/>
  <c r="AB15" i="4"/>
  <c r="AF15" i="4"/>
  <c r="AJ15" i="4"/>
  <c r="AN15" i="4"/>
  <c r="AR15" i="4"/>
  <c r="AV15" i="4"/>
  <c r="AZ15" i="4"/>
  <c r="J16" i="4"/>
  <c r="N16" i="4"/>
  <c r="R16" i="4"/>
  <c r="V16" i="4"/>
  <c r="Z16" i="4"/>
  <c r="AD16" i="4"/>
  <c r="AH16" i="4"/>
  <c r="AL16" i="4"/>
  <c r="AP16" i="4"/>
  <c r="AT16" i="4"/>
  <c r="AX16" i="4"/>
  <c r="L17" i="4"/>
  <c r="P17" i="4"/>
  <c r="T17" i="4"/>
  <c r="X17" i="4"/>
  <c r="AB17" i="4"/>
  <c r="AF17" i="4"/>
  <c r="AJ17" i="4"/>
  <c r="AN17" i="4"/>
  <c r="AR17" i="4"/>
  <c r="AV17" i="4"/>
  <c r="AZ17" i="4"/>
  <c r="J18" i="4"/>
  <c r="N18" i="4"/>
  <c r="R18" i="4"/>
  <c r="V18" i="4"/>
  <c r="Z18" i="4"/>
  <c r="AD18" i="4"/>
  <c r="AH18" i="4"/>
  <c r="AL18" i="4"/>
  <c r="AP18" i="4"/>
  <c r="AT18" i="4"/>
  <c r="AX18" i="4"/>
  <c r="L19" i="4"/>
  <c r="P19" i="4"/>
  <c r="T19" i="4"/>
  <c r="X19" i="4"/>
  <c r="AB19" i="4"/>
  <c r="AF19" i="4"/>
  <c r="AJ19" i="4"/>
  <c r="AN19" i="4"/>
  <c r="AR19" i="4"/>
  <c r="AV19" i="4"/>
  <c r="AZ19" i="4"/>
  <c r="J20" i="4"/>
  <c r="N20" i="4"/>
  <c r="R20" i="4"/>
  <c r="V20" i="4"/>
  <c r="Z20" i="4"/>
  <c r="AD20" i="4"/>
  <c r="AH20" i="4"/>
  <c r="AL20" i="4"/>
  <c r="AP20" i="4"/>
  <c r="AT20" i="4"/>
  <c r="AX20" i="4"/>
  <c r="L21" i="4"/>
  <c r="P21" i="4"/>
  <c r="T21" i="4"/>
  <c r="X21" i="4"/>
  <c r="AB21" i="4"/>
  <c r="AF21" i="4"/>
  <c r="AJ21" i="4"/>
  <c r="AN21" i="4"/>
  <c r="AR21" i="4"/>
  <c r="AV21" i="4"/>
  <c r="AZ21" i="4"/>
  <c r="J22" i="4"/>
  <c r="N22" i="4"/>
  <c r="R22" i="4"/>
  <c r="V22" i="4"/>
  <c r="Z22" i="4"/>
  <c r="AD22" i="4"/>
  <c r="AH22" i="4"/>
  <c r="AL22" i="4"/>
  <c r="AP22" i="4"/>
  <c r="AT22" i="4"/>
  <c r="AX22" i="4"/>
  <c r="L23" i="4"/>
  <c r="P23" i="4"/>
  <c r="T23" i="4"/>
  <c r="X23" i="4"/>
  <c r="AB23" i="4"/>
  <c r="AF23" i="4"/>
  <c r="AJ23" i="4"/>
  <c r="AN23" i="4"/>
  <c r="AR23" i="4"/>
  <c r="AV23" i="4"/>
  <c r="AZ23" i="4"/>
  <c r="J24" i="4"/>
  <c r="N24" i="4"/>
  <c r="R24" i="4"/>
  <c r="V24" i="4"/>
  <c r="Z24" i="4"/>
  <c r="AD24" i="4"/>
  <c r="AH24" i="4"/>
  <c r="AL24" i="4"/>
  <c r="AP24" i="4"/>
  <c r="AT24" i="4"/>
  <c r="AX24" i="4"/>
  <c r="L25" i="4"/>
  <c r="P25" i="4"/>
  <c r="T25" i="4"/>
  <c r="X25" i="4"/>
  <c r="AB25" i="4"/>
  <c r="AF25" i="4"/>
  <c r="AJ25" i="4"/>
  <c r="AN25" i="4"/>
  <c r="AR25" i="4"/>
  <c r="AV25" i="4"/>
  <c r="AZ25" i="4"/>
  <c r="J26" i="4"/>
  <c r="N26" i="4"/>
  <c r="R26" i="4"/>
  <c r="V26" i="4"/>
  <c r="Z26" i="4"/>
  <c r="AD26" i="4"/>
  <c r="AH26" i="4"/>
  <c r="AL26" i="4"/>
  <c r="AP26" i="4"/>
  <c r="AT26" i="4"/>
  <c r="AX26" i="4"/>
  <c r="L27" i="4"/>
  <c r="P27" i="4"/>
  <c r="T27" i="4"/>
  <c r="X27" i="4"/>
  <c r="AB27" i="4"/>
  <c r="AF27" i="4"/>
  <c r="AJ27" i="4"/>
  <c r="AN27" i="4"/>
  <c r="AR27" i="4"/>
  <c r="AV27" i="4"/>
  <c r="AZ27" i="4"/>
  <c r="J28" i="4"/>
  <c r="N28" i="4"/>
  <c r="R28" i="4"/>
  <c r="V28" i="4"/>
  <c r="Z28" i="4"/>
  <c r="AD28" i="4"/>
  <c r="AH28" i="4"/>
  <c r="AL28" i="4"/>
  <c r="AP28" i="4"/>
  <c r="AT28" i="4"/>
  <c r="AX28" i="4"/>
  <c r="L29" i="4"/>
  <c r="P29" i="4"/>
  <c r="T29" i="4"/>
  <c r="X29" i="4"/>
  <c r="AB29" i="4"/>
  <c r="AF29" i="4"/>
  <c r="AJ29" i="4"/>
  <c r="AN29" i="4"/>
  <c r="AR29" i="4"/>
  <c r="AV29" i="4"/>
  <c r="AZ29" i="4"/>
  <c r="J30" i="4"/>
  <c r="N30" i="4"/>
  <c r="R30" i="4"/>
  <c r="V30" i="4"/>
  <c r="Z30" i="4"/>
  <c r="AD30" i="4"/>
  <c r="AH30" i="4"/>
  <c r="AL30" i="4"/>
  <c r="AP30" i="4"/>
  <c r="AT30" i="4"/>
  <c r="AX30" i="4"/>
  <c r="L31" i="4"/>
  <c r="P31" i="4"/>
  <c r="T31" i="4"/>
  <c r="X31" i="4"/>
  <c r="AB31" i="4"/>
  <c r="AF31" i="4"/>
  <c r="AJ31" i="4"/>
  <c r="AN31" i="4"/>
  <c r="AR31" i="4"/>
  <c r="AV31" i="4"/>
  <c r="AZ31" i="4"/>
  <c r="J32" i="4"/>
  <c r="N32" i="4"/>
  <c r="R32" i="4"/>
  <c r="V32" i="4"/>
  <c r="Z32" i="4"/>
  <c r="AD32" i="4"/>
  <c r="AH32" i="4"/>
  <c r="AL32" i="4"/>
  <c r="AP32" i="4"/>
  <c r="AT32" i="4"/>
  <c r="AX32" i="4"/>
  <c r="L33" i="4"/>
  <c r="P33" i="4"/>
  <c r="T33" i="4"/>
  <c r="X33" i="4"/>
  <c r="AB33" i="4"/>
  <c r="AF33" i="4"/>
  <c r="AJ33" i="4"/>
  <c r="AN33" i="4"/>
  <c r="AR33" i="4"/>
  <c r="AV33" i="4"/>
  <c r="AZ33" i="4"/>
  <c r="J34" i="4"/>
  <c r="N34" i="4"/>
  <c r="R34" i="4"/>
  <c r="V34" i="4"/>
  <c r="Z34" i="4"/>
  <c r="AD34" i="4"/>
  <c r="AH34" i="4"/>
  <c r="AL34" i="4"/>
  <c r="AP34" i="4"/>
  <c r="AT34" i="4"/>
  <c r="AX34" i="4"/>
  <c r="L35" i="4"/>
  <c r="P35" i="4"/>
  <c r="T35" i="4"/>
  <c r="X35" i="4"/>
  <c r="AB35" i="4"/>
  <c r="AF35" i="4"/>
  <c r="AJ35" i="4"/>
  <c r="AN35" i="4"/>
  <c r="AR35" i="4"/>
  <c r="AV35" i="4"/>
  <c r="AZ35" i="4"/>
  <c r="J36" i="4"/>
  <c r="N36" i="4"/>
  <c r="R36" i="4"/>
  <c r="V36" i="4"/>
  <c r="Z36" i="4"/>
  <c r="AD36" i="4"/>
  <c r="AH36" i="4"/>
  <c r="AL36" i="4"/>
  <c r="AP36" i="4"/>
  <c r="AT36" i="4"/>
  <c r="AX36" i="4"/>
  <c r="L37" i="4"/>
  <c r="P37" i="4"/>
  <c r="T37" i="4"/>
  <c r="X37" i="4"/>
  <c r="AB37" i="4"/>
  <c r="AF37" i="4"/>
  <c r="AJ37" i="4"/>
  <c r="AN37" i="4"/>
  <c r="AR37" i="4"/>
  <c r="AV37" i="4"/>
  <c r="AZ37" i="4"/>
  <c r="J38" i="4"/>
  <c r="N38" i="4"/>
  <c r="R38" i="4"/>
  <c r="V38" i="4"/>
  <c r="Z38" i="4"/>
  <c r="AD38" i="4"/>
  <c r="AH38" i="4"/>
  <c r="AL38" i="4"/>
  <c r="AP38" i="4"/>
  <c r="AT38" i="4"/>
  <c r="AX38" i="4"/>
  <c r="L39" i="4"/>
  <c r="P39" i="4"/>
  <c r="T39" i="4"/>
  <c r="X39" i="4"/>
  <c r="AB39" i="4"/>
  <c r="AF39" i="4"/>
  <c r="AJ39" i="4"/>
  <c r="AN39" i="4"/>
  <c r="AR39" i="4"/>
  <c r="AV39" i="4"/>
  <c r="AZ39" i="4"/>
  <c r="J40" i="4"/>
  <c r="N40" i="4"/>
  <c r="R40" i="4"/>
  <c r="V40" i="4"/>
  <c r="Z40" i="4"/>
  <c r="AD40" i="4"/>
  <c r="AH40" i="4"/>
  <c r="AL40" i="4"/>
  <c r="AP40" i="4"/>
  <c r="AT40" i="4"/>
  <c r="AX40" i="4"/>
  <c r="L41" i="4"/>
  <c r="P41" i="4"/>
  <c r="T41" i="4"/>
  <c r="X41" i="4"/>
  <c r="AB41" i="4"/>
  <c r="AF41" i="4"/>
  <c r="AJ41" i="4"/>
  <c r="AN41" i="4"/>
  <c r="AR41" i="4"/>
  <c r="AV41" i="4"/>
  <c r="AZ41" i="4"/>
  <c r="J42" i="4"/>
  <c r="N42" i="4"/>
  <c r="R42" i="4"/>
  <c r="V42" i="4"/>
  <c r="Z42" i="4"/>
  <c r="AD42" i="4"/>
  <c r="AH42" i="4"/>
  <c r="AL42" i="4"/>
  <c r="AP42" i="4"/>
  <c r="AT42" i="4"/>
  <c r="AX42" i="4"/>
  <c r="L43" i="4"/>
  <c r="P43" i="4"/>
  <c r="T43" i="4"/>
  <c r="X43" i="4"/>
  <c r="AB43" i="4"/>
  <c r="AF43" i="4"/>
  <c r="AJ43" i="4"/>
  <c r="AN43" i="4"/>
  <c r="AR43" i="4"/>
  <c r="AV43" i="4"/>
  <c r="AZ43" i="4"/>
  <c r="J44" i="4"/>
  <c r="N44" i="4"/>
  <c r="R44" i="4"/>
  <c r="V44" i="4"/>
  <c r="Z44" i="4"/>
  <c r="AD44" i="4"/>
  <c r="AH44" i="4"/>
  <c r="AL44" i="4"/>
  <c r="AP44" i="4"/>
  <c r="AT44" i="4"/>
  <c r="AX44" i="4"/>
  <c r="L45" i="4"/>
  <c r="P45" i="4"/>
  <c r="T45" i="4"/>
  <c r="X45" i="4"/>
  <c r="AB45" i="4"/>
  <c r="AF45" i="4"/>
  <c r="AJ45" i="4"/>
  <c r="AN45" i="4"/>
  <c r="AR45" i="4"/>
  <c r="AV45" i="4"/>
  <c r="AZ45" i="4"/>
  <c r="J46" i="4"/>
  <c r="N46" i="4"/>
  <c r="R46" i="4"/>
  <c r="V46" i="4"/>
  <c r="Z46" i="4"/>
  <c r="AD46" i="4"/>
  <c r="AH46" i="4"/>
  <c r="AL46" i="4"/>
  <c r="AP46" i="4"/>
  <c r="AT46" i="4"/>
  <c r="AX46" i="4"/>
  <c r="L47" i="4"/>
  <c r="P47" i="4"/>
  <c r="T47" i="4"/>
  <c r="X47" i="4"/>
  <c r="AB47" i="4"/>
  <c r="AF47" i="4"/>
  <c r="AJ47" i="4"/>
  <c r="AN47" i="4"/>
  <c r="AR47" i="4"/>
  <c r="AV47" i="4"/>
  <c r="AZ47" i="4"/>
  <c r="J48" i="4"/>
  <c r="N48" i="4"/>
  <c r="R48" i="4"/>
  <c r="V48" i="4"/>
  <c r="Z48" i="4"/>
  <c r="AD48" i="4"/>
  <c r="AH48" i="4"/>
  <c r="AL48" i="4"/>
  <c r="AP48" i="4"/>
  <c r="AT48" i="4"/>
  <c r="AX48" i="4"/>
  <c r="L49" i="4"/>
  <c r="P49" i="4"/>
  <c r="T49" i="4"/>
  <c r="X49" i="4"/>
  <c r="AB49" i="4"/>
  <c r="AF49" i="4"/>
  <c r="AJ49" i="4"/>
  <c r="AN49" i="4"/>
  <c r="AR49" i="4"/>
  <c r="AV49" i="4"/>
  <c r="AZ49" i="4"/>
  <c r="J50" i="4"/>
  <c r="N50" i="4"/>
  <c r="R50" i="4"/>
  <c r="V50" i="4"/>
  <c r="Z50" i="4"/>
  <c r="AD50" i="4"/>
  <c r="AH50" i="4"/>
  <c r="AL50" i="4"/>
  <c r="AP50" i="4"/>
  <c r="AT50" i="4"/>
  <c r="AX50" i="4"/>
  <c r="L51" i="4"/>
  <c r="P51" i="4"/>
  <c r="T51" i="4"/>
  <c r="X51" i="4"/>
  <c r="AB51" i="4"/>
  <c r="AF51" i="4"/>
  <c r="AJ51" i="4"/>
  <c r="AN51" i="4"/>
  <c r="AR51" i="4"/>
  <c r="AV51" i="4"/>
  <c r="AZ51" i="4"/>
  <c r="J52" i="4"/>
  <c r="N52" i="4"/>
  <c r="R52" i="4"/>
  <c r="V52" i="4"/>
  <c r="Z52" i="4"/>
  <c r="AD52" i="4"/>
  <c r="AH52" i="4"/>
  <c r="AL52" i="4"/>
  <c r="AP52" i="4"/>
  <c r="AT52" i="4"/>
  <c r="AX52" i="4"/>
  <c r="L53" i="4"/>
  <c r="P53" i="4"/>
  <c r="T53" i="4"/>
  <c r="X53" i="4"/>
  <c r="AB53" i="4"/>
  <c r="AF53" i="4"/>
  <c r="AJ53" i="4"/>
  <c r="AN53" i="4"/>
  <c r="AR53" i="4"/>
  <c r="AV53" i="4"/>
  <c r="AZ53" i="4"/>
  <c r="J54" i="4"/>
  <c r="N54" i="4"/>
  <c r="R54" i="4"/>
  <c r="V54" i="4"/>
  <c r="Z54" i="4"/>
  <c r="AD54" i="4"/>
  <c r="AH54" i="4"/>
  <c r="AL54" i="4"/>
  <c r="AP54" i="4"/>
  <c r="AT54" i="4"/>
  <c r="AX54" i="4"/>
  <c r="L55" i="4"/>
  <c r="P55" i="4"/>
  <c r="T55" i="4"/>
  <c r="X55" i="4"/>
  <c r="AB55" i="4"/>
  <c r="AF55" i="4"/>
  <c r="AJ55" i="4"/>
  <c r="AN55" i="4"/>
  <c r="AR55" i="4"/>
  <c r="AV55" i="4"/>
  <c r="AZ55" i="4"/>
  <c r="J56" i="4"/>
  <c r="N56" i="4"/>
  <c r="R56" i="4"/>
  <c r="V56" i="4"/>
  <c r="Z56" i="4"/>
  <c r="AD56" i="4"/>
  <c r="AH56" i="4"/>
  <c r="AL56" i="4"/>
  <c r="AP56" i="4"/>
  <c r="AT56" i="4"/>
  <c r="AX56" i="4"/>
  <c r="L57" i="4"/>
  <c r="P57" i="4"/>
  <c r="T57" i="4"/>
  <c r="X57" i="4"/>
  <c r="AB57" i="4"/>
  <c r="AF57" i="4"/>
  <c r="AJ57" i="4"/>
  <c r="AN57" i="4"/>
  <c r="AR57" i="4"/>
  <c r="AV57" i="4"/>
  <c r="AZ57" i="4"/>
  <c r="J58" i="4"/>
  <c r="N58" i="4"/>
  <c r="R58" i="4"/>
  <c r="V58" i="4"/>
  <c r="Z58" i="4"/>
  <c r="AD58" i="4"/>
  <c r="AH58" i="4"/>
  <c r="AL58" i="4"/>
  <c r="AP58" i="4"/>
  <c r="AT58" i="4"/>
  <c r="AX58" i="4"/>
  <c r="L59" i="4"/>
  <c r="P59" i="4"/>
  <c r="T59" i="4"/>
  <c r="X59" i="4"/>
  <c r="AB59" i="4"/>
  <c r="AF59" i="4"/>
  <c r="AJ59" i="4"/>
  <c r="AN59" i="4"/>
  <c r="AR59" i="4"/>
  <c r="AV59" i="4"/>
  <c r="AZ59" i="4"/>
  <c r="J60" i="4"/>
  <c r="N60" i="4"/>
  <c r="R60" i="4"/>
  <c r="V60" i="4"/>
  <c r="Z60" i="4"/>
  <c r="AD60" i="4"/>
  <c r="AH60" i="4"/>
  <c r="AL60" i="4"/>
  <c r="AP60" i="4"/>
  <c r="AT60" i="4"/>
  <c r="AX60" i="4"/>
  <c r="L61" i="4"/>
  <c r="P61" i="4"/>
  <c r="T61" i="4"/>
  <c r="X61" i="4"/>
  <c r="AB61" i="4"/>
  <c r="AF61" i="4"/>
  <c r="AJ61" i="4"/>
  <c r="AN61" i="4"/>
  <c r="AR61" i="4"/>
  <c r="AV61" i="4"/>
  <c r="AZ61" i="4"/>
  <c r="J62" i="4"/>
  <c r="N62" i="4"/>
  <c r="R62" i="4"/>
  <c r="V62" i="4"/>
  <c r="Z62" i="4"/>
  <c r="AD62" i="4"/>
  <c r="AH62" i="4"/>
  <c r="AL62" i="4"/>
  <c r="AP62" i="4"/>
  <c r="AT62" i="4"/>
  <c r="AX62" i="4"/>
  <c r="L63" i="4"/>
  <c r="P63" i="4"/>
  <c r="T63" i="4"/>
  <c r="X63" i="4"/>
  <c r="AB63" i="4"/>
  <c r="AF63" i="4"/>
  <c r="AJ63" i="4"/>
  <c r="AN63" i="4"/>
  <c r="AR63" i="4"/>
  <c r="AV63" i="4"/>
  <c r="AZ63" i="4"/>
  <c r="J64" i="4"/>
  <c r="N64" i="4"/>
  <c r="R64" i="4"/>
  <c r="V64" i="4"/>
  <c r="Z64" i="4"/>
  <c r="AD64" i="4"/>
  <c r="AH64" i="4"/>
  <c r="AL64" i="4"/>
  <c r="AP64" i="4"/>
  <c r="AT64" i="4"/>
  <c r="AX64" i="4"/>
  <c r="L65" i="4"/>
  <c r="P65" i="4"/>
  <c r="T65" i="4"/>
  <c r="X65" i="4"/>
  <c r="AB65" i="4"/>
  <c r="AF65" i="4"/>
  <c r="AJ65" i="4"/>
  <c r="AN65" i="4"/>
  <c r="AR65" i="4"/>
  <c r="AV65" i="4"/>
  <c r="AZ65" i="4"/>
  <c r="J66" i="4"/>
  <c r="N66" i="4"/>
  <c r="R66" i="4"/>
  <c r="V66" i="4"/>
  <c r="Z66" i="4"/>
  <c r="AD66" i="4"/>
  <c r="AH66" i="4"/>
  <c r="AL66" i="4"/>
  <c r="AP66" i="4"/>
  <c r="AT66" i="4"/>
  <c r="AX66" i="4"/>
  <c r="L67" i="4"/>
  <c r="P67" i="4"/>
  <c r="T67" i="4"/>
  <c r="X67" i="4"/>
  <c r="AB67" i="4"/>
  <c r="AF67" i="4"/>
  <c r="AJ67" i="4"/>
  <c r="AN67" i="4"/>
  <c r="AR67" i="4"/>
  <c r="AV67" i="4"/>
  <c r="AZ67" i="4"/>
  <c r="J68" i="4"/>
  <c r="N68" i="4"/>
  <c r="R68" i="4"/>
  <c r="V68" i="4"/>
  <c r="Z68" i="4"/>
  <c r="AD68" i="4"/>
  <c r="AH68" i="4"/>
  <c r="AL68" i="4"/>
  <c r="AP68" i="4"/>
  <c r="AT68" i="4"/>
  <c r="AX68" i="4"/>
  <c r="L69" i="4"/>
  <c r="P69" i="4"/>
  <c r="T69" i="4"/>
  <c r="X69" i="4"/>
  <c r="AB69" i="4"/>
  <c r="AF69" i="4"/>
  <c r="AJ69" i="4"/>
  <c r="AN69" i="4"/>
  <c r="AR69" i="4"/>
  <c r="AV69" i="4"/>
  <c r="AZ69" i="4"/>
  <c r="J70" i="4"/>
  <c r="N70" i="4"/>
  <c r="R70" i="4"/>
  <c r="V70" i="4"/>
  <c r="Z70" i="4"/>
  <c r="AD70" i="4"/>
  <c r="AH70" i="4"/>
  <c r="AL70" i="4"/>
  <c r="AP70" i="4"/>
  <c r="AT70" i="4"/>
  <c r="AX70" i="4"/>
  <c r="L71" i="4"/>
  <c r="P71" i="4"/>
  <c r="T71" i="4"/>
  <c r="X71" i="4"/>
  <c r="AB71" i="4"/>
  <c r="AF71" i="4"/>
  <c r="AJ71" i="4"/>
  <c r="AN71" i="4"/>
  <c r="AR71" i="4"/>
  <c r="AV71" i="4"/>
  <c r="AZ71" i="4"/>
  <c r="J72" i="4"/>
  <c r="N72" i="4"/>
  <c r="R72" i="4"/>
  <c r="V72" i="4"/>
  <c r="Z72" i="4"/>
  <c r="AD72" i="4"/>
  <c r="AH72" i="4"/>
  <c r="AL72" i="4"/>
  <c r="AP72" i="4"/>
  <c r="AT72" i="4"/>
  <c r="AX72" i="4"/>
  <c r="L73" i="4"/>
  <c r="P73" i="4"/>
  <c r="T73" i="4"/>
  <c r="X73" i="4"/>
  <c r="AB73" i="4"/>
  <c r="AF73" i="4"/>
  <c r="AJ73" i="4"/>
  <c r="AN73" i="4"/>
  <c r="AR73" i="4"/>
  <c r="AV73" i="4"/>
  <c r="AZ73" i="4"/>
  <c r="J74" i="4"/>
  <c r="N74" i="4"/>
  <c r="R74" i="4"/>
  <c r="V74" i="4"/>
  <c r="Z74" i="4"/>
  <c r="AD74" i="4"/>
  <c r="AH74" i="4"/>
  <c r="AL74" i="4"/>
  <c r="AP74" i="4"/>
  <c r="AT74" i="4"/>
  <c r="AX74" i="4"/>
  <c r="L75" i="4"/>
  <c r="P75" i="4"/>
  <c r="T75" i="4"/>
  <c r="X75" i="4"/>
  <c r="AB75" i="4"/>
  <c r="AF75" i="4"/>
  <c r="AJ75" i="4"/>
  <c r="AN75" i="4"/>
  <c r="AR75" i="4"/>
  <c r="AV75" i="4"/>
  <c r="AZ75" i="4"/>
  <c r="J76" i="4"/>
  <c r="N76" i="4"/>
  <c r="R76" i="4"/>
  <c r="V76" i="4"/>
  <c r="Z76" i="4"/>
  <c r="AD76" i="4"/>
  <c r="AH76" i="4"/>
  <c r="AL76" i="4"/>
  <c r="AP76" i="4"/>
  <c r="AT76" i="4"/>
  <c r="AX76" i="4"/>
  <c r="L77" i="4"/>
  <c r="P77" i="4"/>
  <c r="T77" i="4"/>
  <c r="X77" i="4"/>
  <c r="AB77" i="4"/>
  <c r="AF77" i="4"/>
  <c r="AJ77" i="4"/>
  <c r="AN77" i="4"/>
  <c r="AR77" i="4"/>
  <c r="AV77" i="4"/>
  <c r="AZ77" i="4"/>
  <c r="J78" i="4"/>
  <c r="N78" i="4"/>
  <c r="R78" i="4"/>
  <c r="V78" i="4"/>
  <c r="Z78" i="4"/>
  <c r="AD78" i="4"/>
  <c r="AH78" i="4"/>
  <c r="AL78" i="4"/>
  <c r="AP78" i="4"/>
  <c r="AT78" i="4"/>
  <c r="AX78" i="4"/>
  <c r="L79" i="4"/>
  <c r="T79" i="4"/>
  <c r="AB79" i="4"/>
  <c r="AJ79" i="4"/>
  <c r="AR79" i="4"/>
  <c r="AZ79" i="4"/>
  <c r="N80" i="4"/>
  <c r="AD80" i="4"/>
  <c r="AT80" i="4"/>
  <c r="L81" i="4"/>
  <c r="AB81" i="4"/>
  <c r="AR81" i="4"/>
  <c r="J82" i="4"/>
  <c r="Z82" i="4"/>
  <c r="AP82" i="4"/>
  <c r="X83" i="4"/>
  <c r="AN83" i="4"/>
  <c r="V84" i="4"/>
  <c r="AL84" i="4"/>
  <c r="T85" i="4"/>
  <c r="AJ85" i="4"/>
  <c r="AZ85" i="4"/>
  <c r="R86" i="4"/>
  <c r="AH86" i="4"/>
  <c r="AX86" i="4"/>
  <c r="P87" i="4"/>
  <c r="AF87" i="4"/>
  <c r="AV87" i="4"/>
  <c r="N88" i="4"/>
  <c r="AD88" i="4"/>
  <c r="AT88" i="4"/>
  <c r="L89" i="4"/>
  <c r="AB89" i="4"/>
  <c r="AR89" i="4"/>
  <c r="A2" i="1" a="1"/>
  <c r="BF3" i="1" l="1"/>
  <c r="BF7" i="1"/>
  <c r="BF11" i="1"/>
  <c r="BF15" i="1"/>
  <c r="BF19" i="1"/>
  <c r="BF23" i="1"/>
  <c r="BF27" i="1"/>
  <c r="BF31" i="1"/>
  <c r="BF35" i="1"/>
  <c r="BF39" i="1"/>
  <c r="BF43" i="1"/>
  <c r="BF47" i="1"/>
  <c r="BF51" i="1"/>
  <c r="BF55" i="1"/>
  <c r="BF59" i="1"/>
  <c r="BF63" i="1"/>
  <c r="BF67" i="1"/>
  <c r="BF71" i="1"/>
  <c r="BF75" i="1"/>
  <c r="BF79" i="1"/>
  <c r="BF83" i="1"/>
  <c r="BF87" i="1"/>
  <c r="BF91" i="1"/>
  <c r="BF95" i="1"/>
  <c r="BF99" i="1"/>
  <c r="BF103" i="1"/>
  <c r="BF107" i="1"/>
  <c r="BF111" i="1"/>
  <c r="BF115" i="1"/>
  <c r="BF119" i="1"/>
  <c r="BF123" i="1"/>
  <c r="BF127" i="1"/>
  <c r="BF131" i="1"/>
  <c r="BF135" i="1"/>
  <c r="BF139" i="1"/>
  <c r="BF143" i="1"/>
  <c r="BF147" i="1"/>
  <c r="BF151" i="1"/>
  <c r="BF155" i="1"/>
  <c r="BF159" i="1"/>
  <c r="BF163" i="1"/>
  <c r="BF167" i="1"/>
  <c r="BF171" i="1"/>
  <c r="BF175" i="1"/>
  <c r="BF179" i="1"/>
  <c r="BF183" i="1"/>
  <c r="BF187" i="1"/>
  <c r="BF191" i="1"/>
  <c r="BF195" i="1"/>
  <c r="BF199" i="1"/>
  <c r="BF203" i="1"/>
  <c r="BF207" i="1"/>
  <c r="BF211" i="1"/>
  <c r="BF215" i="1"/>
  <c r="BF219" i="1"/>
  <c r="BF223" i="1"/>
  <c r="BF227" i="1"/>
  <c r="BF231" i="1"/>
  <c r="BF235" i="1"/>
  <c r="BF239" i="1"/>
  <c r="BF243" i="1"/>
  <c r="BF247" i="1"/>
  <c r="BF251" i="1"/>
  <c r="BF255" i="1"/>
  <c r="BF259" i="1"/>
  <c r="BF263" i="1"/>
  <c r="BF267" i="1"/>
  <c r="BF271" i="1"/>
  <c r="BF275" i="1"/>
  <c r="BF279" i="1"/>
  <c r="BF283" i="1"/>
  <c r="BF287" i="1"/>
  <c r="BF291" i="1"/>
  <c r="BF295" i="1"/>
  <c r="BF299" i="1"/>
  <c r="BF303" i="1"/>
  <c r="BF307" i="1"/>
  <c r="BF311" i="1"/>
  <c r="BF315" i="1"/>
  <c r="BF319" i="1"/>
  <c r="BF323" i="1"/>
  <c r="BF327" i="1"/>
  <c r="BF331" i="1"/>
  <c r="BF335" i="1"/>
  <c r="BF339" i="1"/>
  <c r="BF4" i="1"/>
  <c r="BF9" i="1"/>
  <c r="BF14" i="1"/>
  <c r="BF20" i="1"/>
  <c r="BF25" i="1"/>
  <c r="BF30" i="1"/>
  <c r="BF36" i="1"/>
  <c r="BF41" i="1"/>
  <c r="BF46" i="1"/>
  <c r="BF52" i="1"/>
  <c r="BF57" i="1"/>
  <c r="BF62" i="1"/>
  <c r="BF68" i="1"/>
  <c r="BF73" i="1"/>
  <c r="BF78" i="1"/>
  <c r="BF84" i="1"/>
  <c r="BF89" i="1"/>
  <c r="BF94" i="1"/>
  <c r="BF100" i="1"/>
  <c r="BF105" i="1"/>
  <c r="BF110" i="1"/>
  <c r="BF116" i="1"/>
  <c r="BF121" i="1"/>
  <c r="BF126" i="1"/>
  <c r="BF132" i="1"/>
  <c r="BF137" i="1"/>
  <c r="BF142" i="1"/>
  <c r="BF148" i="1"/>
  <c r="BF153" i="1"/>
  <c r="BF158" i="1"/>
  <c r="BF164" i="1"/>
  <c r="BF169" i="1"/>
  <c r="BF174" i="1"/>
  <c r="BF180" i="1"/>
  <c r="BF185" i="1"/>
  <c r="BF190" i="1"/>
  <c r="BF196" i="1"/>
  <c r="BF201" i="1"/>
  <c r="BF206" i="1"/>
  <c r="BF212" i="1"/>
  <c r="BF217" i="1"/>
  <c r="BF222" i="1"/>
  <c r="BF228" i="1"/>
  <c r="BF233" i="1"/>
  <c r="BF238" i="1"/>
  <c r="BF244" i="1"/>
  <c r="BF249" i="1"/>
  <c r="BF254" i="1"/>
  <c r="BF260" i="1"/>
  <c r="BF265" i="1"/>
  <c r="BF270" i="1"/>
  <c r="BF276" i="1"/>
  <c r="BF281" i="1"/>
  <c r="BF286" i="1"/>
  <c r="BF292" i="1"/>
  <c r="BF297" i="1"/>
  <c r="BF302" i="1"/>
  <c r="BF308" i="1"/>
  <c r="BF313" i="1"/>
  <c r="BF318" i="1"/>
  <c r="BF324" i="1"/>
  <c r="BF329" i="1"/>
  <c r="BF334" i="1"/>
  <c r="BF340" i="1"/>
  <c r="BF344" i="1"/>
  <c r="BF348" i="1"/>
  <c r="BF352" i="1"/>
  <c r="BF356" i="1"/>
  <c r="BF360" i="1"/>
  <c r="BF364" i="1"/>
  <c r="BF368" i="1"/>
  <c r="BF372" i="1"/>
  <c r="BF376" i="1"/>
  <c r="BF380" i="1"/>
  <c r="BF384" i="1"/>
  <c r="BF388" i="1"/>
  <c r="BF392" i="1"/>
  <c r="BF396" i="1"/>
  <c r="BF400" i="1"/>
  <c r="BF404" i="1"/>
  <c r="BF408" i="1"/>
  <c r="BF412" i="1"/>
  <c r="BF416" i="1"/>
  <c r="BF420" i="1"/>
  <c r="BF424" i="1"/>
  <c r="BF428" i="1"/>
  <c r="BF432" i="1"/>
  <c r="BF436" i="1"/>
  <c r="BF440" i="1"/>
  <c r="BF444" i="1"/>
  <c r="BF448" i="1"/>
  <c r="BF452" i="1"/>
  <c r="BF456" i="1"/>
  <c r="BF460" i="1"/>
  <c r="BF464" i="1"/>
  <c r="BF468" i="1"/>
  <c r="BF472" i="1"/>
  <c r="BF476" i="1"/>
  <c r="BF480" i="1"/>
  <c r="BF484" i="1"/>
  <c r="BF488" i="1"/>
  <c r="BF492" i="1"/>
  <c r="BF496" i="1"/>
  <c r="BF500" i="1"/>
  <c r="BF504" i="1"/>
  <c r="BF508" i="1"/>
  <c r="BF512" i="1"/>
  <c r="BF516" i="1"/>
  <c r="BF520" i="1"/>
  <c r="BF524" i="1"/>
  <c r="BF528" i="1"/>
  <c r="BF532" i="1"/>
  <c r="BF536" i="1"/>
  <c r="BF540" i="1"/>
  <c r="BF544" i="1"/>
  <c r="BF548" i="1"/>
  <c r="BF552" i="1"/>
  <c r="BF556" i="1"/>
  <c r="BF560" i="1"/>
  <c r="BF564" i="1"/>
  <c r="BF568" i="1"/>
  <c r="BF572" i="1"/>
  <c r="BF576" i="1"/>
  <c r="BF580" i="1"/>
  <c r="BF584" i="1"/>
  <c r="BF588" i="1"/>
  <c r="BF592" i="1"/>
  <c r="BF596" i="1"/>
  <c r="BF600" i="1"/>
  <c r="BF604" i="1"/>
  <c r="BF608" i="1"/>
  <c r="BF612" i="1"/>
  <c r="BF616" i="1"/>
  <c r="BF620" i="1"/>
  <c r="BF624" i="1"/>
  <c r="BF628" i="1"/>
  <c r="BF632" i="1"/>
  <c r="BF636" i="1"/>
  <c r="BF640" i="1"/>
  <c r="BF644" i="1"/>
  <c r="BF648" i="1"/>
  <c r="BF652" i="1"/>
  <c r="BF656" i="1"/>
  <c r="BF660" i="1"/>
  <c r="BF664" i="1"/>
  <c r="BF668" i="1"/>
  <c r="BF672" i="1"/>
  <c r="BF676" i="1"/>
  <c r="BF680" i="1"/>
  <c r="BF684" i="1"/>
  <c r="BF688" i="1"/>
  <c r="BF692" i="1"/>
  <c r="BF696" i="1"/>
  <c r="BF700" i="1"/>
  <c r="BF704" i="1"/>
  <c r="BF708" i="1"/>
  <c r="BF712" i="1"/>
  <c r="BF716" i="1"/>
  <c r="BF720" i="1"/>
  <c r="BF724" i="1"/>
  <c r="BF728" i="1"/>
  <c r="BF732" i="1"/>
  <c r="BF736" i="1"/>
  <c r="BF740" i="1"/>
  <c r="BF744" i="1"/>
  <c r="BF748" i="1"/>
  <c r="BF752" i="1"/>
  <c r="BF756" i="1"/>
  <c r="BF760" i="1"/>
  <c r="BF764" i="1"/>
  <c r="BF5" i="1"/>
  <c r="BF12" i="1"/>
  <c r="BF18" i="1"/>
  <c r="BF26" i="1"/>
  <c r="BF33" i="1"/>
  <c r="BF40" i="1"/>
  <c r="BF48" i="1"/>
  <c r="BF54" i="1"/>
  <c r="BF61" i="1"/>
  <c r="BF69" i="1"/>
  <c r="BF76" i="1"/>
  <c r="BF82" i="1"/>
  <c r="BF90" i="1"/>
  <c r="BF97" i="1"/>
  <c r="BF104" i="1"/>
  <c r="BF112" i="1"/>
  <c r="BF118" i="1"/>
  <c r="BF125" i="1"/>
  <c r="BF133" i="1"/>
  <c r="BF140" i="1"/>
  <c r="BF146" i="1"/>
  <c r="BF154" i="1"/>
  <c r="BF161" i="1"/>
  <c r="BF168" i="1"/>
  <c r="BF176" i="1"/>
  <c r="BF182" i="1"/>
  <c r="BF189" i="1"/>
  <c r="BF197" i="1"/>
  <c r="BF204" i="1"/>
  <c r="BF210" i="1"/>
  <c r="BF218" i="1"/>
  <c r="BF225" i="1"/>
  <c r="BF232" i="1"/>
  <c r="BF240" i="1"/>
  <c r="BF246" i="1"/>
  <c r="BF253" i="1"/>
  <c r="BF261" i="1"/>
  <c r="BF268" i="1"/>
  <c r="BF274" i="1"/>
  <c r="BF282" i="1"/>
  <c r="BF289" i="1"/>
  <c r="BF296" i="1"/>
  <c r="BF304" i="1"/>
  <c r="BF310" i="1"/>
  <c r="BF317" i="1"/>
  <c r="BF325" i="1"/>
  <c r="BF332" i="1"/>
  <c r="BF338" i="1"/>
  <c r="BF345" i="1"/>
  <c r="BF350" i="1"/>
  <c r="BF355" i="1"/>
  <c r="BF361" i="1"/>
  <c r="BF366" i="1"/>
  <c r="BF371" i="1"/>
  <c r="BF377" i="1"/>
  <c r="BF382" i="1"/>
  <c r="BF387" i="1"/>
  <c r="BF393" i="1"/>
  <c r="BF398" i="1"/>
  <c r="BF403" i="1"/>
  <c r="BF409" i="1"/>
  <c r="BF414" i="1"/>
  <c r="BF419" i="1"/>
  <c r="BF425" i="1"/>
  <c r="BF430" i="1"/>
  <c r="BF435" i="1"/>
  <c r="BF441" i="1"/>
  <c r="BF446" i="1"/>
  <c r="BF451" i="1"/>
  <c r="BF457" i="1"/>
  <c r="BF462" i="1"/>
  <c r="BF467" i="1"/>
  <c r="BF473" i="1"/>
  <c r="BF478" i="1"/>
  <c r="BF483" i="1"/>
  <c r="BF489" i="1"/>
  <c r="BF494" i="1"/>
  <c r="BF499" i="1"/>
  <c r="BF505" i="1"/>
  <c r="BF510" i="1"/>
  <c r="BF515" i="1"/>
  <c r="BF521" i="1"/>
  <c r="BF526" i="1"/>
  <c r="BF531" i="1"/>
  <c r="BF537" i="1"/>
  <c r="BF542" i="1"/>
  <c r="BF547" i="1"/>
  <c r="BF553" i="1"/>
  <c r="BF558" i="1"/>
  <c r="BF563" i="1"/>
  <c r="BF569" i="1"/>
  <c r="BF574" i="1"/>
  <c r="BF579" i="1"/>
  <c r="BF585" i="1"/>
  <c r="BF590" i="1"/>
  <c r="BF595" i="1"/>
  <c r="BF601" i="1"/>
  <c r="BF606" i="1"/>
  <c r="BF611" i="1"/>
  <c r="BF617" i="1"/>
  <c r="BF622" i="1"/>
  <c r="BF627" i="1"/>
  <c r="BF633" i="1"/>
  <c r="BF638" i="1"/>
  <c r="BF643" i="1"/>
  <c r="BF649" i="1"/>
  <c r="BF654" i="1"/>
  <c r="BF659" i="1"/>
  <c r="BF665" i="1"/>
  <c r="BF670" i="1"/>
  <c r="BF675" i="1"/>
  <c r="BF681" i="1"/>
  <c r="BF686" i="1"/>
  <c r="BF691" i="1"/>
  <c r="BF697" i="1"/>
  <c r="BF702" i="1"/>
  <c r="BF707" i="1"/>
  <c r="BF713" i="1"/>
  <c r="BF718" i="1"/>
  <c r="BF723" i="1"/>
  <c r="BF729" i="1"/>
  <c r="BF734" i="1"/>
  <c r="BF739" i="1"/>
  <c r="BF745" i="1"/>
  <c r="BF750" i="1"/>
  <c r="BF755" i="1"/>
  <c r="BF761" i="1"/>
  <c r="BF766" i="1"/>
  <c r="BF770" i="1"/>
  <c r="BF774" i="1"/>
  <c r="BF778" i="1"/>
  <c r="BF782" i="1"/>
  <c r="BF786" i="1"/>
  <c r="BF790" i="1"/>
  <c r="BF794" i="1"/>
  <c r="BF798" i="1"/>
  <c r="BF802" i="1"/>
  <c r="BF806" i="1"/>
  <c r="BF810" i="1"/>
  <c r="BF814" i="1"/>
  <c r="BF818" i="1"/>
  <c r="BF822" i="1"/>
  <c r="BF826" i="1"/>
  <c r="BF830" i="1"/>
  <c r="BF834" i="1"/>
  <c r="BF838" i="1"/>
  <c r="BF842" i="1"/>
  <c r="BF846" i="1"/>
  <c r="BF850" i="1"/>
  <c r="BF854" i="1"/>
  <c r="BF858" i="1"/>
  <c r="BF862" i="1"/>
  <c r="BF866" i="1"/>
  <c r="BF870" i="1"/>
  <c r="BF874" i="1"/>
  <c r="BF878" i="1"/>
  <c r="BF882" i="1"/>
  <c r="BF886" i="1"/>
  <c r="BF890" i="1"/>
  <c r="BF894" i="1"/>
  <c r="BF898" i="1"/>
  <c r="BF902" i="1"/>
  <c r="BF906" i="1"/>
  <c r="BF910" i="1"/>
  <c r="BF914" i="1"/>
  <c r="BF918" i="1"/>
  <c r="BF922" i="1"/>
  <c r="BF926" i="1"/>
  <c r="BF930" i="1"/>
  <c r="BF934" i="1"/>
  <c r="BF938" i="1"/>
  <c r="BF942" i="1"/>
  <c r="BF946" i="1"/>
  <c r="BF950" i="1"/>
  <c r="BF954" i="1"/>
  <c r="BF958" i="1"/>
  <c r="BF962" i="1"/>
  <c r="BF966" i="1"/>
  <c r="BF970" i="1"/>
  <c r="BF974" i="1"/>
  <c r="BF978" i="1"/>
  <c r="BF982" i="1"/>
  <c r="BF986" i="1"/>
  <c r="BF990" i="1"/>
  <c r="BF994" i="1"/>
  <c r="BF998" i="1"/>
  <c r="BF1002" i="1"/>
  <c r="BF1006" i="1"/>
  <c r="BF1010" i="1"/>
  <c r="BF1014" i="1"/>
  <c r="BF1018" i="1"/>
  <c r="BF6" i="1"/>
  <c r="BF13" i="1"/>
  <c r="BF21" i="1"/>
  <c r="BF28" i="1"/>
  <c r="BF34" i="1"/>
  <c r="BF42" i="1"/>
  <c r="BF49" i="1"/>
  <c r="BF56" i="1"/>
  <c r="BF64" i="1"/>
  <c r="BF70" i="1"/>
  <c r="BF77" i="1"/>
  <c r="BF85" i="1"/>
  <c r="BF92" i="1"/>
  <c r="BF98" i="1"/>
  <c r="BF106" i="1"/>
  <c r="BF113" i="1"/>
  <c r="BF120" i="1"/>
  <c r="BF128" i="1"/>
  <c r="BF134" i="1"/>
  <c r="BF141" i="1"/>
  <c r="BF149" i="1"/>
  <c r="BF156" i="1"/>
  <c r="BF162" i="1"/>
  <c r="BF170" i="1"/>
  <c r="BF177" i="1"/>
  <c r="BF184" i="1"/>
  <c r="BF192" i="1"/>
  <c r="BF198" i="1"/>
  <c r="BF205" i="1"/>
  <c r="BF213" i="1"/>
  <c r="BF220" i="1"/>
  <c r="BF226" i="1"/>
  <c r="BF234" i="1"/>
  <c r="BF241" i="1"/>
  <c r="BF248" i="1"/>
  <c r="BF256" i="1"/>
  <c r="BF262" i="1"/>
  <c r="BF269" i="1"/>
  <c r="BF277" i="1"/>
  <c r="BF284" i="1"/>
  <c r="BF290" i="1"/>
  <c r="BF298" i="1"/>
  <c r="BF305" i="1"/>
  <c r="BF312" i="1"/>
  <c r="BF320" i="1"/>
  <c r="BF326" i="1"/>
  <c r="BF333" i="1"/>
  <c r="BF341" i="1"/>
  <c r="BF346" i="1"/>
  <c r="BF351" i="1"/>
  <c r="BF357" i="1"/>
  <c r="BF362" i="1"/>
  <c r="BF367" i="1"/>
  <c r="BF373" i="1"/>
  <c r="BF378" i="1"/>
  <c r="BF383" i="1"/>
  <c r="BF389" i="1"/>
  <c r="BF394" i="1"/>
  <c r="BF399" i="1"/>
  <c r="BF405" i="1"/>
  <c r="BF410" i="1"/>
  <c r="BF415" i="1"/>
  <c r="BF421" i="1"/>
  <c r="BF426" i="1"/>
  <c r="BF431" i="1"/>
  <c r="BF437" i="1"/>
  <c r="BF442" i="1"/>
  <c r="BF447" i="1"/>
  <c r="BF453" i="1"/>
  <c r="BF458" i="1"/>
  <c r="BF463" i="1"/>
  <c r="BF469" i="1"/>
  <c r="BF474" i="1"/>
  <c r="BF479" i="1"/>
  <c r="BF485" i="1"/>
  <c r="BF490" i="1"/>
  <c r="BF495" i="1"/>
  <c r="BF501" i="1"/>
  <c r="BF506" i="1"/>
  <c r="BF511" i="1"/>
  <c r="BF517" i="1"/>
  <c r="BF522" i="1"/>
  <c r="BF527" i="1"/>
  <c r="BF533" i="1"/>
  <c r="BF538" i="1"/>
  <c r="BF543" i="1"/>
  <c r="BF549" i="1"/>
  <c r="BF554" i="1"/>
  <c r="BF559" i="1"/>
  <c r="BF565" i="1"/>
  <c r="BF570" i="1"/>
  <c r="BF575" i="1"/>
  <c r="BF581" i="1"/>
  <c r="BF586" i="1"/>
  <c r="BF591" i="1"/>
  <c r="BF597" i="1"/>
  <c r="BF602" i="1"/>
  <c r="BF607" i="1"/>
  <c r="BF613" i="1"/>
  <c r="BF618" i="1"/>
  <c r="BF623" i="1"/>
  <c r="BF629" i="1"/>
  <c r="BF634" i="1"/>
  <c r="BF639" i="1"/>
  <c r="BF645" i="1"/>
  <c r="BF650" i="1"/>
  <c r="BF655" i="1"/>
  <c r="BF661" i="1"/>
  <c r="BF666" i="1"/>
  <c r="BF671" i="1"/>
  <c r="BF677" i="1"/>
  <c r="BF682" i="1"/>
  <c r="BF687" i="1"/>
  <c r="BF693" i="1"/>
  <c r="BF698" i="1"/>
  <c r="BF703" i="1"/>
  <c r="BF709" i="1"/>
  <c r="BF714" i="1"/>
  <c r="BF719" i="1"/>
  <c r="BF725" i="1"/>
  <c r="BF730" i="1"/>
  <c r="BF735" i="1"/>
  <c r="BF741" i="1"/>
  <c r="BF746" i="1"/>
  <c r="BF751" i="1"/>
  <c r="BF757" i="1"/>
  <c r="BF762" i="1"/>
  <c r="BF767" i="1"/>
  <c r="BF771" i="1"/>
  <c r="BF775" i="1"/>
  <c r="BF779" i="1"/>
  <c r="BF783" i="1"/>
  <c r="BF787" i="1"/>
  <c r="BF791" i="1"/>
  <c r="BF795" i="1"/>
  <c r="BF799" i="1"/>
  <c r="BF803" i="1"/>
  <c r="BF807" i="1"/>
  <c r="BF811" i="1"/>
  <c r="BF815" i="1"/>
  <c r="BF819" i="1"/>
  <c r="BF823" i="1"/>
  <c r="BF827" i="1"/>
  <c r="BF831" i="1"/>
  <c r="BF835" i="1"/>
  <c r="BF839" i="1"/>
  <c r="BF843" i="1"/>
  <c r="BF847" i="1"/>
  <c r="BF851" i="1"/>
  <c r="BF8" i="1"/>
  <c r="BF22" i="1"/>
  <c r="BF37" i="1"/>
  <c r="BF50" i="1"/>
  <c r="BF65" i="1"/>
  <c r="BF80" i="1"/>
  <c r="BF93" i="1"/>
  <c r="BF108" i="1"/>
  <c r="BF122" i="1"/>
  <c r="BF136" i="1"/>
  <c r="BF150" i="1"/>
  <c r="BF165" i="1"/>
  <c r="BF178" i="1"/>
  <c r="BF193" i="1"/>
  <c r="BF208" i="1"/>
  <c r="BF221" i="1"/>
  <c r="BF236" i="1"/>
  <c r="BF250" i="1"/>
  <c r="BF264" i="1"/>
  <c r="BF278" i="1"/>
  <c r="BF293" i="1"/>
  <c r="BF306" i="1"/>
  <c r="BF321" i="1"/>
  <c r="BF336" i="1"/>
  <c r="BF347" i="1"/>
  <c r="BF358" i="1"/>
  <c r="BF369" i="1"/>
  <c r="BF379" i="1"/>
  <c r="BF390" i="1"/>
  <c r="BF401" i="1"/>
  <c r="BF411" i="1"/>
  <c r="BF422" i="1"/>
  <c r="BF433" i="1"/>
  <c r="BF443" i="1"/>
  <c r="BF454" i="1"/>
  <c r="BF465" i="1"/>
  <c r="BF475" i="1"/>
  <c r="BF486" i="1"/>
  <c r="BF497" i="1"/>
  <c r="BF507" i="1"/>
  <c r="BF518" i="1"/>
  <c r="BF529" i="1"/>
  <c r="BF539" i="1"/>
  <c r="BF550" i="1"/>
  <c r="BF561" i="1"/>
  <c r="BF571" i="1"/>
  <c r="BF582" i="1"/>
  <c r="BF593" i="1"/>
  <c r="BF603" i="1"/>
  <c r="BF614" i="1"/>
  <c r="BF625" i="1"/>
  <c r="BF635" i="1"/>
  <c r="BF646" i="1"/>
  <c r="BF657" i="1"/>
  <c r="BF667" i="1"/>
  <c r="BF678" i="1"/>
  <c r="BF689" i="1"/>
  <c r="BF699" i="1"/>
  <c r="BF710" i="1"/>
  <c r="BF721" i="1"/>
  <c r="BF731" i="1"/>
  <c r="BF742" i="1"/>
  <c r="BF753" i="1"/>
  <c r="BF763" i="1"/>
  <c r="BF772" i="1"/>
  <c r="BF780" i="1"/>
  <c r="BF788" i="1"/>
  <c r="BF796" i="1"/>
  <c r="BF804" i="1"/>
  <c r="BF812" i="1"/>
  <c r="BF820" i="1"/>
  <c r="BF828" i="1"/>
  <c r="BF836" i="1"/>
  <c r="BF844" i="1"/>
  <c r="BF852" i="1"/>
  <c r="BF857" i="1"/>
  <c r="BF863" i="1"/>
  <c r="BF868" i="1"/>
  <c r="BF873" i="1"/>
  <c r="BF879" i="1"/>
  <c r="BF884" i="1"/>
  <c r="BF889" i="1"/>
  <c r="BF895" i="1"/>
  <c r="BF900" i="1"/>
  <c r="BF905" i="1"/>
  <c r="BF911" i="1"/>
  <c r="BF916" i="1"/>
  <c r="BF921" i="1"/>
  <c r="BF927" i="1"/>
  <c r="BF932" i="1"/>
  <c r="BF937" i="1"/>
  <c r="BF943" i="1"/>
  <c r="BF948" i="1"/>
  <c r="BF953" i="1"/>
  <c r="BF959" i="1"/>
  <c r="BF964" i="1"/>
  <c r="BF969" i="1"/>
  <c r="BF975" i="1"/>
  <c r="BF980" i="1"/>
  <c r="BF985" i="1"/>
  <c r="BF991" i="1"/>
  <c r="BF996" i="1"/>
  <c r="BF1001" i="1"/>
  <c r="BF1007" i="1"/>
  <c r="BF1012" i="1"/>
  <c r="BF1017" i="1"/>
  <c r="BF10" i="1"/>
  <c r="BF24" i="1"/>
  <c r="BF38" i="1"/>
  <c r="BF53" i="1"/>
  <c r="BF66" i="1"/>
  <c r="BF81" i="1"/>
  <c r="BF96" i="1"/>
  <c r="BF109" i="1"/>
  <c r="BF124" i="1"/>
  <c r="BF138" i="1"/>
  <c r="BF152" i="1"/>
  <c r="BF166" i="1"/>
  <c r="BF181" i="1"/>
  <c r="BF194" i="1"/>
  <c r="BF209" i="1"/>
  <c r="BF224" i="1"/>
  <c r="BF237" i="1"/>
  <c r="BF252" i="1"/>
  <c r="BF266" i="1"/>
  <c r="BF280" i="1"/>
  <c r="BF294" i="1"/>
  <c r="BF309" i="1"/>
  <c r="BF322" i="1"/>
  <c r="BF337" i="1"/>
  <c r="BF349" i="1"/>
  <c r="BF359" i="1"/>
  <c r="BF370" i="1"/>
  <c r="BF381" i="1"/>
  <c r="BF391" i="1"/>
  <c r="BF402" i="1"/>
  <c r="BF413" i="1"/>
  <c r="BF423" i="1"/>
  <c r="BF434" i="1"/>
  <c r="BF445" i="1"/>
  <c r="BF455" i="1"/>
  <c r="BF466" i="1"/>
  <c r="BF477" i="1"/>
  <c r="BF487" i="1"/>
  <c r="BF498" i="1"/>
  <c r="BF509" i="1"/>
  <c r="BF519" i="1"/>
  <c r="BF530" i="1"/>
  <c r="BF541" i="1"/>
  <c r="BF551" i="1"/>
  <c r="BF562" i="1"/>
  <c r="BF573" i="1"/>
  <c r="BF583" i="1"/>
  <c r="BF594" i="1"/>
  <c r="BF605" i="1"/>
  <c r="BF615" i="1"/>
  <c r="BF626" i="1"/>
  <c r="BF637" i="1"/>
  <c r="BF647" i="1"/>
  <c r="BF658" i="1"/>
  <c r="BF669" i="1"/>
  <c r="BF679" i="1"/>
  <c r="BF690" i="1"/>
  <c r="BF701" i="1"/>
  <c r="BF711" i="1"/>
  <c r="BF722" i="1"/>
  <c r="BF733" i="1"/>
  <c r="BF743" i="1"/>
  <c r="BF754" i="1"/>
  <c r="BF765" i="1"/>
  <c r="BF773" i="1"/>
  <c r="BF781" i="1"/>
  <c r="BF789" i="1"/>
  <c r="BF797" i="1"/>
  <c r="BF805" i="1"/>
  <c r="BF813" i="1"/>
  <c r="BF821" i="1"/>
  <c r="BF829" i="1"/>
  <c r="BF837" i="1"/>
  <c r="BF845" i="1"/>
  <c r="BF853" i="1"/>
  <c r="BF859" i="1"/>
  <c r="BF864" i="1"/>
  <c r="BF869" i="1"/>
  <c r="BF875" i="1"/>
  <c r="BF880" i="1"/>
  <c r="BF885" i="1"/>
  <c r="BF891" i="1"/>
  <c r="BF896" i="1"/>
  <c r="BF901" i="1"/>
  <c r="BF907" i="1"/>
  <c r="BF16" i="1"/>
  <c r="BF44" i="1"/>
  <c r="BF72" i="1"/>
  <c r="BF101" i="1"/>
  <c r="BF129" i="1"/>
  <c r="BF157" i="1"/>
  <c r="BF186" i="1"/>
  <c r="BF214" i="1"/>
  <c r="BF242" i="1"/>
  <c r="BF272" i="1"/>
  <c r="BF300" i="1"/>
  <c r="BF328" i="1"/>
  <c r="BF353" i="1"/>
  <c r="BF374" i="1"/>
  <c r="BF395" i="1"/>
  <c r="BF417" i="1"/>
  <c r="BF438" i="1"/>
  <c r="BF459" i="1"/>
  <c r="BF481" i="1"/>
  <c r="BF502" i="1"/>
  <c r="BF523" i="1"/>
  <c r="BF545" i="1"/>
  <c r="BF566" i="1"/>
  <c r="BF587" i="1"/>
  <c r="BF609" i="1"/>
  <c r="BF630" i="1"/>
  <c r="BF651" i="1"/>
  <c r="BF673" i="1"/>
  <c r="BF694" i="1"/>
  <c r="BF715" i="1"/>
  <c r="BF737" i="1"/>
  <c r="BF758" i="1"/>
  <c r="BF776" i="1"/>
  <c r="BF792" i="1"/>
  <c r="BF808" i="1"/>
  <c r="BF824" i="1"/>
  <c r="BF840" i="1"/>
  <c r="BF855" i="1"/>
  <c r="BF865" i="1"/>
  <c r="BF876" i="1"/>
  <c r="BF887" i="1"/>
  <c r="BF897" i="1"/>
  <c r="BF908" i="1"/>
  <c r="BF915" i="1"/>
  <c r="BF923" i="1"/>
  <c r="BF929" i="1"/>
  <c r="BF936" i="1"/>
  <c r="BF944" i="1"/>
  <c r="BF951" i="1"/>
  <c r="BF957" i="1"/>
  <c r="BF965" i="1"/>
  <c r="BF972" i="1"/>
  <c r="BF979" i="1"/>
  <c r="BF987" i="1"/>
  <c r="BF993" i="1"/>
  <c r="BF1000" i="1"/>
  <c r="BF1008" i="1"/>
  <c r="BF1015" i="1"/>
  <c r="BF1021" i="1"/>
  <c r="BF58" i="1"/>
  <c r="BF86" i="1"/>
  <c r="BF144" i="1"/>
  <c r="BF172" i="1"/>
  <c r="BF229" i="1"/>
  <c r="BF285" i="1"/>
  <c r="BF342" i="1"/>
  <c r="BF385" i="1"/>
  <c r="BF427" i="1"/>
  <c r="BF470" i="1"/>
  <c r="BF513" i="1"/>
  <c r="BF555" i="1"/>
  <c r="BF598" i="1"/>
  <c r="BF641" i="1"/>
  <c r="BF683" i="1"/>
  <c r="BF726" i="1"/>
  <c r="BF768" i="1"/>
  <c r="BF784" i="1"/>
  <c r="BF816" i="1"/>
  <c r="BF832" i="1"/>
  <c r="BF860" i="1"/>
  <c r="BF881" i="1"/>
  <c r="BF903" i="1"/>
  <c r="BF919" i="1"/>
  <c r="BF933" i="1"/>
  <c r="BF947" i="1"/>
  <c r="BF961" i="1"/>
  <c r="BF976" i="1"/>
  <c r="BF989" i="1"/>
  <c r="BF1004" i="1"/>
  <c r="BF1019" i="1"/>
  <c r="BF32" i="1"/>
  <c r="BF60" i="1"/>
  <c r="BF88" i="1"/>
  <c r="BF117" i="1"/>
  <c r="BF145" i="1"/>
  <c r="BF173" i="1"/>
  <c r="BF202" i="1"/>
  <c r="BF230" i="1"/>
  <c r="BF258" i="1"/>
  <c r="BF288" i="1"/>
  <c r="BF316" i="1"/>
  <c r="BF343" i="1"/>
  <c r="BF365" i="1"/>
  <c r="BF386" i="1"/>
  <c r="BF407" i="1"/>
  <c r="BF429" i="1"/>
  <c r="BF450" i="1"/>
  <c r="BF471" i="1"/>
  <c r="BF493" i="1"/>
  <c r="BF514" i="1"/>
  <c r="BF535" i="1"/>
  <c r="BF557" i="1"/>
  <c r="BF578" i="1"/>
  <c r="BF599" i="1"/>
  <c r="BF621" i="1"/>
  <c r="BF642" i="1"/>
  <c r="BF663" i="1"/>
  <c r="BF685" i="1"/>
  <c r="BF706" i="1"/>
  <c r="BF727" i="1"/>
  <c r="BF749" i="1"/>
  <c r="BF769" i="1"/>
  <c r="BF785" i="1"/>
  <c r="BF801" i="1"/>
  <c r="BF817" i="1"/>
  <c r="BF833" i="1"/>
  <c r="BF849" i="1"/>
  <c r="BF861" i="1"/>
  <c r="BF872" i="1"/>
  <c r="BF883" i="1"/>
  <c r="BF893" i="1"/>
  <c r="BF904" i="1"/>
  <c r="BF913" i="1"/>
  <c r="BF920" i="1"/>
  <c r="BF928" i="1"/>
  <c r="BF935" i="1"/>
  <c r="BF941" i="1"/>
  <c r="BF949" i="1"/>
  <c r="BF956" i="1"/>
  <c r="BF963" i="1"/>
  <c r="BF971" i="1"/>
  <c r="BF977" i="1"/>
  <c r="BF984" i="1"/>
  <c r="BF992" i="1"/>
  <c r="BF999" i="1"/>
  <c r="BF1005" i="1"/>
  <c r="BF1013" i="1"/>
  <c r="BF1020" i="1"/>
  <c r="BF17" i="1"/>
  <c r="BF45" i="1"/>
  <c r="BF74" i="1"/>
  <c r="BF102" i="1"/>
  <c r="BF130" i="1"/>
  <c r="BF160" i="1"/>
  <c r="BF188" i="1"/>
  <c r="BF216" i="1"/>
  <c r="BF245" i="1"/>
  <c r="BF273" i="1"/>
  <c r="BF301" i="1"/>
  <c r="BF330" i="1"/>
  <c r="BF354" i="1"/>
  <c r="BF375" i="1"/>
  <c r="BF397" i="1"/>
  <c r="BF418" i="1"/>
  <c r="BF439" i="1"/>
  <c r="BF461" i="1"/>
  <c r="BF482" i="1"/>
  <c r="BF503" i="1"/>
  <c r="BF525" i="1"/>
  <c r="BF546" i="1"/>
  <c r="BF567" i="1"/>
  <c r="BF589" i="1"/>
  <c r="BF610" i="1"/>
  <c r="BF631" i="1"/>
  <c r="BF653" i="1"/>
  <c r="BF674" i="1"/>
  <c r="BF695" i="1"/>
  <c r="BF717" i="1"/>
  <c r="BF738" i="1"/>
  <c r="BF759" i="1"/>
  <c r="BF777" i="1"/>
  <c r="BF793" i="1"/>
  <c r="BF809" i="1"/>
  <c r="BF825" i="1"/>
  <c r="BF841" i="1"/>
  <c r="BF856" i="1"/>
  <c r="BF867" i="1"/>
  <c r="BF877" i="1"/>
  <c r="BF888" i="1"/>
  <c r="BF899" i="1"/>
  <c r="BF909" i="1"/>
  <c r="BF917" i="1"/>
  <c r="BF924" i="1"/>
  <c r="BF931" i="1"/>
  <c r="BF939" i="1"/>
  <c r="BF945" i="1"/>
  <c r="BF952" i="1"/>
  <c r="BF960" i="1"/>
  <c r="BF967" i="1"/>
  <c r="BF973" i="1"/>
  <c r="BF981" i="1"/>
  <c r="BF988" i="1"/>
  <c r="BF995" i="1"/>
  <c r="BF1003" i="1"/>
  <c r="BF1009" i="1"/>
  <c r="BF1016" i="1"/>
  <c r="BF29" i="1"/>
  <c r="BF114" i="1"/>
  <c r="BF200" i="1"/>
  <c r="BF257" i="1"/>
  <c r="BF314" i="1"/>
  <c r="BF363" i="1"/>
  <c r="BF406" i="1"/>
  <c r="BF449" i="1"/>
  <c r="BF491" i="1"/>
  <c r="BF534" i="1"/>
  <c r="BF577" i="1"/>
  <c r="BF619" i="1"/>
  <c r="BF662" i="1"/>
  <c r="BF705" i="1"/>
  <c r="BF747" i="1"/>
  <c r="BF800" i="1"/>
  <c r="BF848" i="1"/>
  <c r="BF871" i="1"/>
  <c r="BF892" i="1"/>
  <c r="BF912" i="1"/>
  <c r="BF925" i="1"/>
  <c r="BF940" i="1"/>
  <c r="BF955" i="1"/>
  <c r="BF968" i="1"/>
  <c r="BF983" i="1"/>
  <c r="BF997" i="1"/>
  <c r="BF1011" i="1"/>
  <c r="BE3" i="1"/>
  <c r="BE7" i="1"/>
  <c r="BE11" i="1"/>
  <c r="BE15" i="1"/>
  <c r="BE19" i="1"/>
  <c r="BE23" i="1"/>
  <c r="BE27" i="1"/>
  <c r="BE31" i="1"/>
  <c r="BE35" i="1"/>
  <c r="BE39" i="1"/>
  <c r="BE43" i="1"/>
  <c r="BE47" i="1"/>
  <c r="BE51" i="1"/>
  <c r="BE55" i="1"/>
  <c r="BE59" i="1"/>
  <c r="BE63" i="1"/>
  <c r="BE67" i="1"/>
  <c r="BE71" i="1"/>
  <c r="BE75" i="1"/>
  <c r="BE79" i="1"/>
  <c r="BE83" i="1"/>
  <c r="BE87" i="1"/>
  <c r="BE91" i="1"/>
  <c r="BE95" i="1"/>
  <c r="BE99" i="1"/>
  <c r="BE103" i="1"/>
  <c r="BE107" i="1"/>
  <c r="BE111" i="1"/>
  <c r="BE115" i="1"/>
  <c r="BE119" i="1"/>
  <c r="BE123" i="1"/>
  <c r="BE127" i="1"/>
  <c r="BE131" i="1"/>
  <c r="BE135" i="1"/>
  <c r="BE139" i="1"/>
  <c r="BE143" i="1"/>
  <c r="BE147" i="1"/>
  <c r="BE151" i="1"/>
  <c r="BE155" i="1"/>
  <c r="BE159" i="1"/>
  <c r="BE163" i="1"/>
  <c r="BE167" i="1"/>
  <c r="BE171" i="1"/>
  <c r="BE175" i="1"/>
  <c r="BE179" i="1"/>
  <c r="BE183" i="1"/>
  <c r="BE187" i="1"/>
  <c r="BE191" i="1"/>
  <c r="BE195" i="1"/>
  <c r="BE199" i="1"/>
  <c r="BE203" i="1"/>
  <c r="BE207" i="1"/>
  <c r="BE211" i="1"/>
  <c r="BE215" i="1"/>
  <c r="BE219" i="1"/>
  <c r="BE223" i="1"/>
  <c r="BE227" i="1"/>
  <c r="BE231" i="1"/>
  <c r="BE235" i="1"/>
  <c r="BE239" i="1"/>
  <c r="BE243" i="1"/>
  <c r="BE247" i="1"/>
  <c r="BE251" i="1"/>
  <c r="BE255" i="1"/>
  <c r="BE259" i="1"/>
  <c r="BE263" i="1"/>
  <c r="BE267" i="1"/>
  <c r="BE271" i="1"/>
  <c r="BE275" i="1"/>
  <c r="BE279" i="1"/>
  <c r="BE283" i="1"/>
  <c r="BE287" i="1"/>
  <c r="BE291" i="1"/>
  <c r="BE295" i="1"/>
  <c r="BE299" i="1"/>
  <c r="BE303" i="1"/>
  <c r="BE307" i="1"/>
  <c r="BE311" i="1"/>
  <c r="BE315" i="1"/>
  <c r="BE319" i="1"/>
  <c r="BE323" i="1"/>
  <c r="BE327" i="1"/>
  <c r="BE331" i="1"/>
  <c r="BE335" i="1"/>
  <c r="BE339" i="1"/>
  <c r="BE4" i="1"/>
  <c r="BE8" i="1"/>
  <c r="BE12" i="1"/>
  <c r="BE16" i="1"/>
  <c r="BE20" i="1"/>
  <c r="BE24" i="1"/>
  <c r="BE28" i="1"/>
  <c r="BE32" i="1"/>
  <c r="BE36" i="1"/>
  <c r="BE40" i="1"/>
  <c r="BE44" i="1"/>
  <c r="BE48" i="1"/>
  <c r="BE52" i="1"/>
  <c r="BE56" i="1"/>
  <c r="BE60" i="1"/>
  <c r="BE64" i="1"/>
  <c r="BE68" i="1"/>
  <c r="BE72" i="1"/>
  <c r="BE76" i="1"/>
  <c r="BE80" i="1"/>
  <c r="BE84" i="1"/>
  <c r="BE88" i="1"/>
  <c r="BE92" i="1"/>
  <c r="BE96" i="1"/>
  <c r="BE100" i="1"/>
  <c r="BE104" i="1"/>
  <c r="BE108" i="1"/>
  <c r="BE112" i="1"/>
  <c r="BE116" i="1"/>
  <c r="BE120" i="1"/>
  <c r="BE124" i="1"/>
  <c r="BE128" i="1"/>
  <c r="BE132" i="1"/>
  <c r="BE136" i="1"/>
  <c r="BE140" i="1"/>
  <c r="BE144" i="1"/>
  <c r="BE148" i="1"/>
  <c r="BE152" i="1"/>
  <c r="BE156" i="1"/>
  <c r="BE160" i="1"/>
  <c r="BE164" i="1"/>
  <c r="BE168" i="1"/>
  <c r="BE172" i="1"/>
  <c r="BE176" i="1"/>
  <c r="BE180" i="1"/>
  <c r="BE184" i="1"/>
  <c r="BE188" i="1"/>
  <c r="BE192" i="1"/>
  <c r="BE196" i="1"/>
  <c r="BE200" i="1"/>
  <c r="BE204" i="1"/>
  <c r="BE208" i="1"/>
  <c r="BE212" i="1"/>
  <c r="BE216" i="1"/>
  <c r="BE220" i="1"/>
  <c r="BE224" i="1"/>
  <c r="BE228" i="1"/>
  <c r="BE232" i="1"/>
  <c r="BE236" i="1"/>
  <c r="BE240" i="1"/>
  <c r="BE244" i="1"/>
  <c r="BE248" i="1"/>
  <c r="BE252" i="1"/>
  <c r="BE256" i="1"/>
  <c r="BE260" i="1"/>
  <c r="BE264" i="1"/>
  <c r="BE268" i="1"/>
  <c r="BE272" i="1"/>
  <c r="BE276" i="1"/>
  <c r="BE280" i="1"/>
  <c r="BE284" i="1"/>
  <c r="BE288" i="1"/>
  <c r="BE292" i="1"/>
  <c r="BE296" i="1"/>
  <c r="BE300" i="1"/>
  <c r="BE304" i="1"/>
  <c r="BE308" i="1"/>
  <c r="BE312" i="1"/>
  <c r="BE316" i="1"/>
  <c r="BE320" i="1"/>
  <c r="BE324" i="1"/>
  <c r="BE328" i="1"/>
  <c r="BE332" i="1"/>
  <c r="BE336" i="1"/>
  <c r="BE340" i="1"/>
  <c r="BE5" i="1"/>
  <c r="BE9" i="1"/>
  <c r="BE13" i="1"/>
  <c r="BE17" i="1"/>
  <c r="BE21" i="1"/>
  <c r="BE25" i="1"/>
  <c r="BE29" i="1"/>
  <c r="BE33" i="1"/>
  <c r="BE37" i="1"/>
  <c r="BE41" i="1"/>
  <c r="BE45" i="1"/>
  <c r="BE49" i="1"/>
  <c r="BE53" i="1"/>
  <c r="BE57" i="1"/>
  <c r="BE61" i="1"/>
  <c r="BE65" i="1"/>
  <c r="BE69" i="1"/>
  <c r="BE73" i="1"/>
  <c r="BE77" i="1"/>
  <c r="BE81" i="1"/>
  <c r="BE85" i="1"/>
  <c r="BE89" i="1"/>
  <c r="BE93" i="1"/>
  <c r="BE97" i="1"/>
  <c r="BE101" i="1"/>
  <c r="BE105" i="1"/>
  <c r="BE109" i="1"/>
  <c r="BE113" i="1"/>
  <c r="BE117" i="1"/>
  <c r="BE121" i="1"/>
  <c r="BE125" i="1"/>
  <c r="BE129" i="1"/>
  <c r="BE133" i="1"/>
  <c r="BE137" i="1"/>
  <c r="BE141" i="1"/>
  <c r="BE145" i="1"/>
  <c r="BE149" i="1"/>
  <c r="BE153" i="1"/>
  <c r="BE157" i="1"/>
  <c r="BE161" i="1"/>
  <c r="BE165" i="1"/>
  <c r="BE169" i="1"/>
  <c r="BE173" i="1"/>
  <c r="BE177" i="1"/>
  <c r="BE181" i="1"/>
  <c r="BE185" i="1"/>
  <c r="BE189" i="1"/>
  <c r="BE193" i="1"/>
  <c r="BE197" i="1"/>
  <c r="BE201" i="1"/>
  <c r="BE205" i="1"/>
  <c r="BE209" i="1"/>
  <c r="BE213" i="1"/>
  <c r="BE217" i="1"/>
  <c r="BE221" i="1"/>
  <c r="BE225" i="1"/>
  <c r="BE229" i="1"/>
  <c r="BE233" i="1"/>
  <c r="BE237" i="1"/>
  <c r="BE241" i="1"/>
  <c r="BE245" i="1"/>
  <c r="BE249" i="1"/>
  <c r="BE253" i="1"/>
  <c r="BE257" i="1"/>
  <c r="BE261" i="1"/>
  <c r="BE265" i="1"/>
  <c r="BE269" i="1"/>
  <c r="BE273" i="1"/>
  <c r="BE277" i="1"/>
  <c r="BE281" i="1"/>
  <c r="BE285" i="1"/>
  <c r="BE289" i="1"/>
  <c r="BE293" i="1"/>
  <c r="BE297" i="1"/>
  <c r="BE301" i="1"/>
  <c r="BE305" i="1"/>
  <c r="BE309" i="1"/>
  <c r="BE313" i="1"/>
  <c r="BE317" i="1"/>
  <c r="BE321" i="1"/>
  <c r="BE325" i="1"/>
  <c r="BE329" i="1"/>
  <c r="BE333" i="1"/>
  <c r="BE337" i="1"/>
  <c r="BE341" i="1"/>
  <c r="BE6" i="1"/>
  <c r="BE22" i="1"/>
  <c r="BE38" i="1"/>
  <c r="BE54" i="1"/>
  <c r="BE70" i="1"/>
  <c r="BE86" i="1"/>
  <c r="BE102" i="1"/>
  <c r="BE118" i="1"/>
  <c r="BE134" i="1"/>
  <c r="BE150" i="1"/>
  <c r="BE166" i="1"/>
  <c r="BE182" i="1"/>
  <c r="BE198" i="1"/>
  <c r="BE214" i="1"/>
  <c r="BE230" i="1"/>
  <c r="BE246" i="1"/>
  <c r="BE262" i="1"/>
  <c r="BE278" i="1"/>
  <c r="BE294" i="1"/>
  <c r="BE310" i="1"/>
  <c r="BE326" i="1"/>
  <c r="BE342" i="1"/>
  <c r="BE346" i="1"/>
  <c r="BE350" i="1"/>
  <c r="BE354" i="1"/>
  <c r="BE358" i="1"/>
  <c r="BE362" i="1"/>
  <c r="BE366" i="1"/>
  <c r="BE370" i="1"/>
  <c r="BE374" i="1"/>
  <c r="BE378" i="1"/>
  <c r="BE382" i="1"/>
  <c r="BE386" i="1"/>
  <c r="BE390" i="1"/>
  <c r="BE394" i="1"/>
  <c r="BE398" i="1"/>
  <c r="BE402" i="1"/>
  <c r="BE406" i="1"/>
  <c r="BE410" i="1"/>
  <c r="BE414" i="1"/>
  <c r="BE418" i="1"/>
  <c r="BE422" i="1"/>
  <c r="BE426" i="1"/>
  <c r="BE430" i="1"/>
  <c r="BE434" i="1"/>
  <c r="BE438" i="1"/>
  <c r="BE442" i="1"/>
  <c r="BE446" i="1"/>
  <c r="BE450" i="1"/>
  <c r="BE454" i="1"/>
  <c r="BE458" i="1"/>
  <c r="BE462" i="1"/>
  <c r="BE466" i="1"/>
  <c r="BE470" i="1"/>
  <c r="BE474" i="1"/>
  <c r="BE478" i="1"/>
  <c r="BE482" i="1"/>
  <c r="BE486" i="1"/>
  <c r="BE490" i="1"/>
  <c r="BE494" i="1"/>
  <c r="BE498" i="1"/>
  <c r="BE502" i="1"/>
  <c r="BE506" i="1"/>
  <c r="BE510" i="1"/>
  <c r="BE514" i="1"/>
  <c r="BE518" i="1"/>
  <c r="BE522" i="1"/>
  <c r="BE526" i="1"/>
  <c r="BE530" i="1"/>
  <c r="BE534" i="1"/>
  <c r="BE538" i="1"/>
  <c r="BE542" i="1"/>
  <c r="BE546" i="1"/>
  <c r="BE550" i="1"/>
  <c r="BE554" i="1"/>
  <c r="BE558" i="1"/>
  <c r="BE562" i="1"/>
  <c r="BE566" i="1"/>
  <c r="BE570" i="1"/>
  <c r="BE574" i="1"/>
  <c r="BE578" i="1"/>
  <c r="BE582" i="1"/>
  <c r="BE586" i="1"/>
  <c r="BE590" i="1"/>
  <c r="BE594" i="1"/>
  <c r="BE598" i="1"/>
  <c r="BE10" i="1"/>
  <c r="BE26" i="1"/>
  <c r="BE42" i="1"/>
  <c r="BE58" i="1"/>
  <c r="BE74" i="1"/>
  <c r="BE90" i="1"/>
  <c r="BE106" i="1"/>
  <c r="BE122" i="1"/>
  <c r="BE138" i="1"/>
  <c r="BE154" i="1"/>
  <c r="BE170" i="1"/>
  <c r="BE186" i="1"/>
  <c r="BE202" i="1"/>
  <c r="BE218" i="1"/>
  <c r="BE234" i="1"/>
  <c r="BE250" i="1"/>
  <c r="BE266" i="1"/>
  <c r="BE282" i="1"/>
  <c r="BE298" i="1"/>
  <c r="BE314" i="1"/>
  <c r="BE330" i="1"/>
  <c r="BE343" i="1"/>
  <c r="BE347" i="1"/>
  <c r="BE351" i="1"/>
  <c r="BE355" i="1"/>
  <c r="BE359" i="1"/>
  <c r="BE363" i="1"/>
  <c r="BE367" i="1"/>
  <c r="BE371" i="1"/>
  <c r="BE375" i="1"/>
  <c r="BE379" i="1"/>
  <c r="BE383" i="1"/>
  <c r="BE387" i="1"/>
  <c r="BE391" i="1"/>
  <c r="BE395" i="1"/>
  <c r="BE399" i="1"/>
  <c r="BE403" i="1"/>
  <c r="BE407" i="1"/>
  <c r="BE411" i="1"/>
  <c r="BE415" i="1"/>
  <c r="BE419" i="1"/>
  <c r="BE423" i="1"/>
  <c r="BE427" i="1"/>
  <c r="BE431" i="1"/>
  <c r="BE435" i="1"/>
  <c r="BE439" i="1"/>
  <c r="BE443" i="1"/>
  <c r="BE447" i="1"/>
  <c r="BE451" i="1"/>
  <c r="BE455" i="1"/>
  <c r="BE459" i="1"/>
  <c r="BE463" i="1"/>
  <c r="BE467" i="1"/>
  <c r="BE471" i="1"/>
  <c r="BE475" i="1"/>
  <c r="BE479" i="1"/>
  <c r="BE483" i="1"/>
  <c r="BE487" i="1"/>
  <c r="BE491" i="1"/>
  <c r="BE495" i="1"/>
  <c r="BE499" i="1"/>
  <c r="BE503" i="1"/>
  <c r="BE507" i="1"/>
  <c r="BE511" i="1"/>
  <c r="BE515" i="1"/>
  <c r="BE519" i="1"/>
  <c r="BE523" i="1"/>
  <c r="BE527" i="1"/>
  <c r="BE531" i="1"/>
  <c r="BE535" i="1"/>
  <c r="BE539" i="1"/>
  <c r="BE543" i="1"/>
  <c r="BE547" i="1"/>
  <c r="BE551" i="1"/>
  <c r="BE555" i="1"/>
  <c r="BE559" i="1"/>
  <c r="BE563" i="1"/>
  <c r="BE567" i="1"/>
  <c r="BE571" i="1"/>
  <c r="BE575" i="1"/>
  <c r="BE579" i="1"/>
  <c r="BE583" i="1"/>
  <c r="BE587" i="1"/>
  <c r="BE591" i="1"/>
  <c r="BE595" i="1"/>
  <c r="BE599" i="1"/>
  <c r="BE14" i="1"/>
  <c r="BE30" i="1"/>
  <c r="BE46" i="1"/>
  <c r="BE62" i="1"/>
  <c r="BE78" i="1"/>
  <c r="BE94" i="1"/>
  <c r="BE110" i="1"/>
  <c r="BE126" i="1"/>
  <c r="BE142" i="1"/>
  <c r="BE158" i="1"/>
  <c r="BE174" i="1"/>
  <c r="BE190" i="1"/>
  <c r="BE206" i="1"/>
  <c r="BE222" i="1"/>
  <c r="BE238" i="1"/>
  <c r="BE254" i="1"/>
  <c r="BE270" i="1"/>
  <c r="BE286" i="1"/>
  <c r="BE302" i="1"/>
  <c r="BE318" i="1"/>
  <c r="BE334" i="1"/>
  <c r="BE344" i="1"/>
  <c r="BE348" i="1"/>
  <c r="BE352" i="1"/>
  <c r="BE356" i="1"/>
  <c r="BE360" i="1"/>
  <c r="BE364" i="1"/>
  <c r="BE368" i="1"/>
  <c r="BE372" i="1"/>
  <c r="BE376" i="1"/>
  <c r="BE380" i="1"/>
  <c r="BE384" i="1"/>
  <c r="BE388" i="1"/>
  <c r="BE392" i="1"/>
  <c r="BE396" i="1"/>
  <c r="BE400" i="1"/>
  <c r="BE404" i="1"/>
  <c r="BE408" i="1"/>
  <c r="BE412" i="1"/>
  <c r="BE416" i="1"/>
  <c r="BE420" i="1"/>
  <c r="BE424" i="1"/>
  <c r="BE428" i="1"/>
  <c r="BE432" i="1"/>
  <c r="BE436" i="1"/>
  <c r="BE440" i="1"/>
  <c r="BE444" i="1"/>
  <c r="BE448" i="1"/>
  <c r="BE452" i="1"/>
  <c r="BE456" i="1"/>
  <c r="BE460" i="1"/>
  <c r="BE464" i="1"/>
  <c r="BE468" i="1"/>
  <c r="BE472" i="1"/>
  <c r="BE476" i="1"/>
  <c r="BE480" i="1"/>
  <c r="BE484" i="1"/>
  <c r="BE488" i="1"/>
  <c r="BE492" i="1"/>
  <c r="BE496" i="1"/>
  <c r="BE500" i="1"/>
  <c r="BE504" i="1"/>
  <c r="BE508" i="1"/>
  <c r="BE512" i="1"/>
  <c r="BE516" i="1"/>
  <c r="BE520" i="1"/>
  <c r="BE524" i="1"/>
  <c r="BE528" i="1"/>
  <c r="BE532" i="1"/>
  <c r="BE536" i="1"/>
  <c r="BE540" i="1"/>
  <c r="BE544" i="1"/>
  <c r="BE548" i="1"/>
  <c r="BE552" i="1"/>
  <c r="BE556" i="1"/>
  <c r="BE560" i="1"/>
  <c r="BE564" i="1"/>
  <c r="BE568" i="1"/>
  <c r="BE572" i="1"/>
  <c r="BE576" i="1"/>
  <c r="BE580" i="1"/>
  <c r="BE584" i="1"/>
  <c r="BE588" i="1"/>
  <c r="BE592" i="1"/>
  <c r="BE596" i="1"/>
  <c r="BE18" i="1"/>
  <c r="BE82" i="1"/>
  <c r="BE146" i="1"/>
  <c r="BE210" i="1"/>
  <c r="BE274" i="1"/>
  <c r="BE338" i="1"/>
  <c r="BE357" i="1"/>
  <c r="BE373" i="1"/>
  <c r="BE389" i="1"/>
  <c r="BE405" i="1"/>
  <c r="BE421" i="1"/>
  <c r="BE437" i="1"/>
  <c r="BE453" i="1"/>
  <c r="BE469" i="1"/>
  <c r="BE485" i="1"/>
  <c r="BE501" i="1"/>
  <c r="BE517" i="1"/>
  <c r="BE533" i="1"/>
  <c r="BE549" i="1"/>
  <c r="BE565" i="1"/>
  <c r="BE581" i="1"/>
  <c r="BE597" i="1"/>
  <c r="BE603" i="1"/>
  <c r="BE607" i="1"/>
  <c r="BE611" i="1"/>
  <c r="BE615" i="1"/>
  <c r="BE619" i="1"/>
  <c r="BE623" i="1"/>
  <c r="BE627" i="1"/>
  <c r="BE631" i="1"/>
  <c r="BE635" i="1"/>
  <c r="BE639" i="1"/>
  <c r="BE643" i="1"/>
  <c r="BE647" i="1"/>
  <c r="BE651" i="1"/>
  <c r="BE655" i="1"/>
  <c r="BE659" i="1"/>
  <c r="BE663" i="1"/>
  <c r="BE667" i="1"/>
  <c r="BE671" i="1"/>
  <c r="BE675" i="1"/>
  <c r="BE679" i="1"/>
  <c r="BE683" i="1"/>
  <c r="BE687" i="1"/>
  <c r="BE691" i="1"/>
  <c r="BE695" i="1"/>
  <c r="BE699" i="1"/>
  <c r="BE703" i="1"/>
  <c r="BE707" i="1"/>
  <c r="BE711" i="1"/>
  <c r="BE715" i="1"/>
  <c r="BE719" i="1"/>
  <c r="BE723" i="1"/>
  <c r="BE727" i="1"/>
  <c r="BE731" i="1"/>
  <c r="BE735" i="1"/>
  <c r="BE739" i="1"/>
  <c r="BE743" i="1"/>
  <c r="BE747" i="1"/>
  <c r="BE751" i="1"/>
  <c r="BE755" i="1"/>
  <c r="BE759" i="1"/>
  <c r="BE763" i="1"/>
  <c r="BE767" i="1"/>
  <c r="BE771" i="1"/>
  <c r="BE775" i="1"/>
  <c r="BE779" i="1"/>
  <c r="BE783" i="1"/>
  <c r="BE787" i="1"/>
  <c r="BE791" i="1"/>
  <c r="BE795" i="1"/>
  <c r="BE799" i="1"/>
  <c r="BE803" i="1"/>
  <c r="BE807" i="1"/>
  <c r="BE811" i="1"/>
  <c r="BE815" i="1"/>
  <c r="BE819" i="1"/>
  <c r="BE823" i="1"/>
  <c r="BE827" i="1"/>
  <c r="BE831" i="1"/>
  <c r="BE835" i="1"/>
  <c r="BE839" i="1"/>
  <c r="BE843" i="1"/>
  <c r="BE847" i="1"/>
  <c r="BE851" i="1"/>
  <c r="BE855" i="1"/>
  <c r="BE859" i="1"/>
  <c r="BE863" i="1"/>
  <c r="BE867" i="1"/>
  <c r="BE34" i="1"/>
  <c r="BE98" i="1"/>
  <c r="BE162" i="1"/>
  <c r="BE226" i="1"/>
  <c r="BE290" i="1"/>
  <c r="BE345" i="1"/>
  <c r="BE361" i="1"/>
  <c r="BE377" i="1"/>
  <c r="BE393" i="1"/>
  <c r="BE409" i="1"/>
  <c r="BE425" i="1"/>
  <c r="BE441" i="1"/>
  <c r="BE457" i="1"/>
  <c r="BE473" i="1"/>
  <c r="BE489" i="1"/>
  <c r="BE505" i="1"/>
  <c r="BE521" i="1"/>
  <c r="BE537" i="1"/>
  <c r="BE553" i="1"/>
  <c r="BE569" i="1"/>
  <c r="BE585" i="1"/>
  <c r="BE600" i="1"/>
  <c r="BE604" i="1"/>
  <c r="BE608" i="1"/>
  <c r="BE612" i="1"/>
  <c r="BE616" i="1"/>
  <c r="BE620" i="1"/>
  <c r="BE624" i="1"/>
  <c r="BE628" i="1"/>
  <c r="BE632" i="1"/>
  <c r="BE636" i="1"/>
  <c r="BE640" i="1"/>
  <c r="BE644" i="1"/>
  <c r="BE648" i="1"/>
  <c r="BE652" i="1"/>
  <c r="BE656" i="1"/>
  <c r="BE660" i="1"/>
  <c r="BE664" i="1"/>
  <c r="BE668" i="1"/>
  <c r="BE672" i="1"/>
  <c r="BE676" i="1"/>
  <c r="BE680" i="1"/>
  <c r="BE684" i="1"/>
  <c r="BE688" i="1"/>
  <c r="BE692" i="1"/>
  <c r="BE696" i="1"/>
  <c r="BE700" i="1"/>
  <c r="BE704" i="1"/>
  <c r="BE708" i="1"/>
  <c r="BE712" i="1"/>
  <c r="BE716" i="1"/>
  <c r="BE720" i="1"/>
  <c r="BE724" i="1"/>
  <c r="BE728" i="1"/>
  <c r="BE732" i="1"/>
  <c r="BE736" i="1"/>
  <c r="BE740" i="1"/>
  <c r="BE744" i="1"/>
  <c r="BE748" i="1"/>
  <c r="BE752" i="1"/>
  <c r="BE756" i="1"/>
  <c r="BE760" i="1"/>
  <c r="BE764" i="1"/>
  <c r="BE768" i="1"/>
  <c r="BE772" i="1"/>
  <c r="BE776" i="1"/>
  <c r="BE780" i="1"/>
  <c r="BE784" i="1"/>
  <c r="BE788" i="1"/>
  <c r="BE792" i="1"/>
  <c r="BE796" i="1"/>
  <c r="BE800" i="1"/>
  <c r="BE804" i="1"/>
  <c r="BE808" i="1"/>
  <c r="BE812" i="1"/>
  <c r="BE816" i="1"/>
  <c r="BE820" i="1"/>
  <c r="BE824" i="1"/>
  <c r="BE828" i="1"/>
  <c r="BE832" i="1"/>
  <c r="BE836" i="1"/>
  <c r="BE840" i="1"/>
  <c r="BE844" i="1"/>
  <c r="BE848" i="1"/>
  <c r="BE852" i="1"/>
  <c r="BE856" i="1"/>
  <c r="BE860" i="1"/>
  <c r="BE864" i="1"/>
  <c r="BE868" i="1"/>
  <c r="BE50" i="1"/>
  <c r="BE114" i="1"/>
  <c r="BE178" i="1"/>
  <c r="BE242" i="1"/>
  <c r="BE306" i="1"/>
  <c r="BE349" i="1"/>
  <c r="BE365" i="1"/>
  <c r="BE381" i="1"/>
  <c r="BE397" i="1"/>
  <c r="BE413" i="1"/>
  <c r="BE429" i="1"/>
  <c r="BE445" i="1"/>
  <c r="BE461" i="1"/>
  <c r="BE477" i="1"/>
  <c r="BE493" i="1"/>
  <c r="BE509" i="1"/>
  <c r="BE525" i="1"/>
  <c r="BE541" i="1"/>
  <c r="BE557" i="1"/>
  <c r="BE573" i="1"/>
  <c r="BE589" i="1"/>
  <c r="BE601" i="1"/>
  <c r="BE605" i="1"/>
  <c r="BE609" i="1"/>
  <c r="BE613" i="1"/>
  <c r="BE617" i="1"/>
  <c r="BE621" i="1"/>
  <c r="BE625" i="1"/>
  <c r="BE629" i="1"/>
  <c r="BE633" i="1"/>
  <c r="BE637" i="1"/>
  <c r="BE641" i="1"/>
  <c r="BE645" i="1"/>
  <c r="BE649" i="1"/>
  <c r="BE653" i="1"/>
  <c r="BE657" i="1"/>
  <c r="BE661" i="1"/>
  <c r="BE665" i="1"/>
  <c r="BE669" i="1"/>
  <c r="BE673" i="1"/>
  <c r="BE677" i="1"/>
  <c r="BE681" i="1"/>
  <c r="BE685" i="1"/>
  <c r="BE689" i="1"/>
  <c r="BE693" i="1"/>
  <c r="BE697" i="1"/>
  <c r="BE701" i="1"/>
  <c r="BE705" i="1"/>
  <c r="BE709" i="1"/>
  <c r="BE713" i="1"/>
  <c r="BE717" i="1"/>
  <c r="BE721" i="1"/>
  <c r="BE725" i="1"/>
  <c r="BE729" i="1"/>
  <c r="BE733" i="1"/>
  <c r="BE737" i="1"/>
  <c r="BE741" i="1"/>
  <c r="BE745" i="1"/>
  <c r="BE749" i="1"/>
  <c r="BE753" i="1"/>
  <c r="BE757" i="1"/>
  <c r="BE761" i="1"/>
  <c r="BE765" i="1"/>
  <c r="BE769" i="1"/>
  <c r="BE773" i="1"/>
  <c r="BE777" i="1"/>
  <c r="BE781" i="1"/>
  <c r="BE785" i="1"/>
  <c r="BE789" i="1"/>
  <c r="BE793" i="1"/>
  <c r="BE797" i="1"/>
  <c r="BE801" i="1"/>
  <c r="BE805" i="1"/>
  <c r="BE809" i="1"/>
  <c r="BE813" i="1"/>
  <c r="BE817" i="1"/>
  <c r="BE821" i="1"/>
  <c r="BE825" i="1"/>
  <c r="BE829" i="1"/>
  <c r="BE833" i="1"/>
  <c r="BE837" i="1"/>
  <c r="BE841" i="1"/>
  <c r="BE845" i="1"/>
  <c r="BE849" i="1"/>
  <c r="BE853" i="1"/>
  <c r="BE857" i="1"/>
  <c r="BE66" i="1"/>
  <c r="BE130" i="1"/>
  <c r="BE194" i="1"/>
  <c r="BE258" i="1"/>
  <c r="BE322" i="1"/>
  <c r="BE353" i="1"/>
  <c r="BE369" i="1"/>
  <c r="BE385" i="1"/>
  <c r="BE401" i="1"/>
  <c r="BE417" i="1"/>
  <c r="BE433" i="1"/>
  <c r="BE449" i="1"/>
  <c r="BE465" i="1"/>
  <c r="BE481" i="1"/>
  <c r="BE497" i="1"/>
  <c r="BE513" i="1"/>
  <c r="BE529" i="1"/>
  <c r="BE545" i="1"/>
  <c r="BE561" i="1"/>
  <c r="BE577" i="1"/>
  <c r="BE593" i="1"/>
  <c r="BE602" i="1"/>
  <c r="BE606" i="1"/>
  <c r="BE610" i="1"/>
  <c r="BE614" i="1"/>
  <c r="BE618" i="1"/>
  <c r="BE622" i="1"/>
  <c r="BE626" i="1"/>
  <c r="BE630" i="1"/>
  <c r="BE634" i="1"/>
  <c r="BE638" i="1"/>
  <c r="BE642" i="1"/>
  <c r="BE646" i="1"/>
  <c r="BE650" i="1"/>
  <c r="BE654" i="1"/>
  <c r="BE658" i="1"/>
  <c r="BE662" i="1"/>
  <c r="BE666" i="1"/>
  <c r="BE670" i="1"/>
  <c r="BE674" i="1"/>
  <c r="BE678" i="1"/>
  <c r="BE682" i="1"/>
  <c r="BE686" i="1"/>
  <c r="BE690" i="1"/>
  <c r="BE694" i="1"/>
  <c r="BE698" i="1"/>
  <c r="BE702" i="1"/>
  <c r="BE706" i="1"/>
  <c r="BE710" i="1"/>
  <c r="BE714" i="1"/>
  <c r="BE718" i="1"/>
  <c r="BE722" i="1"/>
  <c r="BE726" i="1"/>
  <c r="BE730" i="1"/>
  <c r="BE734" i="1"/>
  <c r="BE738" i="1"/>
  <c r="BE742" i="1"/>
  <c r="BE746" i="1"/>
  <c r="BE750" i="1"/>
  <c r="BE754" i="1"/>
  <c r="BE758" i="1"/>
  <c r="BE762" i="1"/>
  <c r="BE766" i="1"/>
  <c r="BE770" i="1"/>
  <c r="BE774" i="1"/>
  <c r="BE778" i="1"/>
  <c r="BE782" i="1"/>
  <c r="BE786" i="1"/>
  <c r="BE790" i="1"/>
  <c r="BE794" i="1"/>
  <c r="BE798" i="1"/>
  <c r="BE802" i="1"/>
  <c r="BE806" i="1"/>
  <c r="BE810" i="1"/>
  <c r="BE814" i="1"/>
  <c r="BE818" i="1"/>
  <c r="BE822" i="1"/>
  <c r="BE826" i="1"/>
  <c r="BE830" i="1"/>
  <c r="BE834" i="1"/>
  <c r="BE838" i="1"/>
  <c r="BE842" i="1"/>
  <c r="BE846" i="1"/>
  <c r="BE850" i="1"/>
  <c r="BE854" i="1"/>
  <c r="BE858" i="1"/>
  <c r="BE866" i="1"/>
  <c r="BE872" i="1"/>
  <c r="BE876" i="1"/>
  <c r="BE880" i="1"/>
  <c r="BE884" i="1"/>
  <c r="BE888" i="1"/>
  <c r="BE892" i="1"/>
  <c r="BE896" i="1"/>
  <c r="BE900" i="1"/>
  <c r="BE904" i="1"/>
  <c r="BE908" i="1"/>
  <c r="BE912" i="1"/>
  <c r="BE916" i="1"/>
  <c r="BE920" i="1"/>
  <c r="BE924" i="1"/>
  <c r="BE928" i="1"/>
  <c r="BE932" i="1"/>
  <c r="BE936" i="1"/>
  <c r="BE940" i="1"/>
  <c r="BE944" i="1"/>
  <c r="BE948" i="1"/>
  <c r="BE952" i="1"/>
  <c r="BE956" i="1"/>
  <c r="BE960" i="1"/>
  <c r="BE964" i="1"/>
  <c r="BE968" i="1"/>
  <c r="BE972" i="1"/>
  <c r="BE976" i="1"/>
  <c r="BE980" i="1"/>
  <c r="BE984" i="1"/>
  <c r="BE988" i="1"/>
  <c r="BE992" i="1"/>
  <c r="BE996" i="1"/>
  <c r="BE1000" i="1"/>
  <c r="BE1004" i="1"/>
  <c r="BE1008" i="1"/>
  <c r="BE861" i="1"/>
  <c r="BE869" i="1"/>
  <c r="BE873" i="1"/>
  <c r="BE877" i="1"/>
  <c r="BE881" i="1"/>
  <c r="BE885" i="1"/>
  <c r="BE889" i="1"/>
  <c r="BE893" i="1"/>
  <c r="BE897" i="1"/>
  <c r="BE901" i="1"/>
  <c r="BE905" i="1"/>
  <c r="BE909" i="1"/>
  <c r="BE913" i="1"/>
  <c r="BE917" i="1"/>
  <c r="BE921" i="1"/>
  <c r="BE925" i="1"/>
  <c r="BE929" i="1"/>
  <c r="BE933" i="1"/>
  <c r="BE937" i="1"/>
  <c r="BE941" i="1"/>
  <c r="BE945" i="1"/>
  <c r="BE949" i="1"/>
  <c r="BE953" i="1"/>
  <c r="BE957" i="1"/>
  <c r="BE961" i="1"/>
  <c r="BE965" i="1"/>
  <c r="BE969" i="1"/>
  <c r="BE973" i="1"/>
  <c r="BE977" i="1"/>
  <c r="BE981" i="1"/>
  <c r="BE985" i="1"/>
  <c r="BE989" i="1"/>
  <c r="BE993" i="1"/>
  <c r="BE997" i="1"/>
  <c r="BE1001" i="1"/>
  <c r="BE1005" i="1"/>
  <c r="BE1009" i="1"/>
  <c r="BE862" i="1"/>
  <c r="BE870" i="1"/>
  <c r="BE874" i="1"/>
  <c r="BE878" i="1"/>
  <c r="BE882" i="1"/>
  <c r="BE886" i="1"/>
  <c r="BE890" i="1"/>
  <c r="BE894" i="1"/>
  <c r="BE898" i="1"/>
  <c r="BE902" i="1"/>
  <c r="BE906" i="1"/>
  <c r="BE910" i="1"/>
  <c r="BE914" i="1"/>
  <c r="BE918" i="1"/>
  <c r="BE922" i="1"/>
  <c r="BE926" i="1"/>
  <c r="BE930" i="1"/>
  <c r="BE934" i="1"/>
  <c r="BE938" i="1"/>
  <c r="BE942" i="1"/>
  <c r="BE946" i="1"/>
  <c r="BE950" i="1"/>
  <c r="BE954" i="1"/>
  <c r="BE958" i="1"/>
  <c r="BE962" i="1"/>
  <c r="BE966" i="1"/>
  <c r="BE970" i="1"/>
  <c r="BE974" i="1"/>
  <c r="BE978" i="1"/>
  <c r="BE982" i="1"/>
  <c r="BE986" i="1"/>
  <c r="BE990" i="1"/>
  <c r="BE994" i="1"/>
  <c r="BE998" i="1"/>
  <c r="BE1002" i="1"/>
  <c r="BE1006" i="1"/>
  <c r="BE865" i="1"/>
  <c r="BE871" i="1"/>
  <c r="BE875" i="1"/>
  <c r="BE879" i="1"/>
  <c r="BE883" i="1"/>
  <c r="BE887" i="1"/>
  <c r="BE891" i="1"/>
  <c r="BE895" i="1"/>
  <c r="BE899" i="1"/>
  <c r="BE903" i="1"/>
  <c r="BE907" i="1"/>
  <c r="BE911" i="1"/>
  <c r="BE915" i="1"/>
  <c r="BE919" i="1"/>
  <c r="BE923" i="1"/>
  <c r="BE927" i="1"/>
  <c r="BE931" i="1"/>
  <c r="BE935" i="1"/>
  <c r="BE939" i="1"/>
  <c r="BE943" i="1"/>
  <c r="BE947" i="1"/>
  <c r="BE951" i="1"/>
  <c r="BE955" i="1"/>
  <c r="BE959" i="1"/>
  <c r="BE963" i="1"/>
  <c r="BE967" i="1"/>
  <c r="BE971" i="1"/>
  <c r="BE975" i="1"/>
  <c r="BE979" i="1"/>
  <c r="BE983" i="1"/>
  <c r="BE987" i="1"/>
  <c r="BE991" i="1"/>
  <c r="BE995" i="1"/>
  <c r="BE999" i="1"/>
  <c r="BE1003" i="1"/>
  <c r="BE1007" i="1"/>
  <c r="BD3" i="1"/>
  <c r="BD7" i="1"/>
  <c r="BD11" i="1"/>
  <c r="BD15" i="1"/>
  <c r="BD19" i="1"/>
  <c r="BD23" i="1"/>
  <c r="BD27" i="1"/>
  <c r="BD31" i="1"/>
  <c r="BD35" i="1"/>
  <c r="BD39" i="1"/>
  <c r="BD43" i="1"/>
  <c r="BD47" i="1"/>
  <c r="BD51" i="1"/>
  <c r="BD55" i="1"/>
  <c r="BD59" i="1"/>
  <c r="BD63" i="1"/>
  <c r="BD67" i="1"/>
  <c r="BD71" i="1"/>
  <c r="BD75" i="1"/>
  <c r="BD79" i="1"/>
  <c r="BD83" i="1"/>
  <c r="BD87" i="1"/>
  <c r="BD91" i="1"/>
  <c r="BD95" i="1"/>
  <c r="BD99" i="1"/>
  <c r="BD103" i="1"/>
  <c r="BD107" i="1"/>
  <c r="BD111" i="1"/>
  <c r="BD115" i="1"/>
  <c r="BD119" i="1"/>
  <c r="BD123" i="1"/>
  <c r="BD127" i="1"/>
  <c r="BD131" i="1"/>
  <c r="BD135" i="1"/>
  <c r="BD139" i="1"/>
  <c r="BD143" i="1"/>
  <c r="BD147" i="1"/>
  <c r="BD151" i="1"/>
  <c r="BD155" i="1"/>
  <c r="BD159" i="1"/>
  <c r="BD163" i="1"/>
  <c r="BD167" i="1"/>
  <c r="BD171" i="1"/>
  <c r="BD175" i="1"/>
  <c r="BD179" i="1"/>
  <c r="BD183" i="1"/>
  <c r="BD187" i="1"/>
  <c r="BD191" i="1"/>
  <c r="BD195" i="1"/>
  <c r="BD199" i="1"/>
  <c r="BD203" i="1"/>
  <c r="BD207" i="1"/>
  <c r="BD211" i="1"/>
  <c r="BD215" i="1"/>
  <c r="BD219" i="1"/>
  <c r="BD223" i="1"/>
  <c r="BD227" i="1"/>
  <c r="BD231" i="1"/>
  <c r="BD235" i="1"/>
  <c r="BD239" i="1"/>
  <c r="BD243" i="1"/>
  <c r="BD247" i="1"/>
  <c r="BD251" i="1"/>
  <c r="BD255" i="1"/>
  <c r="BD259" i="1"/>
  <c r="BD263" i="1"/>
  <c r="BD267" i="1"/>
  <c r="BD271" i="1"/>
  <c r="BD275" i="1"/>
  <c r="BD279" i="1"/>
  <c r="BD283" i="1"/>
  <c r="BD287" i="1"/>
  <c r="BD291" i="1"/>
  <c r="BD4" i="1"/>
  <c r="BD8" i="1"/>
  <c r="BD12" i="1"/>
  <c r="BD16" i="1"/>
  <c r="BD20" i="1"/>
  <c r="BD24" i="1"/>
  <c r="BD28" i="1"/>
  <c r="BD32" i="1"/>
  <c r="BD36" i="1"/>
  <c r="BD40" i="1"/>
  <c r="BD44" i="1"/>
  <c r="BD48" i="1"/>
  <c r="BD52" i="1"/>
  <c r="BD56" i="1"/>
  <c r="BD60" i="1"/>
  <c r="BD64" i="1"/>
  <c r="BD68" i="1"/>
  <c r="BD72" i="1"/>
  <c r="BD76" i="1"/>
  <c r="BD80" i="1"/>
  <c r="BD84" i="1"/>
  <c r="BD88" i="1"/>
  <c r="BD92" i="1"/>
  <c r="BD96" i="1"/>
  <c r="BD100" i="1"/>
  <c r="BD104" i="1"/>
  <c r="BD108" i="1"/>
  <c r="BD112" i="1"/>
  <c r="BD116" i="1"/>
  <c r="BD120" i="1"/>
  <c r="BD124" i="1"/>
  <c r="BD128" i="1"/>
  <c r="BD132" i="1"/>
  <c r="BD136" i="1"/>
  <c r="BD140" i="1"/>
  <c r="BD144" i="1"/>
  <c r="BD148" i="1"/>
  <c r="BD152" i="1"/>
  <c r="BD156" i="1"/>
  <c r="BD160" i="1"/>
  <c r="BD164" i="1"/>
  <c r="BD168" i="1"/>
  <c r="BD172" i="1"/>
  <c r="BD176" i="1"/>
  <c r="BD180" i="1"/>
  <c r="BD184" i="1"/>
  <c r="BD188" i="1"/>
  <c r="BD192" i="1"/>
  <c r="BD196" i="1"/>
  <c r="BD200" i="1"/>
  <c r="BD204" i="1"/>
  <c r="BD208" i="1"/>
  <c r="BD212" i="1"/>
  <c r="BD216" i="1"/>
  <c r="BD220" i="1"/>
  <c r="BD224" i="1"/>
  <c r="BD228" i="1"/>
  <c r="BD232" i="1"/>
  <c r="BD236" i="1"/>
  <c r="BD240" i="1"/>
  <c r="BD244" i="1"/>
  <c r="BD248" i="1"/>
  <c r="BD252" i="1"/>
  <c r="BD256" i="1"/>
  <c r="BD260" i="1"/>
  <c r="BD264" i="1"/>
  <c r="BD268" i="1"/>
  <c r="BD272" i="1"/>
  <c r="BD276" i="1"/>
  <c r="BD280" i="1"/>
  <c r="BD284" i="1"/>
  <c r="BD288" i="1"/>
  <c r="BD292" i="1"/>
  <c r="BD296" i="1"/>
  <c r="BD300" i="1"/>
  <c r="BD304" i="1"/>
  <c r="BD308" i="1"/>
  <c r="BD312" i="1"/>
  <c r="BD316" i="1"/>
  <c r="BD320" i="1"/>
  <c r="BD324" i="1"/>
  <c r="BD328" i="1"/>
  <c r="BD332" i="1"/>
  <c r="BD336" i="1"/>
  <c r="BD340" i="1"/>
  <c r="BD5" i="1"/>
  <c r="BD6" i="1"/>
  <c r="BD10" i="1"/>
  <c r="BD14" i="1"/>
  <c r="BD18" i="1"/>
  <c r="BD22" i="1"/>
  <c r="BD26" i="1"/>
  <c r="BD30" i="1"/>
  <c r="BD34" i="1"/>
  <c r="BD38" i="1"/>
  <c r="BD42" i="1"/>
  <c r="BD46" i="1"/>
  <c r="BD50" i="1"/>
  <c r="BD54" i="1"/>
  <c r="BD58" i="1"/>
  <c r="BD62" i="1"/>
  <c r="BD66" i="1"/>
  <c r="BD70" i="1"/>
  <c r="BD74" i="1"/>
  <c r="BD78" i="1"/>
  <c r="BD82" i="1"/>
  <c r="BD86" i="1"/>
  <c r="BD90" i="1"/>
  <c r="BD94" i="1"/>
  <c r="BD98" i="1"/>
  <c r="BD102" i="1"/>
  <c r="BD106" i="1"/>
  <c r="BD110" i="1"/>
  <c r="BD114" i="1"/>
  <c r="BD118" i="1"/>
  <c r="BD122" i="1"/>
  <c r="BD126" i="1"/>
  <c r="BD130" i="1"/>
  <c r="BD134" i="1"/>
  <c r="BD138" i="1"/>
  <c r="BD142" i="1"/>
  <c r="BD146" i="1"/>
  <c r="BD150" i="1"/>
  <c r="BD154" i="1"/>
  <c r="BD158" i="1"/>
  <c r="BD162" i="1"/>
  <c r="BD166" i="1"/>
  <c r="BD170" i="1"/>
  <c r="BD174" i="1"/>
  <c r="BD178" i="1"/>
  <c r="BD182" i="1"/>
  <c r="BD186" i="1"/>
  <c r="BD190" i="1"/>
  <c r="BD194" i="1"/>
  <c r="BD198" i="1"/>
  <c r="BD202" i="1"/>
  <c r="BD206" i="1"/>
  <c r="BD210" i="1"/>
  <c r="BD214" i="1"/>
  <c r="BD218" i="1"/>
  <c r="BD222" i="1"/>
  <c r="BD226" i="1"/>
  <c r="BD230" i="1"/>
  <c r="BD234" i="1"/>
  <c r="BD238" i="1"/>
  <c r="BD242" i="1"/>
  <c r="BD246" i="1"/>
  <c r="BD250" i="1"/>
  <c r="BD254" i="1"/>
  <c r="BD258" i="1"/>
  <c r="BD262" i="1"/>
  <c r="BD266" i="1"/>
  <c r="BD270" i="1"/>
  <c r="BD274" i="1"/>
  <c r="BD278" i="1"/>
  <c r="BD282" i="1"/>
  <c r="BD286" i="1"/>
  <c r="BD290" i="1"/>
  <c r="BD294" i="1"/>
  <c r="BD298" i="1"/>
  <c r="BD302" i="1"/>
  <c r="BD306" i="1"/>
  <c r="BD310" i="1"/>
  <c r="BD314" i="1"/>
  <c r="BD318" i="1"/>
  <c r="BD322" i="1"/>
  <c r="BD326" i="1"/>
  <c r="BD330" i="1"/>
  <c r="BD334" i="1"/>
  <c r="BD338" i="1"/>
  <c r="BD342" i="1"/>
  <c r="BD9" i="1"/>
  <c r="BD25" i="1"/>
  <c r="BD41" i="1"/>
  <c r="BD57" i="1"/>
  <c r="BD73" i="1"/>
  <c r="BD89" i="1"/>
  <c r="BD105" i="1"/>
  <c r="BD121" i="1"/>
  <c r="BD137" i="1"/>
  <c r="BD153" i="1"/>
  <c r="BD169" i="1"/>
  <c r="BD185" i="1"/>
  <c r="BD201" i="1"/>
  <c r="BD217" i="1"/>
  <c r="BD233" i="1"/>
  <c r="BD249" i="1"/>
  <c r="BD265" i="1"/>
  <c r="BD281" i="1"/>
  <c r="BD295" i="1"/>
  <c r="BD303" i="1"/>
  <c r="BD311" i="1"/>
  <c r="BD319" i="1"/>
  <c r="BD327" i="1"/>
  <c r="BD335" i="1"/>
  <c r="BD343" i="1"/>
  <c r="BD347" i="1"/>
  <c r="BD351" i="1"/>
  <c r="BD355" i="1"/>
  <c r="BD359" i="1"/>
  <c r="BD363" i="1"/>
  <c r="BD367" i="1"/>
  <c r="BD371" i="1"/>
  <c r="BD375" i="1"/>
  <c r="BD379" i="1"/>
  <c r="BD383" i="1"/>
  <c r="BD387" i="1"/>
  <c r="BD391" i="1"/>
  <c r="BD395" i="1"/>
  <c r="BD399" i="1"/>
  <c r="BD403" i="1"/>
  <c r="BD407" i="1"/>
  <c r="BD411" i="1"/>
  <c r="BD415" i="1"/>
  <c r="BD419" i="1"/>
  <c r="BD423" i="1"/>
  <c r="BD427" i="1"/>
  <c r="BD431" i="1"/>
  <c r="BD435" i="1"/>
  <c r="BD439" i="1"/>
  <c r="BD443" i="1"/>
  <c r="BD447" i="1"/>
  <c r="BD451" i="1"/>
  <c r="BD455" i="1"/>
  <c r="BD459" i="1"/>
  <c r="BD463" i="1"/>
  <c r="BD467" i="1"/>
  <c r="BD471" i="1"/>
  <c r="BD475" i="1"/>
  <c r="BD479" i="1"/>
  <c r="BD483" i="1"/>
  <c r="BD487" i="1"/>
  <c r="BD491" i="1"/>
  <c r="BD495" i="1"/>
  <c r="BD499" i="1"/>
  <c r="BD503" i="1"/>
  <c r="BD507" i="1"/>
  <c r="BD511" i="1"/>
  <c r="BD515" i="1"/>
  <c r="BD519" i="1"/>
  <c r="BD523" i="1"/>
  <c r="BD527" i="1"/>
  <c r="BD531" i="1"/>
  <c r="BD535" i="1"/>
  <c r="BD539" i="1"/>
  <c r="BD543" i="1"/>
  <c r="BD547" i="1"/>
  <c r="BD551" i="1"/>
  <c r="BD555" i="1"/>
  <c r="BD559" i="1"/>
  <c r="BD563" i="1"/>
  <c r="BD567" i="1"/>
  <c r="BD571" i="1"/>
  <c r="BD575" i="1"/>
  <c r="BD579" i="1"/>
  <c r="BD583" i="1"/>
  <c r="BD13" i="1"/>
  <c r="BD29" i="1"/>
  <c r="BD45" i="1"/>
  <c r="BD61" i="1"/>
  <c r="BD77" i="1"/>
  <c r="BD93" i="1"/>
  <c r="BD109" i="1"/>
  <c r="BD125" i="1"/>
  <c r="BD141" i="1"/>
  <c r="BD157" i="1"/>
  <c r="BD173" i="1"/>
  <c r="BD189" i="1"/>
  <c r="BD205" i="1"/>
  <c r="BD221" i="1"/>
  <c r="BD237" i="1"/>
  <c r="BD253" i="1"/>
  <c r="BD269" i="1"/>
  <c r="BD285" i="1"/>
  <c r="BD297" i="1"/>
  <c r="BD305" i="1"/>
  <c r="BD313" i="1"/>
  <c r="BD321" i="1"/>
  <c r="BD329" i="1"/>
  <c r="BD337" i="1"/>
  <c r="BD344" i="1"/>
  <c r="BD348" i="1"/>
  <c r="BD352" i="1"/>
  <c r="BD356" i="1"/>
  <c r="BD360" i="1"/>
  <c r="BD364" i="1"/>
  <c r="BD368" i="1"/>
  <c r="BD372" i="1"/>
  <c r="BD376" i="1"/>
  <c r="BD380" i="1"/>
  <c r="BD384" i="1"/>
  <c r="BD388" i="1"/>
  <c r="BD392" i="1"/>
  <c r="BD396" i="1"/>
  <c r="BD400" i="1"/>
  <c r="BD404" i="1"/>
  <c r="BD408" i="1"/>
  <c r="BD412" i="1"/>
  <c r="BD416" i="1"/>
  <c r="BD420" i="1"/>
  <c r="BD424" i="1"/>
  <c r="BD428" i="1"/>
  <c r="BD432" i="1"/>
  <c r="BD436" i="1"/>
  <c r="BD440" i="1"/>
  <c r="BD444" i="1"/>
  <c r="BD448" i="1"/>
  <c r="BD452" i="1"/>
  <c r="BD456" i="1"/>
  <c r="BD460" i="1"/>
  <c r="BD464" i="1"/>
  <c r="BD468" i="1"/>
  <c r="BD472" i="1"/>
  <c r="BD476" i="1"/>
  <c r="BD480" i="1"/>
  <c r="BD484" i="1"/>
  <c r="BD488" i="1"/>
  <c r="BD492" i="1"/>
  <c r="BD496" i="1"/>
  <c r="BD500" i="1"/>
  <c r="BD504" i="1"/>
  <c r="BD508" i="1"/>
  <c r="BD512" i="1"/>
  <c r="BD516" i="1"/>
  <c r="BD520" i="1"/>
  <c r="BD524" i="1"/>
  <c r="BD528" i="1"/>
  <c r="BD532" i="1"/>
  <c r="BD536" i="1"/>
  <c r="BD540" i="1"/>
  <c r="BD544" i="1"/>
  <c r="BD548" i="1"/>
  <c r="BD552" i="1"/>
  <c r="BD556" i="1"/>
  <c r="BD560" i="1"/>
  <c r="BD564" i="1"/>
  <c r="BD568" i="1"/>
  <c r="BD572" i="1"/>
  <c r="BD576" i="1"/>
  <c r="BD580" i="1"/>
  <c r="BD584" i="1"/>
  <c r="BD17" i="1"/>
  <c r="BD33" i="1"/>
  <c r="BD49" i="1"/>
  <c r="BD65" i="1"/>
  <c r="BD81" i="1"/>
  <c r="BD97" i="1"/>
  <c r="BD113" i="1"/>
  <c r="BD129" i="1"/>
  <c r="BD145" i="1"/>
  <c r="BD161" i="1"/>
  <c r="BD177" i="1"/>
  <c r="BD193" i="1"/>
  <c r="BD209" i="1"/>
  <c r="BD225" i="1"/>
  <c r="BD241" i="1"/>
  <c r="BD257" i="1"/>
  <c r="BD273" i="1"/>
  <c r="BD289" i="1"/>
  <c r="BD299" i="1"/>
  <c r="BD307" i="1"/>
  <c r="BD315" i="1"/>
  <c r="BD323" i="1"/>
  <c r="BD331" i="1"/>
  <c r="BD339" i="1"/>
  <c r="BD345" i="1"/>
  <c r="BD349" i="1"/>
  <c r="BD353" i="1"/>
  <c r="BD357" i="1"/>
  <c r="BD361" i="1"/>
  <c r="BD365" i="1"/>
  <c r="BD369" i="1"/>
  <c r="BD373" i="1"/>
  <c r="BD377" i="1"/>
  <c r="BD381" i="1"/>
  <c r="BD385" i="1"/>
  <c r="BD389" i="1"/>
  <c r="BD393" i="1"/>
  <c r="BD397" i="1"/>
  <c r="BD401" i="1"/>
  <c r="BD405" i="1"/>
  <c r="BD409" i="1"/>
  <c r="BD413" i="1"/>
  <c r="BD417" i="1"/>
  <c r="BD421" i="1"/>
  <c r="BD425" i="1"/>
  <c r="BD429" i="1"/>
  <c r="BD433" i="1"/>
  <c r="BD437" i="1"/>
  <c r="BD441" i="1"/>
  <c r="BD445" i="1"/>
  <c r="BD449" i="1"/>
  <c r="BD453" i="1"/>
  <c r="BD457" i="1"/>
  <c r="BD461" i="1"/>
  <c r="BD465" i="1"/>
  <c r="BD469" i="1"/>
  <c r="BD473" i="1"/>
  <c r="BD477" i="1"/>
  <c r="BD481" i="1"/>
  <c r="BD485" i="1"/>
  <c r="BD489" i="1"/>
  <c r="BD493" i="1"/>
  <c r="BD497" i="1"/>
  <c r="BD501" i="1"/>
  <c r="BD505" i="1"/>
  <c r="BD509" i="1"/>
  <c r="BD513" i="1"/>
  <c r="BD517" i="1"/>
  <c r="BD521" i="1"/>
  <c r="BD525" i="1"/>
  <c r="BD529" i="1"/>
  <c r="BD533" i="1"/>
  <c r="BD537" i="1"/>
  <c r="BD541" i="1"/>
  <c r="BD545" i="1"/>
  <c r="BD549" i="1"/>
  <c r="BD553" i="1"/>
  <c r="BD557" i="1"/>
  <c r="BD561" i="1"/>
  <c r="BD565" i="1"/>
  <c r="BD569" i="1"/>
  <c r="BD573" i="1"/>
  <c r="BD577" i="1"/>
  <c r="BD581" i="1"/>
  <c r="BD585" i="1"/>
  <c r="BD21" i="1"/>
  <c r="BD85" i="1"/>
  <c r="BD149" i="1"/>
  <c r="BD213" i="1"/>
  <c r="BD277" i="1"/>
  <c r="BD317" i="1"/>
  <c r="BD346" i="1"/>
  <c r="BD362" i="1"/>
  <c r="BD378" i="1"/>
  <c r="BD394" i="1"/>
  <c r="BD410" i="1"/>
  <c r="BD426" i="1"/>
  <c r="BD442" i="1"/>
  <c r="BD458" i="1"/>
  <c r="BD474" i="1"/>
  <c r="BD490" i="1"/>
  <c r="BD506" i="1"/>
  <c r="BD522" i="1"/>
  <c r="BD538" i="1"/>
  <c r="BD554" i="1"/>
  <c r="BD570" i="1"/>
  <c r="BD586" i="1"/>
  <c r="BD590" i="1"/>
  <c r="BD594" i="1"/>
  <c r="BD598" i="1"/>
  <c r="BD602" i="1"/>
  <c r="BD606" i="1"/>
  <c r="BD610" i="1"/>
  <c r="BD614" i="1"/>
  <c r="BD618" i="1"/>
  <c r="BD622" i="1"/>
  <c r="BD626" i="1"/>
  <c r="BD630" i="1"/>
  <c r="BD634" i="1"/>
  <c r="BD638" i="1"/>
  <c r="BD642" i="1"/>
  <c r="BD646" i="1"/>
  <c r="BD650" i="1"/>
  <c r="BD654" i="1"/>
  <c r="BD658" i="1"/>
  <c r="BD662" i="1"/>
  <c r="BD666" i="1"/>
  <c r="BD670" i="1"/>
  <c r="BD674" i="1"/>
  <c r="BD678" i="1"/>
  <c r="BD682" i="1"/>
  <c r="BD686" i="1"/>
  <c r="BD690" i="1"/>
  <c r="BD694" i="1"/>
  <c r="BD698" i="1"/>
  <c r="BD702" i="1"/>
  <c r="BD706" i="1"/>
  <c r="BD710" i="1"/>
  <c r="BD714" i="1"/>
  <c r="BD718" i="1"/>
  <c r="BD722" i="1"/>
  <c r="BD726" i="1"/>
  <c r="BD730" i="1"/>
  <c r="BD734" i="1"/>
  <c r="BD738" i="1"/>
  <c r="BD742" i="1"/>
  <c r="BD746" i="1"/>
  <c r="BD750" i="1"/>
  <c r="BD754" i="1"/>
  <c r="BD758" i="1"/>
  <c r="BD762" i="1"/>
  <c r="BD766" i="1"/>
  <c r="BD770" i="1"/>
  <c r="BD774" i="1"/>
  <c r="BD778" i="1"/>
  <c r="BD782" i="1"/>
  <c r="BD786" i="1"/>
  <c r="BD790" i="1"/>
  <c r="BD794" i="1"/>
  <c r="BD798" i="1"/>
  <c r="BD802" i="1"/>
  <c r="BD806" i="1"/>
  <c r="BD810" i="1"/>
  <c r="BD814" i="1"/>
  <c r="BD818" i="1"/>
  <c r="BD822" i="1"/>
  <c r="BD826" i="1"/>
  <c r="BD830" i="1"/>
  <c r="BD834" i="1"/>
  <c r="BD838" i="1"/>
  <c r="BD842" i="1"/>
  <c r="BD846" i="1"/>
  <c r="BD850" i="1"/>
  <c r="BD854" i="1"/>
  <c r="BD858" i="1"/>
  <c r="BD862" i="1"/>
  <c r="BD866" i="1"/>
  <c r="BD870" i="1"/>
  <c r="BD874" i="1"/>
  <c r="BD878" i="1"/>
  <c r="BD882" i="1"/>
  <c r="BD886" i="1"/>
  <c r="BD890" i="1"/>
  <c r="BD894" i="1"/>
  <c r="BD898" i="1"/>
  <c r="BD902" i="1"/>
  <c r="BD906" i="1"/>
  <c r="BD910" i="1"/>
  <c r="BD914" i="1"/>
  <c r="BD918" i="1"/>
  <c r="BD922" i="1"/>
  <c r="BD926" i="1"/>
  <c r="BD37" i="1"/>
  <c r="BD101" i="1"/>
  <c r="BD165" i="1"/>
  <c r="BD229" i="1"/>
  <c r="BD293" i="1"/>
  <c r="BD325" i="1"/>
  <c r="BD350" i="1"/>
  <c r="BD366" i="1"/>
  <c r="BD382" i="1"/>
  <c r="BD398" i="1"/>
  <c r="BD414" i="1"/>
  <c r="BD430" i="1"/>
  <c r="BD446" i="1"/>
  <c r="BD462" i="1"/>
  <c r="BD478" i="1"/>
  <c r="BD494" i="1"/>
  <c r="BD510" i="1"/>
  <c r="BD526" i="1"/>
  <c r="BD542" i="1"/>
  <c r="BD558" i="1"/>
  <c r="BD574" i="1"/>
  <c r="BD587" i="1"/>
  <c r="BD591" i="1"/>
  <c r="BD595" i="1"/>
  <c r="BD599" i="1"/>
  <c r="BD603" i="1"/>
  <c r="BD607" i="1"/>
  <c r="BD611" i="1"/>
  <c r="BD615" i="1"/>
  <c r="BD619" i="1"/>
  <c r="BD623" i="1"/>
  <c r="BD627" i="1"/>
  <c r="BD631" i="1"/>
  <c r="BD635" i="1"/>
  <c r="BD639" i="1"/>
  <c r="BD643" i="1"/>
  <c r="BD647" i="1"/>
  <c r="BD651" i="1"/>
  <c r="BD655" i="1"/>
  <c r="BD659" i="1"/>
  <c r="BD663" i="1"/>
  <c r="BD667" i="1"/>
  <c r="BD671" i="1"/>
  <c r="BD675" i="1"/>
  <c r="BD679" i="1"/>
  <c r="BD683" i="1"/>
  <c r="BD687" i="1"/>
  <c r="BD691" i="1"/>
  <c r="BD695" i="1"/>
  <c r="BD699" i="1"/>
  <c r="BD703" i="1"/>
  <c r="BD707" i="1"/>
  <c r="BD711" i="1"/>
  <c r="BD715" i="1"/>
  <c r="BD719" i="1"/>
  <c r="BD723" i="1"/>
  <c r="BD727" i="1"/>
  <c r="BD731" i="1"/>
  <c r="BD735" i="1"/>
  <c r="BD739" i="1"/>
  <c r="BD743" i="1"/>
  <c r="BD747" i="1"/>
  <c r="BD751" i="1"/>
  <c r="BD755" i="1"/>
  <c r="BD759" i="1"/>
  <c r="BD763" i="1"/>
  <c r="BD767" i="1"/>
  <c r="BD771" i="1"/>
  <c r="BD775" i="1"/>
  <c r="BD779" i="1"/>
  <c r="BD783" i="1"/>
  <c r="BD787" i="1"/>
  <c r="BD791" i="1"/>
  <c r="BD795" i="1"/>
  <c r="BD799" i="1"/>
  <c r="BD803" i="1"/>
  <c r="BD807" i="1"/>
  <c r="BD811" i="1"/>
  <c r="BD815" i="1"/>
  <c r="BD819" i="1"/>
  <c r="BD823" i="1"/>
  <c r="BD827" i="1"/>
  <c r="BD831" i="1"/>
  <c r="BD835" i="1"/>
  <c r="BD839" i="1"/>
  <c r="BD843" i="1"/>
  <c r="BD847" i="1"/>
  <c r="BD851" i="1"/>
  <c r="BD855" i="1"/>
  <c r="BD859" i="1"/>
  <c r="BD863" i="1"/>
  <c r="BD867" i="1"/>
  <c r="BD871" i="1"/>
  <c r="BD875" i="1"/>
  <c r="BD879" i="1"/>
  <c r="BD883" i="1"/>
  <c r="BD887" i="1"/>
  <c r="BD891" i="1"/>
  <c r="BD895" i="1"/>
  <c r="BD899" i="1"/>
  <c r="BD903" i="1"/>
  <c r="BD907" i="1"/>
  <c r="BD911" i="1"/>
  <c r="BD915" i="1"/>
  <c r="BD919" i="1"/>
  <c r="BD923" i="1"/>
  <c r="BD927" i="1"/>
  <c r="BD53" i="1"/>
  <c r="BD117" i="1"/>
  <c r="BD181" i="1"/>
  <c r="BD245" i="1"/>
  <c r="BD301" i="1"/>
  <c r="BD333" i="1"/>
  <c r="BD354" i="1"/>
  <c r="BD370" i="1"/>
  <c r="BD386" i="1"/>
  <c r="BD402" i="1"/>
  <c r="BD418" i="1"/>
  <c r="BD434" i="1"/>
  <c r="BD450" i="1"/>
  <c r="BD466" i="1"/>
  <c r="BD482" i="1"/>
  <c r="BD498" i="1"/>
  <c r="BD514" i="1"/>
  <c r="BD530" i="1"/>
  <c r="BD546" i="1"/>
  <c r="BD562" i="1"/>
  <c r="BD578" i="1"/>
  <c r="BD588" i="1"/>
  <c r="BD592" i="1"/>
  <c r="BD596" i="1"/>
  <c r="BD600" i="1"/>
  <c r="BD604" i="1"/>
  <c r="BD608" i="1"/>
  <c r="BD612" i="1"/>
  <c r="BD616" i="1"/>
  <c r="BD620" i="1"/>
  <c r="BD624" i="1"/>
  <c r="BD628" i="1"/>
  <c r="BD632" i="1"/>
  <c r="BD636" i="1"/>
  <c r="BD640" i="1"/>
  <c r="BD644" i="1"/>
  <c r="BD648" i="1"/>
  <c r="BD652" i="1"/>
  <c r="BD656" i="1"/>
  <c r="BD660" i="1"/>
  <c r="BD664" i="1"/>
  <c r="BD668" i="1"/>
  <c r="BD672" i="1"/>
  <c r="BD676" i="1"/>
  <c r="BD680" i="1"/>
  <c r="BD684" i="1"/>
  <c r="BD688" i="1"/>
  <c r="BD692" i="1"/>
  <c r="BD696" i="1"/>
  <c r="BD700" i="1"/>
  <c r="BD704" i="1"/>
  <c r="BD708" i="1"/>
  <c r="BD712" i="1"/>
  <c r="BD716" i="1"/>
  <c r="BD720" i="1"/>
  <c r="BD724" i="1"/>
  <c r="BD728" i="1"/>
  <c r="BD732" i="1"/>
  <c r="BD736" i="1"/>
  <c r="BD740" i="1"/>
  <c r="BD744" i="1"/>
  <c r="BD748" i="1"/>
  <c r="BD752" i="1"/>
  <c r="BD756" i="1"/>
  <c r="BD760" i="1"/>
  <c r="BD764" i="1"/>
  <c r="BD768" i="1"/>
  <c r="BD772" i="1"/>
  <c r="BD776" i="1"/>
  <c r="BD780" i="1"/>
  <c r="BD784" i="1"/>
  <c r="BD788" i="1"/>
  <c r="BD792" i="1"/>
  <c r="BD796" i="1"/>
  <c r="BD800" i="1"/>
  <c r="BD804" i="1"/>
  <c r="BD808" i="1"/>
  <c r="BD812" i="1"/>
  <c r="BD816" i="1"/>
  <c r="BD820" i="1"/>
  <c r="BD824" i="1"/>
  <c r="BD828" i="1"/>
  <c r="BD832" i="1"/>
  <c r="BD836" i="1"/>
  <c r="BD840" i="1"/>
  <c r="BD69" i="1"/>
  <c r="BD309" i="1"/>
  <c r="BD390" i="1"/>
  <c r="BD454" i="1"/>
  <c r="BD518" i="1"/>
  <c r="BD582" i="1"/>
  <c r="BD601" i="1"/>
  <c r="BD617" i="1"/>
  <c r="BD633" i="1"/>
  <c r="BD649" i="1"/>
  <c r="BD665" i="1"/>
  <c r="BD681" i="1"/>
  <c r="BD697" i="1"/>
  <c r="BD713" i="1"/>
  <c r="BD729" i="1"/>
  <c r="BD745" i="1"/>
  <c r="BD761" i="1"/>
  <c r="BD777" i="1"/>
  <c r="BD793" i="1"/>
  <c r="BD809" i="1"/>
  <c r="BD825" i="1"/>
  <c r="BD841" i="1"/>
  <c r="BD849" i="1"/>
  <c r="BD857" i="1"/>
  <c r="BD865" i="1"/>
  <c r="BD873" i="1"/>
  <c r="BD881" i="1"/>
  <c r="BD889" i="1"/>
  <c r="BD897" i="1"/>
  <c r="BD905" i="1"/>
  <c r="BD913" i="1"/>
  <c r="BD921" i="1"/>
  <c r="BD929" i="1"/>
  <c r="BD717" i="1"/>
  <c r="BD765" i="1"/>
  <c r="BD797" i="1"/>
  <c r="BD829" i="1"/>
  <c r="BD844" i="1"/>
  <c r="BD860" i="1"/>
  <c r="BD876" i="1"/>
  <c r="BD892" i="1"/>
  <c r="BD908" i="1"/>
  <c r="BD924" i="1"/>
  <c r="BD133" i="1"/>
  <c r="BD341" i="1"/>
  <c r="BD406" i="1"/>
  <c r="BD470" i="1"/>
  <c r="BD534" i="1"/>
  <c r="BD589" i="1"/>
  <c r="BD605" i="1"/>
  <c r="BD621" i="1"/>
  <c r="BD637" i="1"/>
  <c r="BD653" i="1"/>
  <c r="BD669" i="1"/>
  <c r="BD685" i="1"/>
  <c r="BD701" i="1"/>
  <c r="BD733" i="1"/>
  <c r="BD749" i="1"/>
  <c r="BD781" i="1"/>
  <c r="BD813" i="1"/>
  <c r="BD852" i="1"/>
  <c r="BD868" i="1"/>
  <c r="BD884" i="1"/>
  <c r="BD900" i="1"/>
  <c r="BD916" i="1"/>
  <c r="BD197" i="1"/>
  <c r="BD358" i="1"/>
  <c r="BD422" i="1"/>
  <c r="BD486" i="1"/>
  <c r="BD550" i="1"/>
  <c r="BD593" i="1"/>
  <c r="BD609" i="1"/>
  <c r="BD625" i="1"/>
  <c r="BD641" i="1"/>
  <c r="BD657" i="1"/>
  <c r="BD673" i="1"/>
  <c r="BD689" i="1"/>
  <c r="BD705" i="1"/>
  <c r="BD721" i="1"/>
  <c r="BD737" i="1"/>
  <c r="BD753" i="1"/>
  <c r="BD769" i="1"/>
  <c r="BD785" i="1"/>
  <c r="BD801" i="1"/>
  <c r="BD817" i="1"/>
  <c r="BD833" i="1"/>
  <c r="BD845" i="1"/>
  <c r="BD853" i="1"/>
  <c r="BD861" i="1"/>
  <c r="BD869" i="1"/>
  <c r="BD877" i="1"/>
  <c r="BD885" i="1"/>
  <c r="BD893" i="1"/>
  <c r="BD901" i="1"/>
  <c r="BD909" i="1"/>
  <c r="BD917" i="1"/>
  <c r="BD925" i="1"/>
  <c r="BD261" i="1"/>
  <c r="BD374" i="1"/>
  <c r="BD438" i="1"/>
  <c r="BD502" i="1"/>
  <c r="BD566" i="1"/>
  <c r="BD597" i="1"/>
  <c r="BD613" i="1"/>
  <c r="BD629" i="1"/>
  <c r="BD645" i="1"/>
  <c r="BD661" i="1"/>
  <c r="BD677" i="1"/>
  <c r="BD693" i="1"/>
  <c r="BD709" i="1"/>
  <c r="BD725" i="1"/>
  <c r="BD741" i="1"/>
  <c r="BD757" i="1"/>
  <c r="BD773" i="1"/>
  <c r="BD789" i="1"/>
  <c r="BD805" i="1"/>
  <c r="BD821" i="1"/>
  <c r="BD837" i="1"/>
  <c r="BD848" i="1"/>
  <c r="BD856" i="1"/>
  <c r="BD864" i="1"/>
  <c r="BD872" i="1"/>
  <c r="BD880" i="1"/>
  <c r="BD888" i="1"/>
  <c r="BD896" i="1"/>
  <c r="BD904" i="1"/>
  <c r="BD912" i="1"/>
  <c r="BD920" i="1"/>
  <c r="BD928" i="1"/>
  <c r="BC6" i="1"/>
  <c r="BC10" i="1"/>
  <c r="BC14" i="1"/>
  <c r="BC18" i="1"/>
  <c r="BC22" i="1"/>
  <c r="BC26" i="1"/>
  <c r="BC30" i="1"/>
  <c r="BC34" i="1"/>
  <c r="BC38" i="1"/>
  <c r="BC42" i="1"/>
  <c r="BC46" i="1"/>
  <c r="BC50" i="1"/>
  <c r="BC54" i="1"/>
  <c r="BC58" i="1"/>
  <c r="BC62" i="1"/>
  <c r="BC66" i="1"/>
  <c r="BC70" i="1"/>
  <c r="BC74" i="1"/>
  <c r="BC78" i="1"/>
  <c r="BC82" i="1"/>
  <c r="BC86" i="1"/>
  <c r="BC90" i="1"/>
  <c r="BC94" i="1"/>
  <c r="BC98" i="1"/>
  <c r="BC102" i="1"/>
  <c r="BC106" i="1"/>
  <c r="BC110" i="1"/>
  <c r="BC114" i="1"/>
  <c r="BC118" i="1"/>
  <c r="BC122" i="1"/>
  <c r="BC126" i="1"/>
  <c r="BC130" i="1"/>
  <c r="BC134" i="1"/>
  <c r="BC138" i="1"/>
  <c r="BC142" i="1"/>
  <c r="BC146" i="1"/>
  <c r="BC150" i="1"/>
  <c r="BC154" i="1"/>
  <c r="BC158" i="1"/>
  <c r="BC162" i="1"/>
  <c r="BC166" i="1"/>
  <c r="BC170" i="1"/>
  <c r="BC174" i="1"/>
  <c r="BC178" i="1"/>
  <c r="BC3" i="1"/>
  <c r="BC7" i="1"/>
  <c r="BC11" i="1"/>
  <c r="BC15" i="1"/>
  <c r="BC19" i="1"/>
  <c r="BC23" i="1"/>
  <c r="BC27" i="1"/>
  <c r="BC31" i="1"/>
  <c r="BC35" i="1"/>
  <c r="BC39" i="1"/>
  <c r="BC43" i="1"/>
  <c r="BC47" i="1"/>
  <c r="BC51" i="1"/>
  <c r="BC55" i="1"/>
  <c r="BC59" i="1"/>
  <c r="BC63" i="1"/>
  <c r="BC67" i="1"/>
  <c r="BC71" i="1"/>
  <c r="BC75" i="1"/>
  <c r="BC79" i="1"/>
  <c r="BC83" i="1"/>
  <c r="BC87" i="1"/>
  <c r="BC91" i="1"/>
  <c r="BC95" i="1"/>
  <c r="BC99" i="1"/>
  <c r="BC103" i="1"/>
  <c r="BC107" i="1"/>
  <c r="BC111" i="1"/>
  <c r="BC115" i="1"/>
  <c r="BC119" i="1"/>
  <c r="BC123" i="1"/>
  <c r="BC127" i="1"/>
  <c r="BC131" i="1"/>
  <c r="BC135" i="1"/>
  <c r="BC139" i="1"/>
  <c r="BC143" i="1"/>
  <c r="BC147" i="1"/>
  <c r="BC151" i="1"/>
  <c r="BC155" i="1"/>
  <c r="BC159" i="1"/>
  <c r="BC163" i="1"/>
  <c r="BC167" i="1"/>
  <c r="BC171" i="1"/>
  <c r="BC175" i="1"/>
  <c r="BC5" i="1"/>
  <c r="BC13" i="1"/>
  <c r="BC21" i="1"/>
  <c r="BC29" i="1"/>
  <c r="BC37" i="1"/>
  <c r="BC45" i="1"/>
  <c r="BC53" i="1"/>
  <c r="BC61" i="1"/>
  <c r="BC69" i="1"/>
  <c r="BC77" i="1"/>
  <c r="BC85" i="1"/>
  <c r="BC93" i="1"/>
  <c r="BC101" i="1"/>
  <c r="BC109" i="1"/>
  <c r="BC117" i="1"/>
  <c r="BC125" i="1"/>
  <c r="BC133" i="1"/>
  <c r="BC141" i="1"/>
  <c r="BC149" i="1"/>
  <c r="BC157" i="1"/>
  <c r="BC165" i="1"/>
  <c r="BC173" i="1"/>
  <c r="BC180" i="1"/>
  <c r="BC184" i="1"/>
  <c r="BC188" i="1"/>
  <c r="BC192" i="1"/>
  <c r="BC196" i="1"/>
  <c r="BC200" i="1"/>
  <c r="BC204" i="1"/>
  <c r="BC208" i="1"/>
  <c r="BC212" i="1"/>
  <c r="BC216" i="1"/>
  <c r="BC220" i="1"/>
  <c r="BC224" i="1"/>
  <c r="BC228" i="1"/>
  <c r="BC232" i="1"/>
  <c r="BC236" i="1"/>
  <c r="BC240" i="1"/>
  <c r="BC244" i="1"/>
  <c r="BC248" i="1"/>
  <c r="BC252" i="1"/>
  <c r="BC256" i="1"/>
  <c r="BC260" i="1"/>
  <c r="BC264" i="1"/>
  <c r="BC268" i="1"/>
  <c r="BC272" i="1"/>
  <c r="BC276" i="1"/>
  <c r="BC280" i="1"/>
  <c r="BC8" i="1"/>
  <c r="BC16" i="1"/>
  <c r="BC24" i="1"/>
  <c r="BC32" i="1"/>
  <c r="BC40" i="1"/>
  <c r="BC48" i="1"/>
  <c r="BC56" i="1"/>
  <c r="BC64" i="1"/>
  <c r="BC72" i="1"/>
  <c r="BC80" i="1"/>
  <c r="BC88" i="1"/>
  <c r="BC96" i="1"/>
  <c r="BC104" i="1"/>
  <c r="BC112" i="1"/>
  <c r="BC120" i="1"/>
  <c r="BC128" i="1"/>
  <c r="BC136" i="1"/>
  <c r="BC144" i="1"/>
  <c r="BC152" i="1"/>
  <c r="BC160" i="1"/>
  <c r="BC168" i="1"/>
  <c r="BC176" i="1"/>
  <c r="BC181" i="1"/>
  <c r="BC185" i="1"/>
  <c r="BC189" i="1"/>
  <c r="BC193" i="1"/>
  <c r="BC197" i="1"/>
  <c r="BC201" i="1"/>
  <c r="BC205" i="1"/>
  <c r="BC209" i="1"/>
  <c r="BC213" i="1"/>
  <c r="BC217" i="1"/>
  <c r="BC221" i="1"/>
  <c r="BC225" i="1"/>
  <c r="BC229" i="1"/>
  <c r="BC233" i="1"/>
  <c r="BC237" i="1"/>
  <c r="BC241" i="1"/>
  <c r="BC245" i="1"/>
  <c r="BC249" i="1"/>
  <c r="BC253" i="1"/>
  <c r="BC257" i="1"/>
  <c r="BC261" i="1"/>
  <c r="BC265" i="1"/>
  <c r="BC269" i="1"/>
  <c r="BC273" i="1"/>
  <c r="BC277" i="1"/>
  <c r="BC281" i="1"/>
  <c r="BC4" i="1"/>
  <c r="BC12" i="1"/>
  <c r="BC20" i="1"/>
  <c r="BC28" i="1"/>
  <c r="BC36" i="1"/>
  <c r="BC44" i="1"/>
  <c r="BC52" i="1"/>
  <c r="BC60" i="1"/>
  <c r="BC68" i="1"/>
  <c r="BC76" i="1"/>
  <c r="BC84" i="1"/>
  <c r="BC92" i="1"/>
  <c r="BC100" i="1"/>
  <c r="BC108" i="1"/>
  <c r="BC116" i="1"/>
  <c r="BC124" i="1"/>
  <c r="BC132" i="1"/>
  <c r="BC140" i="1"/>
  <c r="BC148" i="1"/>
  <c r="BC156" i="1"/>
  <c r="BC164" i="1"/>
  <c r="BC172" i="1"/>
  <c r="BC179" i="1"/>
  <c r="BC183" i="1"/>
  <c r="BC187" i="1"/>
  <c r="BC191" i="1"/>
  <c r="BC195" i="1"/>
  <c r="BC199" i="1"/>
  <c r="BC9" i="1"/>
  <c r="BC41" i="1"/>
  <c r="BC73" i="1"/>
  <c r="BC105" i="1"/>
  <c r="BC137" i="1"/>
  <c r="BC169" i="1"/>
  <c r="BC190" i="1"/>
  <c r="BC203" i="1"/>
  <c r="BC211" i="1"/>
  <c r="BC219" i="1"/>
  <c r="BC227" i="1"/>
  <c r="BC235" i="1"/>
  <c r="BC243" i="1"/>
  <c r="BC251" i="1"/>
  <c r="BC259" i="1"/>
  <c r="BC267" i="1"/>
  <c r="BC275" i="1"/>
  <c r="BC283" i="1"/>
  <c r="BC287" i="1"/>
  <c r="BC291" i="1"/>
  <c r="BC295" i="1"/>
  <c r="BC299" i="1"/>
  <c r="BC303" i="1"/>
  <c r="BC307" i="1"/>
  <c r="BC311" i="1"/>
  <c r="BC315" i="1"/>
  <c r="BC319" i="1"/>
  <c r="BC323" i="1"/>
  <c r="BC327" i="1"/>
  <c r="BC331" i="1"/>
  <c r="BC335" i="1"/>
  <c r="BC339" i="1"/>
  <c r="BC343" i="1"/>
  <c r="BC347" i="1"/>
  <c r="BC351" i="1"/>
  <c r="BC355" i="1"/>
  <c r="BC359" i="1"/>
  <c r="BC363" i="1"/>
  <c r="BC367" i="1"/>
  <c r="BC371" i="1"/>
  <c r="BC375" i="1"/>
  <c r="BC379" i="1"/>
  <c r="BC383" i="1"/>
  <c r="BC387" i="1"/>
  <c r="BC391" i="1"/>
  <c r="BC395" i="1"/>
  <c r="BC399" i="1"/>
  <c r="BC403" i="1"/>
  <c r="BC407" i="1"/>
  <c r="BC411" i="1"/>
  <c r="BC415" i="1"/>
  <c r="BC419" i="1"/>
  <c r="BC423" i="1"/>
  <c r="BC427" i="1"/>
  <c r="BC431" i="1"/>
  <c r="BC435" i="1"/>
  <c r="BC439" i="1"/>
  <c r="BC443" i="1"/>
  <c r="BC447" i="1"/>
  <c r="BC451" i="1"/>
  <c r="BC455" i="1"/>
  <c r="BC459" i="1"/>
  <c r="BC463" i="1"/>
  <c r="BC467" i="1"/>
  <c r="BC471" i="1"/>
  <c r="BC475" i="1"/>
  <c r="BC479" i="1"/>
  <c r="BC483" i="1"/>
  <c r="BC487" i="1"/>
  <c r="BC491" i="1"/>
  <c r="BC495" i="1"/>
  <c r="BC499" i="1"/>
  <c r="BC503" i="1"/>
  <c r="BC507" i="1"/>
  <c r="BC511" i="1"/>
  <c r="BC515" i="1"/>
  <c r="BC519" i="1"/>
  <c r="BC17" i="1"/>
  <c r="BC49" i="1"/>
  <c r="BC81" i="1"/>
  <c r="BC113" i="1"/>
  <c r="BC145" i="1"/>
  <c r="BC177" i="1"/>
  <c r="BC194" i="1"/>
  <c r="BC206" i="1"/>
  <c r="BC214" i="1"/>
  <c r="BC222" i="1"/>
  <c r="BC230" i="1"/>
  <c r="BC238" i="1"/>
  <c r="BC246" i="1"/>
  <c r="BC254" i="1"/>
  <c r="BC262" i="1"/>
  <c r="BC270" i="1"/>
  <c r="BC278" i="1"/>
  <c r="BC284" i="1"/>
  <c r="BC288" i="1"/>
  <c r="BC292" i="1"/>
  <c r="BC296" i="1"/>
  <c r="BC300" i="1"/>
  <c r="BC304" i="1"/>
  <c r="BC308" i="1"/>
  <c r="BC312" i="1"/>
  <c r="BC316" i="1"/>
  <c r="BC320" i="1"/>
  <c r="BC324" i="1"/>
  <c r="BC328" i="1"/>
  <c r="BC332" i="1"/>
  <c r="BC336" i="1"/>
  <c r="BC340" i="1"/>
  <c r="BC344" i="1"/>
  <c r="BC348" i="1"/>
  <c r="BC352" i="1"/>
  <c r="BC356" i="1"/>
  <c r="BC360" i="1"/>
  <c r="BC364" i="1"/>
  <c r="BC368" i="1"/>
  <c r="BC372" i="1"/>
  <c r="BC376" i="1"/>
  <c r="BC380" i="1"/>
  <c r="BC384" i="1"/>
  <c r="BC388" i="1"/>
  <c r="BC392" i="1"/>
  <c r="BC396" i="1"/>
  <c r="BC400" i="1"/>
  <c r="BC404" i="1"/>
  <c r="BC408" i="1"/>
  <c r="BC412" i="1"/>
  <c r="BC416" i="1"/>
  <c r="BC420" i="1"/>
  <c r="BC424" i="1"/>
  <c r="BC428" i="1"/>
  <c r="BC432" i="1"/>
  <c r="BC436" i="1"/>
  <c r="BC440" i="1"/>
  <c r="BC444" i="1"/>
  <c r="BC448" i="1"/>
  <c r="BC452" i="1"/>
  <c r="BC456" i="1"/>
  <c r="BC460" i="1"/>
  <c r="BC464" i="1"/>
  <c r="BC468" i="1"/>
  <c r="BC472" i="1"/>
  <c r="BC476" i="1"/>
  <c r="BC480" i="1"/>
  <c r="BC484" i="1"/>
  <c r="BC488" i="1"/>
  <c r="BC492" i="1"/>
  <c r="BC496" i="1"/>
  <c r="BC500" i="1"/>
  <c r="BC504" i="1"/>
  <c r="BC508" i="1"/>
  <c r="BC512" i="1"/>
  <c r="BC516" i="1"/>
  <c r="BC520" i="1"/>
  <c r="BC25" i="1"/>
  <c r="BC57" i="1"/>
  <c r="BC89" i="1"/>
  <c r="BC121" i="1"/>
  <c r="BC153" i="1"/>
  <c r="BC182" i="1"/>
  <c r="BC198" i="1"/>
  <c r="BC207" i="1"/>
  <c r="BC215" i="1"/>
  <c r="BC223" i="1"/>
  <c r="BC231" i="1"/>
  <c r="BC239" i="1"/>
  <c r="BC247" i="1"/>
  <c r="BC255" i="1"/>
  <c r="BC263" i="1"/>
  <c r="BC271" i="1"/>
  <c r="BC279" i="1"/>
  <c r="BC285" i="1"/>
  <c r="BC289" i="1"/>
  <c r="BC293" i="1"/>
  <c r="BC297" i="1"/>
  <c r="BC301" i="1"/>
  <c r="BC305" i="1"/>
  <c r="BC309" i="1"/>
  <c r="BC313" i="1"/>
  <c r="BC317" i="1"/>
  <c r="BC321" i="1"/>
  <c r="BC325" i="1"/>
  <c r="BC329" i="1"/>
  <c r="BC333" i="1"/>
  <c r="BC337" i="1"/>
  <c r="BC341" i="1"/>
  <c r="BC345" i="1"/>
  <c r="BC349" i="1"/>
  <c r="BC353" i="1"/>
  <c r="BC357" i="1"/>
  <c r="BC361" i="1"/>
  <c r="BC365" i="1"/>
  <c r="BC369" i="1"/>
  <c r="BC373" i="1"/>
  <c r="BC377" i="1"/>
  <c r="BC381" i="1"/>
  <c r="BC385" i="1"/>
  <c r="BC389" i="1"/>
  <c r="BC393" i="1"/>
  <c r="BC397" i="1"/>
  <c r="BC401" i="1"/>
  <c r="BC405" i="1"/>
  <c r="BC409" i="1"/>
  <c r="BC413" i="1"/>
  <c r="BC417" i="1"/>
  <c r="BC421" i="1"/>
  <c r="BC425" i="1"/>
  <c r="BC429" i="1"/>
  <c r="BC433" i="1"/>
  <c r="BC437" i="1"/>
  <c r="BC441" i="1"/>
  <c r="BC445" i="1"/>
  <c r="BC449" i="1"/>
  <c r="BC453" i="1"/>
  <c r="BC457" i="1"/>
  <c r="BC461" i="1"/>
  <c r="BC465" i="1"/>
  <c r="BC469" i="1"/>
  <c r="BC473" i="1"/>
  <c r="BC477" i="1"/>
  <c r="BC481" i="1"/>
  <c r="BC485" i="1"/>
  <c r="BC489" i="1"/>
  <c r="BC493" i="1"/>
  <c r="BC497" i="1"/>
  <c r="BC501" i="1"/>
  <c r="BC505" i="1"/>
  <c r="BC509" i="1"/>
  <c r="BC513" i="1"/>
  <c r="BC517" i="1"/>
  <c r="BC33" i="1"/>
  <c r="BC65" i="1"/>
  <c r="BC97" i="1"/>
  <c r="BC129" i="1"/>
  <c r="BC161" i="1"/>
  <c r="BC186" i="1"/>
  <c r="BC202" i="1"/>
  <c r="BC210" i="1"/>
  <c r="BC218" i="1"/>
  <c r="BC226" i="1"/>
  <c r="BC234" i="1"/>
  <c r="BC242" i="1"/>
  <c r="BC250" i="1"/>
  <c r="BC258" i="1"/>
  <c r="BC266" i="1"/>
  <c r="BC274" i="1"/>
  <c r="BC282" i="1"/>
  <c r="BC286" i="1"/>
  <c r="BC290" i="1"/>
  <c r="BC294" i="1"/>
  <c r="BC298" i="1"/>
  <c r="BC302" i="1"/>
  <c r="BC306" i="1"/>
  <c r="BC310" i="1"/>
  <c r="BC314" i="1"/>
  <c r="BC318" i="1"/>
  <c r="BC322" i="1"/>
  <c r="BC326" i="1"/>
  <c r="BC330" i="1"/>
  <c r="BC334" i="1"/>
  <c r="BC338" i="1"/>
  <c r="BC342" i="1"/>
  <c r="BC346" i="1"/>
  <c r="BC350" i="1"/>
  <c r="BC354" i="1"/>
  <c r="BC358" i="1"/>
  <c r="BC362" i="1"/>
  <c r="BC366" i="1"/>
  <c r="BC370" i="1"/>
  <c r="BC374" i="1"/>
  <c r="BC378" i="1"/>
  <c r="BC382" i="1"/>
  <c r="BC386" i="1"/>
  <c r="BC390" i="1"/>
  <c r="BC394" i="1"/>
  <c r="BC398" i="1"/>
  <c r="BC402" i="1"/>
  <c r="BC406" i="1"/>
  <c r="BC410" i="1"/>
  <c r="BC414" i="1"/>
  <c r="BC418" i="1"/>
  <c r="BC422" i="1"/>
  <c r="BC426" i="1"/>
  <c r="BC430" i="1"/>
  <c r="BC434" i="1"/>
  <c r="BC438" i="1"/>
  <c r="BC442" i="1"/>
  <c r="BC446" i="1"/>
  <c r="BC450" i="1"/>
  <c r="BC454" i="1"/>
  <c r="BC458" i="1"/>
  <c r="BC462" i="1"/>
  <c r="BC466" i="1"/>
  <c r="BC470" i="1"/>
  <c r="BC474" i="1"/>
  <c r="BC478" i="1"/>
  <c r="BC482" i="1"/>
  <c r="BC486" i="1"/>
  <c r="BC490" i="1"/>
  <c r="BC494" i="1"/>
  <c r="BC498" i="1"/>
  <c r="BC502" i="1"/>
  <c r="BC506" i="1"/>
  <c r="BC510" i="1"/>
  <c r="BC514" i="1"/>
  <c r="BC518" i="1"/>
  <c r="BC521" i="1"/>
  <c r="BC525" i="1"/>
  <c r="BC529" i="1"/>
  <c r="BC533" i="1"/>
  <c r="BC537" i="1"/>
  <c r="BC541" i="1"/>
  <c r="BC545" i="1"/>
  <c r="BC549" i="1"/>
  <c r="BC553" i="1"/>
  <c r="BC557" i="1"/>
  <c r="BC561" i="1"/>
  <c r="BC565" i="1"/>
  <c r="BC569" i="1"/>
  <c r="BC573" i="1"/>
  <c r="BC577" i="1"/>
  <c r="BC581" i="1"/>
  <c r="BC585" i="1"/>
  <c r="BC589" i="1"/>
  <c r="BC593" i="1"/>
  <c r="BC597" i="1"/>
  <c r="BC601" i="1"/>
  <c r="BC605" i="1"/>
  <c r="BC609" i="1"/>
  <c r="BC613" i="1"/>
  <c r="BC617" i="1"/>
  <c r="BC621" i="1"/>
  <c r="BC625" i="1"/>
  <c r="BC629" i="1"/>
  <c r="BC633" i="1"/>
  <c r="BC637" i="1"/>
  <c r="BC641" i="1"/>
  <c r="BC645" i="1"/>
  <c r="BC649" i="1"/>
  <c r="BC653" i="1"/>
  <c r="BC657" i="1"/>
  <c r="BC661" i="1"/>
  <c r="BC665" i="1"/>
  <c r="BC669" i="1"/>
  <c r="BC673" i="1"/>
  <c r="BC677" i="1"/>
  <c r="BC681" i="1"/>
  <c r="BC685" i="1"/>
  <c r="BC689" i="1"/>
  <c r="BC693" i="1"/>
  <c r="BC697" i="1"/>
  <c r="BC701" i="1"/>
  <c r="BC705" i="1"/>
  <c r="BC709" i="1"/>
  <c r="BC713" i="1"/>
  <c r="BC717" i="1"/>
  <c r="BC721" i="1"/>
  <c r="BC725" i="1"/>
  <c r="BC729" i="1"/>
  <c r="BC733" i="1"/>
  <c r="BC737" i="1"/>
  <c r="BC741" i="1"/>
  <c r="BC745" i="1"/>
  <c r="BC749" i="1"/>
  <c r="BC753" i="1"/>
  <c r="BC757" i="1"/>
  <c r="BC761" i="1"/>
  <c r="BC765" i="1"/>
  <c r="BC769" i="1"/>
  <c r="BC773" i="1"/>
  <c r="BC777" i="1"/>
  <c r="BC781" i="1"/>
  <c r="BC785" i="1"/>
  <c r="BC789" i="1"/>
  <c r="BC793" i="1"/>
  <c r="BC797" i="1"/>
  <c r="BC801" i="1"/>
  <c r="BC805" i="1"/>
  <c r="BC809" i="1"/>
  <c r="BC813" i="1"/>
  <c r="BC817" i="1"/>
  <c r="BC821" i="1"/>
  <c r="BC825" i="1"/>
  <c r="BC829" i="1"/>
  <c r="BC833" i="1"/>
  <c r="BC837" i="1"/>
  <c r="BC841" i="1"/>
  <c r="BC845" i="1"/>
  <c r="BC849" i="1"/>
  <c r="BC853" i="1"/>
  <c r="BC857" i="1"/>
  <c r="BC861" i="1"/>
  <c r="BC865" i="1"/>
  <c r="BC869" i="1"/>
  <c r="BC873" i="1"/>
  <c r="BC877" i="1"/>
  <c r="BC881" i="1"/>
  <c r="BC885" i="1"/>
  <c r="BC889" i="1"/>
  <c r="BC893" i="1"/>
  <c r="BC897" i="1"/>
  <c r="BC901" i="1"/>
  <c r="BC905" i="1"/>
  <c r="BC909" i="1"/>
  <c r="BC913" i="1"/>
  <c r="BC917" i="1"/>
  <c r="BC921" i="1"/>
  <c r="BC925" i="1"/>
  <c r="BC929" i="1"/>
  <c r="BC522" i="1"/>
  <c r="BC526" i="1"/>
  <c r="BC530" i="1"/>
  <c r="BC534" i="1"/>
  <c r="BC538" i="1"/>
  <c r="BC542" i="1"/>
  <c r="BC546" i="1"/>
  <c r="BC550" i="1"/>
  <c r="BC554" i="1"/>
  <c r="BC558" i="1"/>
  <c r="BC562" i="1"/>
  <c r="BC566" i="1"/>
  <c r="BC570" i="1"/>
  <c r="BC574" i="1"/>
  <c r="BC578" i="1"/>
  <c r="BC582" i="1"/>
  <c r="BC586" i="1"/>
  <c r="BC590" i="1"/>
  <c r="BC594" i="1"/>
  <c r="BC598" i="1"/>
  <c r="BC602" i="1"/>
  <c r="BC606" i="1"/>
  <c r="BC610" i="1"/>
  <c r="BC614" i="1"/>
  <c r="BC618" i="1"/>
  <c r="BC622" i="1"/>
  <c r="BC626" i="1"/>
  <c r="BC630" i="1"/>
  <c r="BC634" i="1"/>
  <c r="BC638" i="1"/>
  <c r="BC642" i="1"/>
  <c r="BC646" i="1"/>
  <c r="BC650" i="1"/>
  <c r="BC654" i="1"/>
  <c r="BC658" i="1"/>
  <c r="BC662" i="1"/>
  <c r="BC666" i="1"/>
  <c r="BC670" i="1"/>
  <c r="BC674" i="1"/>
  <c r="BC678" i="1"/>
  <c r="BC682" i="1"/>
  <c r="BC686" i="1"/>
  <c r="BC690" i="1"/>
  <c r="BC694" i="1"/>
  <c r="BC698" i="1"/>
  <c r="BC702" i="1"/>
  <c r="BC706" i="1"/>
  <c r="BC710" i="1"/>
  <c r="BC714" i="1"/>
  <c r="BC718" i="1"/>
  <c r="BC722" i="1"/>
  <c r="BC726" i="1"/>
  <c r="BC730" i="1"/>
  <c r="BC734" i="1"/>
  <c r="BC738" i="1"/>
  <c r="BC742" i="1"/>
  <c r="BC746" i="1"/>
  <c r="BC750" i="1"/>
  <c r="BC754" i="1"/>
  <c r="BC758" i="1"/>
  <c r="BC762" i="1"/>
  <c r="BC766" i="1"/>
  <c r="BC770" i="1"/>
  <c r="BC774" i="1"/>
  <c r="BC778" i="1"/>
  <c r="BC782" i="1"/>
  <c r="BC786" i="1"/>
  <c r="BC790" i="1"/>
  <c r="BC794" i="1"/>
  <c r="BC798" i="1"/>
  <c r="BC802" i="1"/>
  <c r="BC806" i="1"/>
  <c r="BC810" i="1"/>
  <c r="BC814" i="1"/>
  <c r="BC818" i="1"/>
  <c r="BC822" i="1"/>
  <c r="BC826" i="1"/>
  <c r="BC830" i="1"/>
  <c r="BC834" i="1"/>
  <c r="BC838" i="1"/>
  <c r="BC842" i="1"/>
  <c r="BC846" i="1"/>
  <c r="BC850" i="1"/>
  <c r="BC854" i="1"/>
  <c r="BC858" i="1"/>
  <c r="BC862" i="1"/>
  <c r="BC866" i="1"/>
  <c r="BC870" i="1"/>
  <c r="BC874" i="1"/>
  <c r="BC878" i="1"/>
  <c r="BC882" i="1"/>
  <c r="BC886" i="1"/>
  <c r="BC890" i="1"/>
  <c r="BC894" i="1"/>
  <c r="BC898" i="1"/>
  <c r="BC902" i="1"/>
  <c r="BC906" i="1"/>
  <c r="BC910" i="1"/>
  <c r="BC914" i="1"/>
  <c r="BC918" i="1"/>
  <c r="BC922" i="1"/>
  <c r="BC926" i="1"/>
  <c r="BC523" i="1"/>
  <c r="BC527" i="1"/>
  <c r="BC531" i="1"/>
  <c r="BC535" i="1"/>
  <c r="BC539" i="1"/>
  <c r="BC543" i="1"/>
  <c r="BC547" i="1"/>
  <c r="BC551" i="1"/>
  <c r="BC555" i="1"/>
  <c r="BC559" i="1"/>
  <c r="BC563" i="1"/>
  <c r="BC567" i="1"/>
  <c r="BC571" i="1"/>
  <c r="BC575" i="1"/>
  <c r="BC579" i="1"/>
  <c r="BC583" i="1"/>
  <c r="BC587" i="1"/>
  <c r="BC591" i="1"/>
  <c r="BC595" i="1"/>
  <c r="BC599" i="1"/>
  <c r="BC603" i="1"/>
  <c r="BC607" i="1"/>
  <c r="BC611" i="1"/>
  <c r="BC615" i="1"/>
  <c r="BC619" i="1"/>
  <c r="BC623" i="1"/>
  <c r="BC627" i="1"/>
  <c r="BC631" i="1"/>
  <c r="BC635" i="1"/>
  <c r="BC639" i="1"/>
  <c r="BC643" i="1"/>
  <c r="BC647" i="1"/>
  <c r="BC651" i="1"/>
  <c r="BC655" i="1"/>
  <c r="BC659" i="1"/>
  <c r="BC663" i="1"/>
  <c r="BC667" i="1"/>
  <c r="BC671" i="1"/>
  <c r="BC675" i="1"/>
  <c r="BC679" i="1"/>
  <c r="BC683" i="1"/>
  <c r="BC687" i="1"/>
  <c r="BC691" i="1"/>
  <c r="BC695" i="1"/>
  <c r="BC699" i="1"/>
  <c r="BC703" i="1"/>
  <c r="BC707" i="1"/>
  <c r="BC711" i="1"/>
  <c r="BC715" i="1"/>
  <c r="BC719" i="1"/>
  <c r="BC723" i="1"/>
  <c r="BC727" i="1"/>
  <c r="BC731" i="1"/>
  <c r="BC735" i="1"/>
  <c r="BC739" i="1"/>
  <c r="BC743" i="1"/>
  <c r="BC747" i="1"/>
  <c r="BC751" i="1"/>
  <c r="BC755" i="1"/>
  <c r="BC759" i="1"/>
  <c r="BC763" i="1"/>
  <c r="BC767" i="1"/>
  <c r="BC771" i="1"/>
  <c r="BC775" i="1"/>
  <c r="BC779" i="1"/>
  <c r="BC783" i="1"/>
  <c r="BC787" i="1"/>
  <c r="BC791" i="1"/>
  <c r="BC795" i="1"/>
  <c r="BC799" i="1"/>
  <c r="BC803" i="1"/>
  <c r="BC807" i="1"/>
  <c r="BC811" i="1"/>
  <c r="BC815" i="1"/>
  <c r="BC819" i="1"/>
  <c r="BC823" i="1"/>
  <c r="BC827" i="1"/>
  <c r="BC831" i="1"/>
  <c r="BC835" i="1"/>
  <c r="BC536" i="1"/>
  <c r="BC568" i="1"/>
  <c r="BC580" i="1"/>
  <c r="BC588" i="1"/>
  <c r="BC596" i="1"/>
  <c r="BC604" i="1"/>
  <c r="BC612" i="1"/>
  <c r="BC620" i="1"/>
  <c r="BC628" i="1"/>
  <c r="BC636" i="1"/>
  <c r="BC644" i="1"/>
  <c r="BC652" i="1"/>
  <c r="BC660" i="1"/>
  <c r="BC668" i="1"/>
  <c r="BC676" i="1"/>
  <c r="BC684" i="1"/>
  <c r="BC692" i="1"/>
  <c r="BC700" i="1"/>
  <c r="BC708" i="1"/>
  <c r="BC716" i="1"/>
  <c r="BC724" i="1"/>
  <c r="BC732" i="1"/>
  <c r="BC740" i="1"/>
  <c r="BC748" i="1"/>
  <c r="BC752" i="1"/>
  <c r="BC760" i="1"/>
  <c r="BC764" i="1"/>
  <c r="BC776" i="1"/>
  <c r="BC784" i="1"/>
  <c r="BC792" i="1"/>
  <c r="BC800" i="1"/>
  <c r="BC804" i="1"/>
  <c r="BC812" i="1"/>
  <c r="BC820" i="1"/>
  <c r="BC828" i="1"/>
  <c r="BC836" i="1"/>
  <c r="BC844" i="1"/>
  <c r="BC852" i="1"/>
  <c r="BC860" i="1"/>
  <c r="BC868" i="1"/>
  <c r="BC880" i="1"/>
  <c r="BC884" i="1"/>
  <c r="BC892" i="1"/>
  <c r="BC900" i="1"/>
  <c r="BC908" i="1"/>
  <c r="BC916" i="1"/>
  <c r="BC924" i="1"/>
  <c r="BC839" i="1"/>
  <c r="BC843" i="1"/>
  <c r="BC847" i="1"/>
  <c r="BC851" i="1"/>
  <c r="BC855" i="1"/>
  <c r="BC859" i="1"/>
  <c r="BC863" i="1"/>
  <c r="BC867" i="1"/>
  <c r="BC871" i="1"/>
  <c r="BC875" i="1"/>
  <c r="BC879" i="1"/>
  <c r="BC883" i="1"/>
  <c r="BC887" i="1"/>
  <c r="BC891" i="1"/>
  <c r="BC895" i="1"/>
  <c r="BC899" i="1"/>
  <c r="BC903" i="1"/>
  <c r="BC907" i="1"/>
  <c r="BC911" i="1"/>
  <c r="BC915" i="1"/>
  <c r="BC919" i="1"/>
  <c r="BC923" i="1"/>
  <c r="BC927" i="1"/>
  <c r="BC524" i="1"/>
  <c r="BC528" i="1"/>
  <c r="BC532" i="1"/>
  <c r="BC540" i="1"/>
  <c r="BC544" i="1"/>
  <c r="BC548" i="1"/>
  <c r="BC552" i="1"/>
  <c r="BC556" i="1"/>
  <c r="BC560" i="1"/>
  <c r="BC564" i="1"/>
  <c r="BC572" i="1"/>
  <c r="BC576" i="1"/>
  <c r="BC584" i="1"/>
  <c r="BC592" i="1"/>
  <c r="BC600" i="1"/>
  <c r="BC608" i="1"/>
  <c r="BC616" i="1"/>
  <c r="BC624" i="1"/>
  <c r="BC632" i="1"/>
  <c r="BC640" i="1"/>
  <c r="BC648" i="1"/>
  <c r="BC656" i="1"/>
  <c r="BC664" i="1"/>
  <c r="BC672" i="1"/>
  <c r="BC680" i="1"/>
  <c r="BC688" i="1"/>
  <c r="BC696" i="1"/>
  <c r="BC704" i="1"/>
  <c r="BC712" i="1"/>
  <c r="BC720" i="1"/>
  <c r="BC728" i="1"/>
  <c r="BC736" i="1"/>
  <c r="BC744" i="1"/>
  <c r="BC756" i="1"/>
  <c r="BC768" i="1"/>
  <c r="BC772" i="1"/>
  <c r="BC780" i="1"/>
  <c r="BC788" i="1"/>
  <c r="BC796" i="1"/>
  <c r="BC808" i="1"/>
  <c r="BC816" i="1"/>
  <c r="BC824" i="1"/>
  <c r="BC832" i="1"/>
  <c r="BC840" i="1"/>
  <c r="BC848" i="1"/>
  <c r="BC856" i="1"/>
  <c r="BC864" i="1"/>
  <c r="BC872" i="1"/>
  <c r="BC876" i="1"/>
  <c r="BC888" i="1"/>
  <c r="BC896" i="1"/>
  <c r="BC904" i="1"/>
  <c r="BC912" i="1"/>
  <c r="BC920" i="1"/>
  <c r="BC928" i="1"/>
  <c r="BB5" i="1"/>
  <c r="BB9" i="1"/>
  <c r="BB13" i="1"/>
  <c r="BB17" i="1"/>
  <c r="BB21" i="1"/>
  <c r="BB25" i="1"/>
  <c r="BB29" i="1"/>
  <c r="BB33" i="1"/>
  <c r="BB37" i="1"/>
  <c r="BB41" i="1"/>
  <c r="BB45" i="1"/>
  <c r="BB49" i="1"/>
  <c r="BB53" i="1"/>
  <c r="BB57" i="1"/>
  <c r="BB61" i="1"/>
  <c r="BB65" i="1"/>
  <c r="BB69" i="1"/>
  <c r="BB73" i="1"/>
  <c r="BB77" i="1"/>
  <c r="BB81" i="1"/>
  <c r="BB85" i="1"/>
  <c r="BB89" i="1"/>
  <c r="BB93" i="1"/>
  <c r="BB97" i="1"/>
  <c r="BB101" i="1"/>
  <c r="BB105" i="1"/>
  <c r="BB109" i="1"/>
  <c r="BB113" i="1"/>
  <c r="BB117" i="1"/>
  <c r="BB121" i="1"/>
  <c r="BB125" i="1"/>
  <c r="BB129" i="1"/>
  <c r="BB133" i="1"/>
  <c r="BB137" i="1"/>
  <c r="BB141" i="1"/>
  <c r="BB145" i="1"/>
  <c r="BB149" i="1"/>
  <c r="BB153" i="1"/>
  <c r="BB157" i="1"/>
  <c r="BB161" i="1"/>
  <c r="BB165" i="1"/>
  <c r="BB169" i="1"/>
  <c r="BB173" i="1"/>
  <c r="BB177" i="1"/>
  <c r="BB181" i="1"/>
  <c r="BB185" i="1"/>
  <c r="BB189" i="1"/>
  <c r="BB193" i="1"/>
  <c r="BB197" i="1"/>
  <c r="BB201" i="1"/>
  <c r="BB205" i="1"/>
  <c r="BB209" i="1"/>
  <c r="BB213" i="1"/>
  <c r="BB217" i="1"/>
  <c r="BB221" i="1"/>
  <c r="BB225" i="1"/>
  <c r="BB229" i="1"/>
  <c r="BB233" i="1"/>
  <c r="BB237" i="1"/>
  <c r="BB241" i="1"/>
  <c r="BB245" i="1"/>
  <c r="BB249" i="1"/>
  <c r="BB253" i="1"/>
  <c r="BB257" i="1"/>
  <c r="BB261" i="1"/>
  <c r="BB265" i="1"/>
  <c r="BB269" i="1"/>
  <c r="BB273" i="1"/>
  <c r="BB277" i="1"/>
  <c r="BB281" i="1"/>
  <c r="BB285" i="1"/>
  <c r="BB289" i="1"/>
  <c r="BB293" i="1"/>
  <c r="BB297" i="1"/>
  <c r="BB301" i="1"/>
  <c r="BB305" i="1"/>
  <c r="BB309" i="1"/>
  <c r="BB313" i="1"/>
  <c r="BB317" i="1"/>
  <c r="BB321" i="1"/>
  <c r="BB325" i="1"/>
  <c r="BB329" i="1"/>
  <c r="BB333" i="1"/>
  <c r="BB6" i="1"/>
  <c r="BB10" i="1"/>
  <c r="BB14" i="1"/>
  <c r="BB18" i="1"/>
  <c r="BB22" i="1"/>
  <c r="BB26" i="1"/>
  <c r="BB30" i="1"/>
  <c r="BB34" i="1"/>
  <c r="BB38" i="1"/>
  <c r="BB42" i="1"/>
  <c r="BB46" i="1"/>
  <c r="BB50" i="1"/>
  <c r="BB54" i="1"/>
  <c r="BB58" i="1"/>
  <c r="BB62" i="1"/>
  <c r="BB66" i="1"/>
  <c r="BB70" i="1"/>
  <c r="BB74" i="1"/>
  <c r="BB78" i="1"/>
  <c r="BB82" i="1"/>
  <c r="BB86" i="1"/>
  <c r="BB90" i="1"/>
  <c r="BB94" i="1"/>
  <c r="BB98" i="1"/>
  <c r="BB102" i="1"/>
  <c r="BB106" i="1"/>
  <c r="BB110" i="1"/>
  <c r="BB114" i="1"/>
  <c r="BB118" i="1"/>
  <c r="BB122" i="1"/>
  <c r="BB126" i="1"/>
  <c r="BB130" i="1"/>
  <c r="BB134" i="1"/>
  <c r="BB138" i="1"/>
  <c r="BB142" i="1"/>
  <c r="BB146" i="1"/>
  <c r="BB150" i="1"/>
  <c r="BB154" i="1"/>
  <c r="BB158" i="1"/>
  <c r="BB162" i="1"/>
  <c r="BB166" i="1"/>
  <c r="BB170" i="1"/>
  <c r="BB174" i="1"/>
  <c r="BB178" i="1"/>
  <c r="BB182" i="1"/>
  <c r="BB186" i="1"/>
  <c r="BB190" i="1"/>
  <c r="BB194" i="1"/>
  <c r="BB198" i="1"/>
  <c r="BB202" i="1"/>
  <c r="BB206" i="1"/>
  <c r="BB210" i="1"/>
  <c r="BB214" i="1"/>
  <c r="BB218" i="1"/>
  <c r="BB222" i="1"/>
  <c r="BB226" i="1"/>
  <c r="BB230" i="1"/>
  <c r="BB234" i="1"/>
  <c r="BB238" i="1"/>
  <c r="BB242" i="1"/>
  <c r="BB246" i="1"/>
  <c r="BB250" i="1"/>
  <c r="BB254" i="1"/>
  <c r="BB258" i="1"/>
  <c r="BB262" i="1"/>
  <c r="BB266" i="1"/>
  <c r="BB270" i="1"/>
  <c r="BB274" i="1"/>
  <c r="BB278" i="1"/>
  <c r="BB282" i="1"/>
  <c r="BB286" i="1"/>
  <c r="BB290" i="1"/>
  <c r="BB294" i="1"/>
  <c r="BB298" i="1"/>
  <c r="BB302" i="1"/>
  <c r="BB306" i="1"/>
  <c r="BB310" i="1"/>
  <c r="BB314" i="1"/>
  <c r="BB318" i="1"/>
  <c r="BB322" i="1"/>
  <c r="BB326" i="1"/>
  <c r="BB330" i="1"/>
  <c r="BB7" i="1"/>
  <c r="BB15" i="1"/>
  <c r="BB23" i="1"/>
  <c r="BB31" i="1"/>
  <c r="BB39" i="1"/>
  <c r="BB47" i="1"/>
  <c r="BB55" i="1"/>
  <c r="BB63" i="1"/>
  <c r="BB71" i="1"/>
  <c r="BB79" i="1"/>
  <c r="BB87" i="1"/>
  <c r="BB95" i="1"/>
  <c r="BB103" i="1"/>
  <c r="BB111" i="1"/>
  <c r="BB119" i="1"/>
  <c r="BB127" i="1"/>
  <c r="BB135" i="1"/>
  <c r="BB143" i="1"/>
  <c r="BB151" i="1"/>
  <c r="BB159" i="1"/>
  <c r="BB167" i="1"/>
  <c r="BB175" i="1"/>
  <c r="BB183" i="1"/>
  <c r="BB191" i="1"/>
  <c r="BB199" i="1"/>
  <c r="BB207" i="1"/>
  <c r="BB215" i="1"/>
  <c r="BB223" i="1"/>
  <c r="BB231" i="1"/>
  <c r="BB239" i="1"/>
  <c r="BB247" i="1"/>
  <c r="BB255" i="1"/>
  <c r="BB263" i="1"/>
  <c r="BB271" i="1"/>
  <c r="BB279" i="1"/>
  <c r="BB287" i="1"/>
  <c r="BB295" i="1"/>
  <c r="BB303" i="1"/>
  <c r="BB311" i="1"/>
  <c r="BB319" i="1"/>
  <c r="BB327" i="1"/>
  <c r="BB334" i="1"/>
  <c r="BB338" i="1"/>
  <c r="BB342" i="1"/>
  <c r="BB346" i="1"/>
  <c r="BB350" i="1"/>
  <c r="BB354" i="1"/>
  <c r="BB358" i="1"/>
  <c r="BB362" i="1"/>
  <c r="BB366" i="1"/>
  <c r="BB370" i="1"/>
  <c r="BB374" i="1"/>
  <c r="BB378" i="1"/>
  <c r="BB382" i="1"/>
  <c r="BB386" i="1"/>
  <c r="BB390" i="1"/>
  <c r="BB394" i="1"/>
  <c r="BB398" i="1"/>
  <c r="BB402" i="1"/>
  <c r="BB406" i="1"/>
  <c r="BB410" i="1"/>
  <c r="BB414" i="1"/>
  <c r="BB418" i="1"/>
  <c r="BB422" i="1"/>
  <c r="BB426" i="1"/>
  <c r="BB430" i="1"/>
  <c r="BB434" i="1"/>
  <c r="BB438" i="1"/>
  <c r="BB442" i="1"/>
  <c r="BB446" i="1"/>
  <c r="BB450" i="1"/>
  <c r="BB454" i="1"/>
  <c r="BB458" i="1"/>
  <c r="BB462" i="1"/>
  <c r="BB466" i="1"/>
  <c r="BB470" i="1"/>
  <c r="BB474" i="1"/>
  <c r="BB478" i="1"/>
  <c r="BB482" i="1"/>
  <c r="BB486" i="1"/>
  <c r="BB490" i="1"/>
  <c r="BB494" i="1"/>
  <c r="BB498" i="1"/>
  <c r="BB502" i="1"/>
  <c r="BB506" i="1"/>
  <c r="BB510" i="1"/>
  <c r="BB514" i="1"/>
  <c r="BB518" i="1"/>
  <c r="BB522" i="1"/>
  <c r="BB526" i="1"/>
  <c r="BB530" i="1"/>
  <c r="BB534" i="1"/>
  <c r="BB538" i="1"/>
  <c r="BB542" i="1"/>
  <c r="BB546" i="1"/>
  <c r="BB550" i="1"/>
  <c r="BB554" i="1"/>
  <c r="BB558" i="1"/>
  <c r="BB562" i="1"/>
  <c r="BB566" i="1"/>
  <c r="BB570" i="1"/>
  <c r="BB574" i="1"/>
  <c r="BB578" i="1"/>
  <c r="BB582" i="1"/>
  <c r="BB586" i="1"/>
  <c r="BB590" i="1"/>
  <c r="BB594" i="1"/>
  <c r="BB598" i="1"/>
  <c r="BB602" i="1"/>
  <c r="BB606" i="1"/>
  <c r="BB610" i="1"/>
  <c r="BB614" i="1"/>
  <c r="BB618" i="1"/>
  <c r="BB622" i="1"/>
  <c r="BB626" i="1"/>
  <c r="BB630" i="1"/>
  <c r="BB634" i="1"/>
  <c r="BB638" i="1"/>
  <c r="BB642" i="1"/>
  <c r="BB646" i="1"/>
  <c r="BB650" i="1"/>
  <c r="BB654" i="1"/>
  <c r="BB658" i="1"/>
  <c r="BB662" i="1"/>
  <c r="BB666" i="1"/>
  <c r="BB670" i="1"/>
  <c r="BB674" i="1"/>
  <c r="BB678" i="1"/>
  <c r="BB682" i="1"/>
  <c r="BB686" i="1"/>
  <c r="BB690" i="1"/>
  <c r="BB694" i="1"/>
  <c r="BB698" i="1"/>
  <c r="BB702" i="1"/>
  <c r="BB706" i="1"/>
  <c r="BB710" i="1"/>
  <c r="BB714" i="1"/>
  <c r="BB718" i="1"/>
  <c r="BB722" i="1"/>
  <c r="BB726" i="1"/>
  <c r="BB730" i="1"/>
  <c r="BB734" i="1"/>
  <c r="BB738" i="1"/>
  <c r="BB742" i="1"/>
  <c r="BB746" i="1"/>
  <c r="BB750" i="1"/>
  <c r="BB754" i="1"/>
  <c r="BB758" i="1"/>
  <c r="BB762" i="1"/>
  <c r="BB766" i="1"/>
  <c r="BB770" i="1"/>
  <c r="BB774" i="1"/>
  <c r="BB778" i="1"/>
  <c r="BB782" i="1"/>
  <c r="BB786" i="1"/>
  <c r="BB790" i="1"/>
  <c r="BB794" i="1"/>
  <c r="BB798" i="1"/>
  <c r="BB802" i="1"/>
  <c r="BB806" i="1"/>
  <c r="BB810" i="1"/>
  <c r="BB814" i="1"/>
  <c r="BB818" i="1"/>
  <c r="BB822" i="1"/>
  <c r="BB3" i="1"/>
  <c r="BB11" i="1"/>
  <c r="BB19" i="1"/>
  <c r="BB27" i="1"/>
  <c r="BB35" i="1"/>
  <c r="BB43" i="1"/>
  <c r="BB51" i="1"/>
  <c r="BB59" i="1"/>
  <c r="BB67" i="1"/>
  <c r="BB75" i="1"/>
  <c r="BB83" i="1"/>
  <c r="BB91" i="1"/>
  <c r="BB99" i="1"/>
  <c r="BB107" i="1"/>
  <c r="BB115" i="1"/>
  <c r="BB123" i="1"/>
  <c r="BB131" i="1"/>
  <c r="BB139" i="1"/>
  <c r="BB147" i="1"/>
  <c r="BB155" i="1"/>
  <c r="BB163" i="1"/>
  <c r="BB171" i="1"/>
  <c r="BB179" i="1"/>
  <c r="BB187" i="1"/>
  <c r="BB195" i="1"/>
  <c r="BB203" i="1"/>
  <c r="BB211" i="1"/>
  <c r="BB219" i="1"/>
  <c r="BB227" i="1"/>
  <c r="BB235" i="1"/>
  <c r="BB243" i="1"/>
  <c r="BB251" i="1"/>
  <c r="BB259" i="1"/>
  <c r="BB267" i="1"/>
  <c r="BB275" i="1"/>
  <c r="BB283" i="1"/>
  <c r="BB291" i="1"/>
  <c r="BB299" i="1"/>
  <c r="BB307" i="1"/>
  <c r="BB315" i="1"/>
  <c r="BB323" i="1"/>
  <c r="BB331" i="1"/>
  <c r="BB336" i="1"/>
  <c r="BB340" i="1"/>
  <c r="BB344" i="1"/>
  <c r="BB348" i="1"/>
  <c r="BB352" i="1"/>
  <c r="BB356" i="1"/>
  <c r="BB360" i="1"/>
  <c r="BB364" i="1"/>
  <c r="BB368" i="1"/>
  <c r="BB372" i="1"/>
  <c r="BB376" i="1"/>
  <c r="BB380" i="1"/>
  <c r="BB384" i="1"/>
  <c r="BB388" i="1"/>
  <c r="BB392" i="1"/>
  <c r="BB396" i="1"/>
  <c r="BB400" i="1"/>
  <c r="BB404" i="1"/>
  <c r="BB408" i="1"/>
  <c r="BB412" i="1"/>
  <c r="BB416" i="1"/>
  <c r="BB420" i="1"/>
  <c r="BB424" i="1"/>
  <c r="BB428" i="1"/>
  <c r="BB432" i="1"/>
  <c r="BB436" i="1"/>
  <c r="BB440" i="1"/>
  <c r="BB448" i="1"/>
  <c r="BB452" i="1"/>
  <c r="BB456" i="1"/>
  <c r="BB460" i="1"/>
  <c r="BB464" i="1"/>
  <c r="BB468" i="1"/>
  <c r="BB472" i="1"/>
  <c r="BB476" i="1"/>
  <c r="BB480" i="1"/>
  <c r="BB484" i="1"/>
  <c r="BB488" i="1"/>
  <c r="BB492" i="1"/>
  <c r="BB496" i="1"/>
  <c r="BB504" i="1"/>
  <c r="BB512" i="1"/>
  <c r="BB516" i="1"/>
  <c r="BB524" i="1"/>
  <c r="BB532" i="1"/>
  <c r="BB540" i="1"/>
  <c r="BB548" i="1"/>
  <c r="BB8" i="1"/>
  <c r="BB16" i="1"/>
  <c r="BB24" i="1"/>
  <c r="BB32" i="1"/>
  <c r="BB40" i="1"/>
  <c r="BB48" i="1"/>
  <c r="BB56" i="1"/>
  <c r="BB64" i="1"/>
  <c r="BB72" i="1"/>
  <c r="BB80" i="1"/>
  <c r="BB88" i="1"/>
  <c r="BB96" i="1"/>
  <c r="BB104" i="1"/>
  <c r="BB112" i="1"/>
  <c r="BB120" i="1"/>
  <c r="BB128" i="1"/>
  <c r="BB136" i="1"/>
  <c r="BB144" i="1"/>
  <c r="BB152" i="1"/>
  <c r="BB160" i="1"/>
  <c r="BB168" i="1"/>
  <c r="BB176" i="1"/>
  <c r="BB184" i="1"/>
  <c r="BB192" i="1"/>
  <c r="BB200" i="1"/>
  <c r="BB208" i="1"/>
  <c r="BB216" i="1"/>
  <c r="BB224" i="1"/>
  <c r="BB232" i="1"/>
  <c r="BB240" i="1"/>
  <c r="BB248" i="1"/>
  <c r="BB256" i="1"/>
  <c r="BB264" i="1"/>
  <c r="BB272" i="1"/>
  <c r="BB280" i="1"/>
  <c r="BB288" i="1"/>
  <c r="BB296" i="1"/>
  <c r="BB304" i="1"/>
  <c r="BB312" i="1"/>
  <c r="BB320" i="1"/>
  <c r="BB328" i="1"/>
  <c r="BB335" i="1"/>
  <c r="BB339" i="1"/>
  <c r="BB343" i="1"/>
  <c r="BB347" i="1"/>
  <c r="BB351" i="1"/>
  <c r="BB355" i="1"/>
  <c r="BB359" i="1"/>
  <c r="BB363" i="1"/>
  <c r="BB367" i="1"/>
  <c r="BB371" i="1"/>
  <c r="BB375" i="1"/>
  <c r="BB379" i="1"/>
  <c r="BB383" i="1"/>
  <c r="BB387" i="1"/>
  <c r="BB391" i="1"/>
  <c r="BB395" i="1"/>
  <c r="BB399" i="1"/>
  <c r="BB403" i="1"/>
  <c r="BB407" i="1"/>
  <c r="BB411" i="1"/>
  <c r="BB415" i="1"/>
  <c r="BB419" i="1"/>
  <c r="BB423" i="1"/>
  <c r="BB427" i="1"/>
  <c r="BB431" i="1"/>
  <c r="BB435" i="1"/>
  <c r="BB439" i="1"/>
  <c r="BB443" i="1"/>
  <c r="BB447" i="1"/>
  <c r="BB451" i="1"/>
  <c r="BB455" i="1"/>
  <c r="BB459" i="1"/>
  <c r="BB463" i="1"/>
  <c r="BB467" i="1"/>
  <c r="BB471" i="1"/>
  <c r="BB475" i="1"/>
  <c r="BB479" i="1"/>
  <c r="BB483" i="1"/>
  <c r="BB487" i="1"/>
  <c r="BB491" i="1"/>
  <c r="BB495" i="1"/>
  <c r="BB499" i="1"/>
  <c r="BB503" i="1"/>
  <c r="BB507" i="1"/>
  <c r="BB511" i="1"/>
  <c r="BB515" i="1"/>
  <c r="BB519" i="1"/>
  <c r="BB523" i="1"/>
  <c r="BB527" i="1"/>
  <c r="BB531" i="1"/>
  <c r="BB535" i="1"/>
  <c r="BB539" i="1"/>
  <c r="BB543" i="1"/>
  <c r="BB547" i="1"/>
  <c r="BB551" i="1"/>
  <c r="BB555" i="1"/>
  <c r="BB559" i="1"/>
  <c r="BB563" i="1"/>
  <c r="BB567" i="1"/>
  <c r="BB571" i="1"/>
  <c r="BB575" i="1"/>
  <c r="BB579" i="1"/>
  <c r="BB583" i="1"/>
  <c r="BB587" i="1"/>
  <c r="BB591" i="1"/>
  <c r="BB595" i="1"/>
  <c r="BB599" i="1"/>
  <c r="BB603" i="1"/>
  <c r="BB607" i="1"/>
  <c r="BB611" i="1"/>
  <c r="BB615" i="1"/>
  <c r="BB619" i="1"/>
  <c r="BB623" i="1"/>
  <c r="BB627" i="1"/>
  <c r="BB631" i="1"/>
  <c r="BB635" i="1"/>
  <c r="BB639" i="1"/>
  <c r="BB643" i="1"/>
  <c r="BB647" i="1"/>
  <c r="BB651" i="1"/>
  <c r="BB655" i="1"/>
  <c r="BB659" i="1"/>
  <c r="BB663" i="1"/>
  <c r="BB667" i="1"/>
  <c r="BB671" i="1"/>
  <c r="BB675" i="1"/>
  <c r="BB679" i="1"/>
  <c r="BB683" i="1"/>
  <c r="BB687" i="1"/>
  <c r="BB691" i="1"/>
  <c r="BB695" i="1"/>
  <c r="BB699" i="1"/>
  <c r="BB703" i="1"/>
  <c r="BB707" i="1"/>
  <c r="BB711" i="1"/>
  <c r="BB715" i="1"/>
  <c r="BB719" i="1"/>
  <c r="BB723" i="1"/>
  <c r="BB727" i="1"/>
  <c r="BB731" i="1"/>
  <c r="BB735" i="1"/>
  <c r="BB739" i="1"/>
  <c r="BB743" i="1"/>
  <c r="BB747" i="1"/>
  <c r="BB751" i="1"/>
  <c r="BB755" i="1"/>
  <c r="BB759" i="1"/>
  <c r="BB763" i="1"/>
  <c r="BB767" i="1"/>
  <c r="BB771" i="1"/>
  <c r="BB775" i="1"/>
  <c r="BB779" i="1"/>
  <c r="BB783" i="1"/>
  <c r="BB787" i="1"/>
  <c r="BB791" i="1"/>
  <c r="BB795" i="1"/>
  <c r="BB799" i="1"/>
  <c r="BB803" i="1"/>
  <c r="BB807" i="1"/>
  <c r="BB811" i="1"/>
  <c r="BB815" i="1"/>
  <c r="BB819" i="1"/>
  <c r="BB823" i="1"/>
  <c r="BB444" i="1"/>
  <c r="BB500" i="1"/>
  <c r="BB508" i="1"/>
  <c r="BB520" i="1"/>
  <c r="BB528" i="1"/>
  <c r="BB536" i="1"/>
  <c r="BB544" i="1"/>
  <c r="BB552" i="1"/>
  <c r="BB556" i="1"/>
  <c r="BB12" i="1"/>
  <c r="BB44" i="1"/>
  <c r="BB76" i="1"/>
  <c r="BB108" i="1"/>
  <c r="BB140" i="1"/>
  <c r="BB172" i="1"/>
  <c r="BB204" i="1"/>
  <c r="BB236" i="1"/>
  <c r="BB268" i="1"/>
  <c r="BB300" i="1"/>
  <c r="BB332" i="1"/>
  <c r="BB349" i="1"/>
  <c r="BB365" i="1"/>
  <c r="BB381" i="1"/>
  <c r="BB397" i="1"/>
  <c r="BB413" i="1"/>
  <c r="BB429" i="1"/>
  <c r="BB445" i="1"/>
  <c r="BB461" i="1"/>
  <c r="BB477" i="1"/>
  <c r="BB493" i="1"/>
  <c r="BB509" i="1"/>
  <c r="BB525" i="1"/>
  <c r="BB541" i="1"/>
  <c r="BB557" i="1"/>
  <c r="BB565" i="1"/>
  <c r="BB573" i="1"/>
  <c r="BB581" i="1"/>
  <c r="BB589" i="1"/>
  <c r="BB597" i="1"/>
  <c r="BB605" i="1"/>
  <c r="BB613" i="1"/>
  <c r="BB621" i="1"/>
  <c r="BB629" i="1"/>
  <c r="BB637" i="1"/>
  <c r="BB645" i="1"/>
  <c r="BB653" i="1"/>
  <c r="BB661" i="1"/>
  <c r="BB669" i="1"/>
  <c r="BB677" i="1"/>
  <c r="BB685" i="1"/>
  <c r="BB693" i="1"/>
  <c r="BB701" i="1"/>
  <c r="BB709" i="1"/>
  <c r="BB717" i="1"/>
  <c r="BB725" i="1"/>
  <c r="BB733" i="1"/>
  <c r="BB741" i="1"/>
  <c r="BB749" i="1"/>
  <c r="BB757" i="1"/>
  <c r="BB765" i="1"/>
  <c r="BB773" i="1"/>
  <c r="BB781" i="1"/>
  <c r="BB789" i="1"/>
  <c r="BB797" i="1"/>
  <c r="BB805" i="1"/>
  <c r="BB813" i="1"/>
  <c r="BB821" i="1"/>
  <c r="BB20" i="1"/>
  <c r="BB52" i="1"/>
  <c r="BB84" i="1"/>
  <c r="BB116" i="1"/>
  <c r="BB148" i="1"/>
  <c r="BB180" i="1"/>
  <c r="BB212" i="1"/>
  <c r="BB244" i="1"/>
  <c r="BB276" i="1"/>
  <c r="BB308" i="1"/>
  <c r="BB337" i="1"/>
  <c r="BB353" i="1"/>
  <c r="BB369" i="1"/>
  <c r="BB385" i="1"/>
  <c r="BB401" i="1"/>
  <c r="BB417" i="1"/>
  <c r="BB433" i="1"/>
  <c r="BB449" i="1"/>
  <c r="BB465" i="1"/>
  <c r="BB481" i="1"/>
  <c r="BB497" i="1"/>
  <c r="BB513" i="1"/>
  <c r="BB529" i="1"/>
  <c r="BB545" i="1"/>
  <c r="BB560" i="1"/>
  <c r="BB568" i="1"/>
  <c r="BB576" i="1"/>
  <c r="BB584" i="1"/>
  <c r="BB592" i="1"/>
  <c r="BB600" i="1"/>
  <c r="BB608" i="1"/>
  <c r="BB616" i="1"/>
  <c r="BB624" i="1"/>
  <c r="BB632" i="1"/>
  <c r="BB640" i="1"/>
  <c r="BB648" i="1"/>
  <c r="BB656" i="1"/>
  <c r="BB664" i="1"/>
  <c r="BB672" i="1"/>
  <c r="BB680" i="1"/>
  <c r="BB688" i="1"/>
  <c r="BB696" i="1"/>
  <c r="BB704" i="1"/>
  <c r="BB712" i="1"/>
  <c r="BB720" i="1"/>
  <c r="BB728" i="1"/>
  <c r="BB736" i="1"/>
  <c r="BB744" i="1"/>
  <c r="BB752" i="1"/>
  <c r="BB760" i="1"/>
  <c r="BB768" i="1"/>
  <c r="BB776" i="1"/>
  <c r="BB784" i="1"/>
  <c r="BB792" i="1"/>
  <c r="BB800" i="1"/>
  <c r="BB808" i="1"/>
  <c r="BB816" i="1"/>
  <c r="BB824" i="1"/>
  <c r="BB28" i="1"/>
  <c r="BB60" i="1"/>
  <c r="BB92" i="1"/>
  <c r="BB124" i="1"/>
  <c r="BB156" i="1"/>
  <c r="BB188" i="1"/>
  <c r="BB220" i="1"/>
  <c r="BB252" i="1"/>
  <c r="BB284" i="1"/>
  <c r="BB316" i="1"/>
  <c r="BB341" i="1"/>
  <c r="BB357" i="1"/>
  <c r="BB373" i="1"/>
  <c r="BB389" i="1"/>
  <c r="BB405" i="1"/>
  <c r="BB421" i="1"/>
  <c r="BB437" i="1"/>
  <c r="BB453" i="1"/>
  <c r="BB469" i="1"/>
  <c r="BB485" i="1"/>
  <c r="BB501" i="1"/>
  <c r="BB517" i="1"/>
  <c r="BB533" i="1"/>
  <c r="BB549" i="1"/>
  <c r="BB561" i="1"/>
  <c r="BB569" i="1"/>
  <c r="BB577" i="1"/>
  <c r="BB585" i="1"/>
  <c r="BB593" i="1"/>
  <c r="BB601" i="1"/>
  <c r="BB609" i="1"/>
  <c r="BB617" i="1"/>
  <c r="BB625" i="1"/>
  <c r="BB633" i="1"/>
  <c r="BB641" i="1"/>
  <c r="BB649" i="1"/>
  <c r="BB657" i="1"/>
  <c r="BB665" i="1"/>
  <c r="BB673" i="1"/>
  <c r="BB681" i="1"/>
  <c r="BB689" i="1"/>
  <c r="BB697" i="1"/>
  <c r="BB705" i="1"/>
  <c r="BB713" i="1"/>
  <c r="BB721" i="1"/>
  <c r="BB729" i="1"/>
  <c r="BB737" i="1"/>
  <c r="BB745" i="1"/>
  <c r="BB753" i="1"/>
  <c r="BB761" i="1"/>
  <c r="BB769" i="1"/>
  <c r="BB777" i="1"/>
  <c r="BB785" i="1"/>
  <c r="BB793" i="1"/>
  <c r="BB801" i="1"/>
  <c r="BB809" i="1"/>
  <c r="BB817" i="1"/>
  <c r="BB825" i="1"/>
  <c r="BB4" i="1"/>
  <c r="BB36" i="1"/>
  <c r="BB68" i="1"/>
  <c r="BB100" i="1"/>
  <c r="BB132" i="1"/>
  <c r="BB164" i="1"/>
  <c r="BB196" i="1"/>
  <c r="BB324" i="1"/>
  <c r="BB393" i="1"/>
  <c r="BB457" i="1"/>
  <c r="BB521" i="1"/>
  <c r="BB572" i="1"/>
  <c r="BB604" i="1"/>
  <c r="BB636" i="1"/>
  <c r="BB668" i="1"/>
  <c r="BB700" i="1"/>
  <c r="BB732" i="1"/>
  <c r="BB764" i="1"/>
  <c r="BB796" i="1"/>
  <c r="BB345" i="1"/>
  <c r="BB409" i="1"/>
  <c r="BB473" i="1"/>
  <c r="BB537" i="1"/>
  <c r="BB580" i="1"/>
  <c r="BB612" i="1"/>
  <c r="BB676" i="1"/>
  <c r="BB772" i="1"/>
  <c r="BB228" i="1"/>
  <c r="BB260" i="1"/>
  <c r="BB361" i="1"/>
  <c r="BB425" i="1"/>
  <c r="BB489" i="1"/>
  <c r="BB553" i="1"/>
  <c r="BB588" i="1"/>
  <c r="BB620" i="1"/>
  <c r="BB652" i="1"/>
  <c r="BB684" i="1"/>
  <c r="BB716" i="1"/>
  <c r="BB748" i="1"/>
  <c r="BB780" i="1"/>
  <c r="BB812" i="1"/>
  <c r="BB292" i="1"/>
  <c r="BB377" i="1"/>
  <c r="BB441" i="1"/>
  <c r="BB505" i="1"/>
  <c r="BB564" i="1"/>
  <c r="BB596" i="1"/>
  <c r="BB628" i="1"/>
  <c r="BB660" i="1"/>
  <c r="BB692" i="1"/>
  <c r="BB724" i="1"/>
  <c r="BB756" i="1"/>
  <c r="BB788" i="1"/>
  <c r="BB820" i="1"/>
  <c r="BB644" i="1"/>
  <c r="BB708" i="1"/>
  <c r="BB740" i="1"/>
  <c r="BB804" i="1"/>
  <c r="BA3" i="1"/>
  <c r="BA7" i="1"/>
  <c r="BA11" i="1"/>
  <c r="BA15" i="1"/>
  <c r="BA19" i="1"/>
  <c r="BA23" i="1"/>
  <c r="BA27" i="1"/>
  <c r="BA31" i="1"/>
  <c r="BA35" i="1"/>
  <c r="BA39" i="1"/>
  <c r="BA43" i="1"/>
  <c r="BA47" i="1"/>
  <c r="BA51" i="1"/>
  <c r="BA55" i="1"/>
  <c r="BA59" i="1"/>
  <c r="BA63" i="1"/>
  <c r="BA67" i="1"/>
  <c r="BA71" i="1"/>
  <c r="BA75" i="1"/>
  <c r="BA79" i="1"/>
  <c r="BA83" i="1"/>
  <c r="BA87" i="1"/>
  <c r="BA91" i="1"/>
  <c r="BA95" i="1"/>
  <c r="BA99" i="1"/>
  <c r="BA103" i="1"/>
  <c r="BA107" i="1"/>
  <c r="BA111" i="1"/>
  <c r="BA115" i="1"/>
  <c r="BA119" i="1"/>
  <c r="BA123" i="1"/>
  <c r="BA127" i="1"/>
  <c r="BA131" i="1"/>
  <c r="BA135" i="1"/>
  <c r="BA139" i="1"/>
  <c r="BA143" i="1"/>
  <c r="BA147" i="1"/>
  <c r="BA151" i="1"/>
  <c r="BA155" i="1"/>
  <c r="BA159" i="1"/>
  <c r="BA163" i="1"/>
  <c r="BA167" i="1"/>
  <c r="BA171" i="1"/>
  <c r="BA175" i="1"/>
  <c r="BA179" i="1"/>
  <c r="BA183" i="1"/>
  <c r="BA187" i="1"/>
  <c r="BA191" i="1"/>
  <c r="BA195" i="1"/>
  <c r="BA199" i="1"/>
  <c r="BA203" i="1"/>
  <c r="BA207" i="1"/>
  <c r="BA211" i="1"/>
  <c r="BA215" i="1"/>
  <c r="BA219" i="1"/>
  <c r="BA223" i="1"/>
  <c r="BA227" i="1"/>
  <c r="BA231" i="1"/>
  <c r="BA235" i="1"/>
  <c r="BA239" i="1"/>
  <c r="BA243" i="1"/>
  <c r="BA247" i="1"/>
  <c r="BA251" i="1"/>
  <c r="BA255" i="1"/>
  <c r="BA259" i="1"/>
  <c r="BA263" i="1"/>
  <c r="BA267" i="1"/>
  <c r="BA271" i="1"/>
  <c r="BA275" i="1"/>
  <c r="BA279" i="1"/>
  <c r="BA283" i="1"/>
  <c r="BA287" i="1"/>
  <c r="BA291" i="1"/>
  <c r="BA295" i="1"/>
  <c r="BA299" i="1"/>
  <c r="BA303" i="1"/>
  <c r="BA307" i="1"/>
  <c r="BA311" i="1"/>
  <c r="BA315" i="1"/>
  <c r="BA319" i="1"/>
  <c r="BA323" i="1"/>
  <c r="BA327" i="1"/>
  <c r="BA331" i="1"/>
  <c r="BA335" i="1"/>
  <c r="BA339" i="1"/>
  <c r="BA5" i="1"/>
  <c r="BA9" i="1"/>
  <c r="BA13" i="1"/>
  <c r="BA17" i="1"/>
  <c r="BA21" i="1"/>
  <c r="BA25" i="1"/>
  <c r="BA29" i="1"/>
  <c r="BA33" i="1"/>
  <c r="BA37" i="1"/>
  <c r="BA41" i="1"/>
  <c r="BA45" i="1"/>
  <c r="BA49" i="1"/>
  <c r="BA53" i="1"/>
  <c r="BA57" i="1"/>
  <c r="BA61" i="1"/>
  <c r="BA65" i="1"/>
  <c r="BA69" i="1"/>
  <c r="BA73" i="1"/>
  <c r="BA77" i="1"/>
  <c r="BA81" i="1"/>
  <c r="BA85" i="1"/>
  <c r="BA89" i="1"/>
  <c r="BA93" i="1"/>
  <c r="BA97" i="1"/>
  <c r="BA101" i="1"/>
  <c r="BA105" i="1"/>
  <c r="BA109" i="1"/>
  <c r="BA113" i="1"/>
  <c r="BA117" i="1"/>
  <c r="BA121" i="1"/>
  <c r="BA125" i="1"/>
  <c r="BA129" i="1"/>
  <c r="BA133" i="1"/>
  <c r="BA137" i="1"/>
  <c r="BA141" i="1"/>
  <c r="BA145" i="1"/>
  <c r="BA149" i="1"/>
  <c r="BA153" i="1"/>
  <c r="BA157" i="1"/>
  <c r="BA161" i="1"/>
  <c r="BA165" i="1"/>
  <c r="BA169" i="1"/>
  <c r="BA173" i="1"/>
  <c r="BA177" i="1"/>
  <c r="BA181" i="1"/>
  <c r="BA185" i="1"/>
  <c r="BA189" i="1"/>
  <c r="BA193" i="1"/>
  <c r="BA197" i="1"/>
  <c r="BA201" i="1"/>
  <c r="BA205" i="1"/>
  <c r="BA209" i="1"/>
  <c r="BA213" i="1"/>
  <c r="BA217" i="1"/>
  <c r="BA221" i="1"/>
  <c r="BA225" i="1"/>
  <c r="BA229" i="1"/>
  <c r="BA233" i="1"/>
  <c r="BA237" i="1"/>
  <c r="BA241" i="1"/>
  <c r="BA245" i="1"/>
  <c r="BA249" i="1"/>
  <c r="BA253" i="1"/>
  <c r="BA257" i="1"/>
  <c r="BA261" i="1"/>
  <c r="BA265" i="1"/>
  <c r="BA269" i="1"/>
  <c r="BA273" i="1"/>
  <c r="BA277" i="1"/>
  <c r="BA281" i="1"/>
  <c r="BA285" i="1"/>
  <c r="BA289" i="1"/>
  <c r="BA293" i="1"/>
  <c r="BA297" i="1"/>
  <c r="BA301" i="1"/>
  <c r="BA305" i="1"/>
  <c r="BA309" i="1"/>
  <c r="BA313" i="1"/>
  <c r="BA317" i="1"/>
  <c r="BA321" i="1"/>
  <c r="BA325" i="1"/>
  <c r="BA329" i="1"/>
  <c r="BA333" i="1"/>
  <c r="BA337" i="1"/>
  <c r="BA341" i="1"/>
  <c r="BA4" i="1"/>
  <c r="BA12" i="1"/>
  <c r="BA20" i="1"/>
  <c r="BA28" i="1"/>
  <c r="BA36" i="1"/>
  <c r="BA44" i="1"/>
  <c r="BA52" i="1"/>
  <c r="BA60" i="1"/>
  <c r="BA68" i="1"/>
  <c r="BA76" i="1"/>
  <c r="BA84" i="1"/>
  <c r="BA92" i="1"/>
  <c r="BA100" i="1"/>
  <c r="BA108" i="1"/>
  <c r="BA116" i="1"/>
  <c r="BA124" i="1"/>
  <c r="BA132" i="1"/>
  <c r="BA140" i="1"/>
  <c r="BA148" i="1"/>
  <c r="BA156" i="1"/>
  <c r="BA164" i="1"/>
  <c r="BA172" i="1"/>
  <c r="BA180" i="1"/>
  <c r="BA188" i="1"/>
  <c r="BA196" i="1"/>
  <c r="BA204" i="1"/>
  <c r="BA212" i="1"/>
  <c r="BA220" i="1"/>
  <c r="BA228" i="1"/>
  <c r="BA236" i="1"/>
  <c r="BA244" i="1"/>
  <c r="BA252" i="1"/>
  <c r="BA260" i="1"/>
  <c r="BA268" i="1"/>
  <c r="BA276" i="1"/>
  <c r="BA284" i="1"/>
  <c r="BA292" i="1"/>
  <c r="BA300" i="1"/>
  <c r="BA308" i="1"/>
  <c r="BA316" i="1"/>
  <c r="BA324" i="1"/>
  <c r="BA332" i="1"/>
  <c r="BA340" i="1"/>
  <c r="BA345" i="1"/>
  <c r="BA349" i="1"/>
  <c r="BA353" i="1"/>
  <c r="BA357" i="1"/>
  <c r="BA361" i="1"/>
  <c r="BA365" i="1"/>
  <c r="BA369" i="1"/>
  <c r="BA373" i="1"/>
  <c r="BA377" i="1"/>
  <c r="BA381" i="1"/>
  <c r="BA385" i="1"/>
  <c r="BA389" i="1"/>
  <c r="BA393" i="1"/>
  <c r="BA397" i="1"/>
  <c r="BA401" i="1"/>
  <c r="BA405" i="1"/>
  <c r="BA409" i="1"/>
  <c r="BA413" i="1"/>
  <c r="BA417" i="1"/>
  <c r="BA421" i="1"/>
  <c r="BA425" i="1"/>
  <c r="BA429" i="1"/>
  <c r="BA433" i="1"/>
  <c r="BA437" i="1"/>
  <c r="BA441" i="1"/>
  <c r="BA445" i="1"/>
  <c r="BA449" i="1"/>
  <c r="BA453" i="1"/>
  <c r="BA457" i="1"/>
  <c r="BA461" i="1"/>
  <c r="BA465" i="1"/>
  <c r="BA469" i="1"/>
  <c r="BA473" i="1"/>
  <c r="BA477" i="1"/>
  <c r="BA481" i="1"/>
  <c r="BA485" i="1"/>
  <c r="BA489" i="1"/>
  <c r="BA493" i="1"/>
  <c r="BA497" i="1"/>
  <c r="BA501" i="1"/>
  <c r="BA505" i="1"/>
  <c r="BA509" i="1"/>
  <c r="BA513" i="1"/>
  <c r="BA6" i="1"/>
  <c r="BA14" i="1"/>
  <c r="BA22" i="1"/>
  <c r="BA30" i="1"/>
  <c r="BA38" i="1"/>
  <c r="BA46" i="1"/>
  <c r="BA54" i="1"/>
  <c r="BA62" i="1"/>
  <c r="BA70" i="1"/>
  <c r="BA78" i="1"/>
  <c r="BA86" i="1"/>
  <c r="BA94" i="1"/>
  <c r="BA102" i="1"/>
  <c r="BA110" i="1"/>
  <c r="BA118" i="1"/>
  <c r="BA126" i="1"/>
  <c r="BA134" i="1"/>
  <c r="BA142" i="1"/>
  <c r="BA150" i="1"/>
  <c r="BA158" i="1"/>
  <c r="BA166" i="1"/>
  <c r="BA174" i="1"/>
  <c r="BA182" i="1"/>
  <c r="BA190" i="1"/>
  <c r="BA198" i="1"/>
  <c r="BA206" i="1"/>
  <c r="BA214" i="1"/>
  <c r="BA222" i="1"/>
  <c r="BA230" i="1"/>
  <c r="BA238" i="1"/>
  <c r="BA246" i="1"/>
  <c r="BA254" i="1"/>
  <c r="BA262" i="1"/>
  <c r="BA270" i="1"/>
  <c r="BA278" i="1"/>
  <c r="BA286" i="1"/>
  <c r="BA294" i="1"/>
  <c r="BA302" i="1"/>
  <c r="BA310" i="1"/>
  <c r="BA318" i="1"/>
  <c r="BA326" i="1"/>
  <c r="BA334" i="1"/>
  <c r="BA342" i="1"/>
  <c r="BA346" i="1"/>
  <c r="BA350" i="1"/>
  <c r="BA354" i="1"/>
  <c r="BA358" i="1"/>
  <c r="BA362" i="1"/>
  <c r="BA366" i="1"/>
  <c r="BA370" i="1"/>
  <c r="BA374" i="1"/>
  <c r="BA378" i="1"/>
  <c r="BA382" i="1"/>
  <c r="BA386" i="1"/>
  <c r="BA390" i="1"/>
  <c r="BA394" i="1"/>
  <c r="BA398" i="1"/>
  <c r="BA402" i="1"/>
  <c r="BA406" i="1"/>
  <c r="BA410" i="1"/>
  <c r="BA414" i="1"/>
  <c r="BA418" i="1"/>
  <c r="BA422" i="1"/>
  <c r="BA426" i="1"/>
  <c r="BA430" i="1"/>
  <c r="BA434" i="1"/>
  <c r="BA438" i="1"/>
  <c r="BA442" i="1"/>
  <c r="BA446" i="1"/>
  <c r="BA450" i="1"/>
  <c r="BA454" i="1"/>
  <c r="BA458" i="1"/>
  <c r="BA462" i="1"/>
  <c r="BA466" i="1"/>
  <c r="BA470" i="1"/>
  <c r="BA474" i="1"/>
  <c r="BA478" i="1"/>
  <c r="BA482" i="1"/>
  <c r="BA486" i="1"/>
  <c r="BA490" i="1"/>
  <c r="BA494" i="1"/>
  <c r="BA498" i="1"/>
  <c r="BA502" i="1"/>
  <c r="BA506" i="1"/>
  <c r="BA510" i="1"/>
  <c r="BA8" i="1"/>
  <c r="BA16" i="1"/>
  <c r="BA24" i="1"/>
  <c r="BA32" i="1"/>
  <c r="BA40" i="1"/>
  <c r="BA48" i="1"/>
  <c r="BA56" i="1"/>
  <c r="BA64" i="1"/>
  <c r="BA72" i="1"/>
  <c r="BA80" i="1"/>
  <c r="BA88" i="1"/>
  <c r="BA96" i="1"/>
  <c r="BA104" i="1"/>
  <c r="BA112" i="1"/>
  <c r="BA120" i="1"/>
  <c r="BA128" i="1"/>
  <c r="BA136" i="1"/>
  <c r="BA144" i="1"/>
  <c r="BA152" i="1"/>
  <c r="BA160" i="1"/>
  <c r="BA168" i="1"/>
  <c r="BA176" i="1"/>
  <c r="BA184" i="1"/>
  <c r="BA192" i="1"/>
  <c r="BA200" i="1"/>
  <c r="BA208" i="1"/>
  <c r="BA216" i="1"/>
  <c r="BA224" i="1"/>
  <c r="BA232" i="1"/>
  <c r="BA240" i="1"/>
  <c r="BA248" i="1"/>
  <c r="BA256" i="1"/>
  <c r="BA264" i="1"/>
  <c r="BA272" i="1"/>
  <c r="BA280" i="1"/>
  <c r="BA288" i="1"/>
  <c r="BA296" i="1"/>
  <c r="BA304" i="1"/>
  <c r="BA312" i="1"/>
  <c r="BA320" i="1"/>
  <c r="BA328" i="1"/>
  <c r="BA336" i="1"/>
  <c r="BA343" i="1"/>
  <c r="BA347" i="1"/>
  <c r="BA351" i="1"/>
  <c r="BA355" i="1"/>
  <c r="BA359" i="1"/>
  <c r="BA363" i="1"/>
  <c r="BA367" i="1"/>
  <c r="BA371" i="1"/>
  <c r="BA375" i="1"/>
  <c r="BA379" i="1"/>
  <c r="BA383" i="1"/>
  <c r="BA387" i="1"/>
  <c r="BA391" i="1"/>
  <c r="BA395" i="1"/>
  <c r="BA399" i="1"/>
  <c r="BA403" i="1"/>
  <c r="BA407" i="1"/>
  <c r="BA411" i="1"/>
  <c r="BA415" i="1"/>
  <c r="BA419" i="1"/>
  <c r="BA423" i="1"/>
  <c r="BA427" i="1"/>
  <c r="BA431" i="1"/>
  <c r="BA435" i="1"/>
  <c r="BA439" i="1"/>
  <c r="BA443" i="1"/>
  <c r="BA447" i="1"/>
  <c r="BA451" i="1"/>
  <c r="BA455" i="1"/>
  <c r="BA459" i="1"/>
  <c r="BA463" i="1"/>
  <c r="BA467" i="1"/>
  <c r="BA471" i="1"/>
  <c r="BA475" i="1"/>
  <c r="BA479" i="1"/>
  <c r="BA483" i="1"/>
  <c r="BA487" i="1"/>
  <c r="BA491" i="1"/>
  <c r="BA495" i="1"/>
  <c r="BA499" i="1"/>
  <c r="BA503" i="1"/>
  <c r="BA507" i="1"/>
  <c r="BA511" i="1"/>
  <c r="BA10" i="1"/>
  <c r="BA18" i="1"/>
  <c r="BA26" i="1"/>
  <c r="BA34" i="1"/>
  <c r="BA42" i="1"/>
  <c r="BA50" i="1"/>
  <c r="BA58" i="1"/>
  <c r="BA66" i="1"/>
  <c r="BA74" i="1"/>
  <c r="BA82" i="1"/>
  <c r="BA90" i="1"/>
  <c r="BA98" i="1"/>
  <c r="BA106" i="1"/>
  <c r="BA114" i="1"/>
  <c r="BA122" i="1"/>
  <c r="BA130" i="1"/>
  <c r="BA138" i="1"/>
  <c r="BA146" i="1"/>
  <c r="BA154" i="1"/>
  <c r="BA162" i="1"/>
  <c r="BA170" i="1"/>
  <c r="BA178" i="1"/>
  <c r="BA186" i="1"/>
  <c r="BA194" i="1"/>
  <c r="BA202" i="1"/>
  <c r="BA210" i="1"/>
  <c r="BA218" i="1"/>
  <c r="BA226" i="1"/>
  <c r="BA234" i="1"/>
  <c r="BA242" i="1"/>
  <c r="BA250" i="1"/>
  <c r="BA258" i="1"/>
  <c r="BA266" i="1"/>
  <c r="BA274" i="1"/>
  <c r="BA282" i="1"/>
  <c r="BA290" i="1"/>
  <c r="BA298" i="1"/>
  <c r="BA306" i="1"/>
  <c r="BA314" i="1"/>
  <c r="BA322" i="1"/>
  <c r="BA330" i="1"/>
  <c r="BA338" i="1"/>
  <c r="BA344" i="1"/>
  <c r="BA348" i="1"/>
  <c r="BA352" i="1"/>
  <c r="BA356" i="1"/>
  <c r="BA360" i="1"/>
  <c r="BA364" i="1"/>
  <c r="BA368" i="1"/>
  <c r="BA372" i="1"/>
  <c r="BA376" i="1"/>
  <c r="BA380" i="1"/>
  <c r="BA384" i="1"/>
  <c r="BA388" i="1"/>
  <c r="BA392" i="1"/>
  <c r="BA396" i="1"/>
  <c r="BA400" i="1"/>
  <c r="BA404" i="1"/>
  <c r="BA408" i="1"/>
  <c r="BA412" i="1"/>
  <c r="BA416" i="1"/>
  <c r="BA420" i="1"/>
  <c r="BA424" i="1"/>
  <c r="BA428" i="1"/>
  <c r="BA432" i="1"/>
  <c r="BA436" i="1"/>
  <c r="BA440" i="1"/>
  <c r="BA444" i="1"/>
  <c r="BA448" i="1"/>
  <c r="BA452" i="1"/>
  <c r="BA456" i="1"/>
  <c r="BA460" i="1"/>
  <c r="BA464" i="1"/>
  <c r="BA468" i="1"/>
  <c r="BA472" i="1"/>
  <c r="BA476" i="1"/>
  <c r="BA480" i="1"/>
  <c r="BA484" i="1"/>
  <c r="BA488" i="1"/>
  <c r="BA492" i="1"/>
  <c r="BA496" i="1"/>
  <c r="BA500" i="1"/>
  <c r="BA504" i="1"/>
  <c r="BA508" i="1"/>
  <c r="BA512" i="1"/>
  <c r="BA514" i="1"/>
  <c r="BA518" i="1"/>
  <c r="BA522" i="1"/>
  <c r="BA526" i="1"/>
  <c r="BA530" i="1"/>
  <c r="BA534" i="1"/>
  <c r="BA538" i="1"/>
  <c r="BA542" i="1"/>
  <c r="BA546" i="1"/>
  <c r="BA550" i="1"/>
  <c r="BA554" i="1"/>
  <c r="BA558" i="1"/>
  <c r="BA562" i="1"/>
  <c r="BA566" i="1"/>
  <c r="BA570" i="1"/>
  <c r="BA574" i="1"/>
  <c r="BA578" i="1"/>
  <c r="BA582" i="1"/>
  <c r="BA586" i="1"/>
  <c r="BA590" i="1"/>
  <c r="BA594" i="1"/>
  <c r="BA598" i="1"/>
  <c r="BA602" i="1"/>
  <c r="BA606" i="1"/>
  <c r="BA610" i="1"/>
  <c r="BA614" i="1"/>
  <c r="BA618" i="1"/>
  <c r="BA622" i="1"/>
  <c r="BA626" i="1"/>
  <c r="BA630" i="1"/>
  <c r="BA634" i="1"/>
  <c r="BA638" i="1"/>
  <c r="BA642" i="1"/>
  <c r="BA646" i="1"/>
  <c r="BA650" i="1"/>
  <c r="BA654" i="1"/>
  <c r="BA658" i="1"/>
  <c r="BA662" i="1"/>
  <c r="BA666" i="1"/>
  <c r="BA670" i="1"/>
  <c r="BA674" i="1"/>
  <c r="BA678" i="1"/>
  <c r="BA682" i="1"/>
  <c r="BA686" i="1"/>
  <c r="BA690" i="1"/>
  <c r="BA694" i="1"/>
  <c r="BA698" i="1"/>
  <c r="BA702" i="1"/>
  <c r="BA706" i="1"/>
  <c r="BA710" i="1"/>
  <c r="BA714" i="1"/>
  <c r="BA718" i="1"/>
  <c r="BA722" i="1"/>
  <c r="BA726" i="1"/>
  <c r="BA730" i="1"/>
  <c r="BA734" i="1"/>
  <c r="BA738" i="1"/>
  <c r="BA742" i="1"/>
  <c r="BA746" i="1"/>
  <c r="BA750" i="1"/>
  <c r="BA754" i="1"/>
  <c r="BA515" i="1"/>
  <c r="BA519" i="1"/>
  <c r="BA523" i="1"/>
  <c r="BA527" i="1"/>
  <c r="BA531" i="1"/>
  <c r="BA535" i="1"/>
  <c r="BA539" i="1"/>
  <c r="BA543" i="1"/>
  <c r="BA547" i="1"/>
  <c r="BA551" i="1"/>
  <c r="BA555" i="1"/>
  <c r="BA559" i="1"/>
  <c r="BA563" i="1"/>
  <c r="BA567" i="1"/>
  <c r="BA571" i="1"/>
  <c r="BA575" i="1"/>
  <c r="BA579" i="1"/>
  <c r="BA583" i="1"/>
  <c r="BA587" i="1"/>
  <c r="BA591" i="1"/>
  <c r="BA595" i="1"/>
  <c r="BA599" i="1"/>
  <c r="BA603" i="1"/>
  <c r="BA607" i="1"/>
  <c r="BA611" i="1"/>
  <c r="BA615" i="1"/>
  <c r="BA619" i="1"/>
  <c r="BA623" i="1"/>
  <c r="BA627" i="1"/>
  <c r="BA631" i="1"/>
  <c r="BA635" i="1"/>
  <c r="BA639" i="1"/>
  <c r="BA643" i="1"/>
  <c r="BA647" i="1"/>
  <c r="BA651" i="1"/>
  <c r="BA655" i="1"/>
  <c r="BA659" i="1"/>
  <c r="BA663" i="1"/>
  <c r="BA667" i="1"/>
  <c r="BA671" i="1"/>
  <c r="BA675" i="1"/>
  <c r="BA679" i="1"/>
  <c r="BA683" i="1"/>
  <c r="BA687" i="1"/>
  <c r="BA691" i="1"/>
  <c r="BA695" i="1"/>
  <c r="BA699" i="1"/>
  <c r="BA703" i="1"/>
  <c r="BA707" i="1"/>
  <c r="BA711" i="1"/>
  <c r="BA715" i="1"/>
  <c r="BA719" i="1"/>
  <c r="BA723" i="1"/>
  <c r="BA727" i="1"/>
  <c r="BA731" i="1"/>
  <c r="BA735" i="1"/>
  <c r="BA739" i="1"/>
  <c r="BA743" i="1"/>
  <c r="BA747" i="1"/>
  <c r="BA751" i="1"/>
  <c r="BA516" i="1"/>
  <c r="BA520" i="1"/>
  <c r="BA524" i="1"/>
  <c r="BA528" i="1"/>
  <c r="BA532" i="1"/>
  <c r="BA536" i="1"/>
  <c r="BA540" i="1"/>
  <c r="BA544" i="1"/>
  <c r="BA548" i="1"/>
  <c r="BA552" i="1"/>
  <c r="BA556" i="1"/>
  <c r="BA560" i="1"/>
  <c r="BA564" i="1"/>
  <c r="BA568" i="1"/>
  <c r="BA572" i="1"/>
  <c r="BA576" i="1"/>
  <c r="BA580" i="1"/>
  <c r="BA584" i="1"/>
  <c r="BA588" i="1"/>
  <c r="BA592" i="1"/>
  <c r="BA596" i="1"/>
  <c r="BA600" i="1"/>
  <c r="BA604" i="1"/>
  <c r="BA608" i="1"/>
  <c r="BA612" i="1"/>
  <c r="BA616" i="1"/>
  <c r="BA620" i="1"/>
  <c r="BA624" i="1"/>
  <c r="BA628" i="1"/>
  <c r="BA632" i="1"/>
  <c r="BA636" i="1"/>
  <c r="BA640" i="1"/>
  <c r="BA644" i="1"/>
  <c r="BA648" i="1"/>
  <c r="BA652" i="1"/>
  <c r="BA656" i="1"/>
  <c r="BA660" i="1"/>
  <c r="BA664" i="1"/>
  <c r="BA668" i="1"/>
  <c r="BA672" i="1"/>
  <c r="BA676" i="1"/>
  <c r="BA680" i="1"/>
  <c r="BA684" i="1"/>
  <c r="BA688" i="1"/>
  <c r="BA692" i="1"/>
  <c r="BA696" i="1"/>
  <c r="BA700" i="1"/>
  <c r="BA704" i="1"/>
  <c r="BA708" i="1"/>
  <c r="BA712" i="1"/>
  <c r="BA716" i="1"/>
  <c r="BA720" i="1"/>
  <c r="BA724" i="1"/>
  <c r="BA728" i="1"/>
  <c r="BA732" i="1"/>
  <c r="BA736" i="1"/>
  <c r="BA740" i="1"/>
  <c r="BA744" i="1"/>
  <c r="BA748" i="1"/>
  <c r="BA752" i="1"/>
  <c r="BA517" i="1"/>
  <c r="BA521" i="1"/>
  <c r="BA525" i="1"/>
  <c r="BA529" i="1"/>
  <c r="BA533" i="1"/>
  <c r="BA537" i="1"/>
  <c r="BA541" i="1"/>
  <c r="BA545" i="1"/>
  <c r="BA549" i="1"/>
  <c r="BA553" i="1"/>
  <c r="BA557" i="1"/>
  <c r="BA561" i="1"/>
  <c r="BA565" i="1"/>
  <c r="BA569" i="1"/>
  <c r="BA573" i="1"/>
  <c r="BA577" i="1"/>
  <c r="BA581" i="1"/>
  <c r="BA585" i="1"/>
  <c r="BA589" i="1"/>
  <c r="BA593" i="1"/>
  <c r="BA597" i="1"/>
  <c r="BA601" i="1"/>
  <c r="BA605" i="1"/>
  <c r="BA609" i="1"/>
  <c r="BA613" i="1"/>
  <c r="BA617" i="1"/>
  <c r="BA621" i="1"/>
  <c r="BA625" i="1"/>
  <c r="BA629" i="1"/>
  <c r="BA633" i="1"/>
  <c r="BA637" i="1"/>
  <c r="BA641" i="1"/>
  <c r="BA645" i="1"/>
  <c r="BA649" i="1"/>
  <c r="BA653" i="1"/>
  <c r="BA657" i="1"/>
  <c r="BA661" i="1"/>
  <c r="BA665" i="1"/>
  <c r="BA669" i="1"/>
  <c r="BA673" i="1"/>
  <c r="BA677" i="1"/>
  <c r="BA681" i="1"/>
  <c r="BA685" i="1"/>
  <c r="BA689" i="1"/>
  <c r="BA693" i="1"/>
  <c r="BA697" i="1"/>
  <c r="BA701" i="1"/>
  <c r="BA705" i="1"/>
  <c r="BA709" i="1"/>
  <c r="BA713" i="1"/>
  <c r="BA717" i="1"/>
  <c r="BA721" i="1"/>
  <c r="BA725" i="1"/>
  <c r="BA729" i="1"/>
  <c r="BA733" i="1"/>
  <c r="BA737" i="1"/>
  <c r="BA741" i="1"/>
  <c r="BA745" i="1"/>
  <c r="BA749" i="1"/>
  <c r="BA753" i="1"/>
  <c r="C2" i="4"/>
  <c r="D2" i="4"/>
  <c r="E2" i="4"/>
  <c r="H195" i="4"/>
  <c r="H197" i="4"/>
  <c r="H199" i="4"/>
  <c r="H201" i="4"/>
  <c r="H203" i="4"/>
  <c r="H205" i="4"/>
  <c r="H207" i="4"/>
  <c r="H209" i="4"/>
  <c r="H211" i="4"/>
  <c r="H213" i="4"/>
  <c r="H215" i="4"/>
  <c r="H217" i="4"/>
  <c r="H219" i="4"/>
  <c r="H221" i="4"/>
  <c r="H223" i="4"/>
  <c r="H225" i="4"/>
  <c r="H227" i="4"/>
  <c r="H229" i="4"/>
  <c r="H231" i="4"/>
  <c r="H233" i="4"/>
  <c r="H235" i="4"/>
  <c r="H237" i="4"/>
  <c r="H239" i="4"/>
  <c r="H241" i="4"/>
  <c r="H243" i="4"/>
  <c r="H245" i="4"/>
  <c r="H247" i="4"/>
  <c r="H249" i="4"/>
  <c r="H251" i="4"/>
  <c r="H253" i="4"/>
  <c r="H255" i="4"/>
  <c r="H257" i="4"/>
  <c r="H259" i="4"/>
  <c r="H261" i="4"/>
  <c r="H263" i="4"/>
  <c r="H265" i="4"/>
  <c r="H267" i="4"/>
  <c r="H269" i="4"/>
  <c r="H271" i="4"/>
  <c r="H273" i="4"/>
  <c r="H275" i="4"/>
  <c r="H277" i="4"/>
  <c r="H279" i="4"/>
  <c r="H281" i="4"/>
  <c r="H305" i="4"/>
  <c r="H619" i="4"/>
  <c r="H181" i="4"/>
  <c r="H183" i="4"/>
  <c r="H177" i="4"/>
  <c r="H506" i="4"/>
  <c r="H510" i="4"/>
  <c r="H514" i="4"/>
  <c r="H518" i="4"/>
  <c r="H522" i="4"/>
  <c r="H526" i="4"/>
  <c r="H530" i="4"/>
  <c r="H534" i="4"/>
  <c r="H538" i="4"/>
  <c r="H542" i="4"/>
  <c r="H546" i="4"/>
  <c r="H550" i="4"/>
  <c r="H554" i="4"/>
  <c r="H597" i="4"/>
  <c r="H394" i="4"/>
  <c r="H402" i="4"/>
  <c r="H410" i="4"/>
  <c r="H418" i="4"/>
  <c r="H307" i="4"/>
  <c r="H301" i="4"/>
  <c r="H309" i="4"/>
  <c r="H303" i="4"/>
  <c r="H282" i="4"/>
  <c r="H284" i="4"/>
  <c r="H286" i="4"/>
  <c r="H288" i="4"/>
  <c r="H290" i="4"/>
  <c r="H292" i="4"/>
  <c r="H294" i="4"/>
  <c r="H296" i="4"/>
  <c r="H298" i="4"/>
  <c r="H300" i="4"/>
  <c r="H302" i="4"/>
  <c r="H304" i="4"/>
  <c r="H306" i="4"/>
  <c r="H308" i="4"/>
  <c r="H310" i="4"/>
  <c r="H312" i="4"/>
  <c r="H314" i="4"/>
  <c r="H316" i="4"/>
  <c r="H318" i="4"/>
  <c r="H320" i="4"/>
  <c r="H322" i="4"/>
  <c r="H324" i="4"/>
  <c r="H326" i="4"/>
  <c r="H328" i="4"/>
  <c r="H330" i="4"/>
  <c r="H332" i="4"/>
  <c r="H334" i="4"/>
  <c r="H336" i="4"/>
  <c r="H338" i="4"/>
  <c r="H340" i="4"/>
  <c r="H342" i="4"/>
  <c r="H344" i="4"/>
  <c r="H346" i="4"/>
  <c r="H348" i="4"/>
  <c r="H350" i="4"/>
  <c r="H352" i="4"/>
  <c r="H354" i="4"/>
  <c r="H356" i="4"/>
  <c r="H358" i="4"/>
  <c r="H360" i="4"/>
  <c r="H362" i="4"/>
  <c r="H364" i="4"/>
  <c r="H366" i="4"/>
  <c r="H368" i="4"/>
  <c r="H370" i="4"/>
  <c r="H373" i="4"/>
  <c r="H377" i="4"/>
  <c r="H381" i="4"/>
  <c r="H385" i="4"/>
  <c r="H389" i="4"/>
  <c r="H426" i="4"/>
  <c r="H489" i="4"/>
  <c r="H491" i="4"/>
  <c r="H493" i="4"/>
  <c r="H495" i="4"/>
  <c r="H497" i="4"/>
  <c r="H499" i="4"/>
  <c r="H501" i="4"/>
  <c r="H503" i="4"/>
  <c r="H593" i="4"/>
  <c r="H613" i="4"/>
  <c r="H598" i="4"/>
  <c r="H606" i="4"/>
  <c r="H614" i="4"/>
  <c r="H604" i="4"/>
  <c r="H612" i="4"/>
  <c r="H644" i="4"/>
  <c r="H645" i="4"/>
  <c r="H620" i="4"/>
  <c r="H622" i="4"/>
  <c r="H624" i="4"/>
  <c r="H626" i="4"/>
  <c r="H628" i="4"/>
  <c r="H630" i="4"/>
  <c r="H632" i="4"/>
  <c r="H634" i="4"/>
  <c r="H636" i="4"/>
  <c r="H638" i="4"/>
  <c r="H640" i="4"/>
  <c r="H642" i="4"/>
  <c r="H643" i="4"/>
  <c r="H660" i="4"/>
  <c r="H648" i="4"/>
  <c r="H662" i="4"/>
  <c r="H658" i="4"/>
  <c r="H669" i="4"/>
  <c r="H671" i="4"/>
  <c r="H675" i="4"/>
  <c r="H679" i="4"/>
  <c r="H683" i="4"/>
  <c r="H685" i="4"/>
  <c r="H691" i="4"/>
  <c r="H86" i="4"/>
  <c r="H83" i="4"/>
  <c r="H95" i="4"/>
  <c r="H105" i="4"/>
  <c r="H115" i="4"/>
  <c r="H121" i="4"/>
  <c r="H123" i="4"/>
  <c r="H131" i="4"/>
  <c r="H143" i="4"/>
  <c r="H147" i="4"/>
  <c r="H153" i="4"/>
  <c r="H159" i="4"/>
  <c r="H161" i="4"/>
  <c r="H163" i="4"/>
  <c r="H165" i="4"/>
  <c r="H169" i="4"/>
  <c r="H175" i="4"/>
  <c r="H179" i="4"/>
  <c r="H185" i="4"/>
  <c r="H187" i="4"/>
  <c r="H193" i="4"/>
  <c r="H196" i="4"/>
  <c r="H198" i="4"/>
  <c r="H200" i="4"/>
  <c r="H202" i="4"/>
  <c r="H204" i="4"/>
  <c r="H206" i="4"/>
  <c r="H208" i="4"/>
  <c r="H210" i="4"/>
  <c r="H212" i="4"/>
  <c r="H214" i="4"/>
  <c r="H216" i="4"/>
  <c r="H218" i="4"/>
  <c r="H220" i="4"/>
  <c r="H222" i="4"/>
  <c r="H224" i="4"/>
  <c r="H226" i="4"/>
  <c r="H228" i="4"/>
  <c r="H230" i="4"/>
  <c r="H232" i="4"/>
  <c r="H234" i="4"/>
  <c r="H236" i="4"/>
  <c r="H238" i="4"/>
  <c r="H240" i="4"/>
  <c r="H242" i="4"/>
  <c r="H244" i="4"/>
  <c r="H246" i="4"/>
  <c r="H248" i="4"/>
  <c r="H250" i="4"/>
  <c r="H252" i="4"/>
  <c r="H254" i="4"/>
  <c r="H256" i="4"/>
  <c r="H258" i="4"/>
  <c r="H260" i="4"/>
  <c r="H262" i="4"/>
  <c r="H264" i="4"/>
  <c r="H266" i="4"/>
  <c r="H268" i="4"/>
  <c r="H270" i="4"/>
  <c r="H272" i="4"/>
  <c r="H274" i="4"/>
  <c r="H276" i="4"/>
  <c r="H278" i="4"/>
  <c r="H280" i="4"/>
  <c r="H374" i="4"/>
  <c r="H378" i="4"/>
  <c r="H382" i="4"/>
  <c r="H386" i="4"/>
  <c r="H390" i="4"/>
  <c r="H392" i="4"/>
  <c r="H400" i="4"/>
  <c r="H408" i="4"/>
  <c r="H416" i="4"/>
  <c r="H424" i="4"/>
  <c r="H471" i="4"/>
  <c r="H428" i="4"/>
  <c r="H430" i="4"/>
  <c r="H432" i="4"/>
  <c r="H434" i="4"/>
  <c r="H436" i="4"/>
  <c r="H438" i="4"/>
  <c r="H440" i="4"/>
  <c r="H442" i="4"/>
  <c r="H444" i="4"/>
  <c r="H446" i="4"/>
  <c r="H448" i="4"/>
  <c r="H450" i="4"/>
  <c r="H452" i="4"/>
  <c r="H454" i="4"/>
  <c r="H456" i="4"/>
  <c r="H458" i="4"/>
  <c r="H460" i="4"/>
  <c r="H462" i="4"/>
  <c r="H464" i="4"/>
  <c r="H469" i="4"/>
  <c r="H467" i="4"/>
  <c r="H475" i="4"/>
  <c r="H479" i="4"/>
  <c r="H483" i="4"/>
  <c r="H487" i="4"/>
  <c r="H466" i="4"/>
  <c r="H468" i="4"/>
  <c r="H470" i="4"/>
  <c r="H472" i="4"/>
  <c r="H474" i="4"/>
  <c r="H476" i="4"/>
  <c r="H478" i="4"/>
  <c r="H480" i="4"/>
  <c r="H482" i="4"/>
  <c r="H484" i="4"/>
  <c r="H486" i="4"/>
  <c r="H488" i="4"/>
  <c r="H490" i="4"/>
  <c r="H492" i="4"/>
  <c r="H494" i="4"/>
  <c r="H496" i="4"/>
  <c r="H498" i="4"/>
  <c r="H500" i="4"/>
  <c r="H502" i="4"/>
  <c r="H558" i="4"/>
  <c r="H560" i="4"/>
  <c r="H562" i="4"/>
  <c r="H564" i="4"/>
  <c r="H566" i="4"/>
  <c r="H568" i="4"/>
  <c r="H570" i="4"/>
  <c r="H572" i="4"/>
  <c r="H574" i="4"/>
  <c r="H576" i="4"/>
  <c r="H578" i="4"/>
  <c r="H580" i="4"/>
  <c r="H600" i="4"/>
  <c r="H608" i="4"/>
  <c r="H586" i="4"/>
  <c r="H588" i="4"/>
  <c r="H590" i="4"/>
  <c r="H592" i="4"/>
  <c r="H595" i="4"/>
  <c r="H603" i="4"/>
  <c r="H611" i="4"/>
  <c r="H601" i="4"/>
  <c r="H609" i="4"/>
  <c r="H617" i="4"/>
  <c r="H594" i="4"/>
  <c r="H602" i="4"/>
  <c r="H610" i="4"/>
  <c r="H621" i="4"/>
  <c r="H623" i="4"/>
  <c r="H625" i="4"/>
  <c r="H627" i="4"/>
  <c r="H629" i="4"/>
  <c r="H631" i="4"/>
  <c r="H633" i="4"/>
  <c r="H635" i="4"/>
  <c r="H637" i="4"/>
  <c r="H639" i="4"/>
  <c r="H641" i="4"/>
  <c r="H646" i="4"/>
  <c r="H650" i="4"/>
  <c r="H654" i="4"/>
  <c r="H664" i="4"/>
  <c r="H689" i="4"/>
  <c r="H692" i="4"/>
  <c r="H687" i="4"/>
  <c r="H688" i="4"/>
  <c r="H79" i="4"/>
  <c r="H77" i="4"/>
  <c r="H75" i="4"/>
  <c r="H73" i="4"/>
  <c r="H71" i="4"/>
  <c r="H69" i="4"/>
  <c r="H67" i="4"/>
  <c r="H65" i="4"/>
  <c r="H63" i="4"/>
  <c r="H61" i="4"/>
  <c r="H59" i="4"/>
  <c r="H57" i="4"/>
  <c r="H55" i="4"/>
  <c r="H53" i="4"/>
  <c r="H51" i="4"/>
  <c r="H49" i="4"/>
  <c r="H47" i="4"/>
  <c r="H45" i="4"/>
  <c r="H43" i="4"/>
  <c r="H41" i="4"/>
  <c r="H39" i="4"/>
  <c r="H37" i="4"/>
  <c r="H35" i="4"/>
  <c r="H33" i="4"/>
  <c r="H31" i="4"/>
  <c r="H29" i="4"/>
  <c r="H27" i="4"/>
  <c r="H25" i="4"/>
  <c r="H23" i="4"/>
  <c r="H21" i="4"/>
  <c r="H19" i="4"/>
  <c r="H17" i="4"/>
  <c r="H15" i="4"/>
  <c r="H13" i="4"/>
  <c r="H11" i="4"/>
  <c r="H9" i="4"/>
  <c r="H7" i="4"/>
  <c r="H5" i="4"/>
  <c r="H3" i="4"/>
  <c r="H81" i="4"/>
  <c r="H85" i="4"/>
  <c r="H89" i="4"/>
  <c r="H97" i="4"/>
  <c r="H101" i="4"/>
  <c r="H107" i="4"/>
  <c r="H117" i="4"/>
  <c r="H125" i="4"/>
  <c r="H133" i="4"/>
  <c r="H141" i="4"/>
  <c r="H149" i="4"/>
  <c r="H167" i="4"/>
  <c r="H173" i="4"/>
  <c r="H189" i="4"/>
  <c r="H191" i="4"/>
  <c r="H88" i="4"/>
  <c r="H80" i="4"/>
  <c r="H90" i="4"/>
  <c r="H92" i="4"/>
  <c r="H94" i="4"/>
  <c r="H96" i="4"/>
  <c r="H98" i="4"/>
  <c r="H100" i="4"/>
  <c r="H102" i="4"/>
  <c r="H104" i="4"/>
  <c r="H106" i="4"/>
  <c r="H108" i="4"/>
  <c r="H110" i="4"/>
  <c r="H112" i="4"/>
  <c r="H114" i="4"/>
  <c r="H116" i="4"/>
  <c r="H118" i="4"/>
  <c r="H120" i="4"/>
  <c r="H122" i="4"/>
  <c r="H124" i="4"/>
  <c r="H126" i="4"/>
  <c r="H128" i="4"/>
  <c r="H130" i="4"/>
  <c r="H132" i="4"/>
  <c r="H134" i="4"/>
  <c r="H136" i="4"/>
  <c r="H138" i="4"/>
  <c r="H140" i="4"/>
  <c r="H142" i="4"/>
  <c r="H144" i="4"/>
  <c r="H146" i="4"/>
  <c r="H148" i="4"/>
  <c r="H150" i="4"/>
  <c r="H152" i="4"/>
  <c r="H154" i="4"/>
  <c r="H156" i="4"/>
  <c r="H158" i="4"/>
  <c r="H160" i="4"/>
  <c r="H162" i="4"/>
  <c r="H164" i="4"/>
  <c r="H166" i="4"/>
  <c r="H168" i="4"/>
  <c r="H170" i="4"/>
  <c r="H172" i="4"/>
  <c r="H174" i="4"/>
  <c r="H176" i="4"/>
  <c r="H178" i="4"/>
  <c r="H180" i="4"/>
  <c r="H182" i="4"/>
  <c r="H184" i="4"/>
  <c r="H192" i="4"/>
  <c r="H186" i="4"/>
  <c r="H190" i="4"/>
  <c r="H285" i="4"/>
  <c r="H289" i="4"/>
  <c r="H293" i="4"/>
  <c r="H297" i="4"/>
  <c r="H283" i="4"/>
  <c r="H287" i="4"/>
  <c r="H291" i="4"/>
  <c r="H295" i="4"/>
  <c r="H299" i="4"/>
  <c r="H396" i="4"/>
  <c r="H404" i="4"/>
  <c r="H412" i="4"/>
  <c r="H420" i="4"/>
  <c r="H393" i="4"/>
  <c r="H395" i="4"/>
  <c r="H397" i="4"/>
  <c r="H399" i="4"/>
  <c r="H401" i="4"/>
  <c r="H403" i="4"/>
  <c r="H405" i="4"/>
  <c r="H407" i="4"/>
  <c r="H409" i="4"/>
  <c r="H411" i="4"/>
  <c r="H413" i="4"/>
  <c r="H415" i="4"/>
  <c r="H417" i="4"/>
  <c r="H419" i="4"/>
  <c r="H421" i="4"/>
  <c r="H423" i="4"/>
  <c r="H425" i="4"/>
  <c r="H477" i="4"/>
  <c r="H481" i="4"/>
  <c r="H485" i="4"/>
  <c r="H507" i="4"/>
  <c r="H511" i="4"/>
  <c r="H515" i="4"/>
  <c r="H519" i="4"/>
  <c r="H523" i="4"/>
  <c r="H527" i="4"/>
  <c r="H531" i="4"/>
  <c r="H535" i="4"/>
  <c r="H539" i="4"/>
  <c r="H543" i="4"/>
  <c r="H547" i="4"/>
  <c r="H551" i="4"/>
  <c r="H555" i="4"/>
  <c r="H504" i="4"/>
  <c r="H508" i="4"/>
  <c r="H512" i="4"/>
  <c r="H516" i="4"/>
  <c r="H520" i="4"/>
  <c r="H524" i="4"/>
  <c r="H528" i="4"/>
  <c r="H532" i="4"/>
  <c r="H536" i="4"/>
  <c r="H540" i="4"/>
  <c r="H544" i="4"/>
  <c r="H548" i="4"/>
  <c r="H552" i="4"/>
  <c r="H556" i="4"/>
  <c r="H584" i="4"/>
  <c r="H605" i="4"/>
  <c r="H596" i="4"/>
  <c r="H581" i="4"/>
  <c r="H583" i="4"/>
  <c r="H585" i="4"/>
  <c r="H587" i="4"/>
  <c r="H589" i="4"/>
  <c r="H591" i="4"/>
  <c r="H599" i="4"/>
  <c r="H607" i="4"/>
  <c r="H615" i="4"/>
  <c r="H652" i="4"/>
  <c r="H656" i="4"/>
  <c r="H670" i="4"/>
  <c r="H677" i="4"/>
  <c r="H647" i="4"/>
  <c r="H649" i="4"/>
  <c r="H651" i="4"/>
  <c r="H653" i="4"/>
  <c r="H655" i="4"/>
  <c r="H657" i="4"/>
  <c r="H659" i="4"/>
  <c r="H661" i="4"/>
  <c r="H663" i="4"/>
  <c r="H665" i="4"/>
  <c r="H672" i="4"/>
  <c r="H673" i="4"/>
  <c r="H681" i="4"/>
  <c r="AX2" i="4"/>
  <c r="AT2" i="4"/>
  <c r="AP2" i="4"/>
  <c r="AL2" i="4"/>
  <c r="AH2" i="4"/>
  <c r="AD2" i="4"/>
  <c r="Z2" i="4"/>
  <c r="V2" i="4"/>
  <c r="R2" i="4"/>
  <c r="N2" i="4"/>
  <c r="J2" i="4"/>
  <c r="AW2" i="4"/>
  <c r="AS2" i="4"/>
  <c r="AO2" i="4"/>
  <c r="AK2" i="4"/>
  <c r="AG2" i="4"/>
  <c r="AC2" i="4"/>
  <c r="Y2" i="4"/>
  <c r="U2" i="4"/>
  <c r="Q2" i="4"/>
  <c r="M2" i="4"/>
  <c r="I2" i="4"/>
  <c r="AZ2" i="4"/>
  <c r="AV2" i="4"/>
  <c r="AR2" i="4"/>
  <c r="AN2" i="4"/>
  <c r="AJ2" i="4"/>
  <c r="AF2" i="4"/>
  <c r="AB2" i="4"/>
  <c r="X2" i="4"/>
  <c r="T2" i="4"/>
  <c r="P2" i="4"/>
  <c r="L2" i="4"/>
  <c r="AY2" i="4"/>
  <c r="AU2" i="4"/>
  <c r="AQ2" i="4"/>
  <c r="AM2" i="4"/>
  <c r="AI2" i="4"/>
  <c r="AE2" i="4"/>
  <c r="AA2" i="4"/>
  <c r="W2" i="4"/>
  <c r="S2" i="4"/>
  <c r="O2" i="4"/>
  <c r="K2" i="4"/>
  <c r="H87" i="4"/>
  <c r="H91" i="4"/>
  <c r="H93" i="4"/>
  <c r="H99" i="4"/>
  <c r="H103" i="4"/>
  <c r="H109" i="4"/>
  <c r="H111" i="4"/>
  <c r="H113" i="4"/>
  <c r="H119" i="4"/>
  <c r="H127" i="4"/>
  <c r="H129" i="4"/>
  <c r="H135" i="4"/>
  <c r="H137" i="4"/>
  <c r="H139" i="4"/>
  <c r="H145" i="4"/>
  <c r="H151" i="4"/>
  <c r="H155" i="4"/>
  <c r="H157" i="4"/>
  <c r="H171" i="4"/>
  <c r="H188" i="4"/>
  <c r="H82" i="4"/>
  <c r="H78" i="4"/>
  <c r="H76" i="4"/>
  <c r="H74" i="4"/>
  <c r="H72" i="4"/>
  <c r="H70" i="4"/>
  <c r="H68" i="4"/>
  <c r="H66" i="4"/>
  <c r="H64" i="4"/>
  <c r="H62" i="4"/>
  <c r="H60" i="4"/>
  <c r="H58" i="4"/>
  <c r="H56" i="4"/>
  <c r="H54" i="4"/>
  <c r="H52" i="4"/>
  <c r="H50" i="4"/>
  <c r="H48" i="4"/>
  <c r="H46" i="4"/>
  <c r="H44" i="4"/>
  <c r="H42" i="4"/>
  <c r="H40" i="4"/>
  <c r="H38" i="4"/>
  <c r="H36" i="4"/>
  <c r="H34" i="4"/>
  <c r="H32" i="4"/>
  <c r="H30" i="4"/>
  <c r="H28" i="4"/>
  <c r="H26" i="4"/>
  <c r="H24" i="4"/>
  <c r="H22" i="4"/>
  <c r="H20" i="4"/>
  <c r="H18" i="4"/>
  <c r="H16" i="4"/>
  <c r="H14" i="4"/>
  <c r="H12" i="4"/>
  <c r="H10" i="4"/>
  <c r="H8" i="4"/>
  <c r="H6" i="4"/>
  <c r="H4" i="4"/>
  <c r="H194" i="4"/>
  <c r="H372" i="4"/>
  <c r="H376" i="4"/>
  <c r="H380" i="4"/>
  <c r="H384" i="4"/>
  <c r="H388" i="4"/>
  <c r="H398" i="4"/>
  <c r="H406" i="4"/>
  <c r="H414" i="4"/>
  <c r="H422" i="4"/>
  <c r="H311" i="4"/>
  <c r="H313" i="4"/>
  <c r="H315" i="4"/>
  <c r="H317" i="4"/>
  <c r="H319" i="4"/>
  <c r="H321" i="4"/>
  <c r="H323" i="4"/>
  <c r="H325" i="4"/>
  <c r="H327" i="4"/>
  <c r="H329" i="4"/>
  <c r="H331" i="4"/>
  <c r="H333" i="4"/>
  <c r="H335" i="4"/>
  <c r="H337" i="4"/>
  <c r="H339" i="4"/>
  <c r="H341" i="4"/>
  <c r="H343" i="4"/>
  <c r="H345" i="4"/>
  <c r="H347" i="4"/>
  <c r="H349" i="4"/>
  <c r="H351" i="4"/>
  <c r="H353" i="4"/>
  <c r="H355" i="4"/>
  <c r="H357" i="4"/>
  <c r="H359" i="4"/>
  <c r="H361" i="4"/>
  <c r="H363" i="4"/>
  <c r="H365" i="4"/>
  <c r="H367" i="4"/>
  <c r="H369" i="4"/>
  <c r="H371" i="4"/>
  <c r="H375" i="4"/>
  <c r="H379" i="4"/>
  <c r="H383" i="4"/>
  <c r="H387" i="4"/>
  <c r="H391" i="4"/>
  <c r="H427" i="4"/>
  <c r="H429" i="4"/>
  <c r="H431" i="4"/>
  <c r="H433" i="4"/>
  <c r="H435" i="4"/>
  <c r="H437" i="4"/>
  <c r="H439" i="4"/>
  <c r="H441" i="4"/>
  <c r="H443" i="4"/>
  <c r="H445" i="4"/>
  <c r="H447" i="4"/>
  <c r="H449" i="4"/>
  <c r="H451" i="4"/>
  <c r="H453" i="4"/>
  <c r="H455" i="4"/>
  <c r="H457" i="4"/>
  <c r="H459" i="4"/>
  <c r="H461" i="4"/>
  <c r="H463" i="4"/>
  <c r="H465" i="4"/>
  <c r="H473" i="4"/>
  <c r="H505" i="4"/>
  <c r="H509" i="4"/>
  <c r="H513" i="4"/>
  <c r="H517" i="4"/>
  <c r="H521" i="4"/>
  <c r="H525" i="4"/>
  <c r="H529" i="4"/>
  <c r="H533" i="4"/>
  <c r="H537" i="4"/>
  <c r="H541" i="4"/>
  <c r="H545" i="4"/>
  <c r="H549" i="4"/>
  <c r="H553" i="4"/>
  <c r="H557" i="4"/>
  <c r="H559" i="4"/>
  <c r="H561" i="4"/>
  <c r="H563" i="4"/>
  <c r="H565" i="4"/>
  <c r="H567" i="4"/>
  <c r="H569" i="4"/>
  <c r="H571" i="4"/>
  <c r="H573" i="4"/>
  <c r="H575" i="4"/>
  <c r="H577" i="4"/>
  <c r="H579" i="4"/>
  <c r="H582" i="4"/>
  <c r="H616" i="4"/>
  <c r="H618" i="4"/>
  <c r="H666" i="4"/>
  <c r="H667" i="4"/>
  <c r="H668" i="4"/>
  <c r="H674" i="4"/>
  <c r="H676" i="4"/>
  <c r="H678" i="4"/>
  <c r="H680" i="4"/>
  <c r="H682" i="4"/>
  <c r="H690" i="4"/>
  <c r="H684" i="4"/>
  <c r="H686" i="4"/>
  <c r="H84" i="4"/>
  <c r="I3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71" i="1"/>
  <c r="I75" i="1"/>
  <c r="I79" i="1"/>
  <c r="I83" i="1"/>
  <c r="I87" i="1"/>
  <c r="I91" i="1"/>
  <c r="I95" i="1"/>
  <c r="I99" i="1"/>
  <c r="I103" i="1"/>
  <c r="I107" i="1"/>
  <c r="I111" i="1"/>
  <c r="I115" i="1"/>
  <c r="I119" i="1"/>
  <c r="I123" i="1"/>
  <c r="I127" i="1"/>
  <c r="I131" i="1"/>
  <c r="I135" i="1"/>
  <c r="I139" i="1"/>
  <c r="I143" i="1"/>
  <c r="I147" i="1"/>
  <c r="I151" i="1"/>
  <c r="I155" i="1"/>
  <c r="I159" i="1"/>
  <c r="I163" i="1"/>
  <c r="I167" i="1"/>
  <c r="I171" i="1"/>
  <c r="I175" i="1"/>
  <c r="I179" i="1"/>
  <c r="I183" i="1"/>
  <c r="I187" i="1"/>
  <c r="I191" i="1"/>
  <c r="I195" i="1"/>
  <c r="I199" i="1"/>
  <c r="I203" i="1"/>
  <c r="I207" i="1"/>
  <c r="I211" i="1"/>
  <c r="I215" i="1"/>
  <c r="I219" i="1"/>
  <c r="I223" i="1"/>
  <c r="I227" i="1"/>
  <c r="I231" i="1"/>
  <c r="I235" i="1"/>
  <c r="I239" i="1"/>
  <c r="I243" i="1"/>
  <c r="I247" i="1"/>
  <c r="I251" i="1"/>
  <c r="I255" i="1"/>
  <c r="I259" i="1"/>
  <c r="I263" i="1"/>
  <c r="I267" i="1"/>
  <c r="I271" i="1"/>
  <c r="I275" i="1"/>
  <c r="I279" i="1"/>
  <c r="I283" i="1"/>
  <c r="I287" i="1"/>
  <c r="I291" i="1"/>
  <c r="I295" i="1"/>
  <c r="I299" i="1"/>
  <c r="I303" i="1"/>
  <c r="I307" i="1"/>
  <c r="I311" i="1"/>
  <c r="I315" i="1"/>
  <c r="I319" i="1"/>
  <c r="I323" i="1"/>
  <c r="I327" i="1"/>
  <c r="I331" i="1"/>
  <c r="I335" i="1"/>
  <c r="I4" i="1"/>
  <c r="I8" i="1"/>
  <c r="I12" i="1"/>
  <c r="I16" i="1"/>
  <c r="I20" i="1"/>
  <c r="I24" i="1"/>
  <c r="I28" i="1"/>
  <c r="I32" i="1"/>
  <c r="I36" i="1"/>
  <c r="I40" i="1"/>
  <c r="I44" i="1"/>
  <c r="I48" i="1"/>
  <c r="I52" i="1"/>
  <c r="I56" i="1"/>
  <c r="I60" i="1"/>
  <c r="I64" i="1"/>
  <c r="I68" i="1"/>
  <c r="I72" i="1"/>
  <c r="I76" i="1"/>
  <c r="I80" i="1"/>
  <c r="I84" i="1"/>
  <c r="I88" i="1"/>
  <c r="I92" i="1"/>
  <c r="I96" i="1"/>
  <c r="I100" i="1"/>
  <c r="I104" i="1"/>
  <c r="I108" i="1"/>
  <c r="I112" i="1"/>
  <c r="I116" i="1"/>
  <c r="I120" i="1"/>
  <c r="I124" i="1"/>
  <c r="I128" i="1"/>
  <c r="I132" i="1"/>
  <c r="I136" i="1"/>
  <c r="I140" i="1"/>
  <c r="I144" i="1"/>
  <c r="I148" i="1"/>
  <c r="I152" i="1"/>
  <c r="I156" i="1"/>
  <c r="I160" i="1"/>
  <c r="I164" i="1"/>
  <c r="I168" i="1"/>
  <c r="I172" i="1"/>
  <c r="I176" i="1"/>
  <c r="I180" i="1"/>
  <c r="I184" i="1"/>
  <c r="I188" i="1"/>
  <c r="I192" i="1"/>
  <c r="I196" i="1"/>
  <c r="I200" i="1"/>
  <c r="I204" i="1"/>
  <c r="I208" i="1"/>
  <c r="I212" i="1"/>
  <c r="I216" i="1"/>
  <c r="I220" i="1"/>
  <c r="I224" i="1"/>
  <c r="I228" i="1"/>
  <c r="I232" i="1"/>
  <c r="I236" i="1"/>
  <c r="I240" i="1"/>
  <c r="I244" i="1"/>
  <c r="I248" i="1"/>
  <c r="I252" i="1"/>
  <c r="I256" i="1"/>
  <c r="I260" i="1"/>
  <c r="I264" i="1"/>
  <c r="I268" i="1"/>
  <c r="I272" i="1"/>
  <c r="I276" i="1"/>
  <c r="I280" i="1"/>
  <c r="I284" i="1"/>
  <c r="I288" i="1"/>
  <c r="I292" i="1"/>
  <c r="I296" i="1"/>
  <c r="I300" i="1"/>
  <c r="I304" i="1"/>
  <c r="I308" i="1"/>
  <c r="I312" i="1"/>
  <c r="I316" i="1"/>
  <c r="I320" i="1"/>
  <c r="I324" i="1"/>
  <c r="I328" i="1"/>
  <c r="I332" i="1"/>
  <c r="I336" i="1"/>
  <c r="I340" i="1"/>
  <c r="I9" i="1"/>
  <c r="I17" i="1"/>
  <c r="I25" i="1"/>
  <c r="I33" i="1"/>
  <c r="I41" i="1"/>
  <c r="I49" i="1"/>
  <c r="I57" i="1"/>
  <c r="I65" i="1"/>
  <c r="I73" i="1"/>
  <c r="I81" i="1"/>
  <c r="I89" i="1"/>
  <c r="I97" i="1"/>
  <c r="I105" i="1"/>
  <c r="I113" i="1"/>
  <c r="I121" i="1"/>
  <c r="I129" i="1"/>
  <c r="I137" i="1"/>
  <c r="I145" i="1"/>
  <c r="I153" i="1"/>
  <c r="I161" i="1"/>
  <c r="I169" i="1"/>
  <c r="I177" i="1"/>
  <c r="I185" i="1"/>
  <c r="I193" i="1"/>
  <c r="I201" i="1"/>
  <c r="I209" i="1"/>
  <c r="I217" i="1"/>
  <c r="I225" i="1"/>
  <c r="I233" i="1"/>
  <c r="I241" i="1"/>
  <c r="I249" i="1"/>
  <c r="I257" i="1"/>
  <c r="I265" i="1"/>
  <c r="I273" i="1"/>
  <c r="I281" i="1"/>
  <c r="I289" i="1"/>
  <c r="I297" i="1"/>
  <c r="I305" i="1"/>
  <c r="I313" i="1"/>
  <c r="I321" i="1"/>
  <c r="I329" i="1"/>
  <c r="I337" i="1"/>
  <c r="I342" i="1"/>
  <c r="I346" i="1"/>
  <c r="I350" i="1"/>
  <c r="I354" i="1"/>
  <c r="I358" i="1"/>
  <c r="I362" i="1"/>
  <c r="I366" i="1"/>
  <c r="I370" i="1"/>
  <c r="I374" i="1"/>
  <c r="I378" i="1"/>
  <c r="I382" i="1"/>
  <c r="I386" i="1"/>
  <c r="I390" i="1"/>
  <c r="I394" i="1"/>
  <c r="I398" i="1"/>
  <c r="I402" i="1"/>
  <c r="I406" i="1"/>
  <c r="I410" i="1"/>
  <c r="I414" i="1"/>
  <c r="I418" i="1"/>
  <c r="I422" i="1"/>
  <c r="I426" i="1"/>
  <c r="I430" i="1"/>
  <c r="I434" i="1"/>
  <c r="I438" i="1"/>
  <c r="I442" i="1"/>
  <c r="I446" i="1"/>
  <c r="I450" i="1"/>
  <c r="I454" i="1"/>
  <c r="I10" i="1"/>
  <c r="I18" i="1"/>
  <c r="I26" i="1"/>
  <c r="I34" i="1"/>
  <c r="I42" i="1"/>
  <c r="I50" i="1"/>
  <c r="I58" i="1"/>
  <c r="I66" i="1"/>
  <c r="I74" i="1"/>
  <c r="I82" i="1"/>
  <c r="I90" i="1"/>
  <c r="I98" i="1"/>
  <c r="I106" i="1"/>
  <c r="I114" i="1"/>
  <c r="I122" i="1"/>
  <c r="I130" i="1"/>
  <c r="I138" i="1"/>
  <c r="I146" i="1"/>
  <c r="I154" i="1"/>
  <c r="I162" i="1"/>
  <c r="I170" i="1"/>
  <c r="I178" i="1"/>
  <c r="I186" i="1"/>
  <c r="I194" i="1"/>
  <c r="I202" i="1"/>
  <c r="I210" i="1"/>
  <c r="I218" i="1"/>
  <c r="I226" i="1"/>
  <c r="I5" i="1"/>
  <c r="I13" i="1"/>
  <c r="I21" i="1"/>
  <c r="I29" i="1"/>
  <c r="I37" i="1"/>
  <c r="I45" i="1"/>
  <c r="I53" i="1"/>
  <c r="I61" i="1"/>
  <c r="I69" i="1"/>
  <c r="I77" i="1"/>
  <c r="I85" i="1"/>
  <c r="I93" i="1"/>
  <c r="I101" i="1"/>
  <c r="I109" i="1"/>
  <c r="I117" i="1"/>
  <c r="I125" i="1"/>
  <c r="I133" i="1"/>
  <c r="I141" i="1"/>
  <c r="I149" i="1"/>
  <c r="I157" i="1"/>
  <c r="I165" i="1"/>
  <c r="I173" i="1"/>
  <c r="I181" i="1"/>
  <c r="I189" i="1"/>
  <c r="I197" i="1"/>
  <c r="I205" i="1"/>
  <c r="I213" i="1"/>
  <c r="I221" i="1"/>
  <c r="I229" i="1"/>
  <c r="I237" i="1"/>
  <c r="I245" i="1"/>
  <c r="I253" i="1"/>
  <c r="I261" i="1"/>
  <c r="I269" i="1"/>
  <c r="I277" i="1"/>
  <c r="I285" i="1"/>
  <c r="I293" i="1"/>
  <c r="I301" i="1"/>
  <c r="I309" i="1"/>
  <c r="I317" i="1"/>
  <c r="I325" i="1"/>
  <c r="I333" i="1"/>
  <c r="I339" i="1"/>
  <c r="I344" i="1"/>
  <c r="I348" i="1"/>
  <c r="I352" i="1"/>
  <c r="I356" i="1"/>
  <c r="I360" i="1"/>
  <c r="I364" i="1"/>
  <c r="I368" i="1"/>
  <c r="I372" i="1"/>
  <c r="I376" i="1"/>
  <c r="I380" i="1"/>
  <c r="I384" i="1"/>
  <c r="I388" i="1"/>
  <c r="I392" i="1"/>
  <c r="I396" i="1"/>
  <c r="I400" i="1"/>
  <c r="I404" i="1"/>
  <c r="I408" i="1"/>
  <c r="I412" i="1"/>
  <c r="I416" i="1"/>
  <c r="I420" i="1"/>
  <c r="I424" i="1"/>
  <c r="I428" i="1"/>
  <c r="I432" i="1"/>
  <c r="I436" i="1"/>
  <c r="I440" i="1"/>
  <c r="I444" i="1"/>
  <c r="I448" i="1"/>
  <c r="I452" i="1"/>
  <c r="I456" i="1"/>
  <c r="I460" i="1"/>
  <c r="I464" i="1"/>
  <c r="I468" i="1"/>
  <c r="I472" i="1"/>
  <c r="I476" i="1"/>
  <c r="I480" i="1"/>
  <c r="I484" i="1"/>
  <c r="I488" i="1"/>
  <c r="I492" i="1"/>
  <c r="I496" i="1"/>
  <c r="I500" i="1"/>
  <c r="I504" i="1"/>
  <c r="I508" i="1"/>
  <c r="I6" i="1"/>
  <c r="I14" i="1"/>
  <c r="I22" i="1"/>
  <c r="I30" i="1"/>
  <c r="I38" i="1"/>
  <c r="I46" i="1"/>
  <c r="I54" i="1"/>
  <c r="I62" i="1"/>
  <c r="I70" i="1"/>
  <c r="I78" i="1"/>
  <c r="I86" i="1"/>
  <c r="I94" i="1"/>
  <c r="I102" i="1"/>
  <c r="I110" i="1"/>
  <c r="I118" i="1"/>
  <c r="I126" i="1"/>
  <c r="I134" i="1"/>
  <c r="I142" i="1"/>
  <c r="I150" i="1"/>
  <c r="I158" i="1"/>
  <c r="I166" i="1"/>
  <c r="I174" i="1"/>
  <c r="I182" i="1"/>
  <c r="I190" i="1"/>
  <c r="I198" i="1"/>
  <c r="I206" i="1"/>
  <c r="I214" i="1"/>
  <c r="I222" i="1"/>
  <c r="I230" i="1"/>
  <c r="I238" i="1"/>
  <c r="I246" i="1"/>
  <c r="I254" i="1"/>
  <c r="I262" i="1"/>
  <c r="I270" i="1"/>
  <c r="I278" i="1"/>
  <c r="I286" i="1"/>
  <c r="I294" i="1"/>
  <c r="I302" i="1"/>
  <c r="I310" i="1"/>
  <c r="I318" i="1"/>
  <c r="I326" i="1"/>
  <c r="I334" i="1"/>
  <c r="I341" i="1"/>
  <c r="I345" i="1"/>
  <c r="I349" i="1"/>
  <c r="I353" i="1"/>
  <c r="I357" i="1"/>
  <c r="I361" i="1"/>
  <c r="I365" i="1"/>
  <c r="I369" i="1"/>
  <c r="I373" i="1"/>
  <c r="I377" i="1"/>
  <c r="I381" i="1"/>
  <c r="I385" i="1"/>
  <c r="I389" i="1"/>
  <c r="I393" i="1"/>
  <c r="I397" i="1"/>
  <c r="I401" i="1"/>
  <c r="I405" i="1"/>
  <c r="I409" i="1"/>
  <c r="I413" i="1"/>
  <c r="I417" i="1"/>
  <c r="I421" i="1"/>
  <c r="I425" i="1"/>
  <c r="I429" i="1"/>
  <c r="I433" i="1"/>
  <c r="I437" i="1"/>
  <c r="I441" i="1"/>
  <c r="I445" i="1"/>
  <c r="I449" i="1"/>
  <c r="I453" i="1"/>
  <c r="I457" i="1"/>
  <c r="I461" i="1"/>
  <c r="I465" i="1"/>
  <c r="I469" i="1"/>
  <c r="I473" i="1"/>
  <c r="I477" i="1"/>
  <c r="I481" i="1"/>
  <c r="I485" i="1"/>
  <c r="I489" i="1"/>
  <c r="I493" i="1"/>
  <c r="I497" i="1"/>
  <c r="I501" i="1"/>
  <c r="I505" i="1"/>
  <c r="I509" i="1"/>
  <c r="I250" i="1"/>
  <c r="I282" i="1"/>
  <c r="I314" i="1"/>
  <c r="I343" i="1"/>
  <c r="I359" i="1"/>
  <c r="I375" i="1"/>
  <c r="I391" i="1"/>
  <c r="I407" i="1"/>
  <c r="I423" i="1"/>
  <c r="I439" i="1"/>
  <c r="I455" i="1"/>
  <c r="I463" i="1"/>
  <c r="I471" i="1"/>
  <c r="I479" i="1"/>
  <c r="I487" i="1"/>
  <c r="I495" i="1"/>
  <c r="I503" i="1"/>
  <c r="I511" i="1"/>
  <c r="I515" i="1"/>
  <c r="I519" i="1"/>
  <c r="I523" i="1"/>
  <c r="I527" i="1"/>
  <c r="I531" i="1"/>
  <c r="I535" i="1"/>
  <c r="I539" i="1"/>
  <c r="I543" i="1"/>
  <c r="I547" i="1"/>
  <c r="I551" i="1"/>
  <c r="I555" i="1"/>
  <c r="I559" i="1"/>
  <c r="I563" i="1"/>
  <c r="I567" i="1"/>
  <c r="I571" i="1"/>
  <c r="I575" i="1"/>
  <c r="I579" i="1"/>
  <c r="I583" i="1"/>
  <c r="I587" i="1"/>
  <c r="I591" i="1"/>
  <c r="I595" i="1"/>
  <c r="I599" i="1"/>
  <c r="I603" i="1"/>
  <c r="I607" i="1"/>
  <c r="I611" i="1"/>
  <c r="I615" i="1"/>
  <c r="I619" i="1"/>
  <c r="I623" i="1"/>
  <c r="I627" i="1"/>
  <c r="I631" i="1"/>
  <c r="I635" i="1"/>
  <c r="I639" i="1"/>
  <c r="I643" i="1"/>
  <c r="I647" i="1"/>
  <c r="I651" i="1"/>
  <c r="I655" i="1"/>
  <c r="I659" i="1"/>
  <c r="I663" i="1"/>
  <c r="I667" i="1"/>
  <c r="I671" i="1"/>
  <c r="I675" i="1"/>
  <c r="I679" i="1"/>
  <c r="I683" i="1"/>
  <c r="I687" i="1"/>
  <c r="I691" i="1"/>
  <c r="I258" i="1"/>
  <c r="I290" i="1"/>
  <c r="I322" i="1"/>
  <c r="I347" i="1"/>
  <c r="I363" i="1"/>
  <c r="I379" i="1"/>
  <c r="I395" i="1"/>
  <c r="I411" i="1"/>
  <c r="I427" i="1"/>
  <c r="I443" i="1"/>
  <c r="I458" i="1"/>
  <c r="I466" i="1"/>
  <c r="I474" i="1"/>
  <c r="I482" i="1"/>
  <c r="I490" i="1"/>
  <c r="I498" i="1"/>
  <c r="I506" i="1"/>
  <c r="I512" i="1"/>
  <c r="I516" i="1"/>
  <c r="I520" i="1"/>
  <c r="I524" i="1"/>
  <c r="I528" i="1"/>
  <c r="I532" i="1"/>
  <c r="I536" i="1"/>
  <c r="I540" i="1"/>
  <c r="I544" i="1"/>
  <c r="I548" i="1"/>
  <c r="I552" i="1"/>
  <c r="I556" i="1"/>
  <c r="I560" i="1"/>
  <c r="I564" i="1"/>
  <c r="I568" i="1"/>
  <c r="I572" i="1"/>
  <c r="I576" i="1"/>
  <c r="I580" i="1"/>
  <c r="I584" i="1"/>
  <c r="I588" i="1"/>
  <c r="I592" i="1"/>
  <c r="I596" i="1"/>
  <c r="I600" i="1"/>
  <c r="I604" i="1"/>
  <c r="I608" i="1"/>
  <c r="I612" i="1"/>
  <c r="I616" i="1"/>
  <c r="I620" i="1"/>
  <c r="I624" i="1"/>
  <c r="I628" i="1"/>
  <c r="I632" i="1"/>
  <c r="I636" i="1"/>
  <c r="I640" i="1"/>
  <c r="I644" i="1"/>
  <c r="I648" i="1"/>
  <c r="I652" i="1"/>
  <c r="I656" i="1"/>
  <c r="I660" i="1"/>
  <c r="I664" i="1"/>
  <c r="I668" i="1"/>
  <c r="I672" i="1"/>
  <c r="I676" i="1"/>
  <c r="I680" i="1"/>
  <c r="I684" i="1"/>
  <c r="I688" i="1"/>
  <c r="I692" i="1"/>
  <c r="I234" i="1"/>
  <c r="I266" i="1"/>
  <c r="I298" i="1"/>
  <c r="I330" i="1"/>
  <c r="I351" i="1"/>
  <c r="I367" i="1"/>
  <c r="I383" i="1"/>
  <c r="I399" i="1"/>
  <c r="I415" i="1"/>
  <c r="I431" i="1"/>
  <c r="I447" i="1"/>
  <c r="I459" i="1"/>
  <c r="I467" i="1"/>
  <c r="I475" i="1"/>
  <c r="I483" i="1"/>
  <c r="I491" i="1"/>
  <c r="I499" i="1"/>
  <c r="I507" i="1"/>
  <c r="I513" i="1"/>
  <c r="I517" i="1"/>
  <c r="I521" i="1"/>
  <c r="I525" i="1"/>
  <c r="I529" i="1"/>
  <c r="I533" i="1"/>
  <c r="I537" i="1"/>
  <c r="I541" i="1"/>
  <c r="I545" i="1"/>
  <c r="I549" i="1"/>
  <c r="I553" i="1"/>
  <c r="I557" i="1"/>
  <c r="I561" i="1"/>
  <c r="I565" i="1"/>
  <c r="I569" i="1"/>
  <c r="I573" i="1"/>
  <c r="I577" i="1"/>
  <c r="I581" i="1"/>
  <c r="I585" i="1"/>
  <c r="I589" i="1"/>
  <c r="I593" i="1"/>
  <c r="I597" i="1"/>
  <c r="I601" i="1"/>
  <c r="I605" i="1"/>
  <c r="I609" i="1"/>
  <c r="I613" i="1"/>
  <c r="I617" i="1"/>
  <c r="I621" i="1"/>
  <c r="I625" i="1"/>
  <c r="I629" i="1"/>
  <c r="I633" i="1"/>
  <c r="I637" i="1"/>
  <c r="I641" i="1"/>
  <c r="I645" i="1"/>
  <c r="I649" i="1"/>
  <c r="I653" i="1"/>
  <c r="I657" i="1"/>
  <c r="I661" i="1"/>
  <c r="I665" i="1"/>
  <c r="I669" i="1"/>
  <c r="I673" i="1"/>
  <c r="I677" i="1"/>
  <c r="I681" i="1"/>
  <c r="I685" i="1"/>
  <c r="I689" i="1"/>
  <c r="I242" i="1"/>
  <c r="I274" i="1"/>
  <c r="I306" i="1"/>
  <c r="I338" i="1"/>
  <c r="I355" i="1"/>
  <c r="I371" i="1"/>
  <c r="I387" i="1"/>
  <c r="I403" i="1"/>
  <c r="I419" i="1"/>
  <c r="I435" i="1"/>
  <c r="I451" i="1"/>
  <c r="I462" i="1"/>
  <c r="I470" i="1"/>
  <c r="I478" i="1"/>
  <c r="I486" i="1"/>
  <c r="I494" i="1"/>
  <c r="I502" i="1"/>
  <c r="I510" i="1"/>
  <c r="I514" i="1"/>
  <c r="I518" i="1"/>
  <c r="I522" i="1"/>
  <c r="I526" i="1"/>
  <c r="I530" i="1"/>
  <c r="I534" i="1"/>
  <c r="I538" i="1"/>
  <c r="I542" i="1"/>
  <c r="I546" i="1"/>
  <c r="I550" i="1"/>
  <c r="I554" i="1"/>
  <c r="I558" i="1"/>
  <c r="I562" i="1"/>
  <c r="I566" i="1"/>
  <c r="I570" i="1"/>
  <c r="I574" i="1"/>
  <c r="I578" i="1"/>
  <c r="I582" i="1"/>
  <c r="I586" i="1"/>
  <c r="I590" i="1"/>
  <c r="I594" i="1"/>
  <c r="I598" i="1"/>
  <c r="I602" i="1"/>
  <c r="I606" i="1"/>
  <c r="I610" i="1"/>
  <c r="I614" i="1"/>
  <c r="I618" i="1"/>
  <c r="I622" i="1"/>
  <c r="I626" i="1"/>
  <c r="I630" i="1"/>
  <c r="I634" i="1"/>
  <c r="I638" i="1"/>
  <c r="I642" i="1"/>
  <c r="I646" i="1"/>
  <c r="I650" i="1"/>
  <c r="I654" i="1"/>
  <c r="I658" i="1"/>
  <c r="I662" i="1"/>
  <c r="I666" i="1"/>
  <c r="I670" i="1"/>
  <c r="I674" i="1"/>
  <c r="I678" i="1"/>
  <c r="I682" i="1"/>
  <c r="I686" i="1"/>
  <c r="I690" i="1"/>
  <c r="F3" i="1"/>
  <c r="F7" i="1"/>
  <c r="F11" i="1"/>
  <c r="F15" i="1"/>
  <c r="F19" i="1"/>
  <c r="F23" i="1"/>
  <c r="F27" i="1"/>
  <c r="F31" i="1"/>
  <c r="F35" i="1"/>
  <c r="F39" i="1"/>
  <c r="F43" i="1"/>
  <c r="F47" i="1"/>
  <c r="F51" i="1"/>
  <c r="F55" i="1"/>
  <c r="F59" i="1"/>
  <c r="F63" i="1"/>
  <c r="F67" i="1"/>
  <c r="F71" i="1"/>
  <c r="F75" i="1"/>
  <c r="F79" i="1"/>
  <c r="F83" i="1"/>
  <c r="F87" i="1"/>
  <c r="F91" i="1"/>
  <c r="F95" i="1"/>
  <c r="F99" i="1"/>
  <c r="F103" i="1"/>
  <c r="F107" i="1"/>
  <c r="F111" i="1"/>
  <c r="F115" i="1"/>
  <c r="F4" i="1"/>
  <c r="F8" i="1"/>
  <c r="F12" i="1"/>
  <c r="F16" i="1"/>
  <c r="F20" i="1"/>
  <c r="F24" i="1"/>
  <c r="F28" i="1"/>
  <c r="F32" i="1"/>
  <c r="F36" i="1"/>
  <c r="F40" i="1"/>
  <c r="F44" i="1"/>
  <c r="F48" i="1"/>
  <c r="F52" i="1"/>
  <c r="F56" i="1"/>
  <c r="F60" i="1"/>
  <c r="F64" i="1"/>
  <c r="F68" i="1"/>
  <c r="F72" i="1"/>
  <c r="F76" i="1"/>
  <c r="F80" i="1"/>
  <c r="F84" i="1"/>
  <c r="F88" i="1"/>
  <c r="F92" i="1"/>
  <c r="F96" i="1"/>
  <c r="F100" i="1"/>
  <c r="F104" i="1"/>
  <c r="F108" i="1"/>
  <c r="F112" i="1"/>
  <c r="F116" i="1"/>
  <c r="F120" i="1"/>
  <c r="F124" i="1"/>
  <c r="F128" i="1"/>
  <c r="F132" i="1"/>
  <c r="F136" i="1"/>
  <c r="F140" i="1"/>
  <c r="F144" i="1"/>
  <c r="F5" i="1"/>
  <c r="F9" i="1"/>
  <c r="F13" i="1"/>
  <c r="F17" i="1"/>
  <c r="F21" i="1"/>
  <c r="F25" i="1"/>
  <c r="F29" i="1"/>
  <c r="F33" i="1"/>
  <c r="F37" i="1"/>
  <c r="F41" i="1"/>
  <c r="F45" i="1"/>
  <c r="F49" i="1"/>
  <c r="F53" i="1"/>
  <c r="F57" i="1"/>
  <c r="F61" i="1"/>
  <c r="F65" i="1"/>
  <c r="F69" i="1"/>
  <c r="F73" i="1"/>
  <c r="F77" i="1"/>
  <c r="F81" i="1"/>
  <c r="F85" i="1"/>
  <c r="F89" i="1"/>
  <c r="F93" i="1"/>
  <c r="F97" i="1"/>
  <c r="F101" i="1"/>
  <c r="F105" i="1"/>
  <c r="F109" i="1"/>
  <c r="F113" i="1"/>
  <c r="F117" i="1"/>
  <c r="F121" i="1"/>
  <c r="F125" i="1"/>
  <c r="F129" i="1"/>
  <c r="F133" i="1"/>
  <c r="F137" i="1"/>
  <c r="F141" i="1"/>
  <c r="F14" i="1"/>
  <c r="F30" i="1"/>
  <c r="F46" i="1"/>
  <c r="F62" i="1"/>
  <c r="F78" i="1"/>
  <c r="F94" i="1"/>
  <c r="F110" i="1"/>
  <c r="F122" i="1"/>
  <c r="F130" i="1"/>
  <c r="F138" i="1"/>
  <c r="F145" i="1"/>
  <c r="F149" i="1"/>
  <c r="F153" i="1"/>
  <c r="F157" i="1"/>
  <c r="F161" i="1"/>
  <c r="F165" i="1"/>
  <c r="F169" i="1"/>
  <c r="F173" i="1"/>
  <c r="F177" i="1"/>
  <c r="F181" i="1"/>
  <c r="F185" i="1"/>
  <c r="F189" i="1"/>
  <c r="F193" i="1"/>
  <c r="F197" i="1"/>
  <c r="F201" i="1"/>
  <c r="F205" i="1"/>
  <c r="F209" i="1"/>
  <c r="F213" i="1"/>
  <c r="F217" i="1"/>
  <c r="F221" i="1"/>
  <c r="F225" i="1"/>
  <c r="F229" i="1"/>
  <c r="F233" i="1"/>
  <c r="F237" i="1"/>
  <c r="F241" i="1"/>
  <c r="F245" i="1"/>
  <c r="F249" i="1"/>
  <c r="F253" i="1"/>
  <c r="F257" i="1"/>
  <c r="F261" i="1"/>
  <c r="F265" i="1"/>
  <c r="F269" i="1"/>
  <c r="F273" i="1"/>
  <c r="F277" i="1"/>
  <c r="F281" i="1"/>
  <c r="F285" i="1"/>
  <c r="F289" i="1"/>
  <c r="F293" i="1"/>
  <c r="F297" i="1"/>
  <c r="F301" i="1"/>
  <c r="F305" i="1"/>
  <c r="F309" i="1"/>
  <c r="F313" i="1"/>
  <c r="F317" i="1"/>
  <c r="F321" i="1"/>
  <c r="F325" i="1"/>
  <c r="F329" i="1"/>
  <c r="F333" i="1"/>
  <c r="F337" i="1"/>
  <c r="F341" i="1"/>
  <c r="F345" i="1"/>
  <c r="F349" i="1"/>
  <c r="F353" i="1"/>
  <c r="F357" i="1"/>
  <c r="F361" i="1"/>
  <c r="F365" i="1"/>
  <c r="F369" i="1"/>
  <c r="F373" i="1"/>
  <c r="F377" i="1"/>
  <c r="F381" i="1"/>
  <c r="F385" i="1"/>
  <c r="F389" i="1"/>
  <c r="F393" i="1"/>
  <c r="F397" i="1"/>
  <c r="F401" i="1"/>
  <c r="F405" i="1"/>
  <c r="F409" i="1"/>
  <c r="F413" i="1"/>
  <c r="F417" i="1"/>
  <c r="F421" i="1"/>
  <c r="F425" i="1"/>
  <c r="F429" i="1"/>
  <c r="F433" i="1"/>
  <c r="F437" i="1"/>
  <c r="F441" i="1"/>
  <c r="F445" i="1"/>
  <c r="F449" i="1"/>
  <c r="F453" i="1"/>
  <c r="F457" i="1"/>
  <c r="F461" i="1"/>
  <c r="F465" i="1"/>
  <c r="F469" i="1"/>
  <c r="F473" i="1"/>
  <c r="F477" i="1"/>
  <c r="F481" i="1"/>
  <c r="F485" i="1"/>
  <c r="F489" i="1"/>
  <c r="F493" i="1"/>
  <c r="F497" i="1"/>
  <c r="F501" i="1"/>
  <c r="F505" i="1"/>
  <c r="F509" i="1"/>
  <c r="F513" i="1"/>
  <c r="F517" i="1"/>
  <c r="F521" i="1"/>
  <c r="F525" i="1"/>
  <c r="F529" i="1"/>
  <c r="F533" i="1"/>
  <c r="F537" i="1"/>
  <c r="F541" i="1"/>
  <c r="F545" i="1"/>
  <c r="F549" i="1"/>
  <c r="F553" i="1"/>
  <c r="F557" i="1"/>
  <c r="F561" i="1"/>
  <c r="F565" i="1"/>
  <c r="F569" i="1"/>
  <c r="F573" i="1"/>
  <c r="F577" i="1"/>
  <c r="F581" i="1"/>
  <c r="F585" i="1"/>
  <c r="F589" i="1"/>
  <c r="F593" i="1"/>
  <c r="F597" i="1"/>
  <c r="F601" i="1"/>
  <c r="F605" i="1"/>
  <c r="F609" i="1"/>
  <c r="F613" i="1"/>
  <c r="F617" i="1"/>
  <c r="F621" i="1"/>
  <c r="F625" i="1"/>
  <c r="F629" i="1"/>
  <c r="F633" i="1"/>
  <c r="F637" i="1"/>
  <c r="F641" i="1"/>
  <c r="F645" i="1"/>
  <c r="F649" i="1"/>
  <c r="F653" i="1"/>
  <c r="F657" i="1"/>
  <c r="F661" i="1"/>
  <c r="F665" i="1"/>
  <c r="F669" i="1"/>
  <c r="F673" i="1"/>
  <c r="F677" i="1"/>
  <c r="F681" i="1"/>
  <c r="F685" i="1"/>
  <c r="F689" i="1"/>
  <c r="F651" i="1"/>
  <c r="F659" i="1"/>
  <c r="F671" i="1"/>
  <c r="F683" i="1"/>
  <c r="F18" i="1"/>
  <c r="F34" i="1"/>
  <c r="F50" i="1"/>
  <c r="F66" i="1"/>
  <c r="F82" i="1"/>
  <c r="F98" i="1"/>
  <c r="F114" i="1"/>
  <c r="F123" i="1"/>
  <c r="F131" i="1"/>
  <c r="F139" i="1"/>
  <c r="F146" i="1"/>
  <c r="F150" i="1"/>
  <c r="F154" i="1"/>
  <c r="F158" i="1"/>
  <c r="F162" i="1"/>
  <c r="F166" i="1"/>
  <c r="F170" i="1"/>
  <c r="F174" i="1"/>
  <c r="F178" i="1"/>
  <c r="F182" i="1"/>
  <c r="F186" i="1"/>
  <c r="F190" i="1"/>
  <c r="F194" i="1"/>
  <c r="F198" i="1"/>
  <c r="F202" i="1"/>
  <c r="F206" i="1"/>
  <c r="F210" i="1"/>
  <c r="F214" i="1"/>
  <c r="F218" i="1"/>
  <c r="F222" i="1"/>
  <c r="F226" i="1"/>
  <c r="F230" i="1"/>
  <c r="F234" i="1"/>
  <c r="F238" i="1"/>
  <c r="F242" i="1"/>
  <c r="F246" i="1"/>
  <c r="F250" i="1"/>
  <c r="F254" i="1"/>
  <c r="F258" i="1"/>
  <c r="F262" i="1"/>
  <c r="F266" i="1"/>
  <c r="F270" i="1"/>
  <c r="F274" i="1"/>
  <c r="F278" i="1"/>
  <c r="F282" i="1"/>
  <c r="F286" i="1"/>
  <c r="F290" i="1"/>
  <c r="F294" i="1"/>
  <c r="F298" i="1"/>
  <c r="F302" i="1"/>
  <c r="F306" i="1"/>
  <c r="F310" i="1"/>
  <c r="F314" i="1"/>
  <c r="F318" i="1"/>
  <c r="F322" i="1"/>
  <c r="F326" i="1"/>
  <c r="F330" i="1"/>
  <c r="F334" i="1"/>
  <c r="F338" i="1"/>
  <c r="F342" i="1"/>
  <c r="F346" i="1"/>
  <c r="F350" i="1"/>
  <c r="F354" i="1"/>
  <c r="F358" i="1"/>
  <c r="F362" i="1"/>
  <c r="F366" i="1"/>
  <c r="F370" i="1"/>
  <c r="F374" i="1"/>
  <c r="F378" i="1"/>
  <c r="F382" i="1"/>
  <c r="F386" i="1"/>
  <c r="F390" i="1"/>
  <c r="F394" i="1"/>
  <c r="F398" i="1"/>
  <c r="F402" i="1"/>
  <c r="F406" i="1"/>
  <c r="F410" i="1"/>
  <c r="F414" i="1"/>
  <c r="F418" i="1"/>
  <c r="F422" i="1"/>
  <c r="F426" i="1"/>
  <c r="F430" i="1"/>
  <c r="F434" i="1"/>
  <c r="F438" i="1"/>
  <c r="F442" i="1"/>
  <c r="F446" i="1"/>
  <c r="F450" i="1"/>
  <c r="F454" i="1"/>
  <c r="F458" i="1"/>
  <c r="F462" i="1"/>
  <c r="F466" i="1"/>
  <c r="F470" i="1"/>
  <c r="F474" i="1"/>
  <c r="F478" i="1"/>
  <c r="F482" i="1"/>
  <c r="F486" i="1"/>
  <c r="F490" i="1"/>
  <c r="F494" i="1"/>
  <c r="F498" i="1"/>
  <c r="F502" i="1"/>
  <c r="F506" i="1"/>
  <c r="F510" i="1"/>
  <c r="F514" i="1"/>
  <c r="F518" i="1"/>
  <c r="F522" i="1"/>
  <c r="F526" i="1"/>
  <c r="F530" i="1"/>
  <c r="F534" i="1"/>
  <c r="F538" i="1"/>
  <c r="F542" i="1"/>
  <c r="F546" i="1"/>
  <c r="F550" i="1"/>
  <c r="F554" i="1"/>
  <c r="F558" i="1"/>
  <c r="F562" i="1"/>
  <c r="F566" i="1"/>
  <c r="F570" i="1"/>
  <c r="F574" i="1"/>
  <c r="F578" i="1"/>
  <c r="F582" i="1"/>
  <c r="F586" i="1"/>
  <c r="F590" i="1"/>
  <c r="F594" i="1"/>
  <c r="F598" i="1"/>
  <c r="F602" i="1"/>
  <c r="F606" i="1"/>
  <c r="F610" i="1"/>
  <c r="F614" i="1"/>
  <c r="F618" i="1"/>
  <c r="F622" i="1"/>
  <c r="F626" i="1"/>
  <c r="F630" i="1"/>
  <c r="F634" i="1"/>
  <c r="F638" i="1"/>
  <c r="F642" i="1"/>
  <c r="F646" i="1"/>
  <c r="F650" i="1"/>
  <c r="F654" i="1"/>
  <c r="F658" i="1"/>
  <c r="F662" i="1"/>
  <c r="F666" i="1"/>
  <c r="F670" i="1"/>
  <c r="F674" i="1"/>
  <c r="F678" i="1"/>
  <c r="F682" i="1"/>
  <c r="F686" i="1"/>
  <c r="F690" i="1"/>
  <c r="F635" i="1"/>
  <c r="F643" i="1"/>
  <c r="F655" i="1"/>
  <c r="F667" i="1"/>
  <c r="F679" i="1"/>
  <c r="F691" i="1"/>
  <c r="F6" i="1"/>
  <c r="F22" i="1"/>
  <c r="F38" i="1"/>
  <c r="F54" i="1"/>
  <c r="F70" i="1"/>
  <c r="F86" i="1"/>
  <c r="F102" i="1"/>
  <c r="F118" i="1"/>
  <c r="F126" i="1"/>
  <c r="F134" i="1"/>
  <c r="F142" i="1"/>
  <c r="F147" i="1"/>
  <c r="F151" i="1"/>
  <c r="F155" i="1"/>
  <c r="F159" i="1"/>
  <c r="F163" i="1"/>
  <c r="F167" i="1"/>
  <c r="F171" i="1"/>
  <c r="F175" i="1"/>
  <c r="F179" i="1"/>
  <c r="F183" i="1"/>
  <c r="F187" i="1"/>
  <c r="F191" i="1"/>
  <c r="F195" i="1"/>
  <c r="F199" i="1"/>
  <c r="F203" i="1"/>
  <c r="F207" i="1"/>
  <c r="F211" i="1"/>
  <c r="F215" i="1"/>
  <c r="F219" i="1"/>
  <c r="F223" i="1"/>
  <c r="F227" i="1"/>
  <c r="F231" i="1"/>
  <c r="F235" i="1"/>
  <c r="F239" i="1"/>
  <c r="F243" i="1"/>
  <c r="F247" i="1"/>
  <c r="F251" i="1"/>
  <c r="F255" i="1"/>
  <c r="F259" i="1"/>
  <c r="F263" i="1"/>
  <c r="F267" i="1"/>
  <c r="F271" i="1"/>
  <c r="F275" i="1"/>
  <c r="F279" i="1"/>
  <c r="F283" i="1"/>
  <c r="F287" i="1"/>
  <c r="F291" i="1"/>
  <c r="F295" i="1"/>
  <c r="F299" i="1"/>
  <c r="F303" i="1"/>
  <c r="F307" i="1"/>
  <c r="F311" i="1"/>
  <c r="F315" i="1"/>
  <c r="F319" i="1"/>
  <c r="F323" i="1"/>
  <c r="F327" i="1"/>
  <c r="F331" i="1"/>
  <c r="F335" i="1"/>
  <c r="F339" i="1"/>
  <c r="F343" i="1"/>
  <c r="F347" i="1"/>
  <c r="F351" i="1"/>
  <c r="F355" i="1"/>
  <c r="F359" i="1"/>
  <c r="F363" i="1"/>
  <c r="F367" i="1"/>
  <c r="F371" i="1"/>
  <c r="F375" i="1"/>
  <c r="F379" i="1"/>
  <c r="F383" i="1"/>
  <c r="F387" i="1"/>
  <c r="F391" i="1"/>
  <c r="F395" i="1"/>
  <c r="F399" i="1"/>
  <c r="F403" i="1"/>
  <c r="F407" i="1"/>
  <c r="F411" i="1"/>
  <c r="F415" i="1"/>
  <c r="F419" i="1"/>
  <c r="F423" i="1"/>
  <c r="F427" i="1"/>
  <c r="F431" i="1"/>
  <c r="F435" i="1"/>
  <c r="F439" i="1"/>
  <c r="F443" i="1"/>
  <c r="F447" i="1"/>
  <c r="F451" i="1"/>
  <c r="F455" i="1"/>
  <c r="F459" i="1"/>
  <c r="F463" i="1"/>
  <c r="F467" i="1"/>
  <c r="F471" i="1"/>
  <c r="F475" i="1"/>
  <c r="F479" i="1"/>
  <c r="F483" i="1"/>
  <c r="F487" i="1"/>
  <c r="F491" i="1"/>
  <c r="F495" i="1"/>
  <c r="F499" i="1"/>
  <c r="F503" i="1"/>
  <c r="F507" i="1"/>
  <c r="F511" i="1"/>
  <c r="F515" i="1"/>
  <c r="F519" i="1"/>
  <c r="F523" i="1"/>
  <c r="F527" i="1"/>
  <c r="F531" i="1"/>
  <c r="F535" i="1"/>
  <c r="F539" i="1"/>
  <c r="F543" i="1"/>
  <c r="F547" i="1"/>
  <c r="F551" i="1"/>
  <c r="F555" i="1"/>
  <c r="F559" i="1"/>
  <c r="F563" i="1"/>
  <c r="F567" i="1"/>
  <c r="F571" i="1"/>
  <c r="F575" i="1"/>
  <c r="F579" i="1"/>
  <c r="F583" i="1"/>
  <c r="F587" i="1"/>
  <c r="F591" i="1"/>
  <c r="F595" i="1"/>
  <c r="F599" i="1"/>
  <c r="F603" i="1"/>
  <c r="F607" i="1"/>
  <c r="F611" i="1"/>
  <c r="F615" i="1"/>
  <c r="F619" i="1"/>
  <c r="F623" i="1"/>
  <c r="F627" i="1"/>
  <c r="F631" i="1"/>
  <c r="F639" i="1"/>
  <c r="F647" i="1"/>
  <c r="F663" i="1"/>
  <c r="F675" i="1"/>
  <c r="F687" i="1"/>
  <c r="F26" i="1"/>
  <c r="F90" i="1"/>
  <c r="F135" i="1"/>
  <c r="F156" i="1"/>
  <c r="F172" i="1"/>
  <c r="F188" i="1"/>
  <c r="F204" i="1"/>
  <c r="F220" i="1"/>
  <c r="F236" i="1"/>
  <c r="F252" i="1"/>
  <c r="F268" i="1"/>
  <c r="F284" i="1"/>
  <c r="F300" i="1"/>
  <c r="F316" i="1"/>
  <c r="F332" i="1"/>
  <c r="F348" i="1"/>
  <c r="F364" i="1"/>
  <c r="F380" i="1"/>
  <c r="F396" i="1"/>
  <c r="F412" i="1"/>
  <c r="F428" i="1"/>
  <c r="F444" i="1"/>
  <c r="F460" i="1"/>
  <c r="F476" i="1"/>
  <c r="F492" i="1"/>
  <c r="F508" i="1"/>
  <c r="F524" i="1"/>
  <c r="F540" i="1"/>
  <c r="F556" i="1"/>
  <c r="F572" i="1"/>
  <c r="F588" i="1"/>
  <c r="F604" i="1"/>
  <c r="F620" i="1"/>
  <c r="F636" i="1"/>
  <c r="F652" i="1"/>
  <c r="F668" i="1"/>
  <c r="F684" i="1"/>
  <c r="F42" i="1"/>
  <c r="F106" i="1"/>
  <c r="F143" i="1"/>
  <c r="F160" i="1"/>
  <c r="F176" i="1"/>
  <c r="F192" i="1"/>
  <c r="F208" i="1"/>
  <c r="F224" i="1"/>
  <c r="F240" i="1"/>
  <c r="F256" i="1"/>
  <c r="F272" i="1"/>
  <c r="F288" i="1"/>
  <c r="F304" i="1"/>
  <c r="F320" i="1"/>
  <c r="F336" i="1"/>
  <c r="F352" i="1"/>
  <c r="F368" i="1"/>
  <c r="F384" i="1"/>
  <c r="F400" i="1"/>
  <c r="F416" i="1"/>
  <c r="F432" i="1"/>
  <c r="F448" i="1"/>
  <c r="F464" i="1"/>
  <c r="F480" i="1"/>
  <c r="F496" i="1"/>
  <c r="F512" i="1"/>
  <c r="F528" i="1"/>
  <c r="F544" i="1"/>
  <c r="F560" i="1"/>
  <c r="F576" i="1"/>
  <c r="F592" i="1"/>
  <c r="F608" i="1"/>
  <c r="F624" i="1"/>
  <c r="F640" i="1"/>
  <c r="F656" i="1"/>
  <c r="F672" i="1"/>
  <c r="F688" i="1"/>
  <c r="F644" i="1"/>
  <c r="F676" i="1"/>
  <c r="F10" i="1"/>
  <c r="F152" i="1"/>
  <c r="F184" i="1"/>
  <c r="F216" i="1"/>
  <c r="F248" i="1"/>
  <c r="F280" i="1"/>
  <c r="F312" i="1"/>
  <c r="F344" i="1"/>
  <c r="F376" i="1"/>
  <c r="F408" i="1"/>
  <c r="F440" i="1"/>
  <c r="F472" i="1"/>
  <c r="F504" i="1"/>
  <c r="F536" i="1"/>
  <c r="F568" i="1"/>
  <c r="F600" i="1"/>
  <c r="F632" i="1"/>
  <c r="F664" i="1"/>
  <c r="F58" i="1"/>
  <c r="F119" i="1"/>
  <c r="F148" i="1"/>
  <c r="F164" i="1"/>
  <c r="F180" i="1"/>
  <c r="F196" i="1"/>
  <c r="F212" i="1"/>
  <c r="F228" i="1"/>
  <c r="F244" i="1"/>
  <c r="F260" i="1"/>
  <c r="F276" i="1"/>
  <c r="F292" i="1"/>
  <c r="F308" i="1"/>
  <c r="F324" i="1"/>
  <c r="F340" i="1"/>
  <c r="F356" i="1"/>
  <c r="F372" i="1"/>
  <c r="F388" i="1"/>
  <c r="F404" i="1"/>
  <c r="F420" i="1"/>
  <c r="F436" i="1"/>
  <c r="F452" i="1"/>
  <c r="F468" i="1"/>
  <c r="F484" i="1"/>
  <c r="F500" i="1"/>
  <c r="F516" i="1"/>
  <c r="F532" i="1"/>
  <c r="F548" i="1"/>
  <c r="F564" i="1"/>
  <c r="F580" i="1"/>
  <c r="F596" i="1"/>
  <c r="F612" i="1"/>
  <c r="F628" i="1"/>
  <c r="F660" i="1"/>
  <c r="F692" i="1"/>
  <c r="F74" i="1"/>
  <c r="F127" i="1"/>
  <c r="F168" i="1"/>
  <c r="F200" i="1"/>
  <c r="F232" i="1"/>
  <c r="F264" i="1"/>
  <c r="F296" i="1"/>
  <c r="F328" i="1"/>
  <c r="F360" i="1"/>
  <c r="F392" i="1"/>
  <c r="F424" i="1"/>
  <c r="F456" i="1"/>
  <c r="F488" i="1"/>
  <c r="F520" i="1"/>
  <c r="F552" i="1"/>
  <c r="F584" i="1"/>
  <c r="F616" i="1"/>
  <c r="F648" i="1"/>
  <c r="F680" i="1"/>
  <c r="C14" i="1"/>
  <c r="C6" i="1"/>
  <c r="C10" i="1"/>
  <c r="C15" i="1"/>
  <c r="C19" i="1"/>
  <c r="C23" i="1"/>
  <c r="C27" i="1"/>
  <c r="C31" i="1"/>
  <c r="C35" i="1"/>
  <c r="C39" i="1"/>
  <c r="C43" i="1"/>
  <c r="C47" i="1"/>
  <c r="C51" i="1"/>
  <c r="C55" i="1"/>
  <c r="C59" i="1"/>
  <c r="C63" i="1"/>
  <c r="C67" i="1"/>
  <c r="C71" i="1"/>
  <c r="C75" i="1"/>
  <c r="C79" i="1"/>
  <c r="C83" i="1"/>
  <c r="C87" i="1"/>
  <c r="C91" i="1"/>
  <c r="C95" i="1"/>
  <c r="C99" i="1"/>
  <c r="C103" i="1"/>
  <c r="C107" i="1"/>
  <c r="C111" i="1"/>
  <c r="C115" i="1"/>
  <c r="C119" i="1"/>
  <c r="C123" i="1"/>
  <c r="C127" i="1"/>
  <c r="C131" i="1"/>
  <c r="C135" i="1"/>
  <c r="C139" i="1"/>
  <c r="C143" i="1"/>
  <c r="C147" i="1"/>
  <c r="C151" i="1"/>
  <c r="C155" i="1"/>
  <c r="C159" i="1"/>
  <c r="C163" i="1"/>
  <c r="C167" i="1"/>
  <c r="C171" i="1"/>
  <c r="C175" i="1"/>
  <c r="C179" i="1"/>
  <c r="C183" i="1"/>
  <c r="C187" i="1"/>
  <c r="C191" i="1"/>
  <c r="C195" i="1"/>
  <c r="C199" i="1"/>
  <c r="C203" i="1"/>
  <c r="C207" i="1"/>
  <c r="C211" i="1"/>
  <c r="C215" i="1"/>
  <c r="C219" i="1"/>
  <c r="C223" i="1"/>
  <c r="C227" i="1"/>
  <c r="C231" i="1"/>
  <c r="C235" i="1"/>
  <c r="C239" i="1"/>
  <c r="C243" i="1"/>
  <c r="C247" i="1"/>
  <c r="C251" i="1"/>
  <c r="C255" i="1"/>
  <c r="C259" i="1"/>
  <c r="C263" i="1"/>
  <c r="C267" i="1"/>
  <c r="C271" i="1"/>
  <c r="C275" i="1"/>
  <c r="C279" i="1"/>
  <c r="C283" i="1"/>
  <c r="C287" i="1"/>
  <c r="C291" i="1"/>
  <c r="C295" i="1"/>
  <c r="C299" i="1"/>
  <c r="C303" i="1"/>
  <c r="C307" i="1"/>
  <c r="C311" i="1"/>
  <c r="C315" i="1"/>
  <c r="C319" i="1"/>
  <c r="C323" i="1"/>
  <c r="C327" i="1"/>
  <c r="C331" i="1"/>
  <c r="C335" i="1"/>
  <c r="C339" i="1"/>
  <c r="C3" i="1"/>
  <c r="C7" i="1"/>
  <c r="C11" i="1"/>
  <c r="C16" i="1"/>
  <c r="C20" i="1"/>
  <c r="C24" i="1"/>
  <c r="C28" i="1"/>
  <c r="C32" i="1"/>
  <c r="C36" i="1"/>
  <c r="C40" i="1"/>
  <c r="C44" i="1"/>
  <c r="C48" i="1"/>
  <c r="C52" i="1"/>
  <c r="C56" i="1"/>
  <c r="C60" i="1"/>
  <c r="C64" i="1"/>
  <c r="C68" i="1"/>
  <c r="C72" i="1"/>
  <c r="C76" i="1"/>
  <c r="C80" i="1"/>
  <c r="C84" i="1"/>
  <c r="C88" i="1"/>
  <c r="C92" i="1"/>
  <c r="C96" i="1"/>
  <c r="C100" i="1"/>
  <c r="C104" i="1"/>
  <c r="C108" i="1"/>
  <c r="C112" i="1"/>
  <c r="C116" i="1"/>
  <c r="C120" i="1"/>
  <c r="C124" i="1"/>
  <c r="C128" i="1"/>
  <c r="C132" i="1"/>
  <c r="C136" i="1"/>
  <c r="C140" i="1"/>
  <c r="C144" i="1"/>
  <c r="C148" i="1"/>
  <c r="C152" i="1"/>
  <c r="C156" i="1"/>
  <c r="C160" i="1"/>
  <c r="C164" i="1"/>
  <c r="C168" i="1"/>
  <c r="C172" i="1"/>
  <c r="C176" i="1"/>
  <c r="C180" i="1"/>
  <c r="C184" i="1"/>
  <c r="C188" i="1"/>
  <c r="C192" i="1"/>
  <c r="C196" i="1"/>
  <c r="C200" i="1"/>
  <c r="C204" i="1"/>
  <c r="C208" i="1"/>
  <c r="C212" i="1"/>
  <c r="C216" i="1"/>
  <c r="C220" i="1"/>
  <c r="C224" i="1"/>
  <c r="C228" i="1"/>
  <c r="C232" i="1"/>
  <c r="C236" i="1"/>
  <c r="C240" i="1"/>
  <c r="C244" i="1"/>
  <c r="C248" i="1"/>
  <c r="C252" i="1"/>
  <c r="C256" i="1"/>
  <c r="C260" i="1"/>
  <c r="C264" i="1"/>
  <c r="C268" i="1"/>
  <c r="C272" i="1"/>
  <c r="C276" i="1"/>
  <c r="C280" i="1"/>
  <c r="C284" i="1"/>
  <c r="C288" i="1"/>
  <c r="C292" i="1"/>
  <c r="C296" i="1"/>
  <c r="C300" i="1"/>
  <c r="C304" i="1"/>
  <c r="C308" i="1"/>
  <c r="C312" i="1"/>
  <c r="C316" i="1"/>
  <c r="C320" i="1"/>
  <c r="C324" i="1"/>
  <c r="C328" i="1"/>
  <c r="C332" i="1"/>
  <c r="C336" i="1"/>
  <c r="C340" i="1"/>
  <c r="C4" i="1"/>
  <c r="C8" i="1"/>
  <c r="C12" i="1"/>
  <c r="C17" i="1"/>
  <c r="C21" i="1"/>
  <c r="C25" i="1"/>
  <c r="C29" i="1"/>
  <c r="C33" i="1"/>
  <c r="C37" i="1"/>
  <c r="C41" i="1"/>
  <c r="C45" i="1"/>
  <c r="C49" i="1"/>
  <c r="C53" i="1"/>
  <c r="C57" i="1"/>
  <c r="C61" i="1"/>
  <c r="C65" i="1"/>
  <c r="C69" i="1"/>
  <c r="C73" i="1"/>
  <c r="C77" i="1"/>
  <c r="C81" i="1"/>
  <c r="C85" i="1"/>
  <c r="C89" i="1"/>
  <c r="C93" i="1"/>
  <c r="C97" i="1"/>
  <c r="C101" i="1"/>
  <c r="C105" i="1"/>
  <c r="C109" i="1"/>
  <c r="C113" i="1"/>
  <c r="C117" i="1"/>
  <c r="C121" i="1"/>
  <c r="C125" i="1"/>
  <c r="C129" i="1"/>
  <c r="C133" i="1"/>
  <c r="C137" i="1"/>
  <c r="C141" i="1"/>
  <c r="C145" i="1"/>
  <c r="C149" i="1"/>
  <c r="C153" i="1"/>
  <c r="C157" i="1"/>
  <c r="C161" i="1"/>
  <c r="C165" i="1"/>
  <c r="C169" i="1"/>
  <c r="C173" i="1"/>
  <c r="C177" i="1"/>
  <c r="C181" i="1"/>
  <c r="C185" i="1"/>
  <c r="C189" i="1"/>
  <c r="C193" i="1"/>
  <c r="C197" i="1"/>
  <c r="C201" i="1"/>
  <c r="C205" i="1"/>
  <c r="C209" i="1"/>
  <c r="C213" i="1"/>
  <c r="C217" i="1"/>
  <c r="C221" i="1"/>
  <c r="C225" i="1"/>
  <c r="C229" i="1"/>
  <c r="C233" i="1"/>
  <c r="C237" i="1"/>
  <c r="C241" i="1"/>
  <c r="C245" i="1"/>
  <c r="C249" i="1"/>
  <c r="C253" i="1"/>
  <c r="C257" i="1"/>
  <c r="C261" i="1"/>
  <c r="C265" i="1"/>
  <c r="C269" i="1"/>
  <c r="C273" i="1"/>
  <c r="C277" i="1"/>
  <c r="C281" i="1"/>
  <c r="C285" i="1"/>
  <c r="C289" i="1"/>
  <c r="C293" i="1"/>
  <c r="C297" i="1"/>
  <c r="C301" i="1"/>
  <c r="C305" i="1"/>
  <c r="C309" i="1"/>
  <c r="C313" i="1"/>
  <c r="C317" i="1"/>
  <c r="C321" i="1"/>
  <c r="C325" i="1"/>
  <c r="C329" i="1"/>
  <c r="C333" i="1"/>
  <c r="C337" i="1"/>
  <c r="C341" i="1"/>
  <c r="C5" i="1"/>
  <c r="C22" i="1"/>
  <c r="C38" i="1"/>
  <c r="C54" i="1"/>
  <c r="C70" i="1"/>
  <c r="C86" i="1"/>
  <c r="C102" i="1"/>
  <c r="C118" i="1"/>
  <c r="C134" i="1"/>
  <c r="C150" i="1"/>
  <c r="C166" i="1"/>
  <c r="C182" i="1"/>
  <c r="C198" i="1"/>
  <c r="C214" i="1"/>
  <c r="C230" i="1"/>
  <c r="C246" i="1"/>
  <c r="C262" i="1"/>
  <c r="C278" i="1"/>
  <c r="C294" i="1"/>
  <c r="C310" i="1"/>
  <c r="C326" i="1"/>
  <c r="C342" i="1"/>
  <c r="C346" i="1"/>
  <c r="C350" i="1"/>
  <c r="C354" i="1"/>
  <c r="C358" i="1"/>
  <c r="C362" i="1"/>
  <c r="C366" i="1"/>
  <c r="C370" i="1"/>
  <c r="C374" i="1"/>
  <c r="C378" i="1"/>
  <c r="C382" i="1"/>
  <c r="C386" i="1"/>
  <c r="C390" i="1"/>
  <c r="C394" i="1"/>
  <c r="C398" i="1"/>
  <c r="C402" i="1"/>
  <c r="C406" i="1"/>
  <c r="C410" i="1"/>
  <c r="C414" i="1"/>
  <c r="C418" i="1"/>
  <c r="C422" i="1"/>
  <c r="C426" i="1"/>
  <c r="C430" i="1"/>
  <c r="C434" i="1"/>
  <c r="C438" i="1"/>
  <c r="C442" i="1"/>
  <c r="C446" i="1"/>
  <c r="C450" i="1"/>
  <c r="C454" i="1"/>
  <c r="C458" i="1"/>
  <c r="C462" i="1"/>
  <c r="C466" i="1"/>
  <c r="C470" i="1"/>
  <c r="C474" i="1"/>
  <c r="C478" i="1"/>
  <c r="C482" i="1"/>
  <c r="C486" i="1"/>
  <c r="C490" i="1"/>
  <c r="C494" i="1"/>
  <c r="C498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566" i="1"/>
  <c r="C570" i="1"/>
  <c r="C574" i="1"/>
  <c r="C578" i="1"/>
  <c r="C582" i="1"/>
  <c r="C586" i="1"/>
  <c r="C590" i="1"/>
  <c r="C594" i="1"/>
  <c r="C598" i="1"/>
  <c r="C9" i="1"/>
  <c r="C26" i="1"/>
  <c r="C42" i="1"/>
  <c r="C58" i="1"/>
  <c r="C74" i="1"/>
  <c r="C90" i="1"/>
  <c r="C106" i="1"/>
  <c r="C122" i="1"/>
  <c r="C138" i="1"/>
  <c r="C154" i="1"/>
  <c r="C170" i="1"/>
  <c r="C186" i="1"/>
  <c r="C202" i="1"/>
  <c r="C218" i="1"/>
  <c r="C234" i="1"/>
  <c r="C250" i="1"/>
  <c r="C266" i="1"/>
  <c r="C282" i="1"/>
  <c r="C298" i="1"/>
  <c r="C314" i="1"/>
  <c r="C330" i="1"/>
  <c r="C343" i="1"/>
  <c r="C347" i="1"/>
  <c r="C351" i="1"/>
  <c r="C355" i="1"/>
  <c r="C359" i="1"/>
  <c r="C363" i="1"/>
  <c r="C367" i="1"/>
  <c r="C371" i="1"/>
  <c r="C375" i="1"/>
  <c r="C379" i="1"/>
  <c r="C383" i="1"/>
  <c r="C387" i="1"/>
  <c r="C391" i="1"/>
  <c r="C395" i="1"/>
  <c r="C399" i="1"/>
  <c r="C403" i="1"/>
  <c r="C407" i="1"/>
  <c r="C411" i="1"/>
  <c r="C415" i="1"/>
  <c r="C419" i="1"/>
  <c r="C423" i="1"/>
  <c r="C427" i="1"/>
  <c r="C431" i="1"/>
  <c r="C435" i="1"/>
  <c r="C439" i="1"/>
  <c r="C443" i="1"/>
  <c r="C447" i="1"/>
  <c r="C451" i="1"/>
  <c r="C455" i="1"/>
  <c r="C459" i="1"/>
  <c r="C463" i="1"/>
  <c r="C467" i="1"/>
  <c r="C471" i="1"/>
  <c r="C475" i="1"/>
  <c r="C479" i="1"/>
  <c r="C483" i="1"/>
  <c r="C487" i="1"/>
  <c r="C491" i="1"/>
  <c r="C495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87" i="1"/>
  <c r="C591" i="1"/>
  <c r="C595" i="1"/>
  <c r="C13" i="1"/>
  <c r="C30" i="1"/>
  <c r="C46" i="1"/>
  <c r="C62" i="1"/>
  <c r="C78" i="1"/>
  <c r="C94" i="1"/>
  <c r="C110" i="1"/>
  <c r="C126" i="1"/>
  <c r="C142" i="1"/>
  <c r="C158" i="1"/>
  <c r="C174" i="1"/>
  <c r="C190" i="1"/>
  <c r="C206" i="1"/>
  <c r="C222" i="1"/>
  <c r="C238" i="1"/>
  <c r="C254" i="1"/>
  <c r="C270" i="1"/>
  <c r="C286" i="1"/>
  <c r="C302" i="1"/>
  <c r="C318" i="1"/>
  <c r="C334" i="1"/>
  <c r="C344" i="1"/>
  <c r="C348" i="1"/>
  <c r="C352" i="1"/>
  <c r="C356" i="1"/>
  <c r="C360" i="1"/>
  <c r="C364" i="1"/>
  <c r="C368" i="1"/>
  <c r="C372" i="1"/>
  <c r="C376" i="1"/>
  <c r="C380" i="1"/>
  <c r="C384" i="1"/>
  <c r="C388" i="1"/>
  <c r="C392" i="1"/>
  <c r="C396" i="1"/>
  <c r="C400" i="1"/>
  <c r="C404" i="1"/>
  <c r="C408" i="1"/>
  <c r="C412" i="1"/>
  <c r="C416" i="1"/>
  <c r="C420" i="1"/>
  <c r="C424" i="1"/>
  <c r="C428" i="1"/>
  <c r="C432" i="1"/>
  <c r="C436" i="1"/>
  <c r="C440" i="1"/>
  <c r="C444" i="1"/>
  <c r="C448" i="1"/>
  <c r="C452" i="1"/>
  <c r="C456" i="1"/>
  <c r="C460" i="1"/>
  <c r="C464" i="1"/>
  <c r="C468" i="1"/>
  <c r="C472" i="1"/>
  <c r="C476" i="1"/>
  <c r="C480" i="1"/>
  <c r="C484" i="1"/>
  <c r="C488" i="1"/>
  <c r="C492" i="1"/>
  <c r="C496" i="1"/>
  <c r="C500" i="1"/>
  <c r="C504" i="1"/>
  <c r="C508" i="1"/>
  <c r="C512" i="1"/>
  <c r="C516" i="1"/>
  <c r="C520" i="1"/>
  <c r="C524" i="1"/>
  <c r="C528" i="1"/>
  <c r="C532" i="1"/>
  <c r="C536" i="1"/>
  <c r="C540" i="1"/>
  <c r="C544" i="1"/>
  <c r="C548" i="1"/>
  <c r="C552" i="1"/>
  <c r="C556" i="1"/>
  <c r="C560" i="1"/>
  <c r="C564" i="1"/>
  <c r="C568" i="1"/>
  <c r="C572" i="1"/>
  <c r="C576" i="1"/>
  <c r="C580" i="1"/>
  <c r="C584" i="1"/>
  <c r="C588" i="1"/>
  <c r="C592" i="1"/>
  <c r="C596" i="1"/>
  <c r="C18" i="1"/>
  <c r="C82" i="1"/>
  <c r="C146" i="1"/>
  <c r="C210" i="1"/>
  <c r="C274" i="1"/>
  <c r="C338" i="1"/>
  <c r="C357" i="1"/>
  <c r="C373" i="1"/>
  <c r="C389" i="1"/>
  <c r="C405" i="1"/>
  <c r="C421" i="1"/>
  <c r="C437" i="1"/>
  <c r="C453" i="1"/>
  <c r="C469" i="1"/>
  <c r="C485" i="1"/>
  <c r="C501" i="1"/>
  <c r="C517" i="1"/>
  <c r="C533" i="1"/>
  <c r="C549" i="1"/>
  <c r="C565" i="1"/>
  <c r="C581" i="1"/>
  <c r="C597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D3" i="1"/>
  <c r="D7" i="1"/>
  <c r="D11" i="1"/>
  <c r="D16" i="1"/>
  <c r="D20" i="1"/>
  <c r="D24" i="1"/>
  <c r="D28" i="1"/>
  <c r="D32" i="1"/>
  <c r="D36" i="1"/>
  <c r="D40" i="1"/>
  <c r="D44" i="1"/>
  <c r="D48" i="1"/>
  <c r="D52" i="1"/>
  <c r="D56" i="1"/>
  <c r="D60" i="1"/>
  <c r="D64" i="1"/>
  <c r="D68" i="1"/>
  <c r="D72" i="1"/>
  <c r="D76" i="1"/>
  <c r="D80" i="1"/>
  <c r="D84" i="1"/>
  <c r="D88" i="1"/>
  <c r="D92" i="1"/>
  <c r="D96" i="1"/>
  <c r="D100" i="1"/>
  <c r="D104" i="1"/>
  <c r="D108" i="1"/>
  <c r="D112" i="1"/>
  <c r="D116" i="1"/>
  <c r="D120" i="1"/>
  <c r="D124" i="1"/>
  <c r="D128" i="1"/>
  <c r="C34" i="1"/>
  <c r="C98" i="1"/>
  <c r="C162" i="1"/>
  <c r="C226" i="1"/>
  <c r="C290" i="1"/>
  <c r="C345" i="1"/>
  <c r="C361" i="1"/>
  <c r="C377" i="1"/>
  <c r="C393" i="1"/>
  <c r="C409" i="1"/>
  <c r="C425" i="1"/>
  <c r="C441" i="1"/>
  <c r="C457" i="1"/>
  <c r="C473" i="1"/>
  <c r="C489" i="1"/>
  <c r="C505" i="1"/>
  <c r="C521" i="1"/>
  <c r="C537" i="1"/>
  <c r="C553" i="1"/>
  <c r="C569" i="1"/>
  <c r="C585" i="1"/>
  <c r="C599" i="1"/>
  <c r="C603" i="1"/>
  <c r="C607" i="1"/>
  <c r="C611" i="1"/>
  <c r="C615" i="1"/>
  <c r="C619" i="1"/>
  <c r="C623" i="1"/>
  <c r="C627" i="1"/>
  <c r="C631" i="1"/>
  <c r="C635" i="1"/>
  <c r="C639" i="1"/>
  <c r="C643" i="1"/>
  <c r="C647" i="1"/>
  <c r="C651" i="1"/>
  <c r="C655" i="1"/>
  <c r="C659" i="1"/>
  <c r="C663" i="1"/>
  <c r="C667" i="1"/>
  <c r="C671" i="1"/>
  <c r="C675" i="1"/>
  <c r="C679" i="1"/>
  <c r="C683" i="1"/>
  <c r="C687" i="1"/>
  <c r="C691" i="1"/>
  <c r="D4" i="1"/>
  <c r="D8" i="1"/>
  <c r="D12" i="1"/>
  <c r="D17" i="1"/>
  <c r="D21" i="1"/>
  <c r="D25" i="1"/>
  <c r="D29" i="1"/>
  <c r="D33" i="1"/>
  <c r="D37" i="1"/>
  <c r="D41" i="1"/>
  <c r="D45" i="1"/>
  <c r="D49" i="1"/>
  <c r="D53" i="1"/>
  <c r="D57" i="1"/>
  <c r="D61" i="1"/>
  <c r="D65" i="1"/>
  <c r="D69" i="1"/>
  <c r="D73" i="1"/>
  <c r="D77" i="1"/>
  <c r="D81" i="1"/>
  <c r="D85" i="1"/>
  <c r="D89" i="1"/>
  <c r="D93" i="1"/>
  <c r="D97" i="1"/>
  <c r="D101" i="1"/>
  <c r="D105" i="1"/>
  <c r="D109" i="1"/>
  <c r="D113" i="1"/>
  <c r="D117" i="1"/>
  <c r="D121" i="1"/>
  <c r="D125" i="1"/>
  <c r="D129" i="1"/>
  <c r="D133" i="1"/>
  <c r="D137" i="1"/>
  <c r="D141" i="1"/>
  <c r="D145" i="1"/>
  <c r="D149" i="1"/>
  <c r="D153" i="1"/>
  <c r="D157" i="1"/>
  <c r="D161" i="1"/>
  <c r="D165" i="1"/>
  <c r="C50" i="1"/>
  <c r="C114" i="1"/>
  <c r="C178" i="1"/>
  <c r="C242" i="1"/>
  <c r="C306" i="1"/>
  <c r="C349" i="1"/>
  <c r="C365" i="1"/>
  <c r="C381" i="1"/>
  <c r="C397" i="1"/>
  <c r="C413" i="1"/>
  <c r="C429" i="1"/>
  <c r="C445" i="1"/>
  <c r="C461" i="1"/>
  <c r="C477" i="1"/>
  <c r="C493" i="1"/>
  <c r="C509" i="1"/>
  <c r="C525" i="1"/>
  <c r="C541" i="1"/>
  <c r="C557" i="1"/>
  <c r="C573" i="1"/>
  <c r="C589" i="1"/>
  <c r="C600" i="1"/>
  <c r="C604" i="1"/>
  <c r="C608" i="1"/>
  <c r="C612" i="1"/>
  <c r="C616" i="1"/>
  <c r="C620" i="1"/>
  <c r="C624" i="1"/>
  <c r="C628" i="1"/>
  <c r="C632" i="1"/>
  <c r="C636" i="1"/>
  <c r="C640" i="1"/>
  <c r="C644" i="1"/>
  <c r="C648" i="1"/>
  <c r="C652" i="1"/>
  <c r="C656" i="1"/>
  <c r="C660" i="1"/>
  <c r="C664" i="1"/>
  <c r="C668" i="1"/>
  <c r="C672" i="1"/>
  <c r="C676" i="1"/>
  <c r="C680" i="1"/>
  <c r="C684" i="1"/>
  <c r="C688" i="1"/>
  <c r="C692" i="1"/>
  <c r="D5" i="1"/>
  <c r="D9" i="1"/>
  <c r="D13" i="1"/>
  <c r="D18" i="1"/>
  <c r="D22" i="1"/>
  <c r="D26" i="1"/>
  <c r="D30" i="1"/>
  <c r="D34" i="1"/>
  <c r="D38" i="1"/>
  <c r="D42" i="1"/>
  <c r="D46" i="1"/>
  <c r="D50" i="1"/>
  <c r="D54" i="1"/>
  <c r="D58" i="1"/>
  <c r="D62" i="1"/>
  <c r="D66" i="1"/>
  <c r="D70" i="1"/>
  <c r="D74" i="1"/>
  <c r="D78" i="1"/>
  <c r="D82" i="1"/>
  <c r="D86" i="1"/>
  <c r="D90" i="1"/>
  <c r="D94" i="1"/>
  <c r="D98" i="1"/>
  <c r="D102" i="1"/>
  <c r="D106" i="1"/>
  <c r="D110" i="1"/>
  <c r="D114" i="1"/>
  <c r="D118" i="1"/>
  <c r="D122" i="1"/>
  <c r="D126" i="1"/>
  <c r="D130" i="1"/>
  <c r="D134" i="1"/>
  <c r="D138" i="1"/>
  <c r="D142" i="1"/>
  <c r="D146" i="1"/>
  <c r="D150" i="1"/>
  <c r="D154" i="1"/>
  <c r="D158" i="1"/>
  <c r="D162" i="1"/>
  <c r="C66" i="1"/>
  <c r="C322" i="1"/>
  <c r="C401" i="1"/>
  <c r="C465" i="1"/>
  <c r="C529" i="1"/>
  <c r="C593" i="1"/>
  <c r="C613" i="1"/>
  <c r="C629" i="1"/>
  <c r="C645" i="1"/>
  <c r="C661" i="1"/>
  <c r="C677" i="1"/>
  <c r="D14" i="1"/>
  <c r="D19" i="1"/>
  <c r="D35" i="1"/>
  <c r="D51" i="1"/>
  <c r="D67" i="1"/>
  <c r="D83" i="1"/>
  <c r="D99" i="1"/>
  <c r="D115" i="1"/>
  <c r="D131" i="1"/>
  <c r="D139" i="1"/>
  <c r="D147" i="1"/>
  <c r="D155" i="1"/>
  <c r="D163" i="1"/>
  <c r="D168" i="1"/>
  <c r="D172" i="1"/>
  <c r="D176" i="1"/>
  <c r="D180" i="1"/>
  <c r="D184" i="1"/>
  <c r="D188" i="1"/>
  <c r="D192" i="1"/>
  <c r="D196" i="1"/>
  <c r="D200" i="1"/>
  <c r="D204" i="1"/>
  <c r="D208" i="1"/>
  <c r="D212" i="1"/>
  <c r="D216" i="1"/>
  <c r="D220" i="1"/>
  <c r="D224" i="1"/>
  <c r="D228" i="1"/>
  <c r="D232" i="1"/>
  <c r="D236" i="1"/>
  <c r="D240" i="1"/>
  <c r="D244" i="1"/>
  <c r="D248" i="1"/>
  <c r="D252" i="1"/>
  <c r="D256" i="1"/>
  <c r="D260" i="1"/>
  <c r="D264" i="1"/>
  <c r="D268" i="1"/>
  <c r="D272" i="1"/>
  <c r="D276" i="1"/>
  <c r="D280" i="1"/>
  <c r="D284" i="1"/>
  <c r="D288" i="1"/>
  <c r="D292" i="1"/>
  <c r="D296" i="1"/>
  <c r="D300" i="1"/>
  <c r="D304" i="1"/>
  <c r="D308" i="1"/>
  <c r="D312" i="1"/>
  <c r="D316" i="1"/>
  <c r="D320" i="1"/>
  <c r="D324" i="1"/>
  <c r="D328" i="1"/>
  <c r="D332" i="1"/>
  <c r="D336" i="1"/>
  <c r="D340" i="1"/>
  <c r="D344" i="1"/>
  <c r="D348" i="1"/>
  <c r="D352" i="1"/>
  <c r="D356" i="1"/>
  <c r="D360" i="1"/>
  <c r="D364" i="1"/>
  <c r="D368" i="1"/>
  <c r="D372" i="1"/>
  <c r="D376" i="1"/>
  <c r="D380" i="1"/>
  <c r="D384" i="1"/>
  <c r="D388" i="1"/>
  <c r="D392" i="1"/>
  <c r="D396" i="1"/>
  <c r="D400" i="1"/>
  <c r="D404" i="1"/>
  <c r="D408" i="1"/>
  <c r="D412" i="1"/>
  <c r="D416" i="1"/>
  <c r="D420" i="1"/>
  <c r="D424" i="1"/>
  <c r="D428" i="1"/>
  <c r="D432" i="1"/>
  <c r="D436" i="1"/>
  <c r="D440" i="1"/>
  <c r="D444" i="1"/>
  <c r="D448" i="1"/>
  <c r="D452" i="1"/>
  <c r="D456" i="1"/>
  <c r="D460" i="1"/>
  <c r="D464" i="1"/>
  <c r="D468" i="1"/>
  <c r="D472" i="1"/>
  <c r="D476" i="1"/>
  <c r="D480" i="1"/>
  <c r="D484" i="1"/>
  <c r="D488" i="1"/>
  <c r="D492" i="1"/>
  <c r="D496" i="1"/>
  <c r="D500" i="1"/>
  <c r="D504" i="1"/>
  <c r="D508" i="1"/>
  <c r="D512" i="1"/>
  <c r="D516" i="1"/>
  <c r="D520" i="1"/>
  <c r="D524" i="1"/>
  <c r="D528" i="1"/>
  <c r="D532" i="1"/>
  <c r="D536" i="1"/>
  <c r="D540" i="1"/>
  <c r="D544" i="1"/>
  <c r="D548" i="1"/>
  <c r="D552" i="1"/>
  <c r="D556" i="1"/>
  <c r="D560" i="1"/>
  <c r="D564" i="1"/>
  <c r="D568" i="1"/>
  <c r="D572" i="1"/>
  <c r="D576" i="1"/>
  <c r="D580" i="1"/>
  <c r="D584" i="1"/>
  <c r="D588" i="1"/>
  <c r="D592" i="1"/>
  <c r="D596" i="1"/>
  <c r="D600" i="1"/>
  <c r="D604" i="1"/>
  <c r="D608" i="1"/>
  <c r="D612" i="1"/>
  <c r="D616" i="1"/>
  <c r="D620" i="1"/>
  <c r="D624" i="1"/>
  <c r="D628" i="1"/>
  <c r="D632" i="1"/>
  <c r="D636" i="1"/>
  <c r="D640" i="1"/>
  <c r="D644" i="1"/>
  <c r="D648" i="1"/>
  <c r="D652" i="1"/>
  <c r="D656" i="1"/>
  <c r="D660" i="1"/>
  <c r="D664" i="1"/>
  <c r="D668" i="1"/>
  <c r="D672" i="1"/>
  <c r="D676" i="1"/>
  <c r="D680" i="1"/>
  <c r="D684" i="1"/>
  <c r="D688" i="1"/>
  <c r="D692" i="1"/>
  <c r="E5" i="1"/>
  <c r="E9" i="1"/>
  <c r="E13" i="1"/>
  <c r="E18" i="1"/>
  <c r="E22" i="1"/>
  <c r="E26" i="1"/>
  <c r="E30" i="1"/>
  <c r="E34" i="1"/>
  <c r="E38" i="1"/>
  <c r="E42" i="1"/>
  <c r="E46" i="1"/>
  <c r="E50" i="1"/>
  <c r="E54" i="1"/>
  <c r="E58" i="1"/>
  <c r="C130" i="1"/>
  <c r="C353" i="1"/>
  <c r="C417" i="1"/>
  <c r="C481" i="1"/>
  <c r="C545" i="1"/>
  <c r="C601" i="1"/>
  <c r="C617" i="1"/>
  <c r="C633" i="1"/>
  <c r="C649" i="1"/>
  <c r="C665" i="1"/>
  <c r="C681" i="1"/>
  <c r="D6" i="1"/>
  <c r="D23" i="1"/>
  <c r="D39" i="1"/>
  <c r="D55" i="1"/>
  <c r="D71" i="1"/>
  <c r="D87" i="1"/>
  <c r="D103" i="1"/>
  <c r="D119" i="1"/>
  <c r="D132" i="1"/>
  <c r="D140" i="1"/>
  <c r="D148" i="1"/>
  <c r="D156" i="1"/>
  <c r="D164" i="1"/>
  <c r="D169" i="1"/>
  <c r="D173" i="1"/>
  <c r="D177" i="1"/>
  <c r="D181" i="1"/>
  <c r="D185" i="1"/>
  <c r="D189" i="1"/>
  <c r="D193" i="1"/>
  <c r="D197" i="1"/>
  <c r="D201" i="1"/>
  <c r="D205" i="1"/>
  <c r="D209" i="1"/>
  <c r="D213" i="1"/>
  <c r="D217" i="1"/>
  <c r="D221" i="1"/>
  <c r="D225" i="1"/>
  <c r="D229" i="1"/>
  <c r="D233" i="1"/>
  <c r="D237" i="1"/>
  <c r="D241" i="1"/>
  <c r="D245" i="1"/>
  <c r="D249" i="1"/>
  <c r="D253" i="1"/>
  <c r="D257" i="1"/>
  <c r="D261" i="1"/>
  <c r="D265" i="1"/>
  <c r="D269" i="1"/>
  <c r="D273" i="1"/>
  <c r="D277" i="1"/>
  <c r="D281" i="1"/>
  <c r="D285" i="1"/>
  <c r="D289" i="1"/>
  <c r="D293" i="1"/>
  <c r="D297" i="1"/>
  <c r="D301" i="1"/>
  <c r="D305" i="1"/>
  <c r="D309" i="1"/>
  <c r="D313" i="1"/>
  <c r="D317" i="1"/>
  <c r="D321" i="1"/>
  <c r="D325" i="1"/>
  <c r="D329" i="1"/>
  <c r="D333" i="1"/>
  <c r="D337" i="1"/>
  <c r="D341" i="1"/>
  <c r="D345" i="1"/>
  <c r="D349" i="1"/>
  <c r="D353" i="1"/>
  <c r="D357" i="1"/>
  <c r="D361" i="1"/>
  <c r="D365" i="1"/>
  <c r="D369" i="1"/>
  <c r="D373" i="1"/>
  <c r="D377" i="1"/>
  <c r="D381" i="1"/>
  <c r="D385" i="1"/>
  <c r="D389" i="1"/>
  <c r="D393" i="1"/>
  <c r="D397" i="1"/>
  <c r="D401" i="1"/>
  <c r="D405" i="1"/>
  <c r="D409" i="1"/>
  <c r="D413" i="1"/>
  <c r="D417" i="1"/>
  <c r="D421" i="1"/>
  <c r="D425" i="1"/>
  <c r="D429" i="1"/>
  <c r="D433" i="1"/>
  <c r="D437" i="1"/>
  <c r="D441" i="1"/>
  <c r="D445" i="1"/>
  <c r="D449" i="1"/>
  <c r="D453" i="1"/>
  <c r="D457" i="1"/>
  <c r="D461" i="1"/>
  <c r="D465" i="1"/>
  <c r="D469" i="1"/>
  <c r="D473" i="1"/>
  <c r="D477" i="1"/>
  <c r="D481" i="1"/>
  <c r="D485" i="1"/>
  <c r="D489" i="1"/>
  <c r="D493" i="1"/>
  <c r="D497" i="1"/>
  <c r="D501" i="1"/>
  <c r="D505" i="1"/>
  <c r="D509" i="1"/>
  <c r="D513" i="1"/>
  <c r="D517" i="1"/>
  <c r="D521" i="1"/>
  <c r="D525" i="1"/>
  <c r="D529" i="1"/>
  <c r="D533" i="1"/>
  <c r="D537" i="1"/>
  <c r="D541" i="1"/>
  <c r="D545" i="1"/>
  <c r="D549" i="1"/>
  <c r="D553" i="1"/>
  <c r="D557" i="1"/>
  <c r="D561" i="1"/>
  <c r="D565" i="1"/>
  <c r="D569" i="1"/>
  <c r="D573" i="1"/>
  <c r="D577" i="1"/>
  <c r="D581" i="1"/>
  <c r="D585" i="1"/>
  <c r="D589" i="1"/>
  <c r="D593" i="1"/>
  <c r="D597" i="1"/>
  <c r="D601" i="1"/>
  <c r="D605" i="1"/>
  <c r="D609" i="1"/>
  <c r="D613" i="1"/>
  <c r="D617" i="1"/>
  <c r="D621" i="1"/>
  <c r="D625" i="1"/>
  <c r="D629" i="1"/>
  <c r="D633" i="1"/>
  <c r="D637" i="1"/>
  <c r="D641" i="1"/>
  <c r="D645" i="1"/>
  <c r="D649" i="1"/>
  <c r="D653" i="1"/>
  <c r="D657" i="1"/>
  <c r="D661" i="1"/>
  <c r="D665" i="1"/>
  <c r="D669" i="1"/>
  <c r="D673" i="1"/>
  <c r="D677" i="1"/>
  <c r="D681" i="1"/>
  <c r="D685" i="1"/>
  <c r="D689" i="1"/>
  <c r="E14" i="1"/>
  <c r="E6" i="1"/>
  <c r="E10" i="1"/>
  <c r="E15" i="1"/>
  <c r="E19" i="1"/>
  <c r="E23" i="1"/>
  <c r="E27" i="1"/>
  <c r="E31" i="1"/>
  <c r="E35" i="1"/>
  <c r="E39" i="1"/>
  <c r="E43" i="1"/>
  <c r="E47" i="1"/>
  <c r="E51" i="1"/>
  <c r="E55" i="1"/>
  <c r="E59" i="1"/>
  <c r="C194" i="1"/>
  <c r="C369" i="1"/>
  <c r="C433" i="1"/>
  <c r="C497" i="1"/>
  <c r="C561" i="1"/>
  <c r="C605" i="1"/>
  <c r="C621" i="1"/>
  <c r="C637" i="1"/>
  <c r="C653" i="1"/>
  <c r="C669" i="1"/>
  <c r="C685" i="1"/>
  <c r="D10" i="1"/>
  <c r="D27" i="1"/>
  <c r="D43" i="1"/>
  <c r="D59" i="1"/>
  <c r="D75" i="1"/>
  <c r="D91" i="1"/>
  <c r="D107" i="1"/>
  <c r="D123" i="1"/>
  <c r="D135" i="1"/>
  <c r="D143" i="1"/>
  <c r="D151" i="1"/>
  <c r="D159" i="1"/>
  <c r="D166" i="1"/>
  <c r="D170" i="1"/>
  <c r="D174" i="1"/>
  <c r="D178" i="1"/>
  <c r="D182" i="1"/>
  <c r="D186" i="1"/>
  <c r="D190" i="1"/>
  <c r="D194" i="1"/>
  <c r="D198" i="1"/>
  <c r="D202" i="1"/>
  <c r="D206" i="1"/>
  <c r="D210" i="1"/>
  <c r="D214" i="1"/>
  <c r="D218" i="1"/>
  <c r="D222" i="1"/>
  <c r="D226" i="1"/>
  <c r="D230" i="1"/>
  <c r="D234" i="1"/>
  <c r="D238" i="1"/>
  <c r="D242" i="1"/>
  <c r="D246" i="1"/>
  <c r="D250" i="1"/>
  <c r="D254" i="1"/>
  <c r="D258" i="1"/>
  <c r="D262" i="1"/>
  <c r="D266" i="1"/>
  <c r="D270" i="1"/>
  <c r="D274" i="1"/>
  <c r="D278" i="1"/>
  <c r="D282" i="1"/>
  <c r="D286" i="1"/>
  <c r="D290" i="1"/>
  <c r="D294" i="1"/>
  <c r="D298" i="1"/>
  <c r="D302" i="1"/>
  <c r="D306" i="1"/>
  <c r="D310" i="1"/>
  <c r="D314" i="1"/>
  <c r="D318" i="1"/>
  <c r="D322" i="1"/>
  <c r="D326" i="1"/>
  <c r="D330" i="1"/>
  <c r="D334" i="1"/>
  <c r="D338" i="1"/>
  <c r="D342" i="1"/>
  <c r="D346" i="1"/>
  <c r="D350" i="1"/>
  <c r="D354" i="1"/>
  <c r="D358" i="1"/>
  <c r="D362" i="1"/>
  <c r="D366" i="1"/>
  <c r="D370" i="1"/>
  <c r="D374" i="1"/>
  <c r="D378" i="1"/>
  <c r="D382" i="1"/>
  <c r="D386" i="1"/>
  <c r="D390" i="1"/>
  <c r="D394" i="1"/>
  <c r="D398" i="1"/>
  <c r="D402" i="1"/>
  <c r="D406" i="1"/>
  <c r="D410" i="1"/>
  <c r="D414" i="1"/>
  <c r="D418" i="1"/>
  <c r="D422" i="1"/>
  <c r="D426" i="1"/>
  <c r="D430" i="1"/>
  <c r="D434" i="1"/>
  <c r="D438" i="1"/>
  <c r="D442" i="1"/>
  <c r="D446" i="1"/>
  <c r="D450" i="1"/>
  <c r="D454" i="1"/>
  <c r="D458" i="1"/>
  <c r="D462" i="1"/>
  <c r="D466" i="1"/>
  <c r="D470" i="1"/>
  <c r="D474" i="1"/>
  <c r="D478" i="1"/>
  <c r="D482" i="1"/>
  <c r="D486" i="1"/>
  <c r="D490" i="1"/>
  <c r="D494" i="1"/>
  <c r="D498" i="1"/>
  <c r="D502" i="1"/>
  <c r="D506" i="1"/>
  <c r="D510" i="1"/>
  <c r="D514" i="1"/>
  <c r="D518" i="1"/>
  <c r="D522" i="1"/>
  <c r="D526" i="1"/>
  <c r="D530" i="1"/>
  <c r="D534" i="1"/>
  <c r="D538" i="1"/>
  <c r="D542" i="1"/>
  <c r="D546" i="1"/>
  <c r="D550" i="1"/>
  <c r="D554" i="1"/>
  <c r="D558" i="1"/>
  <c r="D562" i="1"/>
  <c r="D566" i="1"/>
  <c r="D570" i="1"/>
  <c r="D574" i="1"/>
  <c r="D578" i="1"/>
  <c r="D582" i="1"/>
  <c r="D586" i="1"/>
  <c r="D590" i="1"/>
  <c r="D594" i="1"/>
  <c r="D598" i="1"/>
  <c r="D602" i="1"/>
  <c r="D606" i="1"/>
  <c r="D610" i="1"/>
  <c r="D614" i="1"/>
  <c r="D618" i="1"/>
  <c r="D622" i="1"/>
  <c r="D626" i="1"/>
  <c r="D630" i="1"/>
  <c r="D634" i="1"/>
  <c r="D638" i="1"/>
  <c r="C258" i="1"/>
  <c r="C577" i="1"/>
  <c r="C657" i="1"/>
  <c r="D31" i="1"/>
  <c r="D95" i="1"/>
  <c r="D144" i="1"/>
  <c r="D171" i="1"/>
  <c r="D187" i="1"/>
  <c r="D203" i="1"/>
  <c r="D219" i="1"/>
  <c r="D235" i="1"/>
  <c r="D251" i="1"/>
  <c r="D267" i="1"/>
  <c r="D283" i="1"/>
  <c r="D299" i="1"/>
  <c r="D315" i="1"/>
  <c r="D331" i="1"/>
  <c r="D347" i="1"/>
  <c r="D363" i="1"/>
  <c r="D379" i="1"/>
  <c r="D395" i="1"/>
  <c r="D411" i="1"/>
  <c r="D427" i="1"/>
  <c r="D443" i="1"/>
  <c r="D459" i="1"/>
  <c r="D475" i="1"/>
  <c r="D491" i="1"/>
  <c r="D507" i="1"/>
  <c r="D523" i="1"/>
  <c r="D539" i="1"/>
  <c r="D555" i="1"/>
  <c r="D571" i="1"/>
  <c r="D587" i="1"/>
  <c r="D603" i="1"/>
  <c r="D619" i="1"/>
  <c r="D635" i="1"/>
  <c r="D646" i="1"/>
  <c r="D654" i="1"/>
  <c r="D662" i="1"/>
  <c r="D670" i="1"/>
  <c r="D678" i="1"/>
  <c r="D686" i="1"/>
  <c r="E3" i="1"/>
  <c r="E11" i="1"/>
  <c r="E20" i="1"/>
  <c r="E28" i="1"/>
  <c r="E36" i="1"/>
  <c r="E44" i="1"/>
  <c r="E52" i="1"/>
  <c r="E60" i="1"/>
  <c r="E64" i="1"/>
  <c r="E68" i="1"/>
  <c r="E72" i="1"/>
  <c r="E76" i="1"/>
  <c r="E80" i="1"/>
  <c r="E84" i="1"/>
  <c r="E88" i="1"/>
  <c r="E92" i="1"/>
  <c r="E96" i="1"/>
  <c r="E100" i="1"/>
  <c r="E104" i="1"/>
  <c r="E108" i="1"/>
  <c r="E112" i="1"/>
  <c r="E116" i="1"/>
  <c r="E120" i="1"/>
  <c r="E124" i="1"/>
  <c r="E128" i="1"/>
  <c r="E132" i="1"/>
  <c r="E136" i="1"/>
  <c r="E140" i="1"/>
  <c r="E144" i="1"/>
  <c r="E148" i="1"/>
  <c r="E152" i="1"/>
  <c r="E156" i="1"/>
  <c r="E160" i="1"/>
  <c r="E164" i="1"/>
  <c r="E168" i="1"/>
  <c r="E172" i="1"/>
  <c r="E176" i="1"/>
  <c r="E180" i="1"/>
  <c r="E184" i="1"/>
  <c r="E188" i="1"/>
  <c r="E192" i="1"/>
  <c r="E196" i="1"/>
  <c r="E200" i="1"/>
  <c r="E204" i="1"/>
  <c r="E208" i="1"/>
  <c r="E212" i="1"/>
  <c r="E216" i="1"/>
  <c r="E220" i="1"/>
  <c r="E224" i="1"/>
  <c r="C385" i="1"/>
  <c r="C609" i="1"/>
  <c r="C673" i="1"/>
  <c r="D47" i="1"/>
  <c r="D111" i="1"/>
  <c r="D152" i="1"/>
  <c r="D175" i="1"/>
  <c r="D191" i="1"/>
  <c r="D207" i="1"/>
  <c r="D223" i="1"/>
  <c r="D239" i="1"/>
  <c r="D255" i="1"/>
  <c r="D271" i="1"/>
  <c r="D287" i="1"/>
  <c r="D303" i="1"/>
  <c r="D319" i="1"/>
  <c r="D335" i="1"/>
  <c r="D351" i="1"/>
  <c r="D367" i="1"/>
  <c r="D383" i="1"/>
  <c r="D399" i="1"/>
  <c r="D415" i="1"/>
  <c r="D431" i="1"/>
  <c r="D447" i="1"/>
  <c r="D463" i="1"/>
  <c r="D479" i="1"/>
  <c r="D495" i="1"/>
  <c r="D511" i="1"/>
  <c r="D527" i="1"/>
  <c r="D543" i="1"/>
  <c r="D559" i="1"/>
  <c r="D575" i="1"/>
  <c r="D591" i="1"/>
  <c r="D607" i="1"/>
  <c r="D623" i="1"/>
  <c r="D639" i="1"/>
  <c r="D647" i="1"/>
  <c r="D655" i="1"/>
  <c r="D663" i="1"/>
  <c r="D671" i="1"/>
  <c r="D679" i="1"/>
  <c r="D687" i="1"/>
  <c r="E4" i="1"/>
  <c r="E12" i="1"/>
  <c r="E21" i="1"/>
  <c r="E29" i="1"/>
  <c r="E37" i="1"/>
  <c r="E45" i="1"/>
  <c r="E53" i="1"/>
  <c r="E61" i="1"/>
  <c r="E65" i="1"/>
  <c r="E69" i="1"/>
  <c r="E73" i="1"/>
  <c r="E77" i="1"/>
  <c r="E81" i="1"/>
  <c r="E85" i="1"/>
  <c r="E89" i="1"/>
  <c r="E93" i="1"/>
  <c r="E97" i="1"/>
  <c r="E101" i="1"/>
  <c r="E105" i="1"/>
  <c r="E109" i="1"/>
  <c r="E113" i="1"/>
  <c r="E117" i="1"/>
  <c r="E121" i="1"/>
  <c r="E125" i="1"/>
  <c r="E129" i="1"/>
  <c r="E133" i="1"/>
  <c r="E137" i="1"/>
  <c r="E141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257" i="1"/>
  <c r="E261" i="1"/>
  <c r="E265" i="1"/>
  <c r="E269" i="1"/>
  <c r="E273" i="1"/>
  <c r="E277" i="1"/>
  <c r="E281" i="1"/>
  <c r="E285" i="1"/>
  <c r="E289" i="1"/>
  <c r="E293" i="1"/>
  <c r="E297" i="1"/>
  <c r="E301" i="1"/>
  <c r="E305" i="1"/>
  <c r="E309" i="1"/>
  <c r="E313" i="1"/>
  <c r="E317" i="1"/>
  <c r="E321" i="1"/>
  <c r="E325" i="1"/>
  <c r="E329" i="1"/>
  <c r="E333" i="1"/>
  <c r="E337" i="1"/>
  <c r="E341" i="1"/>
  <c r="E345" i="1"/>
  <c r="E349" i="1"/>
  <c r="E353" i="1"/>
  <c r="E357" i="1"/>
  <c r="E361" i="1"/>
  <c r="E365" i="1"/>
  <c r="E369" i="1"/>
  <c r="E373" i="1"/>
  <c r="E377" i="1"/>
  <c r="E381" i="1"/>
  <c r="E385" i="1"/>
  <c r="E389" i="1"/>
  <c r="E393" i="1"/>
  <c r="E397" i="1"/>
  <c r="E401" i="1"/>
  <c r="E405" i="1"/>
  <c r="E409" i="1"/>
  <c r="E413" i="1"/>
  <c r="E417" i="1"/>
  <c r="E421" i="1"/>
  <c r="E425" i="1"/>
  <c r="E429" i="1"/>
  <c r="E433" i="1"/>
  <c r="E437" i="1"/>
  <c r="E441" i="1"/>
  <c r="E445" i="1"/>
  <c r="E449" i="1"/>
  <c r="E453" i="1"/>
  <c r="E457" i="1"/>
  <c r="E461" i="1"/>
  <c r="E465" i="1"/>
  <c r="E469" i="1"/>
  <c r="E473" i="1"/>
  <c r="E477" i="1"/>
  <c r="E481" i="1"/>
  <c r="E485" i="1"/>
  <c r="E489" i="1"/>
  <c r="E493" i="1"/>
  <c r="E497" i="1"/>
  <c r="E501" i="1"/>
  <c r="E505" i="1"/>
  <c r="E509" i="1"/>
  <c r="E513" i="1"/>
  <c r="E517" i="1"/>
  <c r="E521" i="1"/>
  <c r="E525" i="1"/>
  <c r="E529" i="1"/>
  <c r="E533" i="1"/>
  <c r="E537" i="1"/>
  <c r="E541" i="1"/>
  <c r="C449" i="1"/>
  <c r="C625" i="1"/>
  <c r="C689" i="1"/>
  <c r="D63" i="1"/>
  <c r="D127" i="1"/>
  <c r="D160" i="1"/>
  <c r="D179" i="1"/>
  <c r="D195" i="1"/>
  <c r="D211" i="1"/>
  <c r="D227" i="1"/>
  <c r="D243" i="1"/>
  <c r="D259" i="1"/>
  <c r="D275" i="1"/>
  <c r="D291" i="1"/>
  <c r="D307" i="1"/>
  <c r="D323" i="1"/>
  <c r="D339" i="1"/>
  <c r="D355" i="1"/>
  <c r="D371" i="1"/>
  <c r="D387" i="1"/>
  <c r="D403" i="1"/>
  <c r="D419" i="1"/>
  <c r="D435" i="1"/>
  <c r="D451" i="1"/>
  <c r="D467" i="1"/>
  <c r="D483" i="1"/>
  <c r="D499" i="1"/>
  <c r="D515" i="1"/>
  <c r="D531" i="1"/>
  <c r="D547" i="1"/>
  <c r="D563" i="1"/>
  <c r="D579" i="1"/>
  <c r="D595" i="1"/>
  <c r="D611" i="1"/>
  <c r="D627" i="1"/>
  <c r="D642" i="1"/>
  <c r="D650" i="1"/>
  <c r="D658" i="1"/>
  <c r="D666" i="1"/>
  <c r="D674" i="1"/>
  <c r="D682" i="1"/>
  <c r="D690" i="1"/>
  <c r="E7" i="1"/>
  <c r="E16" i="1"/>
  <c r="E24" i="1"/>
  <c r="E32" i="1"/>
  <c r="E40" i="1"/>
  <c r="E48" i="1"/>
  <c r="E56" i="1"/>
  <c r="E62" i="1"/>
  <c r="E66" i="1"/>
  <c r="E70" i="1"/>
  <c r="E74" i="1"/>
  <c r="E78" i="1"/>
  <c r="E82" i="1"/>
  <c r="E86" i="1"/>
  <c r="E90" i="1"/>
  <c r="E94" i="1"/>
  <c r="E98" i="1"/>
  <c r="E102" i="1"/>
  <c r="E106" i="1"/>
  <c r="E110" i="1"/>
  <c r="E114" i="1"/>
  <c r="E118" i="1"/>
  <c r="E122" i="1"/>
  <c r="E126" i="1"/>
  <c r="E130" i="1"/>
  <c r="E134" i="1"/>
  <c r="E138" i="1"/>
  <c r="E142" i="1"/>
  <c r="E146" i="1"/>
  <c r="E150" i="1"/>
  <c r="E154" i="1"/>
  <c r="E158" i="1"/>
  <c r="E162" i="1"/>
  <c r="E166" i="1"/>
  <c r="E170" i="1"/>
  <c r="E174" i="1"/>
  <c r="E178" i="1"/>
  <c r="E182" i="1"/>
  <c r="E186" i="1"/>
  <c r="E190" i="1"/>
  <c r="E194" i="1"/>
  <c r="E198" i="1"/>
  <c r="E202" i="1"/>
  <c r="E206" i="1"/>
  <c r="E210" i="1"/>
  <c r="E214" i="1"/>
  <c r="E218" i="1"/>
  <c r="E222" i="1"/>
  <c r="E226" i="1"/>
  <c r="E230" i="1"/>
  <c r="E234" i="1"/>
  <c r="E238" i="1"/>
  <c r="E242" i="1"/>
  <c r="E246" i="1"/>
  <c r="E250" i="1"/>
  <c r="E254" i="1"/>
  <c r="E258" i="1"/>
  <c r="E262" i="1"/>
  <c r="E266" i="1"/>
  <c r="E270" i="1"/>
  <c r="E274" i="1"/>
  <c r="E278" i="1"/>
  <c r="E282" i="1"/>
  <c r="E286" i="1"/>
  <c r="E290" i="1"/>
  <c r="E294" i="1"/>
  <c r="E298" i="1"/>
  <c r="E302" i="1"/>
  <c r="E306" i="1"/>
  <c r="E310" i="1"/>
  <c r="E314" i="1"/>
  <c r="E318" i="1"/>
  <c r="E322" i="1"/>
  <c r="E326" i="1"/>
  <c r="E330" i="1"/>
  <c r="E334" i="1"/>
  <c r="E338" i="1"/>
  <c r="E342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0" i="1"/>
  <c r="E454" i="1"/>
  <c r="E458" i="1"/>
  <c r="E462" i="1"/>
  <c r="E466" i="1"/>
  <c r="E470" i="1"/>
  <c r="E474" i="1"/>
  <c r="E478" i="1"/>
  <c r="E482" i="1"/>
  <c r="E486" i="1"/>
  <c r="E490" i="1"/>
  <c r="E494" i="1"/>
  <c r="E498" i="1"/>
  <c r="E502" i="1"/>
  <c r="E506" i="1"/>
  <c r="E510" i="1"/>
  <c r="E514" i="1"/>
  <c r="E518" i="1"/>
  <c r="E522" i="1"/>
  <c r="E526" i="1"/>
  <c r="E530" i="1"/>
  <c r="E534" i="1"/>
  <c r="E538" i="1"/>
  <c r="E542" i="1"/>
  <c r="C513" i="1"/>
  <c r="D136" i="1"/>
  <c r="D215" i="1"/>
  <c r="D279" i="1"/>
  <c r="D343" i="1"/>
  <c r="D407" i="1"/>
  <c r="D471" i="1"/>
  <c r="D535" i="1"/>
  <c r="D599" i="1"/>
  <c r="D651" i="1"/>
  <c r="D683" i="1"/>
  <c r="E25" i="1"/>
  <c r="E57" i="1"/>
  <c r="E75" i="1"/>
  <c r="E91" i="1"/>
  <c r="E107" i="1"/>
  <c r="E123" i="1"/>
  <c r="E139" i="1"/>
  <c r="E155" i="1"/>
  <c r="E171" i="1"/>
  <c r="E187" i="1"/>
  <c r="E203" i="1"/>
  <c r="E219" i="1"/>
  <c r="E231" i="1"/>
  <c r="E239" i="1"/>
  <c r="E247" i="1"/>
  <c r="E255" i="1"/>
  <c r="E263" i="1"/>
  <c r="E271" i="1"/>
  <c r="E279" i="1"/>
  <c r="E287" i="1"/>
  <c r="E295" i="1"/>
  <c r="E303" i="1"/>
  <c r="E311" i="1"/>
  <c r="E319" i="1"/>
  <c r="E327" i="1"/>
  <c r="E335" i="1"/>
  <c r="E343" i="1"/>
  <c r="E351" i="1"/>
  <c r="E359" i="1"/>
  <c r="E367" i="1"/>
  <c r="E375" i="1"/>
  <c r="E383" i="1"/>
  <c r="E391" i="1"/>
  <c r="E399" i="1"/>
  <c r="E407" i="1"/>
  <c r="E415" i="1"/>
  <c r="E423" i="1"/>
  <c r="E431" i="1"/>
  <c r="E439" i="1"/>
  <c r="E447" i="1"/>
  <c r="E455" i="1"/>
  <c r="E463" i="1"/>
  <c r="E471" i="1"/>
  <c r="E479" i="1"/>
  <c r="E487" i="1"/>
  <c r="E495" i="1"/>
  <c r="E503" i="1"/>
  <c r="E511" i="1"/>
  <c r="E519" i="1"/>
  <c r="E527" i="1"/>
  <c r="E535" i="1"/>
  <c r="E543" i="1"/>
  <c r="E547" i="1"/>
  <c r="E551" i="1"/>
  <c r="E555" i="1"/>
  <c r="E559" i="1"/>
  <c r="E563" i="1"/>
  <c r="E567" i="1"/>
  <c r="E571" i="1"/>
  <c r="E575" i="1"/>
  <c r="E579" i="1"/>
  <c r="E583" i="1"/>
  <c r="E587" i="1"/>
  <c r="E591" i="1"/>
  <c r="E595" i="1"/>
  <c r="E599" i="1"/>
  <c r="E603" i="1"/>
  <c r="E607" i="1"/>
  <c r="E611" i="1"/>
  <c r="E615" i="1"/>
  <c r="E619" i="1"/>
  <c r="E623" i="1"/>
  <c r="E627" i="1"/>
  <c r="E631" i="1"/>
  <c r="E635" i="1"/>
  <c r="E639" i="1"/>
  <c r="E643" i="1"/>
  <c r="E647" i="1"/>
  <c r="E651" i="1"/>
  <c r="E655" i="1"/>
  <c r="E659" i="1"/>
  <c r="E663" i="1"/>
  <c r="E667" i="1"/>
  <c r="E671" i="1"/>
  <c r="E675" i="1"/>
  <c r="E679" i="1"/>
  <c r="E683" i="1"/>
  <c r="E687" i="1"/>
  <c r="E691" i="1"/>
  <c r="C641" i="1"/>
  <c r="D167" i="1"/>
  <c r="D231" i="1"/>
  <c r="D295" i="1"/>
  <c r="D359" i="1"/>
  <c r="D423" i="1"/>
  <c r="D487" i="1"/>
  <c r="D551" i="1"/>
  <c r="D615" i="1"/>
  <c r="D659" i="1"/>
  <c r="D691" i="1"/>
  <c r="E33" i="1"/>
  <c r="E63" i="1"/>
  <c r="E79" i="1"/>
  <c r="E95" i="1"/>
  <c r="E111" i="1"/>
  <c r="E127" i="1"/>
  <c r="E143" i="1"/>
  <c r="E159" i="1"/>
  <c r="E175" i="1"/>
  <c r="E191" i="1"/>
  <c r="E207" i="1"/>
  <c r="E223" i="1"/>
  <c r="E232" i="1"/>
  <c r="E240" i="1"/>
  <c r="E248" i="1"/>
  <c r="E256" i="1"/>
  <c r="E264" i="1"/>
  <c r="E272" i="1"/>
  <c r="E280" i="1"/>
  <c r="E288" i="1"/>
  <c r="E296" i="1"/>
  <c r="E304" i="1"/>
  <c r="E312" i="1"/>
  <c r="E320" i="1"/>
  <c r="E328" i="1"/>
  <c r="E336" i="1"/>
  <c r="E344" i="1"/>
  <c r="E352" i="1"/>
  <c r="E360" i="1"/>
  <c r="E368" i="1"/>
  <c r="E376" i="1"/>
  <c r="E384" i="1"/>
  <c r="E392" i="1"/>
  <c r="E400" i="1"/>
  <c r="E408" i="1"/>
  <c r="E416" i="1"/>
  <c r="E424" i="1"/>
  <c r="E432" i="1"/>
  <c r="E440" i="1"/>
  <c r="E448" i="1"/>
  <c r="E456" i="1"/>
  <c r="E464" i="1"/>
  <c r="E472" i="1"/>
  <c r="E480" i="1"/>
  <c r="E488" i="1"/>
  <c r="E496" i="1"/>
  <c r="E504" i="1"/>
  <c r="E512" i="1"/>
  <c r="E520" i="1"/>
  <c r="E528" i="1"/>
  <c r="E536" i="1"/>
  <c r="E544" i="1"/>
  <c r="E548" i="1"/>
  <c r="E552" i="1"/>
  <c r="E556" i="1"/>
  <c r="E560" i="1"/>
  <c r="E564" i="1"/>
  <c r="E568" i="1"/>
  <c r="E572" i="1"/>
  <c r="E576" i="1"/>
  <c r="E580" i="1"/>
  <c r="E584" i="1"/>
  <c r="E588" i="1"/>
  <c r="E592" i="1"/>
  <c r="E596" i="1"/>
  <c r="E600" i="1"/>
  <c r="E604" i="1"/>
  <c r="E608" i="1"/>
  <c r="E612" i="1"/>
  <c r="E616" i="1"/>
  <c r="E620" i="1"/>
  <c r="E624" i="1"/>
  <c r="E628" i="1"/>
  <c r="E632" i="1"/>
  <c r="E636" i="1"/>
  <c r="E640" i="1"/>
  <c r="E644" i="1"/>
  <c r="E648" i="1"/>
  <c r="E652" i="1"/>
  <c r="E656" i="1"/>
  <c r="E660" i="1"/>
  <c r="E664" i="1"/>
  <c r="E668" i="1"/>
  <c r="E672" i="1"/>
  <c r="E676" i="1"/>
  <c r="E680" i="1"/>
  <c r="E684" i="1"/>
  <c r="E688" i="1"/>
  <c r="E692" i="1"/>
  <c r="D15" i="1"/>
  <c r="D183" i="1"/>
  <c r="D247" i="1"/>
  <c r="D311" i="1"/>
  <c r="D375" i="1"/>
  <c r="D439" i="1"/>
  <c r="D503" i="1"/>
  <c r="D567" i="1"/>
  <c r="D631" i="1"/>
  <c r="D667" i="1"/>
  <c r="E8" i="1"/>
  <c r="E41" i="1"/>
  <c r="E67" i="1"/>
  <c r="E83" i="1"/>
  <c r="E99" i="1"/>
  <c r="E115" i="1"/>
  <c r="E131" i="1"/>
  <c r="E147" i="1"/>
  <c r="E163" i="1"/>
  <c r="E179" i="1"/>
  <c r="E195" i="1"/>
  <c r="E211" i="1"/>
  <c r="E227" i="1"/>
  <c r="E235" i="1"/>
  <c r="E243" i="1"/>
  <c r="E251" i="1"/>
  <c r="E259" i="1"/>
  <c r="E267" i="1"/>
  <c r="E275" i="1"/>
  <c r="E283" i="1"/>
  <c r="E291" i="1"/>
  <c r="E299" i="1"/>
  <c r="E307" i="1"/>
  <c r="E315" i="1"/>
  <c r="E323" i="1"/>
  <c r="E331" i="1"/>
  <c r="E339" i="1"/>
  <c r="E347" i="1"/>
  <c r="E355" i="1"/>
  <c r="E363" i="1"/>
  <c r="E371" i="1"/>
  <c r="E379" i="1"/>
  <c r="E387" i="1"/>
  <c r="E395" i="1"/>
  <c r="E403" i="1"/>
  <c r="E411" i="1"/>
  <c r="E419" i="1"/>
  <c r="E427" i="1"/>
  <c r="E435" i="1"/>
  <c r="E443" i="1"/>
  <c r="E451" i="1"/>
  <c r="E459" i="1"/>
  <c r="E467" i="1"/>
  <c r="E475" i="1"/>
  <c r="E483" i="1"/>
  <c r="E491" i="1"/>
  <c r="E499" i="1"/>
  <c r="E507" i="1"/>
  <c r="E515" i="1"/>
  <c r="E523" i="1"/>
  <c r="E531" i="1"/>
  <c r="E539" i="1"/>
  <c r="E545" i="1"/>
  <c r="E549" i="1"/>
  <c r="E553" i="1"/>
  <c r="E557" i="1"/>
  <c r="E561" i="1"/>
  <c r="E565" i="1"/>
  <c r="E569" i="1"/>
  <c r="E573" i="1"/>
  <c r="E577" i="1"/>
  <c r="E581" i="1"/>
  <c r="E585" i="1"/>
  <c r="E589" i="1"/>
  <c r="E593" i="1"/>
  <c r="E597" i="1"/>
  <c r="E601" i="1"/>
  <c r="E605" i="1"/>
  <c r="E609" i="1"/>
  <c r="E613" i="1"/>
  <c r="E617" i="1"/>
  <c r="E621" i="1"/>
  <c r="E625" i="1"/>
  <c r="E629" i="1"/>
  <c r="E633" i="1"/>
  <c r="E637" i="1"/>
  <c r="E641" i="1"/>
  <c r="E645" i="1"/>
  <c r="E649" i="1"/>
  <c r="E653" i="1"/>
  <c r="E657" i="1"/>
  <c r="E661" i="1"/>
  <c r="E665" i="1"/>
  <c r="E669" i="1"/>
  <c r="E673" i="1"/>
  <c r="E677" i="1"/>
  <c r="E681" i="1"/>
  <c r="E685" i="1"/>
  <c r="E689" i="1"/>
  <c r="D79" i="1"/>
  <c r="D391" i="1"/>
  <c r="D643" i="1"/>
  <c r="E71" i="1"/>
  <c r="E135" i="1"/>
  <c r="E199" i="1"/>
  <c r="E244" i="1"/>
  <c r="E276" i="1"/>
  <c r="E308" i="1"/>
  <c r="E340" i="1"/>
  <c r="E372" i="1"/>
  <c r="E404" i="1"/>
  <c r="E436" i="1"/>
  <c r="E468" i="1"/>
  <c r="E500" i="1"/>
  <c r="E532" i="1"/>
  <c r="E554" i="1"/>
  <c r="E570" i="1"/>
  <c r="E586" i="1"/>
  <c r="E602" i="1"/>
  <c r="E618" i="1"/>
  <c r="E634" i="1"/>
  <c r="E650" i="1"/>
  <c r="E666" i="1"/>
  <c r="E682" i="1"/>
  <c r="D199" i="1"/>
  <c r="D455" i="1"/>
  <c r="D675" i="1"/>
  <c r="E87" i="1"/>
  <c r="E151" i="1"/>
  <c r="E215" i="1"/>
  <c r="E252" i="1"/>
  <c r="E284" i="1"/>
  <c r="E316" i="1"/>
  <c r="E348" i="1"/>
  <c r="E380" i="1"/>
  <c r="E412" i="1"/>
  <c r="E444" i="1"/>
  <c r="E476" i="1"/>
  <c r="E508" i="1"/>
  <c r="E540" i="1"/>
  <c r="E558" i="1"/>
  <c r="E574" i="1"/>
  <c r="E590" i="1"/>
  <c r="E606" i="1"/>
  <c r="E622" i="1"/>
  <c r="E638" i="1"/>
  <c r="E654" i="1"/>
  <c r="E670" i="1"/>
  <c r="E686" i="1"/>
  <c r="D263" i="1"/>
  <c r="D519" i="1"/>
  <c r="E17" i="1"/>
  <c r="E103" i="1"/>
  <c r="E167" i="1"/>
  <c r="E228" i="1"/>
  <c r="E260" i="1"/>
  <c r="E292" i="1"/>
  <c r="E324" i="1"/>
  <c r="E356" i="1"/>
  <c r="E388" i="1"/>
  <c r="E420" i="1"/>
  <c r="E452" i="1"/>
  <c r="E484" i="1"/>
  <c r="E516" i="1"/>
  <c r="E546" i="1"/>
  <c r="E562" i="1"/>
  <c r="E578" i="1"/>
  <c r="E594" i="1"/>
  <c r="E610" i="1"/>
  <c r="E626" i="1"/>
  <c r="E642" i="1"/>
  <c r="E658" i="1"/>
  <c r="E674" i="1"/>
  <c r="E690" i="1"/>
  <c r="AZ3" i="1"/>
  <c r="AZ7" i="1"/>
  <c r="AZ11" i="1"/>
  <c r="AZ16" i="1"/>
  <c r="AZ20" i="1"/>
  <c r="AZ24" i="1"/>
  <c r="AZ28" i="1"/>
  <c r="AZ32" i="1"/>
  <c r="AZ36" i="1"/>
  <c r="AZ40" i="1"/>
  <c r="AZ44" i="1"/>
  <c r="AZ48" i="1"/>
  <c r="AZ52" i="1"/>
  <c r="AZ56" i="1"/>
  <c r="AZ60" i="1"/>
  <c r="AZ64" i="1"/>
  <c r="AZ68" i="1"/>
  <c r="AZ72" i="1"/>
  <c r="AZ76" i="1"/>
  <c r="D327" i="1"/>
  <c r="E183" i="1"/>
  <c r="E332" i="1"/>
  <c r="E460" i="1"/>
  <c r="E566" i="1"/>
  <c r="E630" i="1"/>
  <c r="D583" i="1"/>
  <c r="E236" i="1"/>
  <c r="E364" i="1"/>
  <c r="E492" i="1"/>
  <c r="E582" i="1"/>
  <c r="E646" i="1"/>
  <c r="AZ14" i="1"/>
  <c r="AZ8" i="1"/>
  <c r="AZ13" i="1"/>
  <c r="AZ19" i="1"/>
  <c r="AZ25" i="1"/>
  <c r="AZ30" i="1"/>
  <c r="AZ35" i="1"/>
  <c r="AZ41" i="1"/>
  <c r="AZ46" i="1"/>
  <c r="AZ51" i="1"/>
  <c r="AZ57" i="1"/>
  <c r="AZ62" i="1"/>
  <c r="AZ67" i="1"/>
  <c r="AZ73" i="1"/>
  <c r="AZ78" i="1"/>
  <c r="AZ82" i="1"/>
  <c r="AZ86" i="1"/>
  <c r="AZ90" i="1"/>
  <c r="AZ94" i="1"/>
  <c r="AZ98" i="1"/>
  <c r="AZ102" i="1"/>
  <c r="AZ106" i="1"/>
  <c r="AZ110" i="1"/>
  <c r="AZ114" i="1"/>
  <c r="AZ118" i="1"/>
  <c r="AZ122" i="1"/>
  <c r="AZ126" i="1"/>
  <c r="AZ130" i="1"/>
  <c r="AZ134" i="1"/>
  <c r="AZ138" i="1"/>
  <c r="AZ142" i="1"/>
  <c r="AZ146" i="1"/>
  <c r="AZ150" i="1"/>
  <c r="AZ154" i="1"/>
  <c r="AZ158" i="1"/>
  <c r="AZ162" i="1"/>
  <c r="AZ166" i="1"/>
  <c r="AZ170" i="1"/>
  <c r="AZ174" i="1"/>
  <c r="AZ178" i="1"/>
  <c r="AZ182" i="1"/>
  <c r="AZ186" i="1"/>
  <c r="AZ190" i="1"/>
  <c r="AZ194" i="1"/>
  <c r="AZ198" i="1"/>
  <c r="AZ202" i="1"/>
  <c r="AZ206" i="1"/>
  <c r="AZ210" i="1"/>
  <c r="AZ214" i="1"/>
  <c r="AZ218" i="1"/>
  <c r="AZ222" i="1"/>
  <c r="AZ226" i="1"/>
  <c r="AZ230" i="1"/>
  <c r="AZ234" i="1"/>
  <c r="AZ238" i="1"/>
  <c r="AZ242" i="1"/>
  <c r="AZ246" i="1"/>
  <c r="AZ250" i="1"/>
  <c r="AZ254" i="1"/>
  <c r="AZ258" i="1"/>
  <c r="AZ262" i="1"/>
  <c r="AZ266" i="1"/>
  <c r="AZ270" i="1"/>
  <c r="AZ274" i="1"/>
  <c r="AZ278" i="1"/>
  <c r="AZ282" i="1"/>
  <c r="AZ286" i="1"/>
  <c r="AZ290" i="1"/>
  <c r="AZ294" i="1"/>
  <c r="AZ298" i="1"/>
  <c r="AZ302" i="1"/>
  <c r="AZ306" i="1"/>
  <c r="AZ310" i="1"/>
  <c r="AZ314" i="1"/>
  <c r="AZ318" i="1"/>
  <c r="AZ322" i="1"/>
  <c r="AZ326" i="1"/>
  <c r="AZ330" i="1"/>
  <c r="AZ334" i="1"/>
  <c r="AZ338" i="1"/>
  <c r="AZ342" i="1"/>
  <c r="AZ346" i="1"/>
  <c r="AZ350" i="1"/>
  <c r="AZ354" i="1"/>
  <c r="AZ358" i="1"/>
  <c r="AZ362" i="1"/>
  <c r="AZ366" i="1"/>
  <c r="AZ370" i="1"/>
  <c r="AZ374" i="1"/>
  <c r="AZ378" i="1"/>
  <c r="AZ382" i="1"/>
  <c r="AZ386" i="1"/>
  <c r="AZ390" i="1"/>
  <c r="AZ394" i="1"/>
  <c r="AZ398" i="1"/>
  <c r="AZ402" i="1"/>
  <c r="AZ406" i="1"/>
  <c r="AZ410" i="1"/>
  <c r="AZ414" i="1"/>
  <c r="AZ418" i="1"/>
  <c r="AZ422" i="1"/>
  <c r="AZ426" i="1"/>
  <c r="AZ430" i="1"/>
  <c r="AZ434" i="1"/>
  <c r="AZ438" i="1"/>
  <c r="AZ442" i="1"/>
  <c r="AZ446" i="1"/>
  <c r="AZ450" i="1"/>
  <c r="AZ454" i="1"/>
  <c r="AZ458" i="1"/>
  <c r="AZ462" i="1"/>
  <c r="AZ466" i="1"/>
  <c r="AZ470" i="1"/>
  <c r="AZ474" i="1"/>
  <c r="AZ478" i="1"/>
  <c r="AZ482" i="1"/>
  <c r="AZ486" i="1"/>
  <c r="AZ490" i="1"/>
  <c r="AZ494" i="1"/>
  <c r="AZ498" i="1"/>
  <c r="AZ502" i="1"/>
  <c r="AZ506" i="1"/>
  <c r="AZ510" i="1"/>
  <c r="AZ514" i="1"/>
  <c r="AZ518" i="1"/>
  <c r="AZ522" i="1"/>
  <c r="AZ526" i="1"/>
  <c r="AZ530" i="1"/>
  <c r="AZ534" i="1"/>
  <c r="AZ538" i="1"/>
  <c r="AZ542" i="1"/>
  <c r="AZ546" i="1"/>
  <c r="AZ550" i="1"/>
  <c r="AZ554" i="1"/>
  <c r="AZ558" i="1"/>
  <c r="AZ562" i="1"/>
  <c r="AZ566" i="1"/>
  <c r="AZ570" i="1"/>
  <c r="AZ574" i="1"/>
  <c r="AZ578" i="1"/>
  <c r="AZ582" i="1"/>
  <c r="AZ586" i="1"/>
  <c r="AZ590" i="1"/>
  <c r="AZ594" i="1"/>
  <c r="AZ598" i="1"/>
  <c r="AZ602" i="1"/>
  <c r="AZ606" i="1"/>
  <c r="AZ610" i="1"/>
  <c r="AZ614" i="1"/>
  <c r="AZ618" i="1"/>
  <c r="AZ622" i="1"/>
  <c r="AZ626" i="1"/>
  <c r="AZ630" i="1"/>
  <c r="AZ634" i="1"/>
  <c r="AZ638" i="1"/>
  <c r="AZ642" i="1"/>
  <c r="AZ646" i="1"/>
  <c r="AZ650" i="1"/>
  <c r="AZ654" i="1"/>
  <c r="AZ658" i="1"/>
  <c r="AZ662" i="1"/>
  <c r="AZ666" i="1"/>
  <c r="AZ670" i="1"/>
  <c r="AZ674" i="1"/>
  <c r="AZ678" i="1"/>
  <c r="AZ682" i="1"/>
  <c r="AZ686" i="1"/>
  <c r="AZ690" i="1"/>
  <c r="AY3" i="1"/>
  <c r="AY7" i="1"/>
  <c r="AY11" i="1"/>
  <c r="AY16" i="1"/>
  <c r="AY20" i="1"/>
  <c r="AY24" i="1"/>
  <c r="AY28" i="1"/>
  <c r="AY32" i="1"/>
  <c r="AY36" i="1"/>
  <c r="AY40" i="1"/>
  <c r="AY44" i="1"/>
  <c r="AY48" i="1"/>
  <c r="AY52" i="1"/>
  <c r="AY56" i="1"/>
  <c r="AY60" i="1"/>
  <c r="AY64" i="1"/>
  <c r="AY68" i="1"/>
  <c r="AY72" i="1"/>
  <c r="AY76" i="1"/>
  <c r="AY80" i="1"/>
  <c r="AY84" i="1"/>
  <c r="AY88" i="1"/>
  <c r="AY92" i="1"/>
  <c r="AY96" i="1"/>
  <c r="AY100" i="1"/>
  <c r="AY104" i="1"/>
  <c r="AY108" i="1"/>
  <c r="AY112" i="1"/>
  <c r="AY116" i="1"/>
  <c r="AY120" i="1"/>
  <c r="AY124" i="1"/>
  <c r="AY128" i="1"/>
  <c r="AY132" i="1"/>
  <c r="AY136" i="1"/>
  <c r="AY140" i="1"/>
  <c r="AY144" i="1"/>
  <c r="AY148" i="1"/>
  <c r="AY152" i="1"/>
  <c r="AY156" i="1"/>
  <c r="AY160" i="1"/>
  <c r="AY164" i="1"/>
  <c r="AY168" i="1"/>
  <c r="AY172" i="1"/>
  <c r="AY176" i="1"/>
  <c r="AY180" i="1"/>
  <c r="AY184" i="1"/>
  <c r="AY188" i="1"/>
  <c r="AY192" i="1"/>
  <c r="AY196" i="1"/>
  <c r="AY200" i="1"/>
  <c r="AY204" i="1"/>
  <c r="AY208" i="1"/>
  <c r="AY212" i="1"/>
  <c r="AY216" i="1"/>
  <c r="AY220" i="1"/>
  <c r="AY224" i="1"/>
  <c r="AY228" i="1"/>
  <c r="AY232" i="1"/>
  <c r="AY236" i="1"/>
  <c r="AY240" i="1"/>
  <c r="AY244" i="1"/>
  <c r="AY248" i="1"/>
  <c r="AY252" i="1"/>
  <c r="E49" i="1"/>
  <c r="E268" i="1"/>
  <c r="E396" i="1"/>
  <c r="E524" i="1"/>
  <c r="E598" i="1"/>
  <c r="E662" i="1"/>
  <c r="AZ4" i="1"/>
  <c r="AZ9" i="1"/>
  <c r="AZ15" i="1"/>
  <c r="AZ21" i="1"/>
  <c r="AZ26" i="1"/>
  <c r="AZ31" i="1"/>
  <c r="AZ37" i="1"/>
  <c r="AZ42" i="1"/>
  <c r="AZ47" i="1"/>
  <c r="AZ53" i="1"/>
  <c r="AZ58" i="1"/>
  <c r="AZ63" i="1"/>
  <c r="AZ69" i="1"/>
  <c r="AZ74" i="1"/>
  <c r="AZ79" i="1"/>
  <c r="AZ83" i="1"/>
  <c r="AZ87" i="1"/>
  <c r="AZ91" i="1"/>
  <c r="AZ95" i="1"/>
  <c r="AZ99" i="1"/>
  <c r="AZ103" i="1"/>
  <c r="AZ107" i="1"/>
  <c r="AZ111" i="1"/>
  <c r="AZ115" i="1"/>
  <c r="AZ119" i="1"/>
  <c r="AZ123" i="1"/>
  <c r="AZ127" i="1"/>
  <c r="AZ131" i="1"/>
  <c r="AZ135" i="1"/>
  <c r="AZ139" i="1"/>
  <c r="AZ143" i="1"/>
  <c r="AZ147" i="1"/>
  <c r="AZ151" i="1"/>
  <c r="AZ155" i="1"/>
  <c r="AZ159" i="1"/>
  <c r="AZ163" i="1"/>
  <c r="AZ167" i="1"/>
  <c r="AZ171" i="1"/>
  <c r="AZ175" i="1"/>
  <c r="AZ179" i="1"/>
  <c r="AZ183" i="1"/>
  <c r="AZ187" i="1"/>
  <c r="AZ191" i="1"/>
  <c r="AZ195" i="1"/>
  <c r="AZ199" i="1"/>
  <c r="AZ203" i="1"/>
  <c r="AZ207" i="1"/>
  <c r="AZ211" i="1"/>
  <c r="AZ215" i="1"/>
  <c r="AZ219" i="1"/>
  <c r="AZ223" i="1"/>
  <c r="AZ227" i="1"/>
  <c r="AZ231" i="1"/>
  <c r="AZ235" i="1"/>
  <c r="AZ239" i="1"/>
  <c r="AZ243" i="1"/>
  <c r="AZ247" i="1"/>
  <c r="AZ251" i="1"/>
  <c r="AZ255" i="1"/>
  <c r="AZ259" i="1"/>
  <c r="AZ263" i="1"/>
  <c r="AZ267" i="1"/>
  <c r="AZ271" i="1"/>
  <c r="AZ275" i="1"/>
  <c r="AZ279" i="1"/>
  <c r="AZ283" i="1"/>
  <c r="AZ287" i="1"/>
  <c r="AZ291" i="1"/>
  <c r="AZ295" i="1"/>
  <c r="AZ299" i="1"/>
  <c r="AZ303" i="1"/>
  <c r="AZ307" i="1"/>
  <c r="AZ311" i="1"/>
  <c r="AZ315" i="1"/>
  <c r="AZ319" i="1"/>
  <c r="AZ323" i="1"/>
  <c r="AZ327" i="1"/>
  <c r="AZ331" i="1"/>
  <c r="AZ335" i="1"/>
  <c r="AZ339" i="1"/>
  <c r="AZ343" i="1"/>
  <c r="AZ347" i="1"/>
  <c r="AZ351" i="1"/>
  <c r="AZ355" i="1"/>
  <c r="AZ359" i="1"/>
  <c r="AZ363" i="1"/>
  <c r="AZ367" i="1"/>
  <c r="AZ371" i="1"/>
  <c r="AZ375" i="1"/>
  <c r="AZ379" i="1"/>
  <c r="AZ383" i="1"/>
  <c r="AZ387" i="1"/>
  <c r="AZ391" i="1"/>
  <c r="AZ395" i="1"/>
  <c r="AZ399" i="1"/>
  <c r="AZ403" i="1"/>
  <c r="AZ407" i="1"/>
  <c r="AZ411" i="1"/>
  <c r="AZ415" i="1"/>
  <c r="AZ419" i="1"/>
  <c r="AZ423" i="1"/>
  <c r="AZ427" i="1"/>
  <c r="AZ431" i="1"/>
  <c r="AZ435" i="1"/>
  <c r="AZ439" i="1"/>
  <c r="AZ443" i="1"/>
  <c r="AZ447" i="1"/>
  <c r="AZ451" i="1"/>
  <c r="AZ455" i="1"/>
  <c r="AZ459" i="1"/>
  <c r="AZ463" i="1"/>
  <c r="AZ467" i="1"/>
  <c r="AZ471" i="1"/>
  <c r="AZ475" i="1"/>
  <c r="AZ479" i="1"/>
  <c r="AZ483" i="1"/>
  <c r="AZ487" i="1"/>
  <c r="AZ491" i="1"/>
  <c r="AZ495" i="1"/>
  <c r="AZ499" i="1"/>
  <c r="AZ503" i="1"/>
  <c r="AZ507" i="1"/>
  <c r="AZ511" i="1"/>
  <c r="AZ515" i="1"/>
  <c r="AZ519" i="1"/>
  <c r="AZ523" i="1"/>
  <c r="AZ527" i="1"/>
  <c r="AZ531" i="1"/>
  <c r="AZ535" i="1"/>
  <c r="AZ539" i="1"/>
  <c r="AZ543" i="1"/>
  <c r="AZ547" i="1"/>
  <c r="AZ551" i="1"/>
  <c r="AZ555" i="1"/>
  <c r="AZ559" i="1"/>
  <c r="AZ563" i="1"/>
  <c r="AZ567" i="1"/>
  <c r="AZ571" i="1"/>
  <c r="AZ575" i="1"/>
  <c r="AZ579" i="1"/>
  <c r="AZ583" i="1"/>
  <c r="AZ587" i="1"/>
  <c r="AZ591" i="1"/>
  <c r="AZ595" i="1"/>
  <c r="AZ599" i="1"/>
  <c r="AZ603" i="1"/>
  <c r="AZ607" i="1"/>
  <c r="AZ611" i="1"/>
  <c r="AZ615" i="1"/>
  <c r="AZ619" i="1"/>
  <c r="AZ623" i="1"/>
  <c r="AZ627" i="1"/>
  <c r="AZ631" i="1"/>
  <c r="AZ635" i="1"/>
  <c r="AZ639" i="1"/>
  <c r="AZ643" i="1"/>
  <c r="AZ647" i="1"/>
  <c r="AZ651" i="1"/>
  <c r="AZ655" i="1"/>
  <c r="AZ659" i="1"/>
  <c r="AZ663" i="1"/>
  <c r="AZ667" i="1"/>
  <c r="AZ671" i="1"/>
  <c r="AZ675" i="1"/>
  <c r="AZ679" i="1"/>
  <c r="AZ683" i="1"/>
  <c r="AZ687" i="1"/>
  <c r="AZ691" i="1"/>
  <c r="AY4" i="1"/>
  <c r="AY8" i="1"/>
  <c r="AY12" i="1"/>
  <c r="AY17" i="1"/>
  <c r="AY21" i="1"/>
  <c r="AY25" i="1"/>
  <c r="AY29" i="1"/>
  <c r="AY33" i="1"/>
  <c r="AY37" i="1"/>
  <c r="AY41" i="1"/>
  <c r="AY45" i="1"/>
  <c r="AY49" i="1"/>
  <c r="AY53" i="1"/>
  <c r="AY57" i="1"/>
  <c r="AY61" i="1"/>
  <c r="AY65" i="1"/>
  <c r="AY69" i="1"/>
  <c r="AY73" i="1"/>
  <c r="AY77" i="1"/>
  <c r="AY81" i="1"/>
  <c r="AY85" i="1"/>
  <c r="AY89" i="1"/>
  <c r="AY93" i="1"/>
  <c r="AY97" i="1"/>
  <c r="AY101" i="1"/>
  <c r="AY105" i="1"/>
  <c r="AY109" i="1"/>
  <c r="AY113" i="1"/>
  <c r="AY117" i="1"/>
  <c r="AY121" i="1"/>
  <c r="AY125" i="1"/>
  <c r="AY129" i="1"/>
  <c r="AY133" i="1"/>
  <c r="AY137" i="1"/>
  <c r="AY141" i="1"/>
  <c r="AY145" i="1"/>
  <c r="AY149" i="1"/>
  <c r="AY153" i="1"/>
  <c r="AY157" i="1"/>
  <c r="AY161" i="1"/>
  <c r="AY165" i="1"/>
  <c r="AY169" i="1"/>
  <c r="AY173" i="1"/>
  <c r="AY177" i="1"/>
  <c r="AY181" i="1"/>
  <c r="AY185" i="1"/>
  <c r="AY189" i="1"/>
  <c r="AY193" i="1"/>
  <c r="AY197" i="1"/>
  <c r="AY201" i="1"/>
  <c r="AY205" i="1"/>
  <c r="AY209" i="1"/>
  <c r="AY213" i="1"/>
  <c r="AY217" i="1"/>
  <c r="AY221" i="1"/>
  <c r="AY225" i="1"/>
  <c r="AY229" i="1"/>
  <c r="AY233" i="1"/>
  <c r="AY237" i="1"/>
  <c r="AY241" i="1"/>
  <c r="AY245" i="1"/>
  <c r="AY249" i="1"/>
  <c r="AY253" i="1"/>
  <c r="E119" i="1"/>
  <c r="E614" i="1"/>
  <c r="AZ5" i="1"/>
  <c r="AZ17" i="1"/>
  <c r="AZ27" i="1"/>
  <c r="AZ38" i="1"/>
  <c r="AZ49" i="1"/>
  <c r="AZ59" i="1"/>
  <c r="AZ70" i="1"/>
  <c r="AZ80" i="1"/>
  <c r="AZ88" i="1"/>
  <c r="AZ96" i="1"/>
  <c r="AZ104" i="1"/>
  <c r="AZ112" i="1"/>
  <c r="AZ120" i="1"/>
  <c r="AZ128" i="1"/>
  <c r="AZ136" i="1"/>
  <c r="AZ144" i="1"/>
  <c r="AZ152" i="1"/>
  <c r="AZ160" i="1"/>
  <c r="AZ168" i="1"/>
  <c r="AZ176" i="1"/>
  <c r="AZ184" i="1"/>
  <c r="AZ192" i="1"/>
  <c r="AZ200" i="1"/>
  <c r="AZ208" i="1"/>
  <c r="AZ216" i="1"/>
  <c r="AZ224" i="1"/>
  <c r="AZ232" i="1"/>
  <c r="AZ240" i="1"/>
  <c r="AZ248" i="1"/>
  <c r="AZ256" i="1"/>
  <c r="AZ264" i="1"/>
  <c r="AZ272" i="1"/>
  <c r="AZ280" i="1"/>
  <c r="AZ288" i="1"/>
  <c r="AZ296" i="1"/>
  <c r="AZ304" i="1"/>
  <c r="AZ312" i="1"/>
  <c r="AZ320" i="1"/>
  <c r="AZ328" i="1"/>
  <c r="AZ336" i="1"/>
  <c r="AZ344" i="1"/>
  <c r="AZ352" i="1"/>
  <c r="AZ360" i="1"/>
  <c r="AZ368" i="1"/>
  <c r="AZ376" i="1"/>
  <c r="AZ384" i="1"/>
  <c r="AZ392" i="1"/>
  <c r="AZ400" i="1"/>
  <c r="AZ408" i="1"/>
  <c r="AZ416" i="1"/>
  <c r="AZ424" i="1"/>
  <c r="AZ432" i="1"/>
  <c r="AZ440" i="1"/>
  <c r="AZ448" i="1"/>
  <c r="AZ456" i="1"/>
  <c r="AZ464" i="1"/>
  <c r="AZ472" i="1"/>
  <c r="AZ480" i="1"/>
  <c r="AZ488" i="1"/>
  <c r="AZ496" i="1"/>
  <c r="AZ504" i="1"/>
  <c r="AZ512" i="1"/>
  <c r="AZ520" i="1"/>
  <c r="AZ528" i="1"/>
  <c r="AZ536" i="1"/>
  <c r="AZ544" i="1"/>
  <c r="AZ552" i="1"/>
  <c r="AZ560" i="1"/>
  <c r="AZ568" i="1"/>
  <c r="AZ576" i="1"/>
  <c r="AZ584" i="1"/>
  <c r="AZ592" i="1"/>
  <c r="AZ600" i="1"/>
  <c r="AZ608" i="1"/>
  <c r="AZ616" i="1"/>
  <c r="AZ624" i="1"/>
  <c r="AZ632" i="1"/>
  <c r="AZ640" i="1"/>
  <c r="AZ648" i="1"/>
  <c r="AZ656" i="1"/>
  <c r="AZ664" i="1"/>
  <c r="AZ672" i="1"/>
  <c r="AZ680" i="1"/>
  <c r="AZ688" i="1"/>
  <c r="AY5" i="1"/>
  <c r="AY13" i="1"/>
  <c r="AY22" i="1"/>
  <c r="AY30" i="1"/>
  <c r="AY38" i="1"/>
  <c r="AY46" i="1"/>
  <c r="AY54" i="1"/>
  <c r="AY62" i="1"/>
  <c r="AY70" i="1"/>
  <c r="AY78" i="1"/>
  <c r="AY86" i="1"/>
  <c r="AY94" i="1"/>
  <c r="AY102" i="1"/>
  <c r="AY110" i="1"/>
  <c r="AY118" i="1"/>
  <c r="AY126" i="1"/>
  <c r="AY134" i="1"/>
  <c r="AY142" i="1"/>
  <c r="AY150" i="1"/>
  <c r="AY158" i="1"/>
  <c r="AY166" i="1"/>
  <c r="AY174" i="1"/>
  <c r="AY182" i="1"/>
  <c r="AY190" i="1"/>
  <c r="AY198" i="1"/>
  <c r="AY206" i="1"/>
  <c r="AY214" i="1"/>
  <c r="AY222" i="1"/>
  <c r="AY230" i="1"/>
  <c r="AY238" i="1"/>
  <c r="AY246" i="1"/>
  <c r="AY254" i="1"/>
  <c r="AY258" i="1"/>
  <c r="AY262" i="1"/>
  <c r="AY266" i="1"/>
  <c r="AY270" i="1"/>
  <c r="AY274" i="1"/>
  <c r="AY278" i="1"/>
  <c r="AY282" i="1"/>
  <c r="AY286" i="1"/>
  <c r="AY290" i="1"/>
  <c r="AY294" i="1"/>
  <c r="AY298" i="1"/>
  <c r="AY302" i="1"/>
  <c r="AY306" i="1"/>
  <c r="AY310" i="1"/>
  <c r="AY314" i="1"/>
  <c r="AY318" i="1"/>
  <c r="AY322" i="1"/>
  <c r="AY326" i="1"/>
  <c r="AY330" i="1"/>
  <c r="AY334" i="1"/>
  <c r="AY338" i="1"/>
  <c r="AY342" i="1"/>
  <c r="AY346" i="1"/>
  <c r="AY350" i="1"/>
  <c r="AY354" i="1"/>
  <c r="AY358" i="1"/>
  <c r="AY362" i="1"/>
  <c r="AY366" i="1"/>
  <c r="AY370" i="1"/>
  <c r="AY374" i="1"/>
  <c r="AY378" i="1"/>
  <c r="AY382" i="1"/>
  <c r="AY386" i="1"/>
  <c r="AY390" i="1"/>
  <c r="AY394" i="1"/>
  <c r="AY398" i="1"/>
  <c r="AY402" i="1"/>
  <c r="AY406" i="1"/>
  <c r="AY410" i="1"/>
  <c r="AY414" i="1"/>
  <c r="AY418" i="1"/>
  <c r="AY422" i="1"/>
  <c r="AY426" i="1"/>
  <c r="AY430" i="1"/>
  <c r="AY434" i="1"/>
  <c r="AY438" i="1"/>
  <c r="AY442" i="1"/>
  <c r="AY446" i="1"/>
  <c r="AY450" i="1"/>
  <c r="AY454" i="1"/>
  <c r="AY458" i="1"/>
  <c r="AY462" i="1"/>
  <c r="AY466" i="1"/>
  <c r="AY470" i="1"/>
  <c r="AY474" i="1"/>
  <c r="AY478" i="1"/>
  <c r="AY482" i="1"/>
  <c r="AY486" i="1"/>
  <c r="AY490" i="1"/>
  <c r="AY494" i="1"/>
  <c r="AY498" i="1"/>
  <c r="AY502" i="1"/>
  <c r="AY506" i="1"/>
  <c r="AY510" i="1"/>
  <c r="AY514" i="1"/>
  <c r="AY518" i="1"/>
  <c r="AY522" i="1"/>
  <c r="AY526" i="1"/>
  <c r="AY530" i="1"/>
  <c r="AY534" i="1"/>
  <c r="AY538" i="1"/>
  <c r="AY542" i="1"/>
  <c r="AY546" i="1"/>
  <c r="AY550" i="1"/>
  <c r="AY554" i="1"/>
  <c r="AY558" i="1"/>
  <c r="AY562" i="1"/>
  <c r="AY566" i="1"/>
  <c r="AY570" i="1"/>
  <c r="AY574" i="1"/>
  <c r="AY578" i="1"/>
  <c r="AY582" i="1"/>
  <c r="AY586" i="1"/>
  <c r="AY590" i="1"/>
  <c r="AY594" i="1"/>
  <c r="AY598" i="1"/>
  <c r="AY602" i="1"/>
  <c r="AY606" i="1"/>
  <c r="AY610" i="1"/>
  <c r="AY614" i="1"/>
  <c r="AY618" i="1"/>
  <c r="AY622" i="1"/>
  <c r="AY626" i="1"/>
  <c r="AY630" i="1"/>
  <c r="AY634" i="1"/>
  <c r="AY638" i="1"/>
  <c r="AY642" i="1"/>
  <c r="AY646" i="1"/>
  <c r="AY650" i="1"/>
  <c r="AY654" i="1"/>
  <c r="AY658" i="1"/>
  <c r="AY662" i="1"/>
  <c r="AY666" i="1"/>
  <c r="AY670" i="1"/>
  <c r="AY674" i="1"/>
  <c r="AY678" i="1"/>
  <c r="AY682" i="1"/>
  <c r="AY686" i="1"/>
  <c r="AY690" i="1"/>
  <c r="AX3" i="1"/>
  <c r="AX7" i="1"/>
  <c r="AX11" i="1"/>
  <c r="AX16" i="1"/>
  <c r="AX20" i="1"/>
  <c r="AX24" i="1"/>
  <c r="AX28" i="1"/>
  <c r="AX32" i="1"/>
  <c r="AX36" i="1"/>
  <c r="AX40" i="1"/>
  <c r="AX44" i="1"/>
  <c r="AX48" i="1"/>
  <c r="AX52" i="1"/>
  <c r="AX56" i="1"/>
  <c r="AX60" i="1"/>
  <c r="AX64" i="1"/>
  <c r="AX68" i="1"/>
  <c r="AX72" i="1"/>
  <c r="AX76" i="1"/>
  <c r="AX80" i="1"/>
  <c r="AX84" i="1"/>
  <c r="AX88" i="1"/>
  <c r="AX92" i="1"/>
  <c r="AX96" i="1"/>
  <c r="AX100" i="1"/>
  <c r="AX104" i="1"/>
  <c r="AX108" i="1"/>
  <c r="AX112" i="1"/>
  <c r="AX116" i="1"/>
  <c r="AX120" i="1"/>
  <c r="AX124" i="1"/>
  <c r="AX128" i="1"/>
  <c r="AX132" i="1"/>
  <c r="AX136" i="1"/>
  <c r="AX140" i="1"/>
  <c r="AX144" i="1"/>
  <c r="AX148" i="1"/>
  <c r="AX152" i="1"/>
  <c r="AX156" i="1"/>
  <c r="AX160" i="1"/>
  <c r="AX164" i="1"/>
  <c r="AX168" i="1"/>
  <c r="AX172" i="1"/>
  <c r="AX176" i="1"/>
  <c r="AX180" i="1"/>
  <c r="AX184" i="1"/>
  <c r="AX188" i="1"/>
  <c r="AX192" i="1"/>
  <c r="AX196" i="1"/>
  <c r="AX200" i="1"/>
  <c r="AX204" i="1"/>
  <c r="AX208" i="1"/>
  <c r="AX212" i="1"/>
  <c r="AX216" i="1"/>
  <c r="AX220" i="1"/>
  <c r="AX224" i="1"/>
  <c r="AX228" i="1"/>
  <c r="AX232" i="1"/>
  <c r="AX236" i="1"/>
  <c r="AX240" i="1"/>
  <c r="AX244" i="1"/>
  <c r="AX248" i="1"/>
  <c r="AX252" i="1"/>
  <c r="AX256" i="1"/>
  <c r="AX260" i="1"/>
  <c r="AX264" i="1"/>
  <c r="AX268" i="1"/>
  <c r="AX272" i="1"/>
  <c r="E300" i="1"/>
  <c r="E678" i="1"/>
  <c r="AZ6" i="1"/>
  <c r="AZ18" i="1"/>
  <c r="AZ29" i="1"/>
  <c r="AZ39" i="1"/>
  <c r="AZ50" i="1"/>
  <c r="AZ61" i="1"/>
  <c r="AZ71" i="1"/>
  <c r="AZ81" i="1"/>
  <c r="AZ89" i="1"/>
  <c r="AZ97" i="1"/>
  <c r="AZ105" i="1"/>
  <c r="AZ113" i="1"/>
  <c r="AZ121" i="1"/>
  <c r="AZ129" i="1"/>
  <c r="AZ137" i="1"/>
  <c r="AZ145" i="1"/>
  <c r="AZ153" i="1"/>
  <c r="AZ161" i="1"/>
  <c r="AZ169" i="1"/>
  <c r="AZ177" i="1"/>
  <c r="AZ185" i="1"/>
  <c r="AZ193" i="1"/>
  <c r="AZ201" i="1"/>
  <c r="AZ209" i="1"/>
  <c r="AZ217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37" i="1"/>
  <c r="AZ345" i="1"/>
  <c r="AZ353" i="1"/>
  <c r="AZ361" i="1"/>
  <c r="AZ369" i="1"/>
  <c r="AZ377" i="1"/>
  <c r="AZ385" i="1"/>
  <c r="AZ393" i="1"/>
  <c r="AZ401" i="1"/>
  <c r="AZ409" i="1"/>
  <c r="AZ417" i="1"/>
  <c r="AZ425" i="1"/>
  <c r="AZ433" i="1"/>
  <c r="AZ441" i="1"/>
  <c r="AZ449" i="1"/>
  <c r="AZ457" i="1"/>
  <c r="AZ465" i="1"/>
  <c r="AZ473" i="1"/>
  <c r="AZ481" i="1"/>
  <c r="AZ489" i="1"/>
  <c r="AZ497" i="1"/>
  <c r="AZ505" i="1"/>
  <c r="AZ513" i="1"/>
  <c r="AZ521" i="1"/>
  <c r="AZ529" i="1"/>
  <c r="AZ537" i="1"/>
  <c r="AZ545" i="1"/>
  <c r="AZ553" i="1"/>
  <c r="AZ561" i="1"/>
  <c r="AZ569" i="1"/>
  <c r="AZ577" i="1"/>
  <c r="AZ585" i="1"/>
  <c r="AZ593" i="1"/>
  <c r="AZ601" i="1"/>
  <c r="AZ609" i="1"/>
  <c r="AZ617" i="1"/>
  <c r="AZ625" i="1"/>
  <c r="AZ633" i="1"/>
  <c r="AZ641" i="1"/>
  <c r="AZ649" i="1"/>
  <c r="AZ657" i="1"/>
  <c r="AZ665" i="1"/>
  <c r="AZ673" i="1"/>
  <c r="AZ681" i="1"/>
  <c r="AZ689" i="1"/>
  <c r="AY6" i="1"/>
  <c r="AY15" i="1"/>
  <c r="AY23" i="1"/>
  <c r="AY31" i="1"/>
  <c r="AY39" i="1"/>
  <c r="AY47" i="1"/>
  <c r="AY55" i="1"/>
  <c r="AY63" i="1"/>
  <c r="AY71" i="1"/>
  <c r="AY79" i="1"/>
  <c r="AY87" i="1"/>
  <c r="AY95" i="1"/>
  <c r="AY103" i="1"/>
  <c r="AY111" i="1"/>
  <c r="AY119" i="1"/>
  <c r="AY127" i="1"/>
  <c r="AY135" i="1"/>
  <c r="AY143" i="1"/>
  <c r="AY151" i="1"/>
  <c r="AY159" i="1"/>
  <c r="AY167" i="1"/>
  <c r="AY175" i="1"/>
  <c r="AY183" i="1"/>
  <c r="AY191" i="1"/>
  <c r="AY199" i="1"/>
  <c r="AY207" i="1"/>
  <c r="AY215" i="1"/>
  <c r="AY223" i="1"/>
  <c r="AY231" i="1"/>
  <c r="AY239" i="1"/>
  <c r="AY247" i="1"/>
  <c r="AY255" i="1"/>
  <c r="AY259" i="1"/>
  <c r="AY263" i="1"/>
  <c r="AY267" i="1"/>
  <c r="AY271" i="1"/>
  <c r="AY275" i="1"/>
  <c r="AY279" i="1"/>
  <c r="AY283" i="1"/>
  <c r="AY287" i="1"/>
  <c r="AY291" i="1"/>
  <c r="AY295" i="1"/>
  <c r="AY299" i="1"/>
  <c r="AY303" i="1"/>
  <c r="AY307" i="1"/>
  <c r="AY311" i="1"/>
  <c r="AY315" i="1"/>
  <c r="AY319" i="1"/>
  <c r="AY323" i="1"/>
  <c r="AY327" i="1"/>
  <c r="AY331" i="1"/>
  <c r="AY335" i="1"/>
  <c r="AY339" i="1"/>
  <c r="AY343" i="1"/>
  <c r="AY347" i="1"/>
  <c r="AY351" i="1"/>
  <c r="AY355" i="1"/>
  <c r="AY359" i="1"/>
  <c r="AY363" i="1"/>
  <c r="AY367" i="1"/>
  <c r="AY371" i="1"/>
  <c r="AY375" i="1"/>
  <c r="AY379" i="1"/>
  <c r="AY383" i="1"/>
  <c r="AY387" i="1"/>
  <c r="AY391" i="1"/>
  <c r="AY395" i="1"/>
  <c r="AY399" i="1"/>
  <c r="AY403" i="1"/>
  <c r="AY407" i="1"/>
  <c r="AY411" i="1"/>
  <c r="AY415" i="1"/>
  <c r="AY419" i="1"/>
  <c r="AY423" i="1"/>
  <c r="E428" i="1"/>
  <c r="AZ10" i="1"/>
  <c r="AZ22" i="1"/>
  <c r="AZ33" i="1"/>
  <c r="AZ43" i="1"/>
  <c r="AZ54" i="1"/>
  <c r="AZ65" i="1"/>
  <c r="AZ75" i="1"/>
  <c r="AZ84" i="1"/>
  <c r="AZ92" i="1"/>
  <c r="AZ100" i="1"/>
  <c r="AZ108" i="1"/>
  <c r="AZ116" i="1"/>
  <c r="AZ124" i="1"/>
  <c r="AZ132" i="1"/>
  <c r="AZ140" i="1"/>
  <c r="AZ148" i="1"/>
  <c r="AZ156" i="1"/>
  <c r="AZ164" i="1"/>
  <c r="AZ172" i="1"/>
  <c r="AZ180" i="1"/>
  <c r="AZ188" i="1"/>
  <c r="AZ196" i="1"/>
  <c r="AZ204" i="1"/>
  <c r="AZ212" i="1"/>
  <c r="AZ220" i="1"/>
  <c r="AZ228" i="1"/>
  <c r="AZ236" i="1"/>
  <c r="AZ244" i="1"/>
  <c r="AZ252" i="1"/>
  <c r="AZ260" i="1"/>
  <c r="AZ268" i="1"/>
  <c r="AZ276" i="1"/>
  <c r="AZ284" i="1"/>
  <c r="AZ292" i="1"/>
  <c r="AZ300" i="1"/>
  <c r="AZ308" i="1"/>
  <c r="AZ316" i="1"/>
  <c r="AZ324" i="1"/>
  <c r="AZ332" i="1"/>
  <c r="AZ340" i="1"/>
  <c r="AZ348" i="1"/>
  <c r="AZ356" i="1"/>
  <c r="AZ364" i="1"/>
  <c r="AZ372" i="1"/>
  <c r="AZ380" i="1"/>
  <c r="AZ388" i="1"/>
  <c r="AZ396" i="1"/>
  <c r="AZ404" i="1"/>
  <c r="AZ412" i="1"/>
  <c r="AZ420" i="1"/>
  <c r="AZ428" i="1"/>
  <c r="AZ436" i="1"/>
  <c r="AZ444" i="1"/>
  <c r="AZ452" i="1"/>
  <c r="AZ460" i="1"/>
  <c r="AZ468" i="1"/>
  <c r="AZ476" i="1"/>
  <c r="AZ484" i="1"/>
  <c r="AZ492" i="1"/>
  <c r="AZ500" i="1"/>
  <c r="AZ508" i="1"/>
  <c r="AZ516" i="1"/>
  <c r="AZ524" i="1"/>
  <c r="AZ532" i="1"/>
  <c r="AZ540" i="1"/>
  <c r="AZ548" i="1"/>
  <c r="AZ556" i="1"/>
  <c r="AZ564" i="1"/>
  <c r="AZ572" i="1"/>
  <c r="AZ580" i="1"/>
  <c r="AZ588" i="1"/>
  <c r="AZ596" i="1"/>
  <c r="AZ604" i="1"/>
  <c r="AZ612" i="1"/>
  <c r="AZ620" i="1"/>
  <c r="AZ628" i="1"/>
  <c r="AZ636" i="1"/>
  <c r="AZ644" i="1"/>
  <c r="AZ652" i="1"/>
  <c r="AZ660" i="1"/>
  <c r="AZ668" i="1"/>
  <c r="AZ676" i="1"/>
  <c r="AZ684" i="1"/>
  <c r="AZ692" i="1"/>
  <c r="AY9" i="1"/>
  <c r="AY18" i="1"/>
  <c r="AY26" i="1"/>
  <c r="AY34" i="1"/>
  <c r="AY42" i="1"/>
  <c r="AY50" i="1"/>
  <c r="AY58" i="1"/>
  <c r="AY66" i="1"/>
  <c r="AY74" i="1"/>
  <c r="AY82" i="1"/>
  <c r="AY90" i="1"/>
  <c r="AY98" i="1"/>
  <c r="AY106" i="1"/>
  <c r="AY114" i="1"/>
  <c r="AY122" i="1"/>
  <c r="AY130" i="1"/>
  <c r="AY138" i="1"/>
  <c r="AY146" i="1"/>
  <c r="AY154" i="1"/>
  <c r="AY162" i="1"/>
  <c r="AY170" i="1"/>
  <c r="AY178" i="1"/>
  <c r="AY186" i="1"/>
  <c r="AY194" i="1"/>
  <c r="AY202" i="1"/>
  <c r="AY210" i="1"/>
  <c r="AY218" i="1"/>
  <c r="AY226" i="1"/>
  <c r="AY234" i="1"/>
  <c r="AY242" i="1"/>
  <c r="AY250" i="1"/>
  <c r="AY256" i="1"/>
  <c r="AY260" i="1"/>
  <c r="AY264" i="1"/>
  <c r="AY268" i="1"/>
  <c r="AY272" i="1"/>
  <c r="AY276" i="1"/>
  <c r="AY280" i="1"/>
  <c r="AY284" i="1"/>
  <c r="AY288" i="1"/>
  <c r="AY292" i="1"/>
  <c r="AY296" i="1"/>
  <c r="AY300" i="1"/>
  <c r="AY304" i="1"/>
  <c r="AY308" i="1"/>
  <c r="AY312" i="1"/>
  <c r="AY316" i="1"/>
  <c r="AY320" i="1"/>
  <c r="AY324" i="1"/>
  <c r="AY328" i="1"/>
  <c r="AY332" i="1"/>
  <c r="AY336" i="1"/>
  <c r="AY340" i="1"/>
  <c r="AY344" i="1"/>
  <c r="AY348" i="1"/>
  <c r="AY352" i="1"/>
  <c r="AY356" i="1"/>
  <c r="AY360" i="1"/>
  <c r="AY364" i="1"/>
  <c r="AY368" i="1"/>
  <c r="AY372" i="1"/>
  <c r="AY376" i="1"/>
  <c r="AY380" i="1"/>
  <c r="AY384" i="1"/>
  <c r="AY388" i="1"/>
  <c r="AY392" i="1"/>
  <c r="AY396" i="1"/>
  <c r="AY400" i="1"/>
  <c r="AY404" i="1"/>
  <c r="AY408" i="1"/>
  <c r="AY412" i="1"/>
  <c r="AY416" i="1"/>
  <c r="AY420" i="1"/>
  <c r="AY424" i="1"/>
  <c r="AY428" i="1"/>
  <c r="AY432" i="1"/>
  <c r="AY436" i="1"/>
  <c r="AY440" i="1"/>
  <c r="AY444" i="1"/>
  <c r="AY448" i="1"/>
  <c r="AY452" i="1"/>
  <c r="AY456" i="1"/>
  <c r="AY460" i="1"/>
  <c r="AY464" i="1"/>
  <c r="AY468" i="1"/>
  <c r="AY472" i="1"/>
  <c r="AY476" i="1"/>
  <c r="AY480" i="1"/>
  <c r="AY484" i="1"/>
  <c r="AY488" i="1"/>
  <c r="AY492" i="1"/>
  <c r="AY496" i="1"/>
  <c r="AY500" i="1"/>
  <c r="AY504" i="1"/>
  <c r="AY508" i="1"/>
  <c r="AY512" i="1"/>
  <c r="AY516" i="1"/>
  <c r="AY520" i="1"/>
  <c r="AY524" i="1"/>
  <c r="AY528" i="1"/>
  <c r="AY532" i="1"/>
  <c r="AY536" i="1"/>
  <c r="AY540" i="1"/>
  <c r="AY544" i="1"/>
  <c r="AY548" i="1"/>
  <c r="AY552" i="1"/>
  <c r="AY556" i="1"/>
  <c r="AY560" i="1"/>
  <c r="AY564" i="1"/>
  <c r="AY568" i="1"/>
  <c r="AY572" i="1"/>
  <c r="AY576" i="1"/>
  <c r="AY580" i="1"/>
  <c r="AY584" i="1"/>
  <c r="AY588" i="1"/>
  <c r="AY592" i="1"/>
  <c r="AY596" i="1"/>
  <c r="AY600" i="1"/>
  <c r="AY604" i="1"/>
  <c r="AY608" i="1"/>
  <c r="AY612" i="1"/>
  <c r="AY616" i="1"/>
  <c r="AY620" i="1"/>
  <c r="AY624" i="1"/>
  <c r="AY628" i="1"/>
  <c r="AY632" i="1"/>
  <c r="AY636" i="1"/>
  <c r="AY640" i="1"/>
  <c r="AY644" i="1"/>
  <c r="AY648" i="1"/>
  <c r="AY652" i="1"/>
  <c r="AY656" i="1"/>
  <c r="AY660" i="1"/>
  <c r="AY664" i="1"/>
  <c r="AY668" i="1"/>
  <c r="AY672" i="1"/>
  <c r="AY676" i="1"/>
  <c r="AY680" i="1"/>
  <c r="AY684" i="1"/>
  <c r="AY688" i="1"/>
  <c r="AY692" i="1"/>
  <c r="AX5" i="1"/>
  <c r="AX9" i="1"/>
  <c r="AX13" i="1"/>
  <c r="AX18" i="1"/>
  <c r="AX22" i="1"/>
  <c r="AX26" i="1"/>
  <c r="AX30" i="1"/>
  <c r="AX34" i="1"/>
  <c r="AX38" i="1"/>
  <c r="AX42" i="1"/>
  <c r="AX46" i="1"/>
  <c r="AX50" i="1"/>
  <c r="AX54" i="1"/>
  <c r="AX58" i="1"/>
  <c r="AX62" i="1"/>
  <c r="AX66" i="1"/>
  <c r="AX70" i="1"/>
  <c r="AX74" i="1"/>
  <c r="AX78" i="1"/>
  <c r="AX82" i="1"/>
  <c r="AX86" i="1"/>
  <c r="AX90" i="1"/>
  <c r="AX94" i="1"/>
  <c r="AX98" i="1"/>
  <c r="AX102" i="1"/>
  <c r="AX106" i="1"/>
  <c r="AX110" i="1"/>
  <c r="AX114" i="1"/>
  <c r="AX118" i="1"/>
  <c r="AX122" i="1"/>
  <c r="AX126" i="1"/>
  <c r="AX130" i="1"/>
  <c r="AX134" i="1"/>
  <c r="AX138" i="1"/>
  <c r="AX142" i="1"/>
  <c r="AX146" i="1"/>
  <c r="AX150" i="1"/>
  <c r="AX154" i="1"/>
  <c r="AX158" i="1"/>
  <c r="AX162" i="1"/>
  <c r="AX166" i="1"/>
  <c r="AX170" i="1"/>
  <c r="AX174" i="1"/>
  <c r="AX178" i="1"/>
  <c r="AX182" i="1"/>
  <c r="AX186" i="1"/>
  <c r="AX190" i="1"/>
  <c r="AX194" i="1"/>
  <c r="AX198" i="1"/>
  <c r="AX202" i="1"/>
  <c r="AX206" i="1"/>
  <c r="AX210" i="1"/>
  <c r="AX214" i="1"/>
  <c r="AX218" i="1"/>
  <c r="AX222" i="1"/>
  <c r="AX226" i="1"/>
  <c r="AX230" i="1"/>
  <c r="AX234" i="1"/>
  <c r="AX238" i="1"/>
  <c r="AX242" i="1"/>
  <c r="AX246" i="1"/>
  <c r="AX250" i="1"/>
  <c r="AX254" i="1"/>
  <c r="AX258" i="1"/>
  <c r="AX262" i="1"/>
  <c r="AX266" i="1"/>
  <c r="AX270" i="1"/>
  <c r="AX274" i="1"/>
  <c r="E550" i="1"/>
  <c r="AZ23" i="1"/>
  <c r="AZ66" i="1"/>
  <c r="AZ101" i="1"/>
  <c r="AZ133" i="1"/>
  <c r="AZ165" i="1"/>
  <c r="AZ197" i="1"/>
  <c r="AZ229" i="1"/>
  <c r="AZ261" i="1"/>
  <c r="AZ293" i="1"/>
  <c r="AZ325" i="1"/>
  <c r="AZ357" i="1"/>
  <c r="AZ389" i="1"/>
  <c r="AZ421" i="1"/>
  <c r="AZ453" i="1"/>
  <c r="AZ485" i="1"/>
  <c r="AZ517" i="1"/>
  <c r="AZ549" i="1"/>
  <c r="AZ581" i="1"/>
  <c r="AZ613" i="1"/>
  <c r="AZ645" i="1"/>
  <c r="AZ677" i="1"/>
  <c r="AY19" i="1"/>
  <c r="AY51" i="1"/>
  <c r="AY83" i="1"/>
  <c r="AY115" i="1"/>
  <c r="AY147" i="1"/>
  <c r="AY179" i="1"/>
  <c r="AY211" i="1"/>
  <c r="AY243" i="1"/>
  <c r="AZ34" i="1"/>
  <c r="AZ77" i="1"/>
  <c r="AZ109" i="1"/>
  <c r="AZ141" i="1"/>
  <c r="AZ173" i="1"/>
  <c r="AZ205" i="1"/>
  <c r="AZ237" i="1"/>
  <c r="AZ269" i="1"/>
  <c r="AZ301" i="1"/>
  <c r="AZ333" i="1"/>
  <c r="AZ365" i="1"/>
  <c r="AZ397" i="1"/>
  <c r="AZ429" i="1"/>
  <c r="AZ461" i="1"/>
  <c r="AZ493" i="1"/>
  <c r="AZ525" i="1"/>
  <c r="AZ557" i="1"/>
  <c r="AZ589" i="1"/>
  <c r="AZ621" i="1"/>
  <c r="AZ653" i="1"/>
  <c r="AZ685" i="1"/>
  <c r="AY27" i="1"/>
  <c r="AY59" i="1"/>
  <c r="AY91" i="1"/>
  <c r="AY123" i="1"/>
  <c r="AY155" i="1"/>
  <c r="AY187" i="1"/>
  <c r="AY219" i="1"/>
  <c r="AY251" i="1"/>
  <c r="AY269" i="1"/>
  <c r="AY285" i="1"/>
  <c r="AY301" i="1"/>
  <c r="AY317" i="1"/>
  <c r="AY333" i="1"/>
  <c r="AY349" i="1"/>
  <c r="AY365" i="1"/>
  <c r="AY381" i="1"/>
  <c r="AY397" i="1"/>
  <c r="AY413" i="1"/>
  <c r="AY427" i="1"/>
  <c r="AY435" i="1"/>
  <c r="AY443" i="1"/>
  <c r="AY451" i="1"/>
  <c r="AY459" i="1"/>
  <c r="AY467" i="1"/>
  <c r="AY475" i="1"/>
  <c r="AY483" i="1"/>
  <c r="AY491" i="1"/>
  <c r="AY499" i="1"/>
  <c r="AY507" i="1"/>
  <c r="AY515" i="1"/>
  <c r="AY523" i="1"/>
  <c r="AY531" i="1"/>
  <c r="AY539" i="1"/>
  <c r="AY547" i="1"/>
  <c r="AZ45" i="1"/>
  <c r="AZ85" i="1"/>
  <c r="AZ117" i="1"/>
  <c r="AZ149" i="1"/>
  <c r="AZ181" i="1"/>
  <c r="AZ213" i="1"/>
  <c r="AZ245" i="1"/>
  <c r="AZ277" i="1"/>
  <c r="AZ309" i="1"/>
  <c r="AZ341" i="1"/>
  <c r="AZ373" i="1"/>
  <c r="AZ405" i="1"/>
  <c r="AZ437" i="1"/>
  <c r="AZ469" i="1"/>
  <c r="AZ501" i="1"/>
  <c r="AZ533" i="1"/>
  <c r="AZ565" i="1"/>
  <c r="AZ597" i="1"/>
  <c r="AZ629" i="1"/>
  <c r="AZ661" i="1"/>
  <c r="AY14" i="1"/>
  <c r="AY35" i="1"/>
  <c r="AY67" i="1"/>
  <c r="AY99" i="1"/>
  <c r="AY131" i="1"/>
  <c r="AY163" i="1"/>
  <c r="AY195" i="1"/>
  <c r="AY227" i="1"/>
  <c r="AY257" i="1"/>
  <c r="AY273" i="1"/>
  <c r="AY289" i="1"/>
  <c r="AY305" i="1"/>
  <c r="AY321" i="1"/>
  <c r="AY337" i="1"/>
  <c r="AY353" i="1"/>
  <c r="AY369" i="1"/>
  <c r="AY385" i="1"/>
  <c r="AY401" i="1"/>
  <c r="AY417" i="1"/>
  <c r="AY429" i="1"/>
  <c r="AY437" i="1"/>
  <c r="AY445" i="1"/>
  <c r="AY453" i="1"/>
  <c r="AY461" i="1"/>
  <c r="AY469" i="1"/>
  <c r="AY477" i="1"/>
  <c r="AY485" i="1"/>
  <c r="AY493" i="1"/>
  <c r="AY501" i="1"/>
  <c r="AY509" i="1"/>
  <c r="AY517" i="1"/>
  <c r="AY525" i="1"/>
  <c r="AY533" i="1"/>
  <c r="AY541" i="1"/>
  <c r="AY549" i="1"/>
  <c r="AY557" i="1"/>
  <c r="AY565" i="1"/>
  <c r="AY573" i="1"/>
  <c r="AY581" i="1"/>
  <c r="AY589" i="1"/>
  <c r="AY597" i="1"/>
  <c r="AY605" i="1"/>
  <c r="AY613" i="1"/>
  <c r="AY621" i="1"/>
  <c r="AY629" i="1"/>
  <c r="AY637" i="1"/>
  <c r="AY645" i="1"/>
  <c r="AY653" i="1"/>
  <c r="AY661" i="1"/>
  <c r="AY669" i="1"/>
  <c r="AY677" i="1"/>
  <c r="AY685" i="1"/>
  <c r="AX14" i="1"/>
  <c r="AX10" i="1"/>
  <c r="AX19" i="1"/>
  <c r="AX27" i="1"/>
  <c r="AX35" i="1"/>
  <c r="AX43" i="1"/>
  <c r="AX51" i="1"/>
  <c r="AX59" i="1"/>
  <c r="AZ12" i="1"/>
  <c r="AZ55" i="1"/>
  <c r="AZ93" i="1"/>
  <c r="AZ125" i="1"/>
  <c r="AZ157" i="1"/>
  <c r="AZ189" i="1"/>
  <c r="AZ221" i="1"/>
  <c r="AZ253" i="1"/>
  <c r="AZ285" i="1"/>
  <c r="AZ317" i="1"/>
  <c r="AZ349" i="1"/>
  <c r="AZ381" i="1"/>
  <c r="AZ413" i="1"/>
  <c r="AZ445" i="1"/>
  <c r="AZ477" i="1"/>
  <c r="AZ509" i="1"/>
  <c r="AZ541" i="1"/>
  <c r="AZ573" i="1"/>
  <c r="AZ605" i="1"/>
  <c r="AZ637" i="1"/>
  <c r="AZ669" i="1"/>
  <c r="AY10" i="1"/>
  <c r="AY43" i="1"/>
  <c r="AY75" i="1"/>
  <c r="AY107" i="1"/>
  <c r="AY139" i="1"/>
  <c r="AY171" i="1"/>
  <c r="AY203" i="1"/>
  <c r="AY235" i="1"/>
  <c r="AY261" i="1"/>
  <c r="AY277" i="1"/>
  <c r="AY293" i="1"/>
  <c r="AY309" i="1"/>
  <c r="AY325" i="1"/>
  <c r="AY341" i="1"/>
  <c r="AY357" i="1"/>
  <c r="AY373" i="1"/>
  <c r="AY389" i="1"/>
  <c r="AY405" i="1"/>
  <c r="AY421" i="1"/>
  <c r="AY431" i="1"/>
  <c r="AY439" i="1"/>
  <c r="AY447" i="1"/>
  <c r="AY455" i="1"/>
  <c r="AY463" i="1"/>
  <c r="AY471" i="1"/>
  <c r="AY479" i="1"/>
  <c r="AY487" i="1"/>
  <c r="AY495" i="1"/>
  <c r="AY503" i="1"/>
  <c r="AY511" i="1"/>
  <c r="AY519" i="1"/>
  <c r="AY527" i="1"/>
  <c r="AY535" i="1"/>
  <c r="AY543" i="1"/>
  <c r="AY551" i="1"/>
  <c r="AY559" i="1"/>
  <c r="AY567" i="1"/>
  <c r="AY575" i="1"/>
  <c r="AY583" i="1"/>
  <c r="AY591" i="1"/>
  <c r="AY599" i="1"/>
  <c r="AY607" i="1"/>
  <c r="AY615" i="1"/>
  <c r="AY623" i="1"/>
  <c r="AY631" i="1"/>
  <c r="AY639" i="1"/>
  <c r="AY647" i="1"/>
  <c r="AY655" i="1"/>
  <c r="AY663" i="1"/>
  <c r="AY671" i="1"/>
  <c r="AY679" i="1"/>
  <c r="AY687" i="1"/>
  <c r="AX4" i="1"/>
  <c r="AX12" i="1"/>
  <c r="AX21" i="1"/>
  <c r="AX29" i="1"/>
  <c r="AX37" i="1"/>
  <c r="AX45" i="1"/>
  <c r="AX53" i="1"/>
  <c r="AX61" i="1"/>
  <c r="AY265" i="1"/>
  <c r="AY329" i="1"/>
  <c r="AY393" i="1"/>
  <c r="AY441" i="1"/>
  <c r="AY473" i="1"/>
  <c r="AY505" i="1"/>
  <c r="AY537" i="1"/>
  <c r="AY561" i="1"/>
  <c r="AY577" i="1"/>
  <c r="AY593" i="1"/>
  <c r="AY609" i="1"/>
  <c r="AY625" i="1"/>
  <c r="AY641" i="1"/>
  <c r="AY657" i="1"/>
  <c r="AY673" i="1"/>
  <c r="AY689" i="1"/>
  <c r="AX15" i="1"/>
  <c r="AX31" i="1"/>
  <c r="AX47" i="1"/>
  <c r="AX63" i="1"/>
  <c r="AX71" i="1"/>
  <c r="AX79" i="1"/>
  <c r="AX87" i="1"/>
  <c r="AX95" i="1"/>
  <c r="AX103" i="1"/>
  <c r="AX111" i="1"/>
  <c r="AX119" i="1"/>
  <c r="AX127" i="1"/>
  <c r="AX135" i="1"/>
  <c r="AX143" i="1"/>
  <c r="AX151" i="1"/>
  <c r="AX159" i="1"/>
  <c r="AX167" i="1"/>
  <c r="AX175" i="1"/>
  <c r="AX183" i="1"/>
  <c r="AX191" i="1"/>
  <c r="AX199" i="1"/>
  <c r="AX207" i="1"/>
  <c r="AX215" i="1"/>
  <c r="AX223" i="1"/>
  <c r="AX231" i="1"/>
  <c r="AX239" i="1"/>
  <c r="AX247" i="1"/>
  <c r="AX255" i="1"/>
  <c r="AX263" i="1"/>
  <c r="AX271" i="1"/>
  <c r="AX277" i="1"/>
  <c r="AX281" i="1"/>
  <c r="AX285" i="1"/>
  <c r="AX289" i="1"/>
  <c r="AX293" i="1"/>
  <c r="AX297" i="1"/>
  <c r="AX301" i="1"/>
  <c r="AX305" i="1"/>
  <c r="AX309" i="1"/>
  <c r="AX313" i="1"/>
  <c r="AX317" i="1"/>
  <c r="AX321" i="1"/>
  <c r="AX325" i="1"/>
  <c r="AX329" i="1"/>
  <c r="AX333" i="1"/>
  <c r="AX337" i="1"/>
  <c r="AX341" i="1"/>
  <c r="AX345" i="1"/>
  <c r="AX349" i="1"/>
  <c r="AX353" i="1"/>
  <c r="AX357" i="1"/>
  <c r="AX361" i="1"/>
  <c r="AX365" i="1"/>
  <c r="AX369" i="1"/>
  <c r="AX373" i="1"/>
  <c r="AX377" i="1"/>
  <c r="AX381" i="1"/>
  <c r="AX385" i="1"/>
  <c r="AX389" i="1"/>
  <c r="AX393" i="1"/>
  <c r="AX397" i="1"/>
  <c r="AX401" i="1"/>
  <c r="AX405" i="1"/>
  <c r="AX409" i="1"/>
  <c r="AX413" i="1"/>
  <c r="AX417" i="1"/>
  <c r="AX421" i="1"/>
  <c r="AX425" i="1"/>
  <c r="AX429" i="1"/>
  <c r="AX433" i="1"/>
  <c r="AX437" i="1"/>
  <c r="AX441" i="1"/>
  <c r="AX445" i="1"/>
  <c r="AX449" i="1"/>
  <c r="AX453" i="1"/>
  <c r="AX457" i="1"/>
  <c r="AX461" i="1"/>
  <c r="AX465" i="1"/>
  <c r="AX469" i="1"/>
  <c r="AX473" i="1"/>
  <c r="AX477" i="1"/>
  <c r="AX481" i="1"/>
  <c r="AX485" i="1"/>
  <c r="AX489" i="1"/>
  <c r="AX493" i="1"/>
  <c r="AX497" i="1"/>
  <c r="AX501" i="1"/>
  <c r="AX505" i="1"/>
  <c r="AX509" i="1"/>
  <c r="AX513" i="1"/>
  <c r="AX517" i="1"/>
  <c r="AX521" i="1"/>
  <c r="AX525" i="1"/>
  <c r="AX529" i="1"/>
  <c r="AX533" i="1"/>
  <c r="AX537" i="1"/>
  <c r="AX541" i="1"/>
  <c r="AX545" i="1"/>
  <c r="AX549" i="1"/>
  <c r="AX553" i="1"/>
  <c r="AX557" i="1"/>
  <c r="AX561" i="1"/>
  <c r="AX565" i="1"/>
  <c r="AX569" i="1"/>
  <c r="AX573" i="1"/>
  <c r="AX577" i="1"/>
  <c r="AX581" i="1"/>
  <c r="AX585" i="1"/>
  <c r="AX589" i="1"/>
  <c r="AX593" i="1"/>
  <c r="AX597" i="1"/>
  <c r="AX601" i="1"/>
  <c r="AX605" i="1"/>
  <c r="AX609" i="1"/>
  <c r="AX613" i="1"/>
  <c r="AX617" i="1"/>
  <c r="AX621" i="1"/>
  <c r="AX625" i="1"/>
  <c r="AX629" i="1"/>
  <c r="AX633" i="1"/>
  <c r="AX637" i="1"/>
  <c r="AX641" i="1"/>
  <c r="AX645" i="1"/>
  <c r="AX649" i="1"/>
  <c r="AX653" i="1"/>
  <c r="AX657" i="1"/>
  <c r="AX661" i="1"/>
  <c r="AX665" i="1"/>
  <c r="AX669" i="1"/>
  <c r="AX673" i="1"/>
  <c r="AX677" i="1"/>
  <c r="AX681" i="1"/>
  <c r="AX685" i="1"/>
  <c r="AX689" i="1"/>
  <c r="AW14" i="1"/>
  <c r="AW6" i="1"/>
  <c r="AW10" i="1"/>
  <c r="AW15" i="1"/>
  <c r="AW19" i="1"/>
  <c r="AW23" i="1"/>
  <c r="AW27" i="1"/>
  <c r="AW31" i="1"/>
  <c r="AW35" i="1"/>
  <c r="AW39" i="1"/>
  <c r="AW43" i="1"/>
  <c r="AY281" i="1"/>
  <c r="AY345" i="1"/>
  <c r="AY409" i="1"/>
  <c r="AY449" i="1"/>
  <c r="AY481" i="1"/>
  <c r="AY513" i="1"/>
  <c r="AY545" i="1"/>
  <c r="AY563" i="1"/>
  <c r="AY579" i="1"/>
  <c r="AY595" i="1"/>
  <c r="AY611" i="1"/>
  <c r="AY627" i="1"/>
  <c r="AY643" i="1"/>
  <c r="AY659" i="1"/>
  <c r="AY675" i="1"/>
  <c r="AY691" i="1"/>
  <c r="AX17" i="1"/>
  <c r="AX33" i="1"/>
  <c r="AX49" i="1"/>
  <c r="AX65" i="1"/>
  <c r="AX73" i="1"/>
  <c r="AX81" i="1"/>
  <c r="AX89" i="1"/>
  <c r="AX97" i="1"/>
  <c r="AX105" i="1"/>
  <c r="AX113" i="1"/>
  <c r="AX121" i="1"/>
  <c r="AX129" i="1"/>
  <c r="AX137" i="1"/>
  <c r="AX145" i="1"/>
  <c r="AX153" i="1"/>
  <c r="AX161" i="1"/>
  <c r="AX169" i="1"/>
  <c r="AX177" i="1"/>
  <c r="AX185" i="1"/>
  <c r="AX193" i="1"/>
  <c r="AX201" i="1"/>
  <c r="AX209" i="1"/>
  <c r="AX217" i="1"/>
  <c r="AX225" i="1"/>
  <c r="AX233" i="1"/>
  <c r="AX241" i="1"/>
  <c r="AX249" i="1"/>
  <c r="AX257" i="1"/>
  <c r="AX265" i="1"/>
  <c r="AX273" i="1"/>
  <c r="AX278" i="1"/>
  <c r="AX282" i="1"/>
  <c r="AX286" i="1"/>
  <c r="AX290" i="1"/>
  <c r="AX294" i="1"/>
  <c r="AX298" i="1"/>
  <c r="AX302" i="1"/>
  <c r="AX306" i="1"/>
  <c r="AX310" i="1"/>
  <c r="AX314" i="1"/>
  <c r="AX318" i="1"/>
  <c r="AX322" i="1"/>
  <c r="AX326" i="1"/>
  <c r="AX330" i="1"/>
  <c r="AX334" i="1"/>
  <c r="AX338" i="1"/>
  <c r="AX342" i="1"/>
  <c r="AX346" i="1"/>
  <c r="AX350" i="1"/>
  <c r="AX354" i="1"/>
  <c r="AX358" i="1"/>
  <c r="AX362" i="1"/>
  <c r="AX366" i="1"/>
  <c r="AX370" i="1"/>
  <c r="AX374" i="1"/>
  <c r="AX378" i="1"/>
  <c r="AX382" i="1"/>
  <c r="AX386" i="1"/>
  <c r="AX390" i="1"/>
  <c r="AX394" i="1"/>
  <c r="AX398" i="1"/>
  <c r="AX402" i="1"/>
  <c r="AX406" i="1"/>
  <c r="AX410" i="1"/>
  <c r="AX414" i="1"/>
  <c r="AX418" i="1"/>
  <c r="AX422" i="1"/>
  <c r="AX426" i="1"/>
  <c r="AX430" i="1"/>
  <c r="AX434" i="1"/>
  <c r="AX438" i="1"/>
  <c r="AX442" i="1"/>
  <c r="AX446" i="1"/>
  <c r="AX450" i="1"/>
  <c r="AX454" i="1"/>
  <c r="AX458" i="1"/>
  <c r="AX462" i="1"/>
  <c r="AX466" i="1"/>
  <c r="AX470" i="1"/>
  <c r="AX474" i="1"/>
  <c r="AX478" i="1"/>
  <c r="AX482" i="1"/>
  <c r="AX486" i="1"/>
  <c r="AX490" i="1"/>
  <c r="AX494" i="1"/>
  <c r="AX498" i="1"/>
  <c r="AX502" i="1"/>
  <c r="AX506" i="1"/>
  <c r="AX510" i="1"/>
  <c r="AX514" i="1"/>
  <c r="AX518" i="1"/>
  <c r="AX522" i="1"/>
  <c r="AX526" i="1"/>
  <c r="AX530" i="1"/>
  <c r="AX534" i="1"/>
  <c r="AX538" i="1"/>
  <c r="AX542" i="1"/>
  <c r="AX546" i="1"/>
  <c r="AX550" i="1"/>
  <c r="AX554" i="1"/>
  <c r="AX558" i="1"/>
  <c r="AX562" i="1"/>
  <c r="AX566" i="1"/>
  <c r="AX570" i="1"/>
  <c r="AX574" i="1"/>
  <c r="AX578" i="1"/>
  <c r="AX582" i="1"/>
  <c r="AX586" i="1"/>
  <c r="AX590" i="1"/>
  <c r="AX594" i="1"/>
  <c r="AX598" i="1"/>
  <c r="AX602" i="1"/>
  <c r="AX606" i="1"/>
  <c r="AX610" i="1"/>
  <c r="AX614" i="1"/>
  <c r="AX618" i="1"/>
  <c r="AX622" i="1"/>
  <c r="AX626" i="1"/>
  <c r="AX630" i="1"/>
  <c r="AX634" i="1"/>
  <c r="AX638" i="1"/>
  <c r="AX642" i="1"/>
  <c r="AX646" i="1"/>
  <c r="AX650" i="1"/>
  <c r="AX654" i="1"/>
  <c r="AX658" i="1"/>
  <c r="AX662" i="1"/>
  <c r="AX666" i="1"/>
  <c r="AX670" i="1"/>
  <c r="AX674" i="1"/>
  <c r="AX678" i="1"/>
  <c r="AX682" i="1"/>
  <c r="AX686" i="1"/>
  <c r="AX690" i="1"/>
  <c r="AW3" i="1"/>
  <c r="AW7" i="1"/>
  <c r="AW11" i="1"/>
  <c r="AW16" i="1"/>
  <c r="AW20" i="1"/>
  <c r="AW24" i="1"/>
  <c r="AW28" i="1"/>
  <c r="AW32" i="1"/>
  <c r="AW36" i="1"/>
  <c r="AW40" i="1"/>
  <c r="AW44" i="1"/>
  <c r="AW48" i="1"/>
  <c r="AW52" i="1"/>
  <c r="AW56" i="1"/>
  <c r="AW60" i="1"/>
  <c r="AW64" i="1"/>
  <c r="AW68" i="1"/>
  <c r="AW72" i="1"/>
  <c r="AW76" i="1"/>
  <c r="AW80" i="1"/>
  <c r="AW84" i="1"/>
  <c r="AY297" i="1"/>
  <c r="AY361" i="1"/>
  <c r="AY425" i="1"/>
  <c r="AY457" i="1"/>
  <c r="AY489" i="1"/>
  <c r="AY521" i="1"/>
  <c r="AY553" i="1"/>
  <c r="AY569" i="1"/>
  <c r="AY585" i="1"/>
  <c r="AY601" i="1"/>
  <c r="AY617" i="1"/>
  <c r="AY633" i="1"/>
  <c r="AY649" i="1"/>
  <c r="AY665" i="1"/>
  <c r="AY681" i="1"/>
  <c r="AX6" i="1"/>
  <c r="AX23" i="1"/>
  <c r="AX39" i="1"/>
  <c r="AX55" i="1"/>
  <c r="AX67" i="1"/>
  <c r="AX75" i="1"/>
  <c r="AX83" i="1"/>
  <c r="AX91" i="1"/>
  <c r="AX99" i="1"/>
  <c r="AX107" i="1"/>
  <c r="AX115" i="1"/>
  <c r="AX123" i="1"/>
  <c r="AX131" i="1"/>
  <c r="AX139" i="1"/>
  <c r="AX147" i="1"/>
  <c r="AX155" i="1"/>
  <c r="AX163" i="1"/>
  <c r="AX171" i="1"/>
  <c r="AX179" i="1"/>
  <c r="AX187" i="1"/>
  <c r="AX195" i="1"/>
  <c r="AX203" i="1"/>
  <c r="AX211" i="1"/>
  <c r="AX219" i="1"/>
  <c r="AX227" i="1"/>
  <c r="AX235" i="1"/>
  <c r="AX243" i="1"/>
  <c r="AX251" i="1"/>
  <c r="AX259" i="1"/>
  <c r="AX267" i="1"/>
  <c r="AX275" i="1"/>
  <c r="AX279" i="1"/>
  <c r="AX283" i="1"/>
  <c r="AX287" i="1"/>
  <c r="AX291" i="1"/>
  <c r="AX295" i="1"/>
  <c r="AX299" i="1"/>
  <c r="AX303" i="1"/>
  <c r="AX307" i="1"/>
  <c r="AX311" i="1"/>
  <c r="AX315" i="1"/>
  <c r="AX319" i="1"/>
  <c r="AX323" i="1"/>
  <c r="AX327" i="1"/>
  <c r="AX331" i="1"/>
  <c r="AX335" i="1"/>
  <c r="AX339" i="1"/>
  <c r="AX343" i="1"/>
  <c r="AX347" i="1"/>
  <c r="AX351" i="1"/>
  <c r="AX355" i="1"/>
  <c r="AX359" i="1"/>
  <c r="AX363" i="1"/>
  <c r="AX367" i="1"/>
  <c r="AX371" i="1"/>
  <c r="AX375" i="1"/>
  <c r="AX379" i="1"/>
  <c r="AX383" i="1"/>
  <c r="AX387" i="1"/>
  <c r="AX391" i="1"/>
  <c r="AX395" i="1"/>
  <c r="AX399" i="1"/>
  <c r="AX403" i="1"/>
  <c r="AX407" i="1"/>
  <c r="AX411" i="1"/>
  <c r="AX415" i="1"/>
  <c r="AX419" i="1"/>
  <c r="AX423" i="1"/>
  <c r="AX427" i="1"/>
  <c r="AX431" i="1"/>
  <c r="AX435" i="1"/>
  <c r="AX439" i="1"/>
  <c r="AX443" i="1"/>
  <c r="AX447" i="1"/>
  <c r="AX451" i="1"/>
  <c r="AX455" i="1"/>
  <c r="AX459" i="1"/>
  <c r="AX463" i="1"/>
  <c r="AX467" i="1"/>
  <c r="AX471" i="1"/>
  <c r="AX475" i="1"/>
  <c r="AX479" i="1"/>
  <c r="AX483" i="1"/>
  <c r="AX487" i="1"/>
  <c r="AX491" i="1"/>
  <c r="AX495" i="1"/>
  <c r="AX499" i="1"/>
  <c r="AX503" i="1"/>
  <c r="AX507" i="1"/>
  <c r="AX511" i="1"/>
  <c r="AX515" i="1"/>
  <c r="AX519" i="1"/>
  <c r="AX523" i="1"/>
  <c r="AX527" i="1"/>
  <c r="AX531" i="1"/>
  <c r="AX535" i="1"/>
  <c r="AX539" i="1"/>
  <c r="AX543" i="1"/>
  <c r="AX547" i="1"/>
  <c r="AX551" i="1"/>
  <c r="AX555" i="1"/>
  <c r="AX559" i="1"/>
  <c r="AX563" i="1"/>
  <c r="AX567" i="1"/>
  <c r="AX571" i="1"/>
  <c r="AX575" i="1"/>
  <c r="AX579" i="1"/>
  <c r="AX583" i="1"/>
  <c r="AX587" i="1"/>
  <c r="AX591" i="1"/>
  <c r="AX595" i="1"/>
  <c r="AX599" i="1"/>
  <c r="AX603" i="1"/>
  <c r="AX607" i="1"/>
  <c r="AX611" i="1"/>
  <c r="AX615" i="1"/>
  <c r="AX619" i="1"/>
  <c r="AX623" i="1"/>
  <c r="AX627" i="1"/>
  <c r="AX631" i="1"/>
  <c r="AX635" i="1"/>
  <c r="AX639" i="1"/>
  <c r="AX643" i="1"/>
  <c r="AX647" i="1"/>
  <c r="AX651" i="1"/>
  <c r="AX655" i="1"/>
  <c r="AX659" i="1"/>
  <c r="AX663" i="1"/>
  <c r="AX667" i="1"/>
  <c r="AX671" i="1"/>
  <c r="AX675" i="1"/>
  <c r="AX679" i="1"/>
  <c r="AX683" i="1"/>
  <c r="AX687" i="1"/>
  <c r="AX691" i="1"/>
  <c r="AW4" i="1"/>
  <c r="AW8" i="1"/>
  <c r="AW12" i="1"/>
  <c r="AW17" i="1"/>
  <c r="AW21" i="1"/>
  <c r="AW25" i="1"/>
  <c r="AW29" i="1"/>
  <c r="AW33" i="1"/>
  <c r="AW37" i="1"/>
  <c r="AW41" i="1"/>
  <c r="AW45" i="1"/>
  <c r="AW49" i="1"/>
  <c r="AW53" i="1"/>
  <c r="AW57" i="1"/>
  <c r="AW61" i="1"/>
  <c r="AW65" i="1"/>
  <c r="AW69" i="1"/>
  <c r="AW73" i="1"/>
  <c r="AY313" i="1"/>
  <c r="AY377" i="1"/>
  <c r="AY433" i="1"/>
  <c r="AY465" i="1"/>
  <c r="AY497" i="1"/>
  <c r="AY529" i="1"/>
  <c r="AY555" i="1"/>
  <c r="AY571" i="1"/>
  <c r="AY587" i="1"/>
  <c r="AY603" i="1"/>
  <c r="AY619" i="1"/>
  <c r="AY635" i="1"/>
  <c r="AY651" i="1"/>
  <c r="AY667" i="1"/>
  <c r="AY683" i="1"/>
  <c r="AX8" i="1"/>
  <c r="AX25" i="1"/>
  <c r="AX41" i="1"/>
  <c r="AX57" i="1"/>
  <c r="AX69" i="1"/>
  <c r="AX77" i="1"/>
  <c r="AX85" i="1"/>
  <c r="AX93" i="1"/>
  <c r="AX101" i="1"/>
  <c r="AX109" i="1"/>
  <c r="AX117" i="1"/>
  <c r="AX125" i="1"/>
  <c r="AX133" i="1"/>
  <c r="AX141" i="1"/>
  <c r="AX149" i="1"/>
  <c r="AX157" i="1"/>
  <c r="AX165" i="1"/>
  <c r="AX173" i="1"/>
  <c r="AX181" i="1"/>
  <c r="AX189" i="1"/>
  <c r="AX197" i="1"/>
  <c r="AX205" i="1"/>
  <c r="AX213" i="1"/>
  <c r="AX221" i="1"/>
  <c r="AX229" i="1"/>
  <c r="AX237" i="1"/>
  <c r="AX245" i="1"/>
  <c r="AX253" i="1"/>
  <c r="AX261" i="1"/>
  <c r="AX269" i="1"/>
  <c r="AX276" i="1"/>
  <c r="AX280" i="1"/>
  <c r="AX284" i="1"/>
  <c r="AX288" i="1"/>
  <c r="AX292" i="1"/>
  <c r="AX296" i="1"/>
  <c r="AX300" i="1"/>
  <c r="AX304" i="1"/>
  <c r="AX308" i="1"/>
  <c r="AX312" i="1"/>
  <c r="AX316" i="1"/>
  <c r="AX320" i="1"/>
  <c r="AX324" i="1"/>
  <c r="AX328" i="1"/>
  <c r="AX332" i="1"/>
  <c r="AX336" i="1"/>
  <c r="AX340" i="1"/>
  <c r="AX344" i="1"/>
  <c r="AX348" i="1"/>
  <c r="AX352" i="1"/>
  <c r="AX356" i="1"/>
  <c r="AX360" i="1"/>
  <c r="AX364" i="1"/>
  <c r="AX368" i="1"/>
  <c r="AX372" i="1"/>
  <c r="AX376" i="1"/>
  <c r="AX380" i="1"/>
  <c r="AX384" i="1"/>
  <c r="AX388" i="1"/>
  <c r="AX392" i="1"/>
  <c r="AX396" i="1"/>
  <c r="AX400" i="1"/>
  <c r="AX404" i="1"/>
  <c r="AX408" i="1"/>
  <c r="AX412" i="1"/>
  <c r="AX416" i="1"/>
  <c r="AX420" i="1"/>
  <c r="AX424" i="1"/>
  <c r="AX428" i="1"/>
  <c r="AX432" i="1"/>
  <c r="AX436" i="1"/>
  <c r="AX440" i="1"/>
  <c r="AX444" i="1"/>
  <c r="AX448" i="1"/>
  <c r="AX452" i="1"/>
  <c r="AX456" i="1"/>
  <c r="AX460" i="1"/>
  <c r="AX464" i="1"/>
  <c r="AX468" i="1"/>
  <c r="AX472" i="1"/>
  <c r="AX476" i="1"/>
  <c r="AX480" i="1"/>
  <c r="AX484" i="1"/>
  <c r="AX488" i="1"/>
  <c r="AX492" i="1"/>
  <c r="AX496" i="1"/>
  <c r="AX500" i="1"/>
  <c r="AX504" i="1"/>
  <c r="AX508" i="1"/>
  <c r="AX512" i="1"/>
  <c r="AX516" i="1"/>
  <c r="AX520" i="1"/>
  <c r="AX524" i="1"/>
  <c r="AX528" i="1"/>
  <c r="AX532" i="1"/>
  <c r="AX536" i="1"/>
  <c r="AX540" i="1"/>
  <c r="AX544" i="1"/>
  <c r="AX548" i="1"/>
  <c r="AX552" i="1"/>
  <c r="AX556" i="1"/>
  <c r="AX560" i="1"/>
  <c r="AX564" i="1"/>
  <c r="AX568" i="1"/>
  <c r="AX572" i="1"/>
  <c r="AX576" i="1"/>
  <c r="AX580" i="1"/>
  <c r="AX584" i="1"/>
  <c r="AX588" i="1"/>
  <c r="AX592" i="1"/>
  <c r="AX596" i="1"/>
  <c r="AX600" i="1"/>
  <c r="AX604" i="1"/>
  <c r="AX608" i="1"/>
  <c r="AX612" i="1"/>
  <c r="AX616" i="1"/>
  <c r="AX620" i="1"/>
  <c r="AX624" i="1"/>
  <c r="AX628" i="1"/>
  <c r="AX632" i="1"/>
  <c r="AX636" i="1"/>
  <c r="AX640" i="1"/>
  <c r="AX644" i="1"/>
  <c r="AX648" i="1"/>
  <c r="AX652" i="1"/>
  <c r="AX656" i="1"/>
  <c r="AX660" i="1"/>
  <c r="AX664" i="1"/>
  <c r="AX668" i="1"/>
  <c r="AX672" i="1"/>
  <c r="AX676" i="1"/>
  <c r="AX680" i="1"/>
  <c r="AX684" i="1"/>
  <c r="AX688" i="1"/>
  <c r="AX692" i="1"/>
  <c r="AW5" i="1"/>
  <c r="AW9" i="1"/>
  <c r="AW13" i="1"/>
  <c r="AW18" i="1"/>
  <c r="AW22" i="1"/>
  <c r="AW26" i="1"/>
  <c r="AW30" i="1"/>
  <c r="AW34" i="1"/>
  <c r="AW38" i="1"/>
  <c r="AW42" i="1"/>
  <c r="AW46" i="1"/>
  <c r="AW50" i="1"/>
  <c r="AW54" i="1"/>
  <c r="AW58" i="1"/>
  <c r="AW62" i="1"/>
  <c r="AW66" i="1"/>
  <c r="AW70" i="1"/>
  <c r="AW74" i="1"/>
  <c r="AW78" i="1"/>
  <c r="AW82" i="1"/>
  <c r="AW47" i="1"/>
  <c r="AW63" i="1"/>
  <c r="AW77" i="1"/>
  <c r="AW85" i="1"/>
  <c r="AW89" i="1"/>
  <c r="AW93" i="1"/>
  <c r="AW97" i="1"/>
  <c r="AW101" i="1"/>
  <c r="AW105" i="1"/>
  <c r="AW109" i="1"/>
  <c r="AW113" i="1"/>
  <c r="AW117" i="1"/>
  <c r="AW121" i="1"/>
  <c r="AW125" i="1"/>
  <c r="AW129" i="1"/>
  <c r="AW133" i="1"/>
  <c r="AW137" i="1"/>
  <c r="AW141" i="1"/>
  <c r="AW145" i="1"/>
  <c r="AW149" i="1"/>
  <c r="AW153" i="1"/>
  <c r="AW157" i="1"/>
  <c r="AW161" i="1"/>
  <c r="AW165" i="1"/>
  <c r="AW169" i="1"/>
  <c r="AW173" i="1"/>
  <c r="AW177" i="1"/>
  <c r="AW181" i="1"/>
  <c r="AW185" i="1"/>
  <c r="AW189" i="1"/>
  <c r="AW193" i="1"/>
  <c r="AW197" i="1"/>
  <c r="AW201" i="1"/>
  <c r="AW205" i="1"/>
  <c r="AW209" i="1"/>
  <c r="AW213" i="1"/>
  <c r="AW217" i="1"/>
  <c r="AW221" i="1"/>
  <c r="AW225" i="1"/>
  <c r="AW229" i="1"/>
  <c r="AW233" i="1"/>
  <c r="AW237" i="1"/>
  <c r="AW241" i="1"/>
  <c r="AW245" i="1"/>
  <c r="AW249" i="1"/>
  <c r="AW253" i="1"/>
  <c r="AW257" i="1"/>
  <c r="AW261" i="1"/>
  <c r="AW265" i="1"/>
  <c r="AW269" i="1"/>
  <c r="AW273" i="1"/>
  <c r="AW277" i="1"/>
  <c r="AW281" i="1"/>
  <c r="AW285" i="1"/>
  <c r="AW289" i="1"/>
  <c r="AW293" i="1"/>
  <c r="AW297" i="1"/>
  <c r="AW301" i="1"/>
  <c r="AW305" i="1"/>
  <c r="AW309" i="1"/>
  <c r="AW313" i="1"/>
  <c r="AW317" i="1"/>
  <c r="AW321" i="1"/>
  <c r="AW325" i="1"/>
  <c r="AW329" i="1"/>
  <c r="AW333" i="1"/>
  <c r="AW337" i="1"/>
  <c r="AW341" i="1"/>
  <c r="AW345" i="1"/>
  <c r="AW349" i="1"/>
  <c r="AW353" i="1"/>
  <c r="AW357" i="1"/>
  <c r="AW361" i="1"/>
  <c r="AW365" i="1"/>
  <c r="AW369" i="1"/>
  <c r="AW373" i="1"/>
  <c r="AW377" i="1"/>
  <c r="AW381" i="1"/>
  <c r="AW385" i="1"/>
  <c r="AW389" i="1"/>
  <c r="AW393" i="1"/>
  <c r="AW397" i="1"/>
  <c r="AW401" i="1"/>
  <c r="AW405" i="1"/>
  <c r="AW409" i="1"/>
  <c r="AW413" i="1"/>
  <c r="AW417" i="1"/>
  <c r="AW421" i="1"/>
  <c r="AW425" i="1"/>
  <c r="AW429" i="1"/>
  <c r="AW433" i="1"/>
  <c r="AW437" i="1"/>
  <c r="AW441" i="1"/>
  <c r="AW445" i="1"/>
  <c r="AW449" i="1"/>
  <c r="AW453" i="1"/>
  <c r="AW457" i="1"/>
  <c r="AW461" i="1"/>
  <c r="AW465" i="1"/>
  <c r="AW469" i="1"/>
  <c r="AW473" i="1"/>
  <c r="AW477" i="1"/>
  <c r="AW481" i="1"/>
  <c r="AW485" i="1"/>
  <c r="AW489" i="1"/>
  <c r="AW493" i="1"/>
  <c r="AW497" i="1"/>
  <c r="AW501" i="1"/>
  <c r="AW505" i="1"/>
  <c r="AW509" i="1"/>
  <c r="AW513" i="1"/>
  <c r="AW517" i="1"/>
  <c r="AW521" i="1"/>
  <c r="AW525" i="1"/>
  <c r="AW529" i="1"/>
  <c r="AW533" i="1"/>
  <c r="AW537" i="1"/>
  <c r="AW541" i="1"/>
  <c r="AW545" i="1"/>
  <c r="AW549" i="1"/>
  <c r="AW553" i="1"/>
  <c r="AW557" i="1"/>
  <c r="AW561" i="1"/>
  <c r="AW565" i="1"/>
  <c r="AW569" i="1"/>
  <c r="AW573" i="1"/>
  <c r="AW577" i="1"/>
  <c r="AW581" i="1"/>
  <c r="AW585" i="1"/>
  <c r="AW589" i="1"/>
  <c r="AW593" i="1"/>
  <c r="AW597" i="1"/>
  <c r="AW601" i="1"/>
  <c r="AW605" i="1"/>
  <c r="AW609" i="1"/>
  <c r="AW613" i="1"/>
  <c r="AW617" i="1"/>
  <c r="AW621" i="1"/>
  <c r="AW625" i="1"/>
  <c r="AW629" i="1"/>
  <c r="AW633" i="1"/>
  <c r="AW637" i="1"/>
  <c r="AW641" i="1"/>
  <c r="AW645" i="1"/>
  <c r="AW649" i="1"/>
  <c r="AW653" i="1"/>
  <c r="AW657" i="1"/>
  <c r="AW661" i="1"/>
  <c r="AW665" i="1"/>
  <c r="AW669" i="1"/>
  <c r="AW673" i="1"/>
  <c r="AW677" i="1"/>
  <c r="AW681" i="1"/>
  <c r="AW685" i="1"/>
  <c r="AW689" i="1"/>
  <c r="AV14" i="1"/>
  <c r="AV6" i="1"/>
  <c r="AV10" i="1"/>
  <c r="AV15" i="1"/>
  <c r="AV19" i="1"/>
  <c r="AV23" i="1"/>
  <c r="AV27" i="1"/>
  <c r="AV31" i="1"/>
  <c r="AV35" i="1"/>
  <c r="AV39" i="1"/>
  <c r="AV43" i="1"/>
  <c r="AV47" i="1"/>
  <c r="AV51" i="1"/>
  <c r="AV55" i="1"/>
  <c r="AV59" i="1"/>
  <c r="AV63" i="1"/>
  <c r="AV67" i="1"/>
  <c r="AV71" i="1"/>
  <c r="AV75" i="1"/>
  <c r="AV79" i="1"/>
  <c r="AV83" i="1"/>
  <c r="AV87" i="1"/>
  <c r="AV91" i="1"/>
  <c r="AV95" i="1"/>
  <c r="AV99" i="1"/>
  <c r="AV103" i="1"/>
  <c r="AV107" i="1"/>
  <c r="AV111" i="1"/>
  <c r="AV115" i="1"/>
  <c r="AV119" i="1"/>
  <c r="AV123" i="1"/>
  <c r="AV127" i="1"/>
  <c r="AV131" i="1"/>
  <c r="AV135" i="1"/>
  <c r="AV139" i="1"/>
  <c r="AV143" i="1"/>
  <c r="AV147" i="1"/>
  <c r="AV151" i="1"/>
  <c r="AV155" i="1"/>
  <c r="AV159" i="1"/>
  <c r="AV163" i="1"/>
  <c r="AV167" i="1"/>
  <c r="AV171" i="1"/>
  <c r="AV175" i="1"/>
  <c r="AV179" i="1"/>
  <c r="AV183" i="1"/>
  <c r="AV187" i="1"/>
  <c r="AV191" i="1"/>
  <c r="AV195" i="1"/>
  <c r="AV199" i="1"/>
  <c r="AV203" i="1"/>
  <c r="AV207" i="1"/>
  <c r="AV211" i="1"/>
  <c r="AV215" i="1"/>
  <c r="AV219" i="1"/>
  <c r="AV223" i="1"/>
  <c r="AV227" i="1"/>
  <c r="AV231" i="1"/>
  <c r="AV235" i="1"/>
  <c r="AV239" i="1"/>
  <c r="AV243" i="1"/>
  <c r="AV247" i="1"/>
  <c r="AV251" i="1"/>
  <c r="AV255" i="1"/>
  <c r="AV259" i="1"/>
  <c r="AV263" i="1"/>
  <c r="AV267" i="1"/>
  <c r="AV271" i="1"/>
  <c r="AV275" i="1"/>
  <c r="AV279" i="1"/>
  <c r="AV283" i="1"/>
  <c r="AV287" i="1"/>
  <c r="AV291" i="1"/>
  <c r="AV295" i="1"/>
  <c r="AV299" i="1"/>
  <c r="AV303" i="1"/>
  <c r="AV307" i="1"/>
  <c r="AV311" i="1"/>
  <c r="AV315" i="1"/>
  <c r="AV319" i="1"/>
  <c r="AV323" i="1"/>
  <c r="AV327" i="1"/>
  <c r="AV331" i="1"/>
  <c r="AV335" i="1"/>
  <c r="AV339" i="1"/>
  <c r="AV343" i="1"/>
  <c r="AV347" i="1"/>
  <c r="AV351" i="1"/>
  <c r="AV355" i="1"/>
  <c r="AV359" i="1"/>
  <c r="AV363" i="1"/>
  <c r="AV367" i="1"/>
  <c r="AV371" i="1"/>
  <c r="AV375" i="1"/>
  <c r="AV379" i="1"/>
  <c r="AV383" i="1"/>
  <c r="AV387" i="1"/>
  <c r="AV391" i="1"/>
  <c r="AV395" i="1"/>
  <c r="AV399" i="1"/>
  <c r="AV403" i="1"/>
  <c r="AV407" i="1"/>
  <c r="AV411" i="1"/>
  <c r="AV415" i="1"/>
  <c r="AV419" i="1"/>
  <c r="AV423" i="1"/>
  <c r="AV427" i="1"/>
  <c r="AV431" i="1"/>
  <c r="AV435" i="1"/>
  <c r="AV439" i="1"/>
  <c r="AV443" i="1"/>
  <c r="AV447" i="1"/>
  <c r="AV451" i="1"/>
  <c r="AV455" i="1"/>
  <c r="AV459" i="1"/>
  <c r="AV463" i="1"/>
  <c r="AV467" i="1"/>
  <c r="AV471" i="1"/>
  <c r="AV475" i="1"/>
  <c r="AV479" i="1"/>
  <c r="AV483" i="1"/>
  <c r="AV487" i="1"/>
  <c r="AV491" i="1"/>
  <c r="AV495" i="1"/>
  <c r="AV499" i="1"/>
  <c r="AV503" i="1"/>
  <c r="AV507" i="1"/>
  <c r="AV511" i="1"/>
  <c r="AV515" i="1"/>
  <c r="AV519" i="1"/>
  <c r="AV523" i="1"/>
  <c r="AV527" i="1"/>
  <c r="AV531" i="1"/>
  <c r="AV535" i="1"/>
  <c r="AV539" i="1"/>
  <c r="AV543" i="1"/>
  <c r="AV547" i="1"/>
  <c r="AV551" i="1"/>
  <c r="AV555" i="1"/>
  <c r="AV559" i="1"/>
  <c r="AV563" i="1"/>
  <c r="AV567" i="1"/>
  <c r="AV571" i="1"/>
  <c r="AV575" i="1"/>
  <c r="AV579" i="1"/>
  <c r="AV583" i="1"/>
  <c r="AV587" i="1"/>
  <c r="AV591" i="1"/>
  <c r="AV595" i="1"/>
  <c r="AV599" i="1"/>
  <c r="AV603" i="1"/>
  <c r="AV607" i="1"/>
  <c r="AV611" i="1"/>
  <c r="AV615" i="1"/>
  <c r="AV619" i="1"/>
  <c r="AV623" i="1"/>
  <c r="AV627" i="1"/>
  <c r="AV631" i="1"/>
  <c r="AV635" i="1"/>
  <c r="AV639" i="1"/>
  <c r="AV643" i="1"/>
  <c r="AV647" i="1"/>
  <c r="AV651" i="1"/>
  <c r="AV655" i="1"/>
  <c r="AV659" i="1"/>
  <c r="AV663" i="1"/>
  <c r="AV667" i="1"/>
  <c r="AV671" i="1"/>
  <c r="AV675" i="1"/>
  <c r="AV679" i="1"/>
  <c r="AV683" i="1"/>
  <c r="AV687" i="1"/>
  <c r="AV691" i="1"/>
  <c r="AU4" i="1"/>
  <c r="AU8" i="1"/>
  <c r="AU12" i="1"/>
  <c r="AU17" i="1"/>
  <c r="AU21" i="1"/>
  <c r="AU25" i="1"/>
  <c r="AU29" i="1"/>
  <c r="AU33" i="1"/>
  <c r="AU37" i="1"/>
  <c r="AU41" i="1"/>
  <c r="AW51" i="1"/>
  <c r="AW67" i="1"/>
  <c r="AW79" i="1"/>
  <c r="AW86" i="1"/>
  <c r="AW90" i="1"/>
  <c r="AW94" i="1"/>
  <c r="AW98" i="1"/>
  <c r="AW102" i="1"/>
  <c r="AW106" i="1"/>
  <c r="AW110" i="1"/>
  <c r="AW114" i="1"/>
  <c r="AW118" i="1"/>
  <c r="AW122" i="1"/>
  <c r="AW126" i="1"/>
  <c r="AW130" i="1"/>
  <c r="AW134" i="1"/>
  <c r="AW138" i="1"/>
  <c r="AW142" i="1"/>
  <c r="AW146" i="1"/>
  <c r="AW150" i="1"/>
  <c r="AW154" i="1"/>
  <c r="AW158" i="1"/>
  <c r="AW162" i="1"/>
  <c r="AW166" i="1"/>
  <c r="AW170" i="1"/>
  <c r="AW174" i="1"/>
  <c r="AW178" i="1"/>
  <c r="AW182" i="1"/>
  <c r="AW186" i="1"/>
  <c r="AW190" i="1"/>
  <c r="AW194" i="1"/>
  <c r="AW198" i="1"/>
  <c r="AW202" i="1"/>
  <c r="AW206" i="1"/>
  <c r="AW210" i="1"/>
  <c r="AW214" i="1"/>
  <c r="AW218" i="1"/>
  <c r="AW222" i="1"/>
  <c r="AW226" i="1"/>
  <c r="AW230" i="1"/>
  <c r="AW234" i="1"/>
  <c r="AW238" i="1"/>
  <c r="AW242" i="1"/>
  <c r="AW246" i="1"/>
  <c r="AW250" i="1"/>
  <c r="AW254" i="1"/>
  <c r="AW258" i="1"/>
  <c r="AW262" i="1"/>
  <c r="AW266" i="1"/>
  <c r="AW270" i="1"/>
  <c r="AW274" i="1"/>
  <c r="AW278" i="1"/>
  <c r="AW282" i="1"/>
  <c r="AW286" i="1"/>
  <c r="AW290" i="1"/>
  <c r="AW294" i="1"/>
  <c r="AW298" i="1"/>
  <c r="AW302" i="1"/>
  <c r="AW306" i="1"/>
  <c r="AW310" i="1"/>
  <c r="AW314" i="1"/>
  <c r="AW318" i="1"/>
  <c r="AW322" i="1"/>
  <c r="AW326" i="1"/>
  <c r="AW330" i="1"/>
  <c r="AW334" i="1"/>
  <c r="AW338" i="1"/>
  <c r="AW342" i="1"/>
  <c r="AW346" i="1"/>
  <c r="AW350" i="1"/>
  <c r="AW354" i="1"/>
  <c r="AW358" i="1"/>
  <c r="AW362" i="1"/>
  <c r="AW366" i="1"/>
  <c r="AW370" i="1"/>
  <c r="AW374" i="1"/>
  <c r="AW378" i="1"/>
  <c r="AW382" i="1"/>
  <c r="AW386" i="1"/>
  <c r="AW390" i="1"/>
  <c r="AW394" i="1"/>
  <c r="AW398" i="1"/>
  <c r="AW402" i="1"/>
  <c r="AW406" i="1"/>
  <c r="AW410" i="1"/>
  <c r="AW414" i="1"/>
  <c r="AW418" i="1"/>
  <c r="AW422" i="1"/>
  <c r="AW426" i="1"/>
  <c r="AW430" i="1"/>
  <c r="AW434" i="1"/>
  <c r="AW438" i="1"/>
  <c r="AW442" i="1"/>
  <c r="AW446" i="1"/>
  <c r="AW450" i="1"/>
  <c r="AW454" i="1"/>
  <c r="AW458" i="1"/>
  <c r="AW462" i="1"/>
  <c r="AW466" i="1"/>
  <c r="AW470" i="1"/>
  <c r="AW474" i="1"/>
  <c r="AW478" i="1"/>
  <c r="AW482" i="1"/>
  <c r="AW486" i="1"/>
  <c r="AW490" i="1"/>
  <c r="AW494" i="1"/>
  <c r="AW498" i="1"/>
  <c r="AW502" i="1"/>
  <c r="AW506" i="1"/>
  <c r="AW510" i="1"/>
  <c r="AW514" i="1"/>
  <c r="AW518" i="1"/>
  <c r="AW522" i="1"/>
  <c r="AW526" i="1"/>
  <c r="AW530" i="1"/>
  <c r="AW534" i="1"/>
  <c r="AW538" i="1"/>
  <c r="AW542" i="1"/>
  <c r="AW546" i="1"/>
  <c r="AW550" i="1"/>
  <c r="AW554" i="1"/>
  <c r="AW558" i="1"/>
  <c r="AW562" i="1"/>
  <c r="AW566" i="1"/>
  <c r="AW570" i="1"/>
  <c r="AW574" i="1"/>
  <c r="AW578" i="1"/>
  <c r="AW582" i="1"/>
  <c r="AW586" i="1"/>
  <c r="AW590" i="1"/>
  <c r="AW594" i="1"/>
  <c r="AW598" i="1"/>
  <c r="AW602" i="1"/>
  <c r="AW606" i="1"/>
  <c r="AW610" i="1"/>
  <c r="AW614" i="1"/>
  <c r="AW618" i="1"/>
  <c r="AW622" i="1"/>
  <c r="AW626" i="1"/>
  <c r="AW630" i="1"/>
  <c r="AW634" i="1"/>
  <c r="AW638" i="1"/>
  <c r="AW642" i="1"/>
  <c r="AW646" i="1"/>
  <c r="AW650" i="1"/>
  <c r="AW654" i="1"/>
  <c r="AW658" i="1"/>
  <c r="AW662" i="1"/>
  <c r="AW666" i="1"/>
  <c r="AW670" i="1"/>
  <c r="AW674" i="1"/>
  <c r="AW678" i="1"/>
  <c r="AW682" i="1"/>
  <c r="AW686" i="1"/>
  <c r="AW690" i="1"/>
  <c r="AV3" i="1"/>
  <c r="AV7" i="1"/>
  <c r="AV11" i="1"/>
  <c r="AV16" i="1"/>
  <c r="AV20" i="1"/>
  <c r="AV24" i="1"/>
  <c r="AV28" i="1"/>
  <c r="AV32" i="1"/>
  <c r="AV36" i="1"/>
  <c r="AV40" i="1"/>
  <c r="AV44" i="1"/>
  <c r="AV48" i="1"/>
  <c r="AV52" i="1"/>
  <c r="AV56" i="1"/>
  <c r="AV60" i="1"/>
  <c r="AV64" i="1"/>
  <c r="AV68" i="1"/>
  <c r="AV72" i="1"/>
  <c r="AV76" i="1"/>
  <c r="AV80" i="1"/>
  <c r="AV84" i="1"/>
  <c r="AV88" i="1"/>
  <c r="AV92" i="1"/>
  <c r="AV96" i="1"/>
  <c r="AV100" i="1"/>
  <c r="AV104" i="1"/>
  <c r="AV108" i="1"/>
  <c r="AV112" i="1"/>
  <c r="AV116" i="1"/>
  <c r="AV120" i="1"/>
  <c r="AV124" i="1"/>
  <c r="AV128" i="1"/>
  <c r="AV132" i="1"/>
  <c r="AV136" i="1"/>
  <c r="AV140" i="1"/>
  <c r="AV144" i="1"/>
  <c r="AV148" i="1"/>
  <c r="AV152" i="1"/>
  <c r="AV156" i="1"/>
  <c r="AV160" i="1"/>
  <c r="AV164" i="1"/>
  <c r="AV168" i="1"/>
  <c r="AV172" i="1"/>
  <c r="AV176" i="1"/>
  <c r="AV180" i="1"/>
  <c r="AV184" i="1"/>
  <c r="AV188" i="1"/>
  <c r="AV192" i="1"/>
  <c r="AV196" i="1"/>
  <c r="AV200" i="1"/>
  <c r="AV204" i="1"/>
  <c r="AV208" i="1"/>
  <c r="AV212" i="1"/>
  <c r="AV216" i="1"/>
  <c r="AV220" i="1"/>
  <c r="AV224" i="1"/>
  <c r="AV228" i="1"/>
  <c r="AV232" i="1"/>
  <c r="AV236" i="1"/>
  <c r="AV240" i="1"/>
  <c r="AV244" i="1"/>
  <c r="AV248" i="1"/>
  <c r="AV252" i="1"/>
  <c r="AV256" i="1"/>
  <c r="AV260" i="1"/>
  <c r="AV264" i="1"/>
  <c r="AV268" i="1"/>
  <c r="AV272" i="1"/>
  <c r="AV276" i="1"/>
  <c r="AV280" i="1"/>
  <c r="AV284" i="1"/>
  <c r="AV288" i="1"/>
  <c r="AV292" i="1"/>
  <c r="AV296" i="1"/>
  <c r="AV300" i="1"/>
  <c r="AV304" i="1"/>
  <c r="AV308" i="1"/>
  <c r="AV312" i="1"/>
  <c r="AV316" i="1"/>
  <c r="AV320" i="1"/>
  <c r="AV324" i="1"/>
  <c r="AV328" i="1"/>
  <c r="AV332" i="1"/>
  <c r="AV336" i="1"/>
  <c r="AV340" i="1"/>
  <c r="AV344" i="1"/>
  <c r="AV348" i="1"/>
  <c r="AV352" i="1"/>
  <c r="AV356" i="1"/>
  <c r="AV360" i="1"/>
  <c r="AV364" i="1"/>
  <c r="AV368" i="1"/>
  <c r="AV372" i="1"/>
  <c r="AV376" i="1"/>
  <c r="AV380" i="1"/>
  <c r="AV384" i="1"/>
  <c r="AV388" i="1"/>
  <c r="AV392" i="1"/>
  <c r="AV396" i="1"/>
  <c r="AV400" i="1"/>
  <c r="AV404" i="1"/>
  <c r="AV408" i="1"/>
  <c r="AV412" i="1"/>
  <c r="AV416" i="1"/>
  <c r="AV420" i="1"/>
  <c r="AV424" i="1"/>
  <c r="AV428" i="1"/>
  <c r="AV432" i="1"/>
  <c r="AV436" i="1"/>
  <c r="AV440" i="1"/>
  <c r="AV444" i="1"/>
  <c r="AV448" i="1"/>
  <c r="AV452" i="1"/>
  <c r="AV456" i="1"/>
  <c r="AV460" i="1"/>
  <c r="AV464" i="1"/>
  <c r="AV468" i="1"/>
  <c r="AV472" i="1"/>
  <c r="AV476" i="1"/>
  <c r="AV480" i="1"/>
  <c r="AV484" i="1"/>
  <c r="AV488" i="1"/>
  <c r="AV492" i="1"/>
  <c r="AV496" i="1"/>
  <c r="AV500" i="1"/>
  <c r="AV504" i="1"/>
  <c r="AV508" i="1"/>
  <c r="AV512" i="1"/>
  <c r="AV516" i="1"/>
  <c r="AV520" i="1"/>
  <c r="AV524" i="1"/>
  <c r="AV528" i="1"/>
  <c r="AV532" i="1"/>
  <c r="AV536" i="1"/>
  <c r="AV540" i="1"/>
  <c r="AV544" i="1"/>
  <c r="AV548" i="1"/>
  <c r="AV552" i="1"/>
  <c r="AV556" i="1"/>
  <c r="AV560" i="1"/>
  <c r="AV564" i="1"/>
  <c r="AV568" i="1"/>
  <c r="AV572" i="1"/>
  <c r="AV576" i="1"/>
  <c r="AV580" i="1"/>
  <c r="AV584" i="1"/>
  <c r="AV588" i="1"/>
  <c r="AV592" i="1"/>
  <c r="AV596" i="1"/>
  <c r="AV600" i="1"/>
  <c r="AV604" i="1"/>
  <c r="AV608" i="1"/>
  <c r="AV612" i="1"/>
  <c r="AV616" i="1"/>
  <c r="AV620" i="1"/>
  <c r="AV624" i="1"/>
  <c r="AV628" i="1"/>
  <c r="AV632" i="1"/>
  <c r="AV636" i="1"/>
  <c r="AV640" i="1"/>
  <c r="AV644" i="1"/>
  <c r="AV648" i="1"/>
  <c r="AV652" i="1"/>
  <c r="AV656" i="1"/>
  <c r="AV660" i="1"/>
  <c r="AV664" i="1"/>
  <c r="AV668" i="1"/>
  <c r="AV672" i="1"/>
  <c r="AV676" i="1"/>
  <c r="AV680" i="1"/>
  <c r="AV684" i="1"/>
  <c r="AV688" i="1"/>
  <c r="AV692" i="1"/>
  <c r="AU5" i="1"/>
  <c r="AU9" i="1"/>
  <c r="AU13" i="1"/>
  <c r="AW55" i="1"/>
  <c r="AW71" i="1"/>
  <c r="AW81" i="1"/>
  <c r="AW87" i="1"/>
  <c r="AW91" i="1"/>
  <c r="AW95" i="1"/>
  <c r="AW99" i="1"/>
  <c r="AW103" i="1"/>
  <c r="AW107" i="1"/>
  <c r="AW111" i="1"/>
  <c r="AW115" i="1"/>
  <c r="AW119" i="1"/>
  <c r="AW123" i="1"/>
  <c r="AW127" i="1"/>
  <c r="AW131" i="1"/>
  <c r="AW135" i="1"/>
  <c r="AW139" i="1"/>
  <c r="AW143" i="1"/>
  <c r="AW147" i="1"/>
  <c r="AW151" i="1"/>
  <c r="AW155" i="1"/>
  <c r="AW159" i="1"/>
  <c r="AW163" i="1"/>
  <c r="AW167" i="1"/>
  <c r="AW171" i="1"/>
  <c r="AW175" i="1"/>
  <c r="AW179" i="1"/>
  <c r="AW183" i="1"/>
  <c r="AW187" i="1"/>
  <c r="AW191" i="1"/>
  <c r="AW195" i="1"/>
  <c r="AW199" i="1"/>
  <c r="AW203" i="1"/>
  <c r="AW207" i="1"/>
  <c r="AW211" i="1"/>
  <c r="AW215" i="1"/>
  <c r="AW219" i="1"/>
  <c r="AW223" i="1"/>
  <c r="AW227" i="1"/>
  <c r="AW231" i="1"/>
  <c r="AW235" i="1"/>
  <c r="AW239" i="1"/>
  <c r="AW243" i="1"/>
  <c r="AW247" i="1"/>
  <c r="AW251" i="1"/>
  <c r="AW255" i="1"/>
  <c r="AW259" i="1"/>
  <c r="AW263" i="1"/>
  <c r="AW267" i="1"/>
  <c r="AW271" i="1"/>
  <c r="AW275" i="1"/>
  <c r="AW279" i="1"/>
  <c r="AW283" i="1"/>
  <c r="AW287" i="1"/>
  <c r="AW291" i="1"/>
  <c r="AW295" i="1"/>
  <c r="AW299" i="1"/>
  <c r="AW303" i="1"/>
  <c r="AW307" i="1"/>
  <c r="AW311" i="1"/>
  <c r="AW315" i="1"/>
  <c r="AW319" i="1"/>
  <c r="AW323" i="1"/>
  <c r="AW327" i="1"/>
  <c r="AW331" i="1"/>
  <c r="AW335" i="1"/>
  <c r="AW339" i="1"/>
  <c r="AW343" i="1"/>
  <c r="AW347" i="1"/>
  <c r="AW351" i="1"/>
  <c r="AW355" i="1"/>
  <c r="AW359" i="1"/>
  <c r="AW363" i="1"/>
  <c r="AW367" i="1"/>
  <c r="AW371" i="1"/>
  <c r="AW375" i="1"/>
  <c r="AW379" i="1"/>
  <c r="AW383" i="1"/>
  <c r="AW387" i="1"/>
  <c r="AW391" i="1"/>
  <c r="AW395" i="1"/>
  <c r="AW399" i="1"/>
  <c r="AW403" i="1"/>
  <c r="AW407" i="1"/>
  <c r="AW411" i="1"/>
  <c r="AW415" i="1"/>
  <c r="AW419" i="1"/>
  <c r="AW423" i="1"/>
  <c r="AW427" i="1"/>
  <c r="AW431" i="1"/>
  <c r="AW435" i="1"/>
  <c r="AW439" i="1"/>
  <c r="AW443" i="1"/>
  <c r="AW447" i="1"/>
  <c r="AW451" i="1"/>
  <c r="AW455" i="1"/>
  <c r="AW459" i="1"/>
  <c r="AW463" i="1"/>
  <c r="AW467" i="1"/>
  <c r="AW471" i="1"/>
  <c r="AW475" i="1"/>
  <c r="AW479" i="1"/>
  <c r="AW483" i="1"/>
  <c r="AW487" i="1"/>
  <c r="AW491" i="1"/>
  <c r="AW495" i="1"/>
  <c r="AW499" i="1"/>
  <c r="AW503" i="1"/>
  <c r="AW507" i="1"/>
  <c r="AW511" i="1"/>
  <c r="AW515" i="1"/>
  <c r="AW519" i="1"/>
  <c r="AW523" i="1"/>
  <c r="AW527" i="1"/>
  <c r="AW531" i="1"/>
  <c r="AW535" i="1"/>
  <c r="AW539" i="1"/>
  <c r="AW543" i="1"/>
  <c r="AW547" i="1"/>
  <c r="AW551" i="1"/>
  <c r="AW555" i="1"/>
  <c r="AW559" i="1"/>
  <c r="AW563" i="1"/>
  <c r="AW567" i="1"/>
  <c r="AW571" i="1"/>
  <c r="AW575" i="1"/>
  <c r="AW579" i="1"/>
  <c r="AW583" i="1"/>
  <c r="AW587" i="1"/>
  <c r="AW591" i="1"/>
  <c r="AW595" i="1"/>
  <c r="AW599" i="1"/>
  <c r="AW603" i="1"/>
  <c r="AW607" i="1"/>
  <c r="AW611" i="1"/>
  <c r="AW615" i="1"/>
  <c r="AW619" i="1"/>
  <c r="AW623" i="1"/>
  <c r="AW627" i="1"/>
  <c r="AW631" i="1"/>
  <c r="AW635" i="1"/>
  <c r="AW639" i="1"/>
  <c r="AW643" i="1"/>
  <c r="AW647" i="1"/>
  <c r="AW651" i="1"/>
  <c r="AW655" i="1"/>
  <c r="AW659" i="1"/>
  <c r="AW663" i="1"/>
  <c r="AW667" i="1"/>
  <c r="AW671" i="1"/>
  <c r="AW675" i="1"/>
  <c r="AW679" i="1"/>
  <c r="AW683" i="1"/>
  <c r="AW687" i="1"/>
  <c r="AW691" i="1"/>
  <c r="AV4" i="1"/>
  <c r="AV8" i="1"/>
  <c r="AV12" i="1"/>
  <c r="AV17" i="1"/>
  <c r="AV21" i="1"/>
  <c r="AV25" i="1"/>
  <c r="AV29" i="1"/>
  <c r="AV33" i="1"/>
  <c r="AV37" i="1"/>
  <c r="AV41" i="1"/>
  <c r="AV45" i="1"/>
  <c r="AV49" i="1"/>
  <c r="AV53" i="1"/>
  <c r="AV57" i="1"/>
  <c r="AV61" i="1"/>
  <c r="AV65" i="1"/>
  <c r="AV69" i="1"/>
  <c r="AV73" i="1"/>
  <c r="AV77" i="1"/>
  <c r="AV81" i="1"/>
  <c r="AV85" i="1"/>
  <c r="AV89" i="1"/>
  <c r="AV93" i="1"/>
  <c r="AV97" i="1"/>
  <c r="AV101" i="1"/>
  <c r="AV105" i="1"/>
  <c r="AV109" i="1"/>
  <c r="AV113" i="1"/>
  <c r="AV117" i="1"/>
  <c r="AV121" i="1"/>
  <c r="AV125" i="1"/>
  <c r="AV129" i="1"/>
  <c r="AV133" i="1"/>
  <c r="AV137" i="1"/>
  <c r="AV141" i="1"/>
  <c r="AV145" i="1"/>
  <c r="AV149" i="1"/>
  <c r="AV153" i="1"/>
  <c r="AV157" i="1"/>
  <c r="AV161" i="1"/>
  <c r="AV165" i="1"/>
  <c r="AV169" i="1"/>
  <c r="AV173" i="1"/>
  <c r="AV177" i="1"/>
  <c r="AV181" i="1"/>
  <c r="AV185" i="1"/>
  <c r="AV189" i="1"/>
  <c r="AV193" i="1"/>
  <c r="AV197" i="1"/>
  <c r="AV201" i="1"/>
  <c r="AV205" i="1"/>
  <c r="AV209" i="1"/>
  <c r="AV213" i="1"/>
  <c r="AV217" i="1"/>
  <c r="AV221" i="1"/>
  <c r="AV225" i="1"/>
  <c r="AV229" i="1"/>
  <c r="AV233" i="1"/>
  <c r="AV237" i="1"/>
  <c r="AV241" i="1"/>
  <c r="AV245" i="1"/>
  <c r="AV249" i="1"/>
  <c r="AV253" i="1"/>
  <c r="AV257" i="1"/>
  <c r="AV261" i="1"/>
  <c r="AV265" i="1"/>
  <c r="AV269" i="1"/>
  <c r="AV273" i="1"/>
  <c r="AV277" i="1"/>
  <c r="AV281" i="1"/>
  <c r="AV285" i="1"/>
  <c r="AV289" i="1"/>
  <c r="AV293" i="1"/>
  <c r="AV297" i="1"/>
  <c r="AV301" i="1"/>
  <c r="AV305" i="1"/>
  <c r="AV309" i="1"/>
  <c r="AV313" i="1"/>
  <c r="AV317" i="1"/>
  <c r="AV321" i="1"/>
  <c r="AV325" i="1"/>
  <c r="AV329" i="1"/>
  <c r="AV333" i="1"/>
  <c r="AV337" i="1"/>
  <c r="AV341" i="1"/>
  <c r="AV345" i="1"/>
  <c r="AV349" i="1"/>
  <c r="AV353" i="1"/>
  <c r="AV357" i="1"/>
  <c r="AV361" i="1"/>
  <c r="AV365" i="1"/>
  <c r="AV369" i="1"/>
  <c r="AV373" i="1"/>
  <c r="AV377" i="1"/>
  <c r="AV381" i="1"/>
  <c r="AV385" i="1"/>
  <c r="AV389" i="1"/>
  <c r="AV393" i="1"/>
  <c r="AV397" i="1"/>
  <c r="AV401" i="1"/>
  <c r="AV405" i="1"/>
  <c r="AV409" i="1"/>
  <c r="AV413" i="1"/>
  <c r="AV417" i="1"/>
  <c r="AV421" i="1"/>
  <c r="AV425" i="1"/>
  <c r="AV429" i="1"/>
  <c r="AV433" i="1"/>
  <c r="AV437" i="1"/>
  <c r="AV441" i="1"/>
  <c r="AV445" i="1"/>
  <c r="AV449" i="1"/>
  <c r="AV453" i="1"/>
  <c r="AV457" i="1"/>
  <c r="AV461" i="1"/>
  <c r="AV465" i="1"/>
  <c r="AV469" i="1"/>
  <c r="AV473" i="1"/>
  <c r="AV477" i="1"/>
  <c r="AV481" i="1"/>
  <c r="AV485" i="1"/>
  <c r="AV489" i="1"/>
  <c r="AV493" i="1"/>
  <c r="AV497" i="1"/>
  <c r="AV501" i="1"/>
  <c r="AV505" i="1"/>
  <c r="AV509" i="1"/>
  <c r="AV513" i="1"/>
  <c r="AV517" i="1"/>
  <c r="AV521" i="1"/>
  <c r="AV525" i="1"/>
  <c r="AV529" i="1"/>
  <c r="AV533" i="1"/>
  <c r="AV537" i="1"/>
  <c r="AV541" i="1"/>
  <c r="AV545" i="1"/>
  <c r="AV549" i="1"/>
  <c r="AV553" i="1"/>
  <c r="AV557" i="1"/>
  <c r="AV561" i="1"/>
  <c r="AV565" i="1"/>
  <c r="AV569" i="1"/>
  <c r="AV573" i="1"/>
  <c r="AV577" i="1"/>
  <c r="AV581" i="1"/>
  <c r="AV585" i="1"/>
  <c r="AV589" i="1"/>
  <c r="AV593" i="1"/>
  <c r="AV597" i="1"/>
  <c r="AV601" i="1"/>
  <c r="AV605" i="1"/>
  <c r="AV609" i="1"/>
  <c r="AV613" i="1"/>
  <c r="AV617" i="1"/>
  <c r="AV621" i="1"/>
  <c r="AV625" i="1"/>
  <c r="AV629" i="1"/>
  <c r="AV633" i="1"/>
  <c r="AV637" i="1"/>
  <c r="AV641" i="1"/>
  <c r="AV645" i="1"/>
  <c r="AV649" i="1"/>
  <c r="AV653" i="1"/>
  <c r="AV657" i="1"/>
  <c r="AV661" i="1"/>
  <c r="AV665" i="1"/>
  <c r="AV669" i="1"/>
  <c r="AV673" i="1"/>
  <c r="AV677" i="1"/>
  <c r="AV681" i="1"/>
  <c r="AV685" i="1"/>
  <c r="AV689" i="1"/>
  <c r="AU14" i="1"/>
  <c r="AU6" i="1"/>
  <c r="AU10" i="1"/>
  <c r="AU15" i="1"/>
  <c r="AU19" i="1"/>
  <c r="AU23" i="1"/>
  <c r="AU27" i="1"/>
  <c r="AU31" i="1"/>
  <c r="AU35" i="1"/>
  <c r="AU39" i="1"/>
  <c r="AU43" i="1"/>
  <c r="AU47" i="1"/>
  <c r="AU51" i="1"/>
  <c r="AU55" i="1"/>
  <c r="AU59" i="1"/>
  <c r="AW59" i="1"/>
  <c r="AW75" i="1"/>
  <c r="AW83" i="1"/>
  <c r="AW88" i="1"/>
  <c r="AW92" i="1"/>
  <c r="AW96" i="1"/>
  <c r="AW100" i="1"/>
  <c r="AW104" i="1"/>
  <c r="AW108" i="1"/>
  <c r="AW112" i="1"/>
  <c r="AW116" i="1"/>
  <c r="AW120" i="1"/>
  <c r="AW124" i="1"/>
  <c r="AW128" i="1"/>
  <c r="AW132" i="1"/>
  <c r="AW136" i="1"/>
  <c r="AW140" i="1"/>
  <c r="AW144" i="1"/>
  <c r="AW148" i="1"/>
  <c r="AW152" i="1"/>
  <c r="AW156" i="1"/>
  <c r="AW160" i="1"/>
  <c r="AW164" i="1"/>
  <c r="AW168" i="1"/>
  <c r="AW172" i="1"/>
  <c r="AW176" i="1"/>
  <c r="AW180" i="1"/>
  <c r="AW184" i="1"/>
  <c r="AW188" i="1"/>
  <c r="AW192" i="1"/>
  <c r="AW196" i="1"/>
  <c r="AW200" i="1"/>
  <c r="AW204" i="1"/>
  <c r="AW208" i="1"/>
  <c r="AW212" i="1"/>
  <c r="AW216" i="1"/>
  <c r="AW220" i="1"/>
  <c r="AW224" i="1"/>
  <c r="AW228" i="1"/>
  <c r="AW232" i="1"/>
  <c r="AW236" i="1"/>
  <c r="AW240" i="1"/>
  <c r="AW244" i="1"/>
  <c r="AW248" i="1"/>
  <c r="AW252" i="1"/>
  <c r="AW256" i="1"/>
  <c r="AW260" i="1"/>
  <c r="AW264" i="1"/>
  <c r="AW268" i="1"/>
  <c r="AW272" i="1"/>
  <c r="AW276" i="1"/>
  <c r="AW280" i="1"/>
  <c r="AW284" i="1"/>
  <c r="AW288" i="1"/>
  <c r="AW292" i="1"/>
  <c r="AW296" i="1"/>
  <c r="AW300" i="1"/>
  <c r="AW304" i="1"/>
  <c r="AW308" i="1"/>
  <c r="AW312" i="1"/>
  <c r="AW316" i="1"/>
  <c r="AW320" i="1"/>
  <c r="AW324" i="1"/>
  <c r="AW328" i="1"/>
  <c r="AW332" i="1"/>
  <c r="AW336" i="1"/>
  <c r="AW340" i="1"/>
  <c r="AW344" i="1"/>
  <c r="AW348" i="1"/>
  <c r="AW352" i="1"/>
  <c r="AW356" i="1"/>
  <c r="AW360" i="1"/>
  <c r="AW364" i="1"/>
  <c r="AW368" i="1"/>
  <c r="AW372" i="1"/>
  <c r="AW376" i="1"/>
  <c r="AW380" i="1"/>
  <c r="AW384" i="1"/>
  <c r="AW388" i="1"/>
  <c r="AW392" i="1"/>
  <c r="AW396" i="1"/>
  <c r="AW400" i="1"/>
  <c r="AW404" i="1"/>
  <c r="AW408" i="1"/>
  <c r="AW412" i="1"/>
  <c r="AW416" i="1"/>
  <c r="AW420" i="1"/>
  <c r="AW424" i="1"/>
  <c r="AW428" i="1"/>
  <c r="AW432" i="1"/>
  <c r="AW436" i="1"/>
  <c r="AW440" i="1"/>
  <c r="AW444" i="1"/>
  <c r="AW448" i="1"/>
  <c r="AW452" i="1"/>
  <c r="AW456" i="1"/>
  <c r="AW460" i="1"/>
  <c r="AW464" i="1"/>
  <c r="AW468" i="1"/>
  <c r="AW472" i="1"/>
  <c r="AW476" i="1"/>
  <c r="AW480" i="1"/>
  <c r="AW484" i="1"/>
  <c r="AW488" i="1"/>
  <c r="AW492" i="1"/>
  <c r="AW496" i="1"/>
  <c r="AW500" i="1"/>
  <c r="AW504" i="1"/>
  <c r="AW508" i="1"/>
  <c r="AW512" i="1"/>
  <c r="AW516" i="1"/>
  <c r="AW520" i="1"/>
  <c r="AW524" i="1"/>
  <c r="AW528" i="1"/>
  <c r="AW532" i="1"/>
  <c r="AW536" i="1"/>
  <c r="AW540" i="1"/>
  <c r="AW544" i="1"/>
  <c r="AW548" i="1"/>
  <c r="AW552" i="1"/>
  <c r="AW556" i="1"/>
  <c r="AW560" i="1"/>
  <c r="AW564" i="1"/>
  <c r="AW568" i="1"/>
  <c r="AW572" i="1"/>
  <c r="AW576" i="1"/>
  <c r="AW580" i="1"/>
  <c r="AW584" i="1"/>
  <c r="AW588" i="1"/>
  <c r="AW592" i="1"/>
  <c r="AW596" i="1"/>
  <c r="AW600" i="1"/>
  <c r="AW604" i="1"/>
  <c r="AW608" i="1"/>
  <c r="AW612" i="1"/>
  <c r="AW616" i="1"/>
  <c r="AW620" i="1"/>
  <c r="AW624" i="1"/>
  <c r="AW628" i="1"/>
  <c r="AW632" i="1"/>
  <c r="AW636" i="1"/>
  <c r="AW640" i="1"/>
  <c r="AW644" i="1"/>
  <c r="AW648" i="1"/>
  <c r="AW652" i="1"/>
  <c r="AW656" i="1"/>
  <c r="AW660" i="1"/>
  <c r="AW664" i="1"/>
  <c r="AW668" i="1"/>
  <c r="AW672" i="1"/>
  <c r="AW676" i="1"/>
  <c r="AW680" i="1"/>
  <c r="AW684" i="1"/>
  <c r="AW688" i="1"/>
  <c r="AW692" i="1"/>
  <c r="AV5" i="1"/>
  <c r="AV9" i="1"/>
  <c r="AV13" i="1"/>
  <c r="AV18" i="1"/>
  <c r="AV22" i="1"/>
  <c r="AV26" i="1"/>
  <c r="AV30" i="1"/>
  <c r="AV34" i="1"/>
  <c r="AV38" i="1"/>
  <c r="AV42" i="1"/>
  <c r="AV46" i="1"/>
  <c r="AV50" i="1"/>
  <c r="AV54" i="1"/>
  <c r="AV58" i="1"/>
  <c r="AV62" i="1"/>
  <c r="AV66" i="1"/>
  <c r="AV70" i="1"/>
  <c r="AV74" i="1"/>
  <c r="AV78" i="1"/>
  <c r="AV82" i="1"/>
  <c r="AV86" i="1"/>
  <c r="AV90" i="1"/>
  <c r="AV94" i="1"/>
  <c r="AV98" i="1"/>
  <c r="AV102" i="1"/>
  <c r="AV106" i="1"/>
  <c r="AV110" i="1"/>
  <c r="AV114" i="1"/>
  <c r="AV118" i="1"/>
  <c r="AV122" i="1"/>
  <c r="AV126" i="1"/>
  <c r="AV130" i="1"/>
  <c r="AV134" i="1"/>
  <c r="AV138" i="1"/>
  <c r="AV142" i="1"/>
  <c r="AV146" i="1"/>
  <c r="AV150" i="1"/>
  <c r="AV154" i="1"/>
  <c r="AV158" i="1"/>
  <c r="AV162" i="1"/>
  <c r="AV166" i="1"/>
  <c r="AV170" i="1"/>
  <c r="AV174" i="1"/>
  <c r="AV178" i="1"/>
  <c r="AV182" i="1"/>
  <c r="AV186" i="1"/>
  <c r="AV190" i="1"/>
  <c r="AV194" i="1"/>
  <c r="AV198" i="1"/>
  <c r="AV202" i="1"/>
  <c r="AV206" i="1"/>
  <c r="AV210" i="1"/>
  <c r="AV214" i="1"/>
  <c r="AV218" i="1"/>
  <c r="AV222" i="1"/>
  <c r="AV226" i="1"/>
  <c r="AV230" i="1"/>
  <c r="AV234" i="1"/>
  <c r="AV238" i="1"/>
  <c r="AV242" i="1"/>
  <c r="AV246" i="1"/>
  <c r="AV250" i="1"/>
  <c r="AV254" i="1"/>
  <c r="AV258" i="1"/>
  <c r="AV262" i="1"/>
  <c r="AV266" i="1"/>
  <c r="AV270" i="1"/>
  <c r="AV274" i="1"/>
  <c r="AV278" i="1"/>
  <c r="AV282" i="1"/>
  <c r="AV286" i="1"/>
  <c r="AV290" i="1"/>
  <c r="AV294" i="1"/>
  <c r="AV298" i="1"/>
  <c r="AV302" i="1"/>
  <c r="AV306" i="1"/>
  <c r="AV310" i="1"/>
  <c r="AV314" i="1"/>
  <c r="AV318" i="1"/>
  <c r="AV322" i="1"/>
  <c r="AV326" i="1"/>
  <c r="AV330" i="1"/>
  <c r="AV334" i="1"/>
  <c r="AV338" i="1"/>
  <c r="AV342" i="1"/>
  <c r="AV346" i="1"/>
  <c r="AV350" i="1"/>
  <c r="AV354" i="1"/>
  <c r="AV358" i="1"/>
  <c r="AV362" i="1"/>
  <c r="AV366" i="1"/>
  <c r="AV370" i="1"/>
  <c r="AV374" i="1"/>
  <c r="AV378" i="1"/>
  <c r="AV382" i="1"/>
  <c r="AV386" i="1"/>
  <c r="AV390" i="1"/>
  <c r="AV394" i="1"/>
  <c r="AV398" i="1"/>
  <c r="AV402" i="1"/>
  <c r="AV406" i="1"/>
  <c r="AV410" i="1"/>
  <c r="AV414" i="1"/>
  <c r="AV418" i="1"/>
  <c r="AV422" i="1"/>
  <c r="AV426" i="1"/>
  <c r="AV430" i="1"/>
  <c r="AV434" i="1"/>
  <c r="AV438" i="1"/>
  <c r="AV442" i="1"/>
  <c r="AV446" i="1"/>
  <c r="AV450" i="1"/>
  <c r="AV454" i="1"/>
  <c r="AV458" i="1"/>
  <c r="AV462" i="1"/>
  <c r="AV466" i="1"/>
  <c r="AV470" i="1"/>
  <c r="AV474" i="1"/>
  <c r="AV478" i="1"/>
  <c r="AV482" i="1"/>
  <c r="AV486" i="1"/>
  <c r="AV490" i="1"/>
  <c r="AV494" i="1"/>
  <c r="AV498" i="1"/>
  <c r="AV502" i="1"/>
  <c r="AV506" i="1"/>
  <c r="AV510" i="1"/>
  <c r="AV514" i="1"/>
  <c r="AV518" i="1"/>
  <c r="AV522" i="1"/>
  <c r="AV526" i="1"/>
  <c r="AV530" i="1"/>
  <c r="AV534" i="1"/>
  <c r="AV538" i="1"/>
  <c r="AV542" i="1"/>
  <c r="AV546" i="1"/>
  <c r="AV550" i="1"/>
  <c r="AV554" i="1"/>
  <c r="AV558" i="1"/>
  <c r="AV562" i="1"/>
  <c r="AV566" i="1"/>
  <c r="AV570" i="1"/>
  <c r="AV574" i="1"/>
  <c r="AV578" i="1"/>
  <c r="AV582" i="1"/>
  <c r="AV586" i="1"/>
  <c r="AV590" i="1"/>
  <c r="AV594" i="1"/>
  <c r="AV598" i="1"/>
  <c r="AV602" i="1"/>
  <c r="AV606" i="1"/>
  <c r="AV610" i="1"/>
  <c r="AV614" i="1"/>
  <c r="AV618" i="1"/>
  <c r="AV622" i="1"/>
  <c r="AV626" i="1"/>
  <c r="AV630" i="1"/>
  <c r="AV634" i="1"/>
  <c r="AV638" i="1"/>
  <c r="AV642" i="1"/>
  <c r="AV646" i="1"/>
  <c r="AV650" i="1"/>
  <c r="AV654" i="1"/>
  <c r="AV658" i="1"/>
  <c r="AV662" i="1"/>
  <c r="AV666" i="1"/>
  <c r="AV670" i="1"/>
  <c r="AV674" i="1"/>
  <c r="AV678" i="1"/>
  <c r="AV682" i="1"/>
  <c r="AV686" i="1"/>
  <c r="AV690" i="1"/>
  <c r="AU3" i="1"/>
  <c r="AU7" i="1"/>
  <c r="AU11" i="1"/>
  <c r="AU16" i="1"/>
  <c r="AU20" i="1"/>
  <c r="AU24" i="1"/>
  <c r="AU28" i="1"/>
  <c r="AU32" i="1"/>
  <c r="AU36" i="1"/>
  <c r="AU40" i="1"/>
  <c r="AU44" i="1"/>
  <c r="AU48" i="1"/>
  <c r="AU52" i="1"/>
  <c r="AU56" i="1"/>
  <c r="AU18" i="1"/>
  <c r="AU34" i="1"/>
  <c r="AU46" i="1"/>
  <c r="AU54" i="1"/>
  <c r="AU61" i="1"/>
  <c r="AU65" i="1"/>
  <c r="AU69" i="1"/>
  <c r="AU73" i="1"/>
  <c r="AU77" i="1"/>
  <c r="AU81" i="1"/>
  <c r="AU85" i="1"/>
  <c r="AU89" i="1"/>
  <c r="AU93" i="1"/>
  <c r="AU97" i="1"/>
  <c r="AU101" i="1"/>
  <c r="AU105" i="1"/>
  <c r="AU109" i="1"/>
  <c r="AU113" i="1"/>
  <c r="AU117" i="1"/>
  <c r="AU121" i="1"/>
  <c r="AU125" i="1"/>
  <c r="AU129" i="1"/>
  <c r="AU133" i="1"/>
  <c r="AU137" i="1"/>
  <c r="AU141" i="1"/>
  <c r="AU145" i="1"/>
  <c r="AU149" i="1"/>
  <c r="AU153" i="1"/>
  <c r="AU157" i="1"/>
  <c r="AU161" i="1"/>
  <c r="AU165" i="1"/>
  <c r="AU169" i="1"/>
  <c r="AU173" i="1"/>
  <c r="AU177" i="1"/>
  <c r="AU181" i="1"/>
  <c r="AU185" i="1"/>
  <c r="AU189" i="1"/>
  <c r="AU193" i="1"/>
  <c r="AU197" i="1"/>
  <c r="AU201" i="1"/>
  <c r="AU205" i="1"/>
  <c r="AU209" i="1"/>
  <c r="AU213" i="1"/>
  <c r="AU217" i="1"/>
  <c r="AU221" i="1"/>
  <c r="AU225" i="1"/>
  <c r="AU229" i="1"/>
  <c r="AU233" i="1"/>
  <c r="AU237" i="1"/>
  <c r="AU241" i="1"/>
  <c r="AU245" i="1"/>
  <c r="AU249" i="1"/>
  <c r="AU253" i="1"/>
  <c r="AU257" i="1"/>
  <c r="AU261" i="1"/>
  <c r="AU265" i="1"/>
  <c r="AU269" i="1"/>
  <c r="AU273" i="1"/>
  <c r="AU277" i="1"/>
  <c r="AU281" i="1"/>
  <c r="AU285" i="1"/>
  <c r="AU289" i="1"/>
  <c r="AU293" i="1"/>
  <c r="AU297" i="1"/>
  <c r="AU301" i="1"/>
  <c r="AU305" i="1"/>
  <c r="AU309" i="1"/>
  <c r="AU313" i="1"/>
  <c r="AU317" i="1"/>
  <c r="AU321" i="1"/>
  <c r="AU325" i="1"/>
  <c r="AU329" i="1"/>
  <c r="AU333" i="1"/>
  <c r="AU337" i="1"/>
  <c r="AU341" i="1"/>
  <c r="AU345" i="1"/>
  <c r="AU349" i="1"/>
  <c r="AU353" i="1"/>
  <c r="AU357" i="1"/>
  <c r="AU361" i="1"/>
  <c r="AU365" i="1"/>
  <c r="AU369" i="1"/>
  <c r="AU373" i="1"/>
  <c r="AU377" i="1"/>
  <c r="AU381" i="1"/>
  <c r="AU385" i="1"/>
  <c r="AU389" i="1"/>
  <c r="AU393" i="1"/>
  <c r="AU397" i="1"/>
  <c r="AU401" i="1"/>
  <c r="AU405" i="1"/>
  <c r="AU409" i="1"/>
  <c r="AU413" i="1"/>
  <c r="AU417" i="1"/>
  <c r="AU421" i="1"/>
  <c r="AU425" i="1"/>
  <c r="AU429" i="1"/>
  <c r="AU433" i="1"/>
  <c r="AU437" i="1"/>
  <c r="AU441" i="1"/>
  <c r="AU445" i="1"/>
  <c r="AU449" i="1"/>
  <c r="AU453" i="1"/>
  <c r="AU457" i="1"/>
  <c r="AU461" i="1"/>
  <c r="AU465" i="1"/>
  <c r="AU469" i="1"/>
  <c r="AU473" i="1"/>
  <c r="AU477" i="1"/>
  <c r="AU481" i="1"/>
  <c r="AU485" i="1"/>
  <c r="AU489" i="1"/>
  <c r="AU493" i="1"/>
  <c r="AU497" i="1"/>
  <c r="AU501" i="1"/>
  <c r="AU505" i="1"/>
  <c r="AU509" i="1"/>
  <c r="AU513" i="1"/>
  <c r="AU517" i="1"/>
  <c r="AU521" i="1"/>
  <c r="AU525" i="1"/>
  <c r="AU529" i="1"/>
  <c r="AU533" i="1"/>
  <c r="AU537" i="1"/>
  <c r="AU541" i="1"/>
  <c r="AU545" i="1"/>
  <c r="AU549" i="1"/>
  <c r="AU553" i="1"/>
  <c r="AU557" i="1"/>
  <c r="AU561" i="1"/>
  <c r="AU565" i="1"/>
  <c r="AU569" i="1"/>
  <c r="AU573" i="1"/>
  <c r="AU577" i="1"/>
  <c r="AU581" i="1"/>
  <c r="AU585" i="1"/>
  <c r="AU589" i="1"/>
  <c r="AU593" i="1"/>
  <c r="AU597" i="1"/>
  <c r="AU601" i="1"/>
  <c r="AU605" i="1"/>
  <c r="AU609" i="1"/>
  <c r="AU613" i="1"/>
  <c r="AU617" i="1"/>
  <c r="AU621" i="1"/>
  <c r="AU625" i="1"/>
  <c r="AU629" i="1"/>
  <c r="AU633" i="1"/>
  <c r="AU637" i="1"/>
  <c r="AU641" i="1"/>
  <c r="AU645" i="1"/>
  <c r="AU649" i="1"/>
  <c r="AU653" i="1"/>
  <c r="AU657" i="1"/>
  <c r="AU661" i="1"/>
  <c r="AU665" i="1"/>
  <c r="AU669" i="1"/>
  <c r="AU673" i="1"/>
  <c r="AU677" i="1"/>
  <c r="AU681" i="1"/>
  <c r="AU685" i="1"/>
  <c r="AU689" i="1"/>
  <c r="AT14" i="1"/>
  <c r="AT6" i="1"/>
  <c r="AT10" i="1"/>
  <c r="AT15" i="1"/>
  <c r="AT19" i="1"/>
  <c r="AT23" i="1"/>
  <c r="AT27" i="1"/>
  <c r="AT31" i="1"/>
  <c r="AT35" i="1"/>
  <c r="AT39" i="1"/>
  <c r="AT43" i="1"/>
  <c r="AT47" i="1"/>
  <c r="AT51" i="1"/>
  <c r="AT55" i="1"/>
  <c r="AT59" i="1"/>
  <c r="AT63" i="1"/>
  <c r="AT67" i="1"/>
  <c r="AT71" i="1"/>
  <c r="AT75" i="1"/>
  <c r="AT79" i="1"/>
  <c r="AT83" i="1"/>
  <c r="AT87" i="1"/>
  <c r="AT91" i="1"/>
  <c r="AT95" i="1"/>
  <c r="AT99" i="1"/>
  <c r="AT103" i="1"/>
  <c r="AT107" i="1"/>
  <c r="AT111" i="1"/>
  <c r="AT115" i="1"/>
  <c r="AT119" i="1"/>
  <c r="AT123" i="1"/>
  <c r="AT127" i="1"/>
  <c r="AT131" i="1"/>
  <c r="AT135" i="1"/>
  <c r="AT139" i="1"/>
  <c r="AT143" i="1"/>
  <c r="AT147" i="1"/>
  <c r="AT151" i="1"/>
  <c r="AT155" i="1"/>
  <c r="AT159" i="1"/>
  <c r="AT163" i="1"/>
  <c r="AT167" i="1"/>
  <c r="AT171" i="1"/>
  <c r="AT175" i="1"/>
  <c r="AT179" i="1"/>
  <c r="AT183" i="1"/>
  <c r="AT187" i="1"/>
  <c r="AT191" i="1"/>
  <c r="AT195" i="1"/>
  <c r="AT199" i="1"/>
  <c r="AT203" i="1"/>
  <c r="AT207" i="1"/>
  <c r="AT211" i="1"/>
  <c r="AT215" i="1"/>
  <c r="AT219" i="1"/>
  <c r="AT223" i="1"/>
  <c r="AT227" i="1"/>
  <c r="AT231" i="1"/>
  <c r="AT235" i="1"/>
  <c r="AT239" i="1"/>
  <c r="AT243" i="1"/>
  <c r="AT247" i="1"/>
  <c r="AT251" i="1"/>
  <c r="AT255" i="1"/>
  <c r="AT259" i="1"/>
  <c r="AT263" i="1"/>
  <c r="AT267" i="1"/>
  <c r="AT271" i="1"/>
  <c r="AT275" i="1"/>
  <c r="AT279" i="1"/>
  <c r="AT283" i="1"/>
  <c r="AT287" i="1"/>
  <c r="AT291" i="1"/>
  <c r="AT295" i="1"/>
  <c r="AT299" i="1"/>
  <c r="AT303" i="1"/>
  <c r="AT307" i="1"/>
  <c r="AT311" i="1"/>
  <c r="AT315" i="1"/>
  <c r="AT319" i="1"/>
  <c r="AT323" i="1"/>
  <c r="AT327" i="1"/>
  <c r="AT331" i="1"/>
  <c r="AT335" i="1"/>
  <c r="AT339" i="1"/>
  <c r="AT343" i="1"/>
  <c r="AT347" i="1"/>
  <c r="AT351" i="1"/>
  <c r="AT355" i="1"/>
  <c r="AT359" i="1"/>
  <c r="AT363" i="1"/>
  <c r="AT367" i="1"/>
  <c r="AT371" i="1"/>
  <c r="AT375" i="1"/>
  <c r="AT379" i="1"/>
  <c r="AT383" i="1"/>
  <c r="AT387" i="1"/>
  <c r="AT391" i="1"/>
  <c r="AT395" i="1"/>
  <c r="AT399" i="1"/>
  <c r="AT403" i="1"/>
  <c r="AT407" i="1"/>
  <c r="AT411" i="1"/>
  <c r="AT415" i="1"/>
  <c r="AT419" i="1"/>
  <c r="AT423" i="1"/>
  <c r="AT427" i="1"/>
  <c r="AT431" i="1"/>
  <c r="AT435" i="1"/>
  <c r="AT439" i="1"/>
  <c r="AT443" i="1"/>
  <c r="AT447" i="1"/>
  <c r="AT451" i="1"/>
  <c r="AT455" i="1"/>
  <c r="AT459" i="1"/>
  <c r="AT463" i="1"/>
  <c r="AT467" i="1"/>
  <c r="AT471" i="1"/>
  <c r="AT475" i="1"/>
  <c r="AT479" i="1"/>
  <c r="AT483" i="1"/>
  <c r="AT487" i="1"/>
  <c r="AT491" i="1"/>
  <c r="AT495" i="1"/>
  <c r="AT499" i="1"/>
  <c r="AT503" i="1"/>
  <c r="AT507" i="1"/>
  <c r="AT511" i="1"/>
  <c r="AT515" i="1"/>
  <c r="AT519" i="1"/>
  <c r="AT523" i="1"/>
  <c r="AT527" i="1"/>
  <c r="AT531" i="1"/>
  <c r="AT535" i="1"/>
  <c r="AT539" i="1"/>
  <c r="AT543" i="1"/>
  <c r="AT547" i="1"/>
  <c r="AT551" i="1"/>
  <c r="AT555" i="1"/>
  <c r="AT559" i="1"/>
  <c r="AT563" i="1"/>
  <c r="AT567" i="1"/>
  <c r="AT571" i="1"/>
  <c r="AT575" i="1"/>
  <c r="AT579" i="1"/>
  <c r="AT583" i="1"/>
  <c r="AT587" i="1"/>
  <c r="AT591" i="1"/>
  <c r="AT595" i="1"/>
  <c r="AT599" i="1"/>
  <c r="AT603" i="1"/>
  <c r="AT607" i="1"/>
  <c r="AT611" i="1"/>
  <c r="AT615" i="1"/>
  <c r="AT619" i="1"/>
  <c r="AT623" i="1"/>
  <c r="AT627" i="1"/>
  <c r="AT631" i="1"/>
  <c r="AT635" i="1"/>
  <c r="AT639" i="1"/>
  <c r="AT643" i="1"/>
  <c r="AT647" i="1"/>
  <c r="AT651" i="1"/>
  <c r="AT655" i="1"/>
  <c r="AT659" i="1"/>
  <c r="AT663" i="1"/>
  <c r="AT667" i="1"/>
  <c r="AT671" i="1"/>
  <c r="AT675" i="1"/>
  <c r="AT679" i="1"/>
  <c r="AT683" i="1"/>
  <c r="AT687" i="1"/>
  <c r="AT691" i="1"/>
  <c r="AT690" i="1"/>
  <c r="AU22" i="1"/>
  <c r="AU38" i="1"/>
  <c r="AU49" i="1"/>
  <c r="AU57" i="1"/>
  <c r="AU62" i="1"/>
  <c r="AU66" i="1"/>
  <c r="AU70" i="1"/>
  <c r="AU74" i="1"/>
  <c r="AU78" i="1"/>
  <c r="AU82" i="1"/>
  <c r="AU86" i="1"/>
  <c r="AU90" i="1"/>
  <c r="AU94" i="1"/>
  <c r="AU98" i="1"/>
  <c r="AU102" i="1"/>
  <c r="AU106" i="1"/>
  <c r="AU110" i="1"/>
  <c r="AU114" i="1"/>
  <c r="AU118" i="1"/>
  <c r="AU122" i="1"/>
  <c r="AU126" i="1"/>
  <c r="AU130" i="1"/>
  <c r="AU134" i="1"/>
  <c r="AU138" i="1"/>
  <c r="AU142" i="1"/>
  <c r="AU146" i="1"/>
  <c r="AU150" i="1"/>
  <c r="AU154" i="1"/>
  <c r="AU158" i="1"/>
  <c r="AU162" i="1"/>
  <c r="AU166" i="1"/>
  <c r="AU170" i="1"/>
  <c r="AU174" i="1"/>
  <c r="AU178" i="1"/>
  <c r="AU182" i="1"/>
  <c r="AU186" i="1"/>
  <c r="AU190" i="1"/>
  <c r="AU194" i="1"/>
  <c r="AU198" i="1"/>
  <c r="AU202" i="1"/>
  <c r="AU206" i="1"/>
  <c r="AU210" i="1"/>
  <c r="AU214" i="1"/>
  <c r="AU218" i="1"/>
  <c r="AU222" i="1"/>
  <c r="AU226" i="1"/>
  <c r="AU230" i="1"/>
  <c r="AU234" i="1"/>
  <c r="AU238" i="1"/>
  <c r="AU242" i="1"/>
  <c r="AU246" i="1"/>
  <c r="AU250" i="1"/>
  <c r="AU254" i="1"/>
  <c r="AU258" i="1"/>
  <c r="AU262" i="1"/>
  <c r="AU266" i="1"/>
  <c r="AU270" i="1"/>
  <c r="AU274" i="1"/>
  <c r="AU278" i="1"/>
  <c r="AU282" i="1"/>
  <c r="AU286" i="1"/>
  <c r="AU290" i="1"/>
  <c r="AU294" i="1"/>
  <c r="AU298" i="1"/>
  <c r="AU302" i="1"/>
  <c r="AU306" i="1"/>
  <c r="AU310" i="1"/>
  <c r="AU314" i="1"/>
  <c r="AU318" i="1"/>
  <c r="AU322" i="1"/>
  <c r="AU326" i="1"/>
  <c r="AU330" i="1"/>
  <c r="AU334" i="1"/>
  <c r="AU338" i="1"/>
  <c r="AU342" i="1"/>
  <c r="AU346" i="1"/>
  <c r="AU350" i="1"/>
  <c r="AU354" i="1"/>
  <c r="AU358" i="1"/>
  <c r="AU362" i="1"/>
  <c r="AU366" i="1"/>
  <c r="AU370" i="1"/>
  <c r="AU374" i="1"/>
  <c r="AU378" i="1"/>
  <c r="AU382" i="1"/>
  <c r="AU386" i="1"/>
  <c r="AU390" i="1"/>
  <c r="AU394" i="1"/>
  <c r="AU398" i="1"/>
  <c r="AU402" i="1"/>
  <c r="AU406" i="1"/>
  <c r="AU410" i="1"/>
  <c r="AU414" i="1"/>
  <c r="AU418" i="1"/>
  <c r="AU422" i="1"/>
  <c r="AU426" i="1"/>
  <c r="AU430" i="1"/>
  <c r="AU434" i="1"/>
  <c r="AU438" i="1"/>
  <c r="AU442" i="1"/>
  <c r="AU446" i="1"/>
  <c r="AU450" i="1"/>
  <c r="AU454" i="1"/>
  <c r="AU458" i="1"/>
  <c r="AU462" i="1"/>
  <c r="AU466" i="1"/>
  <c r="AU470" i="1"/>
  <c r="AU474" i="1"/>
  <c r="AU478" i="1"/>
  <c r="AU482" i="1"/>
  <c r="AU486" i="1"/>
  <c r="AU490" i="1"/>
  <c r="AU494" i="1"/>
  <c r="AU498" i="1"/>
  <c r="AU502" i="1"/>
  <c r="AU506" i="1"/>
  <c r="AU510" i="1"/>
  <c r="AU514" i="1"/>
  <c r="AU518" i="1"/>
  <c r="AU522" i="1"/>
  <c r="AU526" i="1"/>
  <c r="AU530" i="1"/>
  <c r="AU534" i="1"/>
  <c r="AU538" i="1"/>
  <c r="AU542" i="1"/>
  <c r="AU546" i="1"/>
  <c r="AU550" i="1"/>
  <c r="AU554" i="1"/>
  <c r="AU558" i="1"/>
  <c r="AU562" i="1"/>
  <c r="AU566" i="1"/>
  <c r="AU570" i="1"/>
  <c r="AU574" i="1"/>
  <c r="AU578" i="1"/>
  <c r="AU582" i="1"/>
  <c r="AU586" i="1"/>
  <c r="AU590" i="1"/>
  <c r="AU594" i="1"/>
  <c r="AU598" i="1"/>
  <c r="AU602" i="1"/>
  <c r="AU606" i="1"/>
  <c r="AU610" i="1"/>
  <c r="AU614" i="1"/>
  <c r="AU618" i="1"/>
  <c r="AU622" i="1"/>
  <c r="AU626" i="1"/>
  <c r="AU630" i="1"/>
  <c r="AU634" i="1"/>
  <c r="AU638" i="1"/>
  <c r="AU642" i="1"/>
  <c r="AU646" i="1"/>
  <c r="AU650" i="1"/>
  <c r="AU654" i="1"/>
  <c r="AU658" i="1"/>
  <c r="AU662" i="1"/>
  <c r="AU666" i="1"/>
  <c r="AU670" i="1"/>
  <c r="AU674" i="1"/>
  <c r="AU678" i="1"/>
  <c r="AU682" i="1"/>
  <c r="AU686" i="1"/>
  <c r="AU690" i="1"/>
  <c r="AT3" i="1"/>
  <c r="AT7" i="1"/>
  <c r="AT11" i="1"/>
  <c r="AT16" i="1"/>
  <c r="AT20" i="1"/>
  <c r="AT24" i="1"/>
  <c r="AT28" i="1"/>
  <c r="AT32" i="1"/>
  <c r="AT36" i="1"/>
  <c r="AT40" i="1"/>
  <c r="AT44" i="1"/>
  <c r="AT48" i="1"/>
  <c r="AT52" i="1"/>
  <c r="AT56" i="1"/>
  <c r="AT60" i="1"/>
  <c r="AT64" i="1"/>
  <c r="AT68" i="1"/>
  <c r="AT72" i="1"/>
  <c r="AT76" i="1"/>
  <c r="AT80" i="1"/>
  <c r="AT84" i="1"/>
  <c r="AT88" i="1"/>
  <c r="AT92" i="1"/>
  <c r="AT96" i="1"/>
  <c r="AT100" i="1"/>
  <c r="AT104" i="1"/>
  <c r="AT108" i="1"/>
  <c r="AT112" i="1"/>
  <c r="AT116" i="1"/>
  <c r="AT120" i="1"/>
  <c r="AT124" i="1"/>
  <c r="AT128" i="1"/>
  <c r="AT132" i="1"/>
  <c r="AT136" i="1"/>
  <c r="AT140" i="1"/>
  <c r="AT144" i="1"/>
  <c r="AT148" i="1"/>
  <c r="AT152" i="1"/>
  <c r="AT156" i="1"/>
  <c r="AT160" i="1"/>
  <c r="AT164" i="1"/>
  <c r="AT168" i="1"/>
  <c r="AT172" i="1"/>
  <c r="AT176" i="1"/>
  <c r="AT180" i="1"/>
  <c r="AT184" i="1"/>
  <c r="AT188" i="1"/>
  <c r="AT192" i="1"/>
  <c r="AT196" i="1"/>
  <c r="AT200" i="1"/>
  <c r="AT204" i="1"/>
  <c r="AT208" i="1"/>
  <c r="AT212" i="1"/>
  <c r="AT216" i="1"/>
  <c r="AT220" i="1"/>
  <c r="AT224" i="1"/>
  <c r="AT228" i="1"/>
  <c r="AT232" i="1"/>
  <c r="AT236" i="1"/>
  <c r="AT240" i="1"/>
  <c r="AT244" i="1"/>
  <c r="AT248" i="1"/>
  <c r="AT252" i="1"/>
  <c r="AT256" i="1"/>
  <c r="AT260" i="1"/>
  <c r="AT264" i="1"/>
  <c r="AT268" i="1"/>
  <c r="AT272" i="1"/>
  <c r="AT276" i="1"/>
  <c r="AT280" i="1"/>
  <c r="AT284" i="1"/>
  <c r="AT288" i="1"/>
  <c r="AT292" i="1"/>
  <c r="AT296" i="1"/>
  <c r="AT300" i="1"/>
  <c r="AT304" i="1"/>
  <c r="AT308" i="1"/>
  <c r="AT312" i="1"/>
  <c r="AT316" i="1"/>
  <c r="AT320" i="1"/>
  <c r="AT324" i="1"/>
  <c r="AT328" i="1"/>
  <c r="AT332" i="1"/>
  <c r="AT336" i="1"/>
  <c r="AT340" i="1"/>
  <c r="AT344" i="1"/>
  <c r="AT348" i="1"/>
  <c r="AT352" i="1"/>
  <c r="AT356" i="1"/>
  <c r="AT360" i="1"/>
  <c r="AT364" i="1"/>
  <c r="AT368" i="1"/>
  <c r="AT372" i="1"/>
  <c r="AT376" i="1"/>
  <c r="AT380" i="1"/>
  <c r="AT384" i="1"/>
  <c r="AT388" i="1"/>
  <c r="AT392" i="1"/>
  <c r="AT396" i="1"/>
  <c r="AT400" i="1"/>
  <c r="AT404" i="1"/>
  <c r="AT408" i="1"/>
  <c r="AT412" i="1"/>
  <c r="AT416" i="1"/>
  <c r="AT420" i="1"/>
  <c r="AT424" i="1"/>
  <c r="AT428" i="1"/>
  <c r="AT432" i="1"/>
  <c r="AT436" i="1"/>
  <c r="AT440" i="1"/>
  <c r="AT444" i="1"/>
  <c r="AT448" i="1"/>
  <c r="AT452" i="1"/>
  <c r="AT456" i="1"/>
  <c r="AT460" i="1"/>
  <c r="AT464" i="1"/>
  <c r="AT468" i="1"/>
  <c r="AT472" i="1"/>
  <c r="AT476" i="1"/>
  <c r="AT480" i="1"/>
  <c r="AT484" i="1"/>
  <c r="AT488" i="1"/>
  <c r="AT492" i="1"/>
  <c r="AT496" i="1"/>
  <c r="AT500" i="1"/>
  <c r="AT504" i="1"/>
  <c r="AT508" i="1"/>
  <c r="AT512" i="1"/>
  <c r="AT516" i="1"/>
  <c r="AT520" i="1"/>
  <c r="AT524" i="1"/>
  <c r="AT528" i="1"/>
  <c r="AT532" i="1"/>
  <c r="AT536" i="1"/>
  <c r="AT540" i="1"/>
  <c r="AT544" i="1"/>
  <c r="AT548" i="1"/>
  <c r="AT552" i="1"/>
  <c r="AT556" i="1"/>
  <c r="AT560" i="1"/>
  <c r="AT564" i="1"/>
  <c r="AT568" i="1"/>
  <c r="AT572" i="1"/>
  <c r="AT576" i="1"/>
  <c r="AT580" i="1"/>
  <c r="AT584" i="1"/>
  <c r="AT588" i="1"/>
  <c r="AT592" i="1"/>
  <c r="AT596" i="1"/>
  <c r="AT600" i="1"/>
  <c r="AT604" i="1"/>
  <c r="AT608" i="1"/>
  <c r="AT612" i="1"/>
  <c r="AT616" i="1"/>
  <c r="AT620" i="1"/>
  <c r="AT624" i="1"/>
  <c r="AT628" i="1"/>
  <c r="AT632" i="1"/>
  <c r="AT636" i="1"/>
  <c r="AT640" i="1"/>
  <c r="AT644" i="1"/>
  <c r="AT648" i="1"/>
  <c r="AT652" i="1"/>
  <c r="AT656" i="1"/>
  <c r="AT660" i="1"/>
  <c r="AT664" i="1"/>
  <c r="AT668" i="1"/>
  <c r="AT672" i="1"/>
  <c r="AT676" i="1"/>
  <c r="AT680" i="1"/>
  <c r="AT684" i="1"/>
  <c r="AT688" i="1"/>
  <c r="AT692" i="1"/>
  <c r="AT674" i="1"/>
  <c r="AT682" i="1"/>
  <c r="AU26" i="1"/>
  <c r="AU42" i="1"/>
  <c r="AU50" i="1"/>
  <c r="AU58" i="1"/>
  <c r="AU63" i="1"/>
  <c r="AU67" i="1"/>
  <c r="AU71" i="1"/>
  <c r="AU75" i="1"/>
  <c r="AU79" i="1"/>
  <c r="AU83" i="1"/>
  <c r="AU87" i="1"/>
  <c r="AU91" i="1"/>
  <c r="AU95" i="1"/>
  <c r="AU99" i="1"/>
  <c r="AU103" i="1"/>
  <c r="AU107" i="1"/>
  <c r="AU111" i="1"/>
  <c r="AU115" i="1"/>
  <c r="AU119" i="1"/>
  <c r="AU123" i="1"/>
  <c r="AU127" i="1"/>
  <c r="AU131" i="1"/>
  <c r="AU135" i="1"/>
  <c r="AU139" i="1"/>
  <c r="AU143" i="1"/>
  <c r="AU147" i="1"/>
  <c r="AU151" i="1"/>
  <c r="AU155" i="1"/>
  <c r="AU159" i="1"/>
  <c r="AU163" i="1"/>
  <c r="AU167" i="1"/>
  <c r="AU171" i="1"/>
  <c r="AU175" i="1"/>
  <c r="AU179" i="1"/>
  <c r="AU183" i="1"/>
  <c r="AU187" i="1"/>
  <c r="AU191" i="1"/>
  <c r="AU195" i="1"/>
  <c r="AU199" i="1"/>
  <c r="AU203" i="1"/>
  <c r="AU207" i="1"/>
  <c r="AU211" i="1"/>
  <c r="AU215" i="1"/>
  <c r="AU219" i="1"/>
  <c r="AU223" i="1"/>
  <c r="AU227" i="1"/>
  <c r="AU231" i="1"/>
  <c r="AU235" i="1"/>
  <c r="AU239" i="1"/>
  <c r="AU243" i="1"/>
  <c r="AU247" i="1"/>
  <c r="AU251" i="1"/>
  <c r="AU255" i="1"/>
  <c r="AU259" i="1"/>
  <c r="AU263" i="1"/>
  <c r="AU267" i="1"/>
  <c r="AU271" i="1"/>
  <c r="AU275" i="1"/>
  <c r="AU279" i="1"/>
  <c r="AU283" i="1"/>
  <c r="AU287" i="1"/>
  <c r="AU291" i="1"/>
  <c r="AU295" i="1"/>
  <c r="AU299" i="1"/>
  <c r="AU303" i="1"/>
  <c r="AU307" i="1"/>
  <c r="AU311" i="1"/>
  <c r="AU315" i="1"/>
  <c r="AU319" i="1"/>
  <c r="AU323" i="1"/>
  <c r="AU327" i="1"/>
  <c r="AU331" i="1"/>
  <c r="AU335" i="1"/>
  <c r="AU339" i="1"/>
  <c r="AU343" i="1"/>
  <c r="AU347" i="1"/>
  <c r="AU351" i="1"/>
  <c r="AU355" i="1"/>
  <c r="AU359" i="1"/>
  <c r="AU363" i="1"/>
  <c r="AU367" i="1"/>
  <c r="AU371" i="1"/>
  <c r="AU375" i="1"/>
  <c r="AU379" i="1"/>
  <c r="AU383" i="1"/>
  <c r="AU387" i="1"/>
  <c r="AU391" i="1"/>
  <c r="AU395" i="1"/>
  <c r="AU399" i="1"/>
  <c r="AU403" i="1"/>
  <c r="AU407" i="1"/>
  <c r="AU411" i="1"/>
  <c r="AU415" i="1"/>
  <c r="AU419" i="1"/>
  <c r="AU423" i="1"/>
  <c r="AU427" i="1"/>
  <c r="AU431" i="1"/>
  <c r="AU435" i="1"/>
  <c r="AU439" i="1"/>
  <c r="AU443" i="1"/>
  <c r="AU447" i="1"/>
  <c r="AU451" i="1"/>
  <c r="AU455" i="1"/>
  <c r="AU459" i="1"/>
  <c r="AU463" i="1"/>
  <c r="AU467" i="1"/>
  <c r="AU471" i="1"/>
  <c r="AU475" i="1"/>
  <c r="AU479" i="1"/>
  <c r="AU483" i="1"/>
  <c r="AU487" i="1"/>
  <c r="AU491" i="1"/>
  <c r="AU495" i="1"/>
  <c r="AU499" i="1"/>
  <c r="AU503" i="1"/>
  <c r="AU507" i="1"/>
  <c r="AU511" i="1"/>
  <c r="AU515" i="1"/>
  <c r="AU519" i="1"/>
  <c r="AU523" i="1"/>
  <c r="AU527" i="1"/>
  <c r="AU531" i="1"/>
  <c r="AU535" i="1"/>
  <c r="AU539" i="1"/>
  <c r="AU543" i="1"/>
  <c r="AU547" i="1"/>
  <c r="AU551" i="1"/>
  <c r="AU555" i="1"/>
  <c r="AU559" i="1"/>
  <c r="AU563" i="1"/>
  <c r="AU567" i="1"/>
  <c r="AU571" i="1"/>
  <c r="AU575" i="1"/>
  <c r="AU579" i="1"/>
  <c r="AU583" i="1"/>
  <c r="AU587" i="1"/>
  <c r="AU591" i="1"/>
  <c r="AU595" i="1"/>
  <c r="AU599" i="1"/>
  <c r="AU603" i="1"/>
  <c r="AU607" i="1"/>
  <c r="AU611" i="1"/>
  <c r="AU615" i="1"/>
  <c r="AU619" i="1"/>
  <c r="AU623" i="1"/>
  <c r="AU627" i="1"/>
  <c r="AU631" i="1"/>
  <c r="AU635" i="1"/>
  <c r="AU639" i="1"/>
  <c r="AU643" i="1"/>
  <c r="AU647" i="1"/>
  <c r="AU651" i="1"/>
  <c r="AU655" i="1"/>
  <c r="AU659" i="1"/>
  <c r="AU663" i="1"/>
  <c r="AU667" i="1"/>
  <c r="AU671" i="1"/>
  <c r="AU675" i="1"/>
  <c r="AU679" i="1"/>
  <c r="AU683" i="1"/>
  <c r="AU687" i="1"/>
  <c r="AU691" i="1"/>
  <c r="AT4" i="1"/>
  <c r="AT8" i="1"/>
  <c r="AT12" i="1"/>
  <c r="AT17" i="1"/>
  <c r="AT21" i="1"/>
  <c r="AT25" i="1"/>
  <c r="AT29" i="1"/>
  <c r="AT33" i="1"/>
  <c r="AT37" i="1"/>
  <c r="AT41" i="1"/>
  <c r="AT45" i="1"/>
  <c r="AT49" i="1"/>
  <c r="AT53" i="1"/>
  <c r="AT57" i="1"/>
  <c r="AT61" i="1"/>
  <c r="AT65" i="1"/>
  <c r="AT69" i="1"/>
  <c r="AT73" i="1"/>
  <c r="AT77" i="1"/>
  <c r="AT81" i="1"/>
  <c r="AT85" i="1"/>
  <c r="AT89" i="1"/>
  <c r="AT93" i="1"/>
  <c r="AT97" i="1"/>
  <c r="AT101" i="1"/>
  <c r="AT105" i="1"/>
  <c r="AT109" i="1"/>
  <c r="AT113" i="1"/>
  <c r="AT117" i="1"/>
  <c r="AT121" i="1"/>
  <c r="AT125" i="1"/>
  <c r="AT129" i="1"/>
  <c r="AT133" i="1"/>
  <c r="AT137" i="1"/>
  <c r="AT141" i="1"/>
  <c r="AT145" i="1"/>
  <c r="AT149" i="1"/>
  <c r="AT153" i="1"/>
  <c r="AT157" i="1"/>
  <c r="AT161" i="1"/>
  <c r="AT165" i="1"/>
  <c r="AT169" i="1"/>
  <c r="AT173" i="1"/>
  <c r="AT177" i="1"/>
  <c r="AT181" i="1"/>
  <c r="AT185" i="1"/>
  <c r="AT189" i="1"/>
  <c r="AT193" i="1"/>
  <c r="AT197" i="1"/>
  <c r="AT201" i="1"/>
  <c r="AT205" i="1"/>
  <c r="AT209" i="1"/>
  <c r="AT213" i="1"/>
  <c r="AT217" i="1"/>
  <c r="AT221" i="1"/>
  <c r="AT225" i="1"/>
  <c r="AT229" i="1"/>
  <c r="AT233" i="1"/>
  <c r="AT237" i="1"/>
  <c r="AT241" i="1"/>
  <c r="AT245" i="1"/>
  <c r="AT249" i="1"/>
  <c r="AT253" i="1"/>
  <c r="AT257" i="1"/>
  <c r="AT261" i="1"/>
  <c r="AT265" i="1"/>
  <c r="AT269" i="1"/>
  <c r="AT273" i="1"/>
  <c r="AT277" i="1"/>
  <c r="AT281" i="1"/>
  <c r="AT285" i="1"/>
  <c r="AT289" i="1"/>
  <c r="AT293" i="1"/>
  <c r="AT297" i="1"/>
  <c r="AT301" i="1"/>
  <c r="AT305" i="1"/>
  <c r="AT309" i="1"/>
  <c r="AT313" i="1"/>
  <c r="AT317" i="1"/>
  <c r="AT321" i="1"/>
  <c r="AT325" i="1"/>
  <c r="AT329" i="1"/>
  <c r="AT333" i="1"/>
  <c r="AT337" i="1"/>
  <c r="AT341" i="1"/>
  <c r="AT345" i="1"/>
  <c r="AT349" i="1"/>
  <c r="AT353" i="1"/>
  <c r="AT357" i="1"/>
  <c r="AT361" i="1"/>
  <c r="AT365" i="1"/>
  <c r="AT369" i="1"/>
  <c r="AT373" i="1"/>
  <c r="AT377" i="1"/>
  <c r="AT381" i="1"/>
  <c r="AT385" i="1"/>
  <c r="AT389" i="1"/>
  <c r="AT393" i="1"/>
  <c r="AT397" i="1"/>
  <c r="AT401" i="1"/>
  <c r="AT405" i="1"/>
  <c r="AT409" i="1"/>
  <c r="AT413" i="1"/>
  <c r="AT417" i="1"/>
  <c r="AT421" i="1"/>
  <c r="AT425" i="1"/>
  <c r="AT429" i="1"/>
  <c r="AT433" i="1"/>
  <c r="AT437" i="1"/>
  <c r="AT441" i="1"/>
  <c r="AT445" i="1"/>
  <c r="AT449" i="1"/>
  <c r="AT453" i="1"/>
  <c r="AT457" i="1"/>
  <c r="AT461" i="1"/>
  <c r="AT465" i="1"/>
  <c r="AT469" i="1"/>
  <c r="AT473" i="1"/>
  <c r="AT477" i="1"/>
  <c r="AT481" i="1"/>
  <c r="AT485" i="1"/>
  <c r="AT489" i="1"/>
  <c r="AT493" i="1"/>
  <c r="AT497" i="1"/>
  <c r="AT501" i="1"/>
  <c r="AT505" i="1"/>
  <c r="AT509" i="1"/>
  <c r="AT513" i="1"/>
  <c r="AT517" i="1"/>
  <c r="AT521" i="1"/>
  <c r="AT525" i="1"/>
  <c r="AT529" i="1"/>
  <c r="AT533" i="1"/>
  <c r="AT537" i="1"/>
  <c r="AT541" i="1"/>
  <c r="AT545" i="1"/>
  <c r="AT549" i="1"/>
  <c r="AT553" i="1"/>
  <c r="AT557" i="1"/>
  <c r="AT561" i="1"/>
  <c r="AT565" i="1"/>
  <c r="AT569" i="1"/>
  <c r="AT573" i="1"/>
  <c r="AT577" i="1"/>
  <c r="AT581" i="1"/>
  <c r="AT585" i="1"/>
  <c r="AT589" i="1"/>
  <c r="AT593" i="1"/>
  <c r="AT597" i="1"/>
  <c r="AT601" i="1"/>
  <c r="AT605" i="1"/>
  <c r="AT609" i="1"/>
  <c r="AT613" i="1"/>
  <c r="AT617" i="1"/>
  <c r="AT621" i="1"/>
  <c r="AT625" i="1"/>
  <c r="AT629" i="1"/>
  <c r="AT633" i="1"/>
  <c r="AT637" i="1"/>
  <c r="AT641" i="1"/>
  <c r="AT645" i="1"/>
  <c r="AT649" i="1"/>
  <c r="AT653" i="1"/>
  <c r="AT657" i="1"/>
  <c r="AT661" i="1"/>
  <c r="AT665" i="1"/>
  <c r="AT669" i="1"/>
  <c r="AT673" i="1"/>
  <c r="AT677" i="1"/>
  <c r="AT681" i="1"/>
  <c r="AT685" i="1"/>
  <c r="AT689" i="1"/>
  <c r="AU30" i="1"/>
  <c r="AU45" i="1"/>
  <c r="AU53" i="1"/>
  <c r="AU60" i="1"/>
  <c r="AU64" i="1"/>
  <c r="AU68" i="1"/>
  <c r="AU72" i="1"/>
  <c r="AU76" i="1"/>
  <c r="AU80" i="1"/>
  <c r="AU84" i="1"/>
  <c r="AU88" i="1"/>
  <c r="AU92" i="1"/>
  <c r="AU96" i="1"/>
  <c r="AU100" i="1"/>
  <c r="AU104" i="1"/>
  <c r="AU108" i="1"/>
  <c r="AU112" i="1"/>
  <c r="AU116" i="1"/>
  <c r="AU120" i="1"/>
  <c r="AU124" i="1"/>
  <c r="AU128" i="1"/>
  <c r="AU132" i="1"/>
  <c r="AU136" i="1"/>
  <c r="AU140" i="1"/>
  <c r="AU144" i="1"/>
  <c r="AU148" i="1"/>
  <c r="AU152" i="1"/>
  <c r="AU156" i="1"/>
  <c r="AU160" i="1"/>
  <c r="AU164" i="1"/>
  <c r="AU168" i="1"/>
  <c r="AU172" i="1"/>
  <c r="AU176" i="1"/>
  <c r="AU180" i="1"/>
  <c r="AU184" i="1"/>
  <c r="AU188" i="1"/>
  <c r="AU192" i="1"/>
  <c r="AU196" i="1"/>
  <c r="AU200" i="1"/>
  <c r="AU204" i="1"/>
  <c r="AU208" i="1"/>
  <c r="AU212" i="1"/>
  <c r="AU216" i="1"/>
  <c r="AU220" i="1"/>
  <c r="AU224" i="1"/>
  <c r="AU228" i="1"/>
  <c r="AU232" i="1"/>
  <c r="AU236" i="1"/>
  <c r="AU240" i="1"/>
  <c r="AU244" i="1"/>
  <c r="AU248" i="1"/>
  <c r="AU252" i="1"/>
  <c r="AU256" i="1"/>
  <c r="AU260" i="1"/>
  <c r="AU264" i="1"/>
  <c r="AU268" i="1"/>
  <c r="AU272" i="1"/>
  <c r="AU276" i="1"/>
  <c r="AU280" i="1"/>
  <c r="AU284" i="1"/>
  <c r="AU288" i="1"/>
  <c r="AU292" i="1"/>
  <c r="AU296" i="1"/>
  <c r="AU300" i="1"/>
  <c r="AU304" i="1"/>
  <c r="AU308" i="1"/>
  <c r="AU312" i="1"/>
  <c r="AU316" i="1"/>
  <c r="AU320" i="1"/>
  <c r="AU324" i="1"/>
  <c r="AU328" i="1"/>
  <c r="AU332" i="1"/>
  <c r="AU336" i="1"/>
  <c r="AU340" i="1"/>
  <c r="AU344" i="1"/>
  <c r="AU348" i="1"/>
  <c r="AU352" i="1"/>
  <c r="AU356" i="1"/>
  <c r="AU360" i="1"/>
  <c r="AU364" i="1"/>
  <c r="AU368" i="1"/>
  <c r="AU372" i="1"/>
  <c r="AU376" i="1"/>
  <c r="AU380" i="1"/>
  <c r="AU384" i="1"/>
  <c r="AU388" i="1"/>
  <c r="AU392" i="1"/>
  <c r="AU396" i="1"/>
  <c r="AU400" i="1"/>
  <c r="AU404" i="1"/>
  <c r="AU408" i="1"/>
  <c r="AU412" i="1"/>
  <c r="AU416" i="1"/>
  <c r="AU420" i="1"/>
  <c r="AU424" i="1"/>
  <c r="AU428" i="1"/>
  <c r="AU432" i="1"/>
  <c r="AU436" i="1"/>
  <c r="AU440" i="1"/>
  <c r="AU444" i="1"/>
  <c r="AU448" i="1"/>
  <c r="AU452" i="1"/>
  <c r="AU456" i="1"/>
  <c r="AU460" i="1"/>
  <c r="AU464" i="1"/>
  <c r="AU468" i="1"/>
  <c r="AU472" i="1"/>
  <c r="AU476" i="1"/>
  <c r="AU480" i="1"/>
  <c r="AU484" i="1"/>
  <c r="AU488" i="1"/>
  <c r="AU492" i="1"/>
  <c r="AU496" i="1"/>
  <c r="AU500" i="1"/>
  <c r="AU504" i="1"/>
  <c r="AU508" i="1"/>
  <c r="AU512" i="1"/>
  <c r="AU516" i="1"/>
  <c r="AU520" i="1"/>
  <c r="AU524" i="1"/>
  <c r="AU528" i="1"/>
  <c r="AU532" i="1"/>
  <c r="AU536" i="1"/>
  <c r="AU540" i="1"/>
  <c r="AU544" i="1"/>
  <c r="AU548" i="1"/>
  <c r="AU552" i="1"/>
  <c r="AU556" i="1"/>
  <c r="AU560" i="1"/>
  <c r="AU564" i="1"/>
  <c r="AU568" i="1"/>
  <c r="AU572" i="1"/>
  <c r="AU576" i="1"/>
  <c r="AU580" i="1"/>
  <c r="AU584" i="1"/>
  <c r="AU588" i="1"/>
  <c r="AU592" i="1"/>
  <c r="AU596" i="1"/>
  <c r="AU600" i="1"/>
  <c r="AU604" i="1"/>
  <c r="AU608" i="1"/>
  <c r="AU612" i="1"/>
  <c r="AU616" i="1"/>
  <c r="AU620" i="1"/>
  <c r="AU624" i="1"/>
  <c r="AU628" i="1"/>
  <c r="AU632" i="1"/>
  <c r="AU636" i="1"/>
  <c r="AU640" i="1"/>
  <c r="AU644" i="1"/>
  <c r="AU648" i="1"/>
  <c r="AU652" i="1"/>
  <c r="AU656" i="1"/>
  <c r="AU660" i="1"/>
  <c r="AU664" i="1"/>
  <c r="AU668" i="1"/>
  <c r="AU672" i="1"/>
  <c r="AU676" i="1"/>
  <c r="AU680" i="1"/>
  <c r="AU684" i="1"/>
  <c r="AU688" i="1"/>
  <c r="AU692" i="1"/>
  <c r="AT5" i="1"/>
  <c r="AT9" i="1"/>
  <c r="AT13" i="1"/>
  <c r="AT18" i="1"/>
  <c r="AT22" i="1"/>
  <c r="AT26" i="1"/>
  <c r="AT30" i="1"/>
  <c r="AT34" i="1"/>
  <c r="AT38" i="1"/>
  <c r="AT42" i="1"/>
  <c r="AT46" i="1"/>
  <c r="AT50" i="1"/>
  <c r="AT54" i="1"/>
  <c r="AT58" i="1"/>
  <c r="AT62" i="1"/>
  <c r="AT66" i="1"/>
  <c r="AT70" i="1"/>
  <c r="AT74" i="1"/>
  <c r="AT78" i="1"/>
  <c r="AT82" i="1"/>
  <c r="AT86" i="1"/>
  <c r="AT90" i="1"/>
  <c r="AT94" i="1"/>
  <c r="AT98" i="1"/>
  <c r="AT102" i="1"/>
  <c r="AT106" i="1"/>
  <c r="AT110" i="1"/>
  <c r="AT114" i="1"/>
  <c r="AT118" i="1"/>
  <c r="AT122" i="1"/>
  <c r="AT126" i="1"/>
  <c r="AT130" i="1"/>
  <c r="AT134" i="1"/>
  <c r="AT138" i="1"/>
  <c r="AT142" i="1"/>
  <c r="AT146" i="1"/>
  <c r="AT150" i="1"/>
  <c r="AT154" i="1"/>
  <c r="AT158" i="1"/>
  <c r="AT162" i="1"/>
  <c r="AT166" i="1"/>
  <c r="AT170" i="1"/>
  <c r="AT174" i="1"/>
  <c r="AT178" i="1"/>
  <c r="AT182" i="1"/>
  <c r="AT186" i="1"/>
  <c r="AT190" i="1"/>
  <c r="AT194" i="1"/>
  <c r="AT198" i="1"/>
  <c r="AT202" i="1"/>
  <c r="AT206" i="1"/>
  <c r="AT210" i="1"/>
  <c r="AT214" i="1"/>
  <c r="AT218" i="1"/>
  <c r="AT222" i="1"/>
  <c r="AT226" i="1"/>
  <c r="AT230" i="1"/>
  <c r="AT234" i="1"/>
  <c r="AT238" i="1"/>
  <c r="AT242" i="1"/>
  <c r="AT246" i="1"/>
  <c r="AT250" i="1"/>
  <c r="AT254" i="1"/>
  <c r="AT258" i="1"/>
  <c r="AT262" i="1"/>
  <c r="AT266" i="1"/>
  <c r="AT270" i="1"/>
  <c r="AT274" i="1"/>
  <c r="AT278" i="1"/>
  <c r="AT282" i="1"/>
  <c r="AT286" i="1"/>
  <c r="AT290" i="1"/>
  <c r="AT294" i="1"/>
  <c r="AT298" i="1"/>
  <c r="AT302" i="1"/>
  <c r="AT306" i="1"/>
  <c r="AT310" i="1"/>
  <c r="AT314" i="1"/>
  <c r="AT318" i="1"/>
  <c r="AT322" i="1"/>
  <c r="AT326" i="1"/>
  <c r="AT330" i="1"/>
  <c r="AT334" i="1"/>
  <c r="AT338" i="1"/>
  <c r="AT342" i="1"/>
  <c r="AT346" i="1"/>
  <c r="AT350" i="1"/>
  <c r="AT354" i="1"/>
  <c r="AT358" i="1"/>
  <c r="AT362" i="1"/>
  <c r="AT366" i="1"/>
  <c r="AT370" i="1"/>
  <c r="AT374" i="1"/>
  <c r="AT378" i="1"/>
  <c r="AT382" i="1"/>
  <c r="AT386" i="1"/>
  <c r="AT390" i="1"/>
  <c r="AT394" i="1"/>
  <c r="AT398" i="1"/>
  <c r="AT402" i="1"/>
  <c r="AT406" i="1"/>
  <c r="AT410" i="1"/>
  <c r="AT414" i="1"/>
  <c r="AT418" i="1"/>
  <c r="AT422" i="1"/>
  <c r="AT426" i="1"/>
  <c r="AT430" i="1"/>
  <c r="AT434" i="1"/>
  <c r="AT438" i="1"/>
  <c r="AT442" i="1"/>
  <c r="AT446" i="1"/>
  <c r="AT450" i="1"/>
  <c r="AT454" i="1"/>
  <c r="AT458" i="1"/>
  <c r="AT462" i="1"/>
  <c r="AT466" i="1"/>
  <c r="AT470" i="1"/>
  <c r="AT474" i="1"/>
  <c r="AT478" i="1"/>
  <c r="AT482" i="1"/>
  <c r="AT486" i="1"/>
  <c r="AT490" i="1"/>
  <c r="AT494" i="1"/>
  <c r="AT498" i="1"/>
  <c r="AT502" i="1"/>
  <c r="AT506" i="1"/>
  <c r="AT510" i="1"/>
  <c r="AT514" i="1"/>
  <c r="AT518" i="1"/>
  <c r="AT522" i="1"/>
  <c r="AT526" i="1"/>
  <c r="AT530" i="1"/>
  <c r="AT534" i="1"/>
  <c r="AT538" i="1"/>
  <c r="AT542" i="1"/>
  <c r="AT546" i="1"/>
  <c r="AT550" i="1"/>
  <c r="AT554" i="1"/>
  <c r="AT558" i="1"/>
  <c r="AT562" i="1"/>
  <c r="AT566" i="1"/>
  <c r="AT570" i="1"/>
  <c r="AT574" i="1"/>
  <c r="AT578" i="1"/>
  <c r="AT582" i="1"/>
  <c r="AT586" i="1"/>
  <c r="AT590" i="1"/>
  <c r="AT594" i="1"/>
  <c r="AT598" i="1"/>
  <c r="AT602" i="1"/>
  <c r="AT606" i="1"/>
  <c r="AT610" i="1"/>
  <c r="AT614" i="1"/>
  <c r="AT618" i="1"/>
  <c r="AT622" i="1"/>
  <c r="AT626" i="1"/>
  <c r="AT630" i="1"/>
  <c r="AT634" i="1"/>
  <c r="AT638" i="1"/>
  <c r="AT642" i="1"/>
  <c r="AT646" i="1"/>
  <c r="AT650" i="1"/>
  <c r="AT654" i="1"/>
  <c r="AT658" i="1"/>
  <c r="AT662" i="1"/>
  <c r="AT666" i="1"/>
  <c r="AT670" i="1"/>
  <c r="AT678" i="1"/>
  <c r="AT686" i="1"/>
  <c r="A2" i="1"/>
  <c r="Q14" i="1"/>
  <c r="N14" i="1"/>
  <c r="R14" i="1"/>
  <c r="V14" i="1"/>
  <c r="Z14" i="1"/>
  <c r="AD14" i="1"/>
  <c r="AH14" i="1"/>
  <c r="AL14" i="1"/>
  <c r="AP14" i="1"/>
  <c r="N3" i="1"/>
  <c r="R3" i="1"/>
  <c r="V3" i="1"/>
  <c r="Z3" i="1"/>
  <c r="AD3" i="1"/>
  <c r="AH3" i="1"/>
  <c r="AL3" i="1"/>
  <c r="AP3" i="1"/>
  <c r="N4" i="1"/>
  <c r="R4" i="1"/>
  <c r="V4" i="1"/>
  <c r="Z4" i="1"/>
  <c r="AD4" i="1"/>
  <c r="AH4" i="1"/>
  <c r="AL4" i="1"/>
  <c r="AP4" i="1"/>
  <c r="N5" i="1"/>
  <c r="R5" i="1"/>
  <c r="V5" i="1"/>
  <c r="Z5" i="1"/>
  <c r="AD5" i="1"/>
  <c r="AH5" i="1"/>
  <c r="AL5" i="1"/>
  <c r="AP5" i="1"/>
  <c r="N6" i="1"/>
  <c r="R6" i="1"/>
  <c r="V6" i="1"/>
  <c r="Z6" i="1"/>
  <c r="AD6" i="1"/>
  <c r="AH6" i="1"/>
  <c r="AL6" i="1"/>
  <c r="AP6" i="1"/>
  <c r="N7" i="1"/>
  <c r="R7" i="1"/>
  <c r="V7" i="1"/>
  <c r="Z7" i="1"/>
  <c r="AD7" i="1"/>
  <c r="AH7" i="1"/>
  <c r="AL7" i="1"/>
  <c r="AP7" i="1"/>
  <c r="N8" i="1"/>
  <c r="R8" i="1"/>
  <c r="V8" i="1"/>
  <c r="Z8" i="1"/>
  <c r="AD8" i="1"/>
  <c r="AH8" i="1"/>
  <c r="AL8" i="1"/>
  <c r="AP8" i="1"/>
  <c r="N9" i="1"/>
  <c r="R9" i="1"/>
  <c r="V9" i="1"/>
  <c r="Z9" i="1"/>
  <c r="AD9" i="1"/>
  <c r="AH9" i="1"/>
  <c r="AL9" i="1"/>
  <c r="AP9" i="1"/>
  <c r="N10" i="1"/>
  <c r="R10" i="1"/>
  <c r="V10" i="1"/>
  <c r="Z10" i="1"/>
  <c r="AD10" i="1"/>
  <c r="AH10" i="1"/>
  <c r="AL10" i="1"/>
  <c r="AP10" i="1"/>
  <c r="N11" i="1"/>
  <c r="O14" i="1"/>
  <c r="S14" i="1"/>
  <c r="W14" i="1"/>
  <c r="AA14" i="1"/>
  <c r="AE14" i="1"/>
  <c r="AI14" i="1"/>
  <c r="AM14" i="1"/>
  <c r="AQ14" i="1"/>
  <c r="O3" i="1"/>
  <c r="S3" i="1"/>
  <c r="W3" i="1"/>
  <c r="AA3" i="1"/>
  <c r="AE3" i="1"/>
  <c r="AI3" i="1"/>
  <c r="AM3" i="1"/>
  <c r="AQ3" i="1"/>
  <c r="O4" i="1"/>
  <c r="S4" i="1"/>
  <c r="W4" i="1"/>
  <c r="AA4" i="1"/>
  <c r="AE4" i="1"/>
  <c r="AI4" i="1"/>
  <c r="AM4" i="1"/>
  <c r="AQ4" i="1"/>
  <c r="O5" i="1"/>
  <c r="S5" i="1"/>
  <c r="W5" i="1"/>
  <c r="AA5" i="1"/>
  <c r="AE5" i="1"/>
  <c r="AI5" i="1"/>
  <c r="AM5" i="1"/>
  <c r="AQ5" i="1"/>
  <c r="O6" i="1"/>
  <c r="S6" i="1"/>
  <c r="W6" i="1"/>
  <c r="AA6" i="1"/>
  <c r="AE6" i="1"/>
  <c r="AI6" i="1"/>
  <c r="AM6" i="1"/>
  <c r="AQ6" i="1"/>
  <c r="O7" i="1"/>
  <c r="S7" i="1"/>
  <c r="W7" i="1"/>
  <c r="AA7" i="1"/>
  <c r="AE7" i="1"/>
  <c r="AI7" i="1"/>
  <c r="AM7" i="1"/>
  <c r="AQ7" i="1"/>
  <c r="O8" i="1"/>
  <c r="S8" i="1"/>
  <c r="W8" i="1"/>
  <c r="AA8" i="1"/>
  <c r="AE8" i="1"/>
  <c r="AI8" i="1"/>
  <c r="AM8" i="1"/>
  <c r="AQ8" i="1"/>
  <c r="O9" i="1"/>
  <c r="S9" i="1"/>
  <c r="W9" i="1"/>
  <c r="AA9" i="1"/>
  <c r="AE9" i="1"/>
  <c r="AI9" i="1"/>
  <c r="AM9" i="1"/>
  <c r="AQ9" i="1"/>
  <c r="O10" i="1"/>
  <c r="S10" i="1"/>
  <c r="W10" i="1"/>
  <c r="AA10" i="1"/>
  <c r="AE10" i="1"/>
  <c r="AI10" i="1"/>
  <c r="AM10" i="1"/>
  <c r="AQ10" i="1"/>
  <c r="O11" i="1"/>
  <c r="S11" i="1"/>
  <c r="W11" i="1"/>
  <c r="AA11" i="1"/>
  <c r="AE11" i="1"/>
  <c r="AI11" i="1"/>
  <c r="AM11" i="1"/>
  <c r="AQ11" i="1"/>
  <c r="O12" i="1"/>
  <c r="S12" i="1"/>
  <c r="W12" i="1"/>
  <c r="AA12" i="1"/>
  <c r="AE12" i="1"/>
  <c r="P14" i="1"/>
  <c r="T14" i="1"/>
  <c r="X14" i="1"/>
  <c r="AB14" i="1"/>
  <c r="AF14" i="1"/>
  <c r="AJ14" i="1"/>
  <c r="AN14" i="1"/>
  <c r="AR14" i="1"/>
  <c r="P3" i="1"/>
  <c r="T3" i="1"/>
  <c r="X3" i="1"/>
  <c r="AB3" i="1"/>
  <c r="AF3" i="1"/>
  <c r="AJ3" i="1"/>
  <c r="AN3" i="1"/>
  <c r="AR3" i="1"/>
  <c r="P4" i="1"/>
  <c r="T4" i="1"/>
  <c r="X4" i="1"/>
  <c r="AB4" i="1"/>
  <c r="AF4" i="1"/>
  <c r="AJ4" i="1"/>
  <c r="AN4" i="1"/>
  <c r="AR4" i="1"/>
  <c r="P5" i="1"/>
  <c r="T5" i="1"/>
  <c r="X5" i="1"/>
  <c r="AB5" i="1"/>
  <c r="AF5" i="1"/>
  <c r="AJ5" i="1"/>
  <c r="AN5" i="1"/>
  <c r="AR5" i="1"/>
  <c r="P6" i="1"/>
  <c r="T6" i="1"/>
  <c r="X6" i="1"/>
  <c r="AB6" i="1"/>
  <c r="AF6" i="1"/>
  <c r="AJ6" i="1"/>
  <c r="AN6" i="1"/>
  <c r="AR6" i="1"/>
  <c r="P7" i="1"/>
  <c r="T7" i="1"/>
  <c r="X7" i="1"/>
  <c r="AB7" i="1"/>
  <c r="AF7" i="1"/>
  <c r="AJ7" i="1"/>
  <c r="AN7" i="1"/>
  <c r="AR7" i="1"/>
  <c r="P8" i="1"/>
  <c r="T8" i="1"/>
  <c r="X8" i="1"/>
  <c r="AB8" i="1"/>
  <c r="AF8" i="1"/>
  <c r="AJ8" i="1"/>
  <c r="AN8" i="1"/>
  <c r="AR8" i="1"/>
  <c r="P9" i="1"/>
  <c r="T9" i="1"/>
  <c r="X9" i="1"/>
  <c r="AB9" i="1"/>
  <c r="AF9" i="1"/>
  <c r="AJ9" i="1"/>
  <c r="AN9" i="1"/>
  <c r="AR9" i="1"/>
  <c r="P10" i="1"/>
  <c r="T10" i="1"/>
  <c r="X10" i="1"/>
  <c r="AB10" i="1"/>
  <c r="AF10" i="1"/>
  <c r="AJ10" i="1"/>
  <c r="AN10" i="1"/>
  <c r="AR10" i="1"/>
  <c r="P11" i="1"/>
  <c r="T11" i="1"/>
  <c r="X11" i="1"/>
  <c r="AB11" i="1"/>
  <c r="AF11" i="1"/>
  <c r="AJ11" i="1"/>
  <c r="AN11" i="1"/>
  <c r="AR11" i="1"/>
  <c r="P12" i="1"/>
  <c r="T12" i="1"/>
  <c r="X12" i="1"/>
  <c r="AB12" i="1"/>
  <c r="AF12" i="1"/>
  <c r="AG14" i="1"/>
  <c r="Q3" i="1"/>
  <c r="AG3" i="1"/>
  <c r="Q4" i="1"/>
  <c r="AG4" i="1"/>
  <c r="Q5" i="1"/>
  <c r="AG5" i="1"/>
  <c r="Q6" i="1"/>
  <c r="AG6" i="1"/>
  <c r="Q7" i="1"/>
  <c r="AG7" i="1"/>
  <c r="Q8" i="1"/>
  <c r="AG8" i="1"/>
  <c r="Q9" i="1"/>
  <c r="AG9" i="1"/>
  <c r="Q10" i="1"/>
  <c r="AG10" i="1"/>
  <c r="Q11" i="1"/>
  <c r="Y11" i="1"/>
  <c r="AG11" i="1"/>
  <c r="AO11" i="1"/>
  <c r="Q12" i="1"/>
  <c r="Y12" i="1"/>
  <c r="AG12" i="1"/>
  <c r="AK12" i="1"/>
  <c r="AO12" i="1"/>
  <c r="AS12" i="1"/>
  <c r="Q13" i="1"/>
  <c r="U13" i="1"/>
  <c r="Y13" i="1"/>
  <c r="AC13" i="1"/>
  <c r="AG13" i="1"/>
  <c r="AK13" i="1"/>
  <c r="AO13" i="1"/>
  <c r="AS13" i="1"/>
  <c r="Q15" i="1"/>
  <c r="U15" i="1"/>
  <c r="Y15" i="1"/>
  <c r="AC15" i="1"/>
  <c r="AG15" i="1"/>
  <c r="AK15" i="1"/>
  <c r="AO15" i="1"/>
  <c r="AS15" i="1"/>
  <c r="Q16" i="1"/>
  <c r="U16" i="1"/>
  <c r="Y16" i="1"/>
  <c r="AC16" i="1"/>
  <c r="AG16" i="1"/>
  <c r="AK16" i="1"/>
  <c r="AO16" i="1"/>
  <c r="AS16" i="1"/>
  <c r="Q17" i="1"/>
  <c r="U17" i="1"/>
  <c r="Y17" i="1"/>
  <c r="AC17" i="1"/>
  <c r="AG17" i="1"/>
  <c r="AK17" i="1"/>
  <c r="AO17" i="1"/>
  <c r="AS17" i="1"/>
  <c r="Q18" i="1"/>
  <c r="U18" i="1"/>
  <c r="Y18" i="1"/>
  <c r="AC18" i="1"/>
  <c r="AG18" i="1"/>
  <c r="AK18" i="1"/>
  <c r="AO18" i="1"/>
  <c r="AS18" i="1"/>
  <c r="Q19" i="1"/>
  <c r="U19" i="1"/>
  <c r="Y19" i="1"/>
  <c r="AC19" i="1"/>
  <c r="AG19" i="1"/>
  <c r="AK19" i="1"/>
  <c r="AO19" i="1"/>
  <c r="AS19" i="1"/>
  <c r="Q20" i="1"/>
  <c r="U20" i="1"/>
  <c r="Y20" i="1"/>
  <c r="AC20" i="1"/>
  <c r="AG20" i="1"/>
  <c r="AK20" i="1"/>
  <c r="AO20" i="1"/>
  <c r="AS20" i="1"/>
  <c r="Q21" i="1"/>
  <c r="U14" i="1"/>
  <c r="AK14" i="1"/>
  <c r="U3" i="1"/>
  <c r="AK3" i="1"/>
  <c r="U4" i="1"/>
  <c r="AK4" i="1"/>
  <c r="U5" i="1"/>
  <c r="AK5" i="1"/>
  <c r="U6" i="1"/>
  <c r="AK6" i="1"/>
  <c r="U7" i="1"/>
  <c r="AK7" i="1"/>
  <c r="U8" i="1"/>
  <c r="AK8" i="1"/>
  <c r="U9" i="1"/>
  <c r="AK9" i="1"/>
  <c r="U10" i="1"/>
  <c r="AK10" i="1"/>
  <c r="R11" i="1"/>
  <c r="Z11" i="1"/>
  <c r="AH11" i="1"/>
  <c r="AP11" i="1"/>
  <c r="R12" i="1"/>
  <c r="Z12" i="1"/>
  <c r="AH12" i="1"/>
  <c r="AL12" i="1"/>
  <c r="AP12" i="1"/>
  <c r="N13" i="1"/>
  <c r="R13" i="1"/>
  <c r="V13" i="1"/>
  <c r="Z13" i="1"/>
  <c r="AD13" i="1"/>
  <c r="AH13" i="1"/>
  <c r="AL13" i="1"/>
  <c r="AP13" i="1"/>
  <c r="N15" i="1"/>
  <c r="R15" i="1"/>
  <c r="V15" i="1"/>
  <c r="Z15" i="1"/>
  <c r="AD15" i="1"/>
  <c r="AH15" i="1"/>
  <c r="AL15" i="1"/>
  <c r="AP15" i="1"/>
  <c r="N16" i="1"/>
  <c r="R16" i="1"/>
  <c r="V16" i="1"/>
  <c r="Z16" i="1"/>
  <c r="AD16" i="1"/>
  <c r="AH16" i="1"/>
  <c r="AL16" i="1"/>
  <c r="AP16" i="1"/>
  <c r="N17" i="1"/>
  <c r="R17" i="1"/>
  <c r="V17" i="1"/>
  <c r="Z17" i="1"/>
  <c r="AD17" i="1"/>
  <c r="AH17" i="1"/>
  <c r="AL17" i="1"/>
  <c r="AP17" i="1"/>
  <c r="N18" i="1"/>
  <c r="R18" i="1"/>
  <c r="V18" i="1"/>
  <c r="Z18" i="1"/>
  <c r="AD18" i="1"/>
  <c r="AH18" i="1"/>
  <c r="AL18" i="1"/>
  <c r="AP18" i="1"/>
  <c r="N19" i="1"/>
  <c r="R19" i="1"/>
  <c r="V19" i="1"/>
  <c r="Z19" i="1"/>
  <c r="AD19" i="1"/>
  <c r="AH19" i="1"/>
  <c r="AL19" i="1"/>
  <c r="AP19" i="1"/>
  <c r="N20" i="1"/>
  <c r="R20" i="1"/>
  <c r="V20" i="1"/>
  <c r="Z20" i="1"/>
  <c r="AD20" i="1"/>
  <c r="AH20" i="1"/>
  <c r="AL20" i="1"/>
  <c r="AP20" i="1"/>
  <c r="N21" i="1"/>
  <c r="R21" i="1"/>
  <c r="Y14" i="1"/>
  <c r="AO14" i="1"/>
  <c r="Y3" i="1"/>
  <c r="AO3" i="1"/>
  <c r="Y4" i="1"/>
  <c r="AO4" i="1"/>
  <c r="Y5" i="1"/>
  <c r="AO5" i="1"/>
  <c r="Y6" i="1"/>
  <c r="AO6" i="1"/>
  <c r="Y7" i="1"/>
  <c r="AO7" i="1"/>
  <c r="Y8" i="1"/>
  <c r="AO8" i="1"/>
  <c r="Y9" i="1"/>
  <c r="AO9" i="1"/>
  <c r="Y10" i="1"/>
  <c r="AO10" i="1"/>
  <c r="U11" i="1"/>
  <c r="AC11" i="1"/>
  <c r="AK11" i="1"/>
  <c r="AS11" i="1"/>
  <c r="U12" i="1"/>
  <c r="AC12" i="1"/>
  <c r="AI12" i="1"/>
  <c r="AM12" i="1"/>
  <c r="AQ12" i="1"/>
  <c r="O13" i="1"/>
  <c r="S13" i="1"/>
  <c r="W13" i="1"/>
  <c r="AA13" i="1"/>
  <c r="AE13" i="1"/>
  <c r="AI13" i="1"/>
  <c r="AM13" i="1"/>
  <c r="AQ13" i="1"/>
  <c r="O15" i="1"/>
  <c r="S15" i="1"/>
  <c r="W15" i="1"/>
  <c r="AA15" i="1"/>
  <c r="AE15" i="1"/>
  <c r="AI15" i="1"/>
  <c r="AM15" i="1"/>
  <c r="AQ15" i="1"/>
  <c r="O16" i="1"/>
  <c r="S16" i="1"/>
  <c r="W16" i="1"/>
  <c r="AA16" i="1"/>
  <c r="AE16" i="1"/>
  <c r="AI16" i="1"/>
  <c r="AM16" i="1"/>
  <c r="AQ16" i="1"/>
  <c r="O17" i="1"/>
  <c r="S17" i="1"/>
  <c r="W17" i="1"/>
  <c r="AA17" i="1"/>
  <c r="AE17" i="1"/>
  <c r="AI17" i="1"/>
  <c r="AM17" i="1"/>
  <c r="AQ17" i="1"/>
  <c r="O18" i="1"/>
  <c r="S18" i="1"/>
  <c r="W18" i="1"/>
  <c r="AA18" i="1"/>
  <c r="AE18" i="1"/>
  <c r="AI18" i="1"/>
  <c r="AM18" i="1"/>
  <c r="AQ18" i="1"/>
  <c r="O19" i="1"/>
  <c r="S19" i="1"/>
  <c r="W19" i="1"/>
  <c r="AA19" i="1"/>
  <c r="AE19" i="1"/>
  <c r="AI19" i="1"/>
  <c r="AM19" i="1"/>
  <c r="AQ19" i="1"/>
  <c r="O20" i="1"/>
  <c r="S20" i="1"/>
  <c r="W20" i="1"/>
  <c r="AA20" i="1"/>
  <c r="AE20" i="1"/>
  <c r="AI20" i="1"/>
  <c r="AM20" i="1"/>
  <c r="AQ20" i="1"/>
  <c r="O21" i="1"/>
  <c r="AC14" i="1"/>
  <c r="AS14" i="1"/>
  <c r="AC3" i="1"/>
  <c r="AS3" i="1"/>
  <c r="AC4" i="1"/>
  <c r="AS4" i="1"/>
  <c r="AC5" i="1"/>
  <c r="AS5" i="1"/>
  <c r="AC6" i="1"/>
  <c r="AS6" i="1"/>
  <c r="AC7" i="1"/>
  <c r="AS7" i="1"/>
  <c r="AC8" i="1"/>
  <c r="AS8" i="1"/>
  <c r="AC9" i="1"/>
  <c r="AS9" i="1"/>
  <c r="AC10" i="1"/>
  <c r="AS10" i="1"/>
  <c r="V11" i="1"/>
  <c r="AD11" i="1"/>
  <c r="AL11" i="1"/>
  <c r="N12" i="1"/>
  <c r="V12" i="1"/>
  <c r="AD12" i="1"/>
  <c r="AJ12" i="1"/>
  <c r="AN12" i="1"/>
  <c r="AR12" i="1"/>
  <c r="P13" i="1"/>
  <c r="T13" i="1"/>
  <c r="X13" i="1"/>
  <c r="AB13" i="1"/>
  <c r="AF13" i="1"/>
  <c r="AJ13" i="1"/>
  <c r="AN13" i="1"/>
  <c r="AR13" i="1"/>
  <c r="P15" i="1"/>
  <c r="T15" i="1"/>
  <c r="X15" i="1"/>
  <c r="AB15" i="1"/>
  <c r="AF15" i="1"/>
  <c r="AJ15" i="1"/>
  <c r="AN15" i="1"/>
  <c r="AR15" i="1"/>
  <c r="P16" i="1"/>
  <c r="T16" i="1"/>
  <c r="X16" i="1"/>
  <c r="AB16" i="1"/>
  <c r="AF16" i="1"/>
  <c r="AJ16" i="1"/>
  <c r="AN16" i="1"/>
  <c r="AR16" i="1"/>
  <c r="P17" i="1"/>
  <c r="T17" i="1"/>
  <c r="X17" i="1"/>
  <c r="AB17" i="1"/>
  <c r="AF17" i="1"/>
  <c r="AJ17" i="1"/>
  <c r="AN17" i="1"/>
  <c r="AR17" i="1"/>
  <c r="P18" i="1"/>
  <c r="T18" i="1"/>
  <c r="X18" i="1"/>
  <c r="AB18" i="1"/>
  <c r="AF18" i="1"/>
  <c r="AJ18" i="1"/>
  <c r="AN18" i="1"/>
  <c r="AR18" i="1"/>
  <c r="P19" i="1"/>
  <c r="T19" i="1"/>
  <c r="X19" i="1"/>
  <c r="AB19" i="1"/>
  <c r="AF19" i="1"/>
  <c r="AJ19" i="1"/>
  <c r="AN19" i="1"/>
  <c r="AR19" i="1"/>
  <c r="P20" i="1"/>
  <c r="T20" i="1"/>
  <c r="X20" i="1"/>
  <c r="AB20" i="1"/>
  <c r="AF20" i="1"/>
  <c r="AJ20" i="1"/>
  <c r="AN20" i="1"/>
  <c r="AR20" i="1"/>
  <c r="P21" i="1"/>
  <c r="T21" i="1"/>
  <c r="X21" i="1"/>
  <c r="W21" i="1"/>
  <c r="AB21" i="1"/>
  <c r="AF21" i="1"/>
  <c r="AJ21" i="1"/>
  <c r="AN21" i="1"/>
  <c r="AR21" i="1"/>
  <c r="P22" i="1"/>
  <c r="T22" i="1"/>
  <c r="X22" i="1"/>
  <c r="AB22" i="1"/>
  <c r="AF22" i="1"/>
  <c r="AJ22" i="1"/>
  <c r="AN22" i="1"/>
  <c r="AR22" i="1"/>
  <c r="P23" i="1"/>
  <c r="T23" i="1"/>
  <c r="X23" i="1"/>
  <c r="AB23" i="1"/>
  <c r="AF23" i="1"/>
  <c r="AJ23" i="1"/>
  <c r="AN23" i="1"/>
  <c r="AR23" i="1"/>
  <c r="P24" i="1"/>
  <c r="T24" i="1"/>
  <c r="X24" i="1"/>
  <c r="AB24" i="1"/>
  <c r="AF24" i="1"/>
  <c r="AJ24" i="1"/>
  <c r="AN24" i="1"/>
  <c r="AR24" i="1"/>
  <c r="P25" i="1"/>
  <c r="T25" i="1"/>
  <c r="X25" i="1"/>
  <c r="AB25" i="1"/>
  <c r="AF25" i="1"/>
  <c r="AJ25" i="1"/>
  <c r="AN25" i="1"/>
  <c r="AR25" i="1"/>
  <c r="P26" i="1"/>
  <c r="T26" i="1"/>
  <c r="X26" i="1"/>
  <c r="AB26" i="1"/>
  <c r="AF26" i="1"/>
  <c r="AJ26" i="1"/>
  <c r="AN26" i="1"/>
  <c r="AR26" i="1"/>
  <c r="P27" i="1"/>
  <c r="T27" i="1"/>
  <c r="X27" i="1"/>
  <c r="AB27" i="1"/>
  <c r="AF27" i="1"/>
  <c r="AJ27" i="1"/>
  <c r="AN27" i="1"/>
  <c r="AR27" i="1"/>
  <c r="P28" i="1"/>
  <c r="T28" i="1"/>
  <c r="X28" i="1"/>
  <c r="AB28" i="1"/>
  <c r="AF28" i="1"/>
  <c r="AJ28" i="1"/>
  <c r="AN28" i="1"/>
  <c r="AR28" i="1"/>
  <c r="P29" i="1"/>
  <c r="T29" i="1"/>
  <c r="X29" i="1"/>
  <c r="AB29" i="1"/>
  <c r="AF29" i="1"/>
  <c r="AJ29" i="1"/>
  <c r="AN29" i="1"/>
  <c r="AR29" i="1"/>
  <c r="P30" i="1"/>
  <c r="T30" i="1"/>
  <c r="X30" i="1"/>
  <c r="AB30" i="1"/>
  <c r="AF30" i="1"/>
  <c r="AJ30" i="1"/>
  <c r="AN30" i="1"/>
  <c r="AR30" i="1"/>
  <c r="P31" i="1"/>
  <c r="T31" i="1"/>
  <c r="X31" i="1"/>
  <c r="AB31" i="1"/>
  <c r="AF31" i="1"/>
  <c r="AJ31" i="1"/>
  <c r="AN31" i="1"/>
  <c r="S21" i="1"/>
  <c r="Y21" i="1"/>
  <c r="AC21" i="1"/>
  <c r="AG21" i="1"/>
  <c r="AK21" i="1"/>
  <c r="AO21" i="1"/>
  <c r="AS21" i="1"/>
  <c r="Q22" i="1"/>
  <c r="U22" i="1"/>
  <c r="Y22" i="1"/>
  <c r="AC22" i="1"/>
  <c r="AG22" i="1"/>
  <c r="AK22" i="1"/>
  <c r="AO22" i="1"/>
  <c r="AS22" i="1"/>
  <c r="Q23" i="1"/>
  <c r="U23" i="1"/>
  <c r="Y23" i="1"/>
  <c r="AC23" i="1"/>
  <c r="AG23" i="1"/>
  <c r="AK23" i="1"/>
  <c r="AO23" i="1"/>
  <c r="AS23" i="1"/>
  <c r="Q24" i="1"/>
  <c r="U24" i="1"/>
  <c r="Y24" i="1"/>
  <c r="AC24" i="1"/>
  <c r="AG24" i="1"/>
  <c r="AK24" i="1"/>
  <c r="AO24" i="1"/>
  <c r="AS24" i="1"/>
  <c r="Q25" i="1"/>
  <c r="U25" i="1"/>
  <c r="Y25" i="1"/>
  <c r="AC25" i="1"/>
  <c r="AG25" i="1"/>
  <c r="AK25" i="1"/>
  <c r="AO25" i="1"/>
  <c r="AS25" i="1"/>
  <c r="Q26" i="1"/>
  <c r="U26" i="1"/>
  <c r="Y26" i="1"/>
  <c r="AC26" i="1"/>
  <c r="AG26" i="1"/>
  <c r="AK26" i="1"/>
  <c r="AO26" i="1"/>
  <c r="AS26" i="1"/>
  <c r="Q27" i="1"/>
  <c r="U27" i="1"/>
  <c r="Y27" i="1"/>
  <c r="AC27" i="1"/>
  <c r="AG27" i="1"/>
  <c r="AK27" i="1"/>
  <c r="AO27" i="1"/>
  <c r="AS27" i="1"/>
  <c r="Q28" i="1"/>
  <c r="U28" i="1"/>
  <c r="Y28" i="1"/>
  <c r="AC28" i="1"/>
  <c r="AG28" i="1"/>
  <c r="AK28" i="1"/>
  <c r="AO28" i="1"/>
  <c r="AS28" i="1"/>
  <c r="Q29" i="1"/>
  <c r="U29" i="1"/>
  <c r="Y29" i="1"/>
  <c r="AC29" i="1"/>
  <c r="AG29" i="1"/>
  <c r="AK29" i="1"/>
  <c r="AO29" i="1"/>
  <c r="AS29" i="1"/>
  <c r="Q30" i="1"/>
  <c r="U30" i="1"/>
  <c r="Y30" i="1"/>
  <c r="AC30" i="1"/>
  <c r="AG30" i="1"/>
  <c r="AK30" i="1"/>
  <c r="U21" i="1"/>
  <c r="Z21" i="1"/>
  <c r="AD21" i="1"/>
  <c r="AH21" i="1"/>
  <c r="AL21" i="1"/>
  <c r="AP21" i="1"/>
  <c r="N22" i="1"/>
  <c r="R22" i="1"/>
  <c r="V22" i="1"/>
  <c r="Z22" i="1"/>
  <c r="AD22" i="1"/>
  <c r="AH22" i="1"/>
  <c r="AL22" i="1"/>
  <c r="AP22" i="1"/>
  <c r="N23" i="1"/>
  <c r="R23" i="1"/>
  <c r="V23" i="1"/>
  <c r="Z23" i="1"/>
  <c r="AD23" i="1"/>
  <c r="AH23" i="1"/>
  <c r="AL23" i="1"/>
  <c r="AP23" i="1"/>
  <c r="N24" i="1"/>
  <c r="R24" i="1"/>
  <c r="V24" i="1"/>
  <c r="Z24" i="1"/>
  <c r="AD24" i="1"/>
  <c r="AH24" i="1"/>
  <c r="AL24" i="1"/>
  <c r="AP24" i="1"/>
  <c r="N25" i="1"/>
  <c r="R25" i="1"/>
  <c r="V25" i="1"/>
  <c r="Z25" i="1"/>
  <c r="AD25" i="1"/>
  <c r="AH25" i="1"/>
  <c r="AL25" i="1"/>
  <c r="AP25" i="1"/>
  <c r="N26" i="1"/>
  <c r="R26" i="1"/>
  <c r="V26" i="1"/>
  <c r="Z26" i="1"/>
  <c r="AD26" i="1"/>
  <c r="AH26" i="1"/>
  <c r="AL26" i="1"/>
  <c r="AP26" i="1"/>
  <c r="N27" i="1"/>
  <c r="R27" i="1"/>
  <c r="V27" i="1"/>
  <c r="Z27" i="1"/>
  <c r="AD27" i="1"/>
  <c r="AH27" i="1"/>
  <c r="AL27" i="1"/>
  <c r="AP27" i="1"/>
  <c r="N28" i="1"/>
  <c r="R28" i="1"/>
  <c r="V28" i="1"/>
  <c r="Z28" i="1"/>
  <c r="AD28" i="1"/>
  <c r="AH28" i="1"/>
  <c r="AL28" i="1"/>
  <c r="AP28" i="1"/>
  <c r="N29" i="1"/>
  <c r="R29" i="1"/>
  <c r="V29" i="1"/>
  <c r="Z29" i="1"/>
  <c r="AD29" i="1"/>
  <c r="AH29" i="1"/>
  <c r="AL29" i="1"/>
  <c r="AP29" i="1"/>
  <c r="N30" i="1"/>
  <c r="R30" i="1"/>
  <c r="V30" i="1"/>
  <c r="Z30" i="1"/>
  <c r="AD30" i="1"/>
  <c r="AH30" i="1"/>
  <c r="AL30" i="1"/>
  <c r="AP30" i="1"/>
  <c r="V21" i="1"/>
  <c r="AA21" i="1"/>
  <c r="AE21" i="1"/>
  <c r="AI21" i="1"/>
  <c r="AM21" i="1"/>
  <c r="AQ21" i="1"/>
  <c r="O22" i="1"/>
  <c r="S22" i="1"/>
  <c r="W22" i="1"/>
  <c r="AA22" i="1"/>
  <c r="AE22" i="1"/>
  <c r="AI22" i="1"/>
  <c r="AM22" i="1"/>
  <c r="AQ22" i="1"/>
  <c r="O23" i="1"/>
  <c r="S23" i="1"/>
  <c r="W23" i="1"/>
  <c r="AA23" i="1"/>
  <c r="AE23" i="1"/>
  <c r="AI23" i="1"/>
  <c r="AM23" i="1"/>
  <c r="AQ23" i="1"/>
  <c r="O24" i="1"/>
  <c r="S24" i="1"/>
  <c r="W24" i="1"/>
  <c r="AA24" i="1"/>
  <c r="AE24" i="1"/>
  <c r="AI24" i="1"/>
  <c r="AM24" i="1"/>
  <c r="AQ24" i="1"/>
  <c r="O25" i="1"/>
  <c r="S25" i="1"/>
  <c r="W25" i="1"/>
  <c r="AA25" i="1"/>
  <c r="AE25" i="1"/>
  <c r="AI25" i="1"/>
  <c r="AM25" i="1"/>
  <c r="AQ25" i="1"/>
  <c r="O26" i="1"/>
  <c r="S26" i="1"/>
  <c r="W26" i="1"/>
  <c r="AA26" i="1"/>
  <c r="AE26" i="1"/>
  <c r="AI26" i="1"/>
  <c r="AM26" i="1"/>
  <c r="AQ26" i="1"/>
  <c r="O27" i="1"/>
  <c r="S27" i="1"/>
  <c r="W27" i="1"/>
  <c r="AA27" i="1"/>
  <c r="AE27" i="1"/>
  <c r="AI27" i="1"/>
  <c r="AM27" i="1"/>
  <c r="AQ27" i="1"/>
  <c r="O28" i="1"/>
  <c r="S28" i="1"/>
  <c r="W28" i="1"/>
  <c r="AA28" i="1"/>
  <c r="AE28" i="1"/>
  <c r="AI28" i="1"/>
  <c r="AM28" i="1"/>
  <c r="AQ28" i="1"/>
  <c r="O29" i="1"/>
  <c r="S29" i="1"/>
  <c r="W29" i="1"/>
  <c r="AA29" i="1"/>
  <c r="AE29" i="1"/>
  <c r="AI29" i="1"/>
  <c r="AM29" i="1"/>
  <c r="AQ29" i="1"/>
  <c r="O30" i="1"/>
  <c r="S30" i="1"/>
  <c r="W30" i="1"/>
  <c r="AA30" i="1"/>
  <c r="AE30" i="1"/>
  <c r="AI30" i="1"/>
  <c r="AM30" i="1"/>
  <c r="AQ30" i="1"/>
  <c r="O31" i="1"/>
  <c r="S31" i="1"/>
  <c r="W31" i="1"/>
  <c r="AA31" i="1"/>
  <c r="AE31" i="1"/>
  <c r="AI31" i="1"/>
  <c r="AM31" i="1"/>
  <c r="Q31" i="1"/>
  <c r="Y31" i="1"/>
  <c r="AG31" i="1"/>
  <c r="AO31" i="1"/>
  <c r="AS31" i="1"/>
  <c r="Q32" i="1"/>
  <c r="U32" i="1"/>
  <c r="Y32" i="1"/>
  <c r="AC32" i="1"/>
  <c r="AG32" i="1"/>
  <c r="AK32" i="1"/>
  <c r="AO32" i="1"/>
  <c r="AS32" i="1"/>
  <c r="Q33" i="1"/>
  <c r="U33" i="1"/>
  <c r="Y33" i="1"/>
  <c r="AC33" i="1"/>
  <c r="AG33" i="1"/>
  <c r="AK33" i="1"/>
  <c r="AO33" i="1"/>
  <c r="AS33" i="1"/>
  <c r="Q34" i="1"/>
  <c r="U34" i="1"/>
  <c r="Y34" i="1"/>
  <c r="AC34" i="1"/>
  <c r="AG34" i="1"/>
  <c r="AK34" i="1"/>
  <c r="AO34" i="1"/>
  <c r="AS34" i="1"/>
  <c r="Q35" i="1"/>
  <c r="U35" i="1"/>
  <c r="Y35" i="1"/>
  <c r="AC35" i="1"/>
  <c r="AG35" i="1"/>
  <c r="AK35" i="1"/>
  <c r="AO35" i="1"/>
  <c r="AS35" i="1"/>
  <c r="Q36" i="1"/>
  <c r="U36" i="1"/>
  <c r="Y36" i="1"/>
  <c r="AC36" i="1"/>
  <c r="AG36" i="1"/>
  <c r="AK36" i="1"/>
  <c r="AO36" i="1"/>
  <c r="AS36" i="1"/>
  <c r="Q37" i="1"/>
  <c r="U37" i="1"/>
  <c r="Y37" i="1"/>
  <c r="AC37" i="1"/>
  <c r="AG37" i="1"/>
  <c r="AK37" i="1"/>
  <c r="AO37" i="1"/>
  <c r="AS37" i="1"/>
  <c r="Q38" i="1"/>
  <c r="U38" i="1"/>
  <c r="Y38" i="1"/>
  <c r="AC38" i="1"/>
  <c r="AG38" i="1"/>
  <c r="AK38" i="1"/>
  <c r="AO38" i="1"/>
  <c r="AS38" i="1"/>
  <c r="Q39" i="1"/>
  <c r="U39" i="1"/>
  <c r="Y39" i="1"/>
  <c r="AC39" i="1"/>
  <c r="AG39" i="1"/>
  <c r="AK39" i="1"/>
  <c r="AO39" i="1"/>
  <c r="AS39" i="1"/>
  <c r="Q40" i="1"/>
  <c r="U40" i="1"/>
  <c r="Y40" i="1"/>
  <c r="AC40" i="1"/>
  <c r="AG40" i="1"/>
  <c r="AK40" i="1"/>
  <c r="AO40" i="1"/>
  <c r="AS40" i="1"/>
  <c r="Q41" i="1"/>
  <c r="AO30" i="1"/>
  <c r="R31" i="1"/>
  <c r="Z31" i="1"/>
  <c r="AH31" i="1"/>
  <c r="AP31" i="1"/>
  <c r="N32" i="1"/>
  <c r="R32" i="1"/>
  <c r="V32" i="1"/>
  <c r="Z32" i="1"/>
  <c r="AD32" i="1"/>
  <c r="AH32" i="1"/>
  <c r="AL32" i="1"/>
  <c r="AP32" i="1"/>
  <c r="N33" i="1"/>
  <c r="R33" i="1"/>
  <c r="V33" i="1"/>
  <c r="Z33" i="1"/>
  <c r="AD33" i="1"/>
  <c r="AH33" i="1"/>
  <c r="AL33" i="1"/>
  <c r="AP33" i="1"/>
  <c r="N34" i="1"/>
  <c r="R34" i="1"/>
  <c r="V34" i="1"/>
  <c r="Z34" i="1"/>
  <c r="AD34" i="1"/>
  <c r="AH34" i="1"/>
  <c r="AL34" i="1"/>
  <c r="AP34" i="1"/>
  <c r="N35" i="1"/>
  <c r="R35" i="1"/>
  <c r="V35" i="1"/>
  <c r="Z35" i="1"/>
  <c r="AD35" i="1"/>
  <c r="AH35" i="1"/>
  <c r="AL35" i="1"/>
  <c r="AP35" i="1"/>
  <c r="N36" i="1"/>
  <c r="R36" i="1"/>
  <c r="V36" i="1"/>
  <c r="Z36" i="1"/>
  <c r="AD36" i="1"/>
  <c r="AH36" i="1"/>
  <c r="AL36" i="1"/>
  <c r="AP36" i="1"/>
  <c r="N37" i="1"/>
  <c r="R37" i="1"/>
  <c r="V37" i="1"/>
  <c r="Z37" i="1"/>
  <c r="AD37" i="1"/>
  <c r="AH37" i="1"/>
  <c r="AL37" i="1"/>
  <c r="AP37" i="1"/>
  <c r="N38" i="1"/>
  <c r="R38" i="1"/>
  <c r="V38" i="1"/>
  <c r="Z38" i="1"/>
  <c r="AD38" i="1"/>
  <c r="AH38" i="1"/>
  <c r="AL38" i="1"/>
  <c r="AP38" i="1"/>
  <c r="N39" i="1"/>
  <c r="R39" i="1"/>
  <c r="V39" i="1"/>
  <c r="Z39" i="1"/>
  <c r="AD39" i="1"/>
  <c r="AH39" i="1"/>
  <c r="AL39" i="1"/>
  <c r="AP39" i="1"/>
  <c r="N40" i="1"/>
  <c r="R40" i="1"/>
  <c r="V40" i="1"/>
  <c r="Z40" i="1"/>
  <c r="AD40" i="1"/>
  <c r="AH40" i="1"/>
  <c r="AL40" i="1"/>
  <c r="AP40" i="1"/>
  <c r="N41" i="1"/>
  <c r="AS30" i="1"/>
  <c r="U31" i="1"/>
  <c r="AC31" i="1"/>
  <c r="AK31" i="1"/>
  <c r="AQ31" i="1"/>
  <c r="O32" i="1"/>
  <c r="S32" i="1"/>
  <c r="W32" i="1"/>
  <c r="AA32" i="1"/>
  <c r="AE32" i="1"/>
  <c r="AI32" i="1"/>
  <c r="AM32" i="1"/>
  <c r="AQ32" i="1"/>
  <c r="O33" i="1"/>
  <c r="S33" i="1"/>
  <c r="W33" i="1"/>
  <c r="AA33" i="1"/>
  <c r="AE33" i="1"/>
  <c r="AI33" i="1"/>
  <c r="AM33" i="1"/>
  <c r="AQ33" i="1"/>
  <c r="O34" i="1"/>
  <c r="S34" i="1"/>
  <c r="W34" i="1"/>
  <c r="AA34" i="1"/>
  <c r="AE34" i="1"/>
  <c r="AI34" i="1"/>
  <c r="AM34" i="1"/>
  <c r="AQ34" i="1"/>
  <c r="O35" i="1"/>
  <c r="S35" i="1"/>
  <c r="W35" i="1"/>
  <c r="AA35" i="1"/>
  <c r="AE35" i="1"/>
  <c r="AI35" i="1"/>
  <c r="AM35" i="1"/>
  <c r="AQ35" i="1"/>
  <c r="O36" i="1"/>
  <c r="S36" i="1"/>
  <c r="W36" i="1"/>
  <c r="AA36" i="1"/>
  <c r="AE36" i="1"/>
  <c r="AI36" i="1"/>
  <c r="AM36" i="1"/>
  <c r="AQ36" i="1"/>
  <c r="O37" i="1"/>
  <c r="S37" i="1"/>
  <c r="W37" i="1"/>
  <c r="AA37" i="1"/>
  <c r="AE37" i="1"/>
  <c r="AI37" i="1"/>
  <c r="AM37" i="1"/>
  <c r="AQ37" i="1"/>
  <c r="O38" i="1"/>
  <c r="S38" i="1"/>
  <c r="W38" i="1"/>
  <c r="AA38" i="1"/>
  <c r="AE38" i="1"/>
  <c r="AI38" i="1"/>
  <c r="AM38" i="1"/>
  <c r="AQ38" i="1"/>
  <c r="O39" i="1"/>
  <c r="S39" i="1"/>
  <c r="W39" i="1"/>
  <c r="AA39" i="1"/>
  <c r="AE39" i="1"/>
  <c r="AI39" i="1"/>
  <c r="AM39" i="1"/>
  <c r="AQ39" i="1"/>
  <c r="O40" i="1"/>
  <c r="S40" i="1"/>
  <c r="W40" i="1"/>
  <c r="AA40" i="1"/>
  <c r="AE40" i="1"/>
  <c r="AI40" i="1"/>
  <c r="AM40" i="1"/>
  <c r="AQ40" i="1"/>
  <c r="O41" i="1"/>
  <c r="S41" i="1"/>
  <c r="W41" i="1"/>
  <c r="AA41" i="1"/>
  <c r="AE41" i="1"/>
  <c r="AI41" i="1"/>
  <c r="AM41" i="1"/>
  <c r="AQ41" i="1"/>
  <c r="N31" i="1"/>
  <c r="V31" i="1"/>
  <c r="AD31" i="1"/>
  <c r="AL31" i="1"/>
  <c r="AR31" i="1"/>
  <c r="P32" i="1"/>
  <c r="T32" i="1"/>
  <c r="X32" i="1"/>
  <c r="AB32" i="1"/>
  <c r="AF32" i="1"/>
  <c r="AJ32" i="1"/>
  <c r="AN32" i="1"/>
  <c r="AR32" i="1"/>
  <c r="P33" i="1"/>
  <c r="T33" i="1"/>
  <c r="X33" i="1"/>
  <c r="AB33" i="1"/>
  <c r="AF33" i="1"/>
  <c r="AJ33" i="1"/>
  <c r="AN33" i="1"/>
  <c r="AR33" i="1"/>
  <c r="P34" i="1"/>
  <c r="T34" i="1"/>
  <c r="X34" i="1"/>
  <c r="AB34" i="1"/>
  <c r="AF34" i="1"/>
  <c r="AJ34" i="1"/>
  <c r="AN34" i="1"/>
  <c r="AR34" i="1"/>
  <c r="P35" i="1"/>
  <c r="T35" i="1"/>
  <c r="X35" i="1"/>
  <c r="AB35" i="1"/>
  <c r="AF35" i="1"/>
  <c r="AJ35" i="1"/>
  <c r="AN35" i="1"/>
  <c r="AR35" i="1"/>
  <c r="P36" i="1"/>
  <c r="T36" i="1"/>
  <c r="X36" i="1"/>
  <c r="AB36" i="1"/>
  <c r="AF36" i="1"/>
  <c r="AJ36" i="1"/>
  <c r="AN36" i="1"/>
  <c r="AR36" i="1"/>
  <c r="P37" i="1"/>
  <c r="T37" i="1"/>
  <c r="X37" i="1"/>
  <c r="AB37" i="1"/>
  <c r="AF37" i="1"/>
  <c r="AJ37" i="1"/>
  <c r="AN37" i="1"/>
  <c r="AR37" i="1"/>
  <c r="P38" i="1"/>
  <c r="T38" i="1"/>
  <c r="X38" i="1"/>
  <c r="AB38" i="1"/>
  <c r="AF38" i="1"/>
  <c r="AJ38" i="1"/>
  <c r="AN38" i="1"/>
  <c r="AR38" i="1"/>
  <c r="P39" i="1"/>
  <c r="T39" i="1"/>
  <c r="X39" i="1"/>
  <c r="AB39" i="1"/>
  <c r="AF39" i="1"/>
  <c r="AJ39" i="1"/>
  <c r="AN39" i="1"/>
  <c r="AR39" i="1"/>
  <c r="P40" i="1"/>
  <c r="T40" i="1"/>
  <c r="X40" i="1"/>
  <c r="AB40" i="1"/>
  <c r="AF40" i="1"/>
  <c r="AJ40" i="1"/>
  <c r="AN40" i="1"/>
  <c r="AR40" i="1"/>
  <c r="P41" i="1"/>
  <c r="V41" i="1"/>
  <c r="AB41" i="1"/>
  <c r="AG41" i="1"/>
  <c r="AL41" i="1"/>
  <c r="AR41" i="1"/>
  <c r="P42" i="1"/>
  <c r="T42" i="1"/>
  <c r="X42" i="1"/>
  <c r="AB42" i="1"/>
  <c r="AF42" i="1"/>
  <c r="AJ42" i="1"/>
  <c r="AN42" i="1"/>
  <c r="AR42" i="1"/>
  <c r="P43" i="1"/>
  <c r="T43" i="1"/>
  <c r="X43" i="1"/>
  <c r="AB43" i="1"/>
  <c r="AF43" i="1"/>
  <c r="AJ43" i="1"/>
  <c r="AN43" i="1"/>
  <c r="AR43" i="1"/>
  <c r="P44" i="1"/>
  <c r="T44" i="1"/>
  <c r="X44" i="1"/>
  <c r="AB44" i="1"/>
  <c r="AF44" i="1"/>
  <c r="AJ44" i="1"/>
  <c r="AN44" i="1"/>
  <c r="AR44" i="1"/>
  <c r="P45" i="1"/>
  <c r="T45" i="1"/>
  <c r="X45" i="1"/>
  <c r="AB45" i="1"/>
  <c r="AF45" i="1"/>
  <c r="AJ45" i="1"/>
  <c r="AN45" i="1"/>
  <c r="AR45" i="1"/>
  <c r="P46" i="1"/>
  <c r="T46" i="1"/>
  <c r="X46" i="1"/>
  <c r="AB46" i="1"/>
  <c r="AF46" i="1"/>
  <c r="AJ46" i="1"/>
  <c r="AN46" i="1"/>
  <c r="AR46" i="1"/>
  <c r="P47" i="1"/>
  <c r="T47" i="1"/>
  <c r="X47" i="1"/>
  <c r="AB47" i="1"/>
  <c r="AF47" i="1"/>
  <c r="AJ47" i="1"/>
  <c r="AN47" i="1"/>
  <c r="AR47" i="1"/>
  <c r="P48" i="1"/>
  <c r="T48" i="1"/>
  <c r="X48" i="1"/>
  <c r="AB48" i="1"/>
  <c r="AF48" i="1"/>
  <c r="AJ48" i="1"/>
  <c r="AN48" i="1"/>
  <c r="AR48" i="1"/>
  <c r="P49" i="1"/>
  <c r="T49" i="1"/>
  <c r="X49" i="1"/>
  <c r="AB49" i="1"/>
  <c r="AF49" i="1"/>
  <c r="AJ49" i="1"/>
  <c r="AN49" i="1"/>
  <c r="AR49" i="1"/>
  <c r="P50" i="1"/>
  <c r="T50" i="1"/>
  <c r="X50" i="1"/>
  <c r="AB50" i="1"/>
  <c r="AF50" i="1"/>
  <c r="AJ50" i="1"/>
  <c r="AN50" i="1"/>
  <c r="AR50" i="1"/>
  <c r="P51" i="1"/>
  <c r="T51" i="1"/>
  <c r="X51" i="1"/>
  <c r="AB51" i="1"/>
  <c r="AF51" i="1"/>
  <c r="AJ51" i="1"/>
  <c r="AN51" i="1"/>
  <c r="AR51" i="1"/>
  <c r="P52" i="1"/>
  <c r="T52" i="1"/>
  <c r="X52" i="1"/>
  <c r="AB52" i="1"/>
  <c r="AF52" i="1"/>
  <c r="AJ52" i="1"/>
  <c r="AN52" i="1"/>
  <c r="AR52" i="1"/>
  <c r="P53" i="1"/>
  <c r="T53" i="1"/>
  <c r="X53" i="1"/>
  <c r="AB53" i="1"/>
  <c r="AF53" i="1"/>
  <c r="AJ53" i="1"/>
  <c r="AN53" i="1"/>
  <c r="AR53" i="1"/>
  <c r="P54" i="1"/>
  <c r="T54" i="1"/>
  <c r="X54" i="1"/>
  <c r="AB54" i="1"/>
  <c r="AF54" i="1"/>
  <c r="AJ54" i="1"/>
  <c r="AN54" i="1"/>
  <c r="AR54" i="1"/>
  <c r="P55" i="1"/>
  <c r="T55" i="1"/>
  <c r="X55" i="1"/>
  <c r="AB55" i="1"/>
  <c r="AF55" i="1"/>
  <c r="AJ55" i="1"/>
  <c r="AN55" i="1"/>
  <c r="AR55" i="1"/>
  <c r="P56" i="1"/>
  <c r="T56" i="1"/>
  <c r="X56" i="1"/>
  <c r="AB56" i="1"/>
  <c r="AF56" i="1"/>
  <c r="AJ56" i="1"/>
  <c r="AN56" i="1"/>
  <c r="AR56" i="1"/>
  <c r="P57" i="1"/>
  <c r="T57" i="1"/>
  <c r="X57" i="1"/>
  <c r="AB57" i="1"/>
  <c r="AF57" i="1"/>
  <c r="AJ57" i="1"/>
  <c r="AN57" i="1"/>
  <c r="AR57" i="1"/>
  <c r="P58" i="1"/>
  <c r="T58" i="1"/>
  <c r="X58" i="1"/>
  <c r="AB58" i="1"/>
  <c r="AF58" i="1"/>
  <c r="AJ58" i="1"/>
  <c r="AN58" i="1"/>
  <c r="AR58" i="1"/>
  <c r="P59" i="1"/>
  <c r="T59" i="1"/>
  <c r="X59" i="1"/>
  <c r="AB59" i="1"/>
  <c r="AF59" i="1"/>
  <c r="AJ59" i="1"/>
  <c r="AN59" i="1"/>
  <c r="AR59" i="1"/>
  <c r="P60" i="1"/>
  <c r="T60" i="1"/>
  <c r="X60" i="1"/>
  <c r="AB60" i="1"/>
  <c r="AF60" i="1"/>
  <c r="AJ60" i="1"/>
  <c r="AN60" i="1"/>
  <c r="AR60" i="1"/>
  <c r="P61" i="1"/>
  <c r="T61" i="1"/>
  <c r="X61" i="1"/>
  <c r="AB61" i="1"/>
  <c r="AF61" i="1"/>
  <c r="AJ61" i="1"/>
  <c r="AN61" i="1"/>
  <c r="AR61" i="1"/>
  <c r="P62" i="1"/>
  <c r="T62" i="1"/>
  <c r="X62" i="1"/>
  <c r="AB62" i="1"/>
  <c r="R41" i="1"/>
  <c r="X41" i="1"/>
  <c r="AC41" i="1"/>
  <c r="AH41" i="1"/>
  <c r="AN41" i="1"/>
  <c r="AS41" i="1"/>
  <c r="Q42" i="1"/>
  <c r="U42" i="1"/>
  <c r="Y42" i="1"/>
  <c r="AC42" i="1"/>
  <c r="AG42" i="1"/>
  <c r="AK42" i="1"/>
  <c r="AO42" i="1"/>
  <c r="AS42" i="1"/>
  <c r="Q43" i="1"/>
  <c r="U43" i="1"/>
  <c r="Y43" i="1"/>
  <c r="AC43" i="1"/>
  <c r="AG43" i="1"/>
  <c r="AK43" i="1"/>
  <c r="AO43" i="1"/>
  <c r="AS43" i="1"/>
  <c r="Q44" i="1"/>
  <c r="U44" i="1"/>
  <c r="Y44" i="1"/>
  <c r="AC44" i="1"/>
  <c r="AG44" i="1"/>
  <c r="AK44" i="1"/>
  <c r="AO44" i="1"/>
  <c r="AS44" i="1"/>
  <c r="Q45" i="1"/>
  <c r="U45" i="1"/>
  <c r="Y45" i="1"/>
  <c r="AC45" i="1"/>
  <c r="AG45" i="1"/>
  <c r="AK45" i="1"/>
  <c r="AO45" i="1"/>
  <c r="AS45" i="1"/>
  <c r="Q46" i="1"/>
  <c r="U46" i="1"/>
  <c r="Y46" i="1"/>
  <c r="AC46" i="1"/>
  <c r="AG46" i="1"/>
  <c r="AK46" i="1"/>
  <c r="AO46" i="1"/>
  <c r="AS46" i="1"/>
  <c r="Q47" i="1"/>
  <c r="U47" i="1"/>
  <c r="Y47" i="1"/>
  <c r="AC47" i="1"/>
  <c r="AG47" i="1"/>
  <c r="AK47" i="1"/>
  <c r="AO47" i="1"/>
  <c r="AS47" i="1"/>
  <c r="Q48" i="1"/>
  <c r="U48" i="1"/>
  <c r="Y48" i="1"/>
  <c r="AC48" i="1"/>
  <c r="AG48" i="1"/>
  <c r="AK48" i="1"/>
  <c r="AO48" i="1"/>
  <c r="AS48" i="1"/>
  <c r="Q49" i="1"/>
  <c r="U49" i="1"/>
  <c r="Y49" i="1"/>
  <c r="AC49" i="1"/>
  <c r="AG49" i="1"/>
  <c r="AK49" i="1"/>
  <c r="AO49" i="1"/>
  <c r="AS49" i="1"/>
  <c r="Q50" i="1"/>
  <c r="U50" i="1"/>
  <c r="Y50" i="1"/>
  <c r="AC50" i="1"/>
  <c r="AG50" i="1"/>
  <c r="AK50" i="1"/>
  <c r="AO50" i="1"/>
  <c r="AS50" i="1"/>
  <c r="Q51" i="1"/>
  <c r="U51" i="1"/>
  <c r="Y51" i="1"/>
  <c r="AC51" i="1"/>
  <c r="AG51" i="1"/>
  <c r="AK51" i="1"/>
  <c r="AO51" i="1"/>
  <c r="AS51" i="1"/>
  <c r="Q52" i="1"/>
  <c r="U52" i="1"/>
  <c r="Y52" i="1"/>
  <c r="AC52" i="1"/>
  <c r="AG52" i="1"/>
  <c r="AK52" i="1"/>
  <c r="AO52" i="1"/>
  <c r="AS52" i="1"/>
  <c r="Q53" i="1"/>
  <c r="U53" i="1"/>
  <c r="Y53" i="1"/>
  <c r="AC53" i="1"/>
  <c r="AG53" i="1"/>
  <c r="AK53" i="1"/>
  <c r="AO53" i="1"/>
  <c r="AS53" i="1"/>
  <c r="Q54" i="1"/>
  <c r="U54" i="1"/>
  <c r="Y54" i="1"/>
  <c r="AC54" i="1"/>
  <c r="AG54" i="1"/>
  <c r="AK54" i="1"/>
  <c r="AO54" i="1"/>
  <c r="AS54" i="1"/>
  <c r="Q55" i="1"/>
  <c r="U55" i="1"/>
  <c r="Y55" i="1"/>
  <c r="AC55" i="1"/>
  <c r="AG55" i="1"/>
  <c r="AK55" i="1"/>
  <c r="AO55" i="1"/>
  <c r="AS55" i="1"/>
  <c r="Q56" i="1"/>
  <c r="U56" i="1"/>
  <c r="Y56" i="1"/>
  <c r="AC56" i="1"/>
  <c r="AG56" i="1"/>
  <c r="AK56" i="1"/>
  <c r="AO56" i="1"/>
  <c r="AS56" i="1"/>
  <c r="Q57" i="1"/>
  <c r="U57" i="1"/>
  <c r="Y57" i="1"/>
  <c r="AC57" i="1"/>
  <c r="AG57" i="1"/>
  <c r="AK57" i="1"/>
  <c r="AO57" i="1"/>
  <c r="AS57" i="1"/>
  <c r="Q58" i="1"/>
  <c r="U58" i="1"/>
  <c r="Y58" i="1"/>
  <c r="AC58" i="1"/>
  <c r="AG58" i="1"/>
  <c r="AK58" i="1"/>
  <c r="AO58" i="1"/>
  <c r="AS58" i="1"/>
  <c r="Q59" i="1"/>
  <c r="U59" i="1"/>
  <c r="Y59" i="1"/>
  <c r="AC59" i="1"/>
  <c r="AG59" i="1"/>
  <c r="AK59" i="1"/>
  <c r="AO59" i="1"/>
  <c r="AS59" i="1"/>
  <c r="Q60" i="1"/>
  <c r="U60" i="1"/>
  <c r="Y60" i="1"/>
  <c r="AC60" i="1"/>
  <c r="AG60" i="1"/>
  <c r="AK60" i="1"/>
  <c r="AO60" i="1"/>
  <c r="AS60" i="1"/>
  <c r="Q61" i="1"/>
  <c r="U61" i="1"/>
  <c r="Y61" i="1"/>
  <c r="AC61" i="1"/>
  <c r="AG61" i="1"/>
  <c r="AK61" i="1"/>
  <c r="AO61" i="1"/>
  <c r="AS61" i="1"/>
  <c r="Q62" i="1"/>
  <c r="U62" i="1"/>
  <c r="Y62" i="1"/>
  <c r="AC62" i="1"/>
  <c r="T41" i="1"/>
  <c r="Y41" i="1"/>
  <c r="AD41" i="1"/>
  <c r="AJ41" i="1"/>
  <c r="AO41" i="1"/>
  <c r="N42" i="1"/>
  <c r="R42" i="1"/>
  <c r="V42" i="1"/>
  <c r="Z42" i="1"/>
  <c r="AD42" i="1"/>
  <c r="AH42" i="1"/>
  <c r="AL42" i="1"/>
  <c r="AP42" i="1"/>
  <c r="N43" i="1"/>
  <c r="R43" i="1"/>
  <c r="V43" i="1"/>
  <c r="Z43" i="1"/>
  <c r="AD43" i="1"/>
  <c r="AH43" i="1"/>
  <c r="AL43" i="1"/>
  <c r="AP43" i="1"/>
  <c r="N44" i="1"/>
  <c r="R44" i="1"/>
  <c r="V44" i="1"/>
  <c r="Z44" i="1"/>
  <c r="AD44" i="1"/>
  <c r="AH44" i="1"/>
  <c r="AL44" i="1"/>
  <c r="AP44" i="1"/>
  <c r="N45" i="1"/>
  <c r="R45" i="1"/>
  <c r="V45" i="1"/>
  <c r="Z45" i="1"/>
  <c r="AD45" i="1"/>
  <c r="AH45" i="1"/>
  <c r="AL45" i="1"/>
  <c r="AP45" i="1"/>
  <c r="N46" i="1"/>
  <c r="R46" i="1"/>
  <c r="V46" i="1"/>
  <c r="Z46" i="1"/>
  <c r="AD46" i="1"/>
  <c r="AH46" i="1"/>
  <c r="AL46" i="1"/>
  <c r="AP46" i="1"/>
  <c r="N47" i="1"/>
  <c r="R47" i="1"/>
  <c r="V47" i="1"/>
  <c r="Z47" i="1"/>
  <c r="AD47" i="1"/>
  <c r="AH47" i="1"/>
  <c r="AL47" i="1"/>
  <c r="AP47" i="1"/>
  <c r="N48" i="1"/>
  <c r="R48" i="1"/>
  <c r="V48" i="1"/>
  <c r="Z48" i="1"/>
  <c r="AD48" i="1"/>
  <c r="AH48" i="1"/>
  <c r="AL48" i="1"/>
  <c r="AP48" i="1"/>
  <c r="N49" i="1"/>
  <c r="R49" i="1"/>
  <c r="V49" i="1"/>
  <c r="Z49" i="1"/>
  <c r="AD49" i="1"/>
  <c r="AH49" i="1"/>
  <c r="AL49" i="1"/>
  <c r="AP49" i="1"/>
  <c r="N50" i="1"/>
  <c r="R50" i="1"/>
  <c r="V50" i="1"/>
  <c r="Z50" i="1"/>
  <c r="AD50" i="1"/>
  <c r="AH50" i="1"/>
  <c r="AL50" i="1"/>
  <c r="AP50" i="1"/>
  <c r="N51" i="1"/>
  <c r="R51" i="1"/>
  <c r="V51" i="1"/>
  <c r="Z51" i="1"/>
  <c r="AD51" i="1"/>
  <c r="AH51" i="1"/>
  <c r="AL51" i="1"/>
  <c r="AP51" i="1"/>
  <c r="N52" i="1"/>
  <c r="R52" i="1"/>
  <c r="V52" i="1"/>
  <c r="Z52" i="1"/>
  <c r="AD52" i="1"/>
  <c r="AH52" i="1"/>
  <c r="AL52" i="1"/>
  <c r="AP52" i="1"/>
  <c r="N53" i="1"/>
  <c r="R53" i="1"/>
  <c r="V53" i="1"/>
  <c r="Z53" i="1"/>
  <c r="AD53" i="1"/>
  <c r="AH53" i="1"/>
  <c r="AL53" i="1"/>
  <c r="AP53" i="1"/>
  <c r="N54" i="1"/>
  <c r="R54" i="1"/>
  <c r="V54" i="1"/>
  <c r="Z54" i="1"/>
  <c r="AD54" i="1"/>
  <c r="AH54" i="1"/>
  <c r="AL54" i="1"/>
  <c r="AP54" i="1"/>
  <c r="N55" i="1"/>
  <c r="R55" i="1"/>
  <c r="V55" i="1"/>
  <c r="Z55" i="1"/>
  <c r="AD55" i="1"/>
  <c r="AH55" i="1"/>
  <c r="AL55" i="1"/>
  <c r="AP55" i="1"/>
  <c r="N56" i="1"/>
  <c r="R56" i="1"/>
  <c r="V56" i="1"/>
  <c r="Z56" i="1"/>
  <c r="AD56" i="1"/>
  <c r="AH56" i="1"/>
  <c r="AL56" i="1"/>
  <c r="AP56" i="1"/>
  <c r="N57" i="1"/>
  <c r="R57" i="1"/>
  <c r="V57" i="1"/>
  <c r="Z57" i="1"/>
  <c r="AD57" i="1"/>
  <c r="AH57" i="1"/>
  <c r="AL57" i="1"/>
  <c r="AP57" i="1"/>
  <c r="N58" i="1"/>
  <c r="R58" i="1"/>
  <c r="V58" i="1"/>
  <c r="Z58" i="1"/>
  <c r="AD58" i="1"/>
  <c r="AH58" i="1"/>
  <c r="AL58" i="1"/>
  <c r="AP58" i="1"/>
  <c r="N59" i="1"/>
  <c r="R59" i="1"/>
  <c r="V59" i="1"/>
  <c r="Z59" i="1"/>
  <c r="AD59" i="1"/>
  <c r="AH59" i="1"/>
  <c r="AL59" i="1"/>
  <c r="AP59" i="1"/>
  <c r="N60" i="1"/>
  <c r="R60" i="1"/>
  <c r="V60" i="1"/>
  <c r="Z60" i="1"/>
  <c r="AD60" i="1"/>
  <c r="AH60" i="1"/>
  <c r="AL60" i="1"/>
  <c r="AP60" i="1"/>
  <c r="N61" i="1"/>
  <c r="R61" i="1"/>
  <c r="V61" i="1"/>
  <c r="Z61" i="1"/>
  <c r="AD61" i="1"/>
  <c r="AH61" i="1"/>
  <c r="AL61" i="1"/>
  <c r="AP61" i="1"/>
  <c r="N62" i="1"/>
  <c r="R62" i="1"/>
  <c r="V62" i="1"/>
  <c r="Z62" i="1"/>
  <c r="AD62" i="1"/>
  <c r="U41" i="1"/>
  <c r="Z41" i="1"/>
  <c r="AF41" i="1"/>
  <c r="AK41" i="1"/>
  <c r="AP41" i="1"/>
  <c r="O42" i="1"/>
  <c r="S42" i="1"/>
  <c r="W42" i="1"/>
  <c r="AA42" i="1"/>
  <c r="AE42" i="1"/>
  <c r="AI42" i="1"/>
  <c r="AM42" i="1"/>
  <c r="AQ42" i="1"/>
  <c r="O43" i="1"/>
  <c r="S43" i="1"/>
  <c r="W43" i="1"/>
  <c r="AA43" i="1"/>
  <c r="AE43" i="1"/>
  <c r="AI43" i="1"/>
  <c r="AM43" i="1"/>
  <c r="AQ43" i="1"/>
  <c r="O44" i="1"/>
  <c r="S44" i="1"/>
  <c r="W44" i="1"/>
  <c r="AA44" i="1"/>
  <c r="AE44" i="1"/>
  <c r="AI44" i="1"/>
  <c r="AM44" i="1"/>
  <c r="AQ44" i="1"/>
  <c r="O45" i="1"/>
  <c r="S45" i="1"/>
  <c r="W45" i="1"/>
  <c r="AA45" i="1"/>
  <c r="AE45" i="1"/>
  <c r="AI45" i="1"/>
  <c r="AM45" i="1"/>
  <c r="AQ45" i="1"/>
  <c r="O46" i="1"/>
  <c r="S46" i="1"/>
  <c r="W46" i="1"/>
  <c r="AA46" i="1"/>
  <c r="AE46" i="1"/>
  <c r="AI46" i="1"/>
  <c r="AM46" i="1"/>
  <c r="AQ46" i="1"/>
  <c r="O47" i="1"/>
  <c r="S47" i="1"/>
  <c r="W47" i="1"/>
  <c r="AA47" i="1"/>
  <c r="AE47" i="1"/>
  <c r="AI47" i="1"/>
  <c r="AM47" i="1"/>
  <c r="AQ47" i="1"/>
  <c r="O48" i="1"/>
  <c r="S48" i="1"/>
  <c r="W48" i="1"/>
  <c r="AA48" i="1"/>
  <c r="AE48" i="1"/>
  <c r="AI48" i="1"/>
  <c r="AM48" i="1"/>
  <c r="AQ48" i="1"/>
  <c r="O49" i="1"/>
  <c r="S49" i="1"/>
  <c r="W49" i="1"/>
  <c r="AA49" i="1"/>
  <c r="AE49" i="1"/>
  <c r="AI49" i="1"/>
  <c r="AM49" i="1"/>
  <c r="AQ49" i="1"/>
  <c r="O50" i="1"/>
  <c r="S50" i="1"/>
  <c r="W50" i="1"/>
  <c r="AA50" i="1"/>
  <c r="AE50" i="1"/>
  <c r="AI50" i="1"/>
  <c r="AM50" i="1"/>
  <c r="AQ50" i="1"/>
  <c r="O51" i="1"/>
  <c r="S51" i="1"/>
  <c r="W51" i="1"/>
  <c r="AA51" i="1"/>
  <c r="AE51" i="1"/>
  <c r="AI51" i="1"/>
  <c r="AM51" i="1"/>
  <c r="AQ51" i="1"/>
  <c r="O52" i="1"/>
  <c r="S52" i="1"/>
  <c r="W52" i="1"/>
  <c r="AA52" i="1"/>
  <c r="AE52" i="1"/>
  <c r="AI52" i="1"/>
  <c r="AM52" i="1"/>
  <c r="AQ52" i="1"/>
  <c r="O53" i="1"/>
  <c r="S53" i="1"/>
  <c r="W53" i="1"/>
  <c r="AA53" i="1"/>
  <c r="AE53" i="1"/>
  <c r="AI53" i="1"/>
  <c r="AM53" i="1"/>
  <c r="AQ53" i="1"/>
  <c r="O54" i="1"/>
  <c r="S54" i="1"/>
  <c r="W54" i="1"/>
  <c r="AA54" i="1"/>
  <c r="AE54" i="1"/>
  <c r="AI54" i="1"/>
  <c r="AM54" i="1"/>
  <c r="AQ54" i="1"/>
  <c r="O55" i="1"/>
  <c r="S55" i="1"/>
  <c r="W55" i="1"/>
  <c r="AA55" i="1"/>
  <c r="AE55" i="1"/>
  <c r="AI55" i="1"/>
  <c r="AM55" i="1"/>
  <c r="AQ55" i="1"/>
  <c r="O56" i="1"/>
  <c r="S56" i="1"/>
  <c r="W56" i="1"/>
  <c r="AA56" i="1"/>
  <c r="AE56" i="1"/>
  <c r="AI56" i="1"/>
  <c r="AM56" i="1"/>
  <c r="AQ56" i="1"/>
  <c r="O57" i="1"/>
  <c r="S57" i="1"/>
  <c r="W57" i="1"/>
  <c r="AA57" i="1"/>
  <c r="AE57" i="1"/>
  <c r="AI57" i="1"/>
  <c r="AM57" i="1"/>
  <c r="AQ57" i="1"/>
  <c r="O58" i="1"/>
  <c r="S58" i="1"/>
  <c r="W58" i="1"/>
  <c r="AA58" i="1"/>
  <c r="AE58" i="1"/>
  <c r="AI58" i="1"/>
  <c r="AM58" i="1"/>
  <c r="AQ58" i="1"/>
  <c r="O59" i="1"/>
  <c r="S59" i="1"/>
  <c r="W59" i="1"/>
  <c r="AA59" i="1"/>
  <c r="AE59" i="1"/>
  <c r="AI59" i="1"/>
  <c r="AM59" i="1"/>
  <c r="AQ59" i="1"/>
  <c r="O60" i="1"/>
  <c r="S60" i="1"/>
  <c r="W60" i="1"/>
  <c r="AA60" i="1"/>
  <c r="AE60" i="1"/>
  <c r="AI60" i="1"/>
  <c r="AM60" i="1"/>
  <c r="AQ60" i="1"/>
  <c r="O61" i="1"/>
  <c r="S61" i="1"/>
  <c r="W61" i="1"/>
  <c r="AA61" i="1"/>
  <c r="AE61" i="1"/>
  <c r="AI61" i="1"/>
  <c r="AM61" i="1"/>
  <c r="AQ61" i="1"/>
  <c r="O62" i="1"/>
  <c r="S62" i="1"/>
  <c r="W62" i="1"/>
  <c r="AA62" i="1"/>
  <c r="AH62" i="1"/>
  <c r="AL62" i="1"/>
  <c r="AP62" i="1"/>
  <c r="N63" i="1"/>
  <c r="R63" i="1"/>
  <c r="V63" i="1"/>
  <c r="Z63" i="1"/>
  <c r="AD63" i="1"/>
  <c r="AH63" i="1"/>
  <c r="AL63" i="1"/>
  <c r="AP63" i="1"/>
  <c r="N64" i="1"/>
  <c r="R64" i="1"/>
  <c r="V64" i="1"/>
  <c r="Z64" i="1"/>
  <c r="AD64" i="1"/>
  <c r="AH64" i="1"/>
  <c r="AL64" i="1"/>
  <c r="AP64" i="1"/>
  <c r="N65" i="1"/>
  <c r="R65" i="1"/>
  <c r="V65" i="1"/>
  <c r="Z65" i="1"/>
  <c r="AD65" i="1"/>
  <c r="AH65" i="1"/>
  <c r="AL65" i="1"/>
  <c r="AP65" i="1"/>
  <c r="N66" i="1"/>
  <c r="R66" i="1"/>
  <c r="V66" i="1"/>
  <c r="Z66" i="1"/>
  <c r="AD66" i="1"/>
  <c r="AH66" i="1"/>
  <c r="AL66" i="1"/>
  <c r="AP66" i="1"/>
  <c r="N67" i="1"/>
  <c r="R67" i="1"/>
  <c r="V67" i="1"/>
  <c r="Z67" i="1"/>
  <c r="AD67" i="1"/>
  <c r="AH67" i="1"/>
  <c r="AL67" i="1"/>
  <c r="AP67" i="1"/>
  <c r="N68" i="1"/>
  <c r="R68" i="1"/>
  <c r="V68" i="1"/>
  <c r="Z68" i="1"/>
  <c r="AD68" i="1"/>
  <c r="AH68" i="1"/>
  <c r="AL68" i="1"/>
  <c r="AP68" i="1"/>
  <c r="N69" i="1"/>
  <c r="R69" i="1"/>
  <c r="V69" i="1"/>
  <c r="Z69" i="1"/>
  <c r="AD69" i="1"/>
  <c r="AH69" i="1"/>
  <c r="AL69" i="1"/>
  <c r="AP69" i="1"/>
  <c r="N70" i="1"/>
  <c r="R70" i="1"/>
  <c r="V70" i="1"/>
  <c r="Z70" i="1"/>
  <c r="AD70" i="1"/>
  <c r="AH70" i="1"/>
  <c r="AL70" i="1"/>
  <c r="AP70" i="1"/>
  <c r="N71" i="1"/>
  <c r="R71" i="1"/>
  <c r="V71" i="1"/>
  <c r="Z71" i="1"/>
  <c r="AD71" i="1"/>
  <c r="AH71" i="1"/>
  <c r="AL71" i="1"/>
  <c r="AP71" i="1"/>
  <c r="N72" i="1"/>
  <c r="R72" i="1"/>
  <c r="V72" i="1"/>
  <c r="Z72" i="1"/>
  <c r="AD72" i="1"/>
  <c r="AH72" i="1"/>
  <c r="AL72" i="1"/>
  <c r="AP72" i="1"/>
  <c r="N73" i="1"/>
  <c r="R73" i="1"/>
  <c r="V73" i="1"/>
  <c r="Z73" i="1"/>
  <c r="AD73" i="1"/>
  <c r="AH73" i="1"/>
  <c r="AL73" i="1"/>
  <c r="AP73" i="1"/>
  <c r="N74" i="1"/>
  <c r="R74" i="1"/>
  <c r="V74" i="1"/>
  <c r="Z74" i="1"/>
  <c r="AD74" i="1"/>
  <c r="AH74" i="1"/>
  <c r="AL74" i="1"/>
  <c r="AP74" i="1"/>
  <c r="N75" i="1"/>
  <c r="R75" i="1"/>
  <c r="V75" i="1"/>
  <c r="Z75" i="1"/>
  <c r="AD75" i="1"/>
  <c r="AH75" i="1"/>
  <c r="AL75" i="1"/>
  <c r="AP75" i="1"/>
  <c r="N76" i="1"/>
  <c r="R76" i="1"/>
  <c r="V76" i="1"/>
  <c r="Z76" i="1"/>
  <c r="AD76" i="1"/>
  <c r="AH76" i="1"/>
  <c r="AL76" i="1"/>
  <c r="AP76" i="1"/>
  <c r="N77" i="1"/>
  <c r="R77" i="1"/>
  <c r="V77" i="1"/>
  <c r="Z77" i="1"/>
  <c r="AD77" i="1"/>
  <c r="AH77" i="1"/>
  <c r="AL77" i="1"/>
  <c r="AP77" i="1"/>
  <c r="N78" i="1"/>
  <c r="R78" i="1"/>
  <c r="V78" i="1"/>
  <c r="Z78" i="1"/>
  <c r="AD78" i="1"/>
  <c r="AH78" i="1"/>
  <c r="AL78" i="1"/>
  <c r="AP78" i="1"/>
  <c r="N79" i="1"/>
  <c r="R79" i="1"/>
  <c r="V79" i="1"/>
  <c r="Z79" i="1"/>
  <c r="AD79" i="1"/>
  <c r="AH79" i="1"/>
  <c r="AL79" i="1"/>
  <c r="AP79" i="1"/>
  <c r="N80" i="1"/>
  <c r="R80" i="1"/>
  <c r="V80" i="1"/>
  <c r="Z80" i="1"/>
  <c r="AD80" i="1"/>
  <c r="AH80" i="1"/>
  <c r="AL80" i="1"/>
  <c r="AP80" i="1"/>
  <c r="N81" i="1"/>
  <c r="R81" i="1"/>
  <c r="V81" i="1"/>
  <c r="Z81" i="1"/>
  <c r="AD81" i="1"/>
  <c r="AH81" i="1"/>
  <c r="AL81" i="1"/>
  <c r="AP81" i="1"/>
  <c r="N82" i="1"/>
  <c r="R82" i="1"/>
  <c r="V82" i="1"/>
  <c r="Z82" i="1"/>
  <c r="AD82" i="1"/>
  <c r="AH82" i="1"/>
  <c r="AL82" i="1"/>
  <c r="AP82" i="1"/>
  <c r="N83" i="1"/>
  <c r="R83" i="1"/>
  <c r="V83" i="1"/>
  <c r="Z83" i="1"/>
  <c r="AD83" i="1"/>
  <c r="AE62" i="1"/>
  <c r="AI62" i="1"/>
  <c r="AM62" i="1"/>
  <c r="AQ62" i="1"/>
  <c r="O63" i="1"/>
  <c r="S63" i="1"/>
  <c r="W63" i="1"/>
  <c r="AA63" i="1"/>
  <c r="AE63" i="1"/>
  <c r="AI63" i="1"/>
  <c r="AM63" i="1"/>
  <c r="AQ63" i="1"/>
  <c r="O64" i="1"/>
  <c r="S64" i="1"/>
  <c r="W64" i="1"/>
  <c r="AA64" i="1"/>
  <c r="AE64" i="1"/>
  <c r="AI64" i="1"/>
  <c r="AM64" i="1"/>
  <c r="AQ64" i="1"/>
  <c r="O65" i="1"/>
  <c r="S65" i="1"/>
  <c r="W65" i="1"/>
  <c r="AA65" i="1"/>
  <c r="AE65" i="1"/>
  <c r="AI65" i="1"/>
  <c r="AM65" i="1"/>
  <c r="AQ65" i="1"/>
  <c r="O66" i="1"/>
  <c r="S66" i="1"/>
  <c r="W66" i="1"/>
  <c r="AA66" i="1"/>
  <c r="AE66" i="1"/>
  <c r="AI66" i="1"/>
  <c r="AM66" i="1"/>
  <c r="AQ66" i="1"/>
  <c r="O67" i="1"/>
  <c r="S67" i="1"/>
  <c r="W67" i="1"/>
  <c r="AA67" i="1"/>
  <c r="AE67" i="1"/>
  <c r="AI67" i="1"/>
  <c r="AM67" i="1"/>
  <c r="AQ67" i="1"/>
  <c r="O68" i="1"/>
  <c r="S68" i="1"/>
  <c r="W68" i="1"/>
  <c r="AA68" i="1"/>
  <c r="AE68" i="1"/>
  <c r="AI68" i="1"/>
  <c r="AM68" i="1"/>
  <c r="AQ68" i="1"/>
  <c r="O69" i="1"/>
  <c r="S69" i="1"/>
  <c r="W69" i="1"/>
  <c r="AA69" i="1"/>
  <c r="AE69" i="1"/>
  <c r="AI69" i="1"/>
  <c r="AM69" i="1"/>
  <c r="AQ69" i="1"/>
  <c r="O70" i="1"/>
  <c r="S70" i="1"/>
  <c r="W70" i="1"/>
  <c r="AA70" i="1"/>
  <c r="AE70" i="1"/>
  <c r="AI70" i="1"/>
  <c r="AM70" i="1"/>
  <c r="AQ70" i="1"/>
  <c r="O71" i="1"/>
  <c r="S71" i="1"/>
  <c r="W71" i="1"/>
  <c r="AA71" i="1"/>
  <c r="AE71" i="1"/>
  <c r="AI71" i="1"/>
  <c r="AM71" i="1"/>
  <c r="AQ71" i="1"/>
  <c r="O72" i="1"/>
  <c r="S72" i="1"/>
  <c r="W72" i="1"/>
  <c r="AA72" i="1"/>
  <c r="AE72" i="1"/>
  <c r="AI72" i="1"/>
  <c r="AM72" i="1"/>
  <c r="AQ72" i="1"/>
  <c r="O73" i="1"/>
  <c r="S73" i="1"/>
  <c r="W73" i="1"/>
  <c r="AA73" i="1"/>
  <c r="AE73" i="1"/>
  <c r="AI73" i="1"/>
  <c r="AM73" i="1"/>
  <c r="AQ73" i="1"/>
  <c r="O74" i="1"/>
  <c r="S74" i="1"/>
  <c r="W74" i="1"/>
  <c r="AA74" i="1"/>
  <c r="AE74" i="1"/>
  <c r="AI74" i="1"/>
  <c r="AM74" i="1"/>
  <c r="AQ74" i="1"/>
  <c r="O75" i="1"/>
  <c r="S75" i="1"/>
  <c r="W75" i="1"/>
  <c r="AA75" i="1"/>
  <c r="AE75" i="1"/>
  <c r="AI75" i="1"/>
  <c r="AM75" i="1"/>
  <c r="AQ75" i="1"/>
  <c r="O76" i="1"/>
  <c r="S76" i="1"/>
  <c r="W76" i="1"/>
  <c r="AA76" i="1"/>
  <c r="AE76" i="1"/>
  <c r="AI76" i="1"/>
  <c r="AM76" i="1"/>
  <c r="AQ76" i="1"/>
  <c r="O77" i="1"/>
  <c r="S77" i="1"/>
  <c r="W77" i="1"/>
  <c r="AA77" i="1"/>
  <c r="AE77" i="1"/>
  <c r="AI77" i="1"/>
  <c r="AM77" i="1"/>
  <c r="AQ77" i="1"/>
  <c r="O78" i="1"/>
  <c r="S78" i="1"/>
  <c r="W78" i="1"/>
  <c r="AA78" i="1"/>
  <c r="AE78" i="1"/>
  <c r="AI78" i="1"/>
  <c r="AM78" i="1"/>
  <c r="AQ78" i="1"/>
  <c r="O79" i="1"/>
  <c r="S79" i="1"/>
  <c r="W79" i="1"/>
  <c r="AA79" i="1"/>
  <c r="AE79" i="1"/>
  <c r="AI79" i="1"/>
  <c r="AM79" i="1"/>
  <c r="AQ79" i="1"/>
  <c r="O80" i="1"/>
  <c r="S80" i="1"/>
  <c r="W80" i="1"/>
  <c r="AA80" i="1"/>
  <c r="AE80" i="1"/>
  <c r="AI80" i="1"/>
  <c r="AM80" i="1"/>
  <c r="AQ80" i="1"/>
  <c r="O81" i="1"/>
  <c r="S81" i="1"/>
  <c r="W81" i="1"/>
  <c r="AA81" i="1"/>
  <c r="AE81" i="1"/>
  <c r="AI81" i="1"/>
  <c r="AM81" i="1"/>
  <c r="AQ81" i="1"/>
  <c r="O82" i="1"/>
  <c r="S82" i="1"/>
  <c r="W82" i="1"/>
  <c r="AA82" i="1"/>
  <c r="AE82" i="1"/>
  <c r="AI82" i="1"/>
  <c r="AM82" i="1"/>
  <c r="AQ82" i="1"/>
  <c r="O83" i="1"/>
  <c r="S83" i="1"/>
  <c r="W83" i="1"/>
  <c r="AA83" i="1"/>
  <c r="AE83" i="1"/>
  <c r="AI83" i="1"/>
  <c r="AF62" i="1"/>
  <c r="AJ62" i="1"/>
  <c r="AN62" i="1"/>
  <c r="AR62" i="1"/>
  <c r="P63" i="1"/>
  <c r="T63" i="1"/>
  <c r="X63" i="1"/>
  <c r="AB63" i="1"/>
  <c r="AF63" i="1"/>
  <c r="AJ63" i="1"/>
  <c r="AN63" i="1"/>
  <c r="AR63" i="1"/>
  <c r="P64" i="1"/>
  <c r="T64" i="1"/>
  <c r="X64" i="1"/>
  <c r="AB64" i="1"/>
  <c r="AF64" i="1"/>
  <c r="AJ64" i="1"/>
  <c r="AN64" i="1"/>
  <c r="AR64" i="1"/>
  <c r="P65" i="1"/>
  <c r="T65" i="1"/>
  <c r="X65" i="1"/>
  <c r="AB65" i="1"/>
  <c r="AF65" i="1"/>
  <c r="AJ65" i="1"/>
  <c r="AN65" i="1"/>
  <c r="AR65" i="1"/>
  <c r="P66" i="1"/>
  <c r="T66" i="1"/>
  <c r="X66" i="1"/>
  <c r="AB66" i="1"/>
  <c r="AF66" i="1"/>
  <c r="AJ66" i="1"/>
  <c r="AN66" i="1"/>
  <c r="AR66" i="1"/>
  <c r="P67" i="1"/>
  <c r="T67" i="1"/>
  <c r="X67" i="1"/>
  <c r="AB67" i="1"/>
  <c r="AF67" i="1"/>
  <c r="AJ67" i="1"/>
  <c r="AN67" i="1"/>
  <c r="AR67" i="1"/>
  <c r="P68" i="1"/>
  <c r="T68" i="1"/>
  <c r="X68" i="1"/>
  <c r="AB68" i="1"/>
  <c r="AF68" i="1"/>
  <c r="AJ68" i="1"/>
  <c r="AN68" i="1"/>
  <c r="AR68" i="1"/>
  <c r="P69" i="1"/>
  <c r="T69" i="1"/>
  <c r="X69" i="1"/>
  <c r="AB69" i="1"/>
  <c r="AF69" i="1"/>
  <c r="AJ69" i="1"/>
  <c r="AN69" i="1"/>
  <c r="AR69" i="1"/>
  <c r="P70" i="1"/>
  <c r="T70" i="1"/>
  <c r="X70" i="1"/>
  <c r="AB70" i="1"/>
  <c r="AF70" i="1"/>
  <c r="AJ70" i="1"/>
  <c r="AN70" i="1"/>
  <c r="AR70" i="1"/>
  <c r="P71" i="1"/>
  <c r="T71" i="1"/>
  <c r="X71" i="1"/>
  <c r="AB71" i="1"/>
  <c r="AF71" i="1"/>
  <c r="AJ71" i="1"/>
  <c r="AN71" i="1"/>
  <c r="AR71" i="1"/>
  <c r="P72" i="1"/>
  <c r="T72" i="1"/>
  <c r="X72" i="1"/>
  <c r="AB72" i="1"/>
  <c r="AF72" i="1"/>
  <c r="AJ72" i="1"/>
  <c r="AN72" i="1"/>
  <c r="AR72" i="1"/>
  <c r="P73" i="1"/>
  <c r="T73" i="1"/>
  <c r="X73" i="1"/>
  <c r="AB73" i="1"/>
  <c r="AF73" i="1"/>
  <c r="AJ73" i="1"/>
  <c r="AN73" i="1"/>
  <c r="AR73" i="1"/>
  <c r="P74" i="1"/>
  <c r="T74" i="1"/>
  <c r="X74" i="1"/>
  <c r="AB74" i="1"/>
  <c r="AF74" i="1"/>
  <c r="AJ74" i="1"/>
  <c r="AN74" i="1"/>
  <c r="AR74" i="1"/>
  <c r="P75" i="1"/>
  <c r="T75" i="1"/>
  <c r="X75" i="1"/>
  <c r="AB75" i="1"/>
  <c r="AF75" i="1"/>
  <c r="AJ75" i="1"/>
  <c r="AN75" i="1"/>
  <c r="AR75" i="1"/>
  <c r="P76" i="1"/>
  <c r="T76" i="1"/>
  <c r="X76" i="1"/>
  <c r="AB76" i="1"/>
  <c r="AF76" i="1"/>
  <c r="AJ76" i="1"/>
  <c r="AN76" i="1"/>
  <c r="AR76" i="1"/>
  <c r="P77" i="1"/>
  <c r="T77" i="1"/>
  <c r="X77" i="1"/>
  <c r="AB77" i="1"/>
  <c r="AF77" i="1"/>
  <c r="AJ77" i="1"/>
  <c r="AN77" i="1"/>
  <c r="AR77" i="1"/>
  <c r="P78" i="1"/>
  <c r="T78" i="1"/>
  <c r="X78" i="1"/>
  <c r="AB78" i="1"/>
  <c r="AF78" i="1"/>
  <c r="AJ78" i="1"/>
  <c r="AN78" i="1"/>
  <c r="AR78" i="1"/>
  <c r="P79" i="1"/>
  <c r="T79" i="1"/>
  <c r="X79" i="1"/>
  <c r="AB79" i="1"/>
  <c r="AF79" i="1"/>
  <c r="AJ79" i="1"/>
  <c r="AN79" i="1"/>
  <c r="AR79" i="1"/>
  <c r="P80" i="1"/>
  <c r="T80" i="1"/>
  <c r="X80" i="1"/>
  <c r="AB80" i="1"/>
  <c r="AF80" i="1"/>
  <c r="AJ80" i="1"/>
  <c r="AN80" i="1"/>
  <c r="AR80" i="1"/>
  <c r="P81" i="1"/>
  <c r="T81" i="1"/>
  <c r="X81" i="1"/>
  <c r="AB81" i="1"/>
  <c r="AF81" i="1"/>
  <c r="AJ81" i="1"/>
  <c r="AN81" i="1"/>
  <c r="AR81" i="1"/>
  <c r="P82" i="1"/>
  <c r="T82" i="1"/>
  <c r="X82" i="1"/>
  <c r="AB82" i="1"/>
  <c r="AF82" i="1"/>
  <c r="AJ82" i="1"/>
  <c r="AN82" i="1"/>
  <c r="AR82" i="1"/>
  <c r="P83" i="1"/>
  <c r="T83" i="1"/>
  <c r="X83" i="1"/>
  <c r="AB83" i="1"/>
  <c r="AF83" i="1"/>
  <c r="AG62" i="1"/>
  <c r="AK62" i="1"/>
  <c r="AO62" i="1"/>
  <c r="AS62" i="1"/>
  <c r="Q63" i="1"/>
  <c r="U63" i="1"/>
  <c r="Y63" i="1"/>
  <c r="AC63" i="1"/>
  <c r="AG63" i="1"/>
  <c r="AK63" i="1"/>
  <c r="AO63" i="1"/>
  <c r="AS63" i="1"/>
  <c r="Q64" i="1"/>
  <c r="U64" i="1"/>
  <c r="Y64" i="1"/>
  <c r="AC64" i="1"/>
  <c r="AG64" i="1"/>
  <c r="AK64" i="1"/>
  <c r="AO64" i="1"/>
  <c r="AS64" i="1"/>
  <c r="Q65" i="1"/>
  <c r="U65" i="1"/>
  <c r="Y65" i="1"/>
  <c r="AC65" i="1"/>
  <c r="AG65" i="1"/>
  <c r="AK65" i="1"/>
  <c r="AO65" i="1"/>
  <c r="AS65" i="1"/>
  <c r="Q66" i="1"/>
  <c r="U66" i="1"/>
  <c r="Y66" i="1"/>
  <c r="AC66" i="1"/>
  <c r="AG66" i="1"/>
  <c r="AK66" i="1"/>
  <c r="AO66" i="1"/>
  <c r="AS66" i="1"/>
  <c r="Q67" i="1"/>
  <c r="U67" i="1"/>
  <c r="Y67" i="1"/>
  <c r="AC67" i="1"/>
  <c r="AG67" i="1"/>
  <c r="AK67" i="1"/>
  <c r="AO67" i="1"/>
  <c r="AS67" i="1"/>
  <c r="Q68" i="1"/>
  <c r="U68" i="1"/>
  <c r="Y68" i="1"/>
  <c r="AC68" i="1"/>
  <c r="AG68" i="1"/>
  <c r="AK68" i="1"/>
  <c r="AO68" i="1"/>
  <c r="AS68" i="1"/>
  <c r="Q69" i="1"/>
  <c r="U69" i="1"/>
  <c r="Y69" i="1"/>
  <c r="AC69" i="1"/>
  <c r="AG69" i="1"/>
  <c r="AK69" i="1"/>
  <c r="AO69" i="1"/>
  <c r="AS69" i="1"/>
  <c r="Q70" i="1"/>
  <c r="U70" i="1"/>
  <c r="Y70" i="1"/>
  <c r="AC70" i="1"/>
  <c r="AG70" i="1"/>
  <c r="AK70" i="1"/>
  <c r="AO70" i="1"/>
  <c r="AS70" i="1"/>
  <c r="Q71" i="1"/>
  <c r="U71" i="1"/>
  <c r="Y71" i="1"/>
  <c r="AC71" i="1"/>
  <c r="AG71" i="1"/>
  <c r="AK71" i="1"/>
  <c r="AO71" i="1"/>
  <c r="AS71" i="1"/>
  <c r="Q72" i="1"/>
  <c r="U72" i="1"/>
  <c r="Y72" i="1"/>
  <c r="AC72" i="1"/>
  <c r="AG72" i="1"/>
  <c r="AK72" i="1"/>
  <c r="AO72" i="1"/>
  <c r="AS72" i="1"/>
  <c r="Q73" i="1"/>
  <c r="U73" i="1"/>
  <c r="Y73" i="1"/>
  <c r="AC73" i="1"/>
  <c r="AG73" i="1"/>
  <c r="AK73" i="1"/>
  <c r="AO73" i="1"/>
  <c r="AS73" i="1"/>
  <c r="Q74" i="1"/>
  <c r="U74" i="1"/>
  <c r="Y74" i="1"/>
  <c r="AC74" i="1"/>
  <c r="AG74" i="1"/>
  <c r="AK74" i="1"/>
  <c r="AO74" i="1"/>
  <c r="AS74" i="1"/>
  <c r="Q75" i="1"/>
  <c r="U75" i="1"/>
  <c r="Y75" i="1"/>
  <c r="AC75" i="1"/>
  <c r="AG75" i="1"/>
  <c r="AK75" i="1"/>
  <c r="AO75" i="1"/>
  <c r="AS75" i="1"/>
  <c r="Q76" i="1"/>
  <c r="U76" i="1"/>
  <c r="Y76" i="1"/>
  <c r="AC76" i="1"/>
  <c r="AG76" i="1"/>
  <c r="AK76" i="1"/>
  <c r="AO76" i="1"/>
  <c r="AS76" i="1"/>
  <c r="Q77" i="1"/>
  <c r="U77" i="1"/>
  <c r="Y77" i="1"/>
  <c r="AC77" i="1"/>
  <c r="AG77" i="1"/>
  <c r="AK77" i="1"/>
  <c r="AO77" i="1"/>
  <c r="AS77" i="1"/>
  <c r="Q78" i="1"/>
  <c r="U78" i="1"/>
  <c r="Y78" i="1"/>
  <c r="AC78" i="1"/>
  <c r="AG78" i="1"/>
  <c r="AK78" i="1"/>
  <c r="AO78" i="1"/>
  <c r="AS78" i="1"/>
  <c r="Q79" i="1"/>
  <c r="U79" i="1"/>
  <c r="Y79" i="1"/>
  <c r="AC79" i="1"/>
  <c r="AG79" i="1"/>
  <c r="AK79" i="1"/>
  <c r="AO79" i="1"/>
  <c r="AS79" i="1"/>
  <c r="Q80" i="1"/>
  <c r="U80" i="1"/>
  <c r="Y80" i="1"/>
  <c r="AC80" i="1"/>
  <c r="AG80" i="1"/>
  <c r="AK80" i="1"/>
  <c r="AO80" i="1"/>
  <c r="AS80" i="1"/>
  <c r="Q81" i="1"/>
  <c r="U81" i="1"/>
  <c r="Y81" i="1"/>
  <c r="AC81" i="1"/>
  <c r="AG81" i="1"/>
  <c r="AK81" i="1"/>
  <c r="AO81" i="1"/>
  <c r="AS81" i="1"/>
  <c r="Q82" i="1"/>
  <c r="U82" i="1"/>
  <c r="Y82" i="1"/>
  <c r="AC82" i="1"/>
  <c r="AG82" i="1"/>
  <c r="AK82" i="1"/>
  <c r="AO82" i="1"/>
  <c r="AS82" i="1"/>
  <c r="Q83" i="1"/>
  <c r="U83" i="1"/>
  <c r="Y83" i="1"/>
  <c r="AC83" i="1"/>
  <c r="AG83" i="1"/>
  <c r="AK83" i="1"/>
  <c r="AM83" i="1"/>
  <c r="AQ83" i="1"/>
  <c r="O84" i="1"/>
  <c r="S84" i="1"/>
  <c r="W84" i="1"/>
  <c r="AA84" i="1"/>
  <c r="AE84" i="1"/>
  <c r="AI84" i="1"/>
  <c r="AM84" i="1"/>
  <c r="AQ84" i="1"/>
  <c r="O85" i="1"/>
  <c r="S85" i="1"/>
  <c r="W85" i="1"/>
  <c r="AA85" i="1"/>
  <c r="AE85" i="1"/>
  <c r="AI85" i="1"/>
  <c r="AM85" i="1"/>
  <c r="AQ85" i="1"/>
  <c r="O86" i="1"/>
  <c r="S86" i="1"/>
  <c r="W86" i="1"/>
  <c r="AA86" i="1"/>
  <c r="AE86" i="1"/>
  <c r="AI86" i="1"/>
  <c r="AM86" i="1"/>
  <c r="AQ86" i="1"/>
  <c r="O87" i="1"/>
  <c r="S87" i="1"/>
  <c r="W87" i="1"/>
  <c r="AA87" i="1"/>
  <c r="AE87" i="1"/>
  <c r="AI87" i="1"/>
  <c r="AM87" i="1"/>
  <c r="AQ87" i="1"/>
  <c r="O88" i="1"/>
  <c r="S88" i="1"/>
  <c r="W88" i="1"/>
  <c r="AA88" i="1"/>
  <c r="AE88" i="1"/>
  <c r="AI88" i="1"/>
  <c r="AM88" i="1"/>
  <c r="AQ88" i="1"/>
  <c r="O89" i="1"/>
  <c r="S89" i="1"/>
  <c r="W89" i="1"/>
  <c r="AA89" i="1"/>
  <c r="AE89" i="1"/>
  <c r="AI89" i="1"/>
  <c r="AM89" i="1"/>
  <c r="AQ89" i="1"/>
  <c r="O90" i="1"/>
  <c r="S90" i="1"/>
  <c r="W90" i="1"/>
  <c r="AA90" i="1"/>
  <c r="AE90" i="1"/>
  <c r="AI90" i="1"/>
  <c r="AM90" i="1"/>
  <c r="AQ90" i="1"/>
  <c r="O91" i="1"/>
  <c r="S91" i="1"/>
  <c r="W91" i="1"/>
  <c r="AA91" i="1"/>
  <c r="AE91" i="1"/>
  <c r="AI91" i="1"/>
  <c r="AM91" i="1"/>
  <c r="AQ91" i="1"/>
  <c r="O92" i="1"/>
  <c r="S92" i="1"/>
  <c r="W92" i="1"/>
  <c r="AA92" i="1"/>
  <c r="AE92" i="1"/>
  <c r="AI92" i="1"/>
  <c r="AM92" i="1"/>
  <c r="AQ92" i="1"/>
  <c r="O93" i="1"/>
  <c r="S93" i="1"/>
  <c r="W93" i="1"/>
  <c r="AA93" i="1"/>
  <c r="AE93" i="1"/>
  <c r="AI93" i="1"/>
  <c r="AM93" i="1"/>
  <c r="AQ93" i="1"/>
  <c r="O94" i="1"/>
  <c r="S94" i="1"/>
  <c r="W94" i="1"/>
  <c r="AA94" i="1"/>
  <c r="AE94" i="1"/>
  <c r="AI94" i="1"/>
  <c r="AM94" i="1"/>
  <c r="AQ94" i="1"/>
  <c r="O95" i="1"/>
  <c r="S95" i="1"/>
  <c r="W95" i="1"/>
  <c r="AA95" i="1"/>
  <c r="AE95" i="1"/>
  <c r="AI95" i="1"/>
  <c r="AM95" i="1"/>
  <c r="AQ95" i="1"/>
  <c r="O96" i="1"/>
  <c r="S96" i="1"/>
  <c r="W96" i="1"/>
  <c r="AA96" i="1"/>
  <c r="AE96" i="1"/>
  <c r="AI96" i="1"/>
  <c r="AM96" i="1"/>
  <c r="AQ96" i="1"/>
  <c r="O97" i="1"/>
  <c r="S97" i="1"/>
  <c r="W97" i="1"/>
  <c r="AA97" i="1"/>
  <c r="AE97" i="1"/>
  <c r="AI97" i="1"/>
  <c r="AM97" i="1"/>
  <c r="AQ97" i="1"/>
  <c r="O98" i="1"/>
  <c r="S98" i="1"/>
  <c r="W98" i="1"/>
  <c r="AA98" i="1"/>
  <c r="AE98" i="1"/>
  <c r="AI98" i="1"/>
  <c r="AM98" i="1"/>
  <c r="AQ98" i="1"/>
  <c r="O99" i="1"/>
  <c r="S99" i="1"/>
  <c r="W99" i="1"/>
  <c r="AA99" i="1"/>
  <c r="AE99" i="1"/>
  <c r="AI99" i="1"/>
  <c r="AM99" i="1"/>
  <c r="AQ99" i="1"/>
  <c r="O100" i="1"/>
  <c r="S100" i="1"/>
  <c r="W100" i="1"/>
  <c r="AA100" i="1"/>
  <c r="AE100" i="1"/>
  <c r="AI100" i="1"/>
  <c r="AM100" i="1"/>
  <c r="AQ100" i="1"/>
  <c r="O101" i="1"/>
  <c r="S101" i="1"/>
  <c r="W101" i="1"/>
  <c r="AA101" i="1"/>
  <c r="AE101" i="1"/>
  <c r="AI101" i="1"/>
  <c r="AM101" i="1"/>
  <c r="AQ101" i="1"/>
  <c r="O102" i="1"/>
  <c r="S102" i="1"/>
  <c r="W102" i="1"/>
  <c r="AA102" i="1"/>
  <c r="AE102" i="1"/>
  <c r="AI102" i="1"/>
  <c r="AM102" i="1"/>
  <c r="AQ102" i="1"/>
  <c r="O103" i="1"/>
  <c r="S103" i="1"/>
  <c r="W103" i="1"/>
  <c r="AA103" i="1"/>
  <c r="AE103" i="1"/>
  <c r="AI103" i="1"/>
  <c r="AM103" i="1"/>
  <c r="AQ103" i="1"/>
  <c r="O104" i="1"/>
  <c r="S104" i="1"/>
  <c r="W104" i="1"/>
  <c r="AA104" i="1"/>
  <c r="AE104" i="1"/>
  <c r="AI104" i="1"/>
  <c r="AM104" i="1"/>
  <c r="AQ104" i="1"/>
  <c r="AH83" i="1"/>
  <c r="AN83" i="1"/>
  <c r="AR83" i="1"/>
  <c r="P84" i="1"/>
  <c r="T84" i="1"/>
  <c r="X84" i="1"/>
  <c r="AB84" i="1"/>
  <c r="AF84" i="1"/>
  <c r="AJ84" i="1"/>
  <c r="AN84" i="1"/>
  <c r="AR84" i="1"/>
  <c r="P85" i="1"/>
  <c r="T85" i="1"/>
  <c r="X85" i="1"/>
  <c r="AB85" i="1"/>
  <c r="AF85" i="1"/>
  <c r="AJ85" i="1"/>
  <c r="AN85" i="1"/>
  <c r="AR85" i="1"/>
  <c r="P86" i="1"/>
  <c r="T86" i="1"/>
  <c r="X86" i="1"/>
  <c r="AB86" i="1"/>
  <c r="AF86" i="1"/>
  <c r="AJ86" i="1"/>
  <c r="AN86" i="1"/>
  <c r="AR86" i="1"/>
  <c r="P87" i="1"/>
  <c r="T87" i="1"/>
  <c r="X87" i="1"/>
  <c r="AB87" i="1"/>
  <c r="AF87" i="1"/>
  <c r="AJ87" i="1"/>
  <c r="AN87" i="1"/>
  <c r="AR87" i="1"/>
  <c r="P88" i="1"/>
  <c r="T88" i="1"/>
  <c r="X88" i="1"/>
  <c r="AB88" i="1"/>
  <c r="AF88" i="1"/>
  <c r="AJ88" i="1"/>
  <c r="AN88" i="1"/>
  <c r="AR88" i="1"/>
  <c r="P89" i="1"/>
  <c r="T89" i="1"/>
  <c r="X89" i="1"/>
  <c r="AB89" i="1"/>
  <c r="AF89" i="1"/>
  <c r="AJ89" i="1"/>
  <c r="AN89" i="1"/>
  <c r="AR89" i="1"/>
  <c r="P90" i="1"/>
  <c r="T90" i="1"/>
  <c r="X90" i="1"/>
  <c r="AB90" i="1"/>
  <c r="AF90" i="1"/>
  <c r="AJ90" i="1"/>
  <c r="AN90" i="1"/>
  <c r="AR90" i="1"/>
  <c r="P91" i="1"/>
  <c r="T91" i="1"/>
  <c r="X91" i="1"/>
  <c r="AB91" i="1"/>
  <c r="AF91" i="1"/>
  <c r="AJ91" i="1"/>
  <c r="AN91" i="1"/>
  <c r="AR91" i="1"/>
  <c r="P92" i="1"/>
  <c r="T92" i="1"/>
  <c r="X92" i="1"/>
  <c r="AB92" i="1"/>
  <c r="AF92" i="1"/>
  <c r="AJ92" i="1"/>
  <c r="AN92" i="1"/>
  <c r="AR92" i="1"/>
  <c r="P93" i="1"/>
  <c r="T93" i="1"/>
  <c r="X93" i="1"/>
  <c r="AB93" i="1"/>
  <c r="AF93" i="1"/>
  <c r="AJ93" i="1"/>
  <c r="AN93" i="1"/>
  <c r="AR93" i="1"/>
  <c r="P94" i="1"/>
  <c r="T94" i="1"/>
  <c r="X94" i="1"/>
  <c r="AB94" i="1"/>
  <c r="AF94" i="1"/>
  <c r="AJ94" i="1"/>
  <c r="AN94" i="1"/>
  <c r="AR94" i="1"/>
  <c r="P95" i="1"/>
  <c r="T95" i="1"/>
  <c r="X95" i="1"/>
  <c r="AB95" i="1"/>
  <c r="AF95" i="1"/>
  <c r="AJ95" i="1"/>
  <c r="AN95" i="1"/>
  <c r="AR95" i="1"/>
  <c r="P96" i="1"/>
  <c r="T96" i="1"/>
  <c r="X96" i="1"/>
  <c r="AB96" i="1"/>
  <c r="AF96" i="1"/>
  <c r="AJ96" i="1"/>
  <c r="AN96" i="1"/>
  <c r="AR96" i="1"/>
  <c r="P97" i="1"/>
  <c r="T97" i="1"/>
  <c r="X97" i="1"/>
  <c r="AB97" i="1"/>
  <c r="AF97" i="1"/>
  <c r="AJ97" i="1"/>
  <c r="AN97" i="1"/>
  <c r="AR97" i="1"/>
  <c r="P98" i="1"/>
  <c r="T98" i="1"/>
  <c r="X98" i="1"/>
  <c r="AB98" i="1"/>
  <c r="AF98" i="1"/>
  <c r="AJ98" i="1"/>
  <c r="AN98" i="1"/>
  <c r="AR98" i="1"/>
  <c r="P99" i="1"/>
  <c r="T99" i="1"/>
  <c r="X99" i="1"/>
  <c r="AB99" i="1"/>
  <c r="AF99" i="1"/>
  <c r="AJ99" i="1"/>
  <c r="AN99" i="1"/>
  <c r="AR99" i="1"/>
  <c r="P100" i="1"/>
  <c r="T100" i="1"/>
  <c r="X100" i="1"/>
  <c r="AB100" i="1"/>
  <c r="AF100" i="1"/>
  <c r="AJ100" i="1"/>
  <c r="AN100" i="1"/>
  <c r="AR100" i="1"/>
  <c r="P101" i="1"/>
  <c r="T101" i="1"/>
  <c r="X101" i="1"/>
  <c r="AB101" i="1"/>
  <c r="AF101" i="1"/>
  <c r="AJ101" i="1"/>
  <c r="AN101" i="1"/>
  <c r="AR101" i="1"/>
  <c r="P102" i="1"/>
  <c r="T102" i="1"/>
  <c r="X102" i="1"/>
  <c r="AB102" i="1"/>
  <c r="AF102" i="1"/>
  <c r="AJ102" i="1"/>
  <c r="AN102" i="1"/>
  <c r="AR102" i="1"/>
  <c r="P103" i="1"/>
  <c r="T103" i="1"/>
  <c r="X103" i="1"/>
  <c r="AB103" i="1"/>
  <c r="AF103" i="1"/>
  <c r="AJ103" i="1"/>
  <c r="AN103" i="1"/>
  <c r="AR103" i="1"/>
  <c r="P104" i="1"/>
  <c r="T104" i="1"/>
  <c r="X104" i="1"/>
  <c r="AB104" i="1"/>
  <c r="AF104" i="1"/>
  <c r="AJ104" i="1"/>
  <c r="AN104" i="1"/>
  <c r="AR104" i="1"/>
  <c r="AJ83" i="1"/>
  <c r="AO83" i="1"/>
  <c r="AS83" i="1"/>
  <c r="Q84" i="1"/>
  <c r="U84" i="1"/>
  <c r="Y84" i="1"/>
  <c r="AC84" i="1"/>
  <c r="AG84" i="1"/>
  <c r="AK84" i="1"/>
  <c r="AO84" i="1"/>
  <c r="AS84" i="1"/>
  <c r="Q85" i="1"/>
  <c r="U85" i="1"/>
  <c r="Y85" i="1"/>
  <c r="AC85" i="1"/>
  <c r="AG85" i="1"/>
  <c r="AK85" i="1"/>
  <c r="AO85" i="1"/>
  <c r="AS85" i="1"/>
  <c r="Q86" i="1"/>
  <c r="U86" i="1"/>
  <c r="Y86" i="1"/>
  <c r="AC86" i="1"/>
  <c r="AG86" i="1"/>
  <c r="AK86" i="1"/>
  <c r="AO86" i="1"/>
  <c r="AS86" i="1"/>
  <c r="Q87" i="1"/>
  <c r="U87" i="1"/>
  <c r="Y87" i="1"/>
  <c r="AC87" i="1"/>
  <c r="AG87" i="1"/>
  <c r="AK87" i="1"/>
  <c r="AO87" i="1"/>
  <c r="AS87" i="1"/>
  <c r="Q88" i="1"/>
  <c r="U88" i="1"/>
  <c r="Y88" i="1"/>
  <c r="AC88" i="1"/>
  <c r="AG88" i="1"/>
  <c r="AK88" i="1"/>
  <c r="AO88" i="1"/>
  <c r="AS88" i="1"/>
  <c r="Q89" i="1"/>
  <c r="U89" i="1"/>
  <c r="Y89" i="1"/>
  <c r="AC89" i="1"/>
  <c r="AG89" i="1"/>
  <c r="AK89" i="1"/>
  <c r="AO89" i="1"/>
  <c r="AS89" i="1"/>
  <c r="Q90" i="1"/>
  <c r="U90" i="1"/>
  <c r="Y90" i="1"/>
  <c r="AC90" i="1"/>
  <c r="AG90" i="1"/>
  <c r="AK90" i="1"/>
  <c r="AO90" i="1"/>
  <c r="AS90" i="1"/>
  <c r="Q91" i="1"/>
  <c r="U91" i="1"/>
  <c r="Y91" i="1"/>
  <c r="AC91" i="1"/>
  <c r="AG91" i="1"/>
  <c r="AK91" i="1"/>
  <c r="AO91" i="1"/>
  <c r="AS91" i="1"/>
  <c r="Q92" i="1"/>
  <c r="U92" i="1"/>
  <c r="Y92" i="1"/>
  <c r="AC92" i="1"/>
  <c r="AG92" i="1"/>
  <c r="AK92" i="1"/>
  <c r="AO92" i="1"/>
  <c r="AS92" i="1"/>
  <c r="Q93" i="1"/>
  <c r="U93" i="1"/>
  <c r="Y93" i="1"/>
  <c r="AC93" i="1"/>
  <c r="AG93" i="1"/>
  <c r="AK93" i="1"/>
  <c r="AO93" i="1"/>
  <c r="AS93" i="1"/>
  <c r="Q94" i="1"/>
  <c r="U94" i="1"/>
  <c r="Y94" i="1"/>
  <c r="AC94" i="1"/>
  <c r="AG94" i="1"/>
  <c r="AK94" i="1"/>
  <c r="AO94" i="1"/>
  <c r="AS94" i="1"/>
  <c r="Q95" i="1"/>
  <c r="U95" i="1"/>
  <c r="Y95" i="1"/>
  <c r="AC95" i="1"/>
  <c r="AG95" i="1"/>
  <c r="AK95" i="1"/>
  <c r="AO95" i="1"/>
  <c r="AS95" i="1"/>
  <c r="Q96" i="1"/>
  <c r="U96" i="1"/>
  <c r="Y96" i="1"/>
  <c r="AC96" i="1"/>
  <c r="AG96" i="1"/>
  <c r="AK96" i="1"/>
  <c r="AO96" i="1"/>
  <c r="AS96" i="1"/>
  <c r="Q97" i="1"/>
  <c r="U97" i="1"/>
  <c r="Y97" i="1"/>
  <c r="AC97" i="1"/>
  <c r="AG97" i="1"/>
  <c r="AK97" i="1"/>
  <c r="AO97" i="1"/>
  <c r="AS97" i="1"/>
  <c r="Q98" i="1"/>
  <c r="U98" i="1"/>
  <c r="Y98" i="1"/>
  <c r="AC98" i="1"/>
  <c r="AG98" i="1"/>
  <c r="AK98" i="1"/>
  <c r="AO98" i="1"/>
  <c r="AS98" i="1"/>
  <c r="Q99" i="1"/>
  <c r="U99" i="1"/>
  <c r="Y99" i="1"/>
  <c r="AC99" i="1"/>
  <c r="AG99" i="1"/>
  <c r="AK99" i="1"/>
  <c r="AO99" i="1"/>
  <c r="AS99" i="1"/>
  <c r="Q100" i="1"/>
  <c r="U100" i="1"/>
  <c r="Y100" i="1"/>
  <c r="AC100" i="1"/>
  <c r="AG100" i="1"/>
  <c r="AK100" i="1"/>
  <c r="AO100" i="1"/>
  <c r="AS100" i="1"/>
  <c r="Q101" i="1"/>
  <c r="U101" i="1"/>
  <c r="Y101" i="1"/>
  <c r="AC101" i="1"/>
  <c r="AG101" i="1"/>
  <c r="AK101" i="1"/>
  <c r="AO101" i="1"/>
  <c r="AS101" i="1"/>
  <c r="Q102" i="1"/>
  <c r="U102" i="1"/>
  <c r="Y102" i="1"/>
  <c r="AC102" i="1"/>
  <c r="AG102" i="1"/>
  <c r="AK102" i="1"/>
  <c r="AO102" i="1"/>
  <c r="AS102" i="1"/>
  <c r="Q103" i="1"/>
  <c r="U103" i="1"/>
  <c r="Y103" i="1"/>
  <c r="AC103" i="1"/>
  <c r="AG103" i="1"/>
  <c r="AK103" i="1"/>
  <c r="AO103" i="1"/>
  <c r="AS103" i="1"/>
  <c r="Q104" i="1"/>
  <c r="U104" i="1"/>
  <c r="Y104" i="1"/>
  <c r="AC104" i="1"/>
  <c r="AG104" i="1"/>
  <c r="AK104" i="1"/>
  <c r="AO104" i="1"/>
  <c r="AL83" i="1"/>
  <c r="AP83" i="1"/>
  <c r="N84" i="1"/>
  <c r="R84" i="1"/>
  <c r="V84" i="1"/>
  <c r="Z84" i="1"/>
  <c r="AD84" i="1"/>
  <c r="AH84" i="1"/>
  <c r="AL84" i="1"/>
  <c r="AP84" i="1"/>
  <c r="N85" i="1"/>
  <c r="R85" i="1"/>
  <c r="V85" i="1"/>
  <c r="Z85" i="1"/>
  <c r="AD85" i="1"/>
  <c r="AH85" i="1"/>
  <c r="AL85" i="1"/>
  <c r="AP85" i="1"/>
  <c r="N86" i="1"/>
  <c r="R86" i="1"/>
  <c r="V86" i="1"/>
  <c r="Z86" i="1"/>
  <c r="AD86" i="1"/>
  <c r="AH86" i="1"/>
  <c r="AL86" i="1"/>
  <c r="AP86" i="1"/>
  <c r="N87" i="1"/>
  <c r="R87" i="1"/>
  <c r="V87" i="1"/>
  <c r="Z87" i="1"/>
  <c r="AD87" i="1"/>
  <c r="AH87" i="1"/>
  <c r="AL87" i="1"/>
  <c r="AP87" i="1"/>
  <c r="N88" i="1"/>
  <c r="R88" i="1"/>
  <c r="V88" i="1"/>
  <c r="Z88" i="1"/>
  <c r="AD88" i="1"/>
  <c r="AH88" i="1"/>
  <c r="AL88" i="1"/>
  <c r="AP88" i="1"/>
  <c r="N89" i="1"/>
  <c r="R89" i="1"/>
  <c r="V89" i="1"/>
  <c r="Z89" i="1"/>
  <c r="AD89" i="1"/>
  <c r="AH89" i="1"/>
  <c r="AL89" i="1"/>
  <c r="AP89" i="1"/>
  <c r="N90" i="1"/>
  <c r="R90" i="1"/>
  <c r="V90" i="1"/>
  <c r="Z90" i="1"/>
  <c r="AD90" i="1"/>
  <c r="AH90" i="1"/>
  <c r="AL90" i="1"/>
  <c r="AP90" i="1"/>
  <c r="N91" i="1"/>
  <c r="R91" i="1"/>
  <c r="V91" i="1"/>
  <c r="Z91" i="1"/>
  <c r="AD91" i="1"/>
  <c r="AH91" i="1"/>
  <c r="AL91" i="1"/>
  <c r="AP91" i="1"/>
  <c r="N92" i="1"/>
  <c r="R92" i="1"/>
  <c r="V92" i="1"/>
  <c r="Z92" i="1"/>
  <c r="AD92" i="1"/>
  <c r="AH92" i="1"/>
  <c r="AL92" i="1"/>
  <c r="AP92" i="1"/>
  <c r="N93" i="1"/>
  <c r="R93" i="1"/>
  <c r="V93" i="1"/>
  <c r="Z93" i="1"/>
  <c r="AD93" i="1"/>
  <c r="AH93" i="1"/>
  <c r="AL93" i="1"/>
  <c r="AP93" i="1"/>
  <c r="N94" i="1"/>
  <c r="R94" i="1"/>
  <c r="V94" i="1"/>
  <c r="Z94" i="1"/>
  <c r="AD94" i="1"/>
  <c r="AH94" i="1"/>
  <c r="AL94" i="1"/>
  <c r="AP94" i="1"/>
  <c r="N95" i="1"/>
  <c r="R95" i="1"/>
  <c r="V95" i="1"/>
  <c r="Z95" i="1"/>
  <c r="AD95" i="1"/>
  <c r="AH95" i="1"/>
  <c r="AL95" i="1"/>
  <c r="AP95" i="1"/>
  <c r="N96" i="1"/>
  <c r="R96" i="1"/>
  <c r="V96" i="1"/>
  <c r="Z96" i="1"/>
  <c r="AD96" i="1"/>
  <c r="AH96" i="1"/>
  <c r="AL96" i="1"/>
  <c r="AP96" i="1"/>
  <c r="N97" i="1"/>
  <c r="R97" i="1"/>
  <c r="V97" i="1"/>
  <c r="Z97" i="1"/>
  <c r="AD97" i="1"/>
  <c r="AH97" i="1"/>
  <c r="AL97" i="1"/>
  <c r="AP97" i="1"/>
  <c r="N98" i="1"/>
  <c r="R98" i="1"/>
  <c r="V98" i="1"/>
  <c r="Z98" i="1"/>
  <c r="AD98" i="1"/>
  <c r="AH98" i="1"/>
  <c r="AL98" i="1"/>
  <c r="AP98" i="1"/>
  <c r="N99" i="1"/>
  <c r="R99" i="1"/>
  <c r="V99" i="1"/>
  <c r="Z99" i="1"/>
  <c r="AD99" i="1"/>
  <c r="AH99" i="1"/>
  <c r="AL99" i="1"/>
  <c r="AP99" i="1"/>
  <c r="N100" i="1"/>
  <c r="R100" i="1"/>
  <c r="V100" i="1"/>
  <c r="Z100" i="1"/>
  <c r="AD100" i="1"/>
  <c r="AH100" i="1"/>
  <c r="AL100" i="1"/>
  <c r="AP100" i="1"/>
  <c r="N101" i="1"/>
  <c r="R101" i="1"/>
  <c r="V101" i="1"/>
  <c r="Z101" i="1"/>
  <c r="AD101" i="1"/>
  <c r="AH101" i="1"/>
  <c r="AL101" i="1"/>
  <c r="AP101" i="1"/>
  <c r="N102" i="1"/>
  <c r="R102" i="1"/>
  <c r="V102" i="1"/>
  <c r="Z102" i="1"/>
  <c r="AD102" i="1"/>
  <c r="AH102" i="1"/>
  <c r="AL102" i="1"/>
  <c r="AP102" i="1"/>
  <c r="N103" i="1"/>
  <c r="R103" i="1"/>
  <c r="V103" i="1"/>
  <c r="Z103" i="1"/>
  <c r="AD103" i="1"/>
  <c r="AH103" i="1"/>
  <c r="AL103" i="1"/>
  <c r="AP103" i="1"/>
  <c r="N104" i="1"/>
  <c r="R104" i="1"/>
  <c r="V104" i="1"/>
  <c r="Z104" i="1"/>
  <c r="AD104" i="1"/>
  <c r="AH104" i="1"/>
  <c r="AL104" i="1"/>
  <c r="AP104" i="1"/>
  <c r="P105" i="1"/>
  <c r="T105" i="1"/>
  <c r="X105" i="1"/>
  <c r="AB105" i="1"/>
  <c r="AF105" i="1"/>
  <c r="AJ105" i="1"/>
  <c r="AN105" i="1"/>
  <c r="AR105" i="1"/>
  <c r="P106" i="1"/>
  <c r="T106" i="1"/>
  <c r="X106" i="1"/>
  <c r="AB106" i="1"/>
  <c r="AF106" i="1"/>
  <c r="AJ106" i="1"/>
  <c r="AN106" i="1"/>
  <c r="AR106" i="1"/>
  <c r="P107" i="1"/>
  <c r="T107" i="1"/>
  <c r="X107" i="1"/>
  <c r="AB107" i="1"/>
  <c r="AF107" i="1"/>
  <c r="AJ107" i="1"/>
  <c r="AN107" i="1"/>
  <c r="AR107" i="1"/>
  <c r="P108" i="1"/>
  <c r="T108" i="1"/>
  <c r="X108" i="1"/>
  <c r="AB108" i="1"/>
  <c r="AF108" i="1"/>
  <c r="AJ108" i="1"/>
  <c r="AN108" i="1"/>
  <c r="AR108" i="1"/>
  <c r="P109" i="1"/>
  <c r="T109" i="1"/>
  <c r="X109" i="1"/>
  <c r="AB109" i="1"/>
  <c r="AF109" i="1"/>
  <c r="AJ109" i="1"/>
  <c r="AN109" i="1"/>
  <c r="AR109" i="1"/>
  <c r="P110" i="1"/>
  <c r="T110" i="1"/>
  <c r="X110" i="1"/>
  <c r="AB110" i="1"/>
  <c r="AF110" i="1"/>
  <c r="AJ110" i="1"/>
  <c r="AN110" i="1"/>
  <c r="AR110" i="1"/>
  <c r="P111" i="1"/>
  <c r="T111" i="1"/>
  <c r="X111" i="1"/>
  <c r="AB111" i="1"/>
  <c r="AF111" i="1"/>
  <c r="AJ111" i="1"/>
  <c r="AN111" i="1"/>
  <c r="AR111" i="1"/>
  <c r="P112" i="1"/>
  <c r="T112" i="1"/>
  <c r="X112" i="1"/>
  <c r="AB112" i="1"/>
  <c r="AF112" i="1"/>
  <c r="AJ112" i="1"/>
  <c r="AN112" i="1"/>
  <c r="AR112" i="1"/>
  <c r="P113" i="1"/>
  <c r="T113" i="1"/>
  <c r="X113" i="1"/>
  <c r="AB113" i="1"/>
  <c r="AF113" i="1"/>
  <c r="AJ113" i="1"/>
  <c r="AN113" i="1"/>
  <c r="AR113" i="1"/>
  <c r="P114" i="1"/>
  <c r="T114" i="1"/>
  <c r="X114" i="1"/>
  <c r="AB114" i="1"/>
  <c r="AF114" i="1"/>
  <c r="AJ114" i="1"/>
  <c r="AN114" i="1"/>
  <c r="AR114" i="1"/>
  <c r="P115" i="1"/>
  <c r="T115" i="1"/>
  <c r="X115" i="1"/>
  <c r="AB115" i="1"/>
  <c r="AF115" i="1"/>
  <c r="AJ115" i="1"/>
  <c r="AN115" i="1"/>
  <c r="AR115" i="1"/>
  <c r="P116" i="1"/>
  <c r="T116" i="1"/>
  <c r="X116" i="1"/>
  <c r="AB116" i="1"/>
  <c r="AF116" i="1"/>
  <c r="AJ116" i="1"/>
  <c r="AN116" i="1"/>
  <c r="AR116" i="1"/>
  <c r="P117" i="1"/>
  <c r="T117" i="1"/>
  <c r="X117" i="1"/>
  <c r="AB117" i="1"/>
  <c r="AF117" i="1"/>
  <c r="AJ117" i="1"/>
  <c r="AN117" i="1"/>
  <c r="AR117" i="1"/>
  <c r="P118" i="1"/>
  <c r="T118" i="1"/>
  <c r="X118" i="1"/>
  <c r="AB118" i="1"/>
  <c r="AF118" i="1"/>
  <c r="AJ118" i="1"/>
  <c r="AN118" i="1"/>
  <c r="AR118" i="1"/>
  <c r="P119" i="1"/>
  <c r="T119" i="1"/>
  <c r="X119" i="1"/>
  <c r="AB119" i="1"/>
  <c r="AF119" i="1"/>
  <c r="AJ119" i="1"/>
  <c r="AN119" i="1"/>
  <c r="AR119" i="1"/>
  <c r="P120" i="1"/>
  <c r="T120" i="1"/>
  <c r="X120" i="1"/>
  <c r="AB120" i="1"/>
  <c r="AF120" i="1"/>
  <c r="AJ120" i="1"/>
  <c r="AN120" i="1"/>
  <c r="AR120" i="1"/>
  <c r="P121" i="1"/>
  <c r="T121" i="1"/>
  <c r="X121" i="1"/>
  <c r="AB121" i="1"/>
  <c r="AF121" i="1"/>
  <c r="AJ121" i="1"/>
  <c r="AN121" i="1"/>
  <c r="AR121" i="1"/>
  <c r="P122" i="1"/>
  <c r="T122" i="1"/>
  <c r="X122" i="1"/>
  <c r="AB122" i="1"/>
  <c r="AF122" i="1"/>
  <c r="AJ122" i="1"/>
  <c r="AN122" i="1"/>
  <c r="AR122" i="1"/>
  <c r="P123" i="1"/>
  <c r="T123" i="1"/>
  <c r="X123" i="1"/>
  <c r="AB123" i="1"/>
  <c r="AF123" i="1"/>
  <c r="AJ123" i="1"/>
  <c r="AN123" i="1"/>
  <c r="AR123" i="1"/>
  <c r="P124" i="1"/>
  <c r="T124" i="1"/>
  <c r="X124" i="1"/>
  <c r="AB124" i="1"/>
  <c r="AF124" i="1"/>
  <c r="AJ124" i="1"/>
  <c r="AN124" i="1"/>
  <c r="AR124" i="1"/>
  <c r="P125" i="1"/>
  <c r="T125" i="1"/>
  <c r="X125" i="1"/>
  <c r="AB125" i="1"/>
  <c r="AF125" i="1"/>
  <c r="AJ125" i="1"/>
  <c r="AN125" i="1"/>
  <c r="AR125" i="1"/>
  <c r="P126" i="1"/>
  <c r="T126" i="1"/>
  <c r="AS104" i="1"/>
  <c r="Q105" i="1"/>
  <c r="U105" i="1"/>
  <c r="Y105" i="1"/>
  <c r="AC105" i="1"/>
  <c r="AG105" i="1"/>
  <c r="AK105" i="1"/>
  <c r="AO105" i="1"/>
  <c r="AS105" i="1"/>
  <c r="Q106" i="1"/>
  <c r="U106" i="1"/>
  <c r="Y106" i="1"/>
  <c r="AC106" i="1"/>
  <c r="AG106" i="1"/>
  <c r="AK106" i="1"/>
  <c r="AO106" i="1"/>
  <c r="AS106" i="1"/>
  <c r="Q107" i="1"/>
  <c r="U107" i="1"/>
  <c r="Y107" i="1"/>
  <c r="AC107" i="1"/>
  <c r="AG107" i="1"/>
  <c r="AK107" i="1"/>
  <c r="AO107" i="1"/>
  <c r="AS107" i="1"/>
  <c r="Q108" i="1"/>
  <c r="U108" i="1"/>
  <c r="Y108" i="1"/>
  <c r="AC108" i="1"/>
  <c r="AG108" i="1"/>
  <c r="AK108" i="1"/>
  <c r="AO108" i="1"/>
  <c r="AS108" i="1"/>
  <c r="Q109" i="1"/>
  <c r="U109" i="1"/>
  <c r="Y109" i="1"/>
  <c r="AC109" i="1"/>
  <c r="AG109" i="1"/>
  <c r="AK109" i="1"/>
  <c r="AO109" i="1"/>
  <c r="AS109" i="1"/>
  <c r="Q110" i="1"/>
  <c r="U110" i="1"/>
  <c r="Y110" i="1"/>
  <c r="AC110" i="1"/>
  <c r="AG110" i="1"/>
  <c r="AK110" i="1"/>
  <c r="AO110" i="1"/>
  <c r="AS110" i="1"/>
  <c r="Q111" i="1"/>
  <c r="U111" i="1"/>
  <c r="Y111" i="1"/>
  <c r="AC111" i="1"/>
  <c r="AG111" i="1"/>
  <c r="AK111" i="1"/>
  <c r="AO111" i="1"/>
  <c r="AS111" i="1"/>
  <c r="Q112" i="1"/>
  <c r="U112" i="1"/>
  <c r="Y112" i="1"/>
  <c r="AC112" i="1"/>
  <c r="AG112" i="1"/>
  <c r="AK112" i="1"/>
  <c r="AO112" i="1"/>
  <c r="AS112" i="1"/>
  <c r="Q113" i="1"/>
  <c r="U113" i="1"/>
  <c r="Y113" i="1"/>
  <c r="AC113" i="1"/>
  <c r="AG113" i="1"/>
  <c r="AK113" i="1"/>
  <c r="AO113" i="1"/>
  <c r="AS113" i="1"/>
  <c r="Q114" i="1"/>
  <c r="U114" i="1"/>
  <c r="Y114" i="1"/>
  <c r="AC114" i="1"/>
  <c r="AG114" i="1"/>
  <c r="AK114" i="1"/>
  <c r="AO114" i="1"/>
  <c r="AS114" i="1"/>
  <c r="Q115" i="1"/>
  <c r="U115" i="1"/>
  <c r="Y115" i="1"/>
  <c r="AC115" i="1"/>
  <c r="AG115" i="1"/>
  <c r="AK115" i="1"/>
  <c r="AO115" i="1"/>
  <c r="AS115" i="1"/>
  <c r="Q116" i="1"/>
  <c r="U116" i="1"/>
  <c r="Y116" i="1"/>
  <c r="AC116" i="1"/>
  <c r="AG116" i="1"/>
  <c r="AK116" i="1"/>
  <c r="AO116" i="1"/>
  <c r="AS116" i="1"/>
  <c r="Q117" i="1"/>
  <c r="U117" i="1"/>
  <c r="Y117" i="1"/>
  <c r="AC117" i="1"/>
  <c r="AG117" i="1"/>
  <c r="AK117" i="1"/>
  <c r="AO117" i="1"/>
  <c r="AS117" i="1"/>
  <c r="Q118" i="1"/>
  <c r="U118" i="1"/>
  <c r="Y118" i="1"/>
  <c r="AC118" i="1"/>
  <c r="AG118" i="1"/>
  <c r="AK118" i="1"/>
  <c r="AO118" i="1"/>
  <c r="AS118" i="1"/>
  <c r="Q119" i="1"/>
  <c r="U119" i="1"/>
  <c r="Y119" i="1"/>
  <c r="AC119" i="1"/>
  <c r="AG119" i="1"/>
  <c r="AK119" i="1"/>
  <c r="AO119" i="1"/>
  <c r="AS119" i="1"/>
  <c r="Q120" i="1"/>
  <c r="U120" i="1"/>
  <c r="Y120" i="1"/>
  <c r="AC120" i="1"/>
  <c r="AG120" i="1"/>
  <c r="AK120" i="1"/>
  <c r="AO120" i="1"/>
  <c r="AS120" i="1"/>
  <c r="Q121" i="1"/>
  <c r="U121" i="1"/>
  <c r="Y121" i="1"/>
  <c r="AC121" i="1"/>
  <c r="AG121" i="1"/>
  <c r="AK121" i="1"/>
  <c r="AO121" i="1"/>
  <c r="AS121" i="1"/>
  <c r="Q122" i="1"/>
  <c r="U122" i="1"/>
  <c r="Y122" i="1"/>
  <c r="AC122" i="1"/>
  <c r="AG122" i="1"/>
  <c r="AK122" i="1"/>
  <c r="AO122" i="1"/>
  <c r="AS122" i="1"/>
  <c r="Q123" i="1"/>
  <c r="U123" i="1"/>
  <c r="Y123" i="1"/>
  <c r="AC123" i="1"/>
  <c r="AG123" i="1"/>
  <c r="AK123" i="1"/>
  <c r="AO123" i="1"/>
  <c r="AS123" i="1"/>
  <c r="Q124" i="1"/>
  <c r="U124" i="1"/>
  <c r="Y124" i="1"/>
  <c r="AC124" i="1"/>
  <c r="AG124" i="1"/>
  <c r="AK124" i="1"/>
  <c r="AO124" i="1"/>
  <c r="AS124" i="1"/>
  <c r="Q125" i="1"/>
  <c r="U125" i="1"/>
  <c r="Y125" i="1"/>
  <c r="AC125" i="1"/>
  <c r="AG125" i="1"/>
  <c r="AK125" i="1"/>
  <c r="AO125" i="1"/>
  <c r="AS125" i="1"/>
  <c r="Q126" i="1"/>
  <c r="U126" i="1"/>
  <c r="N105" i="1"/>
  <c r="R105" i="1"/>
  <c r="V105" i="1"/>
  <c r="Z105" i="1"/>
  <c r="AD105" i="1"/>
  <c r="AH105" i="1"/>
  <c r="AL105" i="1"/>
  <c r="AP105" i="1"/>
  <c r="N106" i="1"/>
  <c r="R106" i="1"/>
  <c r="V106" i="1"/>
  <c r="Z106" i="1"/>
  <c r="AD106" i="1"/>
  <c r="AH106" i="1"/>
  <c r="AL106" i="1"/>
  <c r="AP106" i="1"/>
  <c r="N107" i="1"/>
  <c r="R107" i="1"/>
  <c r="V107" i="1"/>
  <c r="Z107" i="1"/>
  <c r="AD107" i="1"/>
  <c r="AH107" i="1"/>
  <c r="AL107" i="1"/>
  <c r="AP107" i="1"/>
  <c r="N108" i="1"/>
  <c r="R108" i="1"/>
  <c r="V108" i="1"/>
  <c r="Z108" i="1"/>
  <c r="AD108" i="1"/>
  <c r="AH108" i="1"/>
  <c r="AL108" i="1"/>
  <c r="AP108" i="1"/>
  <c r="N109" i="1"/>
  <c r="R109" i="1"/>
  <c r="V109" i="1"/>
  <c r="Z109" i="1"/>
  <c r="AD109" i="1"/>
  <c r="AH109" i="1"/>
  <c r="AL109" i="1"/>
  <c r="AP109" i="1"/>
  <c r="N110" i="1"/>
  <c r="R110" i="1"/>
  <c r="V110" i="1"/>
  <c r="Z110" i="1"/>
  <c r="AD110" i="1"/>
  <c r="AH110" i="1"/>
  <c r="AL110" i="1"/>
  <c r="AP110" i="1"/>
  <c r="N111" i="1"/>
  <c r="R111" i="1"/>
  <c r="V111" i="1"/>
  <c r="Z111" i="1"/>
  <c r="AD111" i="1"/>
  <c r="AH111" i="1"/>
  <c r="AL111" i="1"/>
  <c r="AP111" i="1"/>
  <c r="N112" i="1"/>
  <c r="R112" i="1"/>
  <c r="V112" i="1"/>
  <c r="Z112" i="1"/>
  <c r="AD112" i="1"/>
  <c r="AH112" i="1"/>
  <c r="AL112" i="1"/>
  <c r="AP112" i="1"/>
  <c r="N113" i="1"/>
  <c r="R113" i="1"/>
  <c r="V113" i="1"/>
  <c r="Z113" i="1"/>
  <c r="AD113" i="1"/>
  <c r="AH113" i="1"/>
  <c r="AL113" i="1"/>
  <c r="AP113" i="1"/>
  <c r="N114" i="1"/>
  <c r="R114" i="1"/>
  <c r="V114" i="1"/>
  <c r="Z114" i="1"/>
  <c r="AD114" i="1"/>
  <c r="AH114" i="1"/>
  <c r="AL114" i="1"/>
  <c r="AP114" i="1"/>
  <c r="N115" i="1"/>
  <c r="R115" i="1"/>
  <c r="V115" i="1"/>
  <c r="Z115" i="1"/>
  <c r="AD115" i="1"/>
  <c r="AH115" i="1"/>
  <c r="AL115" i="1"/>
  <c r="AP115" i="1"/>
  <c r="N116" i="1"/>
  <c r="R116" i="1"/>
  <c r="V116" i="1"/>
  <c r="Z116" i="1"/>
  <c r="AD116" i="1"/>
  <c r="AH116" i="1"/>
  <c r="AL116" i="1"/>
  <c r="AP116" i="1"/>
  <c r="N117" i="1"/>
  <c r="R117" i="1"/>
  <c r="V117" i="1"/>
  <c r="Z117" i="1"/>
  <c r="AD117" i="1"/>
  <c r="AH117" i="1"/>
  <c r="AL117" i="1"/>
  <c r="AP117" i="1"/>
  <c r="N118" i="1"/>
  <c r="R118" i="1"/>
  <c r="V118" i="1"/>
  <c r="Z118" i="1"/>
  <c r="AD118" i="1"/>
  <c r="AH118" i="1"/>
  <c r="AL118" i="1"/>
  <c r="AP118" i="1"/>
  <c r="N119" i="1"/>
  <c r="R119" i="1"/>
  <c r="V119" i="1"/>
  <c r="Z119" i="1"/>
  <c r="AD119" i="1"/>
  <c r="AH119" i="1"/>
  <c r="AL119" i="1"/>
  <c r="AP119" i="1"/>
  <c r="N120" i="1"/>
  <c r="R120" i="1"/>
  <c r="V120" i="1"/>
  <c r="Z120" i="1"/>
  <c r="AD120" i="1"/>
  <c r="AH120" i="1"/>
  <c r="AL120" i="1"/>
  <c r="AP120" i="1"/>
  <c r="N121" i="1"/>
  <c r="R121" i="1"/>
  <c r="V121" i="1"/>
  <c r="Z121" i="1"/>
  <c r="AD121" i="1"/>
  <c r="AH121" i="1"/>
  <c r="AL121" i="1"/>
  <c r="AP121" i="1"/>
  <c r="N122" i="1"/>
  <c r="R122" i="1"/>
  <c r="V122" i="1"/>
  <c r="Z122" i="1"/>
  <c r="AD122" i="1"/>
  <c r="AH122" i="1"/>
  <c r="AL122" i="1"/>
  <c r="AP122" i="1"/>
  <c r="N123" i="1"/>
  <c r="R123" i="1"/>
  <c r="V123" i="1"/>
  <c r="Z123" i="1"/>
  <c r="AD123" i="1"/>
  <c r="AH123" i="1"/>
  <c r="AL123" i="1"/>
  <c r="AP123" i="1"/>
  <c r="N124" i="1"/>
  <c r="R124" i="1"/>
  <c r="V124" i="1"/>
  <c r="Z124" i="1"/>
  <c r="AD124" i="1"/>
  <c r="AH124" i="1"/>
  <c r="AL124" i="1"/>
  <c r="AP124" i="1"/>
  <c r="N125" i="1"/>
  <c r="R125" i="1"/>
  <c r="V125" i="1"/>
  <c r="Z125" i="1"/>
  <c r="AD125" i="1"/>
  <c r="AH125" i="1"/>
  <c r="AL125" i="1"/>
  <c r="AP125" i="1"/>
  <c r="N126" i="1"/>
  <c r="R126" i="1"/>
  <c r="V126" i="1"/>
  <c r="O105" i="1"/>
  <c r="S105" i="1"/>
  <c r="W105" i="1"/>
  <c r="AA105" i="1"/>
  <c r="AE105" i="1"/>
  <c r="AI105" i="1"/>
  <c r="AM105" i="1"/>
  <c r="AQ105" i="1"/>
  <c r="O106" i="1"/>
  <c r="S106" i="1"/>
  <c r="W106" i="1"/>
  <c r="AA106" i="1"/>
  <c r="AE106" i="1"/>
  <c r="AI106" i="1"/>
  <c r="AM106" i="1"/>
  <c r="AQ106" i="1"/>
  <c r="O107" i="1"/>
  <c r="S107" i="1"/>
  <c r="W107" i="1"/>
  <c r="AA107" i="1"/>
  <c r="AE107" i="1"/>
  <c r="AI107" i="1"/>
  <c r="AM107" i="1"/>
  <c r="AQ107" i="1"/>
  <c r="O108" i="1"/>
  <c r="S108" i="1"/>
  <c r="W108" i="1"/>
  <c r="AA108" i="1"/>
  <c r="AE108" i="1"/>
  <c r="AI108" i="1"/>
  <c r="AM108" i="1"/>
  <c r="AQ108" i="1"/>
  <c r="O109" i="1"/>
  <c r="S109" i="1"/>
  <c r="W109" i="1"/>
  <c r="AA109" i="1"/>
  <c r="AE109" i="1"/>
  <c r="AI109" i="1"/>
  <c r="AM109" i="1"/>
  <c r="AQ109" i="1"/>
  <c r="O110" i="1"/>
  <c r="S110" i="1"/>
  <c r="W110" i="1"/>
  <c r="AA110" i="1"/>
  <c r="AE110" i="1"/>
  <c r="AI110" i="1"/>
  <c r="AM110" i="1"/>
  <c r="AQ110" i="1"/>
  <c r="O111" i="1"/>
  <c r="S111" i="1"/>
  <c r="W111" i="1"/>
  <c r="AA111" i="1"/>
  <c r="AE111" i="1"/>
  <c r="AI111" i="1"/>
  <c r="AM111" i="1"/>
  <c r="AQ111" i="1"/>
  <c r="O112" i="1"/>
  <c r="S112" i="1"/>
  <c r="W112" i="1"/>
  <c r="AA112" i="1"/>
  <c r="AE112" i="1"/>
  <c r="AI112" i="1"/>
  <c r="AM112" i="1"/>
  <c r="AQ112" i="1"/>
  <c r="O113" i="1"/>
  <c r="S113" i="1"/>
  <c r="W113" i="1"/>
  <c r="AA113" i="1"/>
  <c r="AE113" i="1"/>
  <c r="AI113" i="1"/>
  <c r="AM113" i="1"/>
  <c r="AQ113" i="1"/>
  <c r="O114" i="1"/>
  <c r="S114" i="1"/>
  <c r="W114" i="1"/>
  <c r="AA114" i="1"/>
  <c r="AE114" i="1"/>
  <c r="AI114" i="1"/>
  <c r="AM114" i="1"/>
  <c r="AQ114" i="1"/>
  <c r="O115" i="1"/>
  <c r="S115" i="1"/>
  <c r="W115" i="1"/>
  <c r="AA115" i="1"/>
  <c r="AE115" i="1"/>
  <c r="AI115" i="1"/>
  <c r="AM115" i="1"/>
  <c r="AQ115" i="1"/>
  <c r="O116" i="1"/>
  <c r="S116" i="1"/>
  <c r="W116" i="1"/>
  <c r="AA116" i="1"/>
  <c r="AE116" i="1"/>
  <c r="AI116" i="1"/>
  <c r="AM116" i="1"/>
  <c r="AQ116" i="1"/>
  <c r="O117" i="1"/>
  <c r="S117" i="1"/>
  <c r="W117" i="1"/>
  <c r="AA117" i="1"/>
  <c r="AE117" i="1"/>
  <c r="AI117" i="1"/>
  <c r="AM117" i="1"/>
  <c r="AQ117" i="1"/>
  <c r="O118" i="1"/>
  <c r="S118" i="1"/>
  <c r="W118" i="1"/>
  <c r="AA118" i="1"/>
  <c r="AE118" i="1"/>
  <c r="AI118" i="1"/>
  <c r="AM118" i="1"/>
  <c r="AQ118" i="1"/>
  <c r="O119" i="1"/>
  <c r="S119" i="1"/>
  <c r="W119" i="1"/>
  <c r="AA119" i="1"/>
  <c r="AE119" i="1"/>
  <c r="AI119" i="1"/>
  <c r="AM119" i="1"/>
  <c r="AQ119" i="1"/>
  <c r="O120" i="1"/>
  <c r="S120" i="1"/>
  <c r="W120" i="1"/>
  <c r="AA120" i="1"/>
  <c r="AE120" i="1"/>
  <c r="AI120" i="1"/>
  <c r="AM120" i="1"/>
  <c r="AQ120" i="1"/>
  <c r="O121" i="1"/>
  <c r="S121" i="1"/>
  <c r="W121" i="1"/>
  <c r="AA121" i="1"/>
  <c r="AE121" i="1"/>
  <c r="AI121" i="1"/>
  <c r="AM121" i="1"/>
  <c r="AQ121" i="1"/>
  <c r="O122" i="1"/>
  <c r="S122" i="1"/>
  <c r="W122" i="1"/>
  <c r="AA122" i="1"/>
  <c r="AE122" i="1"/>
  <c r="AI122" i="1"/>
  <c r="AM122" i="1"/>
  <c r="AQ122" i="1"/>
  <c r="O123" i="1"/>
  <c r="S123" i="1"/>
  <c r="W123" i="1"/>
  <c r="AA123" i="1"/>
  <c r="AE123" i="1"/>
  <c r="AI123" i="1"/>
  <c r="AM123" i="1"/>
  <c r="AQ123" i="1"/>
  <c r="O124" i="1"/>
  <c r="S124" i="1"/>
  <c r="W124" i="1"/>
  <c r="AA124" i="1"/>
  <c r="AE124" i="1"/>
  <c r="AI124" i="1"/>
  <c r="AM124" i="1"/>
  <c r="AQ124" i="1"/>
  <c r="O125" i="1"/>
  <c r="S125" i="1"/>
  <c r="W125" i="1"/>
  <c r="AA125" i="1"/>
  <c r="AE125" i="1"/>
  <c r="AI125" i="1"/>
  <c r="AM125" i="1"/>
  <c r="AQ125" i="1"/>
  <c r="O126" i="1"/>
  <c r="S126" i="1"/>
  <c r="W126" i="1"/>
  <c r="AA126" i="1"/>
  <c r="AE126" i="1"/>
  <c r="AI126" i="1"/>
  <c r="AM126" i="1"/>
  <c r="AQ126" i="1"/>
  <c r="O127" i="1"/>
  <c r="S127" i="1"/>
  <c r="W127" i="1"/>
  <c r="AA127" i="1"/>
  <c r="AE127" i="1"/>
  <c r="AI127" i="1"/>
  <c r="AM127" i="1"/>
  <c r="AQ127" i="1"/>
  <c r="O128" i="1"/>
  <c r="S128" i="1"/>
  <c r="W128" i="1"/>
  <c r="AA128" i="1"/>
  <c r="AE128" i="1"/>
  <c r="AI128" i="1"/>
  <c r="AM128" i="1"/>
  <c r="AQ128" i="1"/>
  <c r="O129" i="1"/>
  <c r="S129" i="1"/>
  <c r="W129" i="1"/>
  <c r="AA129" i="1"/>
  <c r="AE129" i="1"/>
  <c r="AI129" i="1"/>
  <c r="AM129" i="1"/>
  <c r="AQ129" i="1"/>
  <c r="O130" i="1"/>
  <c r="S130" i="1"/>
  <c r="W130" i="1"/>
  <c r="AA130" i="1"/>
  <c r="AE130" i="1"/>
  <c r="AI130" i="1"/>
  <c r="AM130" i="1"/>
  <c r="AQ130" i="1"/>
  <c r="O131" i="1"/>
  <c r="S131" i="1"/>
  <c r="W131" i="1"/>
  <c r="AA131" i="1"/>
  <c r="AE131" i="1"/>
  <c r="AI131" i="1"/>
  <c r="AM131" i="1"/>
  <c r="AQ131" i="1"/>
  <c r="O132" i="1"/>
  <c r="S132" i="1"/>
  <c r="W132" i="1"/>
  <c r="AA132" i="1"/>
  <c r="AE132" i="1"/>
  <c r="AI132" i="1"/>
  <c r="AM132" i="1"/>
  <c r="AQ132" i="1"/>
  <c r="O133" i="1"/>
  <c r="S133" i="1"/>
  <c r="W133" i="1"/>
  <c r="AA133" i="1"/>
  <c r="AE133" i="1"/>
  <c r="AI133" i="1"/>
  <c r="AM133" i="1"/>
  <c r="AQ133" i="1"/>
  <c r="O134" i="1"/>
  <c r="S134" i="1"/>
  <c r="W134" i="1"/>
  <c r="AA134" i="1"/>
  <c r="AE134" i="1"/>
  <c r="AI134" i="1"/>
  <c r="AM134" i="1"/>
  <c r="AQ134" i="1"/>
  <c r="O135" i="1"/>
  <c r="S135" i="1"/>
  <c r="W135" i="1"/>
  <c r="AA135" i="1"/>
  <c r="AE135" i="1"/>
  <c r="AI135" i="1"/>
  <c r="AM135" i="1"/>
  <c r="AQ135" i="1"/>
  <c r="O136" i="1"/>
  <c r="S136" i="1"/>
  <c r="W136" i="1"/>
  <c r="AA136" i="1"/>
  <c r="AE136" i="1"/>
  <c r="AI136" i="1"/>
  <c r="AM136" i="1"/>
  <c r="AQ136" i="1"/>
  <c r="O137" i="1"/>
  <c r="S137" i="1"/>
  <c r="W137" i="1"/>
  <c r="AA137" i="1"/>
  <c r="AE137" i="1"/>
  <c r="AI137" i="1"/>
  <c r="AM137" i="1"/>
  <c r="AQ137" i="1"/>
  <c r="O138" i="1"/>
  <c r="S138" i="1"/>
  <c r="W138" i="1"/>
  <c r="AA138" i="1"/>
  <c r="AE138" i="1"/>
  <c r="AI138" i="1"/>
  <c r="AM138" i="1"/>
  <c r="AQ138" i="1"/>
  <c r="O139" i="1"/>
  <c r="S139" i="1"/>
  <c r="W139" i="1"/>
  <c r="AA139" i="1"/>
  <c r="AE139" i="1"/>
  <c r="AI139" i="1"/>
  <c r="AM139" i="1"/>
  <c r="AQ139" i="1"/>
  <c r="O140" i="1"/>
  <c r="S140" i="1"/>
  <c r="W140" i="1"/>
  <c r="AA140" i="1"/>
  <c r="AE140" i="1"/>
  <c r="AI140" i="1"/>
  <c r="AM140" i="1"/>
  <c r="AQ140" i="1"/>
  <c r="O141" i="1"/>
  <c r="S141" i="1"/>
  <c r="W141" i="1"/>
  <c r="AA141" i="1"/>
  <c r="AE141" i="1"/>
  <c r="AI141" i="1"/>
  <c r="AM141" i="1"/>
  <c r="AQ141" i="1"/>
  <c r="O142" i="1"/>
  <c r="S142" i="1"/>
  <c r="W142" i="1"/>
  <c r="AA142" i="1"/>
  <c r="AE142" i="1"/>
  <c r="AI142" i="1"/>
  <c r="AM142" i="1"/>
  <c r="AQ142" i="1"/>
  <c r="O143" i="1"/>
  <c r="S143" i="1"/>
  <c r="W143" i="1"/>
  <c r="AA143" i="1"/>
  <c r="AE143" i="1"/>
  <c r="AI143" i="1"/>
  <c r="AM143" i="1"/>
  <c r="AQ143" i="1"/>
  <c r="O144" i="1"/>
  <c r="S144" i="1"/>
  <c r="W144" i="1"/>
  <c r="AA144" i="1"/>
  <c r="AE144" i="1"/>
  <c r="AI144" i="1"/>
  <c r="AM144" i="1"/>
  <c r="AQ144" i="1"/>
  <c r="O145" i="1"/>
  <c r="S145" i="1"/>
  <c r="W145" i="1"/>
  <c r="AA145" i="1"/>
  <c r="AE145" i="1"/>
  <c r="AI145" i="1"/>
  <c r="AM145" i="1"/>
  <c r="AQ145" i="1"/>
  <c r="O146" i="1"/>
  <c r="S146" i="1"/>
  <c r="W146" i="1"/>
  <c r="AA146" i="1"/>
  <c r="AE146" i="1"/>
  <c r="AI146" i="1"/>
  <c r="AM146" i="1"/>
  <c r="AQ146" i="1"/>
  <c r="O147" i="1"/>
  <c r="S147" i="1"/>
  <c r="W147" i="1"/>
  <c r="AA147" i="1"/>
  <c r="AE147" i="1"/>
  <c r="AI147" i="1"/>
  <c r="AM147" i="1"/>
  <c r="AQ147" i="1"/>
  <c r="O148" i="1"/>
  <c r="S148" i="1"/>
  <c r="W148" i="1"/>
  <c r="AA148" i="1"/>
  <c r="AE148" i="1"/>
  <c r="AI148" i="1"/>
  <c r="AM148" i="1"/>
  <c r="AQ148" i="1"/>
  <c r="O149" i="1"/>
  <c r="S149" i="1"/>
  <c r="W149" i="1"/>
  <c r="AA149" i="1"/>
  <c r="AE149" i="1"/>
  <c r="AI149" i="1"/>
  <c r="AM149" i="1"/>
  <c r="AQ149" i="1"/>
  <c r="O150" i="1"/>
  <c r="S150" i="1"/>
  <c r="W150" i="1"/>
  <c r="AA150" i="1"/>
  <c r="AE150" i="1"/>
  <c r="AI150" i="1"/>
  <c r="AM150" i="1"/>
  <c r="AQ150" i="1"/>
  <c r="O151" i="1"/>
  <c r="S151" i="1"/>
  <c r="W151" i="1"/>
  <c r="AA151" i="1"/>
  <c r="AE151" i="1"/>
  <c r="AI151" i="1"/>
  <c r="AM151" i="1"/>
  <c r="AQ151" i="1"/>
  <c r="O152" i="1"/>
  <c r="S152" i="1"/>
  <c r="W152" i="1"/>
  <c r="AA152" i="1"/>
  <c r="AE152" i="1"/>
  <c r="AI152" i="1"/>
  <c r="AM152" i="1"/>
  <c r="AQ152" i="1"/>
  <c r="O153" i="1"/>
  <c r="S153" i="1"/>
  <c r="W153" i="1"/>
  <c r="AA153" i="1"/>
  <c r="AE153" i="1"/>
  <c r="AI153" i="1"/>
  <c r="AM153" i="1"/>
  <c r="AQ153" i="1"/>
  <c r="O154" i="1"/>
  <c r="S154" i="1"/>
  <c r="W154" i="1"/>
  <c r="AA154" i="1"/>
  <c r="AE154" i="1"/>
  <c r="AI154" i="1"/>
  <c r="AM154" i="1"/>
  <c r="AQ154" i="1"/>
  <c r="O155" i="1"/>
  <c r="S155" i="1"/>
  <c r="W155" i="1"/>
  <c r="AA155" i="1"/>
  <c r="AE155" i="1"/>
  <c r="AI155" i="1"/>
  <c r="AM155" i="1"/>
  <c r="AQ155" i="1"/>
  <c r="O156" i="1"/>
  <c r="S156" i="1"/>
  <c r="W156" i="1"/>
  <c r="AA156" i="1"/>
  <c r="AE156" i="1"/>
  <c r="AI156" i="1"/>
  <c r="AM156" i="1"/>
  <c r="AQ156" i="1"/>
  <c r="O157" i="1"/>
  <c r="S157" i="1"/>
  <c r="W157" i="1"/>
  <c r="AA157" i="1"/>
  <c r="AE157" i="1"/>
  <c r="AI157" i="1"/>
  <c r="AM157" i="1"/>
  <c r="AQ157" i="1"/>
  <c r="O158" i="1"/>
  <c r="S158" i="1"/>
  <c r="W158" i="1"/>
  <c r="AA158" i="1"/>
  <c r="AE158" i="1"/>
  <c r="AI158" i="1"/>
  <c r="AM158" i="1"/>
  <c r="AQ158" i="1"/>
  <c r="O159" i="1"/>
  <c r="S159" i="1"/>
  <c r="W159" i="1"/>
  <c r="AA159" i="1"/>
  <c r="AE159" i="1"/>
  <c r="AI159" i="1"/>
  <c r="AM159" i="1"/>
  <c r="AQ159" i="1"/>
  <c r="O160" i="1"/>
  <c r="S160" i="1"/>
  <c r="W160" i="1"/>
  <c r="AA160" i="1"/>
  <c r="AE160" i="1"/>
  <c r="AI160" i="1"/>
  <c r="AM160" i="1"/>
  <c r="AQ160" i="1"/>
  <c r="O161" i="1"/>
  <c r="S161" i="1"/>
  <c r="W161" i="1"/>
  <c r="AA161" i="1"/>
  <c r="AE161" i="1"/>
  <c r="AI161" i="1"/>
  <c r="AM161" i="1"/>
  <c r="AQ161" i="1"/>
  <c r="O162" i="1"/>
  <c r="S162" i="1"/>
  <c r="W162" i="1"/>
  <c r="AA162" i="1"/>
  <c r="AE162" i="1"/>
  <c r="AI162" i="1"/>
  <c r="AM162" i="1"/>
  <c r="AQ162" i="1"/>
  <c r="O163" i="1"/>
  <c r="S163" i="1"/>
  <c r="W163" i="1"/>
  <c r="AA163" i="1"/>
  <c r="AE163" i="1"/>
  <c r="AI163" i="1"/>
  <c r="AM163" i="1"/>
  <c r="AQ163" i="1"/>
  <c r="O164" i="1"/>
  <c r="S164" i="1"/>
  <c r="W164" i="1"/>
  <c r="AA164" i="1"/>
  <c r="AE164" i="1"/>
  <c r="AI164" i="1"/>
  <c r="AM164" i="1"/>
  <c r="AQ164" i="1"/>
  <c r="O165" i="1"/>
  <c r="S165" i="1"/>
  <c r="W165" i="1"/>
  <c r="AA165" i="1"/>
  <c r="AE165" i="1"/>
  <c r="AI165" i="1"/>
  <c r="AM165" i="1"/>
  <c r="AQ165" i="1"/>
  <c r="O166" i="1"/>
  <c r="S166" i="1"/>
  <c r="W166" i="1"/>
  <c r="AA166" i="1"/>
  <c r="AE166" i="1"/>
  <c r="AI166" i="1"/>
  <c r="AM166" i="1"/>
  <c r="AQ166" i="1"/>
  <c r="O167" i="1"/>
  <c r="S167" i="1"/>
  <c r="W167" i="1"/>
  <c r="AA167" i="1"/>
  <c r="AE167" i="1"/>
  <c r="AI167" i="1"/>
  <c r="AM167" i="1"/>
  <c r="AQ167" i="1"/>
  <c r="O168" i="1"/>
  <c r="S168" i="1"/>
  <c r="W168" i="1"/>
  <c r="AA168" i="1"/>
  <c r="AE168" i="1"/>
  <c r="X126" i="1"/>
  <c r="AB126" i="1"/>
  <c r="AF126" i="1"/>
  <c r="AJ126" i="1"/>
  <c r="AN126" i="1"/>
  <c r="AR126" i="1"/>
  <c r="P127" i="1"/>
  <c r="T127" i="1"/>
  <c r="X127" i="1"/>
  <c r="AB127" i="1"/>
  <c r="AF127" i="1"/>
  <c r="AJ127" i="1"/>
  <c r="AN127" i="1"/>
  <c r="AR127" i="1"/>
  <c r="P128" i="1"/>
  <c r="T128" i="1"/>
  <c r="X128" i="1"/>
  <c r="AB128" i="1"/>
  <c r="AF128" i="1"/>
  <c r="AJ128" i="1"/>
  <c r="AN128" i="1"/>
  <c r="AR128" i="1"/>
  <c r="P129" i="1"/>
  <c r="T129" i="1"/>
  <c r="X129" i="1"/>
  <c r="AB129" i="1"/>
  <c r="AF129" i="1"/>
  <c r="AJ129" i="1"/>
  <c r="AN129" i="1"/>
  <c r="AR129" i="1"/>
  <c r="P130" i="1"/>
  <c r="T130" i="1"/>
  <c r="X130" i="1"/>
  <c r="AB130" i="1"/>
  <c r="AF130" i="1"/>
  <c r="AJ130" i="1"/>
  <c r="AN130" i="1"/>
  <c r="AR130" i="1"/>
  <c r="P131" i="1"/>
  <c r="T131" i="1"/>
  <c r="X131" i="1"/>
  <c r="AB131" i="1"/>
  <c r="AF131" i="1"/>
  <c r="AJ131" i="1"/>
  <c r="AN131" i="1"/>
  <c r="AR131" i="1"/>
  <c r="P132" i="1"/>
  <c r="T132" i="1"/>
  <c r="X132" i="1"/>
  <c r="AB132" i="1"/>
  <c r="AF132" i="1"/>
  <c r="AJ132" i="1"/>
  <c r="AN132" i="1"/>
  <c r="AR132" i="1"/>
  <c r="P133" i="1"/>
  <c r="T133" i="1"/>
  <c r="X133" i="1"/>
  <c r="AB133" i="1"/>
  <c r="AF133" i="1"/>
  <c r="AJ133" i="1"/>
  <c r="AN133" i="1"/>
  <c r="AR133" i="1"/>
  <c r="P134" i="1"/>
  <c r="T134" i="1"/>
  <c r="X134" i="1"/>
  <c r="AB134" i="1"/>
  <c r="AF134" i="1"/>
  <c r="AJ134" i="1"/>
  <c r="AN134" i="1"/>
  <c r="AR134" i="1"/>
  <c r="P135" i="1"/>
  <c r="T135" i="1"/>
  <c r="X135" i="1"/>
  <c r="AB135" i="1"/>
  <c r="AF135" i="1"/>
  <c r="AJ135" i="1"/>
  <c r="AN135" i="1"/>
  <c r="AR135" i="1"/>
  <c r="P136" i="1"/>
  <c r="T136" i="1"/>
  <c r="X136" i="1"/>
  <c r="AB136" i="1"/>
  <c r="AF136" i="1"/>
  <c r="AJ136" i="1"/>
  <c r="AN136" i="1"/>
  <c r="AR136" i="1"/>
  <c r="P137" i="1"/>
  <c r="T137" i="1"/>
  <c r="X137" i="1"/>
  <c r="AB137" i="1"/>
  <c r="AF137" i="1"/>
  <c r="AJ137" i="1"/>
  <c r="AN137" i="1"/>
  <c r="AR137" i="1"/>
  <c r="P138" i="1"/>
  <c r="T138" i="1"/>
  <c r="X138" i="1"/>
  <c r="AB138" i="1"/>
  <c r="AF138" i="1"/>
  <c r="AJ138" i="1"/>
  <c r="AN138" i="1"/>
  <c r="AR138" i="1"/>
  <c r="P139" i="1"/>
  <c r="T139" i="1"/>
  <c r="X139" i="1"/>
  <c r="AB139" i="1"/>
  <c r="AF139" i="1"/>
  <c r="AJ139" i="1"/>
  <c r="AN139" i="1"/>
  <c r="AR139" i="1"/>
  <c r="P140" i="1"/>
  <c r="T140" i="1"/>
  <c r="X140" i="1"/>
  <c r="AB140" i="1"/>
  <c r="AF140" i="1"/>
  <c r="AJ140" i="1"/>
  <c r="AN140" i="1"/>
  <c r="AR140" i="1"/>
  <c r="P141" i="1"/>
  <c r="T141" i="1"/>
  <c r="X141" i="1"/>
  <c r="AB141" i="1"/>
  <c r="AF141" i="1"/>
  <c r="AJ141" i="1"/>
  <c r="AN141" i="1"/>
  <c r="AR141" i="1"/>
  <c r="P142" i="1"/>
  <c r="T142" i="1"/>
  <c r="X142" i="1"/>
  <c r="AB142" i="1"/>
  <c r="AF142" i="1"/>
  <c r="AJ142" i="1"/>
  <c r="AN142" i="1"/>
  <c r="AR142" i="1"/>
  <c r="P143" i="1"/>
  <c r="T143" i="1"/>
  <c r="X143" i="1"/>
  <c r="AB143" i="1"/>
  <c r="AF143" i="1"/>
  <c r="AJ143" i="1"/>
  <c r="AN143" i="1"/>
  <c r="AR143" i="1"/>
  <c r="P144" i="1"/>
  <c r="T144" i="1"/>
  <c r="X144" i="1"/>
  <c r="AB144" i="1"/>
  <c r="AF144" i="1"/>
  <c r="AJ144" i="1"/>
  <c r="AN144" i="1"/>
  <c r="AR144" i="1"/>
  <c r="P145" i="1"/>
  <c r="T145" i="1"/>
  <c r="X145" i="1"/>
  <c r="AB145" i="1"/>
  <c r="AF145" i="1"/>
  <c r="AJ145" i="1"/>
  <c r="AN145" i="1"/>
  <c r="AR145" i="1"/>
  <c r="P146" i="1"/>
  <c r="T146" i="1"/>
  <c r="X146" i="1"/>
  <c r="AB146" i="1"/>
  <c r="AF146" i="1"/>
  <c r="AJ146" i="1"/>
  <c r="AN146" i="1"/>
  <c r="AR146" i="1"/>
  <c r="P147" i="1"/>
  <c r="T147" i="1"/>
  <c r="X147" i="1"/>
  <c r="AB147" i="1"/>
  <c r="AF147" i="1"/>
  <c r="AJ147" i="1"/>
  <c r="AN147" i="1"/>
  <c r="AR147" i="1"/>
  <c r="P148" i="1"/>
  <c r="T148" i="1"/>
  <c r="X148" i="1"/>
  <c r="AB148" i="1"/>
  <c r="AF148" i="1"/>
  <c r="AJ148" i="1"/>
  <c r="AN148" i="1"/>
  <c r="AR148" i="1"/>
  <c r="P149" i="1"/>
  <c r="T149" i="1"/>
  <c r="X149" i="1"/>
  <c r="AB149" i="1"/>
  <c r="AF149" i="1"/>
  <c r="AJ149" i="1"/>
  <c r="AN149" i="1"/>
  <c r="AR149" i="1"/>
  <c r="P150" i="1"/>
  <c r="T150" i="1"/>
  <c r="X150" i="1"/>
  <c r="AB150" i="1"/>
  <c r="AF150" i="1"/>
  <c r="AJ150" i="1"/>
  <c r="AN150" i="1"/>
  <c r="AR150" i="1"/>
  <c r="P151" i="1"/>
  <c r="T151" i="1"/>
  <c r="X151" i="1"/>
  <c r="AB151" i="1"/>
  <c r="AF151" i="1"/>
  <c r="AJ151" i="1"/>
  <c r="AN151" i="1"/>
  <c r="AR151" i="1"/>
  <c r="P152" i="1"/>
  <c r="T152" i="1"/>
  <c r="X152" i="1"/>
  <c r="AB152" i="1"/>
  <c r="AF152" i="1"/>
  <c r="AJ152" i="1"/>
  <c r="AN152" i="1"/>
  <c r="AR152" i="1"/>
  <c r="P153" i="1"/>
  <c r="T153" i="1"/>
  <c r="X153" i="1"/>
  <c r="AB153" i="1"/>
  <c r="AF153" i="1"/>
  <c r="AJ153" i="1"/>
  <c r="AN153" i="1"/>
  <c r="AR153" i="1"/>
  <c r="P154" i="1"/>
  <c r="T154" i="1"/>
  <c r="X154" i="1"/>
  <c r="AB154" i="1"/>
  <c r="AF154" i="1"/>
  <c r="AJ154" i="1"/>
  <c r="AN154" i="1"/>
  <c r="AR154" i="1"/>
  <c r="P155" i="1"/>
  <c r="T155" i="1"/>
  <c r="X155" i="1"/>
  <c r="AB155" i="1"/>
  <c r="AF155" i="1"/>
  <c r="AJ155" i="1"/>
  <c r="AN155" i="1"/>
  <c r="AR155" i="1"/>
  <c r="P156" i="1"/>
  <c r="T156" i="1"/>
  <c r="X156" i="1"/>
  <c r="AB156" i="1"/>
  <c r="AF156" i="1"/>
  <c r="AJ156" i="1"/>
  <c r="AN156" i="1"/>
  <c r="AR156" i="1"/>
  <c r="P157" i="1"/>
  <c r="T157" i="1"/>
  <c r="X157" i="1"/>
  <c r="AB157" i="1"/>
  <c r="AF157" i="1"/>
  <c r="AJ157" i="1"/>
  <c r="AN157" i="1"/>
  <c r="AR157" i="1"/>
  <c r="P158" i="1"/>
  <c r="T158" i="1"/>
  <c r="X158" i="1"/>
  <c r="AB158" i="1"/>
  <c r="AF158" i="1"/>
  <c r="AJ158" i="1"/>
  <c r="AN158" i="1"/>
  <c r="AR158" i="1"/>
  <c r="P159" i="1"/>
  <c r="T159" i="1"/>
  <c r="X159" i="1"/>
  <c r="AB159" i="1"/>
  <c r="AF159" i="1"/>
  <c r="AJ159" i="1"/>
  <c r="AN159" i="1"/>
  <c r="AR159" i="1"/>
  <c r="P160" i="1"/>
  <c r="T160" i="1"/>
  <c r="X160" i="1"/>
  <c r="AB160" i="1"/>
  <c r="AF160" i="1"/>
  <c r="AJ160" i="1"/>
  <c r="AN160" i="1"/>
  <c r="AR160" i="1"/>
  <c r="P161" i="1"/>
  <c r="T161" i="1"/>
  <c r="X161" i="1"/>
  <c r="AB161" i="1"/>
  <c r="AF161" i="1"/>
  <c r="AJ161" i="1"/>
  <c r="AN161" i="1"/>
  <c r="AR161" i="1"/>
  <c r="P162" i="1"/>
  <c r="T162" i="1"/>
  <c r="X162" i="1"/>
  <c r="AB162" i="1"/>
  <c r="AF162" i="1"/>
  <c r="AJ162" i="1"/>
  <c r="AN162" i="1"/>
  <c r="AR162" i="1"/>
  <c r="P163" i="1"/>
  <c r="T163" i="1"/>
  <c r="X163" i="1"/>
  <c r="AB163" i="1"/>
  <c r="AF163" i="1"/>
  <c r="AJ163" i="1"/>
  <c r="AN163" i="1"/>
  <c r="AR163" i="1"/>
  <c r="P164" i="1"/>
  <c r="T164" i="1"/>
  <c r="X164" i="1"/>
  <c r="AB164" i="1"/>
  <c r="AF164" i="1"/>
  <c r="AJ164" i="1"/>
  <c r="AN164" i="1"/>
  <c r="AR164" i="1"/>
  <c r="P165" i="1"/>
  <c r="T165" i="1"/>
  <c r="X165" i="1"/>
  <c r="AB165" i="1"/>
  <c r="AF165" i="1"/>
  <c r="AJ165" i="1"/>
  <c r="AN165" i="1"/>
  <c r="AR165" i="1"/>
  <c r="P166" i="1"/>
  <c r="T166" i="1"/>
  <c r="X166" i="1"/>
  <c r="AB166" i="1"/>
  <c r="AF166" i="1"/>
  <c r="AJ166" i="1"/>
  <c r="AN166" i="1"/>
  <c r="AR166" i="1"/>
  <c r="P167" i="1"/>
  <c r="T167" i="1"/>
  <c r="X167" i="1"/>
  <c r="AB167" i="1"/>
  <c r="AF167" i="1"/>
  <c r="AJ167" i="1"/>
  <c r="AN167" i="1"/>
  <c r="AR167" i="1"/>
  <c r="P168" i="1"/>
  <c r="T168" i="1"/>
  <c r="X168" i="1"/>
  <c r="AB168" i="1"/>
  <c r="Y126" i="1"/>
  <c r="AC126" i="1"/>
  <c r="AG126" i="1"/>
  <c r="AK126" i="1"/>
  <c r="AO126" i="1"/>
  <c r="AS126" i="1"/>
  <c r="Q127" i="1"/>
  <c r="U127" i="1"/>
  <c r="Y127" i="1"/>
  <c r="AC127" i="1"/>
  <c r="AG127" i="1"/>
  <c r="AK127" i="1"/>
  <c r="AO127" i="1"/>
  <c r="AS127" i="1"/>
  <c r="Q128" i="1"/>
  <c r="U128" i="1"/>
  <c r="Y128" i="1"/>
  <c r="AC128" i="1"/>
  <c r="AG128" i="1"/>
  <c r="AK128" i="1"/>
  <c r="AO128" i="1"/>
  <c r="AS128" i="1"/>
  <c r="Q129" i="1"/>
  <c r="U129" i="1"/>
  <c r="Y129" i="1"/>
  <c r="AC129" i="1"/>
  <c r="AG129" i="1"/>
  <c r="AK129" i="1"/>
  <c r="AO129" i="1"/>
  <c r="AS129" i="1"/>
  <c r="Q130" i="1"/>
  <c r="U130" i="1"/>
  <c r="Y130" i="1"/>
  <c r="AC130" i="1"/>
  <c r="AG130" i="1"/>
  <c r="AK130" i="1"/>
  <c r="AO130" i="1"/>
  <c r="AS130" i="1"/>
  <c r="Q131" i="1"/>
  <c r="U131" i="1"/>
  <c r="Y131" i="1"/>
  <c r="AC131" i="1"/>
  <c r="AG131" i="1"/>
  <c r="AK131" i="1"/>
  <c r="AO131" i="1"/>
  <c r="AS131" i="1"/>
  <c r="Q132" i="1"/>
  <c r="U132" i="1"/>
  <c r="Y132" i="1"/>
  <c r="AC132" i="1"/>
  <c r="AG132" i="1"/>
  <c r="AK132" i="1"/>
  <c r="AO132" i="1"/>
  <c r="AS132" i="1"/>
  <c r="Q133" i="1"/>
  <c r="U133" i="1"/>
  <c r="Y133" i="1"/>
  <c r="AC133" i="1"/>
  <c r="AG133" i="1"/>
  <c r="AK133" i="1"/>
  <c r="AO133" i="1"/>
  <c r="AS133" i="1"/>
  <c r="Q134" i="1"/>
  <c r="U134" i="1"/>
  <c r="Y134" i="1"/>
  <c r="AC134" i="1"/>
  <c r="AG134" i="1"/>
  <c r="AK134" i="1"/>
  <c r="AO134" i="1"/>
  <c r="AS134" i="1"/>
  <c r="Q135" i="1"/>
  <c r="U135" i="1"/>
  <c r="Y135" i="1"/>
  <c r="AC135" i="1"/>
  <c r="AG135" i="1"/>
  <c r="AK135" i="1"/>
  <c r="AO135" i="1"/>
  <c r="AS135" i="1"/>
  <c r="Q136" i="1"/>
  <c r="U136" i="1"/>
  <c r="Y136" i="1"/>
  <c r="AC136" i="1"/>
  <c r="AG136" i="1"/>
  <c r="AK136" i="1"/>
  <c r="AO136" i="1"/>
  <c r="AS136" i="1"/>
  <c r="Q137" i="1"/>
  <c r="U137" i="1"/>
  <c r="Y137" i="1"/>
  <c r="AC137" i="1"/>
  <c r="AG137" i="1"/>
  <c r="AK137" i="1"/>
  <c r="AO137" i="1"/>
  <c r="AS137" i="1"/>
  <c r="Q138" i="1"/>
  <c r="U138" i="1"/>
  <c r="Y138" i="1"/>
  <c r="AC138" i="1"/>
  <c r="AG138" i="1"/>
  <c r="AK138" i="1"/>
  <c r="AO138" i="1"/>
  <c r="AS138" i="1"/>
  <c r="Q139" i="1"/>
  <c r="U139" i="1"/>
  <c r="Y139" i="1"/>
  <c r="AC139" i="1"/>
  <c r="AG139" i="1"/>
  <c r="AK139" i="1"/>
  <c r="AO139" i="1"/>
  <c r="AS139" i="1"/>
  <c r="Q140" i="1"/>
  <c r="U140" i="1"/>
  <c r="Y140" i="1"/>
  <c r="AC140" i="1"/>
  <c r="AG140" i="1"/>
  <c r="AK140" i="1"/>
  <c r="AO140" i="1"/>
  <c r="AS140" i="1"/>
  <c r="Q141" i="1"/>
  <c r="U141" i="1"/>
  <c r="Y141" i="1"/>
  <c r="AC141" i="1"/>
  <c r="AG141" i="1"/>
  <c r="AK141" i="1"/>
  <c r="AO141" i="1"/>
  <c r="AS141" i="1"/>
  <c r="Q142" i="1"/>
  <c r="U142" i="1"/>
  <c r="Y142" i="1"/>
  <c r="AC142" i="1"/>
  <c r="AG142" i="1"/>
  <c r="AK142" i="1"/>
  <c r="AO142" i="1"/>
  <c r="AS142" i="1"/>
  <c r="Q143" i="1"/>
  <c r="U143" i="1"/>
  <c r="Y143" i="1"/>
  <c r="AC143" i="1"/>
  <c r="AG143" i="1"/>
  <c r="AK143" i="1"/>
  <c r="AO143" i="1"/>
  <c r="AS143" i="1"/>
  <c r="Q144" i="1"/>
  <c r="U144" i="1"/>
  <c r="Y144" i="1"/>
  <c r="AC144" i="1"/>
  <c r="AG144" i="1"/>
  <c r="AK144" i="1"/>
  <c r="AO144" i="1"/>
  <c r="AS144" i="1"/>
  <c r="Q145" i="1"/>
  <c r="U145" i="1"/>
  <c r="Y145" i="1"/>
  <c r="AC145" i="1"/>
  <c r="AG145" i="1"/>
  <c r="AK145" i="1"/>
  <c r="AO145" i="1"/>
  <c r="AS145" i="1"/>
  <c r="Q146" i="1"/>
  <c r="U146" i="1"/>
  <c r="Y146" i="1"/>
  <c r="AC146" i="1"/>
  <c r="AG146" i="1"/>
  <c r="AK146" i="1"/>
  <c r="AO146" i="1"/>
  <c r="AS146" i="1"/>
  <c r="Q147" i="1"/>
  <c r="U147" i="1"/>
  <c r="Y147" i="1"/>
  <c r="AC147" i="1"/>
  <c r="AG147" i="1"/>
  <c r="AK147" i="1"/>
  <c r="AO147" i="1"/>
  <c r="AS147" i="1"/>
  <c r="Q148" i="1"/>
  <c r="U148" i="1"/>
  <c r="Y148" i="1"/>
  <c r="AC148" i="1"/>
  <c r="AG148" i="1"/>
  <c r="AK148" i="1"/>
  <c r="AO148" i="1"/>
  <c r="AS148" i="1"/>
  <c r="Q149" i="1"/>
  <c r="U149" i="1"/>
  <c r="Y149" i="1"/>
  <c r="AC149" i="1"/>
  <c r="AG149" i="1"/>
  <c r="AK149" i="1"/>
  <c r="AO149" i="1"/>
  <c r="AS149" i="1"/>
  <c r="Q150" i="1"/>
  <c r="U150" i="1"/>
  <c r="Y150" i="1"/>
  <c r="AC150" i="1"/>
  <c r="AG150" i="1"/>
  <c r="AK150" i="1"/>
  <c r="AO150" i="1"/>
  <c r="AS150" i="1"/>
  <c r="Q151" i="1"/>
  <c r="U151" i="1"/>
  <c r="Y151" i="1"/>
  <c r="AC151" i="1"/>
  <c r="AG151" i="1"/>
  <c r="AK151" i="1"/>
  <c r="AO151" i="1"/>
  <c r="AS151" i="1"/>
  <c r="Q152" i="1"/>
  <c r="U152" i="1"/>
  <c r="Y152" i="1"/>
  <c r="AC152" i="1"/>
  <c r="AG152" i="1"/>
  <c r="AK152" i="1"/>
  <c r="AO152" i="1"/>
  <c r="AS152" i="1"/>
  <c r="Q153" i="1"/>
  <c r="U153" i="1"/>
  <c r="Y153" i="1"/>
  <c r="AC153" i="1"/>
  <c r="AG153" i="1"/>
  <c r="AK153" i="1"/>
  <c r="AO153" i="1"/>
  <c r="AS153" i="1"/>
  <c r="Q154" i="1"/>
  <c r="U154" i="1"/>
  <c r="Y154" i="1"/>
  <c r="AC154" i="1"/>
  <c r="AG154" i="1"/>
  <c r="AK154" i="1"/>
  <c r="AO154" i="1"/>
  <c r="AS154" i="1"/>
  <c r="Q155" i="1"/>
  <c r="U155" i="1"/>
  <c r="Y155" i="1"/>
  <c r="AC155" i="1"/>
  <c r="AG155" i="1"/>
  <c r="AK155" i="1"/>
  <c r="AO155" i="1"/>
  <c r="AS155" i="1"/>
  <c r="Q156" i="1"/>
  <c r="U156" i="1"/>
  <c r="Y156" i="1"/>
  <c r="AC156" i="1"/>
  <c r="AG156" i="1"/>
  <c r="AK156" i="1"/>
  <c r="AO156" i="1"/>
  <c r="AS156" i="1"/>
  <c r="Q157" i="1"/>
  <c r="U157" i="1"/>
  <c r="Y157" i="1"/>
  <c r="AC157" i="1"/>
  <c r="AG157" i="1"/>
  <c r="AK157" i="1"/>
  <c r="AO157" i="1"/>
  <c r="AS157" i="1"/>
  <c r="Q158" i="1"/>
  <c r="U158" i="1"/>
  <c r="Y158" i="1"/>
  <c r="AC158" i="1"/>
  <c r="AG158" i="1"/>
  <c r="AK158" i="1"/>
  <c r="AO158" i="1"/>
  <c r="AS158" i="1"/>
  <c r="Q159" i="1"/>
  <c r="U159" i="1"/>
  <c r="Y159" i="1"/>
  <c r="AC159" i="1"/>
  <c r="AG159" i="1"/>
  <c r="AK159" i="1"/>
  <c r="AO159" i="1"/>
  <c r="AS159" i="1"/>
  <c r="Q160" i="1"/>
  <c r="U160" i="1"/>
  <c r="Y160" i="1"/>
  <c r="AC160" i="1"/>
  <c r="AG160" i="1"/>
  <c r="AK160" i="1"/>
  <c r="AO160" i="1"/>
  <c r="AS160" i="1"/>
  <c r="Q161" i="1"/>
  <c r="U161" i="1"/>
  <c r="Y161" i="1"/>
  <c r="AC161" i="1"/>
  <c r="AG161" i="1"/>
  <c r="AK161" i="1"/>
  <c r="AO161" i="1"/>
  <c r="AS161" i="1"/>
  <c r="Q162" i="1"/>
  <c r="U162" i="1"/>
  <c r="Y162" i="1"/>
  <c r="AC162" i="1"/>
  <c r="AG162" i="1"/>
  <c r="AK162" i="1"/>
  <c r="AO162" i="1"/>
  <c r="AS162" i="1"/>
  <c r="Q163" i="1"/>
  <c r="U163" i="1"/>
  <c r="Y163" i="1"/>
  <c r="AC163" i="1"/>
  <c r="AG163" i="1"/>
  <c r="AK163" i="1"/>
  <c r="AO163" i="1"/>
  <c r="AS163" i="1"/>
  <c r="Q164" i="1"/>
  <c r="U164" i="1"/>
  <c r="Y164" i="1"/>
  <c r="AC164" i="1"/>
  <c r="AG164" i="1"/>
  <c r="AK164" i="1"/>
  <c r="AO164" i="1"/>
  <c r="AS164" i="1"/>
  <c r="Q165" i="1"/>
  <c r="U165" i="1"/>
  <c r="Y165" i="1"/>
  <c r="AC165" i="1"/>
  <c r="AG165" i="1"/>
  <c r="AK165" i="1"/>
  <c r="AO165" i="1"/>
  <c r="AS165" i="1"/>
  <c r="Q166" i="1"/>
  <c r="U166" i="1"/>
  <c r="Y166" i="1"/>
  <c r="AC166" i="1"/>
  <c r="AG166" i="1"/>
  <c r="AK166" i="1"/>
  <c r="AO166" i="1"/>
  <c r="AS166" i="1"/>
  <c r="Q167" i="1"/>
  <c r="U167" i="1"/>
  <c r="Y167" i="1"/>
  <c r="AC167" i="1"/>
  <c r="AG167" i="1"/>
  <c r="AK167" i="1"/>
  <c r="AO167" i="1"/>
  <c r="AS167" i="1"/>
  <c r="Q168" i="1"/>
  <c r="U168" i="1"/>
  <c r="Y168" i="1"/>
  <c r="AC168" i="1"/>
  <c r="AG168" i="1"/>
  <c r="AK168" i="1"/>
  <c r="AO168" i="1"/>
  <c r="Z126" i="1"/>
  <c r="AD126" i="1"/>
  <c r="AH126" i="1"/>
  <c r="AL126" i="1"/>
  <c r="AP126" i="1"/>
  <c r="N127" i="1"/>
  <c r="R127" i="1"/>
  <c r="V127" i="1"/>
  <c r="Z127" i="1"/>
  <c r="AD127" i="1"/>
  <c r="AH127" i="1"/>
  <c r="AL127" i="1"/>
  <c r="AP127" i="1"/>
  <c r="N128" i="1"/>
  <c r="R128" i="1"/>
  <c r="V128" i="1"/>
  <c r="Z128" i="1"/>
  <c r="AD128" i="1"/>
  <c r="AH128" i="1"/>
  <c r="AL128" i="1"/>
  <c r="AP128" i="1"/>
  <c r="N129" i="1"/>
  <c r="R129" i="1"/>
  <c r="V129" i="1"/>
  <c r="Z129" i="1"/>
  <c r="AD129" i="1"/>
  <c r="AH129" i="1"/>
  <c r="AL129" i="1"/>
  <c r="AP129" i="1"/>
  <c r="N130" i="1"/>
  <c r="R130" i="1"/>
  <c r="V130" i="1"/>
  <c r="Z130" i="1"/>
  <c r="AD130" i="1"/>
  <c r="AH130" i="1"/>
  <c r="AL130" i="1"/>
  <c r="AP130" i="1"/>
  <c r="N131" i="1"/>
  <c r="R131" i="1"/>
  <c r="V131" i="1"/>
  <c r="Z131" i="1"/>
  <c r="AD131" i="1"/>
  <c r="AH131" i="1"/>
  <c r="AL131" i="1"/>
  <c r="AP131" i="1"/>
  <c r="N132" i="1"/>
  <c r="R132" i="1"/>
  <c r="V132" i="1"/>
  <c r="Z132" i="1"/>
  <c r="AD132" i="1"/>
  <c r="AH132" i="1"/>
  <c r="AL132" i="1"/>
  <c r="AP132" i="1"/>
  <c r="N133" i="1"/>
  <c r="R133" i="1"/>
  <c r="V133" i="1"/>
  <c r="Z133" i="1"/>
  <c r="AD133" i="1"/>
  <c r="AH133" i="1"/>
  <c r="AL133" i="1"/>
  <c r="AP133" i="1"/>
  <c r="N134" i="1"/>
  <c r="R134" i="1"/>
  <c r="V134" i="1"/>
  <c r="Z134" i="1"/>
  <c r="AD134" i="1"/>
  <c r="AH134" i="1"/>
  <c r="AL134" i="1"/>
  <c r="AP134" i="1"/>
  <c r="N135" i="1"/>
  <c r="R135" i="1"/>
  <c r="V135" i="1"/>
  <c r="Z135" i="1"/>
  <c r="AD135" i="1"/>
  <c r="AH135" i="1"/>
  <c r="AL135" i="1"/>
  <c r="AP135" i="1"/>
  <c r="N136" i="1"/>
  <c r="R136" i="1"/>
  <c r="V136" i="1"/>
  <c r="Z136" i="1"/>
  <c r="AD136" i="1"/>
  <c r="AH136" i="1"/>
  <c r="AL136" i="1"/>
  <c r="AP136" i="1"/>
  <c r="N137" i="1"/>
  <c r="R137" i="1"/>
  <c r="V137" i="1"/>
  <c r="Z137" i="1"/>
  <c r="AD137" i="1"/>
  <c r="AH137" i="1"/>
  <c r="AL137" i="1"/>
  <c r="AP137" i="1"/>
  <c r="N138" i="1"/>
  <c r="R138" i="1"/>
  <c r="V138" i="1"/>
  <c r="Z138" i="1"/>
  <c r="AD138" i="1"/>
  <c r="AH138" i="1"/>
  <c r="AL138" i="1"/>
  <c r="AP138" i="1"/>
  <c r="N139" i="1"/>
  <c r="R139" i="1"/>
  <c r="V139" i="1"/>
  <c r="Z139" i="1"/>
  <c r="AD139" i="1"/>
  <c r="AH139" i="1"/>
  <c r="AL139" i="1"/>
  <c r="AP139" i="1"/>
  <c r="N140" i="1"/>
  <c r="R140" i="1"/>
  <c r="V140" i="1"/>
  <c r="Z140" i="1"/>
  <c r="AD140" i="1"/>
  <c r="AH140" i="1"/>
  <c r="AL140" i="1"/>
  <c r="AP140" i="1"/>
  <c r="N141" i="1"/>
  <c r="R141" i="1"/>
  <c r="V141" i="1"/>
  <c r="Z141" i="1"/>
  <c r="AD141" i="1"/>
  <c r="AH141" i="1"/>
  <c r="AL141" i="1"/>
  <c r="AP141" i="1"/>
  <c r="N142" i="1"/>
  <c r="R142" i="1"/>
  <c r="V142" i="1"/>
  <c r="Z142" i="1"/>
  <c r="AD142" i="1"/>
  <c r="AH142" i="1"/>
  <c r="AL142" i="1"/>
  <c r="AP142" i="1"/>
  <c r="N143" i="1"/>
  <c r="R143" i="1"/>
  <c r="V143" i="1"/>
  <c r="Z143" i="1"/>
  <c r="AD143" i="1"/>
  <c r="AH143" i="1"/>
  <c r="AL143" i="1"/>
  <c r="AP143" i="1"/>
  <c r="N144" i="1"/>
  <c r="R144" i="1"/>
  <c r="V144" i="1"/>
  <c r="Z144" i="1"/>
  <c r="AD144" i="1"/>
  <c r="AH144" i="1"/>
  <c r="AL144" i="1"/>
  <c r="AP144" i="1"/>
  <c r="N145" i="1"/>
  <c r="R145" i="1"/>
  <c r="V145" i="1"/>
  <c r="Z145" i="1"/>
  <c r="AD145" i="1"/>
  <c r="AH145" i="1"/>
  <c r="AL145" i="1"/>
  <c r="AP145" i="1"/>
  <c r="N146" i="1"/>
  <c r="R146" i="1"/>
  <c r="V146" i="1"/>
  <c r="Z146" i="1"/>
  <c r="AD146" i="1"/>
  <c r="AH146" i="1"/>
  <c r="AL146" i="1"/>
  <c r="AP146" i="1"/>
  <c r="N147" i="1"/>
  <c r="R147" i="1"/>
  <c r="V147" i="1"/>
  <c r="Z147" i="1"/>
  <c r="AD147" i="1"/>
  <c r="AH147" i="1"/>
  <c r="AL147" i="1"/>
  <c r="AP147" i="1"/>
  <c r="N148" i="1"/>
  <c r="R148" i="1"/>
  <c r="V148" i="1"/>
  <c r="Z148" i="1"/>
  <c r="AD148" i="1"/>
  <c r="AH148" i="1"/>
  <c r="AL148" i="1"/>
  <c r="AP148" i="1"/>
  <c r="N149" i="1"/>
  <c r="R149" i="1"/>
  <c r="V149" i="1"/>
  <c r="Z149" i="1"/>
  <c r="AD149" i="1"/>
  <c r="AH149" i="1"/>
  <c r="AL149" i="1"/>
  <c r="AP149" i="1"/>
  <c r="N150" i="1"/>
  <c r="R150" i="1"/>
  <c r="V150" i="1"/>
  <c r="Z150" i="1"/>
  <c r="AD150" i="1"/>
  <c r="AH150" i="1"/>
  <c r="AL150" i="1"/>
  <c r="AP150" i="1"/>
  <c r="N151" i="1"/>
  <c r="R151" i="1"/>
  <c r="V151" i="1"/>
  <c r="Z151" i="1"/>
  <c r="AD151" i="1"/>
  <c r="AH151" i="1"/>
  <c r="AL151" i="1"/>
  <c r="AP151" i="1"/>
  <c r="N152" i="1"/>
  <c r="R152" i="1"/>
  <c r="V152" i="1"/>
  <c r="Z152" i="1"/>
  <c r="AD152" i="1"/>
  <c r="AH152" i="1"/>
  <c r="AL152" i="1"/>
  <c r="AP152" i="1"/>
  <c r="N153" i="1"/>
  <c r="R153" i="1"/>
  <c r="V153" i="1"/>
  <c r="Z153" i="1"/>
  <c r="AD153" i="1"/>
  <c r="AH153" i="1"/>
  <c r="AL153" i="1"/>
  <c r="AP153" i="1"/>
  <c r="N154" i="1"/>
  <c r="R154" i="1"/>
  <c r="V154" i="1"/>
  <c r="Z154" i="1"/>
  <c r="AD154" i="1"/>
  <c r="AH154" i="1"/>
  <c r="AL154" i="1"/>
  <c r="AP154" i="1"/>
  <c r="N155" i="1"/>
  <c r="R155" i="1"/>
  <c r="V155" i="1"/>
  <c r="Z155" i="1"/>
  <c r="AD155" i="1"/>
  <c r="AH155" i="1"/>
  <c r="AL155" i="1"/>
  <c r="AP155" i="1"/>
  <c r="N156" i="1"/>
  <c r="R156" i="1"/>
  <c r="V156" i="1"/>
  <c r="Z156" i="1"/>
  <c r="AD156" i="1"/>
  <c r="AH156" i="1"/>
  <c r="AL156" i="1"/>
  <c r="AP156" i="1"/>
  <c r="N157" i="1"/>
  <c r="R157" i="1"/>
  <c r="V157" i="1"/>
  <c r="Z157" i="1"/>
  <c r="AD157" i="1"/>
  <c r="AH157" i="1"/>
  <c r="AL157" i="1"/>
  <c r="AP157" i="1"/>
  <c r="N158" i="1"/>
  <c r="R158" i="1"/>
  <c r="V158" i="1"/>
  <c r="Z158" i="1"/>
  <c r="AD158" i="1"/>
  <c r="AH158" i="1"/>
  <c r="AL158" i="1"/>
  <c r="AP158" i="1"/>
  <c r="N159" i="1"/>
  <c r="R159" i="1"/>
  <c r="V159" i="1"/>
  <c r="Z159" i="1"/>
  <c r="AD159" i="1"/>
  <c r="AH159" i="1"/>
  <c r="AL159" i="1"/>
  <c r="AP159" i="1"/>
  <c r="N160" i="1"/>
  <c r="R160" i="1"/>
  <c r="V160" i="1"/>
  <c r="Z160" i="1"/>
  <c r="AD160" i="1"/>
  <c r="AH160" i="1"/>
  <c r="AL160" i="1"/>
  <c r="AP160" i="1"/>
  <c r="N161" i="1"/>
  <c r="R161" i="1"/>
  <c r="V161" i="1"/>
  <c r="Z161" i="1"/>
  <c r="AD161" i="1"/>
  <c r="AH161" i="1"/>
  <c r="AL161" i="1"/>
  <c r="AP161" i="1"/>
  <c r="N162" i="1"/>
  <c r="R162" i="1"/>
  <c r="V162" i="1"/>
  <c r="Z162" i="1"/>
  <c r="AD162" i="1"/>
  <c r="AH162" i="1"/>
  <c r="AL162" i="1"/>
  <c r="AP162" i="1"/>
  <c r="N163" i="1"/>
  <c r="R163" i="1"/>
  <c r="V163" i="1"/>
  <c r="Z163" i="1"/>
  <c r="AD163" i="1"/>
  <c r="AH163" i="1"/>
  <c r="AL163" i="1"/>
  <c r="AP163" i="1"/>
  <c r="N164" i="1"/>
  <c r="R164" i="1"/>
  <c r="V164" i="1"/>
  <c r="Z164" i="1"/>
  <c r="AD164" i="1"/>
  <c r="AH164" i="1"/>
  <c r="AL164" i="1"/>
  <c r="AP164" i="1"/>
  <c r="N165" i="1"/>
  <c r="R165" i="1"/>
  <c r="V165" i="1"/>
  <c r="Z165" i="1"/>
  <c r="AD165" i="1"/>
  <c r="AH165" i="1"/>
  <c r="AL165" i="1"/>
  <c r="AP165" i="1"/>
  <c r="N166" i="1"/>
  <c r="R166" i="1"/>
  <c r="V166" i="1"/>
  <c r="Z166" i="1"/>
  <c r="AD166" i="1"/>
  <c r="AH166" i="1"/>
  <c r="AL166" i="1"/>
  <c r="AP166" i="1"/>
  <c r="N167" i="1"/>
  <c r="R167" i="1"/>
  <c r="V167" i="1"/>
  <c r="Z167" i="1"/>
  <c r="AD167" i="1"/>
  <c r="AH167" i="1"/>
  <c r="AL167" i="1"/>
  <c r="AP167" i="1"/>
  <c r="N168" i="1"/>
  <c r="R168" i="1"/>
  <c r="V168" i="1"/>
  <c r="Z168" i="1"/>
  <c r="AD168" i="1"/>
  <c r="AJ168" i="1"/>
  <c r="AP168" i="1"/>
  <c r="N169" i="1"/>
  <c r="R169" i="1"/>
  <c r="V169" i="1"/>
  <c r="Z169" i="1"/>
  <c r="AD169" i="1"/>
  <c r="AH169" i="1"/>
  <c r="AL169" i="1"/>
  <c r="AP169" i="1"/>
  <c r="N170" i="1"/>
  <c r="R170" i="1"/>
  <c r="V170" i="1"/>
  <c r="Z170" i="1"/>
  <c r="AD170" i="1"/>
  <c r="AH170" i="1"/>
  <c r="AL170" i="1"/>
  <c r="AP170" i="1"/>
  <c r="N171" i="1"/>
  <c r="R171" i="1"/>
  <c r="V171" i="1"/>
  <c r="Z171" i="1"/>
  <c r="AD171" i="1"/>
  <c r="AH171" i="1"/>
  <c r="AL171" i="1"/>
  <c r="AP171" i="1"/>
  <c r="N172" i="1"/>
  <c r="R172" i="1"/>
  <c r="V172" i="1"/>
  <c r="Z172" i="1"/>
  <c r="AD172" i="1"/>
  <c r="AH172" i="1"/>
  <c r="AL172" i="1"/>
  <c r="AP172" i="1"/>
  <c r="N173" i="1"/>
  <c r="R173" i="1"/>
  <c r="V173" i="1"/>
  <c r="Z173" i="1"/>
  <c r="AD173" i="1"/>
  <c r="AH173" i="1"/>
  <c r="AL173" i="1"/>
  <c r="AP173" i="1"/>
  <c r="N174" i="1"/>
  <c r="R174" i="1"/>
  <c r="V174" i="1"/>
  <c r="Z174" i="1"/>
  <c r="AD174" i="1"/>
  <c r="AH174" i="1"/>
  <c r="AL174" i="1"/>
  <c r="AP174" i="1"/>
  <c r="N175" i="1"/>
  <c r="R175" i="1"/>
  <c r="V175" i="1"/>
  <c r="Z175" i="1"/>
  <c r="AD175" i="1"/>
  <c r="AH175" i="1"/>
  <c r="AL175" i="1"/>
  <c r="AP175" i="1"/>
  <c r="N176" i="1"/>
  <c r="R176" i="1"/>
  <c r="V176" i="1"/>
  <c r="Z176" i="1"/>
  <c r="AD176" i="1"/>
  <c r="AH176" i="1"/>
  <c r="AL176" i="1"/>
  <c r="AP176" i="1"/>
  <c r="N177" i="1"/>
  <c r="R177" i="1"/>
  <c r="V177" i="1"/>
  <c r="Z177" i="1"/>
  <c r="AD177" i="1"/>
  <c r="AH177" i="1"/>
  <c r="AL177" i="1"/>
  <c r="AP177" i="1"/>
  <c r="N178" i="1"/>
  <c r="R178" i="1"/>
  <c r="V178" i="1"/>
  <c r="Z178" i="1"/>
  <c r="AD178" i="1"/>
  <c r="AH178" i="1"/>
  <c r="AL178" i="1"/>
  <c r="AP178" i="1"/>
  <c r="N179" i="1"/>
  <c r="R179" i="1"/>
  <c r="V179" i="1"/>
  <c r="Z179" i="1"/>
  <c r="AD179" i="1"/>
  <c r="AH179" i="1"/>
  <c r="AL179" i="1"/>
  <c r="AP179" i="1"/>
  <c r="N180" i="1"/>
  <c r="R180" i="1"/>
  <c r="V180" i="1"/>
  <c r="Z180" i="1"/>
  <c r="AD180" i="1"/>
  <c r="AH180" i="1"/>
  <c r="AL180" i="1"/>
  <c r="AP180" i="1"/>
  <c r="N181" i="1"/>
  <c r="R181" i="1"/>
  <c r="V181" i="1"/>
  <c r="Z181" i="1"/>
  <c r="AD181" i="1"/>
  <c r="AH181" i="1"/>
  <c r="AL181" i="1"/>
  <c r="AP181" i="1"/>
  <c r="N182" i="1"/>
  <c r="R182" i="1"/>
  <c r="V182" i="1"/>
  <c r="Z182" i="1"/>
  <c r="AD182" i="1"/>
  <c r="AH182" i="1"/>
  <c r="AL182" i="1"/>
  <c r="AP182" i="1"/>
  <c r="N183" i="1"/>
  <c r="R183" i="1"/>
  <c r="V183" i="1"/>
  <c r="Z183" i="1"/>
  <c r="AD183" i="1"/>
  <c r="AH183" i="1"/>
  <c r="AL183" i="1"/>
  <c r="AP183" i="1"/>
  <c r="N184" i="1"/>
  <c r="R184" i="1"/>
  <c r="V184" i="1"/>
  <c r="Z184" i="1"/>
  <c r="AD184" i="1"/>
  <c r="AH184" i="1"/>
  <c r="AL184" i="1"/>
  <c r="AP184" i="1"/>
  <c r="N185" i="1"/>
  <c r="R185" i="1"/>
  <c r="V185" i="1"/>
  <c r="Z185" i="1"/>
  <c r="AD185" i="1"/>
  <c r="AH185" i="1"/>
  <c r="AL185" i="1"/>
  <c r="AP185" i="1"/>
  <c r="N186" i="1"/>
  <c r="R186" i="1"/>
  <c r="V186" i="1"/>
  <c r="Z186" i="1"/>
  <c r="AD186" i="1"/>
  <c r="AH186" i="1"/>
  <c r="AL186" i="1"/>
  <c r="AP186" i="1"/>
  <c r="N187" i="1"/>
  <c r="R187" i="1"/>
  <c r="V187" i="1"/>
  <c r="Z187" i="1"/>
  <c r="AD187" i="1"/>
  <c r="AH187" i="1"/>
  <c r="AL187" i="1"/>
  <c r="AP187" i="1"/>
  <c r="N188" i="1"/>
  <c r="R188" i="1"/>
  <c r="V188" i="1"/>
  <c r="Z188" i="1"/>
  <c r="AD188" i="1"/>
  <c r="AH188" i="1"/>
  <c r="AL188" i="1"/>
  <c r="AP188" i="1"/>
  <c r="N189" i="1"/>
  <c r="R189" i="1"/>
  <c r="V189" i="1"/>
  <c r="Z189" i="1"/>
  <c r="AD189" i="1"/>
  <c r="AH189" i="1"/>
  <c r="AL189" i="1"/>
  <c r="AP189" i="1"/>
  <c r="N190" i="1"/>
  <c r="R190" i="1"/>
  <c r="V190" i="1"/>
  <c r="Z190" i="1"/>
  <c r="AD190" i="1"/>
  <c r="AH190" i="1"/>
  <c r="AL190" i="1"/>
  <c r="AP190" i="1"/>
  <c r="N191" i="1"/>
  <c r="R191" i="1"/>
  <c r="V191" i="1"/>
  <c r="Z191" i="1"/>
  <c r="AD191" i="1"/>
  <c r="AH191" i="1"/>
  <c r="AL191" i="1"/>
  <c r="AP191" i="1"/>
  <c r="N192" i="1"/>
  <c r="R192" i="1"/>
  <c r="V192" i="1"/>
  <c r="Z192" i="1"/>
  <c r="AD192" i="1"/>
  <c r="AH192" i="1"/>
  <c r="AL192" i="1"/>
  <c r="AP192" i="1"/>
  <c r="N193" i="1"/>
  <c r="R193" i="1"/>
  <c r="V193" i="1"/>
  <c r="Z193" i="1"/>
  <c r="AD193" i="1"/>
  <c r="AH193" i="1"/>
  <c r="AL193" i="1"/>
  <c r="AP193" i="1"/>
  <c r="N194" i="1"/>
  <c r="R194" i="1"/>
  <c r="V194" i="1"/>
  <c r="Z194" i="1"/>
  <c r="AD194" i="1"/>
  <c r="AH194" i="1"/>
  <c r="AL194" i="1"/>
  <c r="AP194" i="1"/>
  <c r="N195" i="1"/>
  <c r="R195" i="1"/>
  <c r="V195" i="1"/>
  <c r="Z195" i="1"/>
  <c r="AD195" i="1"/>
  <c r="AH195" i="1"/>
  <c r="AL195" i="1"/>
  <c r="AP195" i="1"/>
  <c r="N196" i="1"/>
  <c r="R196" i="1"/>
  <c r="V196" i="1"/>
  <c r="Z196" i="1"/>
  <c r="AD196" i="1"/>
  <c r="AH196" i="1"/>
  <c r="AL196" i="1"/>
  <c r="AP196" i="1"/>
  <c r="N197" i="1"/>
  <c r="R197" i="1"/>
  <c r="V197" i="1"/>
  <c r="Z197" i="1"/>
  <c r="AD197" i="1"/>
  <c r="AH197" i="1"/>
  <c r="AL197" i="1"/>
  <c r="AP197" i="1"/>
  <c r="N198" i="1"/>
  <c r="R198" i="1"/>
  <c r="V198" i="1"/>
  <c r="Z198" i="1"/>
  <c r="AD198" i="1"/>
  <c r="AH198" i="1"/>
  <c r="AL198" i="1"/>
  <c r="AP198" i="1"/>
  <c r="N199" i="1"/>
  <c r="R199" i="1"/>
  <c r="V199" i="1"/>
  <c r="Z199" i="1"/>
  <c r="AD199" i="1"/>
  <c r="AH199" i="1"/>
  <c r="AL199" i="1"/>
  <c r="AP199" i="1"/>
  <c r="N200" i="1"/>
  <c r="R200" i="1"/>
  <c r="V200" i="1"/>
  <c r="Z200" i="1"/>
  <c r="AD200" i="1"/>
  <c r="AH200" i="1"/>
  <c r="AL200" i="1"/>
  <c r="AP200" i="1"/>
  <c r="N201" i="1"/>
  <c r="R201" i="1"/>
  <c r="V201" i="1"/>
  <c r="Z201" i="1"/>
  <c r="AD201" i="1"/>
  <c r="AH201" i="1"/>
  <c r="AL201" i="1"/>
  <c r="AP201" i="1"/>
  <c r="N202" i="1"/>
  <c r="R202" i="1"/>
  <c r="V202" i="1"/>
  <c r="Z202" i="1"/>
  <c r="AD202" i="1"/>
  <c r="AH202" i="1"/>
  <c r="AL202" i="1"/>
  <c r="AP202" i="1"/>
  <c r="N203" i="1"/>
  <c r="R203" i="1"/>
  <c r="V203" i="1"/>
  <c r="Z203" i="1"/>
  <c r="AD203" i="1"/>
  <c r="AH203" i="1"/>
  <c r="AL203" i="1"/>
  <c r="AP203" i="1"/>
  <c r="N204" i="1"/>
  <c r="R204" i="1"/>
  <c r="V204" i="1"/>
  <c r="Z204" i="1"/>
  <c r="AD204" i="1"/>
  <c r="AH204" i="1"/>
  <c r="AL204" i="1"/>
  <c r="AP204" i="1"/>
  <c r="N205" i="1"/>
  <c r="R205" i="1"/>
  <c r="V205" i="1"/>
  <c r="Z205" i="1"/>
  <c r="AD205" i="1"/>
  <c r="AH205" i="1"/>
  <c r="AL205" i="1"/>
  <c r="AP205" i="1"/>
  <c r="N206" i="1"/>
  <c r="R206" i="1"/>
  <c r="V206" i="1"/>
  <c r="Z206" i="1"/>
  <c r="AD206" i="1"/>
  <c r="AH206" i="1"/>
  <c r="AL206" i="1"/>
  <c r="AP206" i="1"/>
  <c r="N207" i="1"/>
  <c r="R207" i="1"/>
  <c r="V207" i="1"/>
  <c r="Z207" i="1"/>
  <c r="AD207" i="1"/>
  <c r="AH207" i="1"/>
  <c r="AL207" i="1"/>
  <c r="AP207" i="1"/>
  <c r="N208" i="1"/>
  <c r="R208" i="1"/>
  <c r="V208" i="1"/>
  <c r="Z208" i="1"/>
  <c r="AD208" i="1"/>
  <c r="AH208" i="1"/>
  <c r="AL208" i="1"/>
  <c r="AP208" i="1"/>
  <c r="N209" i="1"/>
  <c r="R209" i="1"/>
  <c r="V209" i="1"/>
  <c r="Z209" i="1"/>
  <c r="AD209" i="1"/>
  <c r="AH209" i="1"/>
  <c r="AL209" i="1"/>
  <c r="AP209" i="1"/>
  <c r="N210" i="1"/>
  <c r="R210" i="1"/>
  <c r="V210" i="1"/>
  <c r="Z210" i="1"/>
  <c r="AD210" i="1"/>
  <c r="AH210" i="1"/>
  <c r="AL210" i="1"/>
  <c r="AP210" i="1"/>
  <c r="N211" i="1"/>
  <c r="R211" i="1"/>
  <c r="V211" i="1"/>
  <c r="AF168" i="1"/>
  <c r="AL168" i="1"/>
  <c r="AQ168" i="1"/>
  <c r="O169" i="1"/>
  <c r="S169" i="1"/>
  <c r="W169" i="1"/>
  <c r="AA169" i="1"/>
  <c r="AE169" i="1"/>
  <c r="AI169" i="1"/>
  <c r="AM169" i="1"/>
  <c r="AQ169" i="1"/>
  <c r="O170" i="1"/>
  <c r="S170" i="1"/>
  <c r="W170" i="1"/>
  <c r="AA170" i="1"/>
  <c r="AE170" i="1"/>
  <c r="AI170" i="1"/>
  <c r="AM170" i="1"/>
  <c r="AQ170" i="1"/>
  <c r="O171" i="1"/>
  <c r="S171" i="1"/>
  <c r="W171" i="1"/>
  <c r="AA171" i="1"/>
  <c r="AE171" i="1"/>
  <c r="AI171" i="1"/>
  <c r="AM171" i="1"/>
  <c r="AQ171" i="1"/>
  <c r="O172" i="1"/>
  <c r="S172" i="1"/>
  <c r="W172" i="1"/>
  <c r="AA172" i="1"/>
  <c r="AE172" i="1"/>
  <c r="AI172" i="1"/>
  <c r="AM172" i="1"/>
  <c r="AQ172" i="1"/>
  <c r="O173" i="1"/>
  <c r="S173" i="1"/>
  <c r="W173" i="1"/>
  <c r="AA173" i="1"/>
  <c r="AE173" i="1"/>
  <c r="AI173" i="1"/>
  <c r="AM173" i="1"/>
  <c r="AQ173" i="1"/>
  <c r="O174" i="1"/>
  <c r="S174" i="1"/>
  <c r="W174" i="1"/>
  <c r="AA174" i="1"/>
  <c r="AE174" i="1"/>
  <c r="AI174" i="1"/>
  <c r="AM174" i="1"/>
  <c r="AQ174" i="1"/>
  <c r="O175" i="1"/>
  <c r="S175" i="1"/>
  <c r="W175" i="1"/>
  <c r="AA175" i="1"/>
  <c r="AE175" i="1"/>
  <c r="AI175" i="1"/>
  <c r="AM175" i="1"/>
  <c r="AQ175" i="1"/>
  <c r="O176" i="1"/>
  <c r="S176" i="1"/>
  <c r="W176" i="1"/>
  <c r="AA176" i="1"/>
  <c r="AE176" i="1"/>
  <c r="AI176" i="1"/>
  <c r="AM176" i="1"/>
  <c r="AQ176" i="1"/>
  <c r="O177" i="1"/>
  <c r="S177" i="1"/>
  <c r="W177" i="1"/>
  <c r="AA177" i="1"/>
  <c r="AE177" i="1"/>
  <c r="AI177" i="1"/>
  <c r="AM177" i="1"/>
  <c r="AQ177" i="1"/>
  <c r="O178" i="1"/>
  <c r="S178" i="1"/>
  <c r="W178" i="1"/>
  <c r="AA178" i="1"/>
  <c r="AE178" i="1"/>
  <c r="AI178" i="1"/>
  <c r="AM178" i="1"/>
  <c r="AQ178" i="1"/>
  <c r="O179" i="1"/>
  <c r="S179" i="1"/>
  <c r="W179" i="1"/>
  <c r="AA179" i="1"/>
  <c r="AE179" i="1"/>
  <c r="AI179" i="1"/>
  <c r="AM179" i="1"/>
  <c r="AQ179" i="1"/>
  <c r="O180" i="1"/>
  <c r="S180" i="1"/>
  <c r="W180" i="1"/>
  <c r="AA180" i="1"/>
  <c r="AE180" i="1"/>
  <c r="AI180" i="1"/>
  <c r="AM180" i="1"/>
  <c r="AQ180" i="1"/>
  <c r="O181" i="1"/>
  <c r="S181" i="1"/>
  <c r="W181" i="1"/>
  <c r="AA181" i="1"/>
  <c r="AE181" i="1"/>
  <c r="AI181" i="1"/>
  <c r="AM181" i="1"/>
  <c r="AQ181" i="1"/>
  <c r="O182" i="1"/>
  <c r="S182" i="1"/>
  <c r="W182" i="1"/>
  <c r="AA182" i="1"/>
  <c r="AE182" i="1"/>
  <c r="AI182" i="1"/>
  <c r="AM182" i="1"/>
  <c r="AQ182" i="1"/>
  <c r="O183" i="1"/>
  <c r="S183" i="1"/>
  <c r="W183" i="1"/>
  <c r="AA183" i="1"/>
  <c r="AE183" i="1"/>
  <c r="AI183" i="1"/>
  <c r="AM183" i="1"/>
  <c r="AQ183" i="1"/>
  <c r="O184" i="1"/>
  <c r="S184" i="1"/>
  <c r="W184" i="1"/>
  <c r="AA184" i="1"/>
  <c r="AE184" i="1"/>
  <c r="AI184" i="1"/>
  <c r="AM184" i="1"/>
  <c r="AQ184" i="1"/>
  <c r="O185" i="1"/>
  <c r="S185" i="1"/>
  <c r="W185" i="1"/>
  <c r="AA185" i="1"/>
  <c r="AE185" i="1"/>
  <c r="AI185" i="1"/>
  <c r="AM185" i="1"/>
  <c r="AQ185" i="1"/>
  <c r="O186" i="1"/>
  <c r="S186" i="1"/>
  <c r="W186" i="1"/>
  <c r="AA186" i="1"/>
  <c r="AE186" i="1"/>
  <c r="AI186" i="1"/>
  <c r="AM186" i="1"/>
  <c r="AQ186" i="1"/>
  <c r="O187" i="1"/>
  <c r="S187" i="1"/>
  <c r="W187" i="1"/>
  <c r="AA187" i="1"/>
  <c r="AE187" i="1"/>
  <c r="AI187" i="1"/>
  <c r="AM187" i="1"/>
  <c r="AQ187" i="1"/>
  <c r="O188" i="1"/>
  <c r="S188" i="1"/>
  <c r="W188" i="1"/>
  <c r="AA188" i="1"/>
  <c r="AE188" i="1"/>
  <c r="AI188" i="1"/>
  <c r="AM188" i="1"/>
  <c r="AQ188" i="1"/>
  <c r="O189" i="1"/>
  <c r="S189" i="1"/>
  <c r="W189" i="1"/>
  <c r="AA189" i="1"/>
  <c r="AE189" i="1"/>
  <c r="AI189" i="1"/>
  <c r="AM189" i="1"/>
  <c r="AQ189" i="1"/>
  <c r="O190" i="1"/>
  <c r="S190" i="1"/>
  <c r="W190" i="1"/>
  <c r="AA190" i="1"/>
  <c r="AE190" i="1"/>
  <c r="AI190" i="1"/>
  <c r="AM190" i="1"/>
  <c r="AQ190" i="1"/>
  <c r="O191" i="1"/>
  <c r="S191" i="1"/>
  <c r="W191" i="1"/>
  <c r="AA191" i="1"/>
  <c r="AE191" i="1"/>
  <c r="AI191" i="1"/>
  <c r="AM191" i="1"/>
  <c r="AQ191" i="1"/>
  <c r="O192" i="1"/>
  <c r="S192" i="1"/>
  <c r="W192" i="1"/>
  <c r="AA192" i="1"/>
  <c r="AE192" i="1"/>
  <c r="AI192" i="1"/>
  <c r="AM192" i="1"/>
  <c r="AQ192" i="1"/>
  <c r="O193" i="1"/>
  <c r="S193" i="1"/>
  <c r="W193" i="1"/>
  <c r="AA193" i="1"/>
  <c r="AE193" i="1"/>
  <c r="AI193" i="1"/>
  <c r="AM193" i="1"/>
  <c r="AQ193" i="1"/>
  <c r="O194" i="1"/>
  <c r="S194" i="1"/>
  <c r="W194" i="1"/>
  <c r="AA194" i="1"/>
  <c r="AE194" i="1"/>
  <c r="AI194" i="1"/>
  <c r="AM194" i="1"/>
  <c r="AQ194" i="1"/>
  <c r="O195" i="1"/>
  <c r="S195" i="1"/>
  <c r="W195" i="1"/>
  <c r="AA195" i="1"/>
  <c r="AE195" i="1"/>
  <c r="AI195" i="1"/>
  <c r="AM195" i="1"/>
  <c r="AQ195" i="1"/>
  <c r="O196" i="1"/>
  <c r="S196" i="1"/>
  <c r="W196" i="1"/>
  <c r="AA196" i="1"/>
  <c r="AE196" i="1"/>
  <c r="AI196" i="1"/>
  <c r="AM196" i="1"/>
  <c r="AQ196" i="1"/>
  <c r="O197" i="1"/>
  <c r="S197" i="1"/>
  <c r="W197" i="1"/>
  <c r="AA197" i="1"/>
  <c r="AE197" i="1"/>
  <c r="AI197" i="1"/>
  <c r="AM197" i="1"/>
  <c r="AQ197" i="1"/>
  <c r="O198" i="1"/>
  <c r="S198" i="1"/>
  <c r="W198" i="1"/>
  <c r="AA198" i="1"/>
  <c r="AE198" i="1"/>
  <c r="AI198" i="1"/>
  <c r="AM198" i="1"/>
  <c r="AQ198" i="1"/>
  <c r="O199" i="1"/>
  <c r="S199" i="1"/>
  <c r="W199" i="1"/>
  <c r="AA199" i="1"/>
  <c r="AE199" i="1"/>
  <c r="AI199" i="1"/>
  <c r="AM199" i="1"/>
  <c r="AQ199" i="1"/>
  <c r="O200" i="1"/>
  <c r="S200" i="1"/>
  <c r="W200" i="1"/>
  <c r="AA200" i="1"/>
  <c r="AE200" i="1"/>
  <c r="AI200" i="1"/>
  <c r="AM200" i="1"/>
  <c r="AQ200" i="1"/>
  <c r="O201" i="1"/>
  <c r="S201" i="1"/>
  <c r="W201" i="1"/>
  <c r="AA201" i="1"/>
  <c r="AE201" i="1"/>
  <c r="AI201" i="1"/>
  <c r="AM201" i="1"/>
  <c r="AQ201" i="1"/>
  <c r="O202" i="1"/>
  <c r="S202" i="1"/>
  <c r="W202" i="1"/>
  <c r="AA202" i="1"/>
  <c r="AE202" i="1"/>
  <c r="AI202" i="1"/>
  <c r="AM202" i="1"/>
  <c r="AQ202" i="1"/>
  <c r="O203" i="1"/>
  <c r="S203" i="1"/>
  <c r="W203" i="1"/>
  <c r="AA203" i="1"/>
  <c r="AE203" i="1"/>
  <c r="AI203" i="1"/>
  <c r="AM203" i="1"/>
  <c r="AQ203" i="1"/>
  <c r="O204" i="1"/>
  <c r="S204" i="1"/>
  <c r="W204" i="1"/>
  <c r="AA204" i="1"/>
  <c r="AE204" i="1"/>
  <c r="AI204" i="1"/>
  <c r="AM204" i="1"/>
  <c r="AQ204" i="1"/>
  <c r="O205" i="1"/>
  <c r="S205" i="1"/>
  <c r="W205" i="1"/>
  <c r="AA205" i="1"/>
  <c r="AE205" i="1"/>
  <c r="AI205" i="1"/>
  <c r="AM205" i="1"/>
  <c r="AQ205" i="1"/>
  <c r="O206" i="1"/>
  <c r="S206" i="1"/>
  <c r="W206" i="1"/>
  <c r="AA206" i="1"/>
  <c r="AE206" i="1"/>
  <c r="AI206" i="1"/>
  <c r="AM206" i="1"/>
  <c r="AQ206" i="1"/>
  <c r="O207" i="1"/>
  <c r="S207" i="1"/>
  <c r="W207" i="1"/>
  <c r="AA207" i="1"/>
  <c r="AE207" i="1"/>
  <c r="AI207" i="1"/>
  <c r="AM207" i="1"/>
  <c r="AQ207" i="1"/>
  <c r="O208" i="1"/>
  <c r="S208" i="1"/>
  <c r="W208" i="1"/>
  <c r="AA208" i="1"/>
  <c r="AE208" i="1"/>
  <c r="AI208" i="1"/>
  <c r="AM208" i="1"/>
  <c r="AQ208" i="1"/>
  <c r="O209" i="1"/>
  <c r="S209" i="1"/>
  <c r="W209" i="1"/>
  <c r="AA209" i="1"/>
  <c r="AE209" i="1"/>
  <c r="AI209" i="1"/>
  <c r="AM209" i="1"/>
  <c r="AQ209" i="1"/>
  <c r="O210" i="1"/>
  <c r="S210" i="1"/>
  <c r="W210" i="1"/>
  <c r="AA210" i="1"/>
  <c r="AE210" i="1"/>
  <c r="AI210" i="1"/>
  <c r="AM210" i="1"/>
  <c r="AQ210" i="1"/>
  <c r="O211" i="1"/>
  <c r="S211" i="1"/>
  <c r="AH168" i="1"/>
  <c r="AM168" i="1"/>
  <c r="AR168" i="1"/>
  <c r="P169" i="1"/>
  <c r="T169" i="1"/>
  <c r="X169" i="1"/>
  <c r="AB169" i="1"/>
  <c r="AF169" i="1"/>
  <c r="AJ169" i="1"/>
  <c r="AN169" i="1"/>
  <c r="AR169" i="1"/>
  <c r="P170" i="1"/>
  <c r="T170" i="1"/>
  <c r="X170" i="1"/>
  <c r="AB170" i="1"/>
  <c r="AF170" i="1"/>
  <c r="AJ170" i="1"/>
  <c r="AN170" i="1"/>
  <c r="AR170" i="1"/>
  <c r="P171" i="1"/>
  <c r="T171" i="1"/>
  <c r="X171" i="1"/>
  <c r="AB171" i="1"/>
  <c r="AF171" i="1"/>
  <c r="AJ171" i="1"/>
  <c r="AN171" i="1"/>
  <c r="AR171" i="1"/>
  <c r="P172" i="1"/>
  <c r="T172" i="1"/>
  <c r="X172" i="1"/>
  <c r="AB172" i="1"/>
  <c r="AF172" i="1"/>
  <c r="AJ172" i="1"/>
  <c r="AN172" i="1"/>
  <c r="AR172" i="1"/>
  <c r="P173" i="1"/>
  <c r="T173" i="1"/>
  <c r="X173" i="1"/>
  <c r="AB173" i="1"/>
  <c r="AF173" i="1"/>
  <c r="AJ173" i="1"/>
  <c r="AN173" i="1"/>
  <c r="AR173" i="1"/>
  <c r="P174" i="1"/>
  <c r="T174" i="1"/>
  <c r="X174" i="1"/>
  <c r="AB174" i="1"/>
  <c r="AF174" i="1"/>
  <c r="AJ174" i="1"/>
  <c r="AN174" i="1"/>
  <c r="AR174" i="1"/>
  <c r="P175" i="1"/>
  <c r="T175" i="1"/>
  <c r="X175" i="1"/>
  <c r="AB175" i="1"/>
  <c r="AF175" i="1"/>
  <c r="AJ175" i="1"/>
  <c r="AN175" i="1"/>
  <c r="AR175" i="1"/>
  <c r="P176" i="1"/>
  <c r="T176" i="1"/>
  <c r="X176" i="1"/>
  <c r="AB176" i="1"/>
  <c r="AF176" i="1"/>
  <c r="AJ176" i="1"/>
  <c r="AN176" i="1"/>
  <c r="AR176" i="1"/>
  <c r="P177" i="1"/>
  <c r="T177" i="1"/>
  <c r="X177" i="1"/>
  <c r="AB177" i="1"/>
  <c r="AF177" i="1"/>
  <c r="AJ177" i="1"/>
  <c r="AN177" i="1"/>
  <c r="AR177" i="1"/>
  <c r="P178" i="1"/>
  <c r="T178" i="1"/>
  <c r="X178" i="1"/>
  <c r="AB178" i="1"/>
  <c r="AF178" i="1"/>
  <c r="AJ178" i="1"/>
  <c r="AN178" i="1"/>
  <c r="AR178" i="1"/>
  <c r="P179" i="1"/>
  <c r="T179" i="1"/>
  <c r="X179" i="1"/>
  <c r="AB179" i="1"/>
  <c r="AF179" i="1"/>
  <c r="AJ179" i="1"/>
  <c r="AN179" i="1"/>
  <c r="AR179" i="1"/>
  <c r="P180" i="1"/>
  <c r="T180" i="1"/>
  <c r="X180" i="1"/>
  <c r="AB180" i="1"/>
  <c r="AF180" i="1"/>
  <c r="AJ180" i="1"/>
  <c r="AN180" i="1"/>
  <c r="AR180" i="1"/>
  <c r="P181" i="1"/>
  <c r="T181" i="1"/>
  <c r="X181" i="1"/>
  <c r="AB181" i="1"/>
  <c r="AF181" i="1"/>
  <c r="AJ181" i="1"/>
  <c r="AN181" i="1"/>
  <c r="AR181" i="1"/>
  <c r="P182" i="1"/>
  <c r="T182" i="1"/>
  <c r="X182" i="1"/>
  <c r="AB182" i="1"/>
  <c r="AF182" i="1"/>
  <c r="AJ182" i="1"/>
  <c r="AN182" i="1"/>
  <c r="AR182" i="1"/>
  <c r="P183" i="1"/>
  <c r="T183" i="1"/>
  <c r="X183" i="1"/>
  <c r="AB183" i="1"/>
  <c r="AF183" i="1"/>
  <c r="AJ183" i="1"/>
  <c r="AN183" i="1"/>
  <c r="AR183" i="1"/>
  <c r="P184" i="1"/>
  <c r="T184" i="1"/>
  <c r="X184" i="1"/>
  <c r="AB184" i="1"/>
  <c r="AF184" i="1"/>
  <c r="AJ184" i="1"/>
  <c r="AN184" i="1"/>
  <c r="AR184" i="1"/>
  <c r="P185" i="1"/>
  <c r="T185" i="1"/>
  <c r="X185" i="1"/>
  <c r="AB185" i="1"/>
  <c r="AF185" i="1"/>
  <c r="AJ185" i="1"/>
  <c r="AN185" i="1"/>
  <c r="AR185" i="1"/>
  <c r="P186" i="1"/>
  <c r="T186" i="1"/>
  <c r="X186" i="1"/>
  <c r="AB186" i="1"/>
  <c r="AF186" i="1"/>
  <c r="AJ186" i="1"/>
  <c r="AN186" i="1"/>
  <c r="AR186" i="1"/>
  <c r="P187" i="1"/>
  <c r="T187" i="1"/>
  <c r="X187" i="1"/>
  <c r="AB187" i="1"/>
  <c r="AF187" i="1"/>
  <c r="AJ187" i="1"/>
  <c r="AN187" i="1"/>
  <c r="AR187" i="1"/>
  <c r="P188" i="1"/>
  <c r="T188" i="1"/>
  <c r="X188" i="1"/>
  <c r="AB188" i="1"/>
  <c r="AF188" i="1"/>
  <c r="AJ188" i="1"/>
  <c r="AN188" i="1"/>
  <c r="AR188" i="1"/>
  <c r="P189" i="1"/>
  <c r="T189" i="1"/>
  <c r="X189" i="1"/>
  <c r="AB189" i="1"/>
  <c r="AF189" i="1"/>
  <c r="AJ189" i="1"/>
  <c r="AN189" i="1"/>
  <c r="AR189" i="1"/>
  <c r="P190" i="1"/>
  <c r="T190" i="1"/>
  <c r="X190" i="1"/>
  <c r="AB190" i="1"/>
  <c r="AF190" i="1"/>
  <c r="AJ190" i="1"/>
  <c r="AN190" i="1"/>
  <c r="AR190" i="1"/>
  <c r="P191" i="1"/>
  <c r="T191" i="1"/>
  <c r="X191" i="1"/>
  <c r="AB191" i="1"/>
  <c r="AF191" i="1"/>
  <c r="AJ191" i="1"/>
  <c r="AN191" i="1"/>
  <c r="AR191" i="1"/>
  <c r="P192" i="1"/>
  <c r="T192" i="1"/>
  <c r="X192" i="1"/>
  <c r="AB192" i="1"/>
  <c r="AF192" i="1"/>
  <c r="AJ192" i="1"/>
  <c r="AN192" i="1"/>
  <c r="AR192" i="1"/>
  <c r="P193" i="1"/>
  <c r="T193" i="1"/>
  <c r="X193" i="1"/>
  <c r="AB193" i="1"/>
  <c r="AF193" i="1"/>
  <c r="AJ193" i="1"/>
  <c r="AN193" i="1"/>
  <c r="AR193" i="1"/>
  <c r="P194" i="1"/>
  <c r="T194" i="1"/>
  <c r="X194" i="1"/>
  <c r="AB194" i="1"/>
  <c r="AF194" i="1"/>
  <c r="AJ194" i="1"/>
  <c r="AN194" i="1"/>
  <c r="AR194" i="1"/>
  <c r="P195" i="1"/>
  <c r="T195" i="1"/>
  <c r="X195" i="1"/>
  <c r="AB195" i="1"/>
  <c r="AF195" i="1"/>
  <c r="AJ195" i="1"/>
  <c r="AN195" i="1"/>
  <c r="AR195" i="1"/>
  <c r="P196" i="1"/>
  <c r="T196" i="1"/>
  <c r="X196" i="1"/>
  <c r="AB196" i="1"/>
  <c r="AF196" i="1"/>
  <c r="AJ196" i="1"/>
  <c r="AN196" i="1"/>
  <c r="AR196" i="1"/>
  <c r="P197" i="1"/>
  <c r="T197" i="1"/>
  <c r="X197" i="1"/>
  <c r="AB197" i="1"/>
  <c r="AF197" i="1"/>
  <c r="AJ197" i="1"/>
  <c r="AN197" i="1"/>
  <c r="AR197" i="1"/>
  <c r="P198" i="1"/>
  <c r="T198" i="1"/>
  <c r="X198" i="1"/>
  <c r="AB198" i="1"/>
  <c r="AF198" i="1"/>
  <c r="AJ198" i="1"/>
  <c r="AN198" i="1"/>
  <c r="AR198" i="1"/>
  <c r="P199" i="1"/>
  <c r="T199" i="1"/>
  <c r="X199" i="1"/>
  <c r="AB199" i="1"/>
  <c r="AF199" i="1"/>
  <c r="AJ199" i="1"/>
  <c r="AN199" i="1"/>
  <c r="AR199" i="1"/>
  <c r="P200" i="1"/>
  <c r="T200" i="1"/>
  <c r="X200" i="1"/>
  <c r="AB200" i="1"/>
  <c r="AF200" i="1"/>
  <c r="AJ200" i="1"/>
  <c r="AN200" i="1"/>
  <c r="AR200" i="1"/>
  <c r="P201" i="1"/>
  <c r="T201" i="1"/>
  <c r="X201" i="1"/>
  <c r="AB201" i="1"/>
  <c r="AF201" i="1"/>
  <c r="AJ201" i="1"/>
  <c r="AN201" i="1"/>
  <c r="AR201" i="1"/>
  <c r="P202" i="1"/>
  <c r="T202" i="1"/>
  <c r="X202" i="1"/>
  <c r="AB202" i="1"/>
  <c r="AF202" i="1"/>
  <c r="AJ202" i="1"/>
  <c r="AN202" i="1"/>
  <c r="AR202" i="1"/>
  <c r="P203" i="1"/>
  <c r="T203" i="1"/>
  <c r="X203" i="1"/>
  <c r="AB203" i="1"/>
  <c r="AF203" i="1"/>
  <c r="AJ203" i="1"/>
  <c r="AN203" i="1"/>
  <c r="AR203" i="1"/>
  <c r="P204" i="1"/>
  <c r="T204" i="1"/>
  <c r="X204" i="1"/>
  <c r="AB204" i="1"/>
  <c r="AF204" i="1"/>
  <c r="AJ204" i="1"/>
  <c r="AN204" i="1"/>
  <c r="AR204" i="1"/>
  <c r="P205" i="1"/>
  <c r="T205" i="1"/>
  <c r="X205" i="1"/>
  <c r="AB205" i="1"/>
  <c r="AF205" i="1"/>
  <c r="AJ205" i="1"/>
  <c r="AN205" i="1"/>
  <c r="AR205" i="1"/>
  <c r="P206" i="1"/>
  <c r="T206" i="1"/>
  <c r="X206" i="1"/>
  <c r="AB206" i="1"/>
  <c r="AF206" i="1"/>
  <c r="AJ206" i="1"/>
  <c r="AN206" i="1"/>
  <c r="AR206" i="1"/>
  <c r="P207" i="1"/>
  <c r="T207" i="1"/>
  <c r="X207" i="1"/>
  <c r="AB207" i="1"/>
  <c r="AF207" i="1"/>
  <c r="AJ207" i="1"/>
  <c r="AN207" i="1"/>
  <c r="AR207" i="1"/>
  <c r="P208" i="1"/>
  <c r="T208" i="1"/>
  <c r="X208" i="1"/>
  <c r="AB208" i="1"/>
  <c r="AF208" i="1"/>
  <c r="AJ208" i="1"/>
  <c r="AN208" i="1"/>
  <c r="AR208" i="1"/>
  <c r="P209" i="1"/>
  <c r="T209" i="1"/>
  <c r="X209" i="1"/>
  <c r="AB209" i="1"/>
  <c r="AF209" i="1"/>
  <c r="AJ209" i="1"/>
  <c r="AN209" i="1"/>
  <c r="AR209" i="1"/>
  <c r="P210" i="1"/>
  <c r="T210" i="1"/>
  <c r="X210" i="1"/>
  <c r="AB210" i="1"/>
  <c r="AF210" i="1"/>
  <c r="AJ210" i="1"/>
  <c r="AN210" i="1"/>
  <c r="AR210" i="1"/>
  <c r="P211" i="1"/>
  <c r="T211" i="1"/>
  <c r="AI168" i="1"/>
  <c r="AN168" i="1"/>
  <c r="AS168" i="1"/>
  <c r="Q169" i="1"/>
  <c r="U169" i="1"/>
  <c r="Y169" i="1"/>
  <c r="AC169" i="1"/>
  <c r="AG169" i="1"/>
  <c r="AK169" i="1"/>
  <c r="AO169" i="1"/>
  <c r="AS169" i="1"/>
  <c r="Q170" i="1"/>
  <c r="U170" i="1"/>
  <c r="Y170" i="1"/>
  <c r="AC170" i="1"/>
  <c r="AG170" i="1"/>
  <c r="AK170" i="1"/>
  <c r="AO170" i="1"/>
  <c r="AS170" i="1"/>
  <c r="Q171" i="1"/>
  <c r="U171" i="1"/>
  <c r="Y171" i="1"/>
  <c r="AC171" i="1"/>
  <c r="AG171" i="1"/>
  <c r="AK171" i="1"/>
  <c r="AO171" i="1"/>
  <c r="AS171" i="1"/>
  <c r="Q172" i="1"/>
  <c r="U172" i="1"/>
  <c r="Y172" i="1"/>
  <c r="AC172" i="1"/>
  <c r="AG172" i="1"/>
  <c r="AK172" i="1"/>
  <c r="AO172" i="1"/>
  <c r="AS172" i="1"/>
  <c r="Q173" i="1"/>
  <c r="U173" i="1"/>
  <c r="Y173" i="1"/>
  <c r="AC173" i="1"/>
  <c r="AG173" i="1"/>
  <c r="AK173" i="1"/>
  <c r="AO173" i="1"/>
  <c r="AS173" i="1"/>
  <c r="Q174" i="1"/>
  <c r="U174" i="1"/>
  <c r="Y174" i="1"/>
  <c r="AC174" i="1"/>
  <c r="AG174" i="1"/>
  <c r="AK174" i="1"/>
  <c r="AO174" i="1"/>
  <c r="AS174" i="1"/>
  <c r="Q175" i="1"/>
  <c r="U175" i="1"/>
  <c r="Y175" i="1"/>
  <c r="AC175" i="1"/>
  <c r="AG175" i="1"/>
  <c r="AK175" i="1"/>
  <c r="AO175" i="1"/>
  <c r="AS175" i="1"/>
  <c r="Q176" i="1"/>
  <c r="U176" i="1"/>
  <c r="Y176" i="1"/>
  <c r="AC176" i="1"/>
  <c r="AG176" i="1"/>
  <c r="AK176" i="1"/>
  <c r="AO176" i="1"/>
  <c r="AS176" i="1"/>
  <c r="Q177" i="1"/>
  <c r="U177" i="1"/>
  <c r="Y177" i="1"/>
  <c r="AC177" i="1"/>
  <c r="AG177" i="1"/>
  <c r="AK177" i="1"/>
  <c r="AO177" i="1"/>
  <c r="AS177" i="1"/>
  <c r="Q178" i="1"/>
  <c r="U178" i="1"/>
  <c r="Y178" i="1"/>
  <c r="AC178" i="1"/>
  <c r="AG178" i="1"/>
  <c r="AK178" i="1"/>
  <c r="AO178" i="1"/>
  <c r="AS178" i="1"/>
  <c r="Q179" i="1"/>
  <c r="U179" i="1"/>
  <c r="Y179" i="1"/>
  <c r="AC179" i="1"/>
  <c r="AG179" i="1"/>
  <c r="AK179" i="1"/>
  <c r="AO179" i="1"/>
  <c r="AS179" i="1"/>
  <c r="Q180" i="1"/>
  <c r="U180" i="1"/>
  <c r="Y180" i="1"/>
  <c r="AC180" i="1"/>
  <c r="AG180" i="1"/>
  <c r="AK180" i="1"/>
  <c r="AO180" i="1"/>
  <c r="AS180" i="1"/>
  <c r="Q181" i="1"/>
  <c r="U181" i="1"/>
  <c r="Y181" i="1"/>
  <c r="AC181" i="1"/>
  <c r="AG181" i="1"/>
  <c r="AK181" i="1"/>
  <c r="AO181" i="1"/>
  <c r="AS181" i="1"/>
  <c r="Q182" i="1"/>
  <c r="U182" i="1"/>
  <c r="Y182" i="1"/>
  <c r="AC182" i="1"/>
  <c r="AG182" i="1"/>
  <c r="AK182" i="1"/>
  <c r="AO182" i="1"/>
  <c r="AS182" i="1"/>
  <c r="Q183" i="1"/>
  <c r="U183" i="1"/>
  <c r="Y183" i="1"/>
  <c r="AC183" i="1"/>
  <c r="AG183" i="1"/>
  <c r="AK183" i="1"/>
  <c r="AO183" i="1"/>
  <c r="AS183" i="1"/>
  <c r="Q184" i="1"/>
  <c r="U184" i="1"/>
  <c r="Y184" i="1"/>
  <c r="AC184" i="1"/>
  <c r="AG184" i="1"/>
  <c r="AK184" i="1"/>
  <c r="AO184" i="1"/>
  <c r="AS184" i="1"/>
  <c r="Q185" i="1"/>
  <c r="U185" i="1"/>
  <c r="Y185" i="1"/>
  <c r="AC185" i="1"/>
  <c r="AG185" i="1"/>
  <c r="AK185" i="1"/>
  <c r="AO185" i="1"/>
  <c r="AS185" i="1"/>
  <c r="Q186" i="1"/>
  <c r="U186" i="1"/>
  <c r="Y186" i="1"/>
  <c r="AC186" i="1"/>
  <c r="AG186" i="1"/>
  <c r="AK186" i="1"/>
  <c r="AO186" i="1"/>
  <c r="AS186" i="1"/>
  <c r="Q187" i="1"/>
  <c r="U187" i="1"/>
  <c r="Y187" i="1"/>
  <c r="AC187" i="1"/>
  <c r="AG187" i="1"/>
  <c r="AK187" i="1"/>
  <c r="AO187" i="1"/>
  <c r="AS187" i="1"/>
  <c r="Q188" i="1"/>
  <c r="U188" i="1"/>
  <c r="Y188" i="1"/>
  <c r="AC188" i="1"/>
  <c r="AG188" i="1"/>
  <c r="AK188" i="1"/>
  <c r="AO188" i="1"/>
  <c r="AS188" i="1"/>
  <c r="Q189" i="1"/>
  <c r="U189" i="1"/>
  <c r="Y189" i="1"/>
  <c r="AC189" i="1"/>
  <c r="AG189" i="1"/>
  <c r="AK189" i="1"/>
  <c r="AO189" i="1"/>
  <c r="AS189" i="1"/>
  <c r="Q190" i="1"/>
  <c r="U190" i="1"/>
  <c r="Y190" i="1"/>
  <c r="AC190" i="1"/>
  <c r="AG190" i="1"/>
  <c r="AK190" i="1"/>
  <c r="AO190" i="1"/>
  <c r="AS190" i="1"/>
  <c r="Q191" i="1"/>
  <c r="U191" i="1"/>
  <c r="Y191" i="1"/>
  <c r="AC191" i="1"/>
  <c r="AG191" i="1"/>
  <c r="AK191" i="1"/>
  <c r="AO191" i="1"/>
  <c r="AS191" i="1"/>
  <c r="Q192" i="1"/>
  <c r="U192" i="1"/>
  <c r="Y192" i="1"/>
  <c r="AC192" i="1"/>
  <c r="AG192" i="1"/>
  <c r="AK192" i="1"/>
  <c r="AO192" i="1"/>
  <c r="AS192" i="1"/>
  <c r="Q193" i="1"/>
  <c r="U193" i="1"/>
  <c r="Y193" i="1"/>
  <c r="AC193" i="1"/>
  <c r="AG193" i="1"/>
  <c r="AK193" i="1"/>
  <c r="AO193" i="1"/>
  <c r="AS193" i="1"/>
  <c r="Q194" i="1"/>
  <c r="U194" i="1"/>
  <c r="Y194" i="1"/>
  <c r="AC194" i="1"/>
  <c r="AG194" i="1"/>
  <c r="AK194" i="1"/>
  <c r="AO194" i="1"/>
  <c r="AS194" i="1"/>
  <c r="Q195" i="1"/>
  <c r="U195" i="1"/>
  <c r="Y195" i="1"/>
  <c r="AC195" i="1"/>
  <c r="AG195" i="1"/>
  <c r="AK195" i="1"/>
  <c r="AO195" i="1"/>
  <c r="AS195" i="1"/>
  <c r="Q196" i="1"/>
  <c r="U196" i="1"/>
  <c r="Y196" i="1"/>
  <c r="AC196" i="1"/>
  <c r="AG196" i="1"/>
  <c r="AK196" i="1"/>
  <c r="AO196" i="1"/>
  <c r="AS196" i="1"/>
  <c r="Q197" i="1"/>
  <c r="U197" i="1"/>
  <c r="Y197" i="1"/>
  <c r="AC197" i="1"/>
  <c r="AG197" i="1"/>
  <c r="AK197" i="1"/>
  <c r="AO197" i="1"/>
  <c r="AS197" i="1"/>
  <c r="Q198" i="1"/>
  <c r="U198" i="1"/>
  <c r="Y198" i="1"/>
  <c r="AC198" i="1"/>
  <c r="AG198" i="1"/>
  <c r="AK198" i="1"/>
  <c r="AO198" i="1"/>
  <c r="AS198" i="1"/>
  <c r="Q199" i="1"/>
  <c r="U199" i="1"/>
  <c r="Y199" i="1"/>
  <c r="AC199" i="1"/>
  <c r="AG199" i="1"/>
  <c r="AK199" i="1"/>
  <c r="AO199" i="1"/>
  <c r="AS199" i="1"/>
  <c r="Q200" i="1"/>
  <c r="U200" i="1"/>
  <c r="Y200" i="1"/>
  <c r="AC200" i="1"/>
  <c r="AG200" i="1"/>
  <c r="AK200" i="1"/>
  <c r="AO200" i="1"/>
  <c r="AS200" i="1"/>
  <c r="Q201" i="1"/>
  <c r="U201" i="1"/>
  <c r="Y201" i="1"/>
  <c r="AC201" i="1"/>
  <c r="AG201" i="1"/>
  <c r="AK201" i="1"/>
  <c r="AO201" i="1"/>
  <c r="AS201" i="1"/>
  <c r="Q202" i="1"/>
  <c r="U202" i="1"/>
  <c r="Y202" i="1"/>
  <c r="AC202" i="1"/>
  <c r="AG202" i="1"/>
  <c r="AK202" i="1"/>
  <c r="AO202" i="1"/>
  <c r="AS202" i="1"/>
  <c r="Q203" i="1"/>
  <c r="U203" i="1"/>
  <c r="Y203" i="1"/>
  <c r="AC203" i="1"/>
  <c r="AG203" i="1"/>
  <c r="AK203" i="1"/>
  <c r="AO203" i="1"/>
  <c r="AS203" i="1"/>
  <c r="Q204" i="1"/>
  <c r="U204" i="1"/>
  <c r="Y204" i="1"/>
  <c r="AC204" i="1"/>
  <c r="AG204" i="1"/>
  <c r="AK204" i="1"/>
  <c r="AO204" i="1"/>
  <c r="AS204" i="1"/>
  <c r="Q205" i="1"/>
  <c r="U205" i="1"/>
  <c r="Y205" i="1"/>
  <c r="AC205" i="1"/>
  <c r="AG205" i="1"/>
  <c r="AK205" i="1"/>
  <c r="AO205" i="1"/>
  <c r="AS205" i="1"/>
  <c r="Q206" i="1"/>
  <c r="U206" i="1"/>
  <c r="Y206" i="1"/>
  <c r="AC206" i="1"/>
  <c r="AG206" i="1"/>
  <c r="AK206" i="1"/>
  <c r="AO206" i="1"/>
  <c r="AS206" i="1"/>
  <c r="Q207" i="1"/>
  <c r="U207" i="1"/>
  <c r="Y207" i="1"/>
  <c r="AC207" i="1"/>
  <c r="AG207" i="1"/>
  <c r="AK207" i="1"/>
  <c r="AO207" i="1"/>
  <c r="AS207" i="1"/>
  <c r="Q208" i="1"/>
  <c r="U208" i="1"/>
  <c r="Y208" i="1"/>
  <c r="AC208" i="1"/>
  <c r="AG208" i="1"/>
  <c r="AK208" i="1"/>
  <c r="AO208" i="1"/>
  <c r="AS208" i="1"/>
  <c r="Q209" i="1"/>
  <c r="U209" i="1"/>
  <c r="Y209" i="1"/>
  <c r="AC209" i="1"/>
  <c r="AG209" i="1"/>
  <c r="AK209" i="1"/>
  <c r="AO209" i="1"/>
  <c r="AS209" i="1"/>
  <c r="Q210" i="1"/>
  <c r="U210" i="1"/>
  <c r="Y210" i="1"/>
  <c r="AC210" i="1"/>
  <c r="AG210" i="1"/>
  <c r="AK210" i="1"/>
  <c r="AO210" i="1"/>
  <c r="AS210" i="1"/>
  <c r="Q211" i="1"/>
  <c r="U211" i="1"/>
  <c r="W211" i="1"/>
  <c r="AA211" i="1"/>
  <c r="AE211" i="1"/>
  <c r="AI211" i="1"/>
  <c r="AM211" i="1"/>
  <c r="AQ211" i="1"/>
  <c r="O212" i="1"/>
  <c r="S212" i="1"/>
  <c r="W212" i="1"/>
  <c r="AA212" i="1"/>
  <c r="AE212" i="1"/>
  <c r="AI212" i="1"/>
  <c r="AM212" i="1"/>
  <c r="AQ212" i="1"/>
  <c r="O213" i="1"/>
  <c r="S213" i="1"/>
  <c r="W213" i="1"/>
  <c r="AA213" i="1"/>
  <c r="AE213" i="1"/>
  <c r="AI213" i="1"/>
  <c r="AM213" i="1"/>
  <c r="AQ213" i="1"/>
  <c r="O214" i="1"/>
  <c r="S214" i="1"/>
  <c r="W214" i="1"/>
  <c r="AA214" i="1"/>
  <c r="AE214" i="1"/>
  <c r="AI214" i="1"/>
  <c r="AM214" i="1"/>
  <c r="AQ214" i="1"/>
  <c r="O215" i="1"/>
  <c r="S215" i="1"/>
  <c r="W215" i="1"/>
  <c r="AA215" i="1"/>
  <c r="AE215" i="1"/>
  <c r="AI215" i="1"/>
  <c r="AM215" i="1"/>
  <c r="AQ215" i="1"/>
  <c r="O216" i="1"/>
  <c r="S216" i="1"/>
  <c r="W216" i="1"/>
  <c r="AA216" i="1"/>
  <c r="AE216" i="1"/>
  <c r="AI216" i="1"/>
  <c r="AM216" i="1"/>
  <c r="AQ216" i="1"/>
  <c r="O217" i="1"/>
  <c r="S217" i="1"/>
  <c r="W217" i="1"/>
  <c r="AA217" i="1"/>
  <c r="AE217" i="1"/>
  <c r="AI217" i="1"/>
  <c r="AM217" i="1"/>
  <c r="AQ217" i="1"/>
  <c r="O218" i="1"/>
  <c r="S218" i="1"/>
  <c r="W218" i="1"/>
  <c r="AA218" i="1"/>
  <c r="AE218" i="1"/>
  <c r="AI218" i="1"/>
  <c r="AM218" i="1"/>
  <c r="AQ218" i="1"/>
  <c r="O219" i="1"/>
  <c r="S219" i="1"/>
  <c r="W219" i="1"/>
  <c r="AA219" i="1"/>
  <c r="AE219" i="1"/>
  <c r="AI219" i="1"/>
  <c r="AM219" i="1"/>
  <c r="AQ219" i="1"/>
  <c r="O220" i="1"/>
  <c r="S220" i="1"/>
  <c r="W220" i="1"/>
  <c r="AA220" i="1"/>
  <c r="AE220" i="1"/>
  <c r="AI220" i="1"/>
  <c r="AM220" i="1"/>
  <c r="AQ220" i="1"/>
  <c r="O221" i="1"/>
  <c r="S221" i="1"/>
  <c r="W221" i="1"/>
  <c r="AA221" i="1"/>
  <c r="AE221" i="1"/>
  <c r="AI221" i="1"/>
  <c r="AM221" i="1"/>
  <c r="AQ221" i="1"/>
  <c r="O222" i="1"/>
  <c r="S222" i="1"/>
  <c r="W222" i="1"/>
  <c r="AA222" i="1"/>
  <c r="AE222" i="1"/>
  <c r="AI222" i="1"/>
  <c r="AM222" i="1"/>
  <c r="AQ222" i="1"/>
  <c r="O223" i="1"/>
  <c r="S223" i="1"/>
  <c r="W223" i="1"/>
  <c r="AA223" i="1"/>
  <c r="AE223" i="1"/>
  <c r="AI223" i="1"/>
  <c r="AM223" i="1"/>
  <c r="AQ223" i="1"/>
  <c r="O224" i="1"/>
  <c r="S224" i="1"/>
  <c r="W224" i="1"/>
  <c r="AA224" i="1"/>
  <c r="AE224" i="1"/>
  <c r="AI224" i="1"/>
  <c r="AM224" i="1"/>
  <c r="AQ224" i="1"/>
  <c r="O225" i="1"/>
  <c r="S225" i="1"/>
  <c r="W225" i="1"/>
  <c r="AA225" i="1"/>
  <c r="AE225" i="1"/>
  <c r="AI225" i="1"/>
  <c r="AM225" i="1"/>
  <c r="AQ225" i="1"/>
  <c r="O226" i="1"/>
  <c r="S226" i="1"/>
  <c r="W226" i="1"/>
  <c r="AA226" i="1"/>
  <c r="AE226" i="1"/>
  <c r="AI226" i="1"/>
  <c r="AM226" i="1"/>
  <c r="AQ226" i="1"/>
  <c r="O227" i="1"/>
  <c r="S227" i="1"/>
  <c r="W227" i="1"/>
  <c r="AA227" i="1"/>
  <c r="AE227" i="1"/>
  <c r="AI227" i="1"/>
  <c r="AM227" i="1"/>
  <c r="AQ227" i="1"/>
  <c r="O228" i="1"/>
  <c r="S228" i="1"/>
  <c r="W228" i="1"/>
  <c r="AA228" i="1"/>
  <c r="AE228" i="1"/>
  <c r="AI228" i="1"/>
  <c r="AM228" i="1"/>
  <c r="AQ228" i="1"/>
  <c r="O229" i="1"/>
  <c r="S229" i="1"/>
  <c r="W229" i="1"/>
  <c r="AA229" i="1"/>
  <c r="AE229" i="1"/>
  <c r="AI229" i="1"/>
  <c r="AM229" i="1"/>
  <c r="AQ229" i="1"/>
  <c r="O230" i="1"/>
  <c r="S230" i="1"/>
  <c r="W230" i="1"/>
  <c r="AA230" i="1"/>
  <c r="AE230" i="1"/>
  <c r="AI230" i="1"/>
  <c r="AM230" i="1"/>
  <c r="AQ230" i="1"/>
  <c r="O231" i="1"/>
  <c r="S231" i="1"/>
  <c r="W231" i="1"/>
  <c r="AA231" i="1"/>
  <c r="AE231" i="1"/>
  <c r="AI231" i="1"/>
  <c r="AM231" i="1"/>
  <c r="AQ231" i="1"/>
  <c r="O232" i="1"/>
  <c r="S232" i="1"/>
  <c r="W232" i="1"/>
  <c r="AA232" i="1"/>
  <c r="AE232" i="1"/>
  <c r="AI232" i="1"/>
  <c r="AM232" i="1"/>
  <c r="AQ232" i="1"/>
  <c r="O233" i="1"/>
  <c r="S233" i="1"/>
  <c r="W233" i="1"/>
  <c r="AA233" i="1"/>
  <c r="AE233" i="1"/>
  <c r="AI233" i="1"/>
  <c r="AM233" i="1"/>
  <c r="AQ233" i="1"/>
  <c r="O234" i="1"/>
  <c r="S234" i="1"/>
  <c r="W234" i="1"/>
  <c r="AA234" i="1"/>
  <c r="AE234" i="1"/>
  <c r="AI234" i="1"/>
  <c r="AM234" i="1"/>
  <c r="AQ234" i="1"/>
  <c r="O235" i="1"/>
  <c r="S235" i="1"/>
  <c r="W235" i="1"/>
  <c r="AA235" i="1"/>
  <c r="AE235" i="1"/>
  <c r="AI235" i="1"/>
  <c r="AM235" i="1"/>
  <c r="AQ235" i="1"/>
  <c r="O236" i="1"/>
  <c r="S236" i="1"/>
  <c r="W236" i="1"/>
  <c r="AA236" i="1"/>
  <c r="AE236" i="1"/>
  <c r="AI236" i="1"/>
  <c r="AM236" i="1"/>
  <c r="AQ236" i="1"/>
  <c r="O237" i="1"/>
  <c r="S237" i="1"/>
  <c r="W237" i="1"/>
  <c r="AA237" i="1"/>
  <c r="AE237" i="1"/>
  <c r="AI237" i="1"/>
  <c r="AM237" i="1"/>
  <c r="AQ237" i="1"/>
  <c r="O238" i="1"/>
  <c r="S238" i="1"/>
  <c r="W238" i="1"/>
  <c r="AA238" i="1"/>
  <c r="AE238" i="1"/>
  <c r="AI238" i="1"/>
  <c r="AM238" i="1"/>
  <c r="AQ238" i="1"/>
  <c r="O239" i="1"/>
  <c r="S239" i="1"/>
  <c r="W239" i="1"/>
  <c r="AA239" i="1"/>
  <c r="AE239" i="1"/>
  <c r="AI239" i="1"/>
  <c r="AM239" i="1"/>
  <c r="AQ239" i="1"/>
  <c r="O240" i="1"/>
  <c r="S240" i="1"/>
  <c r="W240" i="1"/>
  <c r="AA240" i="1"/>
  <c r="AE240" i="1"/>
  <c r="AI240" i="1"/>
  <c r="AM240" i="1"/>
  <c r="AQ240" i="1"/>
  <c r="O241" i="1"/>
  <c r="S241" i="1"/>
  <c r="W241" i="1"/>
  <c r="AA241" i="1"/>
  <c r="AE241" i="1"/>
  <c r="AI241" i="1"/>
  <c r="AM241" i="1"/>
  <c r="AQ241" i="1"/>
  <c r="O242" i="1"/>
  <c r="S242" i="1"/>
  <c r="W242" i="1"/>
  <c r="AA242" i="1"/>
  <c r="AE242" i="1"/>
  <c r="AI242" i="1"/>
  <c r="AM242" i="1"/>
  <c r="AQ242" i="1"/>
  <c r="O243" i="1"/>
  <c r="S243" i="1"/>
  <c r="W243" i="1"/>
  <c r="AA243" i="1"/>
  <c r="AE243" i="1"/>
  <c r="AI243" i="1"/>
  <c r="AM243" i="1"/>
  <c r="AQ243" i="1"/>
  <c r="O244" i="1"/>
  <c r="S244" i="1"/>
  <c r="W244" i="1"/>
  <c r="AA244" i="1"/>
  <c r="AE244" i="1"/>
  <c r="AI244" i="1"/>
  <c r="AM244" i="1"/>
  <c r="AQ244" i="1"/>
  <c r="O245" i="1"/>
  <c r="S245" i="1"/>
  <c r="W245" i="1"/>
  <c r="AA245" i="1"/>
  <c r="AE245" i="1"/>
  <c r="AI245" i="1"/>
  <c r="AM245" i="1"/>
  <c r="AQ245" i="1"/>
  <c r="O246" i="1"/>
  <c r="S246" i="1"/>
  <c r="W246" i="1"/>
  <c r="AA246" i="1"/>
  <c r="AE246" i="1"/>
  <c r="AI246" i="1"/>
  <c r="AM246" i="1"/>
  <c r="AQ246" i="1"/>
  <c r="O247" i="1"/>
  <c r="S247" i="1"/>
  <c r="W247" i="1"/>
  <c r="AA247" i="1"/>
  <c r="AE247" i="1"/>
  <c r="AI247" i="1"/>
  <c r="AM247" i="1"/>
  <c r="AQ247" i="1"/>
  <c r="O248" i="1"/>
  <c r="S248" i="1"/>
  <c r="W248" i="1"/>
  <c r="AA248" i="1"/>
  <c r="AE248" i="1"/>
  <c r="AI248" i="1"/>
  <c r="AM248" i="1"/>
  <c r="AQ248" i="1"/>
  <c r="O249" i="1"/>
  <c r="S249" i="1"/>
  <c r="W249" i="1"/>
  <c r="AA249" i="1"/>
  <c r="AE249" i="1"/>
  <c r="AI249" i="1"/>
  <c r="AM249" i="1"/>
  <c r="AQ249" i="1"/>
  <c r="O250" i="1"/>
  <c r="S250" i="1"/>
  <c r="W250" i="1"/>
  <c r="AA250" i="1"/>
  <c r="AE250" i="1"/>
  <c r="AI250" i="1"/>
  <c r="AM250" i="1"/>
  <c r="AQ250" i="1"/>
  <c r="O251" i="1"/>
  <c r="S251" i="1"/>
  <c r="W251" i="1"/>
  <c r="AA251" i="1"/>
  <c r="AE251" i="1"/>
  <c r="AI251" i="1"/>
  <c r="AM251" i="1"/>
  <c r="AQ251" i="1"/>
  <c r="O252" i="1"/>
  <c r="S252" i="1"/>
  <c r="W252" i="1"/>
  <c r="AA252" i="1"/>
  <c r="AE252" i="1"/>
  <c r="AI252" i="1"/>
  <c r="AM252" i="1"/>
  <c r="AQ252" i="1"/>
  <c r="O253" i="1"/>
  <c r="S253" i="1"/>
  <c r="W253" i="1"/>
  <c r="AA253" i="1"/>
  <c r="AE253" i="1"/>
  <c r="AI253" i="1"/>
  <c r="AM253" i="1"/>
  <c r="X211" i="1"/>
  <c r="AB211" i="1"/>
  <c r="AF211" i="1"/>
  <c r="AJ211" i="1"/>
  <c r="AN211" i="1"/>
  <c r="AR211" i="1"/>
  <c r="P212" i="1"/>
  <c r="T212" i="1"/>
  <c r="X212" i="1"/>
  <c r="AB212" i="1"/>
  <c r="AF212" i="1"/>
  <c r="AJ212" i="1"/>
  <c r="AN212" i="1"/>
  <c r="AR212" i="1"/>
  <c r="P213" i="1"/>
  <c r="T213" i="1"/>
  <c r="X213" i="1"/>
  <c r="AB213" i="1"/>
  <c r="AF213" i="1"/>
  <c r="AJ213" i="1"/>
  <c r="AN213" i="1"/>
  <c r="AR213" i="1"/>
  <c r="P214" i="1"/>
  <c r="T214" i="1"/>
  <c r="X214" i="1"/>
  <c r="AB214" i="1"/>
  <c r="AF214" i="1"/>
  <c r="AJ214" i="1"/>
  <c r="AN214" i="1"/>
  <c r="AR214" i="1"/>
  <c r="P215" i="1"/>
  <c r="T215" i="1"/>
  <c r="X215" i="1"/>
  <c r="AB215" i="1"/>
  <c r="AF215" i="1"/>
  <c r="AJ215" i="1"/>
  <c r="AN215" i="1"/>
  <c r="AR215" i="1"/>
  <c r="P216" i="1"/>
  <c r="T216" i="1"/>
  <c r="X216" i="1"/>
  <c r="AB216" i="1"/>
  <c r="AF216" i="1"/>
  <c r="AJ216" i="1"/>
  <c r="AN216" i="1"/>
  <c r="AR216" i="1"/>
  <c r="P217" i="1"/>
  <c r="T217" i="1"/>
  <c r="X217" i="1"/>
  <c r="AB217" i="1"/>
  <c r="AF217" i="1"/>
  <c r="AJ217" i="1"/>
  <c r="AN217" i="1"/>
  <c r="AR217" i="1"/>
  <c r="P218" i="1"/>
  <c r="T218" i="1"/>
  <c r="X218" i="1"/>
  <c r="AB218" i="1"/>
  <c r="AF218" i="1"/>
  <c r="AJ218" i="1"/>
  <c r="AN218" i="1"/>
  <c r="AR218" i="1"/>
  <c r="P219" i="1"/>
  <c r="T219" i="1"/>
  <c r="X219" i="1"/>
  <c r="AB219" i="1"/>
  <c r="AF219" i="1"/>
  <c r="AJ219" i="1"/>
  <c r="AN219" i="1"/>
  <c r="AR219" i="1"/>
  <c r="P220" i="1"/>
  <c r="T220" i="1"/>
  <c r="X220" i="1"/>
  <c r="AB220" i="1"/>
  <c r="AF220" i="1"/>
  <c r="AJ220" i="1"/>
  <c r="AN220" i="1"/>
  <c r="AR220" i="1"/>
  <c r="P221" i="1"/>
  <c r="T221" i="1"/>
  <c r="X221" i="1"/>
  <c r="AB221" i="1"/>
  <c r="AF221" i="1"/>
  <c r="AJ221" i="1"/>
  <c r="AN221" i="1"/>
  <c r="AR221" i="1"/>
  <c r="P222" i="1"/>
  <c r="T222" i="1"/>
  <c r="X222" i="1"/>
  <c r="AB222" i="1"/>
  <c r="AF222" i="1"/>
  <c r="AJ222" i="1"/>
  <c r="AN222" i="1"/>
  <c r="AR222" i="1"/>
  <c r="P223" i="1"/>
  <c r="T223" i="1"/>
  <c r="X223" i="1"/>
  <c r="AB223" i="1"/>
  <c r="AF223" i="1"/>
  <c r="AJ223" i="1"/>
  <c r="AN223" i="1"/>
  <c r="AR223" i="1"/>
  <c r="P224" i="1"/>
  <c r="T224" i="1"/>
  <c r="X224" i="1"/>
  <c r="AB224" i="1"/>
  <c r="AF224" i="1"/>
  <c r="AJ224" i="1"/>
  <c r="AN224" i="1"/>
  <c r="AR224" i="1"/>
  <c r="P225" i="1"/>
  <c r="T225" i="1"/>
  <c r="X225" i="1"/>
  <c r="AB225" i="1"/>
  <c r="AF225" i="1"/>
  <c r="AJ225" i="1"/>
  <c r="AN225" i="1"/>
  <c r="AR225" i="1"/>
  <c r="P226" i="1"/>
  <c r="T226" i="1"/>
  <c r="X226" i="1"/>
  <c r="AB226" i="1"/>
  <c r="AF226" i="1"/>
  <c r="AJ226" i="1"/>
  <c r="AN226" i="1"/>
  <c r="AR226" i="1"/>
  <c r="P227" i="1"/>
  <c r="T227" i="1"/>
  <c r="X227" i="1"/>
  <c r="AB227" i="1"/>
  <c r="AF227" i="1"/>
  <c r="AJ227" i="1"/>
  <c r="AN227" i="1"/>
  <c r="AR227" i="1"/>
  <c r="P228" i="1"/>
  <c r="T228" i="1"/>
  <c r="X228" i="1"/>
  <c r="AB228" i="1"/>
  <c r="AF228" i="1"/>
  <c r="AJ228" i="1"/>
  <c r="AN228" i="1"/>
  <c r="AR228" i="1"/>
  <c r="P229" i="1"/>
  <c r="T229" i="1"/>
  <c r="X229" i="1"/>
  <c r="AB229" i="1"/>
  <c r="AF229" i="1"/>
  <c r="AJ229" i="1"/>
  <c r="AN229" i="1"/>
  <c r="AR229" i="1"/>
  <c r="P230" i="1"/>
  <c r="T230" i="1"/>
  <c r="X230" i="1"/>
  <c r="AB230" i="1"/>
  <c r="AF230" i="1"/>
  <c r="AJ230" i="1"/>
  <c r="AN230" i="1"/>
  <c r="AR230" i="1"/>
  <c r="P231" i="1"/>
  <c r="T231" i="1"/>
  <c r="X231" i="1"/>
  <c r="AB231" i="1"/>
  <c r="AF231" i="1"/>
  <c r="AJ231" i="1"/>
  <c r="AN231" i="1"/>
  <c r="AR231" i="1"/>
  <c r="P232" i="1"/>
  <c r="T232" i="1"/>
  <c r="X232" i="1"/>
  <c r="AB232" i="1"/>
  <c r="AF232" i="1"/>
  <c r="AJ232" i="1"/>
  <c r="AN232" i="1"/>
  <c r="AR232" i="1"/>
  <c r="P233" i="1"/>
  <c r="T233" i="1"/>
  <c r="X233" i="1"/>
  <c r="AB233" i="1"/>
  <c r="AF233" i="1"/>
  <c r="AJ233" i="1"/>
  <c r="AN233" i="1"/>
  <c r="AR233" i="1"/>
  <c r="P234" i="1"/>
  <c r="T234" i="1"/>
  <c r="X234" i="1"/>
  <c r="AB234" i="1"/>
  <c r="AF234" i="1"/>
  <c r="AJ234" i="1"/>
  <c r="AN234" i="1"/>
  <c r="AR234" i="1"/>
  <c r="P235" i="1"/>
  <c r="T235" i="1"/>
  <c r="X235" i="1"/>
  <c r="AB235" i="1"/>
  <c r="AF235" i="1"/>
  <c r="AJ235" i="1"/>
  <c r="AN235" i="1"/>
  <c r="AR235" i="1"/>
  <c r="P236" i="1"/>
  <c r="T236" i="1"/>
  <c r="X236" i="1"/>
  <c r="AB236" i="1"/>
  <c r="AF236" i="1"/>
  <c r="AJ236" i="1"/>
  <c r="AN236" i="1"/>
  <c r="AR236" i="1"/>
  <c r="P237" i="1"/>
  <c r="T237" i="1"/>
  <c r="X237" i="1"/>
  <c r="AB237" i="1"/>
  <c r="AF237" i="1"/>
  <c r="AJ237" i="1"/>
  <c r="AN237" i="1"/>
  <c r="AR237" i="1"/>
  <c r="P238" i="1"/>
  <c r="T238" i="1"/>
  <c r="X238" i="1"/>
  <c r="AB238" i="1"/>
  <c r="AF238" i="1"/>
  <c r="AJ238" i="1"/>
  <c r="AN238" i="1"/>
  <c r="AR238" i="1"/>
  <c r="P239" i="1"/>
  <c r="T239" i="1"/>
  <c r="X239" i="1"/>
  <c r="AB239" i="1"/>
  <c r="AF239" i="1"/>
  <c r="AJ239" i="1"/>
  <c r="AN239" i="1"/>
  <c r="AR239" i="1"/>
  <c r="P240" i="1"/>
  <c r="T240" i="1"/>
  <c r="X240" i="1"/>
  <c r="AB240" i="1"/>
  <c r="AF240" i="1"/>
  <c r="AJ240" i="1"/>
  <c r="AN240" i="1"/>
  <c r="AR240" i="1"/>
  <c r="P241" i="1"/>
  <c r="T241" i="1"/>
  <c r="X241" i="1"/>
  <c r="AB241" i="1"/>
  <c r="AF241" i="1"/>
  <c r="AJ241" i="1"/>
  <c r="AN241" i="1"/>
  <c r="AR241" i="1"/>
  <c r="P242" i="1"/>
  <c r="T242" i="1"/>
  <c r="X242" i="1"/>
  <c r="AB242" i="1"/>
  <c r="AF242" i="1"/>
  <c r="AJ242" i="1"/>
  <c r="AN242" i="1"/>
  <c r="AR242" i="1"/>
  <c r="P243" i="1"/>
  <c r="T243" i="1"/>
  <c r="X243" i="1"/>
  <c r="AB243" i="1"/>
  <c r="AF243" i="1"/>
  <c r="AJ243" i="1"/>
  <c r="AN243" i="1"/>
  <c r="AR243" i="1"/>
  <c r="P244" i="1"/>
  <c r="T244" i="1"/>
  <c r="X244" i="1"/>
  <c r="AB244" i="1"/>
  <c r="AF244" i="1"/>
  <c r="AJ244" i="1"/>
  <c r="AN244" i="1"/>
  <c r="AR244" i="1"/>
  <c r="P245" i="1"/>
  <c r="T245" i="1"/>
  <c r="X245" i="1"/>
  <c r="AB245" i="1"/>
  <c r="AF245" i="1"/>
  <c r="AJ245" i="1"/>
  <c r="AN245" i="1"/>
  <c r="AR245" i="1"/>
  <c r="P246" i="1"/>
  <c r="T246" i="1"/>
  <c r="X246" i="1"/>
  <c r="AB246" i="1"/>
  <c r="AF246" i="1"/>
  <c r="AJ246" i="1"/>
  <c r="AN246" i="1"/>
  <c r="AR246" i="1"/>
  <c r="P247" i="1"/>
  <c r="T247" i="1"/>
  <c r="X247" i="1"/>
  <c r="AB247" i="1"/>
  <c r="AF247" i="1"/>
  <c r="AJ247" i="1"/>
  <c r="AN247" i="1"/>
  <c r="AR247" i="1"/>
  <c r="P248" i="1"/>
  <c r="T248" i="1"/>
  <c r="X248" i="1"/>
  <c r="AB248" i="1"/>
  <c r="AF248" i="1"/>
  <c r="AJ248" i="1"/>
  <c r="AN248" i="1"/>
  <c r="AR248" i="1"/>
  <c r="P249" i="1"/>
  <c r="T249" i="1"/>
  <c r="X249" i="1"/>
  <c r="AB249" i="1"/>
  <c r="AF249" i="1"/>
  <c r="AJ249" i="1"/>
  <c r="AN249" i="1"/>
  <c r="AR249" i="1"/>
  <c r="P250" i="1"/>
  <c r="T250" i="1"/>
  <c r="X250" i="1"/>
  <c r="AB250" i="1"/>
  <c r="AF250" i="1"/>
  <c r="AJ250" i="1"/>
  <c r="AN250" i="1"/>
  <c r="AR250" i="1"/>
  <c r="P251" i="1"/>
  <c r="T251" i="1"/>
  <c r="X251" i="1"/>
  <c r="AB251" i="1"/>
  <c r="AF251" i="1"/>
  <c r="AJ251" i="1"/>
  <c r="AN251" i="1"/>
  <c r="AR251" i="1"/>
  <c r="P252" i="1"/>
  <c r="T252" i="1"/>
  <c r="X252" i="1"/>
  <c r="AB252" i="1"/>
  <c r="AF252" i="1"/>
  <c r="AJ252" i="1"/>
  <c r="AN252" i="1"/>
  <c r="AR252" i="1"/>
  <c r="P253" i="1"/>
  <c r="T253" i="1"/>
  <c r="X253" i="1"/>
  <c r="AB253" i="1"/>
  <c r="AF253" i="1"/>
  <c r="AJ253" i="1"/>
  <c r="AN253" i="1"/>
  <c r="Y211" i="1"/>
  <c r="AC211" i="1"/>
  <c r="AG211" i="1"/>
  <c r="AK211" i="1"/>
  <c r="AO211" i="1"/>
  <c r="AS211" i="1"/>
  <c r="Q212" i="1"/>
  <c r="U212" i="1"/>
  <c r="Y212" i="1"/>
  <c r="AC212" i="1"/>
  <c r="AG212" i="1"/>
  <c r="AK212" i="1"/>
  <c r="AO212" i="1"/>
  <c r="AS212" i="1"/>
  <c r="Q213" i="1"/>
  <c r="U213" i="1"/>
  <c r="Y213" i="1"/>
  <c r="AC213" i="1"/>
  <c r="AG213" i="1"/>
  <c r="AK213" i="1"/>
  <c r="AO213" i="1"/>
  <c r="AS213" i="1"/>
  <c r="Q214" i="1"/>
  <c r="U214" i="1"/>
  <c r="Y214" i="1"/>
  <c r="AC214" i="1"/>
  <c r="AG214" i="1"/>
  <c r="AK214" i="1"/>
  <c r="AO214" i="1"/>
  <c r="AS214" i="1"/>
  <c r="Q215" i="1"/>
  <c r="U215" i="1"/>
  <c r="Y215" i="1"/>
  <c r="AC215" i="1"/>
  <c r="AG215" i="1"/>
  <c r="AK215" i="1"/>
  <c r="AO215" i="1"/>
  <c r="AS215" i="1"/>
  <c r="Q216" i="1"/>
  <c r="U216" i="1"/>
  <c r="Y216" i="1"/>
  <c r="AC216" i="1"/>
  <c r="AG216" i="1"/>
  <c r="AK216" i="1"/>
  <c r="AO216" i="1"/>
  <c r="AS216" i="1"/>
  <c r="Q217" i="1"/>
  <c r="U217" i="1"/>
  <c r="Y217" i="1"/>
  <c r="AC217" i="1"/>
  <c r="AG217" i="1"/>
  <c r="AK217" i="1"/>
  <c r="AO217" i="1"/>
  <c r="AS217" i="1"/>
  <c r="Q218" i="1"/>
  <c r="U218" i="1"/>
  <c r="Y218" i="1"/>
  <c r="AC218" i="1"/>
  <c r="AG218" i="1"/>
  <c r="AK218" i="1"/>
  <c r="AO218" i="1"/>
  <c r="AS218" i="1"/>
  <c r="Q219" i="1"/>
  <c r="U219" i="1"/>
  <c r="Y219" i="1"/>
  <c r="AC219" i="1"/>
  <c r="AG219" i="1"/>
  <c r="AK219" i="1"/>
  <c r="AO219" i="1"/>
  <c r="AS219" i="1"/>
  <c r="Q220" i="1"/>
  <c r="U220" i="1"/>
  <c r="Y220" i="1"/>
  <c r="AC220" i="1"/>
  <c r="AG220" i="1"/>
  <c r="AK220" i="1"/>
  <c r="AO220" i="1"/>
  <c r="AS220" i="1"/>
  <c r="Q221" i="1"/>
  <c r="U221" i="1"/>
  <c r="Y221" i="1"/>
  <c r="AC221" i="1"/>
  <c r="AG221" i="1"/>
  <c r="AK221" i="1"/>
  <c r="AO221" i="1"/>
  <c r="AS221" i="1"/>
  <c r="Q222" i="1"/>
  <c r="U222" i="1"/>
  <c r="Y222" i="1"/>
  <c r="AC222" i="1"/>
  <c r="AG222" i="1"/>
  <c r="AK222" i="1"/>
  <c r="AO222" i="1"/>
  <c r="AS222" i="1"/>
  <c r="Q223" i="1"/>
  <c r="U223" i="1"/>
  <c r="Y223" i="1"/>
  <c r="AC223" i="1"/>
  <c r="AG223" i="1"/>
  <c r="AK223" i="1"/>
  <c r="AO223" i="1"/>
  <c r="AS223" i="1"/>
  <c r="Q224" i="1"/>
  <c r="U224" i="1"/>
  <c r="Y224" i="1"/>
  <c r="AC224" i="1"/>
  <c r="AG224" i="1"/>
  <c r="AK224" i="1"/>
  <c r="AO224" i="1"/>
  <c r="AS224" i="1"/>
  <c r="Q225" i="1"/>
  <c r="U225" i="1"/>
  <c r="Y225" i="1"/>
  <c r="AC225" i="1"/>
  <c r="AG225" i="1"/>
  <c r="AK225" i="1"/>
  <c r="AO225" i="1"/>
  <c r="AS225" i="1"/>
  <c r="Q226" i="1"/>
  <c r="U226" i="1"/>
  <c r="Y226" i="1"/>
  <c r="AC226" i="1"/>
  <c r="AG226" i="1"/>
  <c r="AK226" i="1"/>
  <c r="AO226" i="1"/>
  <c r="AS226" i="1"/>
  <c r="Q227" i="1"/>
  <c r="U227" i="1"/>
  <c r="Y227" i="1"/>
  <c r="AC227" i="1"/>
  <c r="AG227" i="1"/>
  <c r="AK227" i="1"/>
  <c r="AO227" i="1"/>
  <c r="AS227" i="1"/>
  <c r="Q228" i="1"/>
  <c r="U228" i="1"/>
  <c r="Y228" i="1"/>
  <c r="AC228" i="1"/>
  <c r="AG228" i="1"/>
  <c r="AK228" i="1"/>
  <c r="AO228" i="1"/>
  <c r="AS228" i="1"/>
  <c r="Q229" i="1"/>
  <c r="U229" i="1"/>
  <c r="Y229" i="1"/>
  <c r="AC229" i="1"/>
  <c r="AG229" i="1"/>
  <c r="AK229" i="1"/>
  <c r="AO229" i="1"/>
  <c r="AS229" i="1"/>
  <c r="Q230" i="1"/>
  <c r="U230" i="1"/>
  <c r="Y230" i="1"/>
  <c r="AC230" i="1"/>
  <c r="AG230" i="1"/>
  <c r="AK230" i="1"/>
  <c r="AO230" i="1"/>
  <c r="AS230" i="1"/>
  <c r="Q231" i="1"/>
  <c r="U231" i="1"/>
  <c r="Y231" i="1"/>
  <c r="AC231" i="1"/>
  <c r="AG231" i="1"/>
  <c r="AK231" i="1"/>
  <c r="AO231" i="1"/>
  <c r="AS231" i="1"/>
  <c r="Q232" i="1"/>
  <c r="U232" i="1"/>
  <c r="Y232" i="1"/>
  <c r="AC232" i="1"/>
  <c r="AG232" i="1"/>
  <c r="AK232" i="1"/>
  <c r="AO232" i="1"/>
  <c r="AS232" i="1"/>
  <c r="Q233" i="1"/>
  <c r="U233" i="1"/>
  <c r="Y233" i="1"/>
  <c r="AC233" i="1"/>
  <c r="AG233" i="1"/>
  <c r="AK233" i="1"/>
  <c r="AO233" i="1"/>
  <c r="AS233" i="1"/>
  <c r="Q234" i="1"/>
  <c r="U234" i="1"/>
  <c r="Y234" i="1"/>
  <c r="AC234" i="1"/>
  <c r="AG234" i="1"/>
  <c r="AK234" i="1"/>
  <c r="AO234" i="1"/>
  <c r="AS234" i="1"/>
  <c r="Q235" i="1"/>
  <c r="U235" i="1"/>
  <c r="Y235" i="1"/>
  <c r="AC235" i="1"/>
  <c r="AG235" i="1"/>
  <c r="AK235" i="1"/>
  <c r="AO235" i="1"/>
  <c r="AS235" i="1"/>
  <c r="Q236" i="1"/>
  <c r="U236" i="1"/>
  <c r="Y236" i="1"/>
  <c r="AC236" i="1"/>
  <c r="AG236" i="1"/>
  <c r="AK236" i="1"/>
  <c r="AO236" i="1"/>
  <c r="AS236" i="1"/>
  <c r="Q237" i="1"/>
  <c r="U237" i="1"/>
  <c r="Y237" i="1"/>
  <c r="AC237" i="1"/>
  <c r="AG237" i="1"/>
  <c r="AK237" i="1"/>
  <c r="AO237" i="1"/>
  <c r="AS237" i="1"/>
  <c r="Q238" i="1"/>
  <c r="U238" i="1"/>
  <c r="Y238" i="1"/>
  <c r="AC238" i="1"/>
  <c r="AG238" i="1"/>
  <c r="AK238" i="1"/>
  <c r="AO238" i="1"/>
  <c r="AS238" i="1"/>
  <c r="Q239" i="1"/>
  <c r="U239" i="1"/>
  <c r="Y239" i="1"/>
  <c r="AC239" i="1"/>
  <c r="AG239" i="1"/>
  <c r="AK239" i="1"/>
  <c r="AO239" i="1"/>
  <c r="AS239" i="1"/>
  <c r="Q240" i="1"/>
  <c r="U240" i="1"/>
  <c r="Y240" i="1"/>
  <c r="AC240" i="1"/>
  <c r="AG240" i="1"/>
  <c r="AK240" i="1"/>
  <c r="AO240" i="1"/>
  <c r="AS240" i="1"/>
  <c r="Q241" i="1"/>
  <c r="U241" i="1"/>
  <c r="Y241" i="1"/>
  <c r="AC241" i="1"/>
  <c r="AG241" i="1"/>
  <c r="AK241" i="1"/>
  <c r="AO241" i="1"/>
  <c r="AS241" i="1"/>
  <c r="Q242" i="1"/>
  <c r="U242" i="1"/>
  <c r="Y242" i="1"/>
  <c r="AC242" i="1"/>
  <c r="AG242" i="1"/>
  <c r="AK242" i="1"/>
  <c r="AO242" i="1"/>
  <c r="AS242" i="1"/>
  <c r="Q243" i="1"/>
  <c r="U243" i="1"/>
  <c r="Y243" i="1"/>
  <c r="AC243" i="1"/>
  <c r="AG243" i="1"/>
  <c r="AK243" i="1"/>
  <c r="AO243" i="1"/>
  <c r="AS243" i="1"/>
  <c r="Q244" i="1"/>
  <c r="U244" i="1"/>
  <c r="Y244" i="1"/>
  <c r="AC244" i="1"/>
  <c r="AG244" i="1"/>
  <c r="AK244" i="1"/>
  <c r="AO244" i="1"/>
  <c r="AS244" i="1"/>
  <c r="Q245" i="1"/>
  <c r="U245" i="1"/>
  <c r="Y245" i="1"/>
  <c r="AC245" i="1"/>
  <c r="AG245" i="1"/>
  <c r="AK245" i="1"/>
  <c r="AO245" i="1"/>
  <c r="AS245" i="1"/>
  <c r="Q246" i="1"/>
  <c r="U246" i="1"/>
  <c r="Y246" i="1"/>
  <c r="AC246" i="1"/>
  <c r="AG246" i="1"/>
  <c r="AK246" i="1"/>
  <c r="AO246" i="1"/>
  <c r="AS246" i="1"/>
  <c r="Q247" i="1"/>
  <c r="U247" i="1"/>
  <c r="Y247" i="1"/>
  <c r="AC247" i="1"/>
  <c r="AG247" i="1"/>
  <c r="AL211" i="1"/>
  <c r="V212" i="1"/>
  <c r="AL212" i="1"/>
  <c r="V213" i="1"/>
  <c r="AL213" i="1"/>
  <c r="V214" i="1"/>
  <c r="AL214" i="1"/>
  <c r="V215" i="1"/>
  <c r="AL215" i="1"/>
  <c r="V216" i="1"/>
  <c r="AL216" i="1"/>
  <c r="V217" i="1"/>
  <c r="AL217" i="1"/>
  <c r="V218" i="1"/>
  <c r="AL218" i="1"/>
  <c r="V219" i="1"/>
  <c r="AL219" i="1"/>
  <c r="V220" i="1"/>
  <c r="AL220" i="1"/>
  <c r="V221" i="1"/>
  <c r="AL221" i="1"/>
  <c r="V222" i="1"/>
  <c r="AL222" i="1"/>
  <c r="V223" i="1"/>
  <c r="AL223" i="1"/>
  <c r="V224" i="1"/>
  <c r="AL224" i="1"/>
  <c r="V225" i="1"/>
  <c r="AL225" i="1"/>
  <c r="V226" i="1"/>
  <c r="AL226" i="1"/>
  <c r="V227" i="1"/>
  <c r="AL227" i="1"/>
  <c r="V228" i="1"/>
  <c r="AL228" i="1"/>
  <c r="V229" i="1"/>
  <c r="AL229" i="1"/>
  <c r="V230" i="1"/>
  <c r="AL230" i="1"/>
  <c r="V231" i="1"/>
  <c r="AL231" i="1"/>
  <c r="V232" i="1"/>
  <c r="AL232" i="1"/>
  <c r="V233" i="1"/>
  <c r="AL233" i="1"/>
  <c r="V234" i="1"/>
  <c r="AL234" i="1"/>
  <c r="V235" i="1"/>
  <c r="AL235" i="1"/>
  <c r="V236" i="1"/>
  <c r="AL236" i="1"/>
  <c r="V237" i="1"/>
  <c r="AL237" i="1"/>
  <c r="V238" i="1"/>
  <c r="AL238" i="1"/>
  <c r="V239" i="1"/>
  <c r="AL239" i="1"/>
  <c r="V240" i="1"/>
  <c r="AL240" i="1"/>
  <c r="V241" i="1"/>
  <c r="AL241" i="1"/>
  <c r="V242" i="1"/>
  <c r="AL242" i="1"/>
  <c r="V243" i="1"/>
  <c r="AL243" i="1"/>
  <c r="V244" i="1"/>
  <c r="AL244" i="1"/>
  <c r="V245" i="1"/>
  <c r="AL245" i="1"/>
  <c r="V246" i="1"/>
  <c r="AL246" i="1"/>
  <c r="V247" i="1"/>
  <c r="AK247" i="1"/>
  <c r="AS247" i="1"/>
  <c r="U248" i="1"/>
  <c r="AC248" i="1"/>
  <c r="AK248" i="1"/>
  <c r="AS248" i="1"/>
  <c r="U249" i="1"/>
  <c r="AC249" i="1"/>
  <c r="AK249" i="1"/>
  <c r="AS249" i="1"/>
  <c r="U250" i="1"/>
  <c r="AC250" i="1"/>
  <c r="AK250" i="1"/>
  <c r="AS250" i="1"/>
  <c r="U251" i="1"/>
  <c r="AC251" i="1"/>
  <c r="AK251" i="1"/>
  <c r="AS251" i="1"/>
  <c r="U252" i="1"/>
  <c r="AC252" i="1"/>
  <c r="AK252" i="1"/>
  <c r="AS252" i="1"/>
  <c r="U253" i="1"/>
  <c r="AC253" i="1"/>
  <c r="AK253" i="1"/>
  <c r="AQ253" i="1"/>
  <c r="O254" i="1"/>
  <c r="S254" i="1"/>
  <c r="W254" i="1"/>
  <c r="AA254" i="1"/>
  <c r="AE254" i="1"/>
  <c r="AI254" i="1"/>
  <c r="AM254" i="1"/>
  <c r="AQ254" i="1"/>
  <c r="O255" i="1"/>
  <c r="S255" i="1"/>
  <c r="W255" i="1"/>
  <c r="AA255" i="1"/>
  <c r="AE255" i="1"/>
  <c r="AI255" i="1"/>
  <c r="AM255" i="1"/>
  <c r="AQ255" i="1"/>
  <c r="O256" i="1"/>
  <c r="S256" i="1"/>
  <c r="W256" i="1"/>
  <c r="AA256" i="1"/>
  <c r="AE256" i="1"/>
  <c r="AI256" i="1"/>
  <c r="AM256" i="1"/>
  <c r="AQ256" i="1"/>
  <c r="O257" i="1"/>
  <c r="S257" i="1"/>
  <c r="W257" i="1"/>
  <c r="AA257" i="1"/>
  <c r="AE257" i="1"/>
  <c r="AI257" i="1"/>
  <c r="AM257" i="1"/>
  <c r="AQ257" i="1"/>
  <c r="O258" i="1"/>
  <c r="S258" i="1"/>
  <c r="W258" i="1"/>
  <c r="AA258" i="1"/>
  <c r="AE258" i="1"/>
  <c r="AI258" i="1"/>
  <c r="AM258" i="1"/>
  <c r="AQ258" i="1"/>
  <c r="O259" i="1"/>
  <c r="S259" i="1"/>
  <c r="W259" i="1"/>
  <c r="AA259" i="1"/>
  <c r="AE259" i="1"/>
  <c r="AI259" i="1"/>
  <c r="AM259" i="1"/>
  <c r="AQ259" i="1"/>
  <c r="O260" i="1"/>
  <c r="S260" i="1"/>
  <c r="W260" i="1"/>
  <c r="AA260" i="1"/>
  <c r="AE260" i="1"/>
  <c r="AI260" i="1"/>
  <c r="AM260" i="1"/>
  <c r="AQ260" i="1"/>
  <c r="O261" i="1"/>
  <c r="S261" i="1"/>
  <c r="W261" i="1"/>
  <c r="AA261" i="1"/>
  <c r="AE261" i="1"/>
  <c r="AI261" i="1"/>
  <c r="AM261" i="1"/>
  <c r="AQ261" i="1"/>
  <c r="O262" i="1"/>
  <c r="S262" i="1"/>
  <c r="W262" i="1"/>
  <c r="AA262" i="1"/>
  <c r="AE262" i="1"/>
  <c r="AI262" i="1"/>
  <c r="AM262" i="1"/>
  <c r="AQ262" i="1"/>
  <c r="O263" i="1"/>
  <c r="S263" i="1"/>
  <c r="W263" i="1"/>
  <c r="AA263" i="1"/>
  <c r="AE263" i="1"/>
  <c r="AI263" i="1"/>
  <c r="AM263" i="1"/>
  <c r="AQ263" i="1"/>
  <c r="O264" i="1"/>
  <c r="S264" i="1"/>
  <c r="W264" i="1"/>
  <c r="AA264" i="1"/>
  <c r="AE264" i="1"/>
  <c r="AI264" i="1"/>
  <c r="AM264" i="1"/>
  <c r="AQ264" i="1"/>
  <c r="O265" i="1"/>
  <c r="S265" i="1"/>
  <c r="W265" i="1"/>
  <c r="AA265" i="1"/>
  <c r="AE265" i="1"/>
  <c r="AI265" i="1"/>
  <c r="AM265" i="1"/>
  <c r="AQ265" i="1"/>
  <c r="O266" i="1"/>
  <c r="S266" i="1"/>
  <c r="W266" i="1"/>
  <c r="AA266" i="1"/>
  <c r="AE266" i="1"/>
  <c r="AI266" i="1"/>
  <c r="AM266" i="1"/>
  <c r="AQ266" i="1"/>
  <c r="O267" i="1"/>
  <c r="S267" i="1"/>
  <c r="W267" i="1"/>
  <c r="AA267" i="1"/>
  <c r="AE267" i="1"/>
  <c r="AI267" i="1"/>
  <c r="AM267" i="1"/>
  <c r="AQ267" i="1"/>
  <c r="O268" i="1"/>
  <c r="S268" i="1"/>
  <c r="W268" i="1"/>
  <c r="AA268" i="1"/>
  <c r="AE268" i="1"/>
  <c r="AI268" i="1"/>
  <c r="AM268" i="1"/>
  <c r="AQ268" i="1"/>
  <c r="O269" i="1"/>
  <c r="S269" i="1"/>
  <c r="W269" i="1"/>
  <c r="AA269" i="1"/>
  <c r="AE269" i="1"/>
  <c r="AI269" i="1"/>
  <c r="AM269" i="1"/>
  <c r="AQ269" i="1"/>
  <c r="O270" i="1"/>
  <c r="S270" i="1"/>
  <c r="W270" i="1"/>
  <c r="AA270" i="1"/>
  <c r="AE270" i="1"/>
  <c r="AI270" i="1"/>
  <c r="AM270" i="1"/>
  <c r="AQ270" i="1"/>
  <c r="O271" i="1"/>
  <c r="S271" i="1"/>
  <c r="W271" i="1"/>
  <c r="AA271" i="1"/>
  <c r="AE271" i="1"/>
  <c r="AI271" i="1"/>
  <c r="AM271" i="1"/>
  <c r="AQ271" i="1"/>
  <c r="O272" i="1"/>
  <c r="S272" i="1"/>
  <c r="W272" i="1"/>
  <c r="AA272" i="1"/>
  <c r="AE272" i="1"/>
  <c r="AI272" i="1"/>
  <c r="AM272" i="1"/>
  <c r="AQ272" i="1"/>
  <c r="O273" i="1"/>
  <c r="S273" i="1"/>
  <c r="W273" i="1"/>
  <c r="AA273" i="1"/>
  <c r="AE273" i="1"/>
  <c r="AI273" i="1"/>
  <c r="AM273" i="1"/>
  <c r="AQ273" i="1"/>
  <c r="O274" i="1"/>
  <c r="S274" i="1"/>
  <c r="W274" i="1"/>
  <c r="AA274" i="1"/>
  <c r="AE274" i="1"/>
  <c r="AI274" i="1"/>
  <c r="AM274" i="1"/>
  <c r="AQ274" i="1"/>
  <c r="O275" i="1"/>
  <c r="S275" i="1"/>
  <c r="W275" i="1"/>
  <c r="AA275" i="1"/>
  <c r="AE275" i="1"/>
  <c r="AI275" i="1"/>
  <c r="AM275" i="1"/>
  <c r="AQ275" i="1"/>
  <c r="O276" i="1"/>
  <c r="S276" i="1"/>
  <c r="W276" i="1"/>
  <c r="AA276" i="1"/>
  <c r="AE276" i="1"/>
  <c r="AI276" i="1"/>
  <c r="AM276" i="1"/>
  <c r="AQ276" i="1"/>
  <c r="O277" i="1"/>
  <c r="S277" i="1"/>
  <c r="W277" i="1"/>
  <c r="AA277" i="1"/>
  <c r="AE277" i="1"/>
  <c r="AI277" i="1"/>
  <c r="AM277" i="1"/>
  <c r="AQ277" i="1"/>
  <c r="O278" i="1"/>
  <c r="S278" i="1"/>
  <c r="W278" i="1"/>
  <c r="AA278" i="1"/>
  <c r="AE278" i="1"/>
  <c r="AI278" i="1"/>
  <c r="AM278" i="1"/>
  <c r="AQ278" i="1"/>
  <c r="O279" i="1"/>
  <c r="S279" i="1"/>
  <c r="W279" i="1"/>
  <c r="AA279" i="1"/>
  <c r="AE279" i="1"/>
  <c r="AI279" i="1"/>
  <c r="AM279" i="1"/>
  <c r="AQ279" i="1"/>
  <c r="O280" i="1"/>
  <c r="S280" i="1"/>
  <c r="W280" i="1"/>
  <c r="AA280" i="1"/>
  <c r="AE280" i="1"/>
  <c r="AI280" i="1"/>
  <c r="AM280" i="1"/>
  <c r="AQ280" i="1"/>
  <c r="O281" i="1"/>
  <c r="S281" i="1"/>
  <c r="W281" i="1"/>
  <c r="AA281" i="1"/>
  <c r="AE281" i="1"/>
  <c r="AI281" i="1"/>
  <c r="AM281" i="1"/>
  <c r="AQ281" i="1"/>
  <c r="O282" i="1"/>
  <c r="S282" i="1"/>
  <c r="W282" i="1"/>
  <c r="AA282" i="1"/>
  <c r="AE282" i="1"/>
  <c r="AI282" i="1"/>
  <c r="AM282" i="1"/>
  <c r="AQ282" i="1"/>
  <c r="O283" i="1"/>
  <c r="S283" i="1"/>
  <c r="W283" i="1"/>
  <c r="AA283" i="1"/>
  <c r="AE283" i="1"/>
  <c r="AI283" i="1"/>
  <c r="AM283" i="1"/>
  <c r="AQ283" i="1"/>
  <c r="O284" i="1"/>
  <c r="S284" i="1"/>
  <c r="W284" i="1"/>
  <c r="Z211" i="1"/>
  <c r="AP211" i="1"/>
  <c r="Z212" i="1"/>
  <c r="AP212" i="1"/>
  <c r="Z213" i="1"/>
  <c r="AP213" i="1"/>
  <c r="Z214" i="1"/>
  <c r="AP214" i="1"/>
  <c r="Z215" i="1"/>
  <c r="AP215" i="1"/>
  <c r="Z216" i="1"/>
  <c r="AP216" i="1"/>
  <c r="Z217" i="1"/>
  <c r="AP217" i="1"/>
  <c r="Z218" i="1"/>
  <c r="AP218" i="1"/>
  <c r="Z219" i="1"/>
  <c r="AP219" i="1"/>
  <c r="Z220" i="1"/>
  <c r="AP220" i="1"/>
  <c r="Z221" i="1"/>
  <c r="AP221" i="1"/>
  <c r="Z222" i="1"/>
  <c r="AP222" i="1"/>
  <c r="Z223" i="1"/>
  <c r="AP223" i="1"/>
  <c r="Z224" i="1"/>
  <c r="AP224" i="1"/>
  <c r="Z225" i="1"/>
  <c r="AP225" i="1"/>
  <c r="Z226" i="1"/>
  <c r="AP226" i="1"/>
  <c r="Z227" i="1"/>
  <c r="AP227" i="1"/>
  <c r="Z228" i="1"/>
  <c r="AP228" i="1"/>
  <c r="Z229" i="1"/>
  <c r="AP229" i="1"/>
  <c r="Z230" i="1"/>
  <c r="AP230" i="1"/>
  <c r="Z231" i="1"/>
  <c r="AP231" i="1"/>
  <c r="Z232" i="1"/>
  <c r="AP232" i="1"/>
  <c r="Z233" i="1"/>
  <c r="AP233" i="1"/>
  <c r="Z234" i="1"/>
  <c r="AP234" i="1"/>
  <c r="Z235" i="1"/>
  <c r="AP235" i="1"/>
  <c r="Z236" i="1"/>
  <c r="AP236" i="1"/>
  <c r="Z237" i="1"/>
  <c r="AP237" i="1"/>
  <c r="Z238" i="1"/>
  <c r="AP238" i="1"/>
  <c r="Z239" i="1"/>
  <c r="AP239" i="1"/>
  <c r="Z240" i="1"/>
  <c r="AP240" i="1"/>
  <c r="Z241" i="1"/>
  <c r="AP241" i="1"/>
  <c r="Z242" i="1"/>
  <c r="AP242" i="1"/>
  <c r="Z243" i="1"/>
  <c r="AP243" i="1"/>
  <c r="Z244" i="1"/>
  <c r="AP244" i="1"/>
  <c r="Z245" i="1"/>
  <c r="AP245" i="1"/>
  <c r="Z246" i="1"/>
  <c r="AP246" i="1"/>
  <c r="Z247" i="1"/>
  <c r="AL247" i="1"/>
  <c r="N248" i="1"/>
  <c r="V248" i="1"/>
  <c r="AD248" i="1"/>
  <c r="AL248" i="1"/>
  <c r="N249" i="1"/>
  <c r="V249" i="1"/>
  <c r="AD249" i="1"/>
  <c r="AL249" i="1"/>
  <c r="N250" i="1"/>
  <c r="V250" i="1"/>
  <c r="AD250" i="1"/>
  <c r="AL250" i="1"/>
  <c r="N251" i="1"/>
  <c r="V251" i="1"/>
  <c r="AD251" i="1"/>
  <c r="AL251" i="1"/>
  <c r="N252" i="1"/>
  <c r="V252" i="1"/>
  <c r="AD252" i="1"/>
  <c r="AL252" i="1"/>
  <c r="N253" i="1"/>
  <c r="V253" i="1"/>
  <c r="AD253" i="1"/>
  <c r="AL253" i="1"/>
  <c r="AR253" i="1"/>
  <c r="P254" i="1"/>
  <c r="T254" i="1"/>
  <c r="X254" i="1"/>
  <c r="AB254" i="1"/>
  <c r="AF254" i="1"/>
  <c r="AJ254" i="1"/>
  <c r="AN254" i="1"/>
  <c r="AR254" i="1"/>
  <c r="P255" i="1"/>
  <c r="T255" i="1"/>
  <c r="X255" i="1"/>
  <c r="AB255" i="1"/>
  <c r="AF255" i="1"/>
  <c r="AJ255" i="1"/>
  <c r="AN255" i="1"/>
  <c r="AR255" i="1"/>
  <c r="P256" i="1"/>
  <c r="T256" i="1"/>
  <c r="X256" i="1"/>
  <c r="AB256" i="1"/>
  <c r="AF256" i="1"/>
  <c r="AJ256" i="1"/>
  <c r="AN256" i="1"/>
  <c r="AR256" i="1"/>
  <c r="P257" i="1"/>
  <c r="T257" i="1"/>
  <c r="X257" i="1"/>
  <c r="AB257" i="1"/>
  <c r="AF257" i="1"/>
  <c r="AJ257" i="1"/>
  <c r="AN257" i="1"/>
  <c r="AR257" i="1"/>
  <c r="P258" i="1"/>
  <c r="T258" i="1"/>
  <c r="X258" i="1"/>
  <c r="AB258" i="1"/>
  <c r="AF258" i="1"/>
  <c r="AJ258" i="1"/>
  <c r="AN258" i="1"/>
  <c r="AR258" i="1"/>
  <c r="P259" i="1"/>
  <c r="T259" i="1"/>
  <c r="X259" i="1"/>
  <c r="AB259" i="1"/>
  <c r="AF259" i="1"/>
  <c r="AJ259" i="1"/>
  <c r="AN259" i="1"/>
  <c r="AR259" i="1"/>
  <c r="P260" i="1"/>
  <c r="T260" i="1"/>
  <c r="X260" i="1"/>
  <c r="AB260" i="1"/>
  <c r="AF260" i="1"/>
  <c r="AJ260" i="1"/>
  <c r="AN260" i="1"/>
  <c r="AR260" i="1"/>
  <c r="P261" i="1"/>
  <c r="T261" i="1"/>
  <c r="X261" i="1"/>
  <c r="AB261" i="1"/>
  <c r="AF261" i="1"/>
  <c r="AJ261" i="1"/>
  <c r="AN261" i="1"/>
  <c r="AR261" i="1"/>
  <c r="P262" i="1"/>
  <c r="T262" i="1"/>
  <c r="X262" i="1"/>
  <c r="AB262" i="1"/>
  <c r="AF262" i="1"/>
  <c r="AJ262" i="1"/>
  <c r="AN262" i="1"/>
  <c r="AR262" i="1"/>
  <c r="P263" i="1"/>
  <c r="T263" i="1"/>
  <c r="X263" i="1"/>
  <c r="AB263" i="1"/>
  <c r="AF263" i="1"/>
  <c r="AJ263" i="1"/>
  <c r="AN263" i="1"/>
  <c r="AR263" i="1"/>
  <c r="P264" i="1"/>
  <c r="T264" i="1"/>
  <c r="X264" i="1"/>
  <c r="AB264" i="1"/>
  <c r="AF264" i="1"/>
  <c r="AJ264" i="1"/>
  <c r="AN264" i="1"/>
  <c r="AR264" i="1"/>
  <c r="P265" i="1"/>
  <c r="T265" i="1"/>
  <c r="X265" i="1"/>
  <c r="AB265" i="1"/>
  <c r="AF265" i="1"/>
  <c r="AJ265" i="1"/>
  <c r="AN265" i="1"/>
  <c r="AR265" i="1"/>
  <c r="P266" i="1"/>
  <c r="T266" i="1"/>
  <c r="X266" i="1"/>
  <c r="AB266" i="1"/>
  <c r="AF266" i="1"/>
  <c r="AJ266" i="1"/>
  <c r="AN266" i="1"/>
  <c r="AR266" i="1"/>
  <c r="P267" i="1"/>
  <c r="T267" i="1"/>
  <c r="X267" i="1"/>
  <c r="AB267" i="1"/>
  <c r="AF267" i="1"/>
  <c r="AJ267" i="1"/>
  <c r="AN267" i="1"/>
  <c r="AR267" i="1"/>
  <c r="P268" i="1"/>
  <c r="T268" i="1"/>
  <c r="X268" i="1"/>
  <c r="AB268" i="1"/>
  <c r="AF268" i="1"/>
  <c r="AJ268" i="1"/>
  <c r="AN268" i="1"/>
  <c r="AR268" i="1"/>
  <c r="P269" i="1"/>
  <c r="T269" i="1"/>
  <c r="X269" i="1"/>
  <c r="AB269" i="1"/>
  <c r="AF269" i="1"/>
  <c r="AJ269" i="1"/>
  <c r="AN269" i="1"/>
  <c r="AR269" i="1"/>
  <c r="P270" i="1"/>
  <c r="T270" i="1"/>
  <c r="X270" i="1"/>
  <c r="AB270" i="1"/>
  <c r="AF270" i="1"/>
  <c r="AJ270" i="1"/>
  <c r="AN270" i="1"/>
  <c r="AR270" i="1"/>
  <c r="P271" i="1"/>
  <c r="T271" i="1"/>
  <c r="X271" i="1"/>
  <c r="AB271" i="1"/>
  <c r="AF271" i="1"/>
  <c r="AJ271" i="1"/>
  <c r="AN271" i="1"/>
  <c r="AR271" i="1"/>
  <c r="P272" i="1"/>
  <c r="T272" i="1"/>
  <c r="X272" i="1"/>
  <c r="AB272" i="1"/>
  <c r="AF272" i="1"/>
  <c r="AJ272" i="1"/>
  <c r="AN272" i="1"/>
  <c r="AR272" i="1"/>
  <c r="P273" i="1"/>
  <c r="T273" i="1"/>
  <c r="X273" i="1"/>
  <c r="AB273" i="1"/>
  <c r="AF273" i="1"/>
  <c r="AJ273" i="1"/>
  <c r="AN273" i="1"/>
  <c r="AR273" i="1"/>
  <c r="P274" i="1"/>
  <c r="T274" i="1"/>
  <c r="X274" i="1"/>
  <c r="AB274" i="1"/>
  <c r="AF274" i="1"/>
  <c r="AJ274" i="1"/>
  <c r="AN274" i="1"/>
  <c r="AR274" i="1"/>
  <c r="P275" i="1"/>
  <c r="T275" i="1"/>
  <c r="X275" i="1"/>
  <c r="AB275" i="1"/>
  <c r="AF275" i="1"/>
  <c r="AJ275" i="1"/>
  <c r="AN275" i="1"/>
  <c r="AR275" i="1"/>
  <c r="P276" i="1"/>
  <c r="T276" i="1"/>
  <c r="X276" i="1"/>
  <c r="AB276" i="1"/>
  <c r="AF276" i="1"/>
  <c r="AJ276" i="1"/>
  <c r="AN276" i="1"/>
  <c r="AR276" i="1"/>
  <c r="P277" i="1"/>
  <c r="T277" i="1"/>
  <c r="X277" i="1"/>
  <c r="AB277" i="1"/>
  <c r="AF277" i="1"/>
  <c r="AJ277" i="1"/>
  <c r="AN277" i="1"/>
  <c r="AR277" i="1"/>
  <c r="P278" i="1"/>
  <c r="T278" i="1"/>
  <c r="X278" i="1"/>
  <c r="AB278" i="1"/>
  <c r="AF278" i="1"/>
  <c r="AJ278" i="1"/>
  <c r="AN278" i="1"/>
  <c r="AR278" i="1"/>
  <c r="P279" i="1"/>
  <c r="T279" i="1"/>
  <c r="X279" i="1"/>
  <c r="AB279" i="1"/>
  <c r="AF279" i="1"/>
  <c r="AJ279" i="1"/>
  <c r="AN279" i="1"/>
  <c r="AR279" i="1"/>
  <c r="P280" i="1"/>
  <c r="T280" i="1"/>
  <c r="X280" i="1"/>
  <c r="AB280" i="1"/>
  <c r="AF280" i="1"/>
  <c r="AJ280" i="1"/>
  <c r="AN280" i="1"/>
  <c r="AR280" i="1"/>
  <c r="P281" i="1"/>
  <c r="T281" i="1"/>
  <c r="X281" i="1"/>
  <c r="AB281" i="1"/>
  <c r="AF281" i="1"/>
  <c r="AJ281" i="1"/>
  <c r="AN281" i="1"/>
  <c r="AR281" i="1"/>
  <c r="P282" i="1"/>
  <c r="T282" i="1"/>
  <c r="X282" i="1"/>
  <c r="AB282" i="1"/>
  <c r="AF282" i="1"/>
  <c r="AJ282" i="1"/>
  <c r="AN282" i="1"/>
  <c r="AR282" i="1"/>
  <c r="P283" i="1"/>
  <c r="T283" i="1"/>
  <c r="X283" i="1"/>
  <c r="AB283" i="1"/>
  <c r="AF283" i="1"/>
  <c r="AJ283" i="1"/>
  <c r="AN283" i="1"/>
  <c r="AR283" i="1"/>
  <c r="P284" i="1"/>
  <c r="T284" i="1"/>
  <c r="X284" i="1"/>
  <c r="AB284" i="1"/>
  <c r="AD211" i="1"/>
  <c r="N212" i="1"/>
  <c r="AD212" i="1"/>
  <c r="N213" i="1"/>
  <c r="AD213" i="1"/>
  <c r="N214" i="1"/>
  <c r="AD214" i="1"/>
  <c r="N215" i="1"/>
  <c r="AD215" i="1"/>
  <c r="N216" i="1"/>
  <c r="AD216" i="1"/>
  <c r="N217" i="1"/>
  <c r="AD217" i="1"/>
  <c r="N218" i="1"/>
  <c r="AD218" i="1"/>
  <c r="N219" i="1"/>
  <c r="AD219" i="1"/>
  <c r="N220" i="1"/>
  <c r="AD220" i="1"/>
  <c r="N221" i="1"/>
  <c r="AD221" i="1"/>
  <c r="N222" i="1"/>
  <c r="AD222" i="1"/>
  <c r="N223" i="1"/>
  <c r="AD223" i="1"/>
  <c r="N224" i="1"/>
  <c r="AD224" i="1"/>
  <c r="N225" i="1"/>
  <c r="AD225" i="1"/>
  <c r="N226" i="1"/>
  <c r="AD226" i="1"/>
  <c r="N227" i="1"/>
  <c r="AD227" i="1"/>
  <c r="N228" i="1"/>
  <c r="AD228" i="1"/>
  <c r="N229" i="1"/>
  <c r="AD229" i="1"/>
  <c r="N230" i="1"/>
  <c r="AD230" i="1"/>
  <c r="N231" i="1"/>
  <c r="AD231" i="1"/>
  <c r="N232" i="1"/>
  <c r="AD232" i="1"/>
  <c r="N233" i="1"/>
  <c r="AD233" i="1"/>
  <c r="N234" i="1"/>
  <c r="AD234" i="1"/>
  <c r="N235" i="1"/>
  <c r="AD235" i="1"/>
  <c r="N236" i="1"/>
  <c r="AD236" i="1"/>
  <c r="N237" i="1"/>
  <c r="AD237" i="1"/>
  <c r="N238" i="1"/>
  <c r="AD238" i="1"/>
  <c r="N239" i="1"/>
  <c r="AD239" i="1"/>
  <c r="N240" i="1"/>
  <c r="AD240" i="1"/>
  <c r="N241" i="1"/>
  <c r="AD241" i="1"/>
  <c r="N242" i="1"/>
  <c r="AD242" i="1"/>
  <c r="N243" i="1"/>
  <c r="AD243" i="1"/>
  <c r="N244" i="1"/>
  <c r="AD244" i="1"/>
  <c r="N245" i="1"/>
  <c r="AD245" i="1"/>
  <c r="N246" i="1"/>
  <c r="AD246" i="1"/>
  <c r="N247" i="1"/>
  <c r="AD247" i="1"/>
  <c r="AO247" i="1"/>
  <c r="Q248" i="1"/>
  <c r="Y248" i="1"/>
  <c r="AG248" i="1"/>
  <c r="AO248" i="1"/>
  <c r="Q249" i="1"/>
  <c r="Y249" i="1"/>
  <c r="AG249" i="1"/>
  <c r="AO249" i="1"/>
  <c r="Q250" i="1"/>
  <c r="Y250" i="1"/>
  <c r="AG250" i="1"/>
  <c r="AO250" i="1"/>
  <c r="Q251" i="1"/>
  <c r="Y251" i="1"/>
  <c r="AG251" i="1"/>
  <c r="AO251" i="1"/>
  <c r="Q252" i="1"/>
  <c r="Y252" i="1"/>
  <c r="AG252" i="1"/>
  <c r="AO252" i="1"/>
  <c r="Q253" i="1"/>
  <c r="Y253" i="1"/>
  <c r="AG253" i="1"/>
  <c r="AO253" i="1"/>
  <c r="AS253" i="1"/>
  <c r="Q254" i="1"/>
  <c r="U254" i="1"/>
  <c r="Y254" i="1"/>
  <c r="AC254" i="1"/>
  <c r="AG254" i="1"/>
  <c r="AK254" i="1"/>
  <c r="AO254" i="1"/>
  <c r="AS254" i="1"/>
  <c r="Q255" i="1"/>
  <c r="U255" i="1"/>
  <c r="Y255" i="1"/>
  <c r="AC255" i="1"/>
  <c r="AG255" i="1"/>
  <c r="AK255" i="1"/>
  <c r="AO255" i="1"/>
  <c r="AS255" i="1"/>
  <c r="Q256" i="1"/>
  <c r="U256" i="1"/>
  <c r="Y256" i="1"/>
  <c r="AC256" i="1"/>
  <c r="AG256" i="1"/>
  <c r="AK256" i="1"/>
  <c r="AO256" i="1"/>
  <c r="AS256" i="1"/>
  <c r="Q257" i="1"/>
  <c r="U257" i="1"/>
  <c r="Y257" i="1"/>
  <c r="AC257" i="1"/>
  <c r="AG257" i="1"/>
  <c r="AK257" i="1"/>
  <c r="AO257" i="1"/>
  <c r="AS257" i="1"/>
  <c r="Q258" i="1"/>
  <c r="U258" i="1"/>
  <c r="Y258" i="1"/>
  <c r="AC258" i="1"/>
  <c r="AG258" i="1"/>
  <c r="AK258" i="1"/>
  <c r="AO258" i="1"/>
  <c r="AS258" i="1"/>
  <c r="Q259" i="1"/>
  <c r="U259" i="1"/>
  <c r="Y259" i="1"/>
  <c r="AC259" i="1"/>
  <c r="AG259" i="1"/>
  <c r="AK259" i="1"/>
  <c r="AO259" i="1"/>
  <c r="AS259" i="1"/>
  <c r="Q260" i="1"/>
  <c r="U260" i="1"/>
  <c r="Y260" i="1"/>
  <c r="AC260" i="1"/>
  <c r="AG260" i="1"/>
  <c r="AK260" i="1"/>
  <c r="AO260" i="1"/>
  <c r="AS260" i="1"/>
  <c r="Q261" i="1"/>
  <c r="U261" i="1"/>
  <c r="Y261" i="1"/>
  <c r="AC261" i="1"/>
  <c r="AG261" i="1"/>
  <c r="AK261" i="1"/>
  <c r="AO261" i="1"/>
  <c r="AS261" i="1"/>
  <c r="Q262" i="1"/>
  <c r="U262" i="1"/>
  <c r="Y262" i="1"/>
  <c r="AC262" i="1"/>
  <c r="AG262" i="1"/>
  <c r="AK262" i="1"/>
  <c r="AO262" i="1"/>
  <c r="AS262" i="1"/>
  <c r="Q263" i="1"/>
  <c r="U263" i="1"/>
  <c r="Y263" i="1"/>
  <c r="AC263" i="1"/>
  <c r="AG263" i="1"/>
  <c r="AK263" i="1"/>
  <c r="AO263" i="1"/>
  <c r="AS263" i="1"/>
  <c r="Q264" i="1"/>
  <c r="U264" i="1"/>
  <c r="Y264" i="1"/>
  <c r="AC264" i="1"/>
  <c r="AG264" i="1"/>
  <c r="AK264" i="1"/>
  <c r="AO264" i="1"/>
  <c r="AS264" i="1"/>
  <c r="Q265" i="1"/>
  <c r="U265" i="1"/>
  <c r="Y265" i="1"/>
  <c r="AC265" i="1"/>
  <c r="AG265" i="1"/>
  <c r="AK265" i="1"/>
  <c r="AO265" i="1"/>
  <c r="AS265" i="1"/>
  <c r="Q266" i="1"/>
  <c r="U266" i="1"/>
  <c r="Y266" i="1"/>
  <c r="AC266" i="1"/>
  <c r="AG266" i="1"/>
  <c r="AK266" i="1"/>
  <c r="AO266" i="1"/>
  <c r="AS266" i="1"/>
  <c r="Q267" i="1"/>
  <c r="U267" i="1"/>
  <c r="Y267" i="1"/>
  <c r="AC267" i="1"/>
  <c r="AG267" i="1"/>
  <c r="AK267" i="1"/>
  <c r="AO267" i="1"/>
  <c r="AS267" i="1"/>
  <c r="Q268" i="1"/>
  <c r="U268" i="1"/>
  <c r="Y268" i="1"/>
  <c r="AC268" i="1"/>
  <c r="AG268" i="1"/>
  <c r="AK268" i="1"/>
  <c r="AO268" i="1"/>
  <c r="AS268" i="1"/>
  <c r="Q269" i="1"/>
  <c r="U269" i="1"/>
  <c r="Y269" i="1"/>
  <c r="AC269" i="1"/>
  <c r="AG269" i="1"/>
  <c r="AK269" i="1"/>
  <c r="AO269" i="1"/>
  <c r="AS269" i="1"/>
  <c r="Q270" i="1"/>
  <c r="U270" i="1"/>
  <c r="Y270" i="1"/>
  <c r="AC270" i="1"/>
  <c r="AG270" i="1"/>
  <c r="AK270" i="1"/>
  <c r="AO270" i="1"/>
  <c r="AS270" i="1"/>
  <c r="Q271" i="1"/>
  <c r="U271" i="1"/>
  <c r="Y271" i="1"/>
  <c r="AC271" i="1"/>
  <c r="AG271" i="1"/>
  <c r="AK271" i="1"/>
  <c r="AO271" i="1"/>
  <c r="AS271" i="1"/>
  <c r="Q272" i="1"/>
  <c r="U272" i="1"/>
  <c r="Y272" i="1"/>
  <c r="AC272" i="1"/>
  <c r="AG272" i="1"/>
  <c r="AK272" i="1"/>
  <c r="AO272" i="1"/>
  <c r="AS272" i="1"/>
  <c r="Q273" i="1"/>
  <c r="U273" i="1"/>
  <c r="Y273" i="1"/>
  <c r="AC273" i="1"/>
  <c r="AG273" i="1"/>
  <c r="AK273" i="1"/>
  <c r="AO273" i="1"/>
  <c r="AS273" i="1"/>
  <c r="Q274" i="1"/>
  <c r="U274" i="1"/>
  <c r="Y274" i="1"/>
  <c r="AC274" i="1"/>
  <c r="AG274" i="1"/>
  <c r="AK274" i="1"/>
  <c r="AO274" i="1"/>
  <c r="AS274" i="1"/>
  <c r="Q275" i="1"/>
  <c r="U275" i="1"/>
  <c r="Y275" i="1"/>
  <c r="AC275" i="1"/>
  <c r="AG275" i="1"/>
  <c r="AK275" i="1"/>
  <c r="AO275" i="1"/>
  <c r="AS275" i="1"/>
  <c r="Q276" i="1"/>
  <c r="U276" i="1"/>
  <c r="Y276" i="1"/>
  <c r="AC276" i="1"/>
  <c r="AG276" i="1"/>
  <c r="AK276" i="1"/>
  <c r="AO276" i="1"/>
  <c r="AS276" i="1"/>
  <c r="Q277" i="1"/>
  <c r="U277" i="1"/>
  <c r="Y277" i="1"/>
  <c r="AC277" i="1"/>
  <c r="AG277" i="1"/>
  <c r="AK277" i="1"/>
  <c r="AO277" i="1"/>
  <c r="AS277" i="1"/>
  <c r="Q278" i="1"/>
  <c r="U278" i="1"/>
  <c r="Y278" i="1"/>
  <c r="AC278" i="1"/>
  <c r="AG278" i="1"/>
  <c r="AK278" i="1"/>
  <c r="AO278" i="1"/>
  <c r="AS278" i="1"/>
  <c r="Q279" i="1"/>
  <c r="U279" i="1"/>
  <c r="Y279" i="1"/>
  <c r="AC279" i="1"/>
  <c r="AG279" i="1"/>
  <c r="AK279" i="1"/>
  <c r="AO279" i="1"/>
  <c r="AS279" i="1"/>
  <c r="Q280" i="1"/>
  <c r="U280" i="1"/>
  <c r="Y280" i="1"/>
  <c r="AC280" i="1"/>
  <c r="AG280" i="1"/>
  <c r="AK280" i="1"/>
  <c r="AO280" i="1"/>
  <c r="AS280" i="1"/>
  <c r="Q281" i="1"/>
  <c r="U281" i="1"/>
  <c r="Y281" i="1"/>
  <c r="AC281" i="1"/>
  <c r="AG281" i="1"/>
  <c r="AK281" i="1"/>
  <c r="AO281" i="1"/>
  <c r="AS281" i="1"/>
  <c r="Q282" i="1"/>
  <c r="U282" i="1"/>
  <c r="Y282" i="1"/>
  <c r="AC282" i="1"/>
  <c r="AG282" i="1"/>
  <c r="AK282" i="1"/>
  <c r="AO282" i="1"/>
  <c r="AS282" i="1"/>
  <c r="Q283" i="1"/>
  <c r="U283" i="1"/>
  <c r="Y283" i="1"/>
  <c r="AC283" i="1"/>
  <c r="AG283" i="1"/>
  <c r="AK283" i="1"/>
  <c r="AO283" i="1"/>
  <c r="AS283" i="1"/>
  <c r="Q284" i="1"/>
  <c r="U284" i="1"/>
  <c r="Y284" i="1"/>
  <c r="AH211" i="1"/>
  <c r="R212" i="1"/>
  <c r="AH212" i="1"/>
  <c r="R213" i="1"/>
  <c r="AH213" i="1"/>
  <c r="R214" i="1"/>
  <c r="AH214" i="1"/>
  <c r="R215" i="1"/>
  <c r="AH215" i="1"/>
  <c r="R216" i="1"/>
  <c r="AH216" i="1"/>
  <c r="R217" i="1"/>
  <c r="AH217" i="1"/>
  <c r="R218" i="1"/>
  <c r="AH218" i="1"/>
  <c r="R219" i="1"/>
  <c r="AH219" i="1"/>
  <c r="R220" i="1"/>
  <c r="AH220" i="1"/>
  <c r="R221" i="1"/>
  <c r="AH221" i="1"/>
  <c r="R222" i="1"/>
  <c r="AH222" i="1"/>
  <c r="R223" i="1"/>
  <c r="AH223" i="1"/>
  <c r="R224" i="1"/>
  <c r="AH224" i="1"/>
  <c r="R225" i="1"/>
  <c r="AH225" i="1"/>
  <c r="R226" i="1"/>
  <c r="AH226" i="1"/>
  <c r="R227" i="1"/>
  <c r="AH227" i="1"/>
  <c r="R228" i="1"/>
  <c r="AH228" i="1"/>
  <c r="R229" i="1"/>
  <c r="AH229" i="1"/>
  <c r="R230" i="1"/>
  <c r="AH230" i="1"/>
  <c r="R231" i="1"/>
  <c r="AH231" i="1"/>
  <c r="R232" i="1"/>
  <c r="AH232" i="1"/>
  <c r="R233" i="1"/>
  <c r="AH233" i="1"/>
  <c r="R234" i="1"/>
  <c r="AH234" i="1"/>
  <c r="R235" i="1"/>
  <c r="AH235" i="1"/>
  <c r="R236" i="1"/>
  <c r="AH236" i="1"/>
  <c r="R237" i="1"/>
  <c r="AH237" i="1"/>
  <c r="R238" i="1"/>
  <c r="AH238" i="1"/>
  <c r="R239" i="1"/>
  <c r="AH239" i="1"/>
  <c r="R240" i="1"/>
  <c r="AH240" i="1"/>
  <c r="R241" i="1"/>
  <c r="AH241" i="1"/>
  <c r="R242" i="1"/>
  <c r="AH242" i="1"/>
  <c r="R243" i="1"/>
  <c r="AH243" i="1"/>
  <c r="R244" i="1"/>
  <c r="AH244" i="1"/>
  <c r="R245" i="1"/>
  <c r="AH245" i="1"/>
  <c r="R246" i="1"/>
  <c r="AH246" i="1"/>
  <c r="R247" i="1"/>
  <c r="AH247" i="1"/>
  <c r="AP247" i="1"/>
  <c r="R248" i="1"/>
  <c r="Z248" i="1"/>
  <c r="AH248" i="1"/>
  <c r="AP248" i="1"/>
  <c r="R249" i="1"/>
  <c r="Z249" i="1"/>
  <c r="AH249" i="1"/>
  <c r="AP249" i="1"/>
  <c r="R250" i="1"/>
  <c r="Z250" i="1"/>
  <c r="AH250" i="1"/>
  <c r="AP250" i="1"/>
  <c r="R251" i="1"/>
  <c r="Z251" i="1"/>
  <c r="AH251" i="1"/>
  <c r="AP251" i="1"/>
  <c r="R252" i="1"/>
  <c r="Z252" i="1"/>
  <c r="AH252" i="1"/>
  <c r="AP252" i="1"/>
  <c r="R253" i="1"/>
  <c r="Z253" i="1"/>
  <c r="AH253" i="1"/>
  <c r="AP253" i="1"/>
  <c r="N254" i="1"/>
  <c r="R254" i="1"/>
  <c r="V254" i="1"/>
  <c r="Z254" i="1"/>
  <c r="AD254" i="1"/>
  <c r="AH254" i="1"/>
  <c r="AL254" i="1"/>
  <c r="AP254" i="1"/>
  <c r="N255" i="1"/>
  <c r="R255" i="1"/>
  <c r="V255" i="1"/>
  <c r="Z255" i="1"/>
  <c r="AD255" i="1"/>
  <c r="AH255" i="1"/>
  <c r="AL255" i="1"/>
  <c r="AP255" i="1"/>
  <c r="N256" i="1"/>
  <c r="R256" i="1"/>
  <c r="V256" i="1"/>
  <c r="Z256" i="1"/>
  <c r="AD256" i="1"/>
  <c r="AH256" i="1"/>
  <c r="AL256" i="1"/>
  <c r="AP256" i="1"/>
  <c r="N257" i="1"/>
  <c r="R257" i="1"/>
  <c r="V257" i="1"/>
  <c r="Z257" i="1"/>
  <c r="AD257" i="1"/>
  <c r="AH257" i="1"/>
  <c r="AL257" i="1"/>
  <c r="AP257" i="1"/>
  <c r="N258" i="1"/>
  <c r="R258" i="1"/>
  <c r="V258" i="1"/>
  <c r="Z258" i="1"/>
  <c r="AD258" i="1"/>
  <c r="AH258" i="1"/>
  <c r="AL258" i="1"/>
  <c r="AP258" i="1"/>
  <c r="N259" i="1"/>
  <c r="R259" i="1"/>
  <c r="V259" i="1"/>
  <c r="Z259" i="1"/>
  <c r="AD259" i="1"/>
  <c r="AH259" i="1"/>
  <c r="AL259" i="1"/>
  <c r="AP259" i="1"/>
  <c r="N260" i="1"/>
  <c r="R260" i="1"/>
  <c r="V260" i="1"/>
  <c r="Z260" i="1"/>
  <c r="AD260" i="1"/>
  <c r="AH260" i="1"/>
  <c r="AL260" i="1"/>
  <c r="AP260" i="1"/>
  <c r="N261" i="1"/>
  <c r="R261" i="1"/>
  <c r="V261" i="1"/>
  <c r="Z261" i="1"/>
  <c r="AD261" i="1"/>
  <c r="AH261" i="1"/>
  <c r="AL261" i="1"/>
  <c r="AP261" i="1"/>
  <c r="N262" i="1"/>
  <c r="R262" i="1"/>
  <c r="V262" i="1"/>
  <c r="Z262" i="1"/>
  <c r="AD262" i="1"/>
  <c r="AH262" i="1"/>
  <c r="AL262" i="1"/>
  <c r="AP262" i="1"/>
  <c r="N263" i="1"/>
  <c r="R263" i="1"/>
  <c r="V263" i="1"/>
  <c r="Z263" i="1"/>
  <c r="AD263" i="1"/>
  <c r="AH263" i="1"/>
  <c r="AL263" i="1"/>
  <c r="AP263" i="1"/>
  <c r="N264" i="1"/>
  <c r="R264" i="1"/>
  <c r="V264" i="1"/>
  <c r="Z264" i="1"/>
  <c r="AD264" i="1"/>
  <c r="AH264" i="1"/>
  <c r="AL264" i="1"/>
  <c r="AP264" i="1"/>
  <c r="N265" i="1"/>
  <c r="R265" i="1"/>
  <c r="V265" i="1"/>
  <c r="Z265" i="1"/>
  <c r="AD265" i="1"/>
  <c r="AH265" i="1"/>
  <c r="AL265" i="1"/>
  <c r="AP265" i="1"/>
  <c r="N266" i="1"/>
  <c r="R266" i="1"/>
  <c r="V266" i="1"/>
  <c r="Z266" i="1"/>
  <c r="AD266" i="1"/>
  <c r="AH266" i="1"/>
  <c r="AL266" i="1"/>
  <c r="AP266" i="1"/>
  <c r="N267" i="1"/>
  <c r="R267" i="1"/>
  <c r="V267" i="1"/>
  <c r="Z267" i="1"/>
  <c r="AD267" i="1"/>
  <c r="AH267" i="1"/>
  <c r="AL267" i="1"/>
  <c r="AP267" i="1"/>
  <c r="N268" i="1"/>
  <c r="R268" i="1"/>
  <c r="V268" i="1"/>
  <c r="Z268" i="1"/>
  <c r="AD268" i="1"/>
  <c r="AH268" i="1"/>
  <c r="AL268" i="1"/>
  <c r="AP268" i="1"/>
  <c r="N269" i="1"/>
  <c r="R269" i="1"/>
  <c r="V269" i="1"/>
  <c r="Z269" i="1"/>
  <c r="AD269" i="1"/>
  <c r="AH269" i="1"/>
  <c r="AL269" i="1"/>
  <c r="AP269" i="1"/>
  <c r="N270" i="1"/>
  <c r="R270" i="1"/>
  <c r="V270" i="1"/>
  <c r="Z270" i="1"/>
  <c r="AD270" i="1"/>
  <c r="AH270" i="1"/>
  <c r="AL270" i="1"/>
  <c r="AP270" i="1"/>
  <c r="N271" i="1"/>
  <c r="R271" i="1"/>
  <c r="V271" i="1"/>
  <c r="Z271" i="1"/>
  <c r="AD271" i="1"/>
  <c r="AH271" i="1"/>
  <c r="AL271" i="1"/>
  <c r="AP271" i="1"/>
  <c r="N272" i="1"/>
  <c r="R272" i="1"/>
  <c r="V272" i="1"/>
  <c r="Z272" i="1"/>
  <c r="AD272" i="1"/>
  <c r="AH272" i="1"/>
  <c r="AL272" i="1"/>
  <c r="AP272" i="1"/>
  <c r="N273" i="1"/>
  <c r="R273" i="1"/>
  <c r="V273" i="1"/>
  <c r="Z273" i="1"/>
  <c r="AD273" i="1"/>
  <c r="AH273" i="1"/>
  <c r="AL273" i="1"/>
  <c r="AP273" i="1"/>
  <c r="N274" i="1"/>
  <c r="R274" i="1"/>
  <c r="V274" i="1"/>
  <c r="Z274" i="1"/>
  <c r="AD274" i="1"/>
  <c r="AH274" i="1"/>
  <c r="AL274" i="1"/>
  <c r="AP274" i="1"/>
  <c r="N275" i="1"/>
  <c r="R275" i="1"/>
  <c r="V275" i="1"/>
  <c r="Z275" i="1"/>
  <c r="AD275" i="1"/>
  <c r="AH275" i="1"/>
  <c r="AL275" i="1"/>
  <c r="AP275" i="1"/>
  <c r="N276" i="1"/>
  <c r="R276" i="1"/>
  <c r="V276" i="1"/>
  <c r="Z276" i="1"/>
  <c r="AD276" i="1"/>
  <c r="AH276" i="1"/>
  <c r="AL276" i="1"/>
  <c r="AP276" i="1"/>
  <c r="N277" i="1"/>
  <c r="R277" i="1"/>
  <c r="V277" i="1"/>
  <c r="Z277" i="1"/>
  <c r="AD277" i="1"/>
  <c r="AH277" i="1"/>
  <c r="AL277" i="1"/>
  <c r="AP277" i="1"/>
  <c r="N278" i="1"/>
  <c r="R278" i="1"/>
  <c r="V278" i="1"/>
  <c r="Z278" i="1"/>
  <c r="AD278" i="1"/>
  <c r="AH278" i="1"/>
  <c r="AL278" i="1"/>
  <c r="AP278" i="1"/>
  <c r="N279" i="1"/>
  <c r="R279" i="1"/>
  <c r="V279" i="1"/>
  <c r="Z279" i="1"/>
  <c r="AD279" i="1"/>
  <c r="AH279" i="1"/>
  <c r="AL279" i="1"/>
  <c r="AP279" i="1"/>
  <c r="N280" i="1"/>
  <c r="R280" i="1"/>
  <c r="V280" i="1"/>
  <c r="Z280" i="1"/>
  <c r="AD280" i="1"/>
  <c r="AH280" i="1"/>
  <c r="AL280" i="1"/>
  <c r="AP280" i="1"/>
  <c r="N281" i="1"/>
  <c r="R281" i="1"/>
  <c r="V281" i="1"/>
  <c r="Z281" i="1"/>
  <c r="AD281" i="1"/>
  <c r="AH281" i="1"/>
  <c r="AL281" i="1"/>
  <c r="AP281" i="1"/>
  <c r="N282" i="1"/>
  <c r="R282" i="1"/>
  <c r="V282" i="1"/>
  <c r="Z282" i="1"/>
  <c r="AD282" i="1"/>
  <c r="AH282" i="1"/>
  <c r="AL282" i="1"/>
  <c r="AP282" i="1"/>
  <c r="N283" i="1"/>
  <c r="R283" i="1"/>
  <c r="V283" i="1"/>
  <c r="Z283" i="1"/>
  <c r="AD283" i="1"/>
  <c r="AH283" i="1"/>
  <c r="AL283" i="1"/>
  <c r="AP283" i="1"/>
  <c r="N284" i="1"/>
  <c r="R284" i="1"/>
  <c r="V284" i="1"/>
  <c r="Z284" i="1"/>
  <c r="AE284" i="1"/>
  <c r="AI284" i="1"/>
  <c r="AM284" i="1"/>
  <c r="AQ284" i="1"/>
  <c r="O285" i="1"/>
  <c r="S285" i="1"/>
  <c r="W285" i="1"/>
  <c r="AA285" i="1"/>
  <c r="AE285" i="1"/>
  <c r="AI285" i="1"/>
  <c r="AM285" i="1"/>
  <c r="AQ285" i="1"/>
  <c r="O286" i="1"/>
  <c r="S286" i="1"/>
  <c r="W286" i="1"/>
  <c r="AA286" i="1"/>
  <c r="AE286" i="1"/>
  <c r="AI286" i="1"/>
  <c r="AM286" i="1"/>
  <c r="AQ286" i="1"/>
  <c r="O287" i="1"/>
  <c r="S287" i="1"/>
  <c r="W287" i="1"/>
  <c r="AA287" i="1"/>
  <c r="AE287" i="1"/>
  <c r="AI287" i="1"/>
  <c r="AM287" i="1"/>
  <c r="AQ287" i="1"/>
  <c r="O288" i="1"/>
  <c r="S288" i="1"/>
  <c r="W288" i="1"/>
  <c r="AA288" i="1"/>
  <c r="AE288" i="1"/>
  <c r="AI288" i="1"/>
  <c r="AM288" i="1"/>
  <c r="AQ288" i="1"/>
  <c r="O289" i="1"/>
  <c r="S289" i="1"/>
  <c r="W289" i="1"/>
  <c r="AA289" i="1"/>
  <c r="AE289" i="1"/>
  <c r="AI289" i="1"/>
  <c r="AM289" i="1"/>
  <c r="AQ289" i="1"/>
  <c r="O290" i="1"/>
  <c r="S290" i="1"/>
  <c r="W290" i="1"/>
  <c r="AA290" i="1"/>
  <c r="AE290" i="1"/>
  <c r="AI290" i="1"/>
  <c r="AM290" i="1"/>
  <c r="AQ290" i="1"/>
  <c r="O291" i="1"/>
  <c r="S291" i="1"/>
  <c r="W291" i="1"/>
  <c r="AA291" i="1"/>
  <c r="AE291" i="1"/>
  <c r="AI291" i="1"/>
  <c r="AM291" i="1"/>
  <c r="AQ291" i="1"/>
  <c r="O292" i="1"/>
  <c r="S292" i="1"/>
  <c r="W292" i="1"/>
  <c r="AA292" i="1"/>
  <c r="AE292" i="1"/>
  <c r="AI292" i="1"/>
  <c r="AM292" i="1"/>
  <c r="AQ292" i="1"/>
  <c r="O293" i="1"/>
  <c r="S293" i="1"/>
  <c r="W293" i="1"/>
  <c r="AA293" i="1"/>
  <c r="AE293" i="1"/>
  <c r="AI293" i="1"/>
  <c r="AM293" i="1"/>
  <c r="AQ293" i="1"/>
  <c r="O294" i="1"/>
  <c r="S294" i="1"/>
  <c r="W294" i="1"/>
  <c r="AA294" i="1"/>
  <c r="AE294" i="1"/>
  <c r="AI294" i="1"/>
  <c r="AM294" i="1"/>
  <c r="AQ294" i="1"/>
  <c r="O295" i="1"/>
  <c r="S295" i="1"/>
  <c r="W295" i="1"/>
  <c r="AA295" i="1"/>
  <c r="AE295" i="1"/>
  <c r="AI295" i="1"/>
  <c r="AM295" i="1"/>
  <c r="AQ295" i="1"/>
  <c r="O296" i="1"/>
  <c r="S296" i="1"/>
  <c r="W296" i="1"/>
  <c r="AA296" i="1"/>
  <c r="AE296" i="1"/>
  <c r="AI296" i="1"/>
  <c r="AM296" i="1"/>
  <c r="AQ296" i="1"/>
  <c r="O297" i="1"/>
  <c r="S297" i="1"/>
  <c r="W297" i="1"/>
  <c r="AA297" i="1"/>
  <c r="AE297" i="1"/>
  <c r="AI297" i="1"/>
  <c r="AM297" i="1"/>
  <c r="AQ297" i="1"/>
  <c r="O298" i="1"/>
  <c r="S298" i="1"/>
  <c r="W298" i="1"/>
  <c r="AA298" i="1"/>
  <c r="AE298" i="1"/>
  <c r="AI298" i="1"/>
  <c r="AM298" i="1"/>
  <c r="AQ298" i="1"/>
  <c r="O299" i="1"/>
  <c r="S299" i="1"/>
  <c r="W299" i="1"/>
  <c r="AA299" i="1"/>
  <c r="AE299" i="1"/>
  <c r="AI299" i="1"/>
  <c r="AM299" i="1"/>
  <c r="AQ299" i="1"/>
  <c r="O300" i="1"/>
  <c r="S300" i="1"/>
  <c r="W300" i="1"/>
  <c r="AA300" i="1"/>
  <c r="AE300" i="1"/>
  <c r="AI300" i="1"/>
  <c r="AM300" i="1"/>
  <c r="AQ300" i="1"/>
  <c r="O301" i="1"/>
  <c r="S301" i="1"/>
  <c r="W301" i="1"/>
  <c r="AA301" i="1"/>
  <c r="AE301" i="1"/>
  <c r="AI301" i="1"/>
  <c r="AM301" i="1"/>
  <c r="AQ301" i="1"/>
  <c r="O302" i="1"/>
  <c r="S302" i="1"/>
  <c r="W302" i="1"/>
  <c r="AA302" i="1"/>
  <c r="AE302" i="1"/>
  <c r="AI302" i="1"/>
  <c r="AM302" i="1"/>
  <c r="AQ302" i="1"/>
  <c r="O303" i="1"/>
  <c r="S303" i="1"/>
  <c r="W303" i="1"/>
  <c r="AA303" i="1"/>
  <c r="AE303" i="1"/>
  <c r="AI303" i="1"/>
  <c r="AM303" i="1"/>
  <c r="AQ303" i="1"/>
  <c r="O304" i="1"/>
  <c r="S304" i="1"/>
  <c r="W304" i="1"/>
  <c r="AA304" i="1"/>
  <c r="AE304" i="1"/>
  <c r="AI304" i="1"/>
  <c r="AM304" i="1"/>
  <c r="AQ304" i="1"/>
  <c r="O305" i="1"/>
  <c r="S305" i="1"/>
  <c r="W305" i="1"/>
  <c r="AA305" i="1"/>
  <c r="AE305" i="1"/>
  <c r="AI305" i="1"/>
  <c r="AM305" i="1"/>
  <c r="AQ305" i="1"/>
  <c r="O306" i="1"/>
  <c r="S306" i="1"/>
  <c r="W306" i="1"/>
  <c r="AA306" i="1"/>
  <c r="AE306" i="1"/>
  <c r="AI306" i="1"/>
  <c r="AM306" i="1"/>
  <c r="AQ306" i="1"/>
  <c r="O307" i="1"/>
  <c r="S307" i="1"/>
  <c r="W307" i="1"/>
  <c r="AA307" i="1"/>
  <c r="AE307" i="1"/>
  <c r="AI307" i="1"/>
  <c r="AM307" i="1"/>
  <c r="AQ307" i="1"/>
  <c r="O308" i="1"/>
  <c r="S308" i="1"/>
  <c r="W308" i="1"/>
  <c r="AA308" i="1"/>
  <c r="AE308" i="1"/>
  <c r="AI308" i="1"/>
  <c r="AM308" i="1"/>
  <c r="AQ308" i="1"/>
  <c r="O309" i="1"/>
  <c r="S309" i="1"/>
  <c r="W309" i="1"/>
  <c r="AA309" i="1"/>
  <c r="AE309" i="1"/>
  <c r="AI309" i="1"/>
  <c r="AM309" i="1"/>
  <c r="AQ309" i="1"/>
  <c r="O310" i="1"/>
  <c r="S310" i="1"/>
  <c r="W310" i="1"/>
  <c r="AA310" i="1"/>
  <c r="AE310" i="1"/>
  <c r="AI310" i="1"/>
  <c r="AM310" i="1"/>
  <c r="AQ310" i="1"/>
  <c r="O311" i="1"/>
  <c r="S311" i="1"/>
  <c r="W311" i="1"/>
  <c r="AA311" i="1"/>
  <c r="AE311" i="1"/>
  <c r="AI311" i="1"/>
  <c r="AM311" i="1"/>
  <c r="AQ311" i="1"/>
  <c r="O312" i="1"/>
  <c r="S312" i="1"/>
  <c r="W312" i="1"/>
  <c r="AA312" i="1"/>
  <c r="AE312" i="1"/>
  <c r="AI312" i="1"/>
  <c r="AM312" i="1"/>
  <c r="AQ312" i="1"/>
  <c r="O313" i="1"/>
  <c r="S313" i="1"/>
  <c r="W313" i="1"/>
  <c r="AA313" i="1"/>
  <c r="AE313" i="1"/>
  <c r="AI313" i="1"/>
  <c r="AM313" i="1"/>
  <c r="AQ313" i="1"/>
  <c r="O314" i="1"/>
  <c r="S314" i="1"/>
  <c r="W314" i="1"/>
  <c r="AA314" i="1"/>
  <c r="AE314" i="1"/>
  <c r="AI314" i="1"/>
  <c r="AM314" i="1"/>
  <c r="AQ314" i="1"/>
  <c r="O315" i="1"/>
  <c r="S315" i="1"/>
  <c r="W315" i="1"/>
  <c r="AA315" i="1"/>
  <c r="AE315" i="1"/>
  <c r="AI315" i="1"/>
  <c r="AM315" i="1"/>
  <c r="AQ315" i="1"/>
  <c r="O316" i="1"/>
  <c r="S316" i="1"/>
  <c r="W316" i="1"/>
  <c r="AA316" i="1"/>
  <c r="AE316" i="1"/>
  <c r="AI316" i="1"/>
  <c r="AM316" i="1"/>
  <c r="AQ316" i="1"/>
  <c r="O317" i="1"/>
  <c r="S317" i="1"/>
  <c r="W317" i="1"/>
  <c r="AA317" i="1"/>
  <c r="AE317" i="1"/>
  <c r="AI317" i="1"/>
  <c r="AM317" i="1"/>
  <c r="AQ317" i="1"/>
  <c r="O318" i="1"/>
  <c r="S318" i="1"/>
  <c r="W318" i="1"/>
  <c r="AA318" i="1"/>
  <c r="AE318" i="1"/>
  <c r="AI318" i="1"/>
  <c r="AM318" i="1"/>
  <c r="AQ318" i="1"/>
  <c r="O319" i="1"/>
  <c r="S319" i="1"/>
  <c r="W319" i="1"/>
  <c r="AA319" i="1"/>
  <c r="AE319" i="1"/>
  <c r="AI319" i="1"/>
  <c r="AM319" i="1"/>
  <c r="AQ319" i="1"/>
  <c r="O320" i="1"/>
  <c r="S320" i="1"/>
  <c r="W320" i="1"/>
  <c r="AA320" i="1"/>
  <c r="AE320" i="1"/>
  <c r="AI320" i="1"/>
  <c r="AM320" i="1"/>
  <c r="AQ320" i="1"/>
  <c r="O321" i="1"/>
  <c r="S321" i="1"/>
  <c r="W321" i="1"/>
  <c r="AA321" i="1"/>
  <c r="AE321" i="1"/>
  <c r="AI321" i="1"/>
  <c r="AM321" i="1"/>
  <c r="AQ321" i="1"/>
  <c r="O322" i="1"/>
  <c r="S322" i="1"/>
  <c r="W322" i="1"/>
  <c r="AA322" i="1"/>
  <c r="AE322" i="1"/>
  <c r="AI322" i="1"/>
  <c r="AM322" i="1"/>
  <c r="AQ322" i="1"/>
  <c r="O323" i="1"/>
  <c r="S323" i="1"/>
  <c r="W323" i="1"/>
  <c r="AA323" i="1"/>
  <c r="AE323" i="1"/>
  <c r="AI323" i="1"/>
  <c r="AM323" i="1"/>
  <c r="AQ323" i="1"/>
  <c r="O324" i="1"/>
  <c r="S324" i="1"/>
  <c r="W324" i="1"/>
  <c r="AA324" i="1"/>
  <c r="AE324" i="1"/>
  <c r="AI324" i="1"/>
  <c r="AM324" i="1"/>
  <c r="AQ324" i="1"/>
  <c r="O325" i="1"/>
  <c r="S325" i="1"/>
  <c r="W325" i="1"/>
  <c r="AA325" i="1"/>
  <c r="AE325" i="1"/>
  <c r="AI325" i="1"/>
  <c r="AM325" i="1"/>
  <c r="AQ325" i="1"/>
  <c r="O326" i="1"/>
  <c r="S326" i="1"/>
  <c r="W326" i="1"/>
  <c r="AA326" i="1"/>
  <c r="AE326" i="1"/>
  <c r="AI326" i="1"/>
  <c r="AM326" i="1"/>
  <c r="AQ326" i="1"/>
  <c r="O327" i="1"/>
  <c r="S327" i="1"/>
  <c r="W327" i="1"/>
  <c r="AA327" i="1"/>
  <c r="AE327" i="1"/>
  <c r="AI327" i="1"/>
  <c r="AM327" i="1"/>
  <c r="AQ327" i="1"/>
  <c r="O328" i="1"/>
  <c r="S328" i="1"/>
  <c r="W328" i="1"/>
  <c r="AA328" i="1"/>
  <c r="AE328" i="1"/>
  <c r="AI328" i="1"/>
  <c r="AM328" i="1"/>
  <c r="AQ328" i="1"/>
  <c r="O329" i="1"/>
  <c r="S329" i="1"/>
  <c r="W329" i="1"/>
  <c r="AA329" i="1"/>
  <c r="AE329" i="1"/>
  <c r="AI329" i="1"/>
  <c r="AM329" i="1"/>
  <c r="AQ329" i="1"/>
  <c r="O330" i="1"/>
  <c r="S330" i="1"/>
  <c r="W330" i="1"/>
  <c r="AA330" i="1"/>
  <c r="AE330" i="1"/>
  <c r="AI330" i="1"/>
  <c r="AM330" i="1"/>
  <c r="AQ330" i="1"/>
  <c r="O331" i="1"/>
  <c r="S331" i="1"/>
  <c r="W331" i="1"/>
  <c r="AA331" i="1"/>
  <c r="AE331" i="1"/>
  <c r="AI331" i="1"/>
  <c r="AM331" i="1"/>
  <c r="AQ331" i="1"/>
  <c r="O332" i="1"/>
  <c r="S332" i="1"/>
  <c r="W332" i="1"/>
  <c r="AA332" i="1"/>
  <c r="AE332" i="1"/>
  <c r="AI332" i="1"/>
  <c r="AM332" i="1"/>
  <c r="AQ332" i="1"/>
  <c r="O333" i="1"/>
  <c r="S333" i="1"/>
  <c r="W333" i="1"/>
  <c r="AA333" i="1"/>
  <c r="AE333" i="1"/>
  <c r="AI333" i="1"/>
  <c r="AM333" i="1"/>
  <c r="AQ333" i="1"/>
  <c r="O334" i="1"/>
  <c r="S334" i="1"/>
  <c r="W334" i="1"/>
  <c r="AA334" i="1"/>
  <c r="AE334" i="1"/>
  <c r="AI334" i="1"/>
  <c r="AM334" i="1"/>
  <c r="AQ334" i="1"/>
  <c r="O335" i="1"/>
  <c r="S335" i="1"/>
  <c r="W335" i="1"/>
  <c r="AA335" i="1"/>
  <c r="AE335" i="1"/>
  <c r="AI335" i="1"/>
  <c r="AM335" i="1"/>
  <c r="AQ335" i="1"/>
  <c r="O336" i="1"/>
  <c r="S336" i="1"/>
  <c r="W336" i="1"/>
  <c r="AA336" i="1"/>
  <c r="AE336" i="1"/>
  <c r="AI336" i="1"/>
  <c r="AM336" i="1"/>
  <c r="AQ336" i="1"/>
  <c r="O337" i="1"/>
  <c r="S337" i="1"/>
  <c r="W337" i="1"/>
  <c r="AA337" i="1"/>
  <c r="AE337" i="1"/>
  <c r="AI337" i="1"/>
  <c r="AM337" i="1"/>
  <c r="AQ337" i="1"/>
  <c r="O338" i="1"/>
  <c r="S338" i="1"/>
  <c r="W338" i="1"/>
  <c r="AA338" i="1"/>
  <c r="AE338" i="1"/>
  <c r="AI338" i="1"/>
  <c r="AM338" i="1"/>
  <c r="AQ338" i="1"/>
  <c r="O339" i="1"/>
  <c r="S339" i="1"/>
  <c r="W339" i="1"/>
  <c r="AA339" i="1"/>
  <c r="AE339" i="1"/>
  <c r="AI339" i="1"/>
  <c r="AM339" i="1"/>
  <c r="AQ339" i="1"/>
  <c r="O340" i="1"/>
  <c r="S340" i="1"/>
  <c r="W340" i="1"/>
  <c r="AA340" i="1"/>
  <c r="AE340" i="1"/>
  <c r="AI340" i="1"/>
  <c r="AM340" i="1"/>
  <c r="AQ340" i="1"/>
  <c r="O341" i="1"/>
  <c r="S341" i="1"/>
  <c r="W341" i="1"/>
  <c r="AA341" i="1"/>
  <c r="AE341" i="1"/>
  <c r="AI341" i="1"/>
  <c r="AM341" i="1"/>
  <c r="AQ341" i="1"/>
  <c r="O342" i="1"/>
  <c r="S342" i="1"/>
  <c r="W342" i="1"/>
  <c r="AA342" i="1"/>
  <c r="AE342" i="1"/>
  <c r="AI342" i="1"/>
  <c r="AM342" i="1"/>
  <c r="AQ342" i="1"/>
  <c r="O343" i="1"/>
  <c r="S343" i="1"/>
  <c r="W343" i="1"/>
  <c r="AA343" i="1"/>
  <c r="AE343" i="1"/>
  <c r="AI343" i="1"/>
  <c r="AM343" i="1"/>
  <c r="AQ343" i="1"/>
  <c r="O344" i="1"/>
  <c r="S344" i="1"/>
  <c r="W344" i="1"/>
  <c r="AA344" i="1"/>
  <c r="AE344" i="1"/>
  <c r="AI344" i="1"/>
  <c r="AM344" i="1"/>
  <c r="AQ344" i="1"/>
  <c r="O345" i="1"/>
  <c r="S345" i="1"/>
  <c r="W345" i="1"/>
  <c r="AA345" i="1"/>
  <c r="AE345" i="1"/>
  <c r="AI345" i="1"/>
  <c r="AM345" i="1"/>
  <c r="AQ345" i="1"/>
  <c r="O346" i="1"/>
  <c r="S346" i="1"/>
  <c r="W346" i="1"/>
  <c r="AA346" i="1"/>
  <c r="AE346" i="1"/>
  <c r="AI346" i="1"/>
  <c r="AM346" i="1"/>
  <c r="AQ346" i="1"/>
  <c r="O347" i="1"/>
  <c r="S347" i="1"/>
  <c r="W347" i="1"/>
  <c r="AA347" i="1"/>
  <c r="AE347" i="1"/>
  <c r="AI347" i="1"/>
  <c r="AM347" i="1"/>
  <c r="AQ347" i="1"/>
  <c r="O348" i="1"/>
  <c r="S348" i="1"/>
  <c r="W348" i="1"/>
  <c r="AA348" i="1"/>
  <c r="AE348" i="1"/>
  <c r="AI348" i="1"/>
  <c r="AM348" i="1"/>
  <c r="AQ348" i="1"/>
  <c r="O349" i="1"/>
  <c r="S349" i="1"/>
  <c r="W349" i="1"/>
  <c r="AA349" i="1"/>
  <c r="AE349" i="1"/>
  <c r="AI349" i="1"/>
  <c r="AM349" i="1"/>
  <c r="AQ349" i="1"/>
  <c r="O350" i="1"/>
  <c r="S350" i="1"/>
  <c r="W350" i="1"/>
  <c r="AA350" i="1"/>
  <c r="AE350" i="1"/>
  <c r="AI350" i="1"/>
  <c r="AM350" i="1"/>
  <c r="AQ350" i="1"/>
  <c r="O351" i="1"/>
  <c r="S351" i="1"/>
  <c r="W351" i="1"/>
  <c r="AA351" i="1"/>
  <c r="AE351" i="1"/>
  <c r="AI351" i="1"/>
  <c r="AM351" i="1"/>
  <c r="AQ351" i="1"/>
  <c r="O352" i="1"/>
  <c r="S352" i="1"/>
  <c r="W352" i="1"/>
  <c r="AA352" i="1"/>
  <c r="AE352" i="1"/>
  <c r="AI352" i="1"/>
  <c r="AM352" i="1"/>
  <c r="AQ352" i="1"/>
  <c r="O353" i="1"/>
  <c r="S353" i="1"/>
  <c r="W353" i="1"/>
  <c r="AA353" i="1"/>
  <c r="AE353" i="1"/>
  <c r="AI353" i="1"/>
  <c r="AM353" i="1"/>
  <c r="AQ353" i="1"/>
  <c r="O354" i="1"/>
  <c r="S354" i="1"/>
  <c r="W354" i="1"/>
  <c r="AA354" i="1"/>
  <c r="AE354" i="1"/>
  <c r="AI354" i="1"/>
  <c r="AM354" i="1"/>
  <c r="AQ354" i="1"/>
  <c r="O355" i="1"/>
  <c r="S355" i="1"/>
  <c r="W355" i="1"/>
  <c r="AA355" i="1"/>
  <c r="AE355" i="1"/>
  <c r="AI355" i="1"/>
  <c r="AM355" i="1"/>
  <c r="AQ355" i="1"/>
  <c r="O356" i="1"/>
  <c r="S356" i="1"/>
  <c r="W356" i="1"/>
  <c r="AA356" i="1"/>
  <c r="AE356" i="1"/>
  <c r="AI356" i="1"/>
  <c r="AM356" i="1"/>
  <c r="AQ356" i="1"/>
  <c r="O357" i="1"/>
  <c r="S357" i="1"/>
  <c r="W357" i="1"/>
  <c r="AA357" i="1"/>
  <c r="AE357" i="1"/>
  <c r="AI357" i="1"/>
  <c r="AM357" i="1"/>
  <c r="AQ357" i="1"/>
  <c r="O358" i="1"/>
  <c r="S358" i="1"/>
  <c r="W358" i="1"/>
  <c r="AA358" i="1"/>
  <c r="AE358" i="1"/>
  <c r="AI358" i="1"/>
  <c r="AM358" i="1"/>
  <c r="AQ358" i="1"/>
  <c r="O359" i="1"/>
  <c r="S359" i="1"/>
  <c r="W359" i="1"/>
  <c r="AA359" i="1"/>
  <c r="AE359" i="1"/>
  <c r="AI359" i="1"/>
  <c r="AM359" i="1"/>
  <c r="AQ359" i="1"/>
  <c r="O360" i="1"/>
  <c r="S360" i="1"/>
  <c r="W360" i="1"/>
  <c r="AA360" i="1"/>
  <c r="AE360" i="1"/>
  <c r="AI360" i="1"/>
  <c r="AM360" i="1"/>
  <c r="AQ360" i="1"/>
  <c r="O361" i="1"/>
  <c r="S361" i="1"/>
  <c r="W361" i="1"/>
  <c r="AA361" i="1"/>
  <c r="AE361" i="1"/>
  <c r="AI361" i="1"/>
  <c r="AM361" i="1"/>
  <c r="AQ361" i="1"/>
  <c r="O362" i="1"/>
  <c r="S362" i="1"/>
  <c r="W362" i="1"/>
  <c r="AA362" i="1"/>
  <c r="AE362" i="1"/>
  <c r="AI362" i="1"/>
  <c r="AM362" i="1"/>
  <c r="AQ362" i="1"/>
  <c r="O363" i="1"/>
  <c r="S363" i="1"/>
  <c r="W363" i="1"/>
  <c r="AA363" i="1"/>
  <c r="AE363" i="1"/>
  <c r="AI363" i="1"/>
  <c r="AM363" i="1"/>
  <c r="AQ363" i="1"/>
  <c r="O364" i="1"/>
  <c r="S364" i="1"/>
  <c r="W364" i="1"/>
  <c r="AA364" i="1"/>
  <c r="AE364" i="1"/>
  <c r="AI364" i="1"/>
  <c r="AM364" i="1"/>
  <c r="AQ364" i="1"/>
  <c r="O365" i="1"/>
  <c r="S365" i="1"/>
  <c r="W365" i="1"/>
  <c r="AA365" i="1"/>
  <c r="AE365" i="1"/>
  <c r="AI365" i="1"/>
  <c r="AM365" i="1"/>
  <c r="AQ365" i="1"/>
  <c r="O366" i="1"/>
  <c r="S366" i="1"/>
  <c r="W366" i="1"/>
  <c r="AA366" i="1"/>
  <c r="AE366" i="1"/>
  <c r="AI366" i="1"/>
  <c r="AM366" i="1"/>
  <c r="AQ366" i="1"/>
  <c r="O367" i="1"/>
  <c r="S367" i="1"/>
  <c r="W367" i="1"/>
  <c r="AA367" i="1"/>
  <c r="AE367" i="1"/>
  <c r="AI367" i="1"/>
  <c r="AM367" i="1"/>
  <c r="AQ367" i="1"/>
  <c r="O368" i="1"/>
  <c r="S368" i="1"/>
  <c r="W368" i="1"/>
  <c r="AA368" i="1"/>
  <c r="AE368" i="1"/>
  <c r="AI368" i="1"/>
  <c r="AM368" i="1"/>
  <c r="AQ368" i="1"/>
  <c r="O369" i="1"/>
  <c r="S369" i="1"/>
  <c r="W369" i="1"/>
  <c r="AA369" i="1"/>
  <c r="AE369" i="1"/>
  <c r="AI369" i="1"/>
  <c r="AA284" i="1"/>
  <c r="AF284" i="1"/>
  <c r="AJ284" i="1"/>
  <c r="AN284" i="1"/>
  <c r="AR284" i="1"/>
  <c r="P285" i="1"/>
  <c r="T285" i="1"/>
  <c r="X285" i="1"/>
  <c r="AB285" i="1"/>
  <c r="AF285" i="1"/>
  <c r="AJ285" i="1"/>
  <c r="AN285" i="1"/>
  <c r="AR285" i="1"/>
  <c r="P286" i="1"/>
  <c r="T286" i="1"/>
  <c r="X286" i="1"/>
  <c r="AB286" i="1"/>
  <c r="AF286" i="1"/>
  <c r="AJ286" i="1"/>
  <c r="AN286" i="1"/>
  <c r="AR286" i="1"/>
  <c r="P287" i="1"/>
  <c r="T287" i="1"/>
  <c r="X287" i="1"/>
  <c r="AB287" i="1"/>
  <c r="AF287" i="1"/>
  <c r="AJ287" i="1"/>
  <c r="AN287" i="1"/>
  <c r="AR287" i="1"/>
  <c r="P288" i="1"/>
  <c r="T288" i="1"/>
  <c r="X288" i="1"/>
  <c r="AB288" i="1"/>
  <c r="AF288" i="1"/>
  <c r="AJ288" i="1"/>
  <c r="AN288" i="1"/>
  <c r="AR288" i="1"/>
  <c r="P289" i="1"/>
  <c r="T289" i="1"/>
  <c r="X289" i="1"/>
  <c r="AB289" i="1"/>
  <c r="AF289" i="1"/>
  <c r="AJ289" i="1"/>
  <c r="AN289" i="1"/>
  <c r="AR289" i="1"/>
  <c r="P290" i="1"/>
  <c r="T290" i="1"/>
  <c r="X290" i="1"/>
  <c r="AB290" i="1"/>
  <c r="AF290" i="1"/>
  <c r="AJ290" i="1"/>
  <c r="AN290" i="1"/>
  <c r="AR290" i="1"/>
  <c r="P291" i="1"/>
  <c r="T291" i="1"/>
  <c r="X291" i="1"/>
  <c r="AB291" i="1"/>
  <c r="AF291" i="1"/>
  <c r="AJ291" i="1"/>
  <c r="AN291" i="1"/>
  <c r="AR291" i="1"/>
  <c r="P292" i="1"/>
  <c r="T292" i="1"/>
  <c r="X292" i="1"/>
  <c r="AB292" i="1"/>
  <c r="AF292" i="1"/>
  <c r="AJ292" i="1"/>
  <c r="AN292" i="1"/>
  <c r="AR292" i="1"/>
  <c r="P293" i="1"/>
  <c r="T293" i="1"/>
  <c r="X293" i="1"/>
  <c r="AB293" i="1"/>
  <c r="AF293" i="1"/>
  <c r="AJ293" i="1"/>
  <c r="AN293" i="1"/>
  <c r="AR293" i="1"/>
  <c r="P294" i="1"/>
  <c r="T294" i="1"/>
  <c r="X294" i="1"/>
  <c r="AB294" i="1"/>
  <c r="AF294" i="1"/>
  <c r="AJ294" i="1"/>
  <c r="AN294" i="1"/>
  <c r="AR294" i="1"/>
  <c r="P295" i="1"/>
  <c r="T295" i="1"/>
  <c r="X295" i="1"/>
  <c r="AB295" i="1"/>
  <c r="AF295" i="1"/>
  <c r="AJ295" i="1"/>
  <c r="AN295" i="1"/>
  <c r="AR295" i="1"/>
  <c r="P296" i="1"/>
  <c r="T296" i="1"/>
  <c r="X296" i="1"/>
  <c r="AB296" i="1"/>
  <c r="AF296" i="1"/>
  <c r="AJ296" i="1"/>
  <c r="AN296" i="1"/>
  <c r="AR296" i="1"/>
  <c r="P297" i="1"/>
  <c r="T297" i="1"/>
  <c r="X297" i="1"/>
  <c r="AB297" i="1"/>
  <c r="AF297" i="1"/>
  <c r="AJ297" i="1"/>
  <c r="AN297" i="1"/>
  <c r="AR297" i="1"/>
  <c r="P298" i="1"/>
  <c r="T298" i="1"/>
  <c r="X298" i="1"/>
  <c r="AB298" i="1"/>
  <c r="AF298" i="1"/>
  <c r="AJ298" i="1"/>
  <c r="AN298" i="1"/>
  <c r="AR298" i="1"/>
  <c r="P299" i="1"/>
  <c r="T299" i="1"/>
  <c r="X299" i="1"/>
  <c r="AB299" i="1"/>
  <c r="AF299" i="1"/>
  <c r="AJ299" i="1"/>
  <c r="AN299" i="1"/>
  <c r="AR299" i="1"/>
  <c r="P300" i="1"/>
  <c r="T300" i="1"/>
  <c r="X300" i="1"/>
  <c r="AB300" i="1"/>
  <c r="AF300" i="1"/>
  <c r="AJ300" i="1"/>
  <c r="AN300" i="1"/>
  <c r="AR300" i="1"/>
  <c r="P301" i="1"/>
  <c r="T301" i="1"/>
  <c r="X301" i="1"/>
  <c r="AB301" i="1"/>
  <c r="AF301" i="1"/>
  <c r="AJ301" i="1"/>
  <c r="AN301" i="1"/>
  <c r="AR301" i="1"/>
  <c r="P302" i="1"/>
  <c r="T302" i="1"/>
  <c r="X302" i="1"/>
  <c r="AB302" i="1"/>
  <c r="AF302" i="1"/>
  <c r="AJ302" i="1"/>
  <c r="AN302" i="1"/>
  <c r="AR302" i="1"/>
  <c r="P303" i="1"/>
  <c r="T303" i="1"/>
  <c r="X303" i="1"/>
  <c r="AB303" i="1"/>
  <c r="AF303" i="1"/>
  <c r="AJ303" i="1"/>
  <c r="AN303" i="1"/>
  <c r="AR303" i="1"/>
  <c r="P304" i="1"/>
  <c r="T304" i="1"/>
  <c r="X304" i="1"/>
  <c r="AB304" i="1"/>
  <c r="AF304" i="1"/>
  <c r="AJ304" i="1"/>
  <c r="AN304" i="1"/>
  <c r="AR304" i="1"/>
  <c r="P305" i="1"/>
  <c r="T305" i="1"/>
  <c r="X305" i="1"/>
  <c r="AB305" i="1"/>
  <c r="AF305" i="1"/>
  <c r="AJ305" i="1"/>
  <c r="AN305" i="1"/>
  <c r="AR305" i="1"/>
  <c r="P306" i="1"/>
  <c r="T306" i="1"/>
  <c r="X306" i="1"/>
  <c r="AB306" i="1"/>
  <c r="AF306" i="1"/>
  <c r="AJ306" i="1"/>
  <c r="AN306" i="1"/>
  <c r="AR306" i="1"/>
  <c r="P307" i="1"/>
  <c r="T307" i="1"/>
  <c r="X307" i="1"/>
  <c r="AB307" i="1"/>
  <c r="AF307" i="1"/>
  <c r="AJ307" i="1"/>
  <c r="AN307" i="1"/>
  <c r="AR307" i="1"/>
  <c r="P308" i="1"/>
  <c r="T308" i="1"/>
  <c r="X308" i="1"/>
  <c r="AB308" i="1"/>
  <c r="AF308" i="1"/>
  <c r="AJ308" i="1"/>
  <c r="AN308" i="1"/>
  <c r="AR308" i="1"/>
  <c r="P309" i="1"/>
  <c r="T309" i="1"/>
  <c r="X309" i="1"/>
  <c r="AB309" i="1"/>
  <c r="AF309" i="1"/>
  <c r="AJ309" i="1"/>
  <c r="AN309" i="1"/>
  <c r="AR309" i="1"/>
  <c r="P310" i="1"/>
  <c r="T310" i="1"/>
  <c r="X310" i="1"/>
  <c r="AB310" i="1"/>
  <c r="AF310" i="1"/>
  <c r="AJ310" i="1"/>
  <c r="AN310" i="1"/>
  <c r="AR310" i="1"/>
  <c r="P311" i="1"/>
  <c r="T311" i="1"/>
  <c r="X311" i="1"/>
  <c r="AB311" i="1"/>
  <c r="AF311" i="1"/>
  <c r="AJ311" i="1"/>
  <c r="AN311" i="1"/>
  <c r="AR311" i="1"/>
  <c r="P312" i="1"/>
  <c r="T312" i="1"/>
  <c r="X312" i="1"/>
  <c r="AB312" i="1"/>
  <c r="AF312" i="1"/>
  <c r="AJ312" i="1"/>
  <c r="AN312" i="1"/>
  <c r="AR312" i="1"/>
  <c r="P313" i="1"/>
  <c r="T313" i="1"/>
  <c r="X313" i="1"/>
  <c r="AB313" i="1"/>
  <c r="AF313" i="1"/>
  <c r="AJ313" i="1"/>
  <c r="AN313" i="1"/>
  <c r="AR313" i="1"/>
  <c r="P314" i="1"/>
  <c r="T314" i="1"/>
  <c r="X314" i="1"/>
  <c r="AB314" i="1"/>
  <c r="AF314" i="1"/>
  <c r="AJ314" i="1"/>
  <c r="AN314" i="1"/>
  <c r="AR314" i="1"/>
  <c r="P315" i="1"/>
  <c r="T315" i="1"/>
  <c r="X315" i="1"/>
  <c r="AB315" i="1"/>
  <c r="AF315" i="1"/>
  <c r="AJ315" i="1"/>
  <c r="AN315" i="1"/>
  <c r="AR315" i="1"/>
  <c r="P316" i="1"/>
  <c r="T316" i="1"/>
  <c r="X316" i="1"/>
  <c r="AB316" i="1"/>
  <c r="AF316" i="1"/>
  <c r="AJ316" i="1"/>
  <c r="AN316" i="1"/>
  <c r="AR316" i="1"/>
  <c r="P317" i="1"/>
  <c r="T317" i="1"/>
  <c r="X317" i="1"/>
  <c r="AB317" i="1"/>
  <c r="AF317" i="1"/>
  <c r="AJ317" i="1"/>
  <c r="AN317" i="1"/>
  <c r="AR317" i="1"/>
  <c r="P318" i="1"/>
  <c r="T318" i="1"/>
  <c r="X318" i="1"/>
  <c r="AB318" i="1"/>
  <c r="AF318" i="1"/>
  <c r="AJ318" i="1"/>
  <c r="AN318" i="1"/>
  <c r="AR318" i="1"/>
  <c r="P319" i="1"/>
  <c r="T319" i="1"/>
  <c r="X319" i="1"/>
  <c r="AB319" i="1"/>
  <c r="AF319" i="1"/>
  <c r="AJ319" i="1"/>
  <c r="AN319" i="1"/>
  <c r="AR319" i="1"/>
  <c r="P320" i="1"/>
  <c r="T320" i="1"/>
  <c r="X320" i="1"/>
  <c r="AB320" i="1"/>
  <c r="AF320" i="1"/>
  <c r="AJ320" i="1"/>
  <c r="AN320" i="1"/>
  <c r="AR320" i="1"/>
  <c r="P321" i="1"/>
  <c r="T321" i="1"/>
  <c r="X321" i="1"/>
  <c r="AB321" i="1"/>
  <c r="AF321" i="1"/>
  <c r="AJ321" i="1"/>
  <c r="AN321" i="1"/>
  <c r="AR321" i="1"/>
  <c r="P322" i="1"/>
  <c r="T322" i="1"/>
  <c r="X322" i="1"/>
  <c r="AB322" i="1"/>
  <c r="AF322" i="1"/>
  <c r="AJ322" i="1"/>
  <c r="AN322" i="1"/>
  <c r="AR322" i="1"/>
  <c r="P323" i="1"/>
  <c r="T323" i="1"/>
  <c r="X323" i="1"/>
  <c r="AB323" i="1"/>
  <c r="AF323" i="1"/>
  <c r="AJ323" i="1"/>
  <c r="AN323" i="1"/>
  <c r="AR323" i="1"/>
  <c r="P324" i="1"/>
  <c r="T324" i="1"/>
  <c r="X324" i="1"/>
  <c r="AB324" i="1"/>
  <c r="AF324" i="1"/>
  <c r="AJ324" i="1"/>
  <c r="AN324" i="1"/>
  <c r="AR324" i="1"/>
  <c r="P325" i="1"/>
  <c r="T325" i="1"/>
  <c r="X325" i="1"/>
  <c r="AB325" i="1"/>
  <c r="AF325" i="1"/>
  <c r="AJ325" i="1"/>
  <c r="AN325" i="1"/>
  <c r="AR325" i="1"/>
  <c r="P326" i="1"/>
  <c r="T326" i="1"/>
  <c r="X326" i="1"/>
  <c r="AB326" i="1"/>
  <c r="AF326" i="1"/>
  <c r="AJ326" i="1"/>
  <c r="AN326" i="1"/>
  <c r="AR326" i="1"/>
  <c r="P327" i="1"/>
  <c r="T327" i="1"/>
  <c r="X327" i="1"/>
  <c r="AB327" i="1"/>
  <c r="AF327" i="1"/>
  <c r="AJ327" i="1"/>
  <c r="AN327" i="1"/>
  <c r="AR327" i="1"/>
  <c r="P328" i="1"/>
  <c r="T328" i="1"/>
  <c r="X328" i="1"/>
  <c r="AB328" i="1"/>
  <c r="AF328" i="1"/>
  <c r="AJ328" i="1"/>
  <c r="AN328" i="1"/>
  <c r="AR328" i="1"/>
  <c r="P329" i="1"/>
  <c r="T329" i="1"/>
  <c r="X329" i="1"/>
  <c r="AB329" i="1"/>
  <c r="AF329" i="1"/>
  <c r="AJ329" i="1"/>
  <c r="AN329" i="1"/>
  <c r="AR329" i="1"/>
  <c r="P330" i="1"/>
  <c r="T330" i="1"/>
  <c r="X330" i="1"/>
  <c r="AB330" i="1"/>
  <c r="AF330" i="1"/>
  <c r="AJ330" i="1"/>
  <c r="AN330" i="1"/>
  <c r="AR330" i="1"/>
  <c r="P331" i="1"/>
  <c r="T331" i="1"/>
  <c r="X331" i="1"/>
  <c r="AB331" i="1"/>
  <c r="AF331" i="1"/>
  <c r="AJ331" i="1"/>
  <c r="AN331" i="1"/>
  <c r="AR331" i="1"/>
  <c r="P332" i="1"/>
  <c r="T332" i="1"/>
  <c r="X332" i="1"/>
  <c r="AB332" i="1"/>
  <c r="AF332" i="1"/>
  <c r="AJ332" i="1"/>
  <c r="AN332" i="1"/>
  <c r="AR332" i="1"/>
  <c r="P333" i="1"/>
  <c r="T333" i="1"/>
  <c r="X333" i="1"/>
  <c r="AB333" i="1"/>
  <c r="AF333" i="1"/>
  <c r="AJ333" i="1"/>
  <c r="AN333" i="1"/>
  <c r="AR333" i="1"/>
  <c r="P334" i="1"/>
  <c r="T334" i="1"/>
  <c r="X334" i="1"/>
  <c r="AB334" i="1"/>
  <c r="AF334" i="1"/>
  <c r="AJ334" i="1"/>
  <c r="AN334" i="1"/>
  <c r="AR334" i="1"/>
  <c r="P335" i="1"/>
  <c r="T335" i="1"/>
  <c r="X335" i="1"/>
  <c r="AB335" i="1"/>
  <c r="AF335" i="1"/>
  <c r="AJ335" i="1"/>
  <c r="AN335" i="1"/>
  <c r="AR335" i="1"/>
  <c r="P336" i="1"/>
  <c r="T336" i="1"/>
  <c r="X336" i="1"/>
  <c r="AB336" i="1"/>
  <c r="AF336" i="1"/>
  <c r="AJ336" i="1"/>
  <c r="AN336" i="1"/>
  <c r="AR336" i="1"/>
  <c r="P337" i="1"/>
  <c r="T337" i="1"/>
  <c r="X337" i="1"/>
  <c r="AB337" i="1"/>
  <c r="AF337" i="1"/>
  <c r="AJ337" i="1"/>
  <c r="AN337" i="1"/>
  <c r="AR337" i="1"/>
  <c r="P338" i="1"/>
  <c r="T338" i="1"/>
  <c r="X338" i="1"/>
  <c r="AB338" i="1"/>
  <c r="AF338" i="1"/>
  <c r="AJ338" i="1"/>
  <c r="AN338" i="1"/>
  <c r="AR338" i="1"/>
  <c r="P339" i="1"/>
  <c r="T339" i="1"/>
  <c r="X339" i="1"/>
  <c r="AB339" i="1"/>
  <c r="AF339" i="1"/>
  <c r="AJ339" i="1"/>
  <c r="AN339" i="1"/>
  <c r="AR339" i="1"/>
  <c r="P340" i="1"/>
  <c r="T340" i="1"/>
  <c r="X340" i="1"/>
  <c r="AB340" i="1"/>
  <c r="AF340" i="1"/>
  <c r="AJ340" i="1"/>
  <c r="AN340" i="1"/>
  <c r="AR340" i="1"/>
  <c r="P341" i="1"/>
  <c r="T341" i="1"/>
  <c r="X341" i="1"/>
  <c r="AB341" i="1"/>
  <c r="AF341" i="1"/>
  <c r="AJ341" i="1"/>
  <c r="AN341" i="1"/>
  <c r="AR341" i="1"/>
  <c r="P342" i="1"/>
  <c r="T342" i="1"/>
  <c r="X342" i="1"/>
  <c r="AB342" i="1"/>
  <c r="AF342" i="1"/>
  <c r="AJ342" i="1"/>
  <c r="AN342" i="1"/>
  <c r="AR342" i="1"/>
  <c r="P343" i="1"/>
  <c r="T343" i="1"/>
  <c r="X343" i="1"/>
  <c r="AB343" i="1"/>
  <c r="AF343" i="1"/>
  <c r="AJ343" i="1"/>
  <c r="AN343" i="1"/>
  <c r="AR343" i="1"/>
  <c r="P344" i="1"/>
  <c r="T344" i="1"/>
  <c r="X344" i="1"/>
  <c r="AB344" i="1"/>
  <c r="AF344" i="1"/>
  <c r="AJ344" i="1"/>
  <c r="AN344" i="1"/>
  <c r="AR344" i="1"/>
  <c r="P345" i="1"/>
  <c r="T345" i="1"/>
  <c r="X345" i="1"/>
  <c r="AB345" i="1"/>
  <c r="AF345" i="1"/>
  <c r="AJ345" i="1"/>
  <c r="AN345" i="1"/>
  <c r="AR345" i="1"/>
  <c r="P346" i="1"/>
  <c r="T346" i="1"/>
  <c r="X346" i="1"/>
  <c r="AB346" i="1"/>
  <c r="AF346" i="1"/>
  <c r="AJ346" i="1"/>
  <c r="AN346" i="1"/>
  <c r="AR346" i="1"/>
  <c r="P347" i="1"/>
  <c r="T347" i="1"/>
  <c r="X347" i="1"/>
  <c r="AB347" i="1"/>
  <c r="AF347" i="1"/>
  <c r="AJ347" i="1"/>
  <c r="AN347" i="1"/>
  <c r="AR347" i="1"/>
  <c r="P348" i="1"/>
  <c r="T348" i="1"/>
  <c r="X348" i="1"/>
  <c r="AB348" i="1"/>
  <c r="AF348" i="1"/>
  <c r="AJ348" i="1"/>
  <c r="AN348" i="1"/>
  <c r="AR348" i="1"/>
  <c r="P349" i="1"/>
  <c r="T349" i="1"/>
  <c r="X349" i="1"/>
  <c r="AB349" i="1"/>
  <c r="AF349" i="1"/>
  <c r="AJ349" i="1"/>
  <c r="AN349" i="1"/>
  <c r="AR349" i="1"/>
  <c r="P350" i="1"/>
  <c r="T350" i="1"/>
  <c r="X350" i="1"/>
  <c r="AB350" i="1"/>
  <c r="AF350" i="1"/>
  <c r="AJ350" i="1"/>
  <c r="AN350" i="1"/>
  <c r="AR350" i="1"/>
  <c r="P351" i="1"/>
  <c r="T351" i="1"/>
  <c r="X351" i="1"/>
  <c r="AB351" i="1"/>
  <c r="AF351" i="1"/>
  <c r="AJ351" i="1"/>
  <c r="AN351" i="1"/>
  <c r="AR351" i="1"/>
  <c r="P352" i="1"/>
  <c r="T352" i="1"/>
  <c r="X352" i="1"/>
  <c r="AB352" i="1"/>
  <c r="AF352" i="1"/>
  <c r="AJ352" i="1"/>
  <c r="AN352" i="1"/>
  <c r="AR352" i="1"/>
  <c r="P353" i="1"/>
  <c r="T353" i="1"/>
  <c r="X353" i="1"/>
  <c r="AB353" i="1"/>
  <c r="AF353" i="1"/>
  <c r="AJ353" i="1"/>
  <c r="AN353" i="1"/>
  <c r="AR353" i="1"/>
  <c r="P354" i="1"/>
  <c r="T354" i="1"/>
  <c r="X354" i="1"/>
  <c r="AB354" i="1"/>
  <c r="AF354" i="1"/>
  <c r="AJ354" i="1"/>
  <c r="AN354" i="1"/>
  <c r="AR354" i="1"/>
  <c r="P355" i="1"/>
  <c r="T355" i="1"/>
  <c r="X355" i="1"/>
  <c r="AB355" i="1"/>
  <c r="AF355" i="1"/>
  <c r="AJ355" i="1"/>
  <c r="AN355" i="1"/>
  <c r="AR355" i="1"/>
  <c r="P356" i="1"/>
  <c r="T356" i="1"/>
  <c r="X356" i="1"/>
  <c r="AB356" i="1"/>
  <c r="AF356" i="1"/>
  <c r="AJ356" i="1"/>
  <c r="AN356" i="1"/>
  <c r="AR356" i="1"/>
  <c r="P357" i="1"/>
  <c r="T357" i="1"/>
  <c r="X357" i="1"/>
  <c r="AB357" i="1"/>
  <c r="AF357" i="1"/>
  <c r="AJ357" i="1"/>
  <c r="AN357" i="1"/>
  <c r="AR357" i="1"/>
  <c r="P358" i="1"/>
  <c r="T358" i="1"/>
  <c r="X358" i="1"/>
  <c r="AB358" i="1"/>
  <c r="AF358" i="1"/>
  <c r="AJ358" i="1"/>
  <c r="AN358" i="1"/>
  <c r="AR358" i="1"/>
  <c r="P359" i="1"/>
  <c r="T359" i="1"/>
  <c r="X359" i="1"/>
  <c r="AB359" i="1"/>
  <c r="AF359" i="1"/>
  <c r="AJ359" i="1"/>
  <c r="AN359" i="1"/>
  <c r="AR359" i="1"/>
  <c r="P360" i="1"/>
  <c r="T360" i="1"/>
  <c r="X360" i="1"/>
  <c r="AB360" i="1"/>
  <c r="AF360" i="1"/>
  <c r="AJ360" i="1"/>
  <c r="AN360" i="1"/>
  <c r="AR360" i="1"/>
  <c r="P361" i="1"/>
  <c r="T361" i="1"/>
  <c r="X361" i="1"/>
  <c r="AB361" i="1"/>
  <c r="AF361" i="1"/>
  <c r="AJ361" i="1"/>
  <c r="AN361" i="1"/>
  <c r="AR361" i="1"/>
  <c r="P362" i="1"/>
  <c r="T362" i="1"/>
  <c r="X362" i="1"/>
  <c r="AB362" i="1"/>
  <c r="AF362" i="1"/>
  <c r="AJ362" i="1"/>
  <c r="AN362" i="1"/>
  <c r="AR362" i="1"/>
  <c r="P363" i="1"/>
  <c r="T363" i="1"/>
  <c r="X363" i="1"/>
  <c r="AB363" i="1"/>
  <c r="AF363" i="1"/>
  <c r="AJ363" i="1"/>
  <c r="AN363" i="1"/>
  <c r="AR363" i="1"/>
  <c r="P364" i="1"/>
  <c r="T364" i="1"/>
  <c r="X364" i="1"/>
  <c r="AB364" i="1"/>
  <c r="AF364" i="1"/>
  <c r="AJ364" i="1"/>
  <c r="AN364" i="1"/>
  <c r="AR364" i="1"/>
  <c r="P365" i="1"/>
  <c r="T365" i="1"/>
  <c r="X365" i="1"/>
  <c r="AB365" i="1"/>
  <c r="AF365" i="1"/>
  <c r="AJ365" i="1"/>
  <c r="AN365" i="1"/>
  <c r="AR365" i="1"/>
  <c r="P366" i="1"/>
  <c r="T366" i="1"/>
  <c r="X366" i="1"/>
  <c r="AB366" i="1"/>
  <c r="AF366" i="1"/>
  <c r="AJ366" i="1"/>
  <c r="AN366" i="1"/>
  <c r="AR366" i="1"/>
  <c r="P367" i="1"/>
  <c r="T367" i="1"/>
  <c r="X367" i="1"/>
  <c r="AB367" i="1"/>
  <c r="AF367" i="1"/>
  <c r="AJ367" i="1"/>
  <c r="AN367" i="1"/>
  <c r="AR367" i="1"/>
  <c r="P368" i="1"/>
  <c r="T368" i="1"/>
  <c r="X368" i="1"/>
  <c r="AB368" i="1"/>
  <c r="AF368" i="1"/>
  <c r="AJ368" i="1"/>
  <c r="AN368" i="1"/>
  <c r="AR368" i="1"/>
  <c r="P369" i="1"/>
  <c r="T369" i="1"/>
  <c r="X369" i="1"/>
  <c r="AB369" i="1"/>
  <c r="AF369" i="1"/>
  <c r="AC284" i="1"/>
  <c r="AG284" i="1"/>
  <c r="AK284" i="1"/>
  <c r="AO284" i="1"/>
  <c r="AS284" i="1"/>
  <c r="Q285" i="1"/>
  <c r="U285" i="1"/>
  <c r="Y285" i="1"/>
  <c r="AC285" i="1"/>
  <c r="AG285" i="1"/>
  <c r="AK285" i="1"/>
  <c r="AO285" i="1"/>
  <c r="AS285" i="1"/>
  <c r="Q286" i="1"/>
  <c r="U286" i="1"/>
  <c r="Y286" i="1"/>
  <c r="AC286" i="1"/>
  <c r="AG286" i="1"/>
  <c r="AK286" i="1"/>
  <c r="AO286" i="1"/>
  <c r="AS286" i="1"/>
  <c r="Q287" i="1"/>
  <c r="U287" i="1"/>
  <c r="Y287" i="1"/>
  <c r="AC287" i="1"/>
  <c r="AG287" i="1"/>
  <c r="AK287" i="1"/>
  <c r="AO287" i="1"/>
  <c r="AS287" i="1"/>
  <c r="Q288" i="1"/>
  <c r="U288" i="1"/>
  <c r="Y288" i="1"/>
  <c r="AC288" i="1"/>
  <c r="AG288" i="1"/>
  <c r="AK288" i="1"/>
  <c r="AO288" i="1"/>
  <c r="AS288" i="1"/>
  <c r="Q289" i="1"/>
  <c r="U289" i="1"/>
  <c r="Y289" i="1"/>
  <c r="AC289" i="1"/>
  <c r="AG289" i="1"/>
  <c r="AK289" i="1"/>
  <c r="AO289" i="1"/>
  <c r="AS289" i="1"/>
  <c r="Q290" i="1"/>
  <c r="U290" i="1"/>
  <c r="Y290" i="1"/>
  <c r="AC290" i="1"/>
  <c r="AG290" i="1"/>
  <c r="AK290" i="1"/>
  <c r="AO290" i="1"/>
  <c r="AS290" i="1"/>
  <c r="Q291" i="1"/>
  <c r="U291" i="1"/>
  <c r="Y291" i="1"/>
  <c r="AC291" i="1"/>
  <c r="AG291" i="1"/>
  <c r="AK291" i="1"/>
  <c r="AO291" i="1"/>
  <c r="AS291" i="1"/>
  <c r="Q292" i="1"/>
  <c r="U292" i="1"/>
  <c r="Y292" i="1"/>
  <c r="AC292" i="1"/>
  <c r="AG292" i="1"/>
  <c r="AK292" i="1"/>
  <c r="AO292" i="1"/>
  <c r="AS292" i="1"/>
  <c r="Q293" i="1"/>
  <c r="U293" i="1"/>
  <c r="Y293" i="1"/>
  <c r="AC293" i="1"/>
  <c r="AG293" i="1"/>
  <c r="AK293" i="1"/>
  <c r="AO293" i="1"/>
  <c r="AS293" i="1"/>
  <c r="Q294" i="1"/>
  <c r="U294" i="1"/>
  <c r="Y294" i="1"/>
  <c r="AC294" i="1"/>
  <c r="AG294" i="1"/>
  <c r="AK294" i="1"/>
  <c r="AO294" i="1"/>
  <c r="AS294" i="1"/>
  <c r="Q295" i="1"/>
  <c r="U295" i="1"/>
  <c r="Y295" i="1"/>
  <c r="AC295" i="1"/>
  <c r="AG295" i="1"/>
  <c r="AK295" i="1"/>
  <c r="AO295" i="1"/>
  <c r="AS295" i="1"/>
  <c r="Q296" i="1"/>
  <c r="U296" i="1"/>
  <c r="Y296" i="1"/>
  <c r="AC296" i="1"/>
  <c r="AG296" i="1"/>
  <c r="AK296" i="1"/>
  <c r="AO296" i="1"/>
  <c r="AS296" i="1"/>
  <c r="Q297" i="1"/>
  <c r="U297" i="1"/>
  <c r="Y297" i="1"/>
  <c r="AC297" i="1"/>
  <c r="AG297" i="1"/>
  <c r="AK297" i="1"/>
  <c r="AO297" i="1"/>
  <c r="AS297" i="1"/>
  <c r="Q298" i="1"/>
  <c r="U298" i="1"/>
  <c r="Y298" i="1"/>
  <c r="AC298" i="1"/>
  <c r="AG298" i="1"/>
  <c r="AK298" i="1"/>
  <c r="AO298" i="1"/>
  <c r="AS298" i="1"/>
  <c r="Q299" i="1"/>
  <c r="U299" i="1"/>
  <c r="Y299" i="1"/>
  <c r="AC299" i="1"/>
  <c r="AG299" i="1"/>
  <c r="AK299" i="1"/>
  <c r="AO299" i="1"/>
  <c r="AS299" i="1"/>
  <c r="Q300" i="1"/>
  <c r="U300" i="1"/>
  <c r="Y300" i="1"/>
  <c r="AC300" i="1"/>
  <c r="AG300" i="1"/>
  <c r="AK300" i="1"/>
  <c r="AO300" i="1"/>
  <c r="AS300" i="1"/>
  <c r="Q301" i="1"/>
  <c r="U301" i="1"/>
  <c r="Y301" i="1"/>
  <c r="AC301" i="1"/>
  <c r="AG301" i="1"/>
  <c r="AK301" i="1"/>
  <c r="AO301" i="1"/>
  <c r="AS301" i="1"/>
  <c r="Q302" i="1"/>
  <c r="U302" i="1"/>
  <c r="Y302" i="1"/>
  <c r="AC302" i="1"/>
  <c r="AG302" i="1"/>
  <c r="AK302" i="1"/>
  <c r="AO302" i="1"/>
  <c r="AS302" i="1"/>
  <c r="Q303" i="1"/>
  <c r="U303" i="1"/>
  <c r="Y303" i="1"/>
  <c r="AC303" i="1"/>
  <c r="AG303" i="1"/>
  <c r="AK303" i="1"/>
  <c r="AO303" i="1"/>
  <c r="AS303" i="1"/>
  <c r="Q304" i="1"/>
  <c r="U304" i="1"/>
  <c r="Y304" i="1"/>
  <c r="AC304" i="1"/>
  <c r="AG304" i="1"/>
  <c r="AK304" i="1"/>
  <c r="AO304" i="1"/>
  <c r="AS304" i="1"/>
  <c r="Q305" i="1"/>
  <c r="U305" i="1"/>
  <c r="Y305" i="1"/>
  <c r="AC305" i="1"/>
  <c r="AG305" i="1"/>
  <c r="AK305" i="1"/>
  <c r="AO305" i="1"/>
  <c r="AS305" i="1"/>
  <c r="Q306" i="1"/>
  <c r="U306" i="1"/>
  <c r="Y306" i="1"/>
  <c r="AC306" i="1"/>
  <c r="AG306" i="1"/>
  <c r="AK306" i="1"/>
  <c r="AO306" i="1"/>
  <c r="AS306" i="1"/>
  <c r="Q307" i="1"/>
  <c r="U307" i="1"/>
  <c r="Y307" i="1"/>
  <c r="AC307" i="1"/>
  <c r="AG307" i="1"/>
  <c r="AK307" i="1"/>
  <c r="AO307" i="1"/>
  <c r="AS307" i="1"/>
  <c r="Q308" i="1"/>
  <c r="U308" i="1"/>
  <c r="Y308" i="1"/>
  <c r="AC308" i="1"/>
  <c r="AG308" i="1"/>
  <c r="AK308" i="1"/>
  <c r="AO308" i="1"/>
  <c r="AS308" i="1"/>
  <c r="Q309" i="1"/>
  <c r="U309" i="1"/>
  <c r="Y309" i="1"/>
  <c r="AC309" i="1"/>
  <c r="AG309" i="1"/>
  <c r="AK309" i="1"/>
  <c r="AO309" i="1"/>
  <c r="AS309" i="1"/>
  <c r="Q310" i="1"/>
  <c r="U310" i="1"/>
  <c r="Y310" i="1"/>
  <c r="AC310" i="1"/>
  <c r="AG310" i="1"/>
  <c r="AK310" i="1"/>
  <c r="AO310" i="1"/>
  <c r="AS310" i="1"/>
  <c r="Q311" i="1"/>
  <c r="U311" i="1"/>
  <c r="Y311" i="1"/>
  <c r="AC311" i="1"/>
  <c r="AG311" i="1"/>
  <c r="AK311" i="1"/>
  <c r="AO311" i="1"/>
  <c r="AS311" i="1"/>
  <c r="Q312" i="1"/>
  <c r="U312" i="1"/>
  <c r="Y312" i="1"/>
  <c r="AC312" i="1"/>
  <c r="AG312" i="1"/>
  <c r="AK312" i="1"/>
  <c r="AO312" i="1"/>
  <c r="AS312" i="1"/>
  <c r="Q313" i="1"/>
  <c r="U313" i="1"/>
  <c r="Y313" i="1"/>
  <c r="AC313" i="1"/>
  <c r="AG313" i="1"/>
  <c r="AK313" i="1"/>
  <c r="AO313" i="1"/>
  <c r="AS313" i="1"/>
  <c r="Q314" i="1"/>
  <c r="U314" i="1"/>
  <c r="Y314" i="1"/>
  <c r="AC314" i="1"/>
  <c r="AG314" i="1"/>
  <c r="AK314" i="1"/>
  <c r="AO314" i="1"/>
  <c r="AS314" i="1"/>
  <c r="Q315" i="1"/>
  <c r="U315" i="1"/>
  <c r="Y315" i="1"/>
  <c r="AC315" i="1"/>
  <c r="AG315" i="1"/>
  <c r="AK315" i="1"/>
  <c r="AO315" i="1"/>
  <c r="AS315" i="1"/>
  <c r="Q316" i="1"/>
  <c r="U316" i="1"/>
  <c r="Y316" i="1"/>
  <c r="AC316" i="1"/>
  <c r="AG316" i="1"/>
  <c r="AK316" i="1"/>
  <c r="AO316" i="1"/>
  <c r="AS316" i="1"/>
  <c r="Q317" i="1"/>
  <c r="U317" i="1"/>
  <c r="Y317" i="1"/>
  <c r="AC317" i="1"/>
  <c r="AG317" i="1"/>
  <c r="AK317" i="1"/>
  <c r="AO317" i="1"/>
  <c r="AS317" i="1"/>
  <c r="Q318" i="1"/>
  <c r="U318" i="1"/>
  <c r="Y318" i="1"/>
  <c r="AC318" i="1"/>
  <c r="AG318" i="1"/>
  <c r="AK318" i="1"/>
  <c r="AO318" i="1"/>
  <c r="AS318" i="1"/>
  <c r="Q319" i="1"/>
  <c r="U319" i="1"/>
  <c r="Y319" i="1"/>
  <c r="AC319" i="1"/>
  <c r="AG319" i="1"/>
  <c r="AK319" i="1"/>
  <c r="AO319" i="1"/>
  <c r="AS319" i="1"/>
  <c r="Q320" i="1"/>
  <c r="U320" i="1"/>
  <c r="Y320" i="1"/>
  <c r="AC320" i="1"/>
  <c r="AG320" i="1"/>
  <c r="AK320" i="1"/>
  <c r="AO320" i="1"/>
  <c r="AS320" i="1"/>
  <c r="Q321" i="1"/>
  <c r="U321" i="1"/>
  <c r="Y321" i="1"/>
  <c r="AC321" i="1"/>
  <c r="AG321" i="1"/>
  <c r="AK321" i="1"/>
  <c r="AO321" i="1"/>
  <c r="AS321" i="1"/>
  <c r="Q322" i="1"/>
  <c r="U322" i="1"/>
  <c r="Y322" i="1"/>
  <c r="AC322" i="1"/>
  <c r="AG322" i="1"/>
  <c r="AK322" i="1"/>
  <c r="AO322" i="1"/>
  <c r="AS322" i="1"/>
  <c r="Q323" i="1"/>
  <c r="U323" i="1"/>
  <c r="Y323" i="1"/>
  <c r="AC323" i="1"/>
  <c r="AG323" i="1"/>
  <c r="AK323" i="1"/>
  <c r="AO323" i="1"/>
  <c r="AS323" i="1"/>
  <c r="Q324" i="1"/>
  <c r="U324" i="1"/>
  <c r="Y324" i="1"/>
  <c r="AC324" i="1"/>
  <c r="AG324" i="1"/>
  <c r="AK324" i="1"/>
  <c r="AO324" i="1"/>
  <c r="AS324" i="1"/>
  <c r="Q325" i="1"/>
  <c r="U325" i="1"/>
  <c r="Y325" i="1"/>
  <c r="AC325" i="1"/>
  <c r="AG325" i="1"/>
  <c r="AK325" i="1"/>
  <c r="AO325" i="1"/>
  <c r="AS325" i="1"/>
  <c r="Q326" i="1"/>
  <c r="U326" i="1"/>
  <c r="Y326" i="1"/>
  <c r="AC326" i="1"/>
  <c r="AG326" i="1"/>
  <c r="AK326" i="1"/>
  <c r="AO326" i="1"/>
  <c r="AS326" i="1"/>
  <c r="Q327" i="1"/>
  <c r="U327" i="1"/>
  <c r="Y327" i="1"/>
  <c r="AC327" i="1"/>
  <c r="AG327" i="1"/>
  <c r="AK327" i="1"/>
  <c r="AO327" i="1"/>
  <c r="AS327" i="1"/>
  <c r="Q328" i="1"/>
  <c r="U328" i="1"/>
  <c r="Y328" i="1"/>
  <c r="AC328" i="1"/>
  <c r="AG328" i="1"/>
  <c r="AK328" i="1"/>
  <c r="AO328" i="1"/>
  <c r="AS328" i="1"/>
  <c r="Q329" i="1"/>
  <c r="U329" i="1"/>
  <c r="Y329" i="1"/>
  <c r="AC329" i="1"/>
  <c r="AG329" i="1"/>
  <c r="AK329" i="1"/>
  <c r="AO329" i="1"/>
  <c r="AS329" i="1"/>
  <c r="Q330" i="1"/>
  <c r="U330" i="1"/>
  <c r="Y330" i="1"/>
  <c r="AC330" i="1"/>
  <c r="AG330" i="1"/>
  <c r="AK330" i="1"/>
  <c r="AO330" i="1"/>
  <c r="AS330" i="1"/>
  <c r="Q331" i="1"/>
  <c r="U331" i="1"/>
  <c r="Y331" i="1"/>
  <c r="AC331" i="1"/>
  <c r="AG331" i="1"/>
  <c r="AK331" i="1"/>
  <c r="AO331" i="1"/>
  <c r="AS331" i="1"/>
  <c r="Q332" i="1"/>
  <c r="U332" i="1"/>
  <c r="Y332" i="1"/>
  <c r="AC332" i="1"/>
  <c r="AG332" i="1"/>
  <c r="AK332" i="1"/>
  <c r="AO332" i="1"/>
  <c r="AS332" i="1"/>
  <c r="Q333" i="1"/>
  <c r="U333" i="1"/>
  <c r="Y333" i="1"/>
  <c r="AC333" i="1"/>
  <c r="AG333" i="1"/>
  <c r="AK333" i="1"/>
  <c r="AO333" i="1"/>
  <c r="AS333" i="1"/>
  <c r="Q334" i="1"/>
  <c r="U334" i="1"/>
  <c r="Y334" i="1"/>
  <c r="AC334" i="1"/>
  <c r="AG334" i="1"/>
  <c r="AK334" i="1"/>
  <c r="AO334" i="1"/>
  <c r="AS334" i="1"/>
  <c r="Q335" i="1"/>
  <c r="U335" i="1"/>
  <c r="Y335" i="1"/>
  <c r="AC335" i="1"/>
  <c r="AG335" i="1"/>
  <c r="AK335" i="1"/>
  <c r="AO335" i="1"/>
  <c r="AS335" i="1"/>
  <c r="Q336" i="1"/>
  <c r="U336" i="1"/>
  <c r="Y336" i="1"/>
  <c r="AC336" i="1"/>
  <c r="AG336" i="1"/>
  <c r="AK336" i="1"/>
  <c r="AO336" i="1"/>
  <c r="AS336" i="1"/>
  <c r="Q337" i="1"/>
  <c r="U337" i="1"/>
  <c r="Y337" i="1"/>
  <c r="AC337" i="1"/>
  <c r="AG337" i="1"/>
  <c r="AK337" i="1"/>
  <c r="AO337" i="1"/>
  <c r="AS337" i="1"/>
  <c r="Q338" i="1"/>
  <c r="U338" i="1"/>
  <c r="Y338" i="1"/>
  <c r="AC338" i="1"/>
  <c r="AG338" i="1"/>
  <c r="AK338" i="1"/>
  <c r="AO338" i="1"/>
  <c r="AS338" i="1"/>
  <c r="Q339" i="1"/>
  <c r="U339" i="1"/>
  <c r="Y339" i="1"/>
  <c r="AC339" i="1"/>
  <c r="AG339" i="1"/>
  <c r="AK339" i="1"/>
  <c r="AO339" i="1"/>
  <c r="AS339" i="1"/>
  <c r="Q340" i="1"/>
  <c r="U340" i="1"/>
  <c r="Y340" i="1"/>
  <c r="AC340" i="1"/>
  <c r="AG340" i="1"/>
  <c r="AK340" i="1"/>
  <c r="AO340" i="1"/>
  <c r="AS340" i="1"/>
  <c r="Q341" i="1"/>
  <c r="U341" i="1"/>
  <c r="Y341" i="1"/>
  <c r="AC341" i="1"/>
  <c r="AG341" i="1"/>
  <c r="AK341" i="1"/>
  <c r="AO341" i="1"/>
  <c r="AS341" i="1"/>
  <c r="Q342" i="1"/>
  <c r="U342" i="1"/>
  <c r="Y342" i="1"/>
  <c r="AC342" i="1"/>
  <c r="AG342" i="1"/>
  <c r="AK342" i="1"/>
  <c r="AO342" i="1"/>
  <c r="AS342" i="1"/>
  <c r="Q343" i="1"/>
  <c r="U343" i="1"/>
  <c r="Y343" i="1"/>
  <c r="AC343" i="1"/>
  <c r="AG343" i="1"/>
  <c r="AK343" i="1"/>
  <c r="AO343" i="1"/>
  <c r="AS343" i="1"/>
  <c r="Q344" i="1"/>
  <c r="U344" i="1"/>
  <c r="Y344" i="1"/>
  <c r="AC344" i="1"/>
  <c r="AG344" i="1"/>
  <c r="AK344" i="1"/>
  <c r="AO344" i="1"/>
  <c r="AS344" i="1"/>
  <c r="Q345" i="1"/>
  <c r="U345" i="1"/>
  <c r="Y345" i="1"/>
  <c r="AC345" i="1"/>
  <c r="AG345" i="1"/>
  <c r="AK345" i="1"/>
  <c r="AO345" i="1"/>
  <c r="AS345" i="1"/>
  <c r="Q346" i="1"/>
  <c r="U346" i="1"/>
  <c r="Y346" i="1"/>
  <c r="AC346" i="1"/>
  <c r="AG346" i="1"/>
  <c r="AK346" i="1"/>
  <c r="AO346" i="1"/>
  <c r="AS346" i="1"/>
  <c r="Q347" i="1"/>
  <c r="U347" i="1"/>
  <c r="Y347" i="1"/>
  <c r="AC347" i="1"/>
  <c r="AG347" i="1"/>
  <c r="AK347" i="1"/>
  <c r="AO347" i="1"/>
  <c r="AS347" i="1"/>
  <c r="Q348" i="1"/>
  <c r="U348" i="1"/>
  <c r="Y348" i="1"/>
  <c r="AC348" i="1"/>
  <c r="AG348" i="1"/>
  <c r="AK348" i="1"/>
  <c r="AO348" i="1"/>
  <c r="AS348" i="1"/>
  <c r="Q349" i="1"/>
  <c r="U349" i="1"/>
  <c r="Y349" i="1"/>
  <c r="AC349" i="1"/>
  <c r="AG349" i="1"/>
  <c r="AK349" i="1"/>
  <c r="AO349" i="1"/>
  <c r="AS349" i="1"/>
  <c r="Q350" i="1"/>
  <c r="U350" i="1"/>
  <c r="Y350" i="1"/>
  <c r="AC350" i="1"/>
  <c r="AG350" i="1"/>
  <c r="AK350" i="1"/>
  <c r="AO350" i="1"/>
  <c r="AS350" i="1"/>
  <c r="Q351" i="1"/>
  <c r="U351" i="1"/>
  <c r="Y351" i="1"/>
  <c r="AC351" i="1"/>
  <c r="AG351" i="1"/>
  <c r="AK351" i="1"/>
  <c r="AO351" i="1"/>
  <c r="AS351" i="1"/>
  <c r="Q352" i="1"/>
  <c r="U352" i="1"/>
  <c r="Y352" i="1"/>
  <c r="AC352" i="1"/>
  <c r="AG352" i="1"/>
  <c r="AK352" i="1"/>
  <c r="AO352" i="1"/>
  <c r="AS352" i="1"/>
  <c r="Q353" i="1"/>
  <c r="U353" i="1"/>
  <c r="Y353" i="1"/>
  <c r="AC353" i="1"/>
  <c r="AG353" i="1"/>
  <c r="AK353" i="1"/>
  <c r="AO353" i="1"/>
  <c r="AS353" i="1"/>
  <c r="Q354" i="1"/>
  <c r="U354" i="1"/>
  <c r="Y354" i="1"/>
  <c r="AC354" i="1"/>
  <c r="AG354" i="1"/>
  <c r="AK354" i="1"/>
  <c r="AO354" i="1"/>
  <c r="AS354" i="1"/>
  <c r="Q355" i="1"/>
  <c r="U355" i="1"/>
  <c r="Y355" i="1"/>
  <c r="AC355" i="1"/>
  <c r="AG355" i="1"/>
  <c r="AK355" i="1"/>
  <c r="AO355" i="1"/>
  <c r="AS355" i="1"/>
  <c r="Q356" i="1"/>
  <c r="U356" i="1"/>
  <c r="Y356" i="1"/>
  <c r="AC356" i="1"/>
  <c r="AG356" i="1"/>
  <c r="AK356" i="1"/>
  <c r="AO356" i="1"/>
  <c r="AS356" i="1"/>
  <c r="Q357" i="1"/>
  <c r="U357" i="1"/>
  <c r="Y357" i="1"/>
  <c r="AC357" i="1"/>
  <c r="AG357" i="1"/>
  <c r="AK357" i="1"/>
  <c r="AO357" i="1"/>
  <c r="AS357" i="1"/>
  <c r="Q358" i="1"/>
  <c r="U358" i="1"/>
  <c r="Y358" i="1"/>
  <c r="AC358" i="1"/>
  <c r="AG358" i="1"/>
  <c r="AK358" i="1"/>
  <c r="AO358" i="1"/>
  <c r="AS358" i="1"/>
  <c r="Q359" i="1"/>
  <c r="U359" i="1"/>
  <c r="Y359" i="1"/>
  <c r="AC359" i="1"/>
  <c r="AG359" i="1"/>
  <c r="AK359" i="1"/>
  <c r="AO359" i="1"/>
  <c r="AS359" i="1"/>
  <c r="Q360" i="1"/>
  <c r="U360" i="1"/>
  <c r="Y360" i="1"/>
  <c r="AC360" i="1"/>
  <c r="AG360" i="1"/>
  <c r="AK360" i="1"/>
  <c r="AO360" i="1"/>
  <c r="AS360" i="1"/>
  <c r="Q361" i="1"/>
  <c r="U361" i="1"/>
  <c r="Y361" i="1"/>
  <c r="AC361" i="1"/>
  <c r="AG361" i="1"/>
  <c r="AK361" i="1"/>
  <c r="AO361" i="1"/>
  <c r="AS361" i="1"/>
  <c r="Q362" i="1"/>
  <c r="U362" i="1"/>
  <c r="Y362" i="1"/>
  <c r="AC362" i="1"/>
  <c r="AG362" i="1"/>
  <c r="AK362" i="1"/>
  <c r="AO362" i="1"/>
  <c r="AS362" i="1"/>
  <c r="Q363" i="1"/>
  <c r="U363" i="1"/>
  <c r="Y363" i="1"/>
  <c r="AC363" i="1"/>
  <c r="AG363" i="1"/>
  <c r="AK363" i="1"/>
  <c r="AO363" i="1"/>
  <c r="AS363" i="1"/>
  <c r="Q364" i="1"/>
  <c r="U364" i="1"/>
  <c r="Y364" i="1"/>
  <c r="AC364" i="1"/>
  <c r="AG364" i="1"/>
  <c r="AK364" i="1"/>
  <c r="AO364" i="1"/>
  <c r="AS364" i="1"/>
  <c r="Q365" i="1"/>
  <c r="U365" i="1"/>
  <c r="Y365" i="1"/>
  <c r="AC365" i="1"/>
  <c r="AG365" i="1"/>
  <c r="AK365" i="1"/>
  <c r="AO365" i="1"/>
  <c r="AS365" i="1"/>
  <c r="Q366" i="1"/>
  <c r="U366" i="1"/>
  <c r="Y366" i="1"/>
  <c r="AC366" i="1"/>
  <c r="AG366" i="1"/>
  <c r="AK366" i="1"/>
  <c r="AO366" i="1"/>
  <c r="AS366" i="1"/>
  <c r="Q367" i="1"/>
  <c r="U367" i="1"/>
  <c r="Y367" i="1"/>
  <c r="AC367" i="1"/>
  <c r="AG367" i="1"/>
  <c r="AK367" i="1"/>
  <c r="AO367" i="1"/>
  <c r="AS367" i="1"/>
  <c r="Q368" i="1"/>
  <c r="U368" i="1"/>
  <c r="Y368" i="1"/>
  <c r="AC368" i="1"/>
  <c r="AG368" i="1"/>
  <c r="AK368" i="1"/>
  <c r="AO368" i="1"/>
  <c r="AS368" i="1"/>
  <c r="Q369" i="1"/>
  <c r="U369" i="1"/>
  <c r="Y369" i="1"/>
  <c r="AC369" i="1"/>
  <c r="AG369" i="1"/>
  <c r="AD284" i="1"/>
  <c r="AH284" i="1"/>
  <c r="AL284" i="1"/>
  <c r="AP284" i="1"/>
  <c r="N285" i="1"/>
  <c r="R285" i="1"/>
  <c r="V285" i="1"/>
  <c r="Z285" i="1"/>
  <c r="AD285" i="1"/>
  <c r="AH285" i="1"/>
  <c r="AL285" i="1"/>
  <c r="AP285" i="1"/>
  <c r="N286" i="1"/>
  <c r="R286" i="1"/>
  <c r="V286" i="1"/>
  <c r="Z286" i="1"/>
  <c r="AD286" i="1"/>
  <c r="AH286" i="1"/>
  <c r="AL286" i="1"/>
  <c r="AP286" i="1"/>
  <c r="N287" i="1"/>
  <c r="R287" i="1"/>
  <c r="V287" i="1"/>
  <c r="Z287" i="1"/>
  <c r="AD287" i="1"/>
  <c r="AH287" i="1"/>
  <c r="AL287" i="1"/>
  <c r="AP287" i="1"/>
  <c r="N288" i="1"/>
  <c r="R288" i="1"/>
  <c r="V288" i="1"/>
  <c r="Z288" i="1"/>
  <c r="AD288" i="1"/>
  <c r="AH288" i="1"/>
  <c r="AL288" i="1"/>
  <c r="AP288" i="1"/>
  <c r="N289" i="1"/>
  <c r="R289" i="1"/>
  <c r="V289" i="1"/>
  <c r="Z289" i="1"/>
  <c r="AD289" i="1"/>
  <c r="AH289" i="1"/>
  <c r="AL289" i="1"/>
  <c r="AP289" i="1"/>
  <c r="N290" i="1"/>
  <c r="R290" i="1"/>
  <c r="V290" i="1"/>
  <c r="Z290" i="1"/>
  <c r="AD290" i="1"/>
  <c r="AH290" i="1"/>
  <c r="AL290" i="1"/>
  <c r="AP290" i="1"/>
  <c r="N291" i="1"/>
  <c r="R291" i="1"/>
  <c r="V291" i="1"/>
  <c r="Z291" i="1"/>
  <c r="AD291" i="1"/>
  <c r="AH291" i="1"/>
  <c r="AL291" i="1"/>
  <c r="AP291" i="1"/>
  <c r="N292" i="1"/>
  <c r="R292" i="1"/>
  <c r="V292" i="1"/>
  <c r="Z292" i="1"/>
  <c r="AD292" i="1"/>
  <c r="AH292" i="1"/>
  <c r="AL292" i="1"/>
  <c r="AP292" i="1"/>
  <c r="N293" i="1"/>
  <c r="R293" i="1"/>
  <c r="V293" i="1"/>
  <c r="Z293" i="1"/>
  <c r="AD293" i="1"/>
  <c r="AH293" i="1"/>
  <c r="AL293" i="1"/>
  <c r="AP293" i="1"/>
  <c r="N294" i="1"/>
  <c r="R294" i="1"/>
  <c r="V294" i="1"/>
  <c r="Z294" i="1"/>
  <c r="AD294" i="1"/>
  <c r="AH294" i="1"/>
  <c r="AL294" i="1"/>
  <c r="AP294" i="1"/>
  <c r="N295" i="1"/>
  <c r="R295" i="1"/>
  <c r="V295" i="1"/>
  <c r="Z295" i="1"/>
  <c r="AD295" i="1"/>
  <c r="AH295" i="1"/>
  <c r="AL295" i="1"/>
  <c r="AP295" i="1"/>
  <c r="N296" i="1"/>
  <c r="R296" i="1"/>
  <c r="V296" i="1"/>
  <c r="Z296" i="1"/>
  <c r="AD296" i="1"/>
  <c r="AH296" i="1"/>
  <c r="AL296" i="1"/>
  <c r="AP296" i="1"/>
  <c r="N297" i="1"/>
  <c r="R297" i="1"/>
  <c r="V297" i="1"/>
  <c r="Z297" i="1"/>
  <c r="AD297" i="1"/>
  <c r="AH297" i="1"/>
  <c r="AL297" i="1"/>
  <c r="AP297" i="1"/>
  <c r="N298" i="1"/>
  <c r="R298" i="1"/>
  <c r="V298" i="1"/>
  <c r="Z298" i="1"/>
  <c r="AD298" i="1"/>
  <c r="AH298" i="1"/>
  <c r="AL298" i="1"/>
  <c r="AP298" i="1"/>
  <c r="N299" i="1"/>
  <c r="R299" i="1"/>
  <c r="V299" i="1"/>
  <c r="Z299" i="1"/>
  <c r="AD299" i="1"/>
  <c r="AH299" i="1"/>
  <c r="AL299" i="1"/>
  <c r="AP299" i="1"/>
  <c r="N300" i="1"/>
  <c r="R300" i="1"/>
  <c r="V300" i="1"/>
  <c r="Z300" i="1"/>
  <c r="AD300" i="1"/>
  <c r="AH300" i="1"/>
  <c r="AL300" i="1"/>
  <c r="AP300" i="1"/>
  <c r="N301" i="1"/>
  <c r="R301" i="1"/>
  <c r="V301" i="1"/>
  <c r="Z301" i="1"/>
  <c r="AD301" i="1"/>
  <c r="AH301" i="1"/>
  <c r="AL301" i="1"/>
  <c r="AP301" i="1"/>
  <c r="N302" i="1"/>
  <c r="R302" i="1"/>
  <c r="V302" i="1"/>
  <c r="Z302" i="1"/>
  <c r="AD302" i="1"/>
  <c r="AH302" i="1"/>
  <c r="AL302" i="1"/>
  <c r="AP302" i="1"/>
  <c r="N303" i="1"/>
  <c r="R303" i="1"/>
  <c r="V303" i="1"/>
  <c r="Z303" i="1"/>
  <c r="AD303" i="1"/>
  <c r="AH303" i="1"/>
  <c r="AL303" i="1"/>
  <c r="AP303" i="1"/>
  <c r="N304" i="1"/>
  <c r="R304" i="1"/>
  <c r="V304" i="1"/>
  <c r="Z304" i="1"/>
  <c r="AD304" i="1"/>
  <c r="AH304" i="1"/>
  <c r="AL304" i="1"/>
  <c r="AP304" i="1"/>
  <c r="N305" i="1"/>
  <c r="R305" i="1"/>
  <c r="V305" i="1"/>
  <c r="Z305" i="1"/>
  <c r="AD305" i="1"/>
  <c r="AH305" i="1"/>
  <c r="AL305" i="1"/>
  <c r="AP305" i="1"/>
  <c r="N306" i="1"/>
  <c r="R306" i="1"/>
  <c r="V306" i="1"/>
  <c r="Z306" i="1"/>
  <c r="AD306" i="1"/>
  <c r="AH306" i="1"/>
  <c r="AL306" i="1"/>
  <c r="AP306" i="1"/>
  <c r="N307" i="1"/>
  <c r="R307" i="1"/>
  <c r="V307" i="1"/>
  <c r="Z307" i="1"/>
  <c r="AD307" i="1"/>
  <c r="AH307" i="1"/>
  <c r="AL307" i="1"/>
  <c r="AP307" i="1"/>
  <c r="N308" i="1"/>
  <c r="R308" i="1"/>
  <c r="V308" i="1"/>
  <c r="Z308" i="1"/>
  <c r="AD308" i="1"/>
  <c r="AH308" i="1"/>
  <c r="AL308" i="1"/>
  <c r="AP308" i="1"/>
  <c r="N309" i="1"/>
  <c r="R309" i="1"/>
  <c r="V309" i="1"/>
  <c r="Z309" i="1"/>
  <c r="AD309" i="1"/>
  <c r="AH309" i="1"/>
  <c r="AL309" i="1"/>
  <c r="AP309" i="1"/>
  <c r="N310" i="1"/>
  <c r="R310" i="1"/>
  <c r="V310" i="1"/>
  <c r="Z310" i="1"/>
  <c r="AD310" i="1"/>
  <c r="AH310" i="1"/>
  <c r="AL310" i="1"/>
  <c r="AP310" i="1"/>
  <c r="N311" i="1"/>
  <c r="R311" i="1"/>
  <c r="V311" i="1"/>
  <c r="Z311" i="1"/>
  <c r="AD311" i="1"/>
  <c r="AH311" i="1"/>
  <c r="AL311" i="1"/>
  <c r="AP311" i="1"/>
  <c r="N312" i="1"/>
  <c r="R312" i="1"/>
  <c r="V312" i="1"/>
  <c r="Z312" i="1"/>
  <c r="AD312" i="1"/>
  <c r="AH312" i="1"/>
  <c r="AL312" i="1"/>
  <c r="AP312" i="1"/>
  <c r="N313" i="1"/>
  <c r="R313" i="1"/>
  <c r="V313" i="1"/>
  <c r="Z313" i="1"/>
  <c r="AD313" i="1"/>
  <c r="AH313" i="1"/>
  <c r="AL313" i="1"/>
  <c r="AP313" i="1"/>
  <c r="N314" i="1"/>
  <c r="R314" i="1"/>
  <c r="V314" i="1"/>
  <c r="Z314" i="1"/>
  <c r="AD314" i="1"/>
  <c r="AH314" i="1"/>
  <c r="AL314" i="1"/>
  <c r="AP314" i="1"/>
  <c r="N315" i="1"/>
  <c r="R315" i="1"/>
  <c r="V315" i="1"/>
  <c r="Z315" i="1"/>
  <c r="AD315" i="1"/>
  <c r="AH315" i="1"/>
  <c r="AL315" i="1"/>
  <c r="AP315" i="1"/>
  <c r="N316" i="1"/>
  <c r="R316" i="1"/>
  <c r="V316" i="1"/>
  <c r="Z316" i="1"/>
  <c r="AD316" i="1"/>
  <c r="AH316" i="1"/>
  <c r="AL316" i="1"/>
  <c r="AP316" i="1"/>
  <c r="N317" i="1"/>
  <c r="R317" i="1"/>
  <c r="V317" i="1"/>
  <c r="Z317" i="1"/>
  <c r="AD317" i="1"/>
  <c r="AH317" i="1"/>
  <c r="AL317" i="1"/>
  <c r="AP317" i="1"/>
  <c r="N318" i="1"/>
  <c r="R318" i="1"/>
  <c r="V318" i="1"/>
  <c r="Z318" i="1"/>
  <c r="AD318" i="1"/>
  <c r="AH318" i="1"/>
  <c r="AL318" i="1"/>
  <c r="AP318" i="1"/>
  <c r="N319" i="1"/>
  <c r="R319" i="1"/>
  <c r="V319" i="1"/>
  <c r="Z319" i="1"/>
  <c r="AD319" i="1"/>
  <c r="AH319" i="1"/>
  <c r="AL319" i="1"/>
  <c r="AP319" i="1"/>
  <c r="N320" i="1"/>
  <c r="R320" i="1"/>
  <c r="V320" i="1"/>
  <c r="Z320" i="1"/>
  <c r="AD320" i="1"/>
  <c r="AH320" i="1"/>
  <c r="AL320" i="1"/>
  <c r="AP320" i="1"/>
  <c r="N321" i="1"/>
  <c r="R321" i="1"/>
  <c r="V321" i="1"/>
  <c r="Z321" i="1"/>
  <c r="AD321" i="1"/>
  <c r="AH321" i="1"/>
  <c r="AL321" i="1"/>
  <c r="AP321" i="1"/>
  <c r="N322" i="1"/>
  <c r="R322" i="1"/>
  <c r="V322" i="1"/>
  <c r="Z322" i="1"/>
  <c r="AD322" i="1"/>
  <c r="AH322" i="1"/>
  <c r="AL322" i="1"/>
  <c r="AP322" i="1"/>
  <c r="N323" i="1"/>
  <c r="R323" i="1"/>
  <c r="V323" i="1"/>
  <c r="Z323" i="1"/>
  <c r="AD323" i="1"/>
  <c r="AH323" i="1"/>
  <c r="AL323" i="1"/>
  <c r="AP323" i="1"/>
  <c r="N324" i="1"/>
  <c r="R324" i="1"/>
  <c r="V324" i="1"/>
  <c r="Z324" i="1"/>
  <c r="AD324" i="1"/>
  <c r="AH324" i="1"/>
  <c r="AL324" i="1"/>
  <c r="AP324" i="1"/>
  <c r="N325" i="1"/>
  <c r="R325" i="1"/>
  <c r="V325" i="1"/>
  <c r="Z325" i="1"/>
  <c r="AD325" i="1"/>
  <c r="AH325" i="1"/>
  <c r="AL325" i="1"/>
  <c r="AP325" i="1"/>
  <c r="N326" i="1"/>
  <c r="R326" i="1"/>
  <c r="V326" i="1"/>
  <c r="Z326" i="1"/>
  <c r="AD326" i="1"/>
  <c r="AH326" i="1"/>
  <c r="AL326" i="1"/>
  <c r="AP326" i="1"/>
  <c r="N327" i="1"/>
  <c r="R327" i="1"/>
  <c r="V327" i="1"/>
  <c r="Z327" i="1"/>
  <c r="AD327" i="1"/>
  <c r="AH327" i="1"/>
  <c r="AL327" i="1"/>
  <c r="AP327" i="1"/>
  <c r="N328" i="1"/>
  <c r="R328" i="1"/>
  <c r="V328" i="1"/>
  <c r="Z328" i="1"/>
  <c r="AD328" i="1"/>
  <c r="AH328" i="1"/>
  <c r="AL328" i="1"/>
  <c r="AP328" i="1"/>
  <c r="N329" i="1"/>
  <c r="R329" i="1"/>
  <c r="V329" i="1"/>
  <c r="Z329" i="1"/>
  <c r="AD329" i="1"/>
  <c r="AH329" i="1"/>
  <c r="AL329" i="1"/>
  <c r="AP329" i="1"/>
  <c r="N330" i="1"/>
  <c r="R330" i="1"/>
  <c r="V330" i="1"/>
  <c r="Z330" i="1"/>
  <c r="AD330" i="1"/>
  <c r="AH330" i="1"/>
  <c r="AL330" i="1"/>
  <c r="AP330" i="1"/>
  <c r="N331" i="1"/>
  <c r="R331" i="1"/>
  <c r="V331" i="1"/>
  <c r="Z331" i="1"/>
  <c r="AD331" i="1"/>
  <c r="AH331" i="1"/>
  <c r="AL331" i="1"/>
  <c r="AP331" i="1"/>
  <c r="N332" i="1"/>
  <c r="R332" i="1"/>
  <c r="V332" i="1"/>
  <c r="Z332" i="1"/>
  <c r="AD332" i="1"/>
  <c r="AH332" i="1"/>
  <c r="AL332" i="1"/>
  <c r="AP332" i="1"/>
  <c r="N333" i="1"/>
  <c r="R333" i="1"/>
  <c r="V333" i="1"/>
  <c r="Z333" i="1"/>
  <c r="AD333" i="1"/>
  <c r="AH333" i="1"/>
  <c r="AL333" i="1"/>
  <c r="AP333" i="1"/>
  <c r="N334" i="1"/>
  <c r="R334" i="1"/>
  <c r="V334" i="1"/>
  <c r="Z334" i="1"/>
  <c r="AD334" i="1"/>
  <c r="AH334" i="1"/>
  <c r="AL334" i="1"/>
  <c r="AP334" i="1"/>
  <c r="N335" i="1"/>
  <c r="R335" i="1"/>
  <c r="V335" i="1"/>
  <c r="Z335" i="1"/>
  <c r="AD335" i="1"/>
  <c r="AH335" i="1"/>
  <c r="AL335" i="1"/>
  <c r="AP335" i="1"/>
  <c r="N336" i="1"/>
  <c r="R336" i="1"/>
  <c r="V336" i="1"/>
  <c r="Z336" i="1"/>
  <c r="AD336" i="1"/>
  <c r="AH336" i="1"/>
  <c r="AL336" i="1"/>
  <c r="AP336" i="1"/>
  <c r="N337" i="1"/>
  <c r="R337" i="1"/>
  <c r="V337" i="1"/>
  <c r="Z337" i="1"/>
  <c r="AD337" i="1"/>
  <c r="AH337" i="1"/>
  <c r="AL337" i="1"/>
  <c r="AP337" i="1"/>
  <c r="N338" i="1"/>
  <c r="R338" i="1"/>
  <c r="V338" i="1"/>
  <c r="Z338" i="1"/>
  <c r="AD338" i="1"/>
  <c r="AH338" i="1"/>
  <c r="AL338" i="1"/>
  <c r="AP338" i="1"/>
  <c r="N339" i="1"/>
  <c r="R339" i="1"/>
  <c r="V339" i="1"/>
  <c r="Z339" i="1"/>
  <c r="AD339" i="1"/>
  <c r="AH339" i="1"/>
  <c r="AL339" i="1"/>
  <c r="AP339" i="1"/>
  <c r="N340" i="1"/>
  <c r="R340" i="1"/>
  <c r="V340" i="1"/>
  <c r="Z340" i="1"/>
  <c r="AD340" i="1"/>
  <c r="AH340" i="1"/>
  <c r="AL340" i="1"/>
  <c r="AP340" i="1"/>
  <c r="N341" i="1"/>
  <c r="R341" i="1"/>
  <c r="V341" i="1"/>
  <c r="Z341" i="1"/>
  <c r="AD341" i="1"/>
  <c r="AH341" i="1"/>
  <c r="AL341" i="1"/>
  <c r="AP341" i="1"/>
  <c r="N342" i="1"/>
  <c r="R342" i="1"/>
  <c r="V342" i="1"/>
  <c r="Z342" i="1"/>
  <c r="AD342" i="1"/>
  <c r="AH342" i="1"/>
  <c r="AL342" i="1"/>
  <c r="AP342" i="1"/>
  <c r="N343" i="1"/>
  <c r="R343" i="1"/>
  <c r="V343" i="1"/>
  <c r="Z343" i="1"/>
  <c r="AD343" i="1"/>
  <c r="AH343" i="1"/>
  <c r="AL343" i="1"/>
  <c r="AP343" i="1"/>
  <c r="N344" i="1"/>
  <c r="R344" i="1"/>
  <c r="V344" i="1"/>
  <c r="Z344" i="1"/>
  <c r="AD344" i="1"/>
  <c r="AH344" i="1"/>
  <c r="AL344" i="1"/>
  <c r="AP344" i="1"/>
  <c r="N345" i="1"/>
  <c r="R345" i="1"/>
  <c r="V345" i="1"/>
  <c r="Z345" i="1"/>
  <c r="AD345" i="1"/>
  <c r="AH345" i="1"/>
  <c r="AL345" i="1"/>
  <c r="AP345" i="1"/>
  <c r="N346" i="1"/>
  <c r="R346" i="1"/>
  <c r="V346" i="1"/>
  <c r="Z346" i="1"/>
  <c r="AD346" i="1"/>
  <c r="AH346" i="1"/>
  <c r="AL346" i="1"/>
  <c r="AP346" i="1"/>
  <c r="N347" i="1"/>
  <c r="R347" i="1"/>
  <c r="V347" i="1"/>
  <c r="Z347" i="1"/>
  <c r="AD347" i="1"/>
  <c r="AH347" i="1"/>
  <c r="AL347" i="1"/>
  <c r="AP347" i="1"/>
  <c r="N348" i="1"/>
  <c r="R348" i="1"/>
  <c r="V348" i="1"/>
  <c r="Z348" i="1"/>
  <c r="AD348" i="1"/>
  <c r="AH348" i="1"/>
  <c r="AL348" i="1"/>
  <c r="AP348" i="1"/>
  <c r="N349" i="1"/>
  <c r="R349" i="1"/>
  <c r="V349" i="1"/>
  <c r="Z349" i="1"/>
  <c r="AD349" i="1"/>
  <c r="AH349" i="1"/>
  <c r="AL349" i="1"/>
  <c r="AP349" i="1"/>
  <c r="N350" i="1"/>
  <c r="R350" i="1"/>
  <c r="V350" i="1"/>
  <c r="Z350" i="1"/>
  <c r="AD350" i="1"/>
  <c r="AH350" i="1"/>
  <c r="AL350" i="1"/>
  <c r="AP350" i="1"/>
  <c r="N351" i="1"/>
  <c r="R351" i="1"/>
  <c r="V351" i="1"/>
  <c r="Z351" i="1"/>
  <c r="AD351" i="1"/>
  <c r="AH351" i="1"/>
  <c r="AL351" i="1"/>
  <c r="AP351" i="1"/>
  <c r="N352" i="1"/>
  <c r="R352" i="1"/>
  <c r="V352" i="1"/>
  <c r="Z352" i="1"/>
  <c r="AD352" i="1"/>
  <c r="AH352" i="1"/>
  <c r="AL352" i="1"/>
  <c r="AP352" i="1"/>
  <c r="N353" i="1"/>
  <c r="R353" i="1"/>
  <c r="V353" i="1"/>
  <c r="Z353" i="1"/>
  <c r="AD353" i="1"/>
  <c r="AH353" i="1"/>
  <c r="AL353" i="1"/>
  <c r="AP353" i="1"/>
  <c r="N354" i="1"/>
  <c r="R354" i="1"/>
  <c r="V354" i="1"/>
  <c r="Z354" i="1"/>
  <c r="AD354" i="1"/>
  <c r="AH354" i="1"/>
  <c r="AL354" i="1"/>
  <c r="AP354" i="1"/>
  <c r="N355" i="1"/>
  <c r="R355" i="1"/>
  <c r="V355" i="1"/>
  <c r="Z355" i="1"/>
  <c r="AD355" i="1"/>
  <c r="AH355" i="1"/>
  <c r="AL355" i="1"/>
  <c r="AP355" i="1"/>
  <c r="N356" i="1"/>
  <c r="R356" i="1"/>
  <c r="V356" i="1"/>
  <c r="Z356" i="1"/>
  <c r="AD356" i="1"/>
  <c r="AH356" i="1"/>
  <c r="AL356" i="1"/>
  <c r="AP356" i="1"/>
  <c r="N357" i="1"/>
  <c r="R357" i="1"/>
  <c r="V357" i="1"/>
  <c r="Z357" i="1"/>
  <c r="AD357" i="1"/>
  <c r="AH357" i="1"/>
  <c r="AL357" i="1"/>
  <c r="AP357" i="1"/>
  <c r="N358" i="1"/>
  <c r="R358" i="1"/>
  <c r="V358" i="1"/>
  <c r="Z358" i="1"/>
  <c r="AD358" i="1"/>
  <c r="AH358" i="1"/>
  <c r="AL358" i="1"/>
  <c r="AP358" i="1"/>
  <c r="N359" i="1"/>
  <c r="R359" i="1"/>
  <c r="V359" i="1"/>
  <c r="Z359" i="1"/>
  <c r="AD359" i="1"/>
  <c r="AH359" i="1"/>
  <c r="AL359" i="1"/>
  <c r="AP359" i="1"/>
  <c r="N360" i="1"/>
  <c r="R360" i="1"/>
  <c r="V360" i="1"/>
  <c r="Z360" i="1"/>
  <c r="AD360" i="1"/>
  <c r="AH360" i="1"/>
  <c r="AL360" i="1"/>
  <c r="AP360" i="1"/>
  <c r="N361" i="1"/>
  <c r="R361" i="1"/>
  <c r="V361" i="1"/>
  <c r="Z361" i="1"/>
  <c r="AD361" i="1"/>
  <c r="AH361" i="1"/>
  <c r="AL361" i="1"/>
  <c r="AP361" i="1"/>
  <c r="N362" i="1"/>
  <c r="R362" i="1"/>
  <c r="V362" i="1"/>
  <c r="Z362" i="1"/>
  <c r="AD362" i="1"/>
  <c r="AH362" i="1"/>
  <c r="AL362" i="1"/>
  <c r="AP362" i="1"/>
  <c r="N363" i="1"/>
  <c r="R363" i="1"/>
  <c r="V363" i="1"/>
  <c r="Z363" i="1"/>
  <c r="AD363" i="1"/>
  <c r="AH363" i="1"/>
  <c r="AL363" i="1"/>
  <c r="AP363" i="1"/>
  <c r="N364" i="1"/>
  <c r="R364" i="1"/>
  <c r="V364" i="1"/>
  <c r="Z364" i="1"/>
  <c r="AD364" i="1"/>
  <c r="AH364" i="1"/>
  <c r="AL364" i="1"/>
  <c r="AP364" i="1"/>
  <c r="N365" i="1"/>
  <c r="R365" i="1"/>
  <c r="V365" i="1"/>
  <c r="Z365" i="1"/>
  <c r="AD365" i="1"/>
  <c r="AH365" i="1"/>
  <c r="AL365" i="1"/>
  <c r="AP365" i="1"/>
  <c r="N366" i="1"/>
  <c r="R366" i="1"/>
  <c r="V366" i="1"/>
  <c r="Z366" i="1"/>
  <c r="AD366" i="1"/>
  <c r="AH366" i="1"/>
  <c r="AL366" i="1"/>
  <c r="AP366" i="1"/>
  <c r="N367" i="1"/>
  <c r="R367" i="1"/>
  <c r="V367" i="1"/>
  <c r="Z367" i="1"/>
  <c r="AD367" i="1"/>
  <c r="AH367" i="1"/>
  <c r="AL367" i="1"/>
  <c r="AP367" i="1"/>
  <c r="N368" i="1"/>
  <c r="R368" i="1"/>
  <c r="V368" i="1"/>
  <c r="Z368" i="1"/>
  <c r="AD368" i="1"/>
  <c r="AH368" i="1"/>
  <c r="AL368" i="1"/>
  <c r="AP368" i="1"/>
  <c r="N369" i="1"/>
  <c r="R369" i="1"/>
  <c r="V369" i="1"/>
  <c r="Z369" i="1"/>
  <c r="AD369" i="1"/>
  <c r="AH369" i="1"/>
  <c r="AM369" i="1"/>
  <c r="AQ369" i="1"/>
  <c r="O370" i="1"/>
  <c r="S370" i="1"/>
  <c r="W370" i="1"/>
  <c r="AA370" i="1"/>
  <c r="AE370" i="1"/>
  <c r="AI370" i="1"/>
  <c r="AM370" i="1"/>
  <c r="AQ370" i="1"/>
  <c r="O371" i="1"/>
  <c r="S371" i="1"/>
  <c r="W371" i="1"/>
  <c r="AA371" i="1"/>
  <c r="AE371" i="1"/>
  <c r="AI371" i="1"/>
  <c r="AM371" i="1"/>
  <c r="AQ371" i="1"/>
  <c r="O372" i="1"/>
  <c r="S372" i="1"/>
  <c r="W372" i="1"/>
  <c r="AA372" i="1"/>
  <c r="AE372" i="1"/>
  <c r="AI372" i="1"/>
  <c r="AM372" i="1"/>
  <c r="AQ372" i="1"/>
  <c r="O373" i="1"/>
  <c r="S373" i="1"/>
  <c r="W373" i="1"/>
  <c r="AA373" i="1"/>
  <c r="AE373" i="1"/>
  <c r="AI373" i="1"/>
  <c r="AM373" i="1"/>
  <c r="AQ373" i="1"/>
  <c r="O374" i="1"/>
  <c r="S374" i="1"/>
  <c r="W374" i="1"/>
  <c r="AA374" i="1"/>
  <c r="AE374" i="1"/>
  <c r="AI374" i="1"/>
  <c r="AM374" i="1"/>
  <c r="AQ374" i="1"/>
  <c r="O375" i="1"/>
  <c r="S375" i="1"/>
  <c r="W375" i="1"/>
  <c r="AA375" i="1"/>
  <c r="AE375" i="1"/>
  <c r="AI375" i="1"/>
  <c r="AM375" i="1"/>
  <c r="AQ375" i="1"/>
  <c r="O376" i="1"/>
  <c r="S376" i="1"/>
  <c r="W376" i="1"/>
  <c r="AA376" i="1"/>
  <c r="AE376" i="1"/>
  <c r="AI376" i="1"/>
  <c r="AM376" i="1"/>
  <c r="AQ376" i="1"/>
  <c r="O377" i="1"/>
  <c r="S377" i="1"/>
  <c r="W377" i="1"/>
  <c r="AA377" i="1"/>
  <c r="AE377" i="1"/>
  <c r="AI377" i="1"/>
  <c r="AM377" i="1"/>
  <c r="AQ377" i="1"/>
  <c r="O378" i="1"/>
  <c r="S378" i="1"/>
  <c r="W378" i="1"/>
  <c r="AA378" i="1"/>
  <c r="AE378" i="1"/>
  <c r="AI378" i="1"/>
  <c r="AM378" i="1"/>
  <c r="AQ378" i="1"/>
  <c r="O379" i="1"/>
  <c r="S379" i="1"/>
  <c r="W379" i="1"/>
  <c r="AA379" i="1"/>
  <c r="AE379" i="1"/>
  <c r="AI379" i="1"/>
  <c r="AM379" i="1"/>
  <c r="AQ379" i="1"/>
  <c r="O380" i="1"/>
  <c r="S380" i="1"/>
  <c r="W380" i="1"/>
  <c r="AA380" i="1"/>
  <c r="AE380" i="1"/>
  <c r="AI380" i="1"/>
  <c r="AM380" i="1"/>
  <c r="AQ380" i="1"/>
  <c r="O381" i="1"/>
  <c r="S381" i="1"/>
  <c r="W381" i="1"/>
  <c r="AA381" i="1"/>
  <c r="AE381" i="1"/>
  <c r="AI381" i="1"/>
  <c r="AM381" i="1"/>
  <c r="AQ381" i="1"/>
  <c r="O382" i="1"/>
  <c r="S382" i="1"/>
  <c r="W382" i="1"/>
  <c r="AA382" i="1"/>
  <c r="AE382" i="1"/>
  <c r="AI382" i="1"/>
  <c r="AM382" i="1"/>
  <c r="AQ382" i="1"/>
  <c r="O383" i="1"/>
  <c r="S383" i="1"/>
  <c r="W383" i="1"/>
  <c r="AA383" i="1"/>
  <c r="AE383" i="1"/>
  <c r="AI383" i="1"/>
  <c r="AM383" i="1"/>
  <c r="AQ383" i="1"/>
  <c r="O384" i="1"/>
  <c r="S384" i="1"/>
  <c r="W384" i="1"/>
  <c r="AA384" i="1"/>
  <c r="AE384" i="1"/>
  <c r="AI384" i="1"/>
  <c r="AM384" i="1"/>
  <c r="AQ384" i="1"/>
  <c r="O385" i="1"/>
  <c r="S385" i="1"/>
  <c r="W385" i="1"/>
  <c r="AA385" i="1"/>
  <c r="AE385" i="1"/>
  <c r="AI385" i="1"/>
  <c r="AM385" i="1"/>
  <c r="AQ385" i="1"/>
  <c r="O386" i="1"/>
  <c r="S386" i="1"/>
  <c r="W386" i="1"/>
  <c r="AA386" i="1"/>
  <c r="AE386" i="1"/>
  <c r="AI386" i="1"/>
  <c r="AM386" i="1"/>
  <c r="AQ386" i="1"/>
  <c r="O387" i="1"/>
  <c r="S387" i="1"/>
  <c r="W387" i="1"/>
  <c r="AA387" i="1"/>
  <c r="AE387" i="1"/>
  <c r="AI387" i="1"/>
  <c r="AM387" i="1"/>
  <c r="AQ387" i="1"/>
  <c r="O388" i="1"/>
  <c r="S388" i="1"/>
  <c r="W388" i="1"/>
  <c r="AA388" i="1"/>
  <c r="AE388" i="1"/>
  <c r="AI388" i="1"/>
  <c r="AM388" i="1"/>
  <c r="AQ388" i="1"/>
  <c r="O389" i="1"/>
  <c r="S389" i="1"/>
  <c r="W389" i="1"/>
  <c r="AA389" i="1"/>
  <c r="AE389" i="1"/>
  <c r="AI389" i="1"/>
  <c r="AM389" i="1"/>
  <c r="AQ389" i="1"/>
  <c r="O390" i="1"/>
  <c r="S390" i="1"/>
  <c r="W390" i="1"/>
  <c r="AA390" i="1"/>
  <c r="AE390" i="1"/>
  <c r="AI390" i="1"/>
  <c r="AM390" i="1"/>
  <c r="AQ390" i="1"/>
  <c r="O391" i="1"/>
  <c r="S391" i="1"/>
  <c r="W391" i="1"/>
  <c r="AA391" i="1"/>
  <c r="AE391" i="1"/>
  <c r="AI391" i="1"/>
  <c r="AM391" i="1"/>
  <c r="AQ391" i="1"/>
  <c r="O392" i="1"/>
  <c r="S392" i="1"/>
  <c r="W392" i="1"/>
  <c r="AA392" i="1"/>
  <c r="AE392" i="1"/>
  <c r="AI392" i="1"/>
  <c r="AM392" i="1"/>
  <c r="AQ392" i="1"/>
  <c r="O393" i="1"/>
  <c r="S393" i="1"/>
  <c r="W393" i="1"/>
  <c r="AA393" i="1"/>
  <c r="AE393" i="1"/>
  <c r="AI393" i="1"/>
  <c r="AM393" i="1"/>
  <c r="AQ393" i="1"/>
  <c r="O394" i="1"/>
  <c r="S394" i="1"/>
  <c r="W394" i="1"/>
  <c r="AA394" i="1"/>
  <c r="AE394" i="1"/>
  <c r="AI394" i="1"/>
  <c r="AM394" i="1"/>
  <c r="AQ394" i="1"/>
  <c r="O395" i="1"/>
  <c r="S395" i="1"/>
  <c r="W395" i="1"/>
  <c r="AA395" i="1"/>
  <c r="AE395" i="1"/>
  <c r="AI395" i="1"/>
  <c r="AM395" i="1"/>
  <c r="AQ395" i="1"/>
  <c r="O396" i="1"/>
  <c r="S396" i="1"/>
  <c r="W396" i="1"/>
  <c r="AA396" i="1"/>
  <c r="AE396" i="1"/>
  <c r="AI396" i="1"/>
  <c r="AM396" i="1"/>
  <c r="AQ396" i="1"/>
  <c r="O397" i="1"/>
  <c r="S397" i="1"/>
  <c r="W397" i="1"/>
  <c r="AA397" i="1"/>
  <c r="AE397" i="1"/>
  <c r="AI397" i="1"/>
  <c r="AM397" i="1"/>
  <c r="AQ397" i="1"/>
  <c r="O398" i="1"/>
  <c r="S398" i="1"/>
  <c r="W398" i="1"/>
  <c r="AA398" i="1"/>
  <c r="AE398" i="1"/>
  <c r="AI398" i="1"/>
  <c r="AM398" i="1"/>
  <c r="AQ398" i="1"/>
  <c r="O399" i="1"/>
  <c r="S399" i="1"/>
  <c r="W399" i="1"/>
  <c r="AA399" i="1"/>
  <c r="AE399" i="1"/>
  <c r="AI399" i="1"/>
  <c r="AM399" i="1"/>
  <c r="AQ399" i="1"/>
  <c r="O400" i="1"/>
  <c r="S400" i="1"/>
  <c r="W400" i="1"/>
  <c r="AA400" i="1"/>
  <c r="AE400" i="1"/>
  <c r="AI400" i="1"/>
  <c r="AM400" i="1"/>
  <c r="AQ400" i="1"/>
  <c r="O401" i="1"/>
  <c r="S401" i="1"/>
  <c r="W401" i="1"/>
  <c r="AA401" i="1"/>
  <c r="AE401" i="1"/>
  <c r="AI401" i="1"/>
  <c r="AM401" i="1"/>
  <c r="AQ401" i="1"/>
  <c r="O402" i="1"/>
  <c r="S402" i="1"/>
  <c r="W402" i="1"/>
  <c r="AA402" i="1"/>
  <c r="AE402" i="1"/>
  <c r="AI402" i="1"/>
  <c r="AM402" i="1"/>
  <c r="AQ402" i="1"/>
  <c r="O403" i="1"/>
  <c r="S403" i="1"/>
  <c r="W403" i="1"/>
  <c r="AA403" i="1"/>
  <c r="AE403" i="1"/>
  <c r="AI403" i="1"/>
  <c r="AM403" i="1"/>
  <c r="AQ403" i="1"/>
  <c r="O404" i="1"/>
  <c r="S404" i="1"/>
  <c r="W404" i="1"/>
  <c r="AA404" i="1"/>
  <c r="AE404" i="1"/>
  <c r="AI404" i="1"/>
  <c r="AM404" i="1"/>
  <c r="AQ404" i="1"/>
  <c r="O405" i="1"/>
  <c r="S405" i="1"/>
  <c r="W405" i="1"/>
  <c r="AA405" i="1"/>
  <c r="AE405" i="1"/>
  <c r="AI405" i="1"/>
  <c r="AM405" i="1"/>
  <c r="AQ405" i="1"/>
  <c r="O406" i="1"/>
  <c r="S406" i="1"/>
  <c r="W406" i="1"/>
  <c r="AA406" i="1"/>
  <c r="AE406" i="1"/>
  <c r="AI406" i="1"/>
  <c r="AM406" i="1"/>
  <c r="AQ406" i="1"/>
  <c r="O407" i="1"/>
  <c r="S407" i="1"/>
  <c r="W407" i="1"/>
  <c r="AA407" i="1"/>
  <c r="AE407" i="1"/>
  <c r="AI407" i="1"/>
  <c r="AM407" i="1"/>
  <c r="AQ407" i="1"/>
  <c r="O408" i="1"/>
  <c r="S408" i="1"/>
  <c r="W408" i="1"/>
  <c r="AA408" i="1"/>
  <c r="AE408" i="1"/>
  <c r="AI408" i="1"/>
  <c r="AM408" i="1"/>
  <c r="AQ408" i="1"/>
  <c r="O409" i="1"/>
  <c r="S409" i="1"/>
  <c r="W409" i="1"/>
  <c r="AA409" i="1"/>
  <c r="AE409" i="1"/>
  <c r="AI409" i="1"/>
  <c r="AM409" i="1"/>
  <c r="AQ409" i="1"/>
  <c r="O410" i="1"/>
  <c r="S410" i="1"/>
  <c r="W410" i="1"/>
  <c r="AA410" i="1"/>
  <c r="AE410" i="1"/>
  <c r="AI410" i="1"/>
  <c r="AM410" i="1"/>
  <c r="AQ410" i="1"/>
  <c r="O411" i="1"/>
  <c r="S411" i="1"/>
  <c r="W411" i="1"/>
  <c r="AA411" i="1"/>
  <c r="AE411" i="1"/>
  <c r="AI411" i="1"/>
  <c r="AM411" i="1"/>
  <c r="AQ411" i="1"/>
  <c r="O412" i="1"/>
  <c r="S412" i="1"/>
  <c r="W412" i="1"/>
  <c r="AA412" i="1"/>
  <c r="AE412" i="1"/>
  <c r="AI412" i="1"/>
  <c r="AM412" i="1"/>
  <c r="AQ412" i="1"/>
  <c r="O413" i="1"/>
  <c r="S413" i="1"/>
  <c r="W413" i="1"/>
  <c r="AA413" i="1"/>
  <c r="AE413" i="1"/>
  <c r="AI413" i="1"/>
  <c r="AM413" i="1"/>
  <c r="AQ413" i="1"/>
  <c r="O414" i="1"/>
  <c r="S414" i="1"/>
  <c r="W414" i="1"/>
  <c r="AA414" i="1"/>
  <c r="AE414" i="1"/>
  <c r="AI414" i="1"/>
  <c r="AM414" i="1"/>
  <c r="AQ414" i="1"/>
  <c r="O415" i="1"/>
  <c r="S415" i="1"/>
  <c r="W415" i="1"/>
  <c r="AA415" i="1"/>
  <c r="AE415" i="1"/>
  <c r="AI415" i="1"/>
  <c r="AM415" i="1"/>
  <c r="AQ415" i="1"/>
  <c r="O416" i="1"/>
  <c r="S416" i="1"/>
  <c r="W416" i="1"/>
  <c r="AA416" i="1"/>
  <c r="AE416" i="1"/>
  <c r="AI416" i="1"/>
  <c r="AM416" i="1"/>
  <c r="AQ416" i="1"/>
  <c r="O417" i="1"/>
  <c r="S417" i="1"/>
  <c r="W417" i="1"/>
  <c r="AA417" i="1"/>
  <c r="AE417" i="1"/>
  <c r="AI417" i="1"/>
  <c r="AM417" i="1"/>
  <c r="AQ417" i="1"/>
  <c r="O418" i="1"/>
  <c r="S418" i="1"/>
  <c r="W418" i="1"/>
  <c r="AA418" i="1"/>
  <c r="AE418" i="1"/>
  <c r="AI418" i="1"/>
  <c r="AM418" i="1"/>
  <c r="AQ418" i="1"/>
  <c r="O419" i="1"/>
  <c r="S419" i="1"/>
  <c r="W419" i="1"/>
  <c r="AA419" i="1"/>
  <c r="AE419" i="1"/>
  <c r="AI419" i="1"/>
  <c r="AM419" i="1"/>
  <c r="AQ419" i="1"/>
  <c r="O420" i="1"/>
  <c r="S420" i="1"/>
  <c r="W420" i="1"/>
  <c r="AA420" i="1"/>
  <c r="AE420" i="1"/>
  <c r="AI420" i="1"/>
  <c r="AM420" i="1"/>
  <c r="AQ420" i="1"/>
  <c r="O421" i="1"/>
  <c r="S421" i="1"/>
  <c r="W421" i="1"/>
  <c r="AA421" i="1"/>
  <c r="AE421" i="1"/>
  <c r="AI421" i="1"/>
  <c r="AM421" i="1"/>
  <c r="AQ421" i="1"/>
  <c r="O422" i="1"/>
  <c r="S422" i="1"/>
  <c r="W422" i="1"/>
  <c r="AA422" i="1"/>
  <c r="AE422" i="1"/>
  <c r="AI422" i="1"/>
  <c r="AM422" i="1"/>
  <c r="AQ422" i="1"/>
  <c r="O423" i="1"/>
  <c r="S423" i="1"/>
  <c r="W423" i="1"/>
  <c r="AA423" i="1"/>
  <c r="AE423" i="1"/>
  <c r="AI423" i="1"/>
  <c r="AM423" i="1"/>
  <c r="AQ423" i="1"/>
  <c r="O424" i="1"/>
  <c r="S424" i="1"/>
  <c r="W424" i="1"/>
  <c r="AA424" i="1"/>
  <c r="AE424" i="1"/>
  <c r="AI424" i="1"/>
  <c r="AM424" i="1"/>
  <c r="AQ424" i="1"/>
  <c r="O425" i="1"/>
  <c r="S425" i="1"/>
  <c r="W425" i="1"/>
  <c r="AA425" i="1"/>
  <c r="AE425" i="1"/>
  <c r="AI425" i="1"/>
  <c r="AM425" i="1"/>
  <c r="AQ425" i="1"/>
  <c r="O426" i="1"/>
  <c r="S426" i="1"/>
  <c r="W426" i="1"/>
  <c r="AA426" i="1"/>
  <c r="AE426" i="1"/>
  <c r="AI426" i="1"/>
  <c r="AM426" i="1"/>
  <c r="AQ426" i="1"/>
  <c r="O427" i="1"/>
  <c r="S427" i="1"/>
  <c r="W427" i="1"/>
  <c r="AA427" i="1"/>
  <c r="AE427" i="1"/>
  <c r="AI427" i="1"/>
  <c r="AM427" i="1"/>
  <c r="AQ427" i="1"/>
  <c r="O428" i="1"/>
  <c r="S428" i="1"/>
  <c r="W428" i="1"/>
  <c r="AA428" i="1"/>
  <c r="AE428" i="1"/>
  <c r="AI428" i="1"/>
  <c r="AM428" i="1"/>
  <c r="AQ428" i="1"/>
  <c r="O429" i="1"/>
  <c r="S429" i="1"/>
  <c r="W429" i="1"/>
  <c r="AA429" i="1"/>
  <c r="AE429" i="1"/>
  <c r="AI429" i="1"/>
  <c r="AM429" i="1"/>
  <c r="AQ429" i="1"/>
  <c r="O430" i="1"/>
  <c r="S430" i="1"/>
  <c r="W430" i="1"/>
  <c r="AA430" i="1"/>
  <c r="AE430" i="1"/>
  <c r="AI430" i="1"/>
  <c r="AM430" i="1"/>
  <c r="AQ430" i="1"/>
  <c r="O431" i="1"/>
  <c r="S431" i="1"/>
  <c r="W431" i="1"/>
  <c r="AA431" i="1"/>
  <c r="AE431" i="1"/>
  <c r="AI431" i="1"/>
  <c r="AM431" i="1"/>
  <c r="AQ431" i="1"/>
  <c r="O432" i="1"/>
  <c r="S432" i="1"/>
  <c r="W432" i="1"/>
  <c r="AA432" i="1"/>
  <c r="AE432" i="1"/>
  <c r="AI432" i="1"/>
  <c r="AM432" i="1"/>
  <c r="AQ432" i="1"/>
  <c r="O433" i="1"/>
  <c r="S433" i="1"/>
  <c r="W433" i="1"/>
  <c r="AA433" i="1"/>
  <c r="AE433" i="1"/>
  <c r="AI433" i="1"/>
  <c r="AM433" i="1"/>
  <c r="AQ433" i="1"/>
  <c r="O434" i="1"/>
  <c r="S434" i="1"/>
  <c r="W434" i="1"/>
  <c r="AA434" i="1"/>
  <c r="AE434" i="1"/>
  <c r="AI434" i="1"/>
  <c r="AM434" i="1"/>
  <c r="AQ434" i="1"/>
  <c r="O435" i="1"/>
  <c r="S435" i="1"/>
  <c r="W435" i="1"/>
  <c r="AA435" i="1"/>
  <c r="AE435" i="1"/>
  <c r="AI435" i="1"/>
  <c r="AM435" i="1"/>
  <c r="AQ435" i="1"/>
  <c r="O436" i="1"/>
  <c r="S436" i="1"/>
  <c r="W436" i="1"/>
  <c r="AA436" i="1"/>
  <c r="AE436" i="1"/>
  <c r="AI436" i="1"/>
  <c r="AM436" i="1"/>
  <c r="AQ436" i="1"/>
  <c r="O437" i="1"/>
  <c r="S437" i="1"/>
  <c r="W437" i="1"/>
  <c r="AA437" i="1"/>
  <c r="AE437" i="1"/>
  <c r="AI437" i="1"/>
  <c r="AM437" i="1"/>
  <c r="AQ437" i="1"/>
  <c r="O438" i="1"/>
  <c r="S438" i="1"/>
  <c r="W438" i="1"/>
  <c r="AA438" i="1"/>
  <c r="AE438" i="1"/>
  <c r="AI438" i="1"/>
  <c r="AM438" i="1"/>
  <c r="AQ438" i="1"/>
  <c r="O439" i="1"/>
  <c r="S439" i="1"/>
  <c r="W439" i="1"/>
  <c r="AA439" i="1"/>
  <c r="AE439" i="1"/>
  <c r="AI439" i="1"/>
  <c r="AM439" i="1"/>
  <c r="AQ439" i="1"/>
  <c r="O440" i="1"/>
  <c r="S440" i="1"/>
  <c r="W440" i="1"/>
  <c r="AA440" i="1"/>
  <c r="AE440" i="1"/>
  <c r="AI440" i="1"/>
  <c r="AM440" i="1"/>
  <c r="AQ440" i="1"/>
  <c r="O441" i="1"/>
  <c r="S441" i="1"/>
  <c r="W441" i="1"/>
  <c r="AA441" i="1"/>
  <c r="AE441" i="1"/>
  <c r="AI441" i="1"/>
  <c r="AM441" i="1"/>
  <c r="AQ441" i="1"/>
  <c r="O442" i="1"/>
  <c r="S442" i="1"/>
  <c r="W442" i="1"/>
  <c r="AA442" i="1"/>
  <c r="AE442" i="1"/>
  <c r="AI442" i="1"/>
  <c r="AM442" i="1"/>
  <c r="AQ442" i="1"/>
  <c r="O443" i="1"/>
  <c r="S443" i="1"/>
  <c r="W443" i="1"/>
  <c r="AA443" i="1"/>
  <c r="AE443" i="1"/>
  <c r="AI443" i="1"/>
  <c r="AM443" i="1"/>
  <c r="AQ443" i="1"/>
  <c r="O444" i="1"/>
  <c r="S444" i="1"/>
  <c r="W444" i="1"/>
  <c r="AA444" i="1"/>
  <c r="AE444" i="1"/>
  <c r="AI444" i="1"/>
  <c r="AM444" i="1"/>
  <c r="AQ444" i="1"/>
  <c r="O445" i="1"/>
  <c r="S445" i="1"/>
  <c r="W445" i="1"/>
  <c r="AA445" i="1"/>
  <c r="AE445" i="1"/>
  <c r="AI445" i="1"/>
  <c r="AM445" i="1"/>
  <c r="AQ445" i="1"/>
  <c r="O446" i="1"/>
  <c r="S446" i="1"/>
  <c r="W446" i="1"/>
  <c r="AA446" i="1"/>
  <c r="AE446" i="1"/>
  <c r="AI446" i="1"/>
  <c r="AM446" i="1"/>
  <c r="AQ446" i="1"/>
  <c r="O447" i="1"/>
  <c r="S447" i="1"/>
  <c r="W447" i="1"/>
  <c r="AA447" i="1"/>
  <c r="AE447" i="1"/>
  <c r="AI447" i="1"/>
  <c r="AM447" i="1"/>
  <c r="AQ447" i="1"/>
  <c r="O448" i="1"/>
  <c r="S448" i="1"/>
  <c r="W448" i="1"/>
  <c r="AA448" i="1"/>
  <c r="AE448" i="1"/>
  <c r="AI448" i="1"/>
  <c r="AM448" i="1"/>
  <c r="AQ448" i="1"/>
  <c r="O449" i="1"/>
  <c r="S449" i="1"/>
  <c r="W449" i="1"/>
  <c r="AA449" i="1"/>
  <c r="AE449" i="1"/>
  <c r="AI449" i="1"/>
  <c r="AM449" i="1"/>
  <c r="AQ449" i="1"/>
  <c r="O450" i="1"/>
  <c r="S450" i="1"/>
  <c r="W450" i="1"/>
  <c r="AA450" i="1"/>
  <c r="AE450" i="1"/>
  <c r="AI450" i="1"/>
  <c r="AM450" i="1"/>
  <c r="AQ450" i="1"/>
  <c r="O451" i="1"/>
  <c r="S451" i="1"/>
  <c r="W451" i="1"/>
  <c r="AA451" i="1"/>
  <c r="AE451" i="1"/>
  <c r="AI451" i="1"/>
  <c r="AM451" i="1"/>
  <c r="AQ451" i="1"/>
  <c r="O452" i="1"/>
  <c r="S452" i="1"/>
  <c r="W452" i="1"/>
  <c r="AA452" i="1"/>
  <c r="AE452" i="1"/>
  <c r="AI452" i="1"/>
  <c r="AM452" i="1"/>
  <c r="AQ452" i="1"/>
  <c r="O453" i="1"/>
  <c r="S453" i="1"/>
  <c r="W453" i="1"/>
  <c r="AA453" i="1"/>
  <c r="AE453" i="1"/>
  <c r="AI453" i="1"/>
  <c r="AM453" i="1"/>
  <c r="AQ453" i="1"/>
  <c r="O454" i="1"/>
  <c r="S454" i="1"/>
  <c r="W454" i="1"/>
  <c r="AA454" i="1"/>
  <c r="AE454" i="1"/>
  <c r="AI454" i="1"/>
  <c r="AM454" i="1"/>
  <c r="AQ454" i="1"/>
  <c r="AJ369" i="1"/>
  <c r="AN369" i="1"/>
  <c r="AR369" i="1"/>
  <c r="P370" i="1"/>
  <c r="T370" i="1"/>
  <c r="X370" i="1"/>
  <c r="AB370" i="1"/>
  <c r="AF370" i="1"/>
  <c r="AJ370" i="1"/>
  <c r="AN370" i="1"/>
  <c r="AR370" i="1"/>
  <c r="P371" i="1"/>
  <c r="T371" i="1"/>
  <c r="X371" i="1"/>
  <c r="AB371" i="1"/>
  <c r="AF371" i="1"/>
  <c r="AJ371" i="1"/>
  <c r="AN371" i="1"/>
  <c r="AR371" i="1"/>
  <c r="P372" i="1"/>
  <c r="T372" i="1"/>
  <c r="X372" i="1"/>
  <c r="AB372" i="1"/>
  <c r="AF372" i="1"/>
  <c r="AJ372" i="1"/>
  <c r="AN372" i="1"/>
  <c r="AR372" i="1"/>
  <c r="P373" i="1"/>
  <c r="T373" i="1"/>
  <c r="X373" i="1"/>
  <c r="AB373" i="1"/>
  <c r="AF373" i="1"/>
  <c r="AJ373" i="1"/>
  <c r="AN373" i="1"/>
  <c r="AR373" i="1"/>
  <c r="P374" i="1"/>
  <c r="T374" i="1"/>
  <c r="X374" i="1"/>
  <c r="AB374" i="1"/>
  <c r="AF374" i="1"/>
  <c r="AJ374" i="1"/>
  <c r="AN374" i="1"/>
  <c r="AR374" i="1"/>
  <c r="P375" i="1"/>
  <c r="T375" i="1"/>
  <c r="X375" i="1"/>
  <c r="AB375" i="1"/>
  <c r="AF375" i="1"/>
  <c r="AJ375" i="1"/>
  <c r="AN375" i="1"/>
  <c r="AR375" i="1"/>
  <c r="P376" i="1"/>
  <c r="T376" i="1"/>
  <c r="X376" i="1"/>
  <c r="AB376" i="1"/>
  <c r="AF376" i="1"/>
  <c r="AJ376" i="1"/>
  <c r="AN376" i="1"/>
  <c r="AR376" i="1"/>
  <c r="P377" i="1"/>
  <c r="T377" i="1"/>
  <c r="X377" i="1"/>
  <c r="AB377" i="1"/>
  <c r="AF377" i="1"/>
  <c r="AJ377" i="1"/>
  <c r="AN377" i="1"/>
  <c r="AR377" i="1"/>
  <c r="P378" i="1"/>
  <c r="T378" i="1"/>
  <c r="X378" i="1"/>
  <c r="AB378" i="1"/>
  <c r="AF378" i="1"/>
  <c r="AJ378" i="1"/>
  <c r="AN378" i="1"/>
  <c r="AR378" i="1"/>
  <c r="P379" i="1"/>
  <c r="T379" i="1"/>
  <c r="X379" i="1"/>
  <c r="AB379" i="1"/>
  <c r="AF379" i="1"/>
  <c r="AJ379" i="1"/>
  <c r="AN379" i="1"/>
  <c r="AR379" i="1"/>
  <c r="P380" i="1"/>
  <c r="T380" i="1"/>
  <c r="X380" i="1"/>
  <c r="AB380" i="1"/>
  <c r="AF380" i="1"/>
  <c r="AJ380" i="1"/>
  <c r="AN380" i="1"/>
  <c r="AR380" i="1"/>
  <c r="P381" i="1"/>
  <c r="T381" i="1"/>
  <c r="X381" i="1"/>
  <c r="AB381" i="1"/>
  <c r="AF381" i="1"/>
  <c r="AJ381" i="1"/>
  <c r="AN381" i="1"/>
  <c r="AR381" i="1"/>
  <c r="P382" i="1"/>
  <c r="T382" i="1"/>
  <c r="X382" i="1"/>
  <c r="AB382" i="1"/>
  <c r="AF382" i="1"/>
  <c r="AJ382" i="1"/>
  <c r="AN382" i="1"/>
  <c r="AR382" i="1"/>
  <c r="P383" i="1"/>
  <c r="T383" i="1"/>
  <c r="X383" i="1"/>
  <c r="AB383" i="1"/>
  <c r="AF383" i="1"/>
  <c r="AJ383" i="1"/>
  <c r="AN383" i="1"/>
  <c r="AR383" i="1"/>
  <c r="P384" i="1"/>
  <c r="T384" i="1"/>
  <c r="X384" i="1"/>
  <c r="AB384" i="1"/>
  <c r="AF384" i="1"/>
  <c r="AJ384" i="1"/>
  <c r="AN384" i="1"/>
  <c r="AR384" i="1"/>
  <c r="P385" i="1"/>
  <c r="T385" i="1"/>
  <c r="X385" i="1"/>
  <c r="AB385" i="1"/>
  <c r="AF385" i="1"/>
  <c r="AJ385" i="1"/>
  <c r="AN385" i="1"/>
  <c r="AR385" i="1"/>
  <c r="P386" i="1"/>
  <c r="T386" i="1"/>
  <c r="X386" i="1"/>
  <c r="AB386" i="1"/>
  <c r="AF386" i="1"/>
  <c r="AJ386" i="1"/>
  <c r="AN386" i="1"/>
  <c r="AR386" i="1"/>
  <c r="P387" i="1"/>
  <c r="T387" i="1"/>
  <c r="X387" i="1"/>
  <c r="AB387" i="1"/>
  <c r="AF387" i="1"/>
  <c r="AJ387" i="1"/>
  <c r="AN387" i="1"/>
  <c r="AR387" i="1"/>
  <c r="P388" i="1"/>
  <c r="T388" i="1"/>
  <c r="X388" i="1"/>
  <c r="AB388" i="1"/>
  <c r="AF388" i="1"/>
  <c r="AJ388" i="1"/>
  <c r="AN388" i="1"/>
  <c r="AR388" i="1"/>
  <c r="P389" i="1"/>
  <c r="T389" i="1"/>
  <c r="X389" i="1"/>
  <c r="AB389" i="1"/>
  <c r="AF389" i="1"/>
  <c r="AJ389" i="1"/>
  <c r="AN389" i="1"/>
  <c r="AR389" i="1"/>
  <c r="P390" i="1"/>
  <c r="T390" i="1"/>
  <c r="X390" i="1"/>
  <c r="AB390" i="1"/>
  <c r="AF390" i="1"/>
  <c r="AJ390" i="1"/>
  <c r="AN390" i="1"/>
  <c r="AR390" i="1"/>
  <c r="P391" i="1"/>
  <c r="T391" i="1"/>
  <c r="X391" i="1"/>
  <c r="AB391" i="1"/>
  <c r="AF391" i="1"/>
  <c r="AJ391" i="1"/>
  <c r="AN391" i="1"/>
  <c r="AR391" i="1"/>
  <c r="P392" i="1"/>
  <c r="T392" i="1"/>
  <c r="X392" i="1"/>
  <c r="AB392" i="1"/>
  <c r="AF392" i="1"/>
  <c r="AJ392" i="1"/>
  <c r="AN392" i="1"/>
  <c r="AR392" i="1"/>
  <c r="P393" i="1"/>
  <c r="T393" i="1"/>
  <c r="X393" i="1"/>
  <c r="AB393" i="1"/>
  <c r="AF393" i="1"/>
  <c r="AJ393" i="1"/>
  <c r="AN393" i="1"/>
  <c r="AR393" i="1"/>
  <c r="P394" i="1"/>
  <c r="T394" i="1"/>
  <c r="X394" i="1"/>
  <c r="AB394" i="1"/>
  <c r="AF394" i="1"/>
  <c r="AJ394" i="1"/>
  <c r="AN394" i="1"/>
  <c r="AR394" i="1"/>
  <c r="P395" i="1"/>
  <c r="T395" i="1"/>
  <c r="X395" i="1"/>
  <c r="AB395" i="1"/>
  <c r="AF395" i="1"/>
  <c r="AJ395" i="1"/>
  <c r="AN395" i="1"/>
  <c r="AR395" i="1"/>
  <c r="P396" i="1"/>
  <c r="T396" i="1"/>
  <c r="X396" i="1"/>
  <c r="AB396" i="1"/>
  <c r="AF396" i="1"/>
  <c r="AJ396" i="1"/>
  <c r="AN396" i="1"/>
  <c r="AR396" i="1"/>
  <c r="P397" i="1"/>
  <c r="T397" i="1"/>
  <c r="X397" i="1"/>
  <c r="AB397" i="1"/>
  <c r="AF397" i="1"/>
  <c r="AJ397" i="1"/>
  <c r="AN397" i="1"/>
  <c r="AR397" i="1"/>
  <c r="P398" i="1"/>
  <c r="T398" i="1"/>
  <c r="X398" i="1"/>
  <c r="AB398" i="1"/>
  <c r="AF398" i="1"/>
  <c r="AJ398" i="1"/>
  <c r="AN398" i="1"/>
  <c r="AR398" i="1"/>
  <c r="P399" i="1"/>
  <c r="T399" i="1"/>
  <c r="X399" i="1"/>
  <c r="AB399" i="1"/>
  <c r="AF399" i="1"/>
  <c r="AJ399" i="1"/>
  <c r="AN399" i="1"/>
  <c r="AR399" i="1"/>
  <c r="P400" i="1"/>
  <c r="T400" i="1"/>
  <c r="X400" i="1"/>
  <c r="AB400" i="1"/>
  <c r="AF400" i="1"/>
  <c r="AJ400" i="1"/>
  <c r="AN400" i="1"/>
  <c r="AR400" i="1"/>
  <c r="P401" i="1"/>
  <c r="T401" i="1"/>
  <c r="X401" i="1"/>
  <c r="AB401" i="1"/>
  <c r="AF401" i="1"/>
  <c r="AJ401" i="1"/>
  <c r="AN401" i="1"/>
  <c r="AR401" i="1"/>
  <c r="P402" i="1"/>
  <c r="T402" i="1"/>
  <c r="X402" i="1"/>
  <c r="AB402" i="1"/>
  <c r="AF402" i="1"/>
  <c r="AJ402" i="1"/>
  <c r="AN402" i="1"/>
  <c r="AR402" i="1"/>
  <c r="P403" i="1"/>
  <c r="T403" i="1"/>
  <c r="X403" i="1"/>
  <c r="AB403" i="1"/>
  <c r="AF403" i="1"/>
  <c r="AJ403" i="1"/>
  <c r="AN403" i="1"/>
  <c r="AR403" i="1"/>
  <c r="P404" i="1"/>
  <c r="T404" i="1"/>
  <c r="X404" i="1"/>
  <c r="AB404" i="1"/>
  <c r="AF404" i="1"/>
  <c r="AJ404" i="1"/>
  <c r="AN404" i="1"/>
  <c r="AR404" i="1"/>
  <c r="P405" i="1"/>
  <c r="T405" i="1"/>
  <c r="X405" i="1"/>
  <c r="AB405" i="1"/>
  <c r="AF405" i="1"/>
  <c r="AJ405" i="1"/>
  <c r="AN405" i="1"/>
  <c r="AR405" i="1"/>
  <c r="P406" i="1"/>
  <c r="T406" i="1"/>
  <c r="X406" i="1"/>
  <c r="AB406" i="1"/>
  <c r="AF406" i="1"/>
  <c r="AJ406" i="1"/>
  <c r="AN406" i="1"/>
  <c r="AR406" i="1"/>
  <c r="P407" i="1"/>
  <c r="T407" i="1"/>
  <c r="X407" i="1"/>
  <c r="AB407" i="1"/>
  <c r="AF407" i="1"/>
  <c r="AJ407" i="1"/>
  <c r="AN407" i="1"/>
  <c r="AR407" i="1"/>
  <c r="P408" i="1"/>
  <c r="T408" i="1"/>
  <c r="X408" i="1"/>
  <c r="AB408" i="1"/>
  <c r="AF408" i="1"/>
  <c r="AJ408" i="1"/>
  <c r="AN408" i="1"/>
  <c r="AR408" i="1"/>
  <c r="P409" i="1"/>
  <c r="T409" i="1"/>
  <c r="X409" i="1"/>
  <c r="AB409" i="1"/>
  <c r="AF409" i="1"/>
  <c r="AJ409" i="1"/>
  <c r="AN409" i="1"/>
  <c r="AR409" i="1"/>
  <c r="P410" i="1"/>
  <c r="T410" i="1"/>
  <c r="X410" i="1"/>
  <c r="AB410" i="1"/>
  <c r="AF410" i="1"/>
  <c r="AJ410" i="1"/>
  <c r="AN410" i="1"/>
  <c r="AR410" i="1"/>
  <c r="P411" i="1"/>
  <c r="T411" i="1"/>
  <c r="X411" i="1"/>
  <c r="AB411" i="1"/>
  <c r="AF411" i="1"/>
  <c r="AJ411" i="1"/>
  <c r="AN411" i="1"/>
  <c r="AR411" i="1"/>
  <c r="P412" i="1"/>
  <c r="T412" i="1"/>
  <c r="X412" i="1"/>
  <c r="AB412" i="1"/>
  <c r="AF412" i="1"/>
  <c r="AJ412" i="1"/>
  <c r="AN412" i="1"/>
  <c r="AR412" i="1"/>
  <c r="P413" i="1"/>
  <c r="T413" i="1"/>
  <c r="X413" i="1"/>
  <c r="AB413" i="1"/>
  <c r="AF413" i="1"/>
  <c r="AJ413" i="1"/>
  <c r="AN413" i="1"/>
  <c r="AR413" i="1"/>
  <c r="P414" i="1"/>
  <c r="T414" i="1"/>
  <c r="X414" i="1"/>
  <c r="AB414" i="1"/>
  <c r="AF414" i="1"/>
  <c r="AJ414" i="1"/>
  <c r="AN414" i="1"/>
  <c r="AR414" i="1"/>
  <c r="P415" i="1"/>
  <c r="T415" i="1"/>
  <c r="X415" i="1"/>
  <c r="AB415" i="1"/>
  <c r="AF415" i="1"/>
  <c r="AJ415" i="1"/>
  <c r="AN415" i="1"/>
  <c r="AR415" i="1"/>
  <c r="P416" i="1"/>
  <c r="T416" i="1"/>
  <c r="X416" i="1"/>
  <c r="AB416" i="1"/>
  <c r="AF416" i="1"/>
  <c r="AJ416" i="1"/>
  <c r="AN416" i="1"/>
  <c r="AR416" i="1"/>
  <c r="P417" i="1"/>
  <c r="T417" i="1"/>
  <c r="X417" i="1"/>
  <c r="AB417" i="1"/>
  <c r="AF417" i="1"/>
  <c r="AJ417" i="1"/>
  <c r="AN417" i="1"/>
  <c r="AR417" i="1"/>
  <c r="P418" i="1"/>
  <c r="T418" i="1"/>
  <c r="X418" i="1"/>
  <c r="AB418" i="1"/>
  <c r="AF418" i="1"/>
  <c r="AJ418" i="1"/>
  <c r="AN418" i="1"/>
  <c r="AR418" i="1"/>
  <c r="P419" i="1"/>
  <c r="T419" i="1"/>
  <c r="X419" i="1"/>
  <c r="AB419" i="1"/>
  <c r="AF419" i="1"/>
  <c r="AJ419" i="1"/>
  <c r="AN419" i="1"/>
  <c r="AR419" i="1"/>
  <c r="P420" i="1"/>
  <c r="T420" i="1"/>
  <c r="X420" i="1"/>
  <c r="AB420" i="1"/>
  <c r="AF420" i="1"/>
  <c r="AJ420" i="1"/>
  <c r="AN420" i="1"/>
  <c r="AR420" i="1"/>
  <c r="P421" i="1"/>
  <c r="T421" i="1"/>
  <c r="X421" i="1"/>
  <c r="AB421" i="1"/>
  <c r="AF421" i="1"/>
  <c r="AJ421" i="1"/>
  <c r="AN421" i="1"/>
  <c r="AR421" i="1"/>
  <c r="P422" i="1"/>
  <c r="T422" i="1"/>
  <c r="X422" i="1"/>
  <c r="AB422" i="1"/>
  <c r="AF422" i="1"/>
  <c r="AJ422" i="1"/>
  <c r="AN422" i="1"/>
  <c r="AR422" i="1"/>
  <c r="P423" i="1"/>
  <c r="T423" i="1"/>
  <c r="X423" i="1"/>
  <c r="AB423" i="1"/>
  <c r="AF423" i="1"/>
  <c r="AJ423" i="1"/>
  <c r="AN423" i="1"/>
  <c r="AR423" i="1"/>
  <c r="P424" i="1"/>
  <c r="T424" i="1"/>
  <c r="X424" i="1"/>
  <c r="AB424" i="1"/>
  <c r="AF424" i="1"/>
  <c r="AJ424" i="1"/>
  <c r="AN424" i="1"/>
  <c r="AR424" i="1"/>
  <c r="P425" i="1"/>
  <c r="T425" i="1"/>
  <c r="X425" i="1"/>
  <c r="AB425" i="1"/>
  <c r="AF425" i="1"/>
  <c r="AJ425" i="1"/>
  <c r="AN425" i="1"/>
  <c r="AR425" i="1"/>
  <c r="P426" i="1"/>
  <c r="T426" i="1"/>
  <c r="X426" i="1"/>
  <c r="AB426" i="1"/>
  <c r="AF426" i="1"/>
  <c r="AJ426" i="1"/>
  <c r="AN426" i="1"/>
  <c r="AR426" i="1"/>
  <c r="P427" i="1"/>
  <c r="T427" i="1"/>
  <c r="X427" i="1"/>
  <c r="AB427" i="1"/>
  <c r="AF427" i="1"/>
  <c r="AJ427" i="1"/>
  <c r="AN427" i="1"/>
  <c r="AR427" i="1"/>
  <c r="P428" i="1"/>
  <c r="T428" i="1"/>
  <c r="X428" i="1"/>
  <c r="AB428" i="1"/>
  <c r="AF428" i="1"/>
  <c r="AJ428" i="1"/>
  <c r="AN428" i="1"/>
  <c r="AR428" i="1"/>
  <c r="P429" i="1"/>
  <c r="T429" i="1"/>
  <c r="X429" i="1"/>
  <c r="AB429" i="1"/>
  <c r="AF429" i="1"/>
  <c r="AJ429" i="1"/>
  <c r="AN429" i="1"/>
  <c r="AR429" i="1"/>
  <c r="P430" i="1"/>
  <c r="T430" i="1"/>
  <c r="X430" i="1"/>
  <c r="AB430" i="1"/>
  <c r="AF430" i="1"/>
  <c r="AJ430" i="1"/>
  <c r="AN430" i="1"/>
  <c r="AR430" i="1"/>
  <c r="P431" i="1"/>
  <c r="T431" i="1"/>
  <c r="X431" i="1"/>
  <c r="AB431" i="1"/>
  <c r="AF431" i="1"/>
  <c r="AJ431" i="1"/>
  <c r="AN431" i="1"/>
  <c r="AR431" i="1"/>
  <c r="P432" i="1"/>
  <c r="T432" i="1"/>
  <c r="X432" i="1"/>
  <c r="AB432" i="1"/>
  <c r="AF432" i="1"/>
  <c r="AJ432" i="1"/>
  <c r="AN432" i="1"/>
  <c r="AR432" i="1"/>
  <c r="P433" i="1"/>
  <c r="T433" i="1"/>
  <c r="X433" i="1"/>
  <c r="AB433" i="1"/>
  <c r="AF433" i="1"/>
  <c r="AJ433" i="1"/>
  <c r="AN433" i="1"/>
  <c r="AR433" i="1"/>
  <c r="P434" i="1"/>
  <c r="T434" i="1"/>
  <c r="X434" i="1"/>
  <c r="AB434" i="1"/>
  <c r="AF434" i="1"/>
  <c r="AJ434" i="1"/>
  <c r="AN434" i="1"/>
  <c r="AR434" i="1"/>
  <c r="P435" i="1"/>
  <c r="T435" i="1"/>
  <c r="X435" i="1"/>
  <c r="AB435" i="1"/>
  <c r="AF435" i="1"/>
  <c r="AJ435" i="1"/>
  <c r="AN435" i="1"/>
  <c r="AR435" i="1"/>
  <c r="P436" i="1"/>
  <c r="T436" i="1"/>
  <c r="X436" i="1"/>
  <c r="AB436" i="1"/>
  <c r="AF436" i="1"/>
  <c r="AJ436" i="1"/>
  <c r="AN436" i="1"/>
  <c r="AR436" i="1"/>
  <c r="P437" i="1"/>
  <c r="T437" i="1"/>
  <c r="X437" i="1"/>
  <c r="AB437" i="1"/>
  <c r="AF437" i="1"/>
  <c r="AJ437" i="1"/>
  <c r="AN437" i="1"/>
  <c r="AR437" i="1"/>
  <c r="P438" i="1"/>
  <c r="T438" i="1"/>
  <c r="X438" i="1"/>
  <c r="AB438" i="1"/>
  <c r="AF438" i="1"/>
  <c r="AJ438" i="1"/>
  <c r="AN438" i="1"/>
  <c r="AR438" i="1"/>
  <c r="P439" i="1"/>
  <c r="T439" i="1"/>
  <c r="X439" i="1"/>
  <c r="AB439" i="1"/>
  <c r="AF439" i="1"/>
  <c r="AJ439" i="1"/>
  <c r="AN439" i="1"/>
  <c r="AR439" i="1"/>
  <c r="P440" i="1"/>
  <c r="T440" i="1"/>
  <c r="X440" i="1"/>
  <c r="AB440" i="1"/>
  <c r="AF440" i="1"/>
  <c r="AJ440" i="1"/>
  <c r="AN440" i="1"/>
  <c r="AR440" i="1"/>
  <c r="P441" i="1"/>
  <c r="T441" i="1"/>
  <c r="X441" i="1"/>
  <c r="AB441" i="1"/>
  <c r="AF441" i="1"/>
  <c r="AJ441" i="1"/>
  <c r="AN441" i="1"/>
  <c r="AR441" i="1"/>
  <c r="P442" i="1"/>
  <c r="T442" i="1"/>
  <c r="X442" i="1"/>
  <c r="AB442" i="1"/>
  <c r="AF442" i="1"/>
  <c r="AJ442" i="1"/>
  <c r="AN442" i="1"/>
  <c r="AR442" i="1"/>
  <c r="P443" i="1"/>
  <c r="T443" i="1"/>
  <c r="X443" i="1"/>
  <c r="AB443" i="1"/>
  <c r="AF443" i="1"/>
  <c r="AJ443" i="1"/>
  <c r="AN443" i="1"/>
  <c r="AR443" i="1"/>
  <c r="P444" i="1"/>
  <c r="T444" i="1"/>
  <c r="X444" i="1"/>
  <c r="AB444" i="1"/>
  <c r="AF444" i="1"/>
  <c r="AJ444" i="1"/>
  <c r="AN444" i="1"/>
  <c r="AR444" i="1"/>
  <c r="P445" i="1"/>
  <c r="T445" i="1"/>
  <c r="X445" i="1"/>
  <c r="AB445" i="1"/>
  <c r="AF445" i="1"/>
  <c r="AJ445" i="1"/>
  <c r="AN445" i="1"/>
  <c r="AR445" i="1"/>
  <c r="P446" i="1"/>
  <c r="T446" i="1"/>
  <c r="X446" i="1"/>
  <c r="AB446" i="1"/>
  <c r="AF446" i="1"/>
  <c r="AJ446" i="1"/>
  <c r="AN446" i="1"/>
  <c r="AR446" i="1"/>
  <c r="P447" i="1"/>
  <c r="T447" i="1"/>
  <c r="X447" i="1"/>
  <c r="AB447" i="1"/>
  <c r="AF447" i="1"/>
  <c r="AJ447" i="1"/>
  <c r="AN447" i="1"/>
  <c r="AR447" i="1"/>
  <c r="P448" i="1"/>
  <c r="T448" i="1"/>
  <c r="X448" i="1"/>
  <c r="AB448" i="1"/>
  <c r="AF448" i="1"/>
  <c r="AJ448" i="1"/>
  <c r="AN448" i="1"/>
  <c r="AR448" i="1"/>
  <c r="P449" i="1"/>
  <c r="T449" i="1"/>
  <c r="X449" i="1"/>
  <c r="AB449" i="1"/>
  <c r="AF449" i="1"/>
  <c r="AJ449" i="1"/>
  <c r="AN449" i="1"/>
  <c r="AR449" i="1"/>
  <c r="P450" i="1"/>
  <c r="T450" i="1"/>
  <c r="X450" i="1"/>
  <c r="AB450" i="1"/>
  <c r="AF450" i="1"/>
  <c r="AJ450" i="1"/>
  <c r="AN450" i="1"/>
  <c r="AR450" i="1"/>
  <c r="P451" i="1"/>
  <c r="T451" i="1"/>
  <c r="X451" i="1"/>
  <c r="AB451" i="1"/>
  <c r="AF451" i="1"/>
  <c r="AJ451" i="1"/>
  <c r="AN451" i="1"/>
  <c r="AR451" i="1"/>
  <c r="P452" i="1"/>
  <c r="T452" i="1"/>
  <c r="X452" i="1"/>
  <c r="AB452" i="1"/>
  <c r="AF452" i="1"/>
  <c r="AJ452" i="1"/>
  <c r="AN452" i="1"/>
  <c r="AR452" i="1"/>
  <c r="P453" i="1"/>
  <c r="T453" i="1"/>
  <c r="X453" i="1"/>
  <c r="AB453" i="1"/>
  <c r="AF453" i="1"/>
  <c r="AJ453" i="1"/>
  <c r="AN453" i="1"/>
  <c r="AR453" i="1"/>
  <c r="P454" i="1"/>
  <c r="T454" i="1"/>
  <c r="X454" i="1"/>
  <c r="AB454" i="1"/>
  <c r="AF454" i="1"/>
  <c r="AJ454" i="1"/>
  <c r="AN454" i="1"/>
  <c r="AR454" i="1"/>
  <c r="AK369" i="1"/>
  <c r="AO369" i="1"/>
  <c r="AS369" i="1"/>
  <c r="Q370" i="1"/>
  <c r="U370" i="1"/>
  <c r="Y370" i="1"/>
  <c r="AC370" i="1"/>
  <c r="AG370" i="1"/>
  <c r="AK370" i="1"/>
  <c r="AO370" i="1"/>
  <c r="AS370" i="1"/>
  <c r="Q371" i="1"/>
  <c r="U371" i="1"/>
  <c r="Y371" i="1"/>
  <c r="AC371" i="1"/>
  <c r="AG371" i="1"/>
  <c r="AK371" i="1"/>
  <c r="AO371" i="1"/>
  <c r="AS371" i="1"/>
  <c r="Q372" i="1"/>
  <c r="U372" i="1"/>
  <c r="Y372" i="1"/>
  <c r="AC372" i="1"/>
  <c r="AG372" i="1"/>
  <c r="AK372" i="1"/>
  <c r="AO372" i="1"/>
  <c r="AS372" i="1"/>
  <c r="Q373" i="1"/>
  <c r="U373" i="1"/>
  <c r="Y373" i="1"/>
  <c r="AC373" i="1"/>
  <c r="AG373" i="1"/>
  <c r="AK373" i="1"/>
  <c r="AO373" i="1"/>
  <c r="AS373" i="1"/>
  <c r="Q374" i="1"/>
  <c r="U374" i="1"/>
  <c r="Y374" i="1"/>
  <c r="AC374" i="1"/>
  <c r="AG374" i="1"/>
  <c r="AK374" i="1"/>
  <c r="AO374" i="1"/>
  <c r="AS374" i="1"/>
  <c r="Q375" i="1"/>
  <c r="U375" i="1"/>
  <c r="Y375" i="1"/>
  <c r="AC375" i="1"/>
  <c r="AG375" i="1"/>
  <c r="AK375" i="1"/>
  <c r="AO375" i="1"/>
  <c r="AS375" i="1"/>
  <c r="Q376" i="1"/>
  <c r="U376" i="1"/>
  <c r="Y376" i="1"/>
  <c r="AC376" i="1"/>
  <c r="AG376" i="1"/>
  <c r="AK376" i="1"/>
  <c r="AO376" i="1"/>
  <c r="AS376" i="1"/>
  <c r="Q377" i="1"/>
  <c r="U377" i="1"/>
  <c r="Y377" i="1"/>
  <c r="AC377" i="1"/>
  <c r="AG377" i="1"/>
  <c r="AK377" i="1"/>
  <c r="AO377" i="1"/>
  <c r="AS377" i="1"/>
  <c r="Q378" i="1"/>
  <c r="U378" i="1"/>
  <c r="Y378" i="1"/>
  <c r="AC378" i="1"/>
  <c r="AG378" i="1"/>
  <c r="AK378" i="1"/>
  <c r="AO378" i="1"/>
  <c r="AS378" i="1"/>
  <c r="Q379" i="1"/>
  <c r="U379" i="1"/>
  <c r="Y379" i="1"/>
  <c r="AC379" i="1"/>
  <c r="AG379" i="1"/>
  <c r="AK379" i="1"/>
  <c r="AO379" i="1"/>
  <c r="AS379" i="1"/>
  <c r="Q380" i="1"/>
  <c r="U380" i="1"/>
  <c r="Y380" i="1"/>
  <c r="AC380" i="1"/>
  <c r="AG380" i="1"/>
  <c r="AK380" i="1"/>
  <c r="AO380" i="1"/>
  <c r="AS380" i="1"/>
  <c r="Q381" i="1"/>
  <c r="U381" i="1"/>
  <c r="Y381" i="1"/>
  <c r="AC381" i="1"/>
  <c r="AG381" i="1"/>
  <c r="AK381" i="1"/>
  <c r="AO381" i="1"/>
  <c r="AS381" i="1"/>
  <c r="Q382" i="1"/>
  <c r="U382" i="1"/>
  <c r="Y382" i="1"/>
  <c r="AC382" i="1"/>
  <c r="AG382" i="1"/>
  <c r="AK382" i="1"/>
  <c r="AO382" i="1"/>
  <c r="AS382" i="1"/>
  <c r="Q383" i="1"/>
  <c r="U383" i="1"/>
  <c r="Y383" i="1"/>
  <c r="AC383" i="1"/>
  <c r="AG383" i="1"/>
  <c r="AK383" i="1"/>
  <c r="AO383" i="1"/>
  <c r="AS383" i="1"/>
  <c r="Q384" i="1"/>
  <c r="U384" i="1"/>
  <c r="Y384" i="1"/>
  <c r="AC384" i="1"/>
  <c r="AG384" i="1"/>
  <c r="AK384" i="1"/>
  <c r="AO384" i="1"/>
  <c r="AS384" i="1"/>
  <c r="Q385" i="1"/>
  <c r="U385" i="1"/>
  <c r="Y385" i="1"/>
  <c r="AC385" i="1"/>
  <c r="AG385" i="1"/>
  <c r="AK385" i="1"/>
  <c r="AO385" i="1"/>
  <c r="AS385" i="1"/>
  <c r="Q386" i="1"/>
  <c r="U386" i="1"/>
  <c r="Y386" i="1"/>
  <c r="AC386" i="1"/>
  <c r="AG386" i="1"/>
  <c r="AK386" i="1"/>
  <c r="AO386" i="1"/>
  <c r="AS386" i="1"/>
  <c r="Q387" i="1"/>
  <c r="U387" i="1"/>
  <c r="Y387" i="1"/>
  <c r="AC387" i="1"/>
  <c r="AG387" i="1"/>
  <c r="AK387" i="1"/>
  <c r="AO387" i="1"/>
  <c r="AS387" i="1"/>
  <c r="Q388" i="1"/>
  <c r="U388" i="1"/>
  <c r="Y388" i="1"/>
  <c r="AC388" i="1"/>
  <c r="AG388" i="1"/>
  <c r="AK388" i="1"/>
  <c r="AO388" i="1"/>
  <c r="AS388" i="1"/>
  <c r="Q389" i="1"/>
  <c r="U389" i="1"/>
  <c r="Y389" i="1"/>
  <c r="AC389" i="1"/>
  <c r="AG389" i="1"/>
  <c r="AK389" i="1"/>
  <c r="AO389" i="1"/>
  <c r="AS389" i="1"/>
  <c r="Q390" i="1"/>
  <c r="U390" i="1"/>
  <c r="Y390" i="1"/>
  <c r="AC390" i="1"/>
  <c r="AG390" i="1"/>
  <c r="AK390" i="1"/>
  <c r="AO390" i="1"/>
  <c r="AS390" i="1"/>
  <c r="Q391" i="1"/>
  <c r="U391" i="1"/>
  <c r="Y391" i="1"/>
  <c r="AC391" i="1"/>
  <c r="AG391" i="1"/>
  <c r="AK391" i="1"/>
  <c r="AO391" i="1"/>
  <c r="AS391" i="1"/>
  <c r="Q392" i="1"/>
  <c r="U392" i="1"/>
  <c r="Y392" i="1"/>
  <c r="AC392" i="1"/>
  <c r="AG392" i="1"/>
  <c r="AK392" i="1"/>
  <c r="AO392" i="1"/>
  <c r="AS392" i="1"/>
  <c r="Q393" i="1"/>
  <c r="U393" i="1"/>
  <c r="Y393" i="1"/>
  <c r="AC393" i="1"/>
  <c r="AG393" i="1"/>
  <c r="AK393" i="1"/>
  <c r="AO393" i="1"/>
  <c r="AS393" i="1"/>
  <c r="Q394" i="1"/>
  <c r="U394" i="1"/>
  <c r="Y394" i="1"/>
  <c r="AC394" i="1"/>
  <c r="AG394" i="1"/>
  <c r="AK394" i="1"/>
  <c r="AO394" i="1"/>
  <c r="AS394" i="1"/>
  <c r="Q395" i="1"/>
  <c r="U395" i="1"/>
  <c r="Y395" i="1"/>
  <c r="AC395" i="1"/>
  <c r="AG395" i="1"/>
  <c r="AK395" i="1"/>
  <c r="AO395" i="1"/>
  <c r="AS395" i="1"/>
  <c r="Q396" i="1"/>
  <c r="U396" i="1"/>
  <c r="Y396" i="1"/>
  <c r="AC396" i="1"/>
  <c r="AG396" i="1"/>
  <c r="AK396" i="1"/>
  <c r="AO396" i="1"/>
  <c r="AS396" i="1"/>
  <c r="Q397" i="1"/>
  <c r="U397" i="1"/>
  <c r="Y397" i="1"/>
  <c r="AC397" i="1"/>
  <c r="AG397" i="1"/>
  <c r="AK397" i="1"/>
  <c r="AO397" i="1"/>
  <c r="AS397" i="1"/>
  <c r="Q398" i="1"/>
  <c r="U398" i="1"/>
  <c r="Y398" i="1"/>
  <c r="AC398" i="1"/>
  <c r="AG398" i="1"/>
  <c r="AK398" i="1"/>
  <c r="AO398" i="1"/>
  <c r="AS398" i="1"/>
  <c r="Q399" i="1"/>
  <c r="U399" i="1"/>
  <c r="Y399" i="1"/>
  <c r="AC399" i="1"/>
  <c r="AG399" i="1"/>
  <c r="AK399" i="1"/>
  <c r="AO399" i="1"/>
  <c r="AS399" i="1"/>
  <c r="Q400" i="1"/>
  <c r="U400" i="1"/>
  <c r="Y400" i="1"/>
  <c r="AC400" i="1"/>
  <c r="AG400" i="1"/>
  <c r="AK400" i="1"/>
  <c r="AO400" i="1"/>
  <c r="AS400" i="1"/>
  <c r="Q401" i="1"/>
  <c r="U401" i="1"/>
  <c r="Y401" i="1"/>
  <c r="AC401" i="1"/>
  <c r="AG401" i="1"/>
  <c r="AK401" i="1"/>
  <c r="AO401" i="1"/>
  <c r="AS401" i="1"/>
  <c r="Q402" i="1"/>
  <c r="U402" i="1"/>
  <c r="Y402" i="1"/>
  <c r="AC402" i="1"/>
  <c r="AG402" i="1"/>
  <c r="AK402" i="1"/>
  <c r="AO402" i="1"/>
  <c r="AS402" i="1"/>
  <c r="Q403" i="1"/>
  <c r="U403" i="1"/>
  <c r="Y403" i="1"/>
  <c r="AC403" i="1"/>
  <c r="AG403" i="1"/>
  <c r="AK403" i="1"/>
  <c r="AO403" i="1"/>
  <c r="AS403" i="1"/>
  <c r="Q404" i="1"/>
  <c r="U404" i="1"/>
  <c r="Y404" i="1"/>
  <c r="AC404" i="1"/>
  <c r="AG404" i="1"/>
  <c r="AK404" i="1"/>
  <c r="AO404" i="1"/>
  <c r="AS404" i="1"/>
  <c r="Q405" i="1"/>
  <c r="U405" i="1"/>
  <c r="Y405" i="1"/>
  <c r="AC405" i="1"/>
  <c r="AG405" i="1"/>
  <c r="AK405" i="1"/>
  <c r="AO405" i="1"/>
  <c r="AS405" i="1"/>
  <c r="Q406" i="1"/>
  <c r="U406" i="1"/>
  <c r="Y406" i="1"/>
  <c r="AC406" i="1"/>
  <c r="AG406" i="1"/>
  <c r="AK406" i="1"/>
  <c r="AO406" i="1"/>
  <c r="AS406" i="1"/>
  <c r="Q407" i="1"/>
  <c r="U407" i="1"/>
  <c r="Y407" i="1"/>
  <c r="AC407" i="1"/>
  <c r="AG407" i="1"/>
  <c r="AK407" i="1"/>
  <c r="AO407" i="1"/>
  <c r="AS407" i="1"/>
  <c r="Q408" i="1"/>
  <c r="U408" i="1"/>
  <c r="Y408" i="1"/>
  <c r="AC408" i="1"/>
  <c r="AG408" i="1"/>
  <c r="AK408" i="1"/>
  <c r="AO408" i="1"/>
  <c r="AS408" i="1"/>
  <c r="Q409" i="1"/>
  <c r="U409" i="1"/>
  <c r="Y409" i="1"/>
  <c r="AC409" i="1"/>
  <c r="AG409" i="1"/>
  <c r="AK409" i="1"/>
  <c r="AO409" i="1"/>
  <c r="AS409" i="1"/>
  <c r="Q410" i="1"/>
  <c r="U410" i="1"/>
  <c r="Y410" i="1"/>
  <c r="AC410" i="1"/>
  <c r="AG410" i="1"/>
  <c r="AK410" i="1"/>
  <c r="AO410" i="1"/>
  <c r="AS410" i="1"/>
  <c r="Q411" i="1"/>
  <c r="U411" i="1"/>
  <c r="Y411" i="1"/>
  <c r="AC411" i="1"/>
  <c r="AG411" i="1"/>
  <c r="AK411" i="1"/>
  <c r="AO411" i="1"/>
  <c r="AS411" i="1"/>
  <c r="Q412" i="1"/>
  <c r="U412" i="1"/>
  <c r="Y412" i="1"/>
  <c r="AC412" i="1"/>
  <c r="AG412" i="1"/>
  <c r="AK412" i="1"/>
  <c r="AO412" i="1"/>
  <c r="AS412" i="1"/>
  <c r="Q413" i="1"/>
  <c r="U413" i="1"/>
  <c r="Y413" i="1"/>
  <c r="AC413" i="1"/>
  <c r="AG413" i="1"/>
  <c r="AK413" i="1"/>
  <c r="AO413" i="1"/>
  <c r="AS413" i="1"/>
  <c r="Q414" i="1"/>
  <c r="U414" i="1"/>
  <c r="Y414" i="1"/>
  <c r="AC414" i="1"/>
  <c r="AG414" i="1"/>
  <c r="AK414" i="1"/>
  <c r="AO414" i="1"/>
  <c r="AS414" i="1"/>
  <c r="Q415" i="1"/>
  <c r="U415" i="1"/>
  <c r="Y415" i="1"/>
  <c r="AC415" i="1"/>
  <c r="AG415" i="1"/>
  <c r="AK415" i="1"/>
  <c r="AO415" i="1"/>
  <c r="AS415" i="1"/>
  <c r="Q416" i="1"/>
  <c r="U416" i="1"/>
  <c r="Y416" i="1"/>
  <c r="AC416" i="1"/>
  <c r="AG416" i="1"/>
  <c r="AK416" i="1"/>
  <c r="AO416" i="1"/>
  <c r="AS416" i="1"/>
  <c r="Q417" i="1"/>
  <c r="U417" i="1"/>
  <c r="Y417" i="1"/>
  <c r="AC417" i="1"/>
  <c r="AG417" i="1"/>
  <c r="AK417" i="1"/>
  <c r="AO417" i="1"/>
  <c r="AS417" i="1"/>
  <c r="Q418" i="1"/>
  <c r="U418" i="1"/>
  <c r="Y418" i="1"/>
  <c r="AC418" i="1"/>
  <c r="AG418" i="1"/>
  <c r="AK418" i="1"/>
  <c r="AO418" i="1"/>
  <c r="AS418" i="1"/>
  <c r="Q419" i="1"/>
  <c r="U419" i="1"/>
  <c r="Y419" i="1"/>
  <c r="AC419" i="1"/>
  <c r="AG419" i="1"/>
  <c r="AK419" i="1"/>
  <c r="AO419" i="1"/>
  <c r="AS419" i="1"/>
  <c r="Q420" i="1"/>
  <c r="U420" i="1"/>
  <c r="Y420" i="1"/>
  <c r="AC420" i="1"/>
  <c r="AG420" i="1"/>
  <c r="AK420" i="1"/>
  <c r="AO420" i="1"/>
  <c r="AS420" i="1"/>
  <c r="Q421" i="1"/>
  <c r="U421" i="1"/>
  <c r="Y421" i="1"/>
  <c r="AC421" i="1"/>
  <c r="AG421" i="1"/>
  <c r="AK421" i="1"/>
  <c r="AO421" i="1"/>
  <c r="AS421" i="1"/>
  <c r="Q422" i="1"/>
  <c r="U422" i="1"/>
  <c r="Y422" i="1"/>
  <c r="AC422" i="1"/>
  <c r="AG422" i="1"/>
  <c r="AK422" i="1"/>
  <c r="AO422" i="1"/>
  <c r="AS422" i="1"/>
  <c r="Q423" i="1"/>
  <c r="U423" i="1"/>
  <c r="Y423" i="1"/>
  <c r="AC423" i="1"/>
  <c r="AG423" i="1"/>
  <c r="AK423" i="1"/>
  <c r="AO423" i="1"/>
  <c r="AS423" i="1"/>
  <c r="Q424" i="1"/>
  <c r="U424" i="1"/>
  <c r="Y424" i="1"/>
  <c r="AC424" i="1"/>
  <c r="AG424" i="1"/>
  <c r="AK424" i="1"/>
  <c r="AO424" i="1"/>
  <c r="AS424" i="1"/>
  <c r="Q425" i="1"/>
  <c r="U425" i="1"/>
  <c r="Y425" i="1"/>
  <c r="AC425" i="1"/>
  <c r="AG425" i="1"/>
  <c r="AK425" i="1"/>
  <c r="AO425" i="1"/>
  <c r="AS425" i="1"/>
  <c r="Q426" i="1"/>
  <c r="U426" i="1"/>
  <c r="Y426" i="1"/>
  <c r="AC426" i="1"/>
  <c r="AG426" i="1"/>
  <c r="AK426" i="1"/>
  <c r="AO426" i="1"/>
  <c r="AS426" i="1"/>
  <c r="Q427" i="1"/>
  <c r="U427" i="1"/>
  <c r="Y427" i="1"/>
  <c r="AC427" i="1"/>
  <c r="AG427" i="1"/>
  <c r="AK427" i="1"/>
  <c r="AO427" i="1"/>
  <c r="AS427" i="1"/>
  <c r="Q428" i="1"/>
  <c r="U428" i="1"/>
  <c r="Y428" i="1"/>
  <c r="AC428" i="1"/>
  <c r="AG428" i="1"/>
  <c r="AK428" i="1"/>
  <c r="AO428" i="1"/>
  <c r="AS428" i="1"/>
  <c r="Q429" i="1"/>
  <c r="U429" i="1"/>
  <c r="Y429" i="1"/>
  <c r="AC429" i="1"/>
  <c r="AG429" i="1"/>
  <c r="AK429" i="1"/>
  <c r="AO429" i="1"/>
  <c r="AS429" i="1"/>
  <c r="Q430" i="1"/>
  <c r="U430" i="1"/>
  <c r="Y430" i="1"/>
  <c r="AC430" i="1"/>
  <c r="AG430" i="1"/>
  <c r="AK430" i="1"/>
  <c r="AO430" i="1"/>
  <c r="AS430" i="1"/>
  <c r="Q431" i="1"/>
  <c r="U431" i="1"/>
  <c r="Y431" i="1"/>
  <c r="AC431" i="1"/>
  <c r="AG431" i="1"/>
  <c r="AK431" i="1"/>
  <c r="AO431" i="1"/>
  <c r="AS431" i="1"/>
  <c r="Q432" i="1"/>
  <c r="U432" i="1"/>
  <c r="Y432" i="1"/>
  <c r="AC432" i="1"/>
  <c r="AG432" i="1"/>
  <c r="AK432" i="1"/>
  <c r="AO432" i="1"/>
  <c r="AS432" i="1"/>
  <c r="Q433" i="1"/>
  <c r="U433" i="1"/>
  <c r="Y433" i="1"/>
  <c r="AC433" i="1"/>
  <c r="AG433" i="1"/>
  <c r="AK433" i="1"/>
  <c r="AO433" i="1"/>
  <c r="AS433" i="1"/>
  <c r="Q434" i="1"/>
  <c r="U434" i="1"/>
  <c r="Y434" i="1"/>
  <c r="AC434" i="1"/>
  <c r="AG434" i="1"/>
  <c r="AK434" i="1"/>
  <c r="AO434" i="1"/>
  <c r="AS434" i="1"/>
  <c r="Q435" i="1"/>
  <c r="U435" i="1"/>
  <c r="Y435" i="1"/>
  <c r="AC435" i="1"/>
  <c r="AG435" i="1"/>
  <c r="AK435" i="1"/>
  <c r="AO435" i="1"/>
  <c r="AS435" i="1"/>
  <c r="Q436" i="1"/>
  <c r="U436" i="1"/>
  <c r="Y436" i="1"/>
  <c r="AC436" i="1"/>
  <c r="AG436" i="1"/>
  <c r="AK436" i="1"/>
  <c r="AO436" i="1"/>
  <c r="AS436" i="1"/>
  <c r="Q437" i="1"/>
  <c r="U437" i="1"/>
  <c r="Y437" i="1"/>
  <c r="AC437" i="1"/>
  <c r="AG437" i="1"/>
  <c r="AK437" i="1"/>
  <c r="AO437" i="1"/>
  <c r="AS437" i="1"/>
  <c r="Q438" i="1"/>
  <c r="U438" i="1"/>
  <c r="Y438" i="1"/>
  <c r="AC438" i="1"/>
  <c r="AG438" i="1"/>
  <c r="AK438" i="1"/>
  <c r="AO438" i="1"/>
  <c r="AS438" i="1"/>
  <c r="Q439" i="1"/>
  <c r="U439" i="1"/>
  <c r="Y439" i="1"/>
  <c r="AC439" i="1"/>
  <c r="AG439" i="1"/>
  <c r="AK439" i="1"/>
  <c r="AO439" i="1"/>
  <c r="AS439" i="1"/>
  <c r="Q440" i="1"/>
  <c r="U440" i="1"/>
  <c r="Y440" i="1"/>
  <c r="AC440" i="1"/>
  <c r="AG440" i="1"/>
  <c r="AK440" i="1"/>
  <c r="AO440" i="1"/>
  <c r="AS440" i="1"/>
  <c r="Q441" i="1"/>
  <c r="U441" i="1"/>
  <c r="Y441" i="1"/>
  <c r="AC441" i="1"/>
  <c r="AG441" i="1"/>
  <c r="AK441" i="1"/>
  <c r="AO441" i="1"/>
  <c r="AS441" i="1"/>
  <c r="Q442" i="1"/>
  <c r="U442" i="1"/>
  <c r="Y442" i="1"/>
  <c r="AC442" i="1"/>
  <c r="AG442" i="1"/>
  <c r="AK442" i="1"/>
  <c r="AO442" i="1"/>
  <c r="AS442" i="1"/>
  <c r="Q443" i="1"/>
  <c r="U443" i="1"/>
  <c r="Y443" i="1"/>
  <c r="AC443" i="1"/>
  <c r="AG443" i="1"/>
  <c r="AK443" i="1"/>
  <c r="AO443" i="1"/>
  <c r="AS443" i="1"/>
  <c r="Q444" i="1"/>
  <c r="U444" i="1"/>
  <c r="Y444" i="1"/>
  <c r="AC444" i="1"/>
  <c r="AG444" i="1"/>
  <c r="AK444" i="1"/>
  <c r="AO444" i="1"/>
  <c r="AS444" i="1"/>
  <c r="Q445" i="1"/>
  <c r="U445" i="1"/>
  <c r="Y445" i="1"/>
  <c r="AC445" i="1"/>
  <c r="AG445" i="1"/>
  <c r="AK445" i="1"/>
  <c r="AO445" i="1"/>
  <c r="AS445" i="1"/>
  <c r="Q446" i="1"/>
  <c r="U446" i="1"/>
  <c r="Y446" i="1"/>
  <c r="AC446" i="1"/>
  <c r="AG446" i="1"/>
  <c r="AK446" i="1"/>
  <c r="AO446" i="1"/>
  <c r="AS446" i="1"/>
  <c r="Q447" i="1"/>
  <c r="U447" i="1"/>
  <c r="Y447" i="1"/>
  <c r="AC447" i="1"/>
  <c r="AG447" i="1"/>
  <c r="AK447" i="1"/>
  <c r="AO447" i="1"/>
  <c r="AS447" i="1"/>
  <c r="Q448" i="1"/>
  <c r="U448" i="1"/>
  <c r="Y448" i="1"/>
  <c r="AC448" i="1"/>
  <c r="AG448" i="1"/>
  <c r="AK448" i="1"/>
  <c r="AO448" i="1"/>
  <c r="AS448" i="1"/>
  <c r="Q449" i="1"/>
  <c r="U449" i="1"/>
  <c r="Y449" i="1"/>
  <c r="AC449" i="1"/>
  <c r="AG449" i="1"/>
  <c r="AK449" i="1"/>
  <c r="AO449" i="1"/>
  <c r="AS449" i="1"/>
  <c r="Q450" i="1"/>
  <c r="U450" i="1"/>
  <c r="Y450" i="1"/>
  <c r="AC450" i="1"/>
  <c r="AG450" i="1"/>
  <c r="AK450" i="1"/>
  <c r="AO450" i="1"/>
  <c r="AS450" i="1"/>
  <c r="Q451" i="1"/>
  <c r="U451" i="1"/>
  <c r="Y451" i="1"/>
  <c r="AC451" i="1"/>
  <c r="AG451" i="1"/>
  <c r="AK451" i="1"/>
  <c r="AO451" i="1"/>
  <c r="AS451" i="1"/>
  <c r="Q452" i="1"/>
  <c r="U452" i="1"/>
  <c r="Y452" i="1"/>
  <c r="AC452" i="1"/>
  <c r="AG452" i="1"/>
  <c r="AK452" i="1"/>
  <c r="AO452" i="1"/>
  <c r="AS452" i="1"/>
  <c r="Q453" i="1"/>
  <c r="U453" i="1"/>
  <c r="Y453" i="1"/>
  <c r="AC453" i="1"/>
  <c r="AG453" i="1"/>
  <c r="AK453" i="1"/>
  <c r="AO453" i="1"/>
  <c r="AS453" i="1"/>
  <c r="Q454" i="1"/>
  <c r="U454" i="1"/>
  <c r="Y454" i="1"/>
  <c r="AC454" i="1"/>
  <c r="AG454" i="1"/>
  <c r="AK454" i="1"/>
  <c r="AO454" i="1"/>
  <c r="AL369" i="1"/>
  <c r="AP369" i="1"/>
  <c r="N370" i="1"/>
  <c r="R370" i="1"/>
  <c r="V370" i="1"/>
  <c r="Z370" i="1"/>
  <c r="AD370" i="1"/>
  <c r="AH370" i="1"/>
  <c r="AL370" i="1"/>
  <c r="AP370" i="1"/>
  <c r="N371" i="1"/>
  <c r="R371" i="1"/>
  <c r="V371" i="1"/>
  <c r="Z371" i="1"/>
  <c r="AD371" i="1"/>
  <c r="AH371" i="1"/>
  <c r="AL371" i="1"/>
  <c r="AP371" i="1"/>
  <c r="N372" i="1"/>
  <c r="R372" i="1"/>
  <c r="V372" i="1"/>
  <c r="Z372" i="1"/>
  <c r="AD372" i="1"/>
  <c r="AH372" i="1"/>
  <c r="AL372" i="1"/>
  <c r="AP372" i="1"/>
  <c r="N373" i="1"/>
  <c r="R373" i="1"/>
  <c r="V373" i="1"/>
  <c r="Z373" i="1"/>
  <c r="AD373" i="1"/>
  <c r="AH373" i="1"/>
  <c r="AL373" i="1"/>
  <c r="AP373" i="1"/>
  <c r="N374" i="1"/>
  <c r="R374" i="1"/>
  <c r="V374" i="1"/>
  <c r="Z374" i="1"/>
  <c r="AD374" i="1"/>
  <c r="AH374" i="1"/>
  <c r="AL374" i="1"/>
  <c r="AP374" i="1"/>
  <c r="N375" i="1"/>
  <c r="R375" i="1"/>
  <c r="V375" i="1"/>
  <c r="Z375" i="1"/>
  <c r="AD375" i="1"/>
  <c r="AH375" i="1"/>
  <c r="AL375" i="1"/>
  <c r="AP375" i="1"/>
  <c r="N376" i="1"/>
  <c r="R376" i="1"/>
  <c r="V376" i="1"/>
  <c r="Z376" i="1"/>
  <c r="AD376" i="1"/>
  <c r="AH376" i="1"/>
  <c r="AL376" i="1"/>
  <c r="AP376" i="1"/>
  <c r="N377" i="1"/>
  <c r="R377" i="1"/>
  <c r="V377" i="1"/>
  <c r="Z377" i="1"/>
  <c r="AD377" i="1"/>
  <c r="AH377" i="1"/>
  <c r="AL377" i="1"/>
  <c r="AP377" i="1"/>
  <c r="N378" i="1"/>
  <c r="R378" i="1"/>
  <c r="V378" i="1"/>
  <c r="Z378" i="1"/>
  <c r="AD378" i="1"/>
  <c r="AH378" i="1"/>
  <c r="AL378" i="1"/>
  <c r="AP378" i="1"/>
  <c r="N379" i="1"/>
  <c r="R379" i="1"/>
  <c r="V379" i="1"/>
  <c r="Z379" i="1"/>
  <c r="AD379" i="1"/>
  <c r="AH379" i="1"/>
  <c r="AL379" i="1"/>
  <c r="AP379" i="1"/>
  <c r="N380" i="1"/>
  <c r="R380" i="1"/>
  <c r="V380" i="1"/>
  <c r="Z380" i="1"/>
  <c r="AD380" i="1"/>
  <c r="AH380" i="1"/>
  <c r="AL380" i="1"/>
  <c r="AP380" i="1"/>
  <c r="N381" i="1"/>
  <c r="R381" i="1"/>
  <c r="V381" i="1"/>
  <c r="Z381" i="1"/>
  <c r="AD381" i="1"/>
  <c r="AH381" i="1"/>
  <c r="AL381" i="1"/>
  <c r="AP381" i="1"/>
  <c r="N382" i="1"/>
  <c r="R382" i="1"/>
  <c r="V382" i="1"/>
  <c r="Z382" i="1"/>
  <c r="AD382" i="1"/>
  <c r="AH382" i="1"/>
  <c r="AL382" i="1"/>
  <c r="AP382" i="1"/>
  <c r="N383" i="1"/>
  <c r="R383" i="1"/>
  <c r="V383" i="1"/>
  <c r="Z383" i="1"/>
  <c r="AD383" i="1"/>
  <c r="AH383" i="1"/>
  <c r="AL383" i="1"/>
  <c r="AP383" i="1"/>
  <c r="N384" i="1"/>
  <c r="R384" i="1"/>
  <c r="V384" i="1"/>
  <c r="Z384" i="1"/>
  <c r="AD384" i="1"/>
  <c r="AH384" i="1"/>
  <c r="AL384" i="1"/>
  <c r="AP384" i="1"/>
  <c r="N385" i="1"/>
  <c r="R385" i="1"/>
  <c r="V385" i="1"/>
  <c r="Z385" i="1"/>
  <c r="AD385" i="1"/>
  <c r="AH385" i="1"/>
  <c r="AL385" i="1"/>
  <c r="AP385" i="1"/>
  <c r="N386" i="1"/>
  <c r="R386" i="1"/>
  <c r="V386" i="1"/>
  <c r="Z386" i="1"/>
  <c r="AD386" i="1"/>
  <c r="AH386" i="1"/>
  <c r="AL386" i="1"/>
  <c r="AP386" i="1"/>
  <c r="N387" i="1"/>
  <c r="R387" i="1"/>
  <c r="V387" i="1"/>
  <c r="Z387" i="1"/>
  <c r="AD387" i="1"/>
  <c r="AH387" i="1"/>
  <c r="AL387" i="1"/>
  <c r="AP387" i="1"/>
  <c r="N388" i="1"/>
  <c r="R388" i="1"/>
  <c r="V388" i="1"/>
  <c r="Z388" i="1"/>
  <c r="AD388" i="1"/>
  <c r="AH388" i="1"/>
  <c r="AL388" i="1"/>
  <c r="AP388" i="1"/>
  <c r="N389" i="1"/>
  <c r="R389" i="1"/>
  <c r="V389" i="1"/>
  <c r="Z389" i="1"/>
  <c r="AD389" i="1"/>
  <c r="AH389" i="1"/>
  <c r="AL389" i="1"/>
  <c r="AP389" i="1"/>
  <c r="N390" i="1"/>
  <c r="R390" i="1"/>
  <c r="V390" i="1"/>
  <c r="Z390" i="1"/>
  <c r="AD390" i="1"/>
  <c r="AH390" i="1"/>
  <c r="AL390" i="1"/>
  <c r="AP390" i="1"/>
  <c r="N391" i="1"/>
  <c r="R391" i="1"/>
  <c r="V391" i="1"/>
  <c r="Z391" i="1"/>
  <c r="AD391" i="1"/>
  <c r="AH391" i="1"/>
  <c r="AL391" i="1"/>
  <c r="AP391" i="1"/>
  <c r="N392" i="1"/>
  <c r="R392" i="1"/>
  <c r="V392" i="1"/>
  <c r="Z392" i="1"/>
  <c r="AD392" i="1"/>
  <c r="AH392" i="1"/>
  <c r="AL392" i="1"/>
  <c r="AP392" i="1"/>
  <c r="N393" i="1"/>
  <c r="R393" i="1"/>
  <c r="V393" i="1"/>
  <c r="Z393" i="1"/>
  <c r="AD393" i="1"/>
  <c r="AH393" i="1"/>
  <c r="AL393" i="1"/>
  <c r="AP393" i="1"/>
  <c r="N394" i="1"/>
  <c r="R394" i="1"/>
  <c r="V394" i="1"/>
  <c r="Z394" i="1"/>
  <c r="AD394" i="1"/>
  <c r="AH394" i="1"/>
  <c r="AL394" i="1"/>
  <c r="AP394" i="1"/>
  <c r="N395" i="1"/>
  <c r="R395" i="1"/>
  <c r="V395" i="1"/>
  <c r="Z395" i="1"/>
  <c r="AD395" i="1"/>
  <c r="AH395" i="1"/>
  <c r="AL395" i="1"/>
  <c r="AP395" i="1"/>
  <c r="N396" i="1"/>
  <c r="R396" i="1"/>
  <c r="V396" i="1"/>
  <c r="Z396" i="1"/>
  <c r="AD396" i="1"/>
  <c r="AH396" i="1"/>
  <c r="AL396" i="1"/>
  <c r="AP396" i="1"/>
  <c r="N397" i="1"/>
  <c r="R397" i="1"/>
  <c r="V397" i="1"/>
  <c r="Z397" i="1"/>
  <c r="AD397" i="1"/>
  <c r="AH397" i="1"/>
  <c r="AL397" i="1"/>
  <c r="AP397" i="1"/>
  <c r="N398" i="1"/>
  <c r="R398" i="1"/>
  <c r="V398" i="1"/>
  <c r="Z398" i="1"/>
  <c r="AD398" i="1"/>
  <c r="AH398" i="1"/>
  <c r="AL398" i="1"/>
  <c r="AP398" i="1"/>
  <c r="N399" i="1"/>
  <c r="R399" i="1"/>
  <c r="V399" i="1"/>
  <c r="Z399" i="1"/>
  <c r="AD399" i="1"/>
  <c r="AH399" i="1"/>
  <c r="AL399" i="1"/>
  <c r="AP399" i="1"/>
  <c r="N400" i="1"/>
  <c r="R400" i="1"/>
  <c r="V400" i="1"/>
  <c r="Z400" i="1"/>
  <c r="AD400" i="1"/>
  <c r="AH400" i="1"/>
  <c r="AL400" i="1"/>
  <c r="AP400" i="1"/>
  <c r="N401" i="1"/>
  <c r="R401" i="1"/>
  <c r="V401" i="1"/>
  <c r="Z401" i="1"/>
  <c r="AD401" i="1"/>
  <c r="AH401" i="1"/>
  <c r="AL401" i="1"/>
  <c r="AP401" i="1"/>
  <c r="N402" i="1"/>
  <c r="R402" i="1"/>
  <c r="V402" i="1"/>
  <c r="Z402" i="1"/>
  <c r="AD402" i="1"/>
  <c r="AH402" i="1"/>
  <c r="AL402" i="1"/>
  <c r="AP402" i="1"/>
  <c r="N403" i="1"/>
  <c r="R403" i="1"/>
  <c r="V403" i="1"/>
  <c r="Z403" i="1"/>
  <c r="AD403" i="1"/>
  <c r="AH403" i="1"/>
  <c r="AL403" i="1"/>
  <c r="AP403" i="1"/>
  <c r="N404" i="1"/>
  <c r="R404" i="1"/>
  <c r="V404" i="1"/>
  <c r="Z404" i="1"/>
  <c r="AD404" i="1"/>
  <c r="AH404" i="1"/>
  <c r="AL404" i="1"/>
  <c r="AP404" i="1"/>
  <c r="N405" i="1"/>
  <c r="R405" i="1"/>
  <c r="V405" i="1"/>
  <c r="Z405" i="1"/>
  <c r="AD405" i="1"/>
  <c r="AH405" i="1"/>
  <c r="AL405" i="1"/>
  <c r="AP405" i="1"/>
  <c r="N406" i="1"/>
  <c r="R406" i="1"/>
  <c r="V406" i="1"/>
  <c r="Z406" i="1"/>
  <c r="AD406" i="1"/>
  <c r="AH406" i="1"/>
  <c r="AL406" i="1"/>
  <c r="AP406" i="1"/>
  <c r="N407" i="1"/>
  <c r="R407" i="1"/>
  <c r="V407" i="1"/>
  <c r="Z407" i="1"/>
  <c r="AD407" i="1"/>
  <c r="AH407" i="1"/>
  <c r="AL407" i="1"/>
  <c r="AP407" i="1"/>
  <c r="N408" i="1"/>
  <c r="R408" i="1"/>
  <c r="V408" i="1"/>
  <c r="Z408" i="1"/>
  <c r="AD408" i="1"/>
  <c r="AH408" i="1"/>
  <c r="AL408" i="1"/>
  <c r="AP408" i="1"/>
  <c r="N409" i="1"/>
  <c r="R409" i="1"/>
  <c r="V409" i="1"/>
  <c r="Z409" i="1"/>
  <c r="AD409" i="1"/>
  <c r="AH409" i="1"/>
  <c r="AL409" i="1"/>
  <c r="AP409" i="1"/>
  <c r="N410" i="1"/>
  <c r="R410" i="1"/>
  <c r="V410" i="1"/>
  <c r="Z410" i="1"/>
  <c r="AD410" i="1"/>
  <c r="AH410" i="1"/>
  <c r="AL410" i="1"/>
  <c r="AP410" i="1"/>
  <c r="N411" i="1"/>
  <c r="R411" i="1"/>
  <c r="V411" i="1"/>
  <c r="Z411" i="1"/>
  <c r="AD411" i="1"/>
  <c r="AH411" i="1"/>
  <c r="AL411" i="1"/>
  <c r="AP411" i="1"/>
  <c r="N412" i="1"/>
  <c r="R412" i="1"/>
  <c r="V412" i="1"/>
  <c r="Z412" i="1"/>
  <c r="AD412" i="1"/>
  <c r="AH412" i="1"/>
  <c r="AL412" i="1"/>
  <c r="AP412" i="1"/>
  <c r="N413" i="1"/>
  <c r="R413" i="1"/>
  <c r="V413" i="1"/>
  <c r="Z413" i="1"/>
  <c r="AD413" i="1"/>
  <c r="AH413" i="1"/>
  <c r="AL413" i="1"/>
  <c r="AP413" i="1"/>
  <c r="N414" i="1"/>
  <c r="R414" i="1"/>
  <c r="V414" i="1"/>
  <c r="Z414" i="1"/>
  <c r="AD414" i="1"/>
  <c r="AH414" i="1"/>
  <c r="AL414" i="1"/>
  <c r="AP414" i="1"/>
  <c r="N415" i="1"/>
  <c r="R415" i="1"/>
  <c r="V415" i="1"/>
  <c r="Z415" i="1"/>
  <c r="AD415" i="1"/>
  <c r="AH415" i="1"/>
  <c r="AL415" i="1"/>
  <c r="AP415" i="1"/>
  <c r="N416" i="1"/>
  <c r="R416" i="1"/>
  <c r="V416" i="1"/>
  <c r="Z416" i="1"/>
  <c r="AD416" i="1"/>
  <c r="AH416" i="1"/>
  <c r="AL416" i="1"/>
  <c r="AP416" i="1"/>
  <c r="N417" i="1"/>
  <c r="R417" i="1"/>
  <c r="V417" i="1"/>
  <c r="Z417" i="1"/>
  <c r="AD417" i="1"/>
  <c r="AH417" i="1"/>
  <c r="AL417" i="1"/>
  <c r="AP417" i="1"/>
  <c r="N418" i="1"/>
  <c r="R418" i="1"/>
  <c r="V418" i="1"/>
  <c r="Z418" i="1"/>
  <c r="AD418" i="1"/>
  <c r="AH418" i="1"/>
  <c r="AL418" i="1"/>
  <c r="AP418" i="1"/>
  <c r="N419" i="1"/>
  <c r="R419" i="1"/>
  <c r="V419" i="1"/>
  <c r="Z419" i="1"/>
  <c r="AD419" i="1"/>
  <c r="AH419" i="1"/>
  <c r="AL419" i="1"/>
  <c r="AP419" i="1"/>
  <c r="N420" i="1"/>
  <c r="R420" i="1"/>
  <c r="V420" i="1"/>
  <c r="Z420" i="1"/>
  <c r="AD420" i="1"/>
  <c r="AH420" i="1"/>
  <c r="AL420" i="1"/>
  <c r="AP420" i="1"/>
  <c r="N421" i="1"/>
  <c r="R421" i="1"/>
  <c r="V421" i="1"/>
  <c r="Z421" i="1"/>
  <c r="AD421" i="1"/>
  <c r="AH421" i="1"/>
  <c r="AL421" i="1"/>
  <c r="AP421" i="1"/>
  <c r="N422" i="1"/>
  <c r="R422" i="1"/>
  <c r="V422" i="1"/>
  <c r="Z422" i="1"/>
  <c r="AD422" i="1"/>
  <c r="AH422" i="1"/>
  <c r="AL422" i="1"/>
  <c r="AP422" i="1"/>
  <c r="N423" i="1"/>
  <c r="R423" i="1"/>
  <c r="V423" i="1"/>
  <c r="Z423" i="1"/>
  <c r="AD423" i="1"/>
  <c r="AH423" i="1"/>
  <c r="AL423" i="1"/>
  <c r="AP423" i="1"/>
  <c r="N424" i="1"/>
  <c r="R424" i="1"/>
  <c r="V424" i="1"/>
  <c r="Z424" i="1"/>
  <c r="AD424" i="1"/>
  <c r="AH424" i="1"/>
  <c r="AL424" i="1"/>
  <c r="AP424" i="1"/>
  <c r="N425" i="1"/>
  <c r="R425" i="1"/>
  <c r="V425" i="1"/>
  <c r="Z425" i="1"/>
  <c r="AD425" i="1"/>
  <c r="AH425" i="1"/>
  <c r="AL425" i="1"/>
  <c r="AP425" i="1"/>
  <c r="N426" i="1"/>
  <c r="R426" i="1"/>
  <c r="V426" i="1"/>
  <c r="Z426" i="1"/>
  <c r="AD426" i="1"/>
  <c r="AH426" i="1"/>
  <c r="AL426" i="1"/>
  <c r="AP426" i="1"/>
  <c r="N427" i="1"/>
  <c r="R427" i="1"/>
  <c r="V427" i="1"/>
  <c r="Z427" i="1"/>
  <c r="AD427" i="1"/>
  <c r="AH427" i="1"/>
  <c r="AL427" i="1"/>
  <c r="AP427" i="1"/>
  <c r="N428" i="1"/>
  <c r="R428" i="1"/>
  <c r="V428" i="1"/>
  <c r="Z428" i="1"/>
  <c r="AD428" i="1"/>
  <c r="AH428" i="1"/>
  <c r="AL428" i="1"/>
  <c r="AP428" i="1"/>
  <c r="N429" i="1"/>
  <c r="R429" i="1"/>
  <c r="V429" i="1"/>
  <c r="Z429" i="1"/>
  <c r="AD429" i="1"/>
  <c r="AH429" i="1"/>
  <c r="AL429" i="1"/>
  <c r="AP429" i="1"/>
  <c r="N430" i="1"/>
  <c r="R430" i="1"/>
  <c r="V430" i="1"/>
  <c r="Z430" i="1"/>
  <c r="AD430" i="1"/>
  <c r="AH430" i="1"/>
  <c r="AL430" i="1"/>
  <c r="AP430" i="1"/>
  <c r="N431" i="1"/>
  <c r="R431" i="1"/>
  <c r="V431" i="1"/>
  <c r="Z431" i="1"/>
  <c r="AD431" i="1"/>
  <c r="AH431" i="1"/>
  <c r="AL431" i="1"/>
  <c r="AP431" i="1"/>
  <c r="N432" i="1"/>
  <c r="R432" i="1"/>
  <c r="V432" i="1"/>
  <c r="Z432" i="1"/>
  <c r="AD432" i="1"/>
  <c r="AH432" i="1"/>
  <c r="AL432" i="1"/>
  <c r="AP432" i="1"/>
  <c r="N433" i="1"/>
  <c r="R433" i="1"/>
  <c r="V433" i="1"/>
  <c r="Z433" i="1"/>
  <c r="AD433" i="1"/>
  <c r="AH433" i="1"/>
  <c r="AL433" i="1"/>
  <c r="AP433" i="1"/>
  <c r="N434" i="1"/>
  <c r="R434" i="1"/>
  <c r="V434" i="1"/>
  <c r="Z434" i="1"/>
  <c r="AD434" i="1"/>
  <c r="AH434" i="1"/>
  <c r="AL434" i="1"/>
  <c r="AP434" i="1"/>
  <c r="N435" i="1"/>
  <c r="R435" i="1"/>
  <c r="V435" i="1"/>
  <c r="Z435" i="1"/>
  <c r="AD435" i="1"/>
  <c r="AH435" i="1"/>
  <c r="AL435" i="1"/>
  <c r="AP435" i="1"/>
  <c r="N436" i="1"/>
  <c r="R436" i="1"/>
  <c r="V436" i="1"/>
  <c r="Z436" i="1"/>
  <c r="AD436" i="1"/>
  <c r="AH436" i="1"/>
  <c r="AL436" i="1"/>
  <c r="AP436" i="1"/>
  <c r="N437" i="1"/>
  <c r="R437" i="1"/>
  <c r="V437" i="1"/>
  <c r="Z437" i="1"/>
  <c r="AD437" i="1"/>
  <c r="AH437" i="1"/>
  <c r="AL437" i="1"/>
  <c r="AP437" i="1"/>
  <c r="N438" i="1"/>
  <c r="R438" i="1"/>
  <c r="V438" i="1"/>
  <c r="Z438" i="1"/>
  <c r="AD438" i="1"/>
  <c r="AH438" i="1"/>
  <c r="AL438" i="1"/>
  <c r="AP438" i="1"/>
  <c r="N439" i="1"/>
  <c r="R439" i="1"/>
  <c r="V439" i="1"/>
  <c r="Z439" i="1"/>
  <c r="AD439" i="1"/>
  <c r="AH439" i="1"/>
  <c r="AL439" i="1"/>
  <c r="AP439" i="1"/>
  <c r="N440" i="1"/>
  <c r="R440" i="1"/>
  <c r="V440" i="1"/>
  <c r="Z440" i="1"/>
  <c r="AD440" i="1"/>
  <c r="AH440" i="1"/>
  <c r="AL440" i="1"/>
  <c r="AP440" i="1"/>
  <c r="N441" i="1"/>
  <c r="R441" i="1"/>
  <c r="V441" i="1"/>
  <c r="Z441" i="1"/>
  <c r="AD441" i="1"/>
  <c r="AH441" i="1"/>
  <c r="AL441" i="1"/>
  <c r="AP441" i="1"/>
  <c r="N442" i="1"/>
  <c r="R442" i="1"/>
  <c r="V442" i="1"/>
  <c r="Z442" i="1"/>
  <c r="AD442" i="1"/>
  <c r="AH442" i="1"/>
  <c r="AL442" i="1"/>
  <c r="AP442" i="1"/>
  <c r="N443" i="1"/>
  <c r="R443" i="1"/>
  <c r="V443" i="1"/>
  <c r="Z443" i="1"/>
  <c r="AD443" i="1"/>
  <c r="AH443" i="1"/>
  <c r="AL443" i="1"/>
  <c r="AP443" i="1"/>
  <c r="N444" i="1"/>
  <c r="R444" i="1"/>
  <c r="V444" i="1"/>
  <c r="Z444" i="1"/>
  <c r="AD444" i="1"/>
  <c r="AH444" i="1"/>
  <c r="AL444" i="1"/>
  <c r="AP444" i="1"/>
  <c r="N445" i="1"/>
  <c r="R445" i="1"/>
  <c r="V445" i="1"/>
  <c r="Z445" i="1"/>
  <c r="AD445" i="1"/>
  <c r="AH445" i="1"/>
  <c r="AL445" i="1"/>
  <c r="AP445" i="1"/>
  <c r="N446" i="1"/>
  <c r="R446" i="1"/>
  <c r="V446" i="1"/>
  <c r="Z446" i="1"/>
  <c r="AD446" i="1"/>
  <c r="AH446" i="1"/>
  <c r="AL446" i="1"/>
  <c r="AP446" i="1"/>
  <c r="N447" i="1"/>
  <c r="R447" i="1"/>
  <c r="V447" i="1"/>
  <c r="Z447" i="1"/>
  <c r="AD447" i="1"/>
  <c r="AH447" i="1"/>
  <c r="AL447" i="1"/>
  <c r="AP447" i="1"/>
  <c r="N448" i="1"/>
  <c r="R448" i="1"/>
  <c r="V448" i="1"/>
  <c r="Z448" i="1"/>
  <c r="AD448" i="1"/>
  <c r="AH448" i="1"/>
  <c r="AL448" i="1"/>
  <c r="AP448" i="1"/>
  <c r="N449" i="1"/>
  <c r="R449" i="1"/>
  <c r="V449" i="1"/>
  <c r="Z449" i="1"/>
  <c r="AD449" i="1"/>
  <c r="AH449" i="1"/>
  <c r="AL449" i="1"/>
  <c r="AP449" i="1"/>
  <c r="N450" i="1"/>
  <c r="R450" i="1"/>
  <c r="V450" i="1"/>
  <c r="Z450" i="1"/>
  <c r="AD450" i="1"/>
  <c r="AH450" i="1"/>
  <c r="AL450" i="1"/>
  <c r="AP450" i="1"/>
  <c r="N451" i="1"/>
  <c r="R451" i="1"/>
  <c r="V451" i="1"/>
  <c r="Z451" i="1"/>
  <c r="AD451" i="1"/>
  <c r="AH451" i="1"/>
  <c r="AL451" i="1"/>
  <c r="AP451" i="1"/>
  <c r="N452" i="1"/>
  <c r="R452" i="1"/>
  <c r="V452" i="1"/>
  <c r="Z452" i="1"/>
  <c r="AD452" i="1"/>
  <c r="AH452" i="1"/>
  <c r="AL452" i="1"/>
  <c r="AP452" i="1"/>
  <c r="N453" i="1"/>
  <c r="R453" i="1"/>
  <c r="V453" i="1"/>
  <c r="Z453" i="1"/>
  <c r="AD453" i="1"/>
  <c r="AH453" i="1"/>
  <c r="AL453" i="1"/>
  <c r="AP453" i="1"/>
  <c r="N454" i="1"/>
  <c r="R454" i="1"/>
  <c r="V454" i="1"/>
  <c r="Z454" i="1"/>
  <c r="AD454" i="1"/>
  <c r="AH454" i="1"/>
  <c r="AL454" i="1"/>
  <c r="AP454" i="1"/>
  <c r="P455" i="1"/>
  <c r="T455" i="1"/>
  <c r="X455" i="1"/>
  <c r="AB455" i="1"/>
  <c r="AF455" i="1"/>
  <c r="AJ455" i="1"/>
  <c r="AN455" i="1"/>
  <c r="AR455" i="1"/>
  <c r="P456" i="1"/>
  <c r="T456" i="1"/>
  <c r="X456" i="1"/>
  <c r="AB456" i="1"/>
  <c r="AF456" i="1"/>
  <c r="AJ456" i="1"/>
  <c r="AN456" i="1"/>
  <c r="AR456" i="1"/>
  <c r="P457" i="1"/>
  <c r="T457" i="1"/>
  <c r="X457" i="1"/>
  <c r="AB457" i="1"/>
  <c r="AF457" i="1"/>
  <c r="AJ457" i="1"/>
  <c r="AN457" i="1"/>
  <c r="AR457" i="1"/>
  <c r="P458" i="1"/>
  <c r="T458" i="1"/>
  <c r="X458" i="1"/>
  <c r="AB458" i="1"/>
  <c r="AF458" i="1"/>
  <c r="AJ458" i="1"/>
  <c r="AN458" i="1"/>
  <c r="AR458" i="1"/>
  <c r="P459" i="1"/>
  <c r="T459" i="1"/>
  <c r="X459" i="1"/>
  <c r="AB459" i="1"/>
  <c r="AF459" i="1"/>
  <c r="AJ459" i="1"/>
  <c r="AN459" i="1"/>
  <c r="AR459" i="1"/>
  <c r="P460" i="1"/>
  <c r="T460" i="1"/>
  <c r="X460" i="1"/>
  <c r="AB460" i="1"/>
  <c r="AF460" i="1"/>
  <c r="AJ460" i="1"/>
  <c r="AN460" i="1"/>
  <c r="AR460" i="1"/>
  <c r="P461" i="1"/>
  <c r="T461" i="1"/>
  <c r="X461" i="1"/>
  <c r="AB461" i="1"/>
  <c r="AF461" i="1"/>
  <c r="AJ461" i="1"/>
  <c r="AN461" i="1"/>
  <c r="AR461" i="1"/>
  <c r="P462" i="1"/>
  <c r="T462" i="1"/>
  <c r="X462" i="1"/>
  <c r="AB462" i="1"/>
  <c r="AF462" i="1"/>
  <c r="AJ462" i="1"/>
  <c r="AN462" i="1"/>
  <c r="AR462" i="1"/>
  <c r="P463" i="1"/>
  <c r="T463" i="1"/>
  <c r="X463" i="1"/>
  <c r="AB463" i="1"/>
  <c r="AF463" i="1"/>
  <c r="AJ463" i="1"/>
  <c r="AN463" i="1"/>
  <c r="AR463" i="1"/>
  <c r="P464" i="1"/>
  <c r="T464" i="1"/>
  <c r="X464" i="1"/>
  <c r="AB464" i="1"/>
  <c r="AF464" i="1"/>
  <c r="AJ464" i="1"/>
  <c r="AN464" i="1"/>
  <c r="AR464" i="1"/>
  <c r="P465" i="1"/>
  <c r="T465" i="1"/>
  <c r="X465" i="1"/>
  <c r="AB465" i="1"/>
  <c r="AF465" i="1"/>
  <c r="AJ465" i="1"/>
  <c r="AN465" i="1"/>
  <c r="AR465" i="1"/>
  <c r="P466" i="1"/>
  <c r="T466" i="1"/>
  <c r="X466" i="1"/>
  <c r="AB466" i="1"/>
  <c r="AF466" i="1"/>
  <c r="AJ466" i="1"/>
  <c r="AN466" i="1"/>
  <c r="AR466" i="1"/>
  <c r="P467" i="1"/>
  <c r="T467" i="1"/>
  <c r="X467" i="1"/>
  <c r="AB467" i="1"/>
  <c r="AF467" i="1"/>
  <c r="AJ467" i="1"/>
  <c r="AN467" i="1"/>
  <c r="AR467" i="1"/>
  <c r="P468" i="1"/>
  <c r="T468" i="1"/>
  <c r="X468" i="1"/>
  <c r="AB468" i="1"/>
  <c r="AF468" i="1"/>
  <c r="AJ468" i="1"/>
  <c r="AN468" i="1"/>
  <c r="AR468" i="1"/>
  <c r="P469" i="1"/>
  <c r="T469" i="1"/>
  <c r="X469" i="1"/>
  <c r="AB469" i="1"/>
  <c r="AF469" i="1"/>
  <c r="AJ469" i="1"/>
  <c r="AN469" i="1"/>
  <c r="AR469" i="1"/>
  <c r="P470" i="1"/>
  <c r="T470" i="1"/>
  <c r="X470" i="1"/>
  <c r="AB470" i="1"/>
  <c r="AF470" i="1"/>
  <c r="AJ470" i="1"/>
  <c r="AN470" i="1"/>
  <c r="AR470" i="1"/>
  <c r="P471" i="1"/>
  <c r="T471" i="1"/>
  <c r="X471" i="1"/>
  <c r="AB471" i="1"/>
  <c r="AF471" i="1"/>
  <c r="AJ471" i="1"/>
  <c r="AN471" i="1"/>
  <c r="AR471" i="1"/>
  <c r="P472" i="1"/>
  <c r="T472" i="1"/>
  <c r="X472" i="1"/>
  <c r="AB472" i="1"/>
  <c r="AF472" i="1"/>
  <c r="AJ472" i="1"/>
  <c r="AN472" i="1"/>
  <c r="AR472" i="1"/>
  <c r="P473" i="1"/>
  <c r="T473" i="1"/>
  <c r="X473" i="1"/>
  <c r="AB473" i="1"/>
  <c r="AF473" i="1"/>
  <c r="AJ473" i="1"/>
  <c r="AN473" i="1"/>
  <c r="AR473" i="1"/>
  <c r="P474" i="1"/>
  <c r="T474" i="1"/>
  <c r="X474" i="1"/>
  <c r="AB474" i="1"/>
  <c r="AF474" i="1"/>
  <c r="AJ474" i="1"/>
  <c r="AN474" i="1"/>
  <c r="AR474" i="1"/>
  <c r="P475" i="1"/>
  <c r="T475" i="1"/>
  <c r="X475" i="1"/>
  <c r="AB475" i="1"/>
  <c r="AF475" i="1"/>
  <c r="AJ475" i="1"/>
  <c r="AN475" i="1"/>
  <c r="AR475" i="1"/>
  <c r="P476" i="1"/>
  <c r="T476" i="1"/>
  <c r="X476" i="1"/>
  <c r="AB476" i="1"/>
  <c r="AF476" i="1"/>
  <c r="AJ476" i="1"/>
  <c r="AN476" i="1"/>
  <c r="AR476" i="1"/>
  <c r="P477" i="1"/>
  <c r="T477" i="1"/>
  <c r="X477" i="1"/>
  <c r="AB477" i="1"/>
  <c r="AF477" i="1"/>
  <c r="AJ477" i="1"/>
  <c r="AN477" i="1"/>
  <c r="AR477" i="1"/>
  <c r="P478" i="1"/>
  <c r="T478" i="1"/>
  <c r="X478" i="1"/>
  <c r="AB478" i="1"/>
  <c r="AF478" i="1"/>
  <c r="AJ478" i="1"/>
  <c r="AN478" i="1"/>
  <c r="AR478" i="1"/>
  <c r="P479" i="1"/>
  <c r="T479" i="1"/>
  <c r="X479" i="1"/>
  <c r="AB479" i="1"/>
  <c r="AF479" i="1"/>
  <c r="AJ479" i="1"/>
  <c r="AN479" i="1"/>
  <c r="AR479" i="1"/>
  <c r="P480" i="1"/>
  <c r="T480" i="1"/>
  <c r="X480" i="1"/>
  <c r="AB480" i="1"/>
  <c r="AF480" i="1"/>
  <c r="AJ480" i="1"/>
  <c r="AN480" i="1"/>
  <c r="AR480" i="1"/>
  <c r="P481" i="1"/>
  <c r="T481" i="1"/>
  <c r="X481" i="1"/>
  <c r="AB481" i="1"/>
  <c r="AF481" i="1"/>
  <c r="AJ481" i="1"/>
  <c r="AN481" i="1"/>
  <c r="AR481" i="1"/>
  <c r="P482" i="1"/>
  <c r="T482" i="1"/>
  <c r="X482" i="1"/>
  <c r="AB482" i="1"/>
  <c r="AF482" i="1"/>
  <c r="AJ482" i="1"/>
  <c r="AN482" i="1"/>
  <c r="AR482" i="1"/>
  <c r="P483" i="1"/>
  <c r="T483" i="1"/>
  <c r="X483" i="1"/>
  <c r="AB483" i="1"/>
  <c r="AF483" i="1"/>
  <c r="AJ483" i="1"/>
  <c r="AN483" i="1"/>
  <c r="AR483" i="1"/>
  <c r="P484" i="1"/>
  <c r="T484" i="1"/>
  <c r="X484" i="1"/>
  <c r="AB484" i="1"/>
  <c r="AF484" i="1"/>
  <c r="AJ484" i="1"/>
  <c r="AN484" i="1"/>
  <c r="AR484" i="1"/>
  <c r="P485" i="1"/>
  <c r="T485" i="1"/>
  <c r="X485" i="1"/>
  <c r="AB485" i="1"/>
  <c r="AF485" i="1"/>
  <c r="AJ485" i="1"/>
  <c r="AN485" i="1"/>
  <c r="AR485" i="1"/>
  <c r="P486" i="1"/>
  <c r="T486" i="1"/>
  <c r="X486" i="1"/>
  <c r="AB486" i="1"/>
  <c r="AF486" i="1"/>
  <c r="AJ486" i="1"/>
  <c r="AN486" i="1"/>
  <c r="AR486" i="1"/>
  <c r="P487" i="1"/>
  <c r="T487" i="1"/>
  <c r="X487" i="1"/>
  <c r="AB487" i="1"/>
  <c r="AF487" i="1"/>
  <c r="AJ487" i="1"/>
  <c r="AN487" i="1"/>
  <c r="AR487" i="1"/>
  <c r="P488" i="1"/>
  <c r="T488" i="1"/>
  <c r="X488" i="1"/>
  <c r="AB488" i="1"/>
  <c r="AF488" i="1"/>
  <c r="AJ488" i="1"/>
  <c r="AN488" i="1"/>
  <c r="AR488" i="1"/>
  <c r="P489" i="1"/>
  <c r="T489" i="1"/>
  <c r="X489" i="1"/>
  <c r="AB489" i="1"/>
  <c r="AF489" i="1"/>
  <c r="AJ489" i="1"/>
  <c r="AN489" i="1"/>
  <c r="AR489" i="1"/>
  <c r="P490" i="1"/>
  <c r="T490" i="1"/>
  <c r="X490" i="1"/>
  <c r="AB490" i="1"/>
  <c r="AF490" i="1"/>
  <c r="AJ490" i="1"/>
  <c r="AN490" i="1"/>
  <c r="AR490" i="1"/>
  <c r="P491" i="1"/>
  <c r="T491" i="1"/>
  <c r="X491" i="1"/>
  <c r="AB491" i="1"/>
  <c r="AF491" i="1"/>
  <c r="AJ491" i="1"/>
  <c r="AN491" i="1"/>
  <c r="AR491" i="1"/>
  <c r="P492" i="1"/>
  <c r="T492" i="1"/>
  <c r="X492" i="1"/>
  <c r="AB492" i="1"/>
  <c r="AF492" i="1"/>
  <c r="AJ492" i="1"/>
  <c r="AN492" i="1"/>
  <c r="AR492" i="1"/>
  <c r="P493" i="1"/>
  <c r="T493" i="1"/>
  <c r="X493" i="1"/>
  <c r="AB493" i="1"/>
  <c r="AF493" i="1"/>
  <c r="AJ493" i="1"/>
  <c r="AN493" i="1"/>
  <c r="AR493" i="1"/>
  <c r="P494" i="1"/>
  <c r="T494" i="1"/>
  <c r="X494" i="1"/>
  <c r="AB494" i="1"/>
  <c r="AF494" i="1"/>
  <c r="AJ494" i="1"/>
  <c r="AN494" i="1"/>
  <c r="AR494" i="1"/>
  <c r="P495" i="1"/>
  <c r="T495" i="1"/>
  <c r="X495" i="1"/>
  <c r="AB495" i="1"/>
  <c r="AF495" i="1"/>
  <c r="AJ495" i="1"/>
  <c r="AN495" i="1"/>
  <c r="AR495" i="1"/>
  <c r="P496" i="1"/>
  <c r="T496" i="1"/>
  <c r="X496" i="1"/>
  <c r="AB496" i="1"/>
  <c r="AF496" i="1"/>
  <c r="AJ496" i="1"/>
  <c r="AN496" i="1"/>
  <c r="AR496" i="1"/>
  <c r="P497" i="1"/>
  <c r="T497" i="1"/>
  <c r="X497" i="1"/>
  <c r="AB497" i="1"/>
  <c r="AF497" i="1"/>
  <c r="AJ497" i="1"/>
  <c r="AN497" i="1"/>
  <c r="AR497" i="1"/>
  <c r="P498" i="1"/>
  <c r="T498" i="1"/>
  <c r="X498" i="1"/>
  <c r="AB498" i="1"/>
  <c r="AF498" i="1"/>
  <c r="AJ498" i="1"/>
  <c r="AN498" i="1"/>
  <c r="AR498" i="1"/>
  <c r="P499" i="1"/>
  <c r="T499" i="1"/>
  <c r="X499" i="1"/>
  <c r="AB499" i="1"/>
  <c r="AF499" i="1"/>
  <c r="AJ499" i="1"/>
  <c r="AN499" i="1"/>
  <c r="AR499" i="1"/>
  <c r="P500" i="1"/>
  <c r="T500" i="1"/>
  <c r="X500" i="1"/>
  <c r="AB500" i="1"/>
  <c r="AF500" i="1"/>
  <c r="AJ500" i="1"/>
  <c r="AN500" i="1"/>
  <c r="AR500" i="1"/>
  <c r="P501" i="1"/>
  <c r="T501" i="1"/>
  <c r="X501" i="1"/>
  <c r="AB501" i="1"/>
  <c r="AF501" i="1"/>
  <c r="AJ501" i="1"/>
  <c r="AN501" i="1"/>
  <c r="AR501" i="1"/>
  <c r="P502" i="1"/>
  <c r="T502" i="1"/>
  <c r="X502" i="1"/>
  <c r="AB502" i="1"/>
  <c r="AF502" i="1"/>
  <c r="AJ502" i="1"/>
  <c r="AN502" i="1"/>
  <c r="AR502" i="1"/>
  <c r="P503" i="1"/>
  <c r="T503" i="1"/>
  <c r="X503" i="1"/>
  <c r="AB503" i="1"/>
  <c r="AF503" i="1"/>
  <c r="AJ503" i="1"/>
  <c r="AN503" i="1"/>
  <c r="AR503" i="1"/>
  <c r="P504" i="1"/>
  <c r="T504" i="1"/>
  <c r="X504" i="1"/>
  <c r="AB504" i="1"/>
  <c r="AF504" i="1"/>
  <c r="AJ504" i="1"/>
  <c r="AN504" i="1"/>
  <c r="AR504" i="1"/>
  <c r="P505" i="1"/>
  <c r="T505" i="1"/>
  <c r="X505" i="1"/>
  <c r="AB505" i="1"/>
  <c r="AF505" i="1"/>
  <c r="AJ505" i="1"/>
  <c r="AN505" i="1"/>
  <c r="AR505" i="1"/>
  <c r="P506" i="1"/>
  <c r="T506" i="1"/>
  <c r="X506" i="1"/>
  <c r="AB506" i="1"/>
  <c r="AF506" i="1"/>
  <c r="AJ506" i="1"/>
  <c r="AN506" i="1"/>
  <c r="AR506" i="1"/>
  <c r="P507" i="1"/>
  <c r="T507" i="1"/>
  <c r="X507" i="1"/>
  <c r="AB507" i="1"/>
  <c r="AF507" i="1"/>
  <c r="AJ507" i="1"/>
  <c r="AN507" i="1"/>
  <c r="AR507" i="1"/>
  <c r="P508" i="1"/>
  <c r="T508" i="1"/>
  <c r="X508" i="1"/>
  <c r="AB508" i="1"/>
  <c r="AF508" i="1"/>
  <c r="AJ508" i="1"/>
  <c r="AN508" i="1"/>
  <c r="AR508" i="1"/>
  <c r="P509" i="1"/>
  <c r="T509" i="1"/>
  <c r="X509" i="1"/>
  <c r="AB509" i="1"/>
  <c r="AF509" i="1"/>
  <c r="AJ509" i="1"/>
  <c r="AN509" i="1"/>
  <c r="AR509" i="1"/>
  <c r="P510" i="1"/>
  <c r="T510" i="1"/>
  <c r="X510" i="1"/>
  <c r="AB510" i="1"/>
  <c r="AF510" i="1"/>
  <c r="AJ510" i="1"/>
  <c r="AN510" i="1"/>
  <c r="AR510" i="1"/>
  <c r="P511" i="1"/>
  <c r="T511" i="1"/>
  <c r="X511" i="1"/>
  <c r="AB511" i="1"/>
  <c r="AF511" i="1"/>
  <c r="AJ511" i="1"/>
  <c r="AN511" i="1"/>
  <c r="AR511" i="1"/>
  <c r="P512" i="1"/>
  <c r="T512" i="1"/>
  <c r="X512" i="1"/>
  <c r="AB512" i="1"/>
  <c r="AF512" i="1"/>
  <c r="AJ512" i="1"/>
  <c r="AN512" i="1"/>
  <c r="AR512" i="1"/>
  <c r="P513" i="1"/>
  <c r="T513" i="1"/>
  <c r="X513" i="1"/>
  <c r="AB513" i="1"/>
  <c r="AF513" i="1"/>
  <c r="AJ513" i="1"/>
  <c r="AN513" i="1"/>
  <c r="AR513" i="1"/>
  <c r="P514" i="1"/>
  <c r="T514" i="1"/>
  <c r="X514" i="1"/>
  <c r="AB514" i="1"/>
  <c r="AF514" i="1"/>
  <c r="AJ514" i="1"/>
  <c r="AN514" i="1"/>
  <c r="AR514" i="1"/>
  <c r="P515" i="1"/>
  <c r="T515" i="1"/>
  <c r="X515" i="1"/>
  <c r="AB515" i="1"/>
  <c r="AF515" i="1"/>
  <c r="AJ515" i="1"/>
  <c r="AN515" i="1"/>
  <c r="AR515" i="1"/>
  <c r="P516" i="1"/>
  <c r="T516" i="1"/>
  <c r="X516" i="1"/>
  <c r="AB516" i="1"/>
  <c r="AF516" i="1"/>
  <c r="AJ516" i="1"/>
  <c r="AN516" i="1"/>
  <c r="AR516" i="1"/>
  <c r="P517" i="1"/>
  <c r="T517" i="1"/>
  <c r="X517" i="1"/>
  <c r="AB517" i="1"/>
  <c r="AF517" i="1"/>
  <c r="AJ517" i="1"/>
  <c r="AN517" i="1"/>
  <c r="AR517" i="1"/>
  <c r="P518" i="1"/>
  <c r="T518" i="1"/>
  <c r="X518" i="1"/>
  <c r="AB518" i="1"/>
  <c r="AF518" i="1"/>
  <c r="AJ518" i="1"/>
  <c r="AN518" i="1"/>
  <c r="AR518" i="1"/>
  <c r="P519" i="1"/>
  <c r="T519" i="1"/>
  <c r="X519" i="1"/>
  <c r="AB519" i="1"/>
  <c r="AF519" i="1"/>
  <c r="AJ519" i="1"/>
  <c r="AN519" i="1"/>
  <c r="AR519" i="1"/>
  <c r="P520" i="1"/>
  <c r="T520" i="1"/>
  <c r="X520" i="1"/>
  <c r="AB520" i="1"/>
  <c r="AF520" i="1"/>
  <c r="AJ520" i="1"/>
  <c r="AN520" i="1"/>
  <c r="AR520" i="1"/>
  <c r="P521" i="1"/>
  <c r="T521" i="1"/>
  <c r="X521" i="1"/>
  <c r="AB521" i="1"/>
  <c r="AF521" i="1"/>
  <c r="AJ521" i="1"/>
  <c r="AN521" i="1"/>
  <c r="AR521" i="1"/>
  <c r="P522" i="1"/>
  <c r="T522" i="1"/>
  <c r="X522" i="1"/>
  <c r="AB522" i="1"/>
  <c r="AF522" i="1"/>
  <c r="AJ522" i="1"/>
  <c r="AN522" i="1"/>
  <c r="AR522" i="1"/>
  <c r="P523" i="1"/>
  <c r="T523" i="1"/>
  <c r="X523" i="1"/>
  <c r="AB523" i="1"/>
  <c r="AF523" i="1"/>
  <c r="AJ523" i="1"/>
  <c r="AN523" i="1"/>
  <c r="AR523" i="1"/>
  <c r="P524" i="1"/>
  <c r="T524" i="1"/>
  <c r="X524" i="1"/>
  <c r="AB524" i="1"/>
  <c r="AF524" i="1"/>
  <c r="AJ524" i="1"/>
  <c r="AN524" i="1"/>
  <c r="AR524" i="1"/>
  <c r="P525" i="1"/>
  <c r="T525" i="1"/>
  <c r="X525" i="1"/>
  <c r="AB525" i="1"/>
  <c r="AF525" i="1"/>
  <c r="AJ525" i="1"/>
  <c r="AN525" i="1"/>
  <c r="AR525" i="1"/>
  <c r="P526" i="1"/>
  <c r="T526" i="1"/>
  <c r="X526" i="1"/>
  <c r="AB526" i="1"/>
  <c r="AF526" i="1"/>
  <c r="AJ526" i="1"/>
  <c r="AN526" i="1"/>
  <c r="AR526" i="1"/>
  <c r="P527" i="1"/>
  <c r="T527" i="1"/>
  <c r="X527" i="1"/>
  <c r="AB527" i="1"/>
  <c r="AF527" i="1"/>
  <c r="AJ527" i="1"/>
  <c r="AN527" i="1"/>
  <c r="AR527" i="1"/>
  <c r="P528" i="1"/>
  <c r="T528" i="1"/>
  <c r="X528" i="1"/>
  <c r="AB528" i="1"/>
  <c r="AF528" i="1"/>
  <c r="AJ528" i="1"/>
  <c r="AN528" i="1"/>
  <c r="AR528" i="1"/>
  <c r="P529" i="1"/>
  <c r="T529" i="1"/>
  <c r="X529" i="1"/>
  <c r="AB529" i="1"/>
  <c r="AF529" i="1"/>
  <c r="AJ529" i="1"/>
  <c r="AN529" i="1"/>
  <c r="AR529" i="1"/>
  <c r="P530" i="1"/>
  <c r="T530" i="1"/>
  <c r="X530" i="1"/>
  <c r="AB530" i="1"/>
  <c r="AF530" i="1"/>
  <c r="AJ530" i="1"/>
  <c r="AN530" i="1"/>
  <c r="AR530" i="1"/>
  <c r="P531" i="1"/>
  <c r="T531" i="1"/>
  <c r="X531" i="1"/>
  <c r="AB531" i="1"/>
  <c r="AF531" i="1"/>
  <c r="AJ531" i="1"/>
  <c r="AN531" i="1"/>
  <c r="AR531" i="1"/>
  <c r="P532" i="1"/>
  <c r="T532" i="1"/>
  <c r="X532" i="1"/>
  <c r="AB532" i="1"/>
  <c r="AF532" i="1"/>
  <c r="AJ532" i="1"/>
  <c r="AN532" i="1"/>
  <c r="AR532" i="1"/>
  <c r="P533" i="1"/>
  <c r="T533" i="1"/>
  <c r="X533" i="1"/>
  <c r="AB533" i="1"/>
  <c r="AF533" i="1"/>
  <c r="AJ533" i="1"/>
  <c r="AN533" i="1"/>
  <c r="AR533" i="1"/>
  <c r="P534" i="1"/>
  <c r="T534" i="1"/>
  <c r="X534" i="1"/>
  <c r="AB534" i="1"/>
  <c r="AF534" i="1"/>
  <c r="AJ534" i="1"/>
  <c r="AN534" i="1"/>
  <c r="AR534" i="1"/>
  <c r="P535" i="1"/>
  <c r="T535" i="1"/>
  <c r="X535" i="1"/>
  <c r="AB535" i="1"/>
  <c r="AF535" i="1"/>
  <c r="AJ535" i="1"/>
  <c r="AN535" i="1"/>
  <c r="AR535" i="1"/>
  <c r="P536" i="1"/>
  <c r="T536" i="1"/>
  <c r="X536" i="1"/>
  <c r="AB536" i="1"/>
  <c r="AF536" i="1"/>
  <c r="AJ536" i="1"/>
  <c r="AN536" i="1"/>
  <c r="AR536" i="1"/>
  <c r="P537" i="1"/>
  <c r="T537" i="1"/>
  <c r="X537" i="1"/>
  <c r="AB537" i="1"/>
  <c r="AF537" i="1"/>
  <c r="AJ537" i="1"/>
  <c r="AN537" i="1"/>
  <c r="AR537" i="1"/>
  <c r="P538" i="1"/>
  <c r="T538" i="1"/>
  <c r="X538" i="1"/>
  <c r="AB538" i="1"/>
  <c r="AF538" i="1"/>
  <c r="AJ538" i="1"/>
  <c r="AN538" i="1"/>
  <c r="AR538" i="1"/>
  <c r="P539" i="1"/>
  <c r="T539" i="1"/>
  <c r="X539" i="1"/>
  <c r="AB539" i="1"/>
  <c r="AF539" i="1"/>
  <c r="AJ539" i="1"/>
  <c r="AN539" i="1"/>
  <c r="AR539" i="1"/>
  <c r="P540" i="1"/>
  <c r="T540" i="1"/>
  <c r="AS454" i="1"/>
  <c r="Q455" i="1"/>
  <c r="U455" i="1"/>
  <c r="Y455" i="1"/>
  <c r="AC455" i="1"/>
  <c r="AG455" i="1"/>
  <c r="AK455" i="1"/>
  <c r="AO455" i="1"/>
  <c r="AS455" i="1"/>
  <c r="Q456" i="1"/>
  <c r="U456" i="1"/>
  <c r="Y456" i="1"/>
  <c r="AC456" i="1"/>
  <c r="AG456" i="1"/>
  <c r="AK456" i="1"/>
  <c r="AO456" i="1"/>
  <c r="AS456" i="1"/>
  <c r="Q457" i="1"/>
  <c r="U457" i="1"/>
  <c r="Y457" i="1"/>
  <c r="AC457" i="1"/>
  <c r="AG457" i="1"/>
  <c r="AK457" i="1"/>
  <c r="AO457" i="1"/>
  <c r="AS457" i="1"/>
  <c r="Q458" i="1"/>
  <c r="U458" i="1"/>
  <c r="Y458" i="1"/>
  <c r="AC458" i="1"/>
  <c r="AG458" i="1"/>
  <c r="AK458" i="1"/>
  <c r="AO458" i="1"/>
  <c r="AS458" i="1"/>
  <c r="Q459" i="1"/>
  <c r="U459" i="1"/>
  <c r="Y459" i="1"/>
  <c r="AC459" i="1"/>
  <c r="AG459" i="1"/>
  <c r="AK459" i="1"/>
  <c r="AO459" i="1"/>
  <c r="AS459" i="1"/>
  <c r="Q460" i="1"/>
  <c r="U460" i="1"/>
  <c r="Y460" i="1"/>
  <c r="AC460" i="1"/>
  <c r="AG460" i="1"/>
  <c r="AK460" i="1"/>
  <c r="AO460" i="1"/>
  <c r="AS460" i="1"/>
  <c r="Q461" i="1"/>
  <c r="U461" i="1"/>
  <c r="Y461" i="1"/>
  <c r="AC461" i="1"/>
  <c r="AG461" i="1"/>
  <c r="AK461" i="1"/>
  <c r="AO461" i="1"/>
  <c r="AS461" i="1"/>
  <c r="Q462" i="1"/>
  <c r="U462" i="1"/>
  <c r="Y462" i="1"/>
  <c r="AC462" i="1"/>
  <c r="AG462" i="1"/>
  <c r="AK462" i="1"/>
  <c r="AO462" i="1"/>
  <c r="AS462" i="1"/>
  <c r="Q463" i="1"/>
  <c r="U463" i="1"/>
  <c r="Y463" i="1"/>
  <c r="AC463" i="1"/>
  <c r="AG463" i="1"/>
  <c r="AK463" i="1"/>
  <c r="AO463" i="1"/>
  <c r="AS463" i="1"/>
  <c r="Q464" i="1"/>
  <c r="U464" i="1"/>
  <c r="Y464" i="1"/>
  <c r="AC464" i="1"/>
  <c r="AG464" i="1"/>
  <c r="AK464" i="1"/>
  <c r="AO464" i="1"/>
  <c r="AS464" i="1"/>
  <c r="Q465" i="1"/>
  <c r="U465" i="1"/>
  <c r="Y465" i="1"/>
  <c r="AC465" i="1"/>
  <c r="AG465" i="1"/>
  <c r="AK465" i="1"/>
  <c r="AO465" i="1"/>
  <c r="AS465" i="1"/>
  <c r="Q466" i="1"/>
  <c r="U466" i="1"/>
  <c r="Y466" i="1"/>
  <c r="AC466" i="1"/>
  <c r="AG466" i="1"/>
  <c r="AK466" i="1"/>
  <c r="AO466" i="1"/>
  <c r="AS466" i="1"/>
  <c r="Q467" i="1"/>
  <c r="U467" i="1"/>
  <c r="Y467" i="1"/>
  <c r="AC467" i="1"/>
  <c r="AG467" i="1"/>
  <c r="AK467" i="1"/>
  <c r="AO467" i="1"/>
  <c r="AS467" i="1"/>
  <c r="Q468" i="1"/>
  <c r="U468" i="1"/>
  <c r="Y468" i="1"/>
  <c r="AC468" i="1"/>
  <c r="AG468" i="1"/>
  <c r="AK468" i="1"/>
  <c r="AO468" i="1"/>
  <c r="AS468" i="1"/>
  <c r="Q469" i="1"/>
  <c r="U469" i="1"/>
  <c r="Y469" i="1"/>
  <c r="AC469" i="1"/>
  <c r="AG469" i="1"/>
  <c r="AK469" i="1"/>
  <c r="AO469" i="1"/>
  <c r="AS469" i="1"/>
  <c r="Q470" i="1"/>
  <c r="U470" i="1"/>
  <c r="Y470" i="1"/>
  <c r="AC470" i="1"/>
  <c r="AG470" i="1"/>
  <c r="AK470" i="1"/>
  <c r="AO470" i="1"/>
  <c r="AS470" i="1"/>
  <c r="Q471" i="1"/>
  <c r="U471" i="1"/>
  <c r="Y471" i="1"/>
  <c r="AC471" i="1"/>
  <c r="AG471" i="1"/>
  <c r="AK471" i="1"/>
  <c r="AO471" i="1"/>
  <c r="AS471" i="1"/>
  <c r="Q472" i="1"/>
  <c r="U472" i="1"/>
  <c r="Y472" i="1"/>
  <c r="AC472" i="1"/>
  <c r="AG472" i="1"/>
  <c r="AK472" i="1"/>
  <c r="AO472" i="1"/>
  <c r="AS472" i="1"/>
  <c r="Q473" i="1"/>
  <c r="U473" i="1"/>
  <c r="Y473" i="1"/>
  <c r="AC473" i="1"/>
  <c r="AG473" i="1"/>
  <c r="AK473" i="1"/>
  <c r="AO473" i="1"/>
  <c r="AS473" i="1"/>
  <c r="Q474" i="1"/>
  <c r="U474" i="1"/>
  <c r="Y474" i="1"/>
  <c r="AC474" i="1"/>
  <c r="AG474" i="1"/>
  <c r="AK474" i="1"/>
  <c r="AO474" i="1"/>
  <c r="AS474" i="1"/>
  <c r="Q475" i="1"/>
  <c r="U475" i="1"/>
  <c r="Y475" i="1"/>
  <c r="AC475" i="1"/>
  <c r="AG475" i="1"/>
  <c r="AK475" i="1"/>
  <c r="AO475" i="1"/>
  <c r="AS475" i="1"/>
  <c r="Q476" i="1"/>
  <c r="U476" i="1"/>
  <c r="Y476" i="1"/>
  <c r="AC476" i="1"/>
  <c r="AG476" i="1"/>
  <c r="AK476" i="1"/>
  <c r="AO476" i="1"/>
  <c r="AS476" i="1"/>
  <c r="Q477" i="1"/>
  <c r="U477" i="1"/>
  <c r="Y477" i="1"/>
  <c r="AC477" i="1"/>
  <c r="AG477" i="1"/>
  <c r="AK477" i="1"/>
  <c r="AO477" i="1"/>
  <c r="AS477" i="1"/>
  <c r="Q478" i="1"/>
  <c r="U478" i="1"/>
  <c r="Y478" i="1"/>
  <c r="AC478" i="1"/>
  <c r="AG478" i="1"/>
  <c r="AK478" i="1"/>
  <c r="AO478" i="1"/>
  <c r="AS478" i="1"/>
  <c r="Q479" i="1"/>
  <c r="U479" i="1"/>
  <c r="Y479" i="1"/>
  <c r="AC479" i="1"/>
  <c r="AG479" i="1"/>
  <c r="AK479" i="1"/>
  <c r="AO479" i="1"/>
  <c r="AS479" i="1"/>
  <c r="Q480" i="1"/>
  <c r="U480" i="1"/>
  <c r="Y480" i="1"/>
  <c r="AC480" i="1"/>
  <c r="AG480" i="1"/>
  <c r="AK480" i="1"/>
  <c r="AO480" i="1"/>
  <c r="AS480" i="1"/>
  <c r="Q481" i="1"/>
  <c r="U481" i="1"/>
  <c r="Y481" i="1"/>
  <c r="AC481" i="1"/>
  <c r="AG481" i="1"/>
  <c r="AK481" i="1"/>
  <c r="AO481" i="1"/>
  <c r="AS481" i="1"/>
  <c r="Q482" i="1"/>
  <c r="U482" i="1"/>
  <c r="Y482" i="1"/>
  <c r="AC482" i="1"/>
  <c r="AG482" i="1"/>
  <c r="AK482" i="1"/>
  <c r="AO482" i="1"/>
  <c r="AS482" i="1"/>
  <c r="Q483" i="1"/>
  <c r="U483" i="1"/>
  <c r="Y483" i="1"/>
  <c r="AC483" i="1"/>
  <c r="AG483" i="1"/>
  <c r="AK483" i="1"/>
  <c r="AO483" i="1"/>
  <c r="AS483" i="1"/>
  <c r="Q484" i="1"/>
  <c r="U484" i="1"/>
  <c r="Y484" i="1"/>
  <c r="AC484" i="1"/>
  <c r="AG484" i="1"/>
  <c r="AK484" i="1"/>
  <c r="AO484" i="1"/>
  <c r="AS484" i="1"/>
  <c r="Q485" i="1"/>
  <c r="U485" i="1"/>
  <c r="Y485" i="1"/>
  <c r="AC485" i="1"/>
  <c r="AG485" i="1"/>
  <c r="AK485" i="1"/>
  <c r="AO485" i="1"/>
  <c r="AS485" i="1"/>
  <c r="Q486" i="1"/>
  <c r="U486" i="1"/>
  <c r="Y486" i="1"/>
  <c r="AC486" i="1"/>
  <c r="AG486" i="1"/>
  <c r="AK486" i="1"/>
  <c r="AO486" i="1"/>
  <c r="AS486" i="1"/>
  <c r="Q487" i="1"/>
  <c r="U487" i="1"/>
  <c r="Y487" i="1"/>
  <c r="AC487" i="1"/>
  <c r="AG487" i="1"/>
  <c r="AK487" i="1"/>
  <c r="AO487" i="1"/>
  <c r="AS487" i="1"/>
  <c r="Q488" i="1"/>
  <c r="U488" i="1"/>
  <c r="Y488" i="1"/>
  <c r="AC488" i="1"/>
  <c r="AG488" i="1"/>
  <c r="AK488" i="1"/>
  <c r="AO488" i="1"/>
  <c r="AS488" i="1"/>
  <c r="Q489" i="1"/>
  <c r="U489" i="1"/>
  <c r="Y489" i="1"/>
  <c r="AC489" i="1"/>
  <c r="AG489" i="1"/>
  <c r="AK489" i="1"/>
  <c r="AO489" i="1"/>
  <c r="AS489" i="1"/>
  <c r="Q490" i="1"/>
  <c r="U490" i="1"/>
  <c r="Y490" i="1"/>
  <c r="AC490" i="1"/>
  <c r="AG490" i="1"/>
  <c r="AK490" i="1"/>
  <c r="AO490" i="1"/>
  <c r="AS490" i="1"/>
  <c r="Q491" i="1"/>
  <c r="U491" i="1"/>
  <c r="Y491" i="1"/>
  <c r="AC491" i="1"/>
  <c r="AG491" i="1"/>
  <c r="AK491" i="1"/>
  <c r="AO491" i="1"/>
  <c r="AS491" i="1"/>
  <c r="Q492" i="1"/>
  <c r="U492" i="1"/>
  <c r="Y492" i="1"/>
  <c r="AC492" i="1"/>
  <c r="AG492" i="1"/>
  <c r="AK492" i="1"/>
  <c r="AO492" i="1"/>
  <c r="AS492" i="1"/>
  <c r="Q493" i="1"/>
  <c r="U493" i="1"/>
  <c r="Y493" i="1"/>
  <c r="AC493" i="1"/>
  <c r="AG493" i="1"/>
  <c r="AK493" i="1"/>
  <c r="AO493" i="1"/>
  <c r="AS493" i="1"/>
  <c r="Q494" i="1"/>
  <c r="U494" i="1"/>
  <c r="Y494" i="1"/>
  <c r="AC494" i="1"/>
  <c r="AG494" i="1"/>
  <c r="AK494" i="1"/>
  <c r="AO494" i="1"/>
  <c r="AS494" i="1"/>
  <c r="Q495" i="1"/>
  <c r="U495" i="1"/>
  <c r="Y495" i="1"/>
  <c r="AC495" i="1"/>
  <c r="AG495" i="1"/>
  <c r="AK495" i="1"/>
  <c r="AO495" i="1"/>
  <c r="AS495" i="1"/>
  <c r="Q496" i="1"/>
  <c r="U496" i="1"/>
  <c r="Y496" i="1"/>
  <c r="AC496" i="1"/>
  <c r="AG496" i="1"/>
  <c r="AK496" i="1"/>
  <c r="AO496" i="1"/>
  <c r="AS496" i="1"/>
  <c r="Q497" i="1"/>
  <c r="U497" i="1"/>
  <c r="Y497" i="1"/>
  <c r="AC497" i="1"/>
  <c r="AG497" i="1"/>
  <c r="AK497" i="1"/>
  <c r="AO497" i="1"/>
  <c r="AS497" i="1"/>
  <c r="Q498" i="1"/>
  <c r="U498" i="1"/>
  <c r="Y498" i="1"/>
  <c r="AC498" i="1"/>
  <c r="AG498" i="1"/>
  <c r="AK498" i="1"/>
  <c r="AO498" i="1"/>
  <c r="AS498" i="1"/>
  <c r="Q499" i="1"/>
  <c r="U499" i="1"/>
  <c r="Y499" i="1"/>
  <c r="AC499" i="1"/>
  <c r="AG499" i="1"/>
  <c r="AK499" i="1"/>
  <c r="AO499" i="1"/>
  <c r="AS499" i="1"/>
  <c r="Q500" i="1"/>
  <c r="U500" i="1"/>
  <c r="Y500" i="1"/>
  <c r="AC500" i="1"/>
  <c r="AG500" i="1"/>
  <c r="AK500" i="1"/>
  <c r="AO500" i="1"/>
  <c r="AS500" i="1"/>
  <c r="Q501" i="1"/>
  <c r="U501" i="1"/>
  <c r="Y501" i="1"/>
  <c r="AC501" i="1"/>
  <c r="AG501" i="1"/>
  <c r="AK501" i="1"/>
  <c r="AO501" i="1"/>
  <c r="AS501" i="1"/>
  <c r="Q502" i="1"/>
  <c r="U502" i="1"/>
  <c r="Y502" i="1"/>
  <c r="AC502" i="1"/>
  <c r="AG502" i="1"/>
  <c r="AK502" i="1"/>
  <c r="AO502" i="1"/>
  <c r="AS502" i="1"/>
  <c r="Q503" i="1"/>
  <c r="U503" i="1"/>
  <c r="Y503" i="1"/>
  <c r="AC503" i="1"/>
  <c r="AG503" i="1"/>
  <c r="AK503" i="1"/>
  <c r="AO503" i="1"/>
  <c r="AS503" i="1"/>
  <c r="Q504" i="1"/>
  <c r="U504" i="1"/>
  <c r="Y504" i="1"/>
  <c r="AC504" i="1"/>
  <c r="AG504" i="1"/>
  <c r="AK504" i="1"/>
  <c r="AO504" i="1"/>
  <c r="AS504" i="1"/>
  <c r="Q505" i="1"/>
  <c r="U505" i="1"/>
  <c r="Y505" i="1"/>
  <c r="AC505" i="1"/>
  <c r="AG505" i="1"/>
  <c r="AK505" i="1"/>
  <c r="AO505" i="1"/>
  <c r="AS505" i="1"/>
  <c r="Q506" i="1"/>
  <c r="U506" i="1"/>
  <c r="Y506" i="1"/>
  <c r="AC506" i="1"/>
  <c r="AG506" i="1"/>
  <c r="AK506" i="1"/>
  <c r="AO506" i="1"/>
  <c r="AS506" i="1"/>
  <c r="Q507" i="1"/>
  <c r="U507" i="1"/>
  <c r="Y507" i="1"/>
  <c r="AC507" i="1"/>
  <c r="AG507" i="1"/>
  <c r="AK507" i="1"/>
  <c r="AO507" i="1"/>
  <c r="AS507" i="1"/>
  <c r="Q508" i="1"/>
  <c r="U508" i="1"/>
  <c r="Y508" i="1"/>
  <c r="AC508" i="1"/>
  <c r="AG508" i="1"/>
  <c r="AK508" i="1"/>
  <c r="AO508" i="1"/>
  <c r="AS508" i="1"/>
  <c r="Q509" i="1"/>
  <c r="U509" i="1"/>
  <c r="Y509" i="1"/>
  <c r="AC509" i="1"/>
  <c r="AG509" i="1"/>
  <c r="AK509" i="1"/>
  <c r="AO509" i="1"/>
  <c r="AS509" i="1"/>
  <c r="Q510" i="1"/>
  <c r="U510" i="1"/>
  <c r="Y510" i="1"/>
  <c r="AC510" i="1"/>
  <c r="AG510" i="1"/>
  <c r="AK510" i="1"/>
  <c r="AO510" i="1"/>
  <c r="AS510" i="1"/>
  <c r="Q511" i="1"/>
  <c r="U511" i="1"/>
  <c r="Y511" i="1"/>
  <c r="AC511" i="1"/>
  <c r="AG511" i="1"/>
  <c r="AK511" i="1"/>
  <c r="AO511" i="1"/>
  <c r="AS511" i="1"/>
  <c r="Q512" i="1"/>
  <c r="U512" i="1"/>
  <c r="Y512" i="1"/>
  <c r="AC512" i="1"/>
  <c r="AG512" i="1"/>
  <c r="AK512" i="1"/>
  <c r="AO512" i="1"/>
  <c r="AS512" i="1"/>
  <c r="Q513" i="1"/>
  <c r="U513" i="1"/>
  <c r="Y513" i="1"/>
  <c r="AC513" i="1"/>
  <c r="AG513" i="1"/>
  <c r="AK513" i="1"/>
  <c r="AO513" i="1"/>
  <c r="AS513" i="1"/>
  <c r="Q514" i="1"/>
  <c r="U514" i="1"/>
  <c r="Y514" i="1"/>
  <c r="AC514" i="1"/>
  <c r="AG514" i="1"/>
  <c r="AK514" i="1"/>
  <c r="AO514" i="1"/>
  <c r="AS514" i="1"/>
  <c r="Q515" i="1"/>
  <c r="U515" i="1"/>
  <c r="Y515" i="1"/>
  <c r="AC515" i="1"/>
  <c r="AG515" i="1"/>
  <c r="AK515" i="1"/>
  <c r="AO515" i="1"/>
  <c r="AS515" i="1"/>
  <c r="Q516" i="1"/>
  <c r="U516" i="1"/>
  <c r="Y516" i="1"/>
  <c r="AC516" i="1"/>
  <c r="AG516" i="1"/>
  <c r="AK516" i="1"/>
  <c r="AO516" i="1"/>
  <c r="AS516" i="1"/>
  <c r="Q517" i="1"/>
  <c r="U517" i="1"/>
  <c r="Y517" i="1"/>
  <c r="AC517" i="1"/>
  <c r="AG517" i="1"/>
  <c r="AK517" i="1"/>
  <c r="AO517" i="1"/>
  <c r="AS517" i="1"/>
  <c r="Q518" i="1"/>
  <c r="U518" i="1"/>
  <c r="Y518" i="1"/>
  <c r="AC518" i="1"/>
  <c r="AG518" i="1"/>
  <c r="AK518" i="1"/>
  <c r="AO518" i="1"/>
  <c r="AS518" i="1"/>
  <c r="Q519" i="1"/>
  <c r="U519" i="1"/>
  <c r="Y519" i="1"/>
  <c r="AC519" i="1"/>
  <c r="AG519" i="1"/>
  <c r="AK519" i="1"/>
  <c r="AO519" i="1"/>
  <c r="AS519" i="1"/>
  <c r="Q520" i="1"/>
  <c r="U520" i="1"/>
  <c r="Y520" i="1"/>
  <c r="AC520" i="1"/>
  <c r="AG520" i="1"/>
  <c r="AK520" i="1"/>
  <c r="AO520" i="1"/>
  <c r="AS520" i="1"/>
  <c r="Q521" i="1"/>
  <c r="U521" i="1"/>
  <c r="Y521" i="1"/>
  <c r="AC521" i="1"/>
  <c r="AG521" i="1"/>
  <c r="AK521" i="1"/>
  <c r="AO521" i="1"/>
  <c r="AS521" i="1"/>
  <c r="Q522" i="1"/>
  <c r="U522" i="1"/>
  <c r="Y522" i="1"/>
  <c r="AC522" i="1"/>
  <c r="AG522" i="1"/>
  <c r="AK522" i="1"/>
  <c r="AO522" i="1"/>
  <c r="AS522" i="1"/>
  <c r="Q523" i="1"/>
  <c r="U523" i="1"/>
  <c r="Y523" i="1"/>
  <c r="AC523" i="1"/>
  <c r="AG523" i="1"/>
  <c r="AK523" i="1"/>
  <c r="AO523" i="1"/>
  <c r="AS523" i="1"/>
  <c r="Q524" i="1"/>
  <c r="U524" i="1"/>
  <c r="Y524" i="1"/>
  <c r="AC524" i="1"/>
  <c r="AG524" i="1"/>
  <c r="AK524" i="1"/>
  <c r="AO524" i="1"/>
  <c r="AS524" i="1"/>
  <c r="Q525" i="1"/>
  <c r="U525" i="1"/>
  <c r="Y525" i="1"/>
  <c r="AC525" i="1"/>
  <c r="AG525" i="1"/>
  <c r="AK525" i="1"/>
  <c r="AO525" i="1"/>
  <c r="AS525" i="1"/>
  <c r="Q526" i="1"/>
  <c r="U526" i="1"/>
  <c r="Y526" i="1"/>
  <c r="AC526" i="1"/>
  <c r="AG526" i="1"/>
  <c r="AK526" i="1"/>
  <c r="AO526" i="1"/>
  <c r="AS526" i="1"/>
  <c r="Q527" i="1"/>
  <c r="U527" i="1"/>
  <c r="Y527" i="1"/>
  <c r="AC527" i="1"/>
  <c r="AG527" i="1"/>
  <c r="AK527" i="1"/>
  <c r="AO527" i="1"/>
  <c r="AS527" i="1"/>
  <c r="Q528" i="1"/>
  <c r="U528" i="1"/>
  <c r="Y528" i="1"/>
  <c r="AC528" i="1"/>
  <c r="AG528" i="1"/>
  <c r="AK528" i="1"/>
  <c r="AO528" i="1"/>
  <c r="AS528" i="1"/>
  <c r="Q529" i="1"/>
  <c r="U529" i="1"/>
  <c r="Y529" i="1"/>
  <c r="AC529" i="1"/>
  <c r="AG529" i="1"/>
  <c r="AK529" i="1"/>
  <c r="AO529" i="1"/>
  <c r="AS529" i="1"/>
  <c r="Q530" i="1"/>
  <c r="U530" i="1"/>
  <c r="Y530" i="1"/>
  <c r="AC530" i="1"/>
  <c r="AG530" i="1"/>
  <c r="AK530" i="1"/>
  <c r="AO530" i="1"/>
  <c r="AS530" i="1"/>
  <c r="Q531" i="1"/>
  <c r="U531" i="1"/>
  <c r="Y531" i="1"/>
  <c r="AC531" i="1"/>
  <c r="AG531" i="1"/>
  <c r="AK531" i="1"/>
  <c r="AO531" i="1"/>
  <c r="AS531" i="1"/>
  <c r="Q532" i="1"/>
  <c r="U532" i="1"/>
  <c r="Y532" i="1"/>
  <c r="AC532" i="1"/>
  <c r="AG532" i="1"/>
  <c r="AK532" i="1"/>
  <c r="AO532" i="1"/>
  <c r="AS532" i="1"/>
  <c r="Q533" i="1"/>
  <c r="U533" i="1"/>
  <c r="Y533" i="1"/>
  <c r="AC533" i="1"/>
  <c r="AG533" i="1"/>
  <c r="AK533" i="1"/>
  <c r="AO533" i="1"/>
  <c r="AS533" i="1"/>
  <c r="Q534" i="1"/>
  <c r="U534" i="1"/>
  <c r="Y534" i="1"/>
  <c r="AC534" i="1"/>
  <c r="AG534" i="1"/>
  <c r="AK534" i="1"/>
  <c r="AO534" i="1"/>
  <c r="AS534" i="1"/>
  <c r="Q535" i="1"/>
  <c r="U535" i="1"/>
  <c r="Y535" i="1"/>
  <c r="AC535" i="1"/>
  <c r="AG535" i="1"/>
  <c r="AK535" i="1"/>
  <c r="AO535" i="1"/>
  <c r="AS535" i="1"/>
  <c r="Q536" i="1"/>
  <c r="U536" i="1"/>
  <c r="Y536" i="1"/>
  <c r="AC536" i="1"/>
  <c r="AG536" i="1"/>
  <c r="AK536" i="1"/>
  <c r="AO536" i="1"/>
  <c r="AS536" i="1"/>
  <c r="Q537" i="1"/>
  <c r="U537" i="1"/>
  <c r="Y537" i="1"/>
  <c r="AC537" i="1"/>
  <c r="AG537" i="1"/>
  <c r="AK537" i="1"/>
  <c r="AO537" i="1"/>
  <c r="AS537" i="1"/>
  <c r="Q538" i="1"/>
  <c r="U538" i="1"/>
  <c r="Y538" i="1"/>
  <c r="AC538" i="1"/>
  <c r="AG538" i="1"/>
  <c r="AK538" i="1"/>
  <c r="AO538" i="1"/>
  <c r="AS538" i="1"/>
  <c r="Q539" i="1"/>
  <c r="U539" i="1"/>
  <c r="Y539" i="1"/>
  <c r="AC539" i="1"/>
  <c r="AG539" i="1"/>
  <c r="AK539" i="1"/>
  <c r="AO539" i="1"/>
  <c r="AS539" i="1"/>
  <c r="Q540" i="1"/>
  <c r="U540" i="1"/>
  <c r="Y540" i="1"/>
  <c r="N455" i="1"/>
  <c r="R455" i="1"/>
  <c r="V455" i="1"/>
  <c r="Z455" i="1"/>
  <c r="AD455" i="1"/>
  <c r="AH455" i="1"/>
  <c r="AL455" i="1"/>
  <c r="AP455" i="1"/>
  <c r="N456" i="1"/>
  <c r="R456" i="1"/>
  <c r="V456" i="1"/>
  <c r="Z456" i="1"/>
  <c r="AD456" i="1"/>
  <c r="AH456" i="1"/>
  <c r="AL456" i="1"/>
  <c r="AP456" i="1"/>
  <c r="N457" i="1"/>
  <c r="R457" i="1"/>
  <c r="V457" i="1"/>
  <c r="Z457" i="1"/>
  <c r="AD457" i="1"/>
  <c r="AH457" i="1"/>
  <c r="AL457" i="1"/>
  <c r="AP457" i="1"/>
  <c r="N458" i="1"/>
  <c r="R458" i="1"/>
  <c r="V458" i="1"/>
  <c r="Z458" i="1"/>
  <c r="AD458" i="1"/>
  <c r="AH458" i="1"/>
  <c r="AL458" i="1"/>
  <c r="AP458" i="1"/>
  <c r="N459" i="1"/>
  <c r="R459" i="1"/>
  <c r="V459" i="1"/>
  <c r="Z459" i="1"/>
  <c r="AD459" i="1"/>
  <c r="AH459" i="1"/>
  <c r="AL459" i="1"/>
  <c r="AP459" i="1"/>
  <c r="N460" i="1"/>
  <c r="R460" i="1"/>
  <c r="V460" i="1"/>
  <c r="Z460" i="1"/>
  <c r="AD460" i="1"/>
  <c r="AH460" i="1"/>
  <c r="AL460" i="1"/>
  <c r="AP460" i="1"/>
  <c r="N461" i="1"/>
  <c r="R461" i="1"/>
  <c r="V461" i="1"/>
  <c r="Z461" i="1"/>
  <c r="AD461" i="1"/>
  <c r="AH461" i="1"/>
  <c r="AL461" i="1"/>
  <c r="AP461" i="1"/>
  <c r="N462" i="1"/>
  <c r="R462" i="1"/>
  <c r="V462" i="1"/>
  <c r="Z462" i="1"/>
  <c r="AD462" i="1"/>
  <c r="AH462" i="1"/>
  <c r="AL462" i="1"/>
  <c r="AP462" i="1"/>
  <c r="N463" i="1"/>
  <c r="R463" i="1"/>
  <c r="V463" i="1"/>
  <c r="Z463" i="1"/>
  <c r="AD463" i="1"/>
  <c r="AH463" i="1"/>
  <c r="AL463" i="1"/>
  <c r="AP463" i="1"/>
  <c r="N464" i="1"/>
  <c r="R464" i="1"/>
  <c r="V464" i="1"/>
  <c r="Z464" i="1"/>
  <c r="AD464" i="1"/>
  <c r="AH464" i="1"/>
  <c r="AL464" i="1"/>
  <c r="AP464" i="1"/>
  <c r="N465" i="1"/>
  <c r="R465" i="1"/>
  <c r="V465" i="1"/>
  <c r="Z465" i="1"/>
  <c r="AD465" i="1"/>
  <c r="AH465" i="1"/>
  <c r="AL465" i="1"/>
  <c r="AP465" i="1"/>
  <c r="N466" i="1"/>
  <c r="R466" i="1"/>
  <c r="V466" i="1"/>
  <c r="Z466" i="1"/>
  <c r="AD466" i="1"/>
  <c r="AH466" i="1"/>
  <c r="AL466" i="1"/>
  <c r="AP466" i="1"/>
  <c r="N467" i="1"/>
  <c r="R467" i="1"/>
  <c r="V467" i="1"/>
  <c r="Z467" i="1"/>
  <c r="AD467" i="1"/>
  <c r="AH467" i="1"/>
  <c r="AL467" i="1"/>
  <c r="AP467" i="1"/>
  <c r="N468" i="1"/>
  <c r="R468" i="1"/>
  <c r="V468" i="1"/>
  <c r="Z468" i="1"/>
  <c r="AD468" i="1"/>
  <c r="AH468" i="1"/>
  <c r="AL468" i="1"/>
  <c r="AP468" i="1"/>
  <c r="N469" i="1"/>
  <c r="R469" i="1"/>
  <c r="V469" i="1"/>
  <c r="Z469" i="1"/>
  <c r="AD469" i="1"/>
  <c r="AH469" i="1"/>
  <c r="AL469" i="1"/>
  <c r="AP469" i="1"/>
  <c r="N470" i="1"/>
  <c r="R470" i="1"/>
  <c r="V470" i="1"/>
  <c r="Z470" i="1"/>
  <c r="AD470" i="1"/>
  <c r="AH470" i="1"/>
  <c r="AL470" i="1"/>
  <c r="AP470" i="1"/>
  <c r="N471" i="1"/>
  <c r="R471" i="1"/>
  <c r="V471" i="1"/>
  <c r="Z471" i="1"/>
  <c r="AD471" i="1"/>
  <c r="AH471" i="1"/>
  <c r="AL471" i="1"/>
  <c r="AP471" i="1"/>
  <c r="N472" i="1"/>
  <c r="R472" i="1"/>
  <c r="V472" i="1"/>
  <c r="Z472" i="1"/>
  <c r="AD472" i="1"/>
  <c r="AH472" i="1"/>
  <c r="AL472" i="1"/>
  <c r="AP472" i="1"/>
  <c r="N473" i="1"/>
  <c r="R473" i="1"/>
  <c r="V473" i="1"/>
  <c r="Z473" i="1"/>
  <c r="AD473" i="1"/>
  <c r="AH473" i="1"/>
  <c r="AL473" i="1"/>
  <c r="AP473" i="1"/>
  <c r="N474" i="1"/>
  <c r="R474" i="1"/>
  <c r="V474" i="1"/>
  <c r="Z474" i="1"/>
  <c r="AD474" i="1"/>
  <c r="AH474" i="1"/>
  <c r="AL474" i="1"/>
  <c r="AP474" i="1"/>
  <c r="N475" i="1"/>
  <c r="R475" i="1"/>
  <c r="V475" i="1"/>
  <c r="Z475" i="1"/>
  <c r="AD475" i="1"/>
  <c r="AH475" i="1"/>
  <c r="AL475" i="1"/>
  <c r="AP475" i="1"/>
  <c r="N476" i="1"/>
  <c r="R476" i="1"/>
  <c r="V476" i="1"/>
  <c r="Z476" i="1"/>
  <c r="AD476" i="1"/>
  <c r="AH476" i="1"/>
  <c r="AL476" i="1"/>
  <c r="AP476" i="1"/>
  <c r="N477" i="1"/>
  <c r="R477" i="1"/>
  <c r="V477" i="1"/>
  <c r="Z477" i="1"/>
  <c r="AD477" i="1"/>
  <c r="AH477" i="1"/>
  <c r="AL477" i="1"/>
  <c r="AP477" i="1"/>
  <c r="N478" i="1"/>
  <c r="R478" i="1"/>
  <c r="V478" i="1"/>
  <c r="Z478" i="1"/>
  <c r="AD478" i="1"/>
  <c r="AH478" i="1"/>
  <c r="AL478" i="1"/>
  <c r="AP478" i="1"/>
  <c r="N479" i="1"/>
  <c r="R479" i="1"/>
  <c r="V479" i="1"/>
  <c r="Z479" i="1"/>
  <c r="AD479" i="1"/>
  <c r="AH479" i="1"/>
  <c r="AL479" i="1"/>
  <c r="AP479" i="1"/>
  <c r="N480" i="1"/>
  <c r="R480" i="1"/>
  <c r="V480" i="1"/>
  <c r="Z480" i="1"/>
  <c r="AD480" i="1"/>
  <c r="AH480" i="1"/>
  <c r="AL480" i="1"/>
  <c r="AP480" i="1"/>
  <c r="N481" i="1"/>
  <c r="R481" i="1"/>
  <c r="V481" i="1"/>
  <c r="Z481" i="1"/>
  <c r="AD481" i="1"/>
  <c r="AH481" i="1"/>
  <c r="AL481" i="1"/>
  <c r="AP481" i="1"/>
  <c r="N482" i="1"/>
  <c r="R482" i="1"/>
  <c r="V482" i="1"/>
  <c r="Z482" i="1"/>
  <c r="AD482" i="1"/>
  <c r="AH482" i="1"/>
  <c r="AL482" i="1"/>
  <c r="AP482" i="1"/>
  <c r="N483" i="1"/>
  <c r="R483" i="1"/>
  <c r="V483" i="1"/>
  <c r="Z483" i="1"/>
  <c r="AD483" i="1"/>
  <c r="AH483" i="1"/>
  <c r="AL483" i="1"/>
  <c r="AP483" i="1"/>
  <c r="N484" i="1"/>
  <c r="R484" i="1"/>
  <c r="V484" i="1"/>
  <c r="Z484" i="1"/>
  <c r="AD484" i="1"/>
  <c r="AH484" i="1"/>
  <c r="AL484" i="1"/>
  <c r="AP484" i="1"/>
  <c r="N485" i="1"/>
  <c r="R485" i="1"/>
  <c r="V485" i="1"/>
  <c r="Z485" i="1"/>
  <c r="AD485" i="1"/>
  <c r="AH485" i="1"/>
  <c r="AL485" i="1"/>
  <c r="AP485" i="1"/>
  <c r="N486" i="1"/>
  <c r="R486" i="1"/>
  <c r="V486" i="1"/>
  <c r="Z486" i="1"/>
  <c r="AD486" i="1"/>
  <c r="AH486" i="1"/>
  <c r="AL486" i="1"/>
  <c r="AP486" i="1"/>
  <c r="N487" i="1"/>
  <c r="R487" i="1"/>
  <c r="V487" i="1"/>
  <c r="Z487" i="1"/>
  <c r="AD487" i="1"/>
  <c r="AH487" i="1"/>
  <c r="AL487" i="1"/>
  <c r="AP487" i="1"/>
  <c r="N488" i="1"/>
  <c r="R488" i="1"/>
  <c r="V488" i="1"/>
  <c r="Z488" i="1"/>
  <c r="AD488" i="1"/>
  <c r="AH488" i="1"/>
  <c r="AL488" i="1"/>
  <c r="AP488" i="1"/>
  <c r="N489" i="1"/>
  <c r="R489" i="1"/>
  <c r="V489" i="1"/>
  <c r="Z489" i="1"/>
  <c r="AD489" i="1"/>
  <c r="AH489" i="1"/>
  <c r="AL489" i="1"/>
  <c r="AP489" i="1"/>
  <c r="N490" i="1"/>
  <c r="R490" i="1"/>
  <c r="V490" i="1"/>
  <c r="Z490" i="1"/>
  <c r="AD490" i="1"/>
  <c r="AH490" i="1"/>
  <c r="AL490" i="1"/>
  <c r="AP490" i="1"/>
  <c r="N491" i="1"/>
  <c r="R491" i="1"/>
  <c r="V491" i="1"/>
  <c r="Z491" i="1"/>
  <c r="AD491" i="1"/>
  <c r="AH491" i="1"/>
  <c r="AL491" i="1"/>
  <c r="AP491" i="1"/>
  <c r="N492" i="1"/>
  <c r="R492" i="1"/>
  <c r="V492" i="1"/>
  <c r="Z492" i="1"/>
  <c r="AD492" i="1"/>
  <c r="AH492" i="1"/>
  <c r="AL492" i="1"/>
  <c r="AP492" i="1"/>
  <c r="N493" i="1"/>
  <c r="R493" i="1"/>
  <c r="V493" i="1"/>
  <c r="Z493" i="1"/>
  <c r="AD493" i="1"/>
  <c r="AH493" i="1"/>
  <c r="AL493" i="1"/>
  <c r="AP493" i="1"/>
  <c r="N494" i="1"/>
  <c r="R494" i="1"/>
  <c r="V494" i="1"/>
  <c r="Z494" i="1"/>
  <c r="AD494" i="1"/>
  <c r="AH494" i="1"/>
  <c r="AL494" i="1"/>
  <c r="AP494" i="1"/>
  <c r="N495" i="1"/>
  <c r="R495" i="1"/>
  <c r="V495" i="1"/>
  <c r="Z495" i="1"/>
  <c r="AD495" i="1"/>
  <c r="AH495" i="1"/>
  <c r="AL495" i="1"/>
  <c r="AP495" i="1"/>
  <c r="N496" i="1"/>
  <c r="R496" i="1"/>
  <c r="V496" i="1"/>
  <c r="Z496" i="1"/>
  <c r="AD496" i="1"/>
  <c r="AH496" i="1"/>
  <c r="AL496" i="1"/>
  <c r="AP496" i="1"/>
  <c r="N497" i="1"/>
  <c r="R497" i="1"/>
  <c r="V497" i="1"/>
  <c r="Z497" i="1"/>
  <c r="AD497" i="1"/>
  <c r="AH497" i="1"/>
  <c r="AL497" i="1"/>
  <c r="AP497" i="1"/>
  <c r="N498" i="1"/>
  <c r="R498" i="1"/>
  <c r="V498" i="1"/>
  <c r="Z498" i="1"/>
  <c r="AD498" i="1"/>
  <c r="AH498" i="1"/>
  <c r="AL498" i="1"/>
  <c r="AP498" i="1"/>
  <c r="N499" i="1"/>
  <c r="R499" i="1"/>
  <c r="V499" i="1"/>
  <c r="Z499" i="1"/>
  <c r="AD499" i="1"/>
  <c r="AH499" i="1"/>
  <c r="AL499" i="1"/>
  <c r="AP499" i="1"/>
  <c r="N500" i="1"/>
  <c r="R500" i="1"/>
  <c r="V500" i="1"/>
  <c r="Z500" i="1"/>
  <c r="AD500" i="1"/>
  <c r="AH500" i="1"/>
  <c r="AL500" i="1"/>
  <c r="AP500" i="1"/>
  <c r="N501" i="1"/>
  <c r="R501" i="1"/>
  <c r="V501" i="1"/>
  <c r="Z501" i="1"/>
  <c r="AD501" i="1"/>
  <c r="AH501" i="1"/>
  <c r="AL501" i="1"/>
  <c r="AP501" i="1"/>
  <c r="N502" i="1"/>
  <c r="R502" i="1"/>
  <c r="V502" i="1"/>
  <c r="Z502" i="1"/>
  <c r="AD502" i="1"/>
  <c r="AH502" i="1"/>
  <c r="AL502" i="1"/>
  <c r="AP502" i="1"/>
  <c r="N503" i="1"/>
  <c r="R503" i="1"/>
  <c r="V503" i="1"/>
  <c r="Z503" i="1"/>
  <c r="AD503" i="1"/>
  <c r="AH503" i="1"/>
  <c r="AL503" i="1"/>
  <c r="AP503" i="1"/>
  <c r="N504" i="1"/>
  <c r="R504" i="1"/>
  <c r="V504" i="1"/>
  <c r="Z504" i="1"/>
  <c r="AD504" i="1"/>
  <c r="AH504" i="1"/>
  <c r="AL504" i="1"/>
  <c r="AP504" i="1"/>
  <c r="N505" i="1"/>
  <c r="R505" i="1"/>
  <c r="V505" i="1"/>
  <c r="Z505" i="1"/>
  <c r="AD505" i="1"/>
  <c r="AH505" i="1"/>
  <c r="AL505" i="1"/>
  <c r="AP505" i="1"/>
  <c r="N506" i="1"/>
  <c r="R506" i="1"/>
  <c r="V506" i="1"/>
  <c r="Z506" i="1"/>
  <c r="AD506" i="1"/>
  <c r="AH506" i="1"/>
  <c r="AL506" i="1"/>
  <c r="AP506" i="1"/>
  <c r="N507" i="1"/>
  <c r="R507" i="1"/>
  <c r="V507" i="1"/>
  <c r="Z507" i="1"/>
  <c r="AD507" i="1"/>
  <c r="AH507" i="1"/>
  <c r="AL507" i="1"/>
  <c r="AP507" i="1"/>
  <c r="N508" i="1"/>
  <c r="R508" i="1"/>
  <c r="V508" i="1"/>
  <c r="Z508" i="1"/>
  <c r="AD508" i="1"/>
  <c r="AH508" i="1"/>
  <c r="AL508" i="1"/>
  <c r="AP508" i="1"/>
  <c r="N509" i="1"/>
  <c r="R509" i="1"/>
  <c r="V509" i="1"/>
  <c r="Z509" i="1"/>
  <c r="AD509" i="1"/>
  <c r="AH509" i="1"/>
  <c r="AL509" i="1"/>
  <c r="AP509" i="1"/>
  <c r="N510" i="1"/>
  <c r="R510" i="1"/>
  <c r="V510" i="1"/>
  <c r="Z510" i="1"/>
  <c r="AD510" i="1"/>
  <c r="AH510" i="1"/>
  <c r="AL510" i="1"/>
  <c r="AP510" i="1"/>
  <c r="N511" i="1"/>
  <c r="R511" i="1"/>
  <c r="V511" i="1"/>
  <c r="Z511" i="1"/>
  <c r="AD511" i="1"/>
  <c r="AH511" i="1"/>
  <c r="AL511" i="1"/>
  <c r="AP511" i="1"/>
  <c r="N512" i="1"/>
  <c r="R512" i="1"/>
  <c r="V512" i="1"/>
  <c r="Z512" i="1"/>
  <c r="AD512" i="1"/>
  <c r="AH512" i="1"/>
  <c r="AL512" i="1"/>
  <c r="AP512" i="1"/>
  <c r="N513" i="1"/>
  <c r="R513" i="1"/>
  <c r="V513" i="1"/>
  <c r="Z513" i="1"/>
  <c r="AD513" i="1"/>
  <c r="AH513" i="1"/>
  <c r="AL513" i="1"/>
  <c r="AP513" i="1"/>
  <c r="N514" i="1"/>
  <c r="R514" i="1"/>
  <c r="V514" i="1"/>
  <c r="Z514" i="1"/>
  <c r="AD514" i="1"/>
  <c r="AH514" i="1"/>
  <c r="AL514" i="1"/>
  <c r="AP514" i="1"/>
  <c r="N515" i="1"/>
  <c r="R515" i="1"/>
  <c r="V515" i="1"/>
  <c r="Z515" i="1"/>
  <c r="AD515" i="1"/>
  <c r="AH515" i="1"/>
  <c r="AL515" i="1"/>
  <c r="AP515" i="1"/>
  <c r="N516" i="1"/>
  <c r="R516" i="1"/>
  <c r="V516" i="1"/>
  <c r="Z516" i="1"/>
  <c r="AD516" i="1"/>
  <c r="AH516" i="1"/>
  <c r="AL516" i="1"/>
  <c r="AP516" i="1"/>
  <c r="N517" i="1"/>
  <c r="R517" i="1"/>
  <c r="V517" i="1"/>
  <c r="Z517" i="1"/>
  <c r="AD517" i="1"/>
  <c r="AH517" i="1"/>
  <c r="AL517" i="1"/>
  <c r="AP517" i="1"/>
  <c r="N518" i="1"/>
  <c r="R518" i="1"/>
  <c r="V518" i="1"/>
  <c r="Z518" i="1"/>
  <c r="AD518" i="1"/>
  <c r="AH518" i="1"/>
  <c r="AL518" i="1"/>
  <c r="AP518" i="1"/>
  <c r="N519" i="1"/>
  <c r="R519" i="1"/>
  <c r="V519" i="1"/>
  <c r="Z519" i="1"/>
  <c r="AD519" i="1"/>
  <c r="AH519" i="1"/>
  <c r="AL519" i="1"/>
  <c r="AP519" i="1"/>
  <c r="N520" i="1"/>
  <c r="R520" i="1"/>
  <c r="V520" i="1"/>
  <c r="Z520" i="1"/>
  <c r="AD520" i="1"/>
  <c r="AH520" i="1"/>
  <c r="AL520" i="1"/>
  <c r="AP520" i="1"/>
  <c r="N521" i="1"/>
  <c r="R521" i="1"/>
  <c r="V521" i="1"/>
  <c r="Z521" i="1"/>
  <c r="AD521" i="1"/>
  <c r="AH521" i="1"/>
  <c r="AL521" i="1"/>
  <c r="AP521" i="1"/>
  <c r="N522" i="1"/>
  <c r="R522" i="1"/>
  <c r="V522" i="1"/>
  <c r="Z522" i="1"/>
  <c r="AD522" i="1"/>
  <c r="AH522" i="1"/>
  <c r="AL522" i="1"/>
  <c r="AP522" i="1"/>
  <c r="N523" i="1"/>
  <c r="R523" i="1"/>
  <c r="V523" i="1"/>
  <c r="Z523" i="1"/>
  <c r="AD523" i="1"/>
  <c r="AH523" i="1"/>
  <c r="AL523" i="1"/>
  <c r="AP523" i="1"/>
  <c r="N524" i="1"/>
  <c r="R524" i="1"/>
  <c r="V524" i="1"/>
  <c r="Z524" i="1"/>
  <c r="AD524" i="1"/>
  <c r="AH524" i="1"/>
  <c r="AL524" i="1"/>
  <c r="AP524" i="1"/>
  <c r="N525" i="1"/>
  <c r="R525" i="1"/>
  <c r="V525" i="1"/>
  <c r="Z525" i="1"/>
  <c r="AD525" i="1"/>
  <c r="AH525" i="1"/>
  <c r="AL525" i="1"/>
  <c r="AP525" i="1"/>
  <c r="N526" i="1"/>
  <c r="R526" i="1"/>
  <c r="V526" i="1"/>
  <c r="Z526" i="1"/>
  <c r="AD526" i="1"/>
  <c r="AH526" i="1"/>
  <c r="AL526" i="1"/>
  <c r="AP526" i="1"/>
  <c r="N527" i="1"/>
  <c r="R527" i="1"/>
  <c r="V527" i="1"/>
  <c r="Z527" i="1"/>
  <c r="AD527" i="1"/>
  <c r="AH527" i="1"/>
  <c r="AL527" i="1"/>
  <c r="AP527" i="1"/>
  <c r="N528" i="1"/>
  <c r="R528" i="1"/>
  <c r="V528" i="1"/>
  <c r="Z528" i="1"/>
  <c r="AD528" i="1"/>
  <c r="AH528" i="1"/>
  <c r="AL528" i="1"/>
  <c r="AP528" i="1"/>
  <c r="N529" i="1"/>
  <c r="R529" i="1"/>
  <c r="V529" i="1"/>
  <c r="Z529" i="1"/>
  <c r="AD529" i="1"/>
  <c r="AH529" i="1"/>
  <c r="AL529" i="1"/>
  <c r="AP529" i="1"/>
  <c r="N530" i="1"/>
  <c r="R530" i="1"/>
  <c r="V530" i="1"/>
  <c r="Z530" i="1"/>
  <c r="AD530" i="1"/>
  <c r="AH530" i="1"/>
  <c r="AL530" i="1"/>
  <c r="AP530" i="1"/>
  <c r="N531" i="1"/>
  <c r="R531" i="1"/>
  <c r="V531" i="1"/>
  <c r="Z531" i="1"/>
  <c r="AD531" i="1"/>
  <c r="AH531" i="1"/>
  <c r="AL531" i="1"/>
  <c r="AP531" i="1"/>
  <c r="N532" i="1"/>
  <c r="R532" i="1"/>
  <c r="V532" i="1"/>
  <c r="Z532" i="1"/>
  <c r="AD532" i="1"/>
  <c r="AH532" i="1"/>
  <c r="AL532" i="1"/>
  <c r="AP532" i="1"/>
  <c r="N533" i="1"/>
  <c r="R533" i="1"/>
  <c r="V533" i="1"/>
  <c r="Z533" i="1"/>
  <c r="AD533" i="1"/>
  <c r="AH533" i="1"/>
  <c r="AL533" i="1"/>
  <c r="AP533" i="1"/>
  <c r="N534" i="1"/>
  <c r="R534" i="1"/>
  <c r="V534" i="1"/>
  <c r="Z534" i="1"/>
  <c r="AD534" i="1"/>
  <c r="AH534" i="1"/>
  <c r="AL534" i="1"/>
  <c r="AP534" i="1"/>
  <c r="N535" i="1"/>
  <c r="R535" i="1"/>
  <c r="V535" i="1"/>
  <c r="Z535" i="1"/>
  <c r="AD535" i="1"/>
  <c r="AH535" i="1"/>
  <c r="AL535" i="1"/>
  <c r="AP535" i="1"/>
  <c r="N536" i="1"/>
  <c r="R536" i="1"/>
  <c r="V536" i="1"/>
  <c r="Z536" i="1"/>
  <c r="AD536" i="1"/>
  <c r="AH536" i="1"/>
  <c r="AL536" i="1"/>
  <c r="AP536" i="1"/>
  <c r="N537" i="1"/>
  <c r="R537" i="1"/>
  <c r="V537" i="1"/>
  <c r="Z537" i="1"/>
  <c r="AD537" i="1"/>
  <c r="AH537" i="1"/>
  <c r="AL537" i="1"/>
  <c r="AP537" i="1"/>
  <c r="N538" i="1"/>
  <c r="R538" i="1"/>
  <c r="V538" i="1"/>
  <c r="Z538" i="1"/>
  <c r="AD538" i="1"/>
  <c r="AH538" i="1"/>
  <c r="AL538" i="1"/>
  <c r="AP538" i="1"/>
  <c r="N539" i="1"/>
  <c r="R539" i="1"/>
  <c r="V539" i="1"/>
  <c r="Z539" i="1"/>
  <c r="AD539" i="1"/>
  <c r="AH539" i="1"/>
  <c r="AL539" i="1"/>
  <c r="AP539" i="1"/>
  <c r="N540" i="1"/>
  <c r="R540" i="1"/>
  <c r="O455" i="1"/>
  <c r="S455" i="1"/>
  <c r="W455" i="1"/>
  <c r="AA455" i="1"/>
  <c r="AE455" i="1"/>
  <c r="AI455" i="1"/>
  <c r="AM455" i="1"/>
  <c r="AQ455" i="1"/>
  <c r="O456" i="1"/>
  <c r="S456" i="1"/>
  <c r="W456" i="1"/>
  <c r="AA456" i="1"/>
  <c r="AE456" i="1"/>
  <c r="AI456" i="1"/>
  <c r="AM456" i="1"/>
  <c r="AQ456" i="1"/>
  <c r="O457" i="1"/>
  <c r="S457" i="1"/>
  <c r="W457" i="1"/>
  <c r="AA457" i="1"/>
  <c r="AE457" i="1"/>
  <c r="AI457" i="1"/>
  <c r="AM457" i="1"/>
  <c r="AQ457" i="1"/>
  <c r="O458" i="1"/>
  <c r="S458" i="1"/>
  <c r="W458" i="1"/>
  <c r="AA458" i="1"/>
  <c r="AE458" i="1"/>
  <c r="AI458" i="1"/>
  <c r="AM458" i="1"/>
  <c r="AQ458" i="1"/>
  <c r="O459" i="1"/>
  <c r="S459" i="1"/>
  <c r="W459" i="1"/>
  <c r="AA459" i="1"/>
  <c r="AE459" i="1"/>
  <c r="AI459" i="1"/>
  <c r="AM459" i="1"/>
  <c r="AQ459" i="1"/>
  <c r="O460" i="1"/>
  <c r="S460" i="1"/>
  <c r="W460" i="1"/>
  <c r="AA460" i="1"/>
  <c r="AE460" i="1"/>
  <c r="AI460" i="1"/>
  <c r="AM460" i="1"/>
  <c r="AQ460" i="1"/>
  <c r="O461" i="1"/>
  <c r="S461" i="1"/>
  <c r="W461" i="1"/>
  <c r="AA461" i="1"/>
  <c r="AE461" i="1"/>
  <c r="AI461" i="1"/>
  <c r="AM461" i="1"/>
  <c r="AQ461" i="1"/>
  <c r="O462" i="1"/>
  <c r="S462" i="1"/>
  <c r="W462" i="1"/>
  <c r="AA462" i="1"/>
  <c r="AE462" i="1"/>
  <c r="AI462" i="1"/>
  <c r="AM462" i="1"/>
  <c r="AQ462" i="1"/>
  <c r="O463" i="1"/>
  <c r="S463" i="1"/>
  <c r="W463" i="1"/>
  <c r="AA463" i="1"/>
  <c r="AE463" i="1"/>
  <c r="AI463" i="1"/>
  <c r="AM463" i="1"/>
  <c r="AQ463" i="1"/>
  <c r="O464" i="1"/>
  <c r="S464" i="1"/>
  <c r="W464" i="1"/>
  <c r="AA464" i="1"/>
  <c r="AE464" i="1"/>
  <c r="AI464" i="1"/>
  <c r="AM464" i="1"/>
  <c r="AQ464" i="1"/>
  <c r="O465" i="1"/>
  <c r="S465" i="1"/>
  <c r="W465" i="1"/>
  <c r="AA465" i="1"/>
  <c r="AE465" i="1"/>
  <c r="AI465" i="1"/>
  <c r="AM465" i="1"/>
  <c r="AQ465" i="1"/>
  <c r="O466" i="1"/>
  <c r="S466" i="1"/>
  <c r="W466" i="1"/>
  <c r="AA466" i="1"/>
  <c r="AE466" i="1"/>
  <c r="AI466" i="1"/>
  <c r="AM466" i="1"/>
  <c r="AQ466" i="1"/>
  <c r="O467" i="1"/>
  <c r="S467" i="1"/>
  <c r="W467" i="1"/>
  <c r="AA467" i="1"/>
  <c r="AE467" i="1"/>
  <c r="AI467" i="1"/>
  <c r="AM467" i="1"/>
  <c r="AQ467" i="1"/>
  <c r="O468" i="1"/>
  <c r="S468" i="1"/>
  <c r="W468" i="1"/>
  <c r="AA468" i="1"/>
  <c r="AE468" i="1"/>
  <c r="AI468" i="1"/>
  <c r="AM468" i="1"/>
  <c r="AQ468" i="1"/>
  <c r="O469" i="1"/>
  <c r="S469" i="1"/>
  <c r="W469" i="1"/>
  <c r="AA469" i="1"/>
  <c r="AE469" i="1"/>
  <c r="AI469" i="1"/>
  <c r="AM469" i="1"/>
  <c r="AQ469" i="1"/>
  <c r="O470" i="1"/>
  <c r="S470" i="1"/>
  <c r="W470" i="1"/>
  <c r="AA470" i="1"/>
  <c r="AE470" i="1"/>
  <c r="AI470" i="1"/>
  <c r="AM470" i="1"/>
  <c r="AQ470" i="1"/>
  <c r="O471" i="1"/>
  <c r="S471" i="1"/>
  <c r="W471" i="1"/>
  <c r="AA471" i="1"/>
  <c r="AE471" i="1"/>
  <c r="AI471" i="1"/>
  <c r="AM471" i="1"/>
  <c r="AQ471" i="1"/>
  <c r="O472" i="1"/>
  <c r="S472" i="1"/>
  <c r="W472" i="1"/>
  <c r="AA472" i="1"/>
  <c r="AE472" i="1"/>
  <c r="AI472" i="1"/>
  <c r="AM472" i="1"/>
  <c r="AQ472" i="1"/>
  <c r="O473" i="1"/>
  <c r="S473" i="1"/>
  <c r="W473" i="1"/>
  <c r="AA473" i="1"/>
  <c r="AE473" i="1"/>
  <c r="AI473" i="1"/>
  <c r="AM473" i="1"/>
  <c r="AQ473" i="1"/>
  <c r="O474" i="1"/>
  <c r="S474" i="1"/>
  <c r="W474" i="1"/>
  <c r="AA474" i="1"/>
  <c r="AE474" i="1"/>
  <c r="AI474" i="1"/>
  <c r="AM474" i="1"/>
  <c r="AQ474" i="1"/>
  <c r="O475" i="1"/>
  <c r="S475" i="1"/>
  <c r="W475" i="1"/>
  <c r="AA475" i="1"/>
  <c r="AE475" i="1"/>
  <c r="AI475" i="1"/>
  <c r="AM475" i="1"/>
  <c r="AQ475" i="1"/>
  <c r="O476" i="1"/>
  <c r="S476" i="1"/>
  <c r="W476" i="1"/>
  <c r="AA476" i="1"/>
  <c r="AE476" i="1"/>
  <c r="AI476" i="1"/>
  <c r="AM476" i="1"/>
  <c r="AQ476" i="1"/>
  <c r="O477" i="1"/>
  <c r="S477" i="1"/>
  <c r="W477" i="1"/>
  <c r="AA477" i="1"/>
  <c r="AE477" i="1"/>
  <c r="AI477" i="1"/>
  <c r="AM477" i="1"/>
  <c r="AQ477" i="1"/>
  <c r="O478" i="1"/>
  <c r="S478" i="1"/>
  <c r="W478" i="1"/>
  <c r="AA478" i="1"/>
  <c r="AE478" i="1"/>
  <c r="AI478" i="1"/>
  <c r="AM478" i="1"/>
  <c r="AQ478" i="1"/>
  <c r="O479" i="1"/>
  <c r="S479" i="1"/>
  <c r="W479" i="1"/>
  <c r="AA479" i="1"/>
  <c r="AE479" i="1"/>
  <c r="AI479" i="1"/>
  <c r="AM479" i="1"/>
  <c r="AQ479" i="1"/>
  <c r="O480" i="1"/>
  <c r="S480" i="1"/>
  <c r="W480" i="1"/>
  <c r="AA480" i="1"/>
  <c r="AE480" i="1"/>
  <c r="AI480" i="1"/>
  <c r="AM480" i="1"/>
  <c r="AQ480" i="1"/>
  <c r="O481" i="1"/>
  <c r="S481" i="1"/>
  <c r="W481" i="1"/>
  <c r="AA481" i="1"/>
  <c r="AE481" i="1"/>
  <c r="AI481" i="1"/>
  <c r="AM481" i="1"/>
  <c r="AQ481" i="1"/>
  <c r="O482" i="1"/>
  <c r="S482" i="1"/>
  <c r="W482" i="1"/>
  <c r="AA482" i="1"/>
  <c r="AE482" i="1"/>
  <c r="AI482" i="1"/>
  <c r="AM482" i="1"/>
  <c r="AQ482" i="1"/>
  <c r="O483" i="1"/>
  <c r="S483" i="1"/>
  <c r="W483" i="1"/>
  <c r="AA483" i="1"/>
  <c r="AE483" i="1"/>
  <c r="AI483" i="1"/>
  <c r="AM483" i="1"/>
  <c r="AQ483" i="1"/>
  <c r="O484" i="1"/>
  <c r="S484" i="1"/>
  <c r="W484" i="1"/>
  <c r="AA484" i="1"/>
  <c r="AE484" i="1"/>
  <c r="AI484" i="1"/>
  <c r="AM484" i="1"/>
  <c r="AQ484" i="1"/>
  <c r="O485" i="1"/>
  <c r="S485" i="1"/>
  <c r="W485" i="1"/>
  <c r="AA485" i="1"/>
  <c r="AE485" i="1"/>
  <c r="AI485" i="1"/>
  <c r="AM485" i="1"/>
  <c r="AQ485" i="1"/>
  <c r="O486" i="1"/>
  <c r="S486" i="1"/>
  <c r="W486" i="1"/>
  <c r="AA486" i="1"/>
  <c r="AE486" i="1"/>
  <c r="AI486" i="1"/>
  <c r="AM486" i="1"/>
  <c r="AQ486" i="1"/>
  <c r="O487" i="1"/>
  <c r="S487" i="1"/>
  <c r="W487" i="1"/>
  <c r="AA487" i="1"/>
  <c r="AE487" i="1"/>
  <c r="AI487" i="1"/>
  <c r="AM487" i="1"/>
  <c r="AQ487" i="1"/>
  <c r="O488" i="1"/>
  <c r="S488" i="1"/>
  <c r="W488" i="1"/>
  <c r="AA488" i="1"/>
  <c r="AE488" i="1"/>
  <c r="AI488" i="1"/>
  <c r="AM488" i="1"/>
  <c r="AQ488" i="1"/>
  <c r="O489" i="1"/>
  <c r="S489" i="1"/>
  <c r="W489" i="1"/>
  <c r="AA489" i="1"/>
  <c r="AE489" i="1"/>
  <c r="AI489" i="1"/>
  <c r="AM489" i="1"/>
  <c r="AQ489" i="1"/>
  <c r="O490" i="1"/>
  <c r="S490" i="1"/>
  <c r="W490" i="1"/>
  <c r="AA490" i="1"/>
  <c r="AE490" i="1"/>
  <c r="AI490" i="1"/>
  <c r="AM490" i="1"/>
  <c r="AQ490" i="1"/>
  <c r="O491" i="1"/>
  <c r="S491" i="1"/>
  <c r="W491" i="1"/>
  <c r="AA491" i="1"/>
  <c r="AE491" i="1"/>
  <c r="AI491" i="1"/>
  <c r="AM491" i="1"/>
  <c r="AQ491" i="1"/>
  <c r="O492" i="1"/>
  <c r="S492" i="1"/>
  <c r="W492" i="1"/>
  <c r="AA492" i="1"/>
  <c r="AE492" i="1"/>
  <c r="AI492" i="1"/>
  <c r="AM492" i="1"/>
  <c r="AQ492" i="1"/>
  <c r="O493" i="1"/>
  <c r="S493" i="1"/>
  <c r="W493" i="1"/>
  <c r="AA493" i="1"/>
  <c r="AE493" i="1"/>
  <c r="AI493" i="1"/>
  <c r="AM493" i="1"/>
  <c r="AQ493" i="1"/>
  <c r="O494" i="1"/>
  <c r="S494" i="1"/>
  <c r="W494" i="1"/>
  <c r="AA494" i="1"/>
  <c r="AE494" i="1"/>
  <c r="AI494" i="1"/>
  <c r="AM494" i="1"/>
  <c r="AQ494" i="1"/>
  <c r="O495" i="1"/>
  <c r="S495" i="1"/>
  <c r="W495" i="1"/>
  <c r="AA495" i="1"/>
  <c r="AE495" i="1"/>
  <c r="AI495" i="1"/>
  <c r="AM495" i="1"/>
  <c r="AQ495" i="1"/>
  <c r="O496" i="1"/>
  <c r="S496" i="1"/>
  <c r="W496" i="1"/>
  <c r="AA496" i="1"/>
  <c r="AE496" i="1"/>
  <c r="AI496" i="1"/>
  <c r="AM496" i="1"/>
  <c r="AQ496" i="1"/>
  <c r="O497" i="1"/>
  <c r="S497" i="1"/>
  <c r="W497" i="1"/>
  <c r="AA497" i="1"/>
  <c r="AE497" i="1"/>
  <c r="AI497" i="1"/>
  <c r="AM497" i="1"/>
  <c r="AQ497" i="1"/>
  <c r="O498" i="1"/>
  <c r="S498" i="1"/>
  <c r="W498" i="1"/>
  <c r="AA498" i="1"/>
  <c r="AE498" i="1"/>
  <c r="AI498" i="1"/>
  <c r="AM498" i="1"/>
  <c r="AQ498" i="1"/>
  <c r="O499" i="1"/>
  <c r="S499" i="1"/>
  <c r="W499" i="1"/>
  <c r="AA499" i="1"/>
  <c r="AE499" i="1"/>
  <c r="AI499" i="1"/>
  <c r="AM499" i="1"/>
  <c r="AQ499" i="1"/>
  <c r="O500" i="1"/>
  <c r="S500" i="1"/>
  <c r="W500" i="1"/>
  <c r="AA500" i="1"/>
  <c r="AE500" i="1"/>
  <c r="AI500" i="1"/>
  <c r="AM500" i="1"/>
  <c r="AQ500" i="1"/>
  <c r="O501" i="1"/>
  <c r="S501" i="1"/>
  <c r="W501" i="1"/>
  <c r="AA501" i="1"/>
  <c r="AE501" i="1"/>
  <c r="AI501" i="1"/>
  <c r="AM501" i="1"/>
  <c r="AQ501" i="1"/>
  <c r="O502" i="1"/>
  <c r="S502" i="1"/>
  <c r="W502" i="1"/>
  <c r="AA502" i="1"/>
  <c r="AE502" i="1"/>
  <c r="AI502" i="1"/>
  <c r="AM502" i="1"/>
  <c r="AQ502" i="1"/>
  <c r="O503" i="1"/>
  <c r="S503" i="1"/>
  <c r="W503" i="1"/>
  <c r="AA503" i="1"/>
  <c r="AE503" i="1"/>
  <c r="AI503" i="1"/>
  <c r="AM503" i="1"/>
  <c r="AQ503" i="1"/>
  <c r="O504" i="1"/>
  <c r="S504" i="1"/>
  <c r="W504" i="1"/>
  <c r="AA504" i="1"/>
  <c r="AE504" i="1"/>
  <c r="AI504" i="1"/>
  <c r="AM504" i="1"/>
  <c r="AQ504" i="1"/>
  <c r="O505" i="1"/>
  <c r="S505" i="1"/>
  <c r="W505" i="1"/>
  <c r="AA505" i="1"/>
  <c r="AE505" i="1"/>
  <c r="AI505" i="1"/>
  <c r="AM505" i="1"/>
  <c r="AQ505" i="1"/>
  <c r="O506" i="1"/>
  <c r="S506" i="1"/>
  <c r="W506" i="1"/>
  <c r="AA506" i="1"/>
  <c r="AE506" i="1"/>
  <c r="AI506" i="1"/>
  <c r="AM506" i="1"/>
  <c r="AQ506" i="1"/>
  <c r="O507" i="1"/>
  <c r="S507" i="1"/>
  <c r="W507" i="1"/>
  <c r="AA507" i="1"/>
  <c r="AE507" i="1"/>
  <c r="AI507" i="1"/>
  <c r="AM507" i="1"/>
  <c r="AQ507" i="1"/>
  <c r="O508" i="1"/>
  <c r="S508" i="1"/>
  <c r="W508" i="1"/>
  <c r="AA508" i="1"/>
  <c r="AE508" i="1"/>
  <c r="AI508" i="1"/>
  <c r="AM508" i="1"/>
  <c r="AQ508" i="1"/>
  <c r="O509" i="1"/>
  <c r="S509" i="1"/>
  <c r="W509" i="1"/>
  <c r="AA509" i="1"/>
  <c r="AE509" i="1"/>
  <c r="AI509" i="1"/>
  <c r="AM509" i="1"/>
  <c r="AQ509" i="1"/>
  <c r="O510" i="1"/>
  <c r="S510" i="1"/>
  <c r="W510" i="1"/>
  <c r="AA510" i="1"/>
  <c r="AE510" i="1"/>
  <c r="AI510" i="1"/>
  <c r="AM510" i="1"/>
  <c r="AQ510" i="1"/>
  <c r="O511" i="1"/>
  <c r="S511" i="1"/>
  <c r="W511" i="1"/>
  <c r="AA511" i="1"/>
  <c r="AE511" i="1"/>
  <c r="AI511" i="1"/>
  <c r="AM511" i="1"/>
  <c r="AQ511" i="1"/>
  <c r="O512" i="1"/>
  <c r="S512" i="1"/>
  <c r="W512" i="1"/>
  <c r="AA512" i="1"/>
  <c r="AE512" i="1"/>
  <c r="AI512" i="1"/>
  <c r="AM512" i="1"/>
  <c r="AQ512" i="1"/>
  <c r="O513" i="1"/>
  <c r="S513" i="1"/>
  <c r="W513" i="1"/>
  <c r="AA513" i="1"/>
  <c r="AE513" i="1"/>
  <c r="AI513" i="1"/>
  <c r="AM513" i="1"/>
  <c r="AQ513" i="1"/>
  <c r="O514" i="1"/>
  <c r="S514" i="1"/>
  <c r="W514" i="1"/>
  <c r="AA514" i="1"/>
  <c r="AE514" i="1"/>
  <c r="AI514" i="1"/>
  <c r="AM514" i="1"/>
  <c r="AQ514" i="1"/>
  <c r="O515" i="1"/>
  <c r="S515" i="1"/>
  <c r="W515" i="1"/>
  <c r="AA515" i="1"/>
  <c r="AE515" i="1"/>
  <c r="AI515" i="1"/>
  <c r="AM515" i="1"/>
  <c r="AQ515" i="1"/>
  <c r="O516" i="1"/>
  <c r="S516" i="1"/>
  <c r="W516" i="1"/>
  <c r="AA516" i="1"/>
  <c r="AE516" i="1"/>
  <c r="AI516" i="1"/>
  <c r="AM516" i="1"/>
  <c r="AQ516" i="1"/>
  <c r="O517" i="1"/>
  <c r="S517" i="1"/>
  <c r="W517" i="1"/>
  <c r="AA517" i="1"/>
  <c r="AE517" i="1"/>
  <c r="AI517" i="1"/>
  <c r="AM517" i="1"/>
  <c r="AQ517" i="1"/>
  <c r="O518" i="1"/>
  <c r="S518" i="1"/>
  <c r="W518" i="1"/>
  <c r="AA518" i="1"/>
  <c r="AE518" i="1"/>
  <c r="AI518" i="1"/>
  <c r="AM518" i="1"/>
  <c r="AQ518" i="1"/>
  <c r="O519" i="1"/>
  <c r="S519" i="1"/>
  <c r="W519" i="1"/>
  <c r="AA519" i="1"/>
  <c r="AE519" i="1"/>
  <c r="AI519" i="1"/>
  <c r="AM519" i="1"/>
  <c r="AQ519" i="1"/>
  <c r="O520" i="1"/>
  <c r="S520" i="1"/>
  <c r="W520" i="1"/>
  <c r="AA520" i="1"/>
  <c r="AE520" i="1"/>
  <c r="AI520" i="1"/>
  <c r="AM520" i="1"/>
  <c r="AQ520" i="1"/>
  <c r="O521" i="1"/>
  <c r="S521" i="1"/>
  <c r="W521" i="1"/>
  <c r="AA521" i="1"/>
  <c r="AE521" i="1"/>
  <c r="AI521" i="1"/>
  <c r="AM521" i="1"/>
  <c r="AQ521" i="1"/>
  <c r="O522" i="1"/>
  <c r="S522" i="1"/>
  <c r="W522" i="1"/>
  <c r="AA522" i="1"/>
  <c r="AE522" i="1"/>
  <c r="AI522" i="1"/>
  <c r="AM522" i="1"/>
  <c r="AQ522" i="1"/>
  <c r="O523" i="1"/>
  <c r="S523" i="1"/>
  <c r="W523" i="1"/>
  <c r="AA523" i="1"/>
  <c r="AE523" i="1"/>
  <c r="AI523" i="1"/>
  <c r="AM523" i="1"/>
  <c r="AQ523" i="1"/>
  <c r="O524" i="1"/>
  <c r="S524" i="1"/>
  <c r="W524" i="1"/>
  <c r="AA524" i="1"/>
  <c r="AE524" i="1"/>
  <c r="AI524" i="1"/>
  <c r="AM524" i="1"/>
  <c r="AQ524" i="1"/>
  <c r="O525" i="1"/>
  <c r="S525" i="1"/>
  <c r="W525" i="1"/>
  <c r="AA525" i="1"/>
  <c r="AE525" i="1"/>
  <c r="AI525" i="1"/>
  <c r="AM525" i="1"/>
  <c r="AQ525" i="1"/>
  <c r="O526" i="1"/>
  <c r="S526" i="1"/>
  <c r="W526" i="1"/>
  <c r="AA526" i="1"/>
  <c r="AE526" i="1"/>
  <c r="AI526" i="1"/>
  <c r="AM526" i="1"/>
  <c r="AQ526" i="1"/>
  <c r="O527" i="1"/>
  <c r="S527" i="1"/>
  <c r="W527" i="1"/>
  <c r="AA527" i="1"/>
  <c r="AE527" i="1"/>
  <c r="AI527" i="1"/>
  <c r="AM527" i="1"/>
  <c r="AQ527" i="1"/>
  <c r="O528" i="1"/>
  <c r="S528" i="1"/>
  <c r="W528" i="1"/>
  <c r="AA528" i="1"/>
  <c r="AE528" i="1"/>
  <c r="AI528" i="1"/>
  <c r="AM528" i="1"/>
  <c r="AQ528" i="1"/>
  <c r="O529" i="1"/>
  <c r="S529" i="1"/>
  <c r="W529" i="1"/>
  <c r="AA529" i="1"/>
  <c r="AE529" i="1"/>
  <c r="AI529" i="1"/>
  <c r="AM529" i="1"/>
  <c r="AQ529" i="1"/>
  <c r="O530" i="1"/>
  <c r="S530" i="1"/>
  <c r="W530" i="1"/>
  <c r="AA530" i="1"/>
  <c r="AE530" i="1"/>
  <c r="AI530" i="1"/>
  <c r="AM530" i="1"/>
  <c r="AQ530" i="1"/>
  <c r="O531" i="1"/>
  <c r="S531" i="1"/>
  <c r="W531" i="1"/>
  <c r="AA531" i="1"/>
  <c r="AE531" i="1"/>
  <c r="AI531" i="1"/>
  <c r="AM531" i="1"/>
  <c r="AQ531" i="1"/>
  <c r="O532" i="1"/>
  <c r="S532" i="1"/>
  <c r="W532" i="1"/>
  <c r="AA532" i="1"/>
  <c r="AE532" i="1"/>
  <c r="AI532" i="1"/>
  <c r="AM532" i="1"/>
  <c r="AQ532" i="1"/>
  <c r="O533" i="1"/>
  <c r="S533" i="1"/>
  <c r="W533" i="1"/>
  <c r="AA533" i="1"/>
  <c r="AE533" i="1"/>
  <c r="AI533" i="1"/>
  <c r="AM533" i="1"/>
  <c r="AQ533" i="1"/>
  <c r="O534" i="1"/>
  <c r="S534" i="1"/>
  <c r="W534" i="1"/>
  <c r="AA534" i="1"/>
  <c r="AE534" i="1"/>
  <c r="AI534" i="1"/>
  <c r="AM534" i="1"/>
  <c r="AQ534" i="1"/>
  <c r="O535" i="1"/>
  <c r="S535" i="1"/>
  <c r="W535" i="1"/>
  <c r="AA535" i="1"/>
  <c r="AE535" i="1"/>
  <c r="AI535" i="1"/>
  <c r="AM535" i="1"/>
  <c r="AQ535" i="1"/>
  <c r="O536" i="1"/>
  <c r="S536" i="1"/>
  <c r="W536" i="1"/>
  <c r="AA536" i="1"/>
  <c r="AE536" i="1"/>
  <c r="AI536" i="1"/>
  <c r="AM536" i="1"/>
  <c r="AQ536" i="1"/>
  <c r="O537" i="1"/>
  <c r="S537" i="1"/>
  <c r="W537" i="1"/>
  <c r="AA537" i="1"/>
  <c r="AE537" i="1"/>
  <c r="AI537" i="1"/>
  <c r="AM537" i="1"/>
  <c r="AQ537" i="1"/>
  <c r="O538" i="1"/>
  <c r="S538" i="1"/>
  <c r="W538" i="1"/>
  <c r="AA538" i="1"/>
  <c r="AE538" i="1"/>
  <c r="AI538" i="1"/>
  <c r="AM538" i="1"/>
  <c r="AQ538" i="1"/>
  <c r="O539" i="1"/>
  <c r="S539" i="1"/>
  <c r="W539" i="1"/>
  <c r="AA539" i="1"/>
  <c r="AE539" i="1"/>
  <c r="AI539" i="1"/>
  <c r="AM539" i="1"/>
  <c r="AQ539" i="1"/>
  <c r="O540" i="1"/>
  <c r="S540" i="1"/>
  <c r="Z540" i="1"/>
  <c r="AD540" i="1"/>
  <c r="AH540" i="1"/>
  <c r="AL540" i="1"/>
  <c r="AP540" i="1"/>
  <c r="N541" i="1"/>
  <c r="R541" i="1"/>
  <c r="V541" i="1"/>
  <c r="Z541" i="1"/>
  <c r="AD541" i="1"/>
  <c r="AH541" i="1"/>
  <c r="AL541" i="1"/>
  <c r="AP541" i="1"/>
  <c r="N542" i="1"/>
  <c r="R542" i="1"/>
  <c r="V542" i="1"/>
  <c r="Z542" i="1"/>
  <c r="AD542" i="1"/>
  <c r="AH542" i="1"/>
  <c r="AL542" i="1"/>
  <c r="AP542" i="1"/>
  <c r="N543" i="1"/>
  <c r="R543" i="1"/>
  <c r="V543" i="1"/>
  <c r="Z543" i="1"/>
  <c r="AD543" i="1"/>
  <c r="AH543" i="1"/>
  <c r="AL543" i="1"/>
  <c r="AP543" i="1"/>
  <c r="N544" i="1"/>
  <c r="R544" i="1"/>
  <c r="V544" i="1"/>
  <c r="Z544" i="1"/>
  <c r="AD544" i="1"/>
  <c r="AH544" i="1"/>
  <c r="AL544" i="1"/>
  <c r="AP544" i="1"/>
  <c r="N545" i="1"/>
  <c r="R545" i="1"/>
  <c r="V545" i="1"/>
  <c r="Z545" i="1"/>
  <c r="AD545" i="1"/>
  <c r="AH545" i="1"/>
  <c r="AL545" i="1"/>
  <c r="AP545" i="1"/>
  <c r="N546" i="1"/>
  <c r="R546" i="1"/>
  <c r="V546" i="1"/>
  <c r="Z546" i="1"/>
  <c r="AD546" i="1"/>
  <c r="AH546" i="1"/>
  <c r="AL546" i="1"/>
  <c r="AP546" i="1"/>
  <c r="N547" i="1"/>
  <c r="R547" i="1"/>
  <c r="V547" i="1"/>
  <c r="Z547" i="1"/>
  <c r="AD547" i="1"/>
  <c r="AH547" i="1"/>
  <c r="AL547" i="1"/>
  <c r="AP547" i="1"/>
  <c r="N548" i="1"/>
  <c r="R548" i="1"/>
  <c r="V548" i="1"/>
  <c r="Z548" i="1"/>
  <c r="AD548" i="1"/>
  <c r="AH548" i="1"/>
  <c r="AL548" i="1"/>
  <c r="AP548" i="1"/>
  <c r="N549" i="1"/>
  <c r="R549" i="1"/>
  <c r="V549" i="1"/>
  <c r="Z549" i="1"/>
  <c r="AD549" i="1"/>
  <c r="AH549" i="1"/>
  <c r="AL549" i="1"/>
  <c r="AP549" i="1"/>
  <c r="N550" i="1"/>
  <c r="R550" i="1"/>
  <c r="V550" i="1"/>
  <c r="Z550" i="1"/>
  <c r="AD550" i="1"/>
  <c r="AH550" i="1"/>
  <c r="AL550" i="1"/>
  <c r="AP550" i="1"/>
  <c r="N551" i="1"/>
  <c r="R551" i="1"/>
  <c r="V551" i="1"/>
  <c r="Z551" i="1"/>
  <c r="AD551" i="1"/>
  <c r="AH551" i="1"/>
  <c r="AL551" i="1"/>
  <c r="AP551" i="1"/>
  <c r="N552" i="1"/>
  <c r="R552" i="1"/>
  <c r="V552" i="1"/>
  <c r="Z552" i="1"/>
  <c r="AD552" i="1"/>
  <c r="AH552" i="1"/>
  <c r="AL552" i="1"/>
  <c r="AP552" i="1"/>
  <c r="N553" i="1"/>
  <c r="R553" i="1"/>
  <c r="V553" i="1"/>
  <c r="Z553" i="1"/>
  <c r="AD553" i="1"/>
  <c r="AH553" i="1"/>
  <c r="AL553" i="1"/>
  <c r="AP553" i="1"/>
  <c r="N554" i="1"/>
  <c r="R554" i="1"/>
  <c r="V554" i="1"/>
  <c r="Z554" i="1"/>
  <c r="AD554" i="1"/>
  <c r="AH554" i="1"/>
  <c r="AL554" i="1"/>
  <c r="AP554" i="1"/>
  <c r="N555" i="1"/>
  <c r="R555" i="1"/>
  <c r="V555" i="1"/>
  <c r="Z555" i="1"/>
  <c r="AD555" i="1"/>
  <c r="AH555" i="1"/>
  <c r="AL555" i="1"/>
  <c r="AP555" i="1"/>
  <c r="N556" i="1"/>
  <c r="R556" i="1"/>
  <c r="V556" i="1"/>
  <c r="Z556" i="1"/>
  <c r="AD556" i="1"/>
  <c r="AH556" i="1"/>
  <c r="AL556" i="1"/>
  <c r="AP556" i="1"/>
  <c r="N557" i="1"/>
  <c r="R557" i="1"/>
  <c r="V557" i="1"/>
  <c r="Z557" i="1"/>
  <c r="AD557" i="1"/>
  <c r="AH557" i="1"/>
  <c r="AL557" i="1"/>
  <c r="AP557" i="1"/>
  <c r="N558" i="1"/>
  <c r="R558" i="1"/>
  <c r="V558" i="1"/>
  <c r="Z558" i="1"/>
  <c r="AD558" i="1"/>
  <c r="AH558" i="1"/>
  <c r="AL558" i="1"/>
  <c r="AP558" i="1"/>
  <c r="N559" i="1"/>
  <c r="R559" i="1"/>
  <c r="V559" i="1"/>
  <c r="Z559" i="1"/>
  <c r="AD559" i="1"/>
  <c r="AH559" i="1"/>
  <c r="AL559" i="1"/>
  <c r="AP559" i="1"/>
  <c r="N560" i="1"/>
  <c r="R560" i="1"/>
  <c r="V560" i="1"/>
  <c r="Z560" i="1"/>
  <c r="AD560" i="1"/>
  <c r="AH560" i="1"/>
  <c r="AL560" i="1"/>
  <c r="AP560" i="1"/>
  <c r="N561" i="1"/>
  <c r="R561" i="1"/>
  <c r="V561" i="1"/>
  <c r="Z561" i="1"/>
  <c r="AD561" i="1"/>
  <c r="AH561" i="1"/>
  <c r="AL561" i="1"/>
  <c r="AP561" i="1"/>
  <c r="N562" i="1"/>
  <c r="R562" i="1"/>
  <c r="V562" i="1"/>
  <c r="Z562" i="1"/>
  <c r="AD562" i="1"/>
  <c r="AH562" i="1"/>
  <c r="AL562" i="1"/>
  <c r="AP562" i="1"/>
  <c r="N563" i="1"/>
  <c r="R563" i="1"/>
  <c r="V563" i="1"/>
  <c r="Z563" i="1"/>
  <c r="AD563" i="1"/>
  <c r="AH563" i="1"/>
  <c r="AL563" i="1"/>
  <c r="AP563" i="1"/>
  <c r="N564" i="1"/>
  <c r="R564" i="1"/>
  <c r="V564" i="1"/>
  <c r="Z564" i="1"/>
  <c r="AD564" i="1"/>
  <c r="AH564" i="1"/>
  <c r="AL564" i="1"/>
  <c r="AP564" i="1"/>
  <c r="N565" i="1"/>
  <c r="R565" i="1"/>
  <c r="V565" i="1"/>
  <c r="Z565" i="1"/>
  <c r="AD565" i="1"/>
  <c r="AH565" i="1"/>
  <c r="AL565" i="1"/>
  <c r="AP565" i="1"/>
  <c r="N566" i="1"/>
  <c r="R566" i="1"/>
  <c r="V566" i="1"/>
  <c r="Z566" i="1"/>
  <c r="AD566" i="1"/>
  <c r="AH566" i="1"/>
  <c r="AL566" i="1"/>
  <c r="AP566" i="1"/>
  <c r="N567" i="1"/>
  <c r="R567" i="1"/>
  <c r="V567" i="1"/>
  <c r="Z567" i="1"/>
  <c r="AD567" i="1"/>
  <c r="AH567" i="1"/>
  <c r="AL567" i="1"/>
  <c r="AP567" i="1"/>
  <c r="N568" i="1"/>
  <c r="R568" i="1"/>
  <c r="V568" i="1"/>
  <c r="Z568" i="1"/>
  <c r="AD568" i="1"/>
  <c r="AH568" i="1"/>
  <c r="AL568" i="1"/>
  <c r="AP568" i="1"/>
  <c r="N569" i="1"/>
  <c r="R569" i="1"/>
  <c r="V569" i="1"/>
  <c r="Z569" i="1"/>
  <c r="AD569" i="1"/>
  <c r="AH569" i="1"/>
  <c r="AL569" i="1"/>
  <c r="AP569" i="1"/>
  <c r="N570" i="1"/>
  <c r="R570" i="1"/>
  <c r="V570" i="1"/>
  <c r="Z570" i="1"/>
  <c r="AD570" i="1"/>
  <c r="AH570" i="1"/>
  <c r="AL570" i="1"/>
  <c r="AP570" i="1"/>
  <c r="N571" i="1"/>
  <c r="R571" i="1"/>
  <c r="V571" i="1"/>
  <c r="Z571" i="1"/>
  <c r="AD571" i="1"/>
  <c r="AH571" i="1"/>
  <c r="AL571" i="1"/>
  <c r="AP571" i="1"/>
  <c r="N572" i="1"/>
  <c r="R572" i="1"/>
  <c r="V572" i="1"/>
  <c r="Z572" i="1"/>
  <c r="AD572" i="1"/>
  <c r="AH572" i="1"/>
  <c r="AL572" i="1"/>
  <c r="AP572" i="1"/>
  <c r="N573" i="1"/>
  <c r="R573" i="1"/>
  <c r="V573" i="1"/>
  <c r="Z573" i="1"/>
  <c r="AD573" i="1"/>
  <c r="AH573" i="1"/>
  <c r="AL573" i="1"/>
  <c r="AP573" i="1"/>
  <c r="N574" i="1"/>
  <c r="R574" i="1"/>
  <c r="V574" i="1"/>
  <c r="Z574" i="1"/>
  <c r="AD574" i="1"/>
  <c r="AH574" i="1"/>
  <c r="AL574" i="1"/>
  <c r="AP574" i="1"/>
  <c r="N575" i="1"/>
  <c r="R575" i="1"/>
  <c r="V575" i="1"/>
  <c r="Z575" i="1"/>
  <c r="AD575" i="1"/>
  <c r="AH575" i="1"/>
  <c r="AL575" i="1"/>
  <c r="AP575" i="1"/>
  <c r="N576" i="1"/>
  <c r="R576" i="1"/>
  <c r="V576" i="1"/>
  <c r="Z576" i="1"/>
  <c r="AD576" i="1"/>
  <c r="AH576" i="1"/>
  <c r="AL576" i="1"/>
  <c r="AP576" i="1"/>
  <c r="N577" i="1"/>
  <c r="R577" i="1"/>
  <c r="V577" i="1"/>
  <c r="Z577" i="1"/>
  <c r="AD577" i="1"/>
  <c r="AH577" i="1"/>
  <c r="AL577" i="1"/>
  <c r="AP577" i="1"/>
  <c r="N578" i="1"/>
  <c r="R578" i="1"/>
  <c r="V578" i="1"/>
  <c r="Z578" i="1"/>
  <c r="AD578" i="1"/>
  <c r="AH578" i="1"/>
  <c r="AL578" i="1"/>
  <c r="AP578" i="1"/>
  <c r="N579" i="1"/>
  <c r="R579" i="1"/>
  <c r="V579" i="1"/>
  <c r="Z579" i="1"/>
  <c r="AD579" i="1"/>
  <c r="AH579" i="1"/>
  <c r="AL579" i="1"/>
  <c r="AP579" i="1"/>
  <c r="N580" i="1"/>
  <c r="R580" i="1"/>
  <c r="V580" i="1"/>
  <c r="Z580" i="1"/>
  <c r="AD580" i="1"/>
  <c r="AH580" i="1"/>
  <c r="AL580" i="1"/>
  <c r="AP580" i="1"/>
  <c r="N581" i="1"/>
  <c r="R581" i="1"/>
  <c r="V581" i="1"/>
  <c r="Z581" i="1"/>
  <c r="AD581" i="1"/>
  <c r="AH581" i="1"/>
  <c r="AL581" i="1"/>
  <c r="AP581" i="1"/>
  <c r="N582" i="1"/>
  <c r="R582" i="1"/>
  <c r="V582" i="1"/>
  <c r="Z582" i="1"/>
  <c r="AD582" i="1"/>
  <c r="AH582" i="1"/>
  <c r="AL582" i="1"/>
  <c r="AP582" i="1"/>
  <c r="N583" i="1"/>
  <c r="R583" i="1"/>
  <c r="V583" i="1"/>
  <c r="Z583" i="1"/>
  <c r="AD583" i="1"/>
  <c r="AH583" i="1"/>
  <c r="AL583" i="1"/>
  <c r="AP583" i="1"/>
  <c r="N584" i="1"/>
  <c r="R584" i="1"/>
  <c r="V584" i="1"/>
  <c r="Z584" i="1"/>
  <c r="AD584" i="1"/>
  <c r="AH584" i="1"/>
  <c r="AL584" i="1"/>
  <c r="AP584" i="1"/>
  <c r="N585" i="1"/>
  <c r="R585" i="1"/>
  <c r="V585" i="1"/>
  <c r="Z585" i="1"/>
  <c r="AD585" i="1"/>
  <c r="AH585" i="1"/>
  <c r="AL585" i="1"/>
  <c r="AP585" i="1"/>
  <c r="N586" i="1"/>
  <c r="R586" i="1"/>
  <c r="V586" i="1"/>
  <c r="Z586" i="1"/>
  <c r="AD586" i="1"/>
  <c r="AH586" i="1"/>
  <c r="AL586" i="1"/>
  <c r="AP586" i="1"/>
  <c r="N587" i="1"/>
  <c r="R587" i="1"/>
  <c r="V587" i="1"/>
  <c r="Z587" i="1"/>
  <c r="AD587" i="1"/>
  <c r="AH587" i="1"/>
  <c r="AL587" i="1"/>
  <c r="AP587" i="1"/>
  <c r="N588" i="1"/>
  <c r="R588" i="1"/>
  <c r="V588" i="1"/>
  <c r="Z588" i="1"/>
  <c r="AD588" i="1"/>
  <c r="AH588" i="1"/>
  <c r="AL588" i="1"/>
  <c r="AP588" i="1"/>
  <c r="N589" i="1"/>
  <c r="R589" i="1"/>
  <c r="V589" i="1"/>
  <c r="Z589" i="1"/>
  <c r="AD589" i="1"/>
  <c r="AH589" i="1"/>
  <c r="AL589" i="1"/>
  <c r="AP589" i="1"/>
  <c r="N590" i="1"/>
  <c r="R590" i="1"/>
  <c r="V590" i="1"/>
  <c r="Z590" i="1"/>
  <c r="AD590" i="1"/>
  <c r="AH590" i="1"/>
  <c r="AL590" i="1"/>
  <c r="AP590" i="1"/>
  <c r="N591" i="1"/>
  <c r="R591" i="1"/>
  <c r="V591" i="1"/>
  <c r="Z591" i="1"/>
  <c r="AD591" i="1"/>
  <c r="AH591" i="1"/>
  <c r="AL591" i="1"/>
  <c r="AP591" i="1"/>
  <c r="N592" i="1"/>
  <c r="R592" i="1"/>
  <c r="V592" i="1"/>
  <c r="Z592" i="1"/>
  <c r="AD592" i="1"/>
  <c r="AH592" i="1"/>
  <c r="AL592" i="1"/>
  <c r="AP592" i="1"/>
  <c r="N593" i="1"/>
  <c r="R593" i="1"/>
  <c r="V593" i="1"/>
  <c r="Z593" i="1"/>
  <c r="AD593" i="1"/>
  <c r="AH593" i="1"/>
  <c r="AL593" i="1"/>
  <c r="AP593" i="1"/>
  <c r="N594" i="1"/>
  <c r="R594" i="1"/>
  <c r="V594" i="1"/>
  <c r="Z594" i="1"/>
  <c r="AD594" i="1"/>
  <c r="AH594" i="1"/>
  <c r="AL594" i="1"/>
  <c r="AP594" i="1"/>
  <c r="N595" i="1"/>
  <c r="R595" i="1"/>
  <c r="V595" i="1"/>
  <c r="Z595" i="1"/>
  <c r="AD595" i="1"/>
  <c r="AH595" i="1"/>
  <c r="AL595" i="1"/>
  <c r="AP595" i="1"/>
  <c r="N596" i="1"/>
  <c r="R596" i="1"/>
  <c r="V596" i="1"/>
  <c r="Z596" i="1"/>
  <c r="AD596" i="1"/>
  <c r="AH596" i="1"/>
  <c r="AL596" i="1"/>
  <c r="AP596" i="1"/>
  <c r="N597" i="1"/>
  <c r="R597" i="1"/>
  <c r="V597" i="1"/>
  <c r="Z597" i="1"/>
  <c r="AD597" i="1"/>
  <c r="AH597" i="1"/>
  <c r="AL597" i="1"/>
  <c r="AP597" i="1"/>
  <c r="N598" i="1"/>
  <c r="R598" i="1"/>
  <c r="V598" i="1"/>
  <c r="Z598" i="1"/>
  <c r="AD598" i="1"/>
  <c r="AH598" i="1"/>
  <c r="AL598" i="1"/>
  <c r="AP598" i="1"/>
  <c r="N599" i="1"/>
  <c r="R599" i="1"/>
  <c r="V599" i="1"/>
  <c r="Z599" i="1"/>
  <c r="AD599" i="1"/>
  <c r="AH599" i="1"/>
  <c r="AL599" i="1"/>
  <c r="AP599" i="1"/>
  <c r="N600" i="1"/>
  <c r="R600" i="1"/>
  <c r="V600" i="1"/>
  <c r="Z600" i="1"/>
  <c r="AD600" i="1"/>
  <c r="AH600" i="1"/>
  <c r="AL600" i="1"/>
  <c r="AP600" i="1"/>
  <c r="N601" i="1"/>
  <c r="R601" i="1"/>
  <c r="V601" i="1"/>
  <c r="Z601" i="1"/>
  <c r="AD601" i="1"/>
  <c r="AH601" i="1"/>
  <c r="AL601" i="1"/>
  <c r="AP601" i="1"/>
  <c r="N602" i="1"/>
  <c r="R602" i="1"/>
  <c r="V602" i="1"/>
  <c r="Z602" i="1"/>
  <c r="AD602" i="1"/>
  <c r="AH602" i="1"/>
  <c r="AL602" i="1"/>
  <c r="AP602" i="1"/>
  <c r="N603" i="1"/>
  <c r="R603" i="1"/>
  <c r="V603" i="1"/>
  <c r="Z603" i="1"/>
  <c r="AD603" i="1"/>
  <c r="AH603" i="1"/>
  <c r="AL603" i="1"/>
  <c r="AP603" i="1"/>
  <c r="N604" i="1"/>
  <c r="R604" i="1"/>
  <c r="V604" i="1"/>
  <c r="Z604" i="1"/>
  <c r="AD604" i="1"/>
  <c r="AH604" i="1"/>
  <c r="AL604" i="1"/>
  <c r="AP604" i="1"/>
  <c r="N605" i="1"/>
  <c r="R605" i="1"/>
  <c r="V605" i="1"/>
  <c r="Z605" i="1"/>
  <c r="AD605" i="1"/>
  <c r="AH605" i="1"/>
  <c r="AL605" i="1"/>
  <c r="AP605" i="1"/>
  <c r="N606" i="1"/>
  <c r="R606" i="1"/>
  <c r="V606" i="1"/>
  <c r="Z606" i="1"/>
  <c r="AD606" i="1"/>
  <c r="AH606" i="1"/>
  <c r="AL606" i="1"/>
  <c r="AP606" i="1"/>
  <c r="N607" i="1"/>
  <c r="R607" i="1"/>
  <c r="V607" i="1"/>
  <c r="Z607" i="1"/>
  <c r="AD607" i="1"/>
  <c r="AH607" i="1"/>
  <c r="AL607" i="1"/>
  <c r="AP607" i="1"/>
  <c r="N608" i="1"/>
  <c r="R608" i="1"/>
  <c r="V608" i="1"/>
  <c r="Z608" i="1"/>
  <c r="AD608" i="1"/>
  <c r="AH608" i="1"/>
  <c r="AL608" i="1"/>
  <c r="AP608" i="1"/>
  <c r="N609" i="1"/>
  <c r="R609" i="1"/>
  <c r="V609" i="1"/>
  <c r="Z609" i="1"/>
  <c r="AD609" i="1"/>
  <c r="AH609" i="1"/>
  <c r="AL609" i="1"/>
  <c r="AP609" i="1"/>
  <c r="N610" i="1"/>
  <c r="R610" i="1"/>
  <c r="V610" i="1"/>
  <c r="Z610" i="1"/>
  <c r="AD610" i="1"/>
  <c r="AH610" i="1"/>
  <c r="AL610" i="1"/>
  <c r="AP610" i="1"/>
  <c r="N611" i="1"/>
  <c r="R611" i="1"/>
  <c r="V611" i="1"/>
  <c r="Z611" i="1"/>
  <c r="AD611" i="1"/>
  <c r="AH611" i="1"/>
  <c r="AL611" i="1"/>
  <c r="AP611" i="1"/>
  <c r="N612" i="1"/>
  <c r="R612" i="1"/>
  <c r="V612" i="1"/>
  <c r="Z612" i="1"/>
  <c r="AD612" i="1"/>
  <c r="AH612" i="1"/>
  <c r="AL612" i="1"/>
  <c r="AP612" i="1"/>
  <c r="N613" i="1"/>
  <c r="R613" i="1"/>
  <c r="V613" i="1"/>
  <c r="Z613" i="1"/>
  <c r="AD613" i="1"/>
  <c r="AH613" i="1"/>
  <c r="AL613" i="1"/>
  <c r="AP613" i="1"/>
  <c r="N614" i="1"/>
  <c r="R614" i="1"/>
  <c r="V614" i="1"/>
  <c r="Z614" i="1"/>
  <c r="AD614" i="1"/>
  <c r="AH614" i="1"/>
  <c r="AL614" i="1"/>
  <c r="AP614" i="1"/>
  <c r="N615" i="1"/>
  <c r="R615" i="1"/>
  <c r="V615" i="1"/>
  <c r="Z615" i="1"/>
  <c r="AD615" i="1"/>
  <c r="AH615" i="1"/>
  <c r="AL615" i="1"/>
  <c r="AP615" i="1"/>
  <c r="N616" i="1"/>
  <c r="R616" i="1"/>
  <c r="V616" i="1"/>
  <c r="Z616" i="1"/>
  <c r="AD616" i="1"/>
  <c r="AH616" i="1"/>
  <c r="AL616" i="1"/>
  <c r="AP616" i="1"/>
  <c r="N617" i="1"/>
  <c r="R617" i="1"/>
  <c r="V617" i="1"/>
  <c r="Z617" i="1"/>
  <c r="AD617" i="1"/>
  <c r="AH617" i="1"/>
  <c r="AL617" i="1"/>
  <c r="AP617" i="1"/>
  <c r="N618" i="1"/>
  <c r="R618" i="1"/>
  <c r="V618" i="1"/>
  <c r="Z618" i="1"/>
  <c r="AD618" i="1"/>
  <c r="AH618" i="1"/>
  <c r="AL618" i="1"/>
  <c r="AP618" i="1"/>
  <c r="N619" i="1"/>
  <c r="R619" i="1"/>
  <c r="V619" i="1"/>
  <c r="Z619" i="1"/>
  <c r="AD619" i="1"/>
  <c r="AH619" i="1"/>
  <c r="AL619" i="1"/>
  <c r="AP619" i="1"/>
  <c r="N620" i="1"/>
  <c r="R620" i="1"/>
  <c r="V620" i="1"/>
  <c r="Z620" i="1"/>
  <c r="AD620" i="1"/>
  <c r="AH620" i="1"/>
  <c r="AL620" i="1"/>
  <c r="AP620" i="1"/>
  <c r="N621" i="1"/>
  <c r="R621" i="1"/>
  <c r="V621" i="1"/>
  <c r="Z621" i="1"/>
  <c r="AD621" i="1"/>
  <c r="AH621" i="1"/>
  <c r="AL621" i="1"/>
  <c r="AP621" i="1"/>
  <c r="N622" i="1"/>
  <c r="R622" i="1"/>
  <c r="V622" i="1"/>
  <c r="Z622" i="1"/>
  <c r="AD622" i="1"/>
  <c r="AH622" i="1"/>
  <c r="AL622" i="1"/>
  <c r="AP622" i="1"/>
  <c r="N623" i="1"/>
  <c r="R623" i="1"/>
  <c r="V623" i="1"/>
  <c r="Z623" i="1"/>
  <c r="AD623" i="1"/>
  <c r="AH623" i="1"/>
  <c r="AL623" i="1"/>
  <c r="AP623" i="1"/>
  <c r="N624" i="1"/>
  <c r="R624" i="1"/>
  <c r="V624" i="1"/>
  <c r="Z624" i="1"/>
  <c r="AD624" i="1"/>
  <c r="AH624" i="1"/>
  <c r="AL624" i="1"/>
  <c r="AP624" i="1"/>
  <c r="N625" i="1"/>
  <c r="R625" i="1"/>
  <c r="V625" i="1"/>
  <c r="Z625" i="1"/>
  <c r="AD625" i="1"/>
  <c r="V540" i="1"/>
  <c r="AA540" i="1"/>
  <c r="AE540" i="1"/>
  <c r="AI540" i="1"/>
  <c r="AM540" i="1"/>
  <c r="AQ540" i="1"/>
  <c r="O541" i="1"/>
  <c r="S541" i="1"/>
  <c r="W541" i="1"/>
  <c r="AA541" i="1"/>
  <c r="AE541" i="1"/>
  <c r="AI541" i="1"/>
  <c r="AM541" i="1"/>
  <c r="AQ541" i="1"/>
  <c r="O542" i="1"/>
  <c r="S542" i="1"/>
  <c r="W542" i="1"/>
  <c r="AA542" i="1"/>
  <c r="AE542" i="1"/>
  <c r="AI542" i="1"/>
  <c r="AM542" i="1"/>
  <c r="AQ542" i="1"/>
  <c r="O543" i="1"/>
  <c r="S543" i="1"/>
  <c r="W543" i="1"/>
  <c r="AA543" i="1"/>
  <c r="AE543" i="1"/>
  <c r="AI543" i="1"/>
  <c r="AM543" i="1"/>
  <c r="AQ543" i="1"/>
  <c r="O544" i="1"/>
  <c r="S544" i="1"/>
  <c r="W544" i="1"/>
  <c r="AA544" i="1"/>
  <c r="AE544" i="1"/>
  <c r="AI544" i="1"/>
  <c r="AM544" i="1"/>
  <c r="AQ544" i="1"/>
  <c r="O545" i="1"/>
  <c r="S545" i="1"/>
  <c r="W545" i="1"/>
  <c r="AA545" i="1"/>
  <c r="AE545" i="1"/>
  <c r="AI545" i="1"/>
  <c r="AM545" i="1"/>
  <c r="AQ545" i="1"/>
  <c r="O546" i="1"/>
  <c r="S546" i="1"/>
  <c r="W546" i="1"/>
  <c r="AA546" i="1"/>
  <c r="AE546" i="1"/>
  <c r="AI546" i="1"/>
  <c r="AM546" i="1"/>
  <c r="AQ546" i="1"/>
  <c r="O547" i="1"/>
  <c r="S547" i="1"/>
  <c r="W547" i="1"/>
  <c r="AA547" i="1"/>
  <c r="AE547" i="1"/>
  <c r="AI547" i="1"/>
  <c r="AM547" i="1"/>
  <c r="AQ547" i="1"/>
  <c r="O548" i="1"/>
  <c r="S548" i="1"/>
  <c r="W548" i="1"/>
  <c r="AA548" i="1"/>
  <c r="AE548" i="1"/>
  <c r="AI548" i="1"/>
  <c r="AM548" i="1"/>
  <c r="AQ548" i="1"/>
  <c r="O549" i="1"/>
  <c r="S549" i="1"/>
  <c r="W549" i="1"/>
  <c r="AA549" i="1"/>
  <c r="AE549" i="1"/>
  <c r="AI549" i="1"/>
  <c r="AM549" i="1"/>
  <c r="AQ549" i="1"/>
  <c r="O550" i="1"/>
  <c r="S550" i="1"/>
  <c r="W550" i="1"/>
  <c r="AA550" i="1"/>
  <c r="AE550" i="1"/>
  <c r="AI550" i="1"/>
  <c r="AM550" i="1"/>
  <c r="AQ550" i="1"/>
  <c r="O551" i="1"/>
  <c r="S551" i="1"/>
  <c r="W551" i="1"/>
  <c r="AA551" i="1"/>
  <c r="AE551" i="1"/>
  <c r="AI551" i="1"/>
  <c r="AM551" i="1"/>
  <c r="AQ551" i="1"/>
  <c r="O552" i="1"/>
  <c r="S552" i="1"/>
  <c r="W552" i="1"/>
  <c r="AA552" i="1"/>
  <c r="AE552" i="1"/>
  <c r="AI552" i="1"/>
  <c r="AM552" i="1"/>
  <c r="AQ552" i="1"/>
  <c r="O553" i="1"/>
  <c r="S553" i="1"/>
  <c r="W553" i="1"/>
  <c r="AA553" i="1"/>
  <c r="AE553" i="1"/>
  <c r="AI553" i="1"/>
  <c r="AM553" i="1"/>
  <c r="AQ553" i="1"/>
  <c r="O554" i="1"/>
  <c r="S554" i="1"/>
  <c r="W554" i="1"/>
  <c r="AA554" i="1"/>
  <c r="AE554" i="1"/>
  <c r="AI554" i="1"/>
  <c r="AM554" i="1"/>
  <c r="AQ554" i="1"/>
  <c r="O555" i="1"/>
  <c r="S555" i="1"/>
  <c r="W555" i="1"/>
  <c r="AA555" i="1"/>
  <c r="AE555" i="1"/>
  <c r="AI555" i="1"/>
  <c r="AM555" i="1"/>
  <c r="AQ555" i="1"/>
  <c r="O556" i="1"/>
  <c r="S556" i="1"/>
  <c r="W556" i="1"/>
  <c r="AA556" i="1"/>
  <c r="AE556" i="1"/>
  <c r="AI556" i="1"/>
  <c r="AM556" i="1"/>
  <c r="AQ556" i="1"/>
  <c r="O557" i="1"/>
  <c r="S557" i="1"/>
  <c r="W557" i="1"/>
  <c r="AA557" i="1"/>
  <c r="AE557" i="1"/>
  <c r="AI557" i="1"/>
  <c r="AM557" i="1"/>
  <c r="AQ557" i="1"/>
  <c r="O558" i="1"/>
  <c r="S558" i="1"/>
  <c r="W558" i="1"/>
  <c r="AA558" i="1"/>
  <c r="AE558" i="1"/>
  <c r="AI558" i="1"/>
  <c r="AM558" i="1"/>
  <c r="AQ558" i="1"/>
  <c r="O559" i="1"/>
  <c r="S559" i="1"/>
  <c r="W559" i="1"/>
  <c r="AA559" i="1"/>
  <c r="AE559" i="1"/>
  <c r="AI559" i="1"/>
  <c r="AM559" i="1"/>
  <c r="AQ559" i="1"/>
  <c r="O560" i="1"/>
  <c r="S560" i="1"/>
  <c r="W560" i="1"/>
  <c r="AA560" i="1"/>
  <c r="AE560" i="1"/>
  <c r="AI560" i="1"/>
  <c r="AM560" i="1"/>
  <c r="AQ560" i="1"/>
  <c r="O561" i="1"/>
  <c r="S561" i="1"/>
  <c r="W561" i="1"/>
  <c r="AA561" i="1"/>
  <c r="AE561" i="1"/>
  <c r="AI561" i="1"/>
  <c r="AM561" i="1"/>
  <c r="AQ561" i="1"/>
  <c r="O562" i="1"/>
  <c r="S562" i="1"/>
  <c r="W562" i="1"/>
  <c r="AA562" i="1"/>
  <c r="AE562" i="1"/>
  <c r="AI562" i="1"/>
  <c r="AM562" i="1"/>
  <c r="AQ562" i="1"/>
  <c r="O563" i="1"/>
  <c r="S563" i="1"/>
  <c r="W563" i="1"/>
  <c r="AA563" i="1"/>
  <c r="AE563" i="1"/>
  <c r="AI563" i="1"/>
  <c r="AM563" i="1"/>
  <c r="AQ563" i="1"/>
  <c r="O564" i="1"/>
  <c r="S564" i="1"/>
  <c r="W564" i="1"/>
  <c r="AA564" i="1"/>
  <c r="AE564" i="1"/>
  <c r="AI564" i="1"/>
  <c r="AM564" i="1"/>
  <c r="AQ564" i="1"/>
  <c r="O565" i="1"/>
  <c r="S565" i="1"/>
  <c r="W565" i="1"/>
  <c r="AA565" i="1"/>
  <c r="AE565" i="1"/>
  <c r="AI565" i="1"/>
  <c r="AM565" i="1"/>
  <c r="AQ565" i="1"/>
  <c r="O566" i="1"/>
  <c r="S566" i="1"/>
  <c r="W566" i="1"/>
  <c r="AA566" i="1"/>
  <c r="AE566" i="1"/>
  <c r="AI566" i="1"/>
  <c r="AM566" i="1"/>
  <c r="AQ566" i="1"/>
  <c r="O567" i="1"/>
  <c r="S567" i="1"/>
  <c r="W567" i="1"/>
  <c r="AA567" i="1"/>
  <c r="AE567" i="1"/>
  <c r="AI567" i="1"/>
  <c r="AM567" i="1"/>
  <c r="AQ567" i="1"/>
  <c r="O568" i="1"/>
  <c r="S568" i="1"/>
  <c r="W568" i="1"/>
  <c r="AA568" i="1"/>
  <c r="AE568" i="1"/>
  <c r="AI568" i="1"/>
  <c r="AM568" i="1"/>
  <c r="AQ568" i="1"/>
  <c r="O569" i="1"/>
  <c r="S569" i="1"/>
  <c r="W569" i="1"/>
  <c r="AA569" i="1"/>
  <c r="AE569" i="1"/>
  <c r="AI569" i="1"/>
  <c r="AM569" i="1"/>
  <c r="AQ569" i="1"/>
  <c r="O570" i="1"/>
  <c r="S570" i="1"/>
  <c r="W570" i="1"/>
  <c r="AA570" i="1"/>
  <c r="AE570" i="1"/>
  <c r="AI570" i="1"/>
  <c r="AM570" i="1"/>
  <c r="AQ570" i="1"/>
  <c r="O571" i="1"/>
  <c r="S571" i="1"/>
  <c r="W571" i="1"/>
  <c r="AA571" i="1"/>
  <c r="AE571" i="1"/>
  <c r="AI571" i="1"/>
  <c r="AM571" i="1"/>
  <c r="AQ571" i="1"/>
  <c r="O572" i="1"/>
  <c r="S572" i="1"/>
  <c r="W572" i="1"/>
  <c r="AA572" i="1"/>
  <c r="AE572" i="1"/>
  <c r="AI572" i="1"/>
  <c r="AM572" i="1"/>
  <c r="AQ572" i="1"/>
  <c r="O573" i="1"/>
  <c r="S573" i="1"/>
  <c r="W573" i="1"/>
  <c r="AA573" i="1"/>
  <c r="AE573" i="1"/>
  <c r="AI573" i="1"/>
  <c r="AM573" i="1"/>
  <c r="AQ573" i="1"/>
  <c r="O574" i="1"/>
  <c r="S574" i="1"/>
  <c r="W574" i="1"/>
  <c r="AA574" i="1"/>
  <c r="AE574" i="1"/>
  <c r="AI574" i="1"/>
  <c r="AM574" i="1"/>
  <c r="AQ574" i="1"/>
  <c r="O575" i="1"/>
  <c r="S575" i="1"/>
  <c r="W575" i="1"/>
  <c r="AA575" i="1"/>
  <c r="AE575" i="1"/>
  <c r="AI575" i="1"/>
  <c r="AM575" i="1"/>
  <c r="AQ575" i="1"/>
  <c r="O576" i="1"/>
  <c r="S576" i="1"/>
  <c r="W576" i="1"/>
  <c r="AA576" i="1"/>
  <c r="AE576" i="1"/>
  <c r="AI576" i="1"/>
  <c r="AM576" i="1"/>
  <c r="AQ576" i="1"/>
  <c r="O577" i="1"/>
  <c r="S577" i="1"/>
  <c r="W577" i="1"/>
  <c r="AA577" i="1"/>
  <c r="AE577" i="1"/>
  <c r="AI577" i="1"/>
  <c r="AM577" i="1"/>
  <c r="AQ577" i="1"/>
  <c r="O578" i="1"/>
  <c r="S578" i="1"/>
  <c r="W578" i="1"/>
  <c r="AA578" i="1"/>
  <c r="AE578" i="1"/>
  <c r="AI578" i="1"/>
  <c r="AM578" i="1"/>
  <c r="AQ578" i="1"/>
  <c r="O579" i="1"/>
  <c r="S579" i="1"/>
  <c r="W579" i="1"/>
  <c r="AA579" i="1"/>
  <c r="AE579" i="1"/>
  <c r="AI579" i="1"/>
  <c r="AM579" i="1"/>
  <c r="AQ579" i="1"/>
  <c r="O580" i="1"/>
  <c r="S580" i="1"/>
  <c r="W580" i="1"/>
  <c r="AA580" i="1"/>
  <c r="AE580" i="1"/>
  <c r="AI580" i="1"/>
  <c r="AM580" i="1"/>
  <c r="AQ580" i="1"/>
  <c r="O581" i="1"/>
  <c r="S581" i="1"/>
  <c r="W581" i="1"/>
  <c r="AA581" i="1"/>
  <c r="AE581" i="1"/>
  <c r="AI581" i="1"/>
  <c r="AM581" i="1"/>
  <c r="AQ581" i="1"/>
  <c r="O582" i="1"/>
  <c r="S582" i="1"/>
  <c r="W582" i="1"/>
  <c r="AA582" i="1"/>
  <c r="AE582" i="1"/>
  <c r="AI582" i="1"/>
  <c r="AM582" i="1"/>
  <c r="AQ582" i="1"/>
  <c r="O583" i="1"/>
  <c r="S583" i="1"/>
  <c r="W583" i="1"/>
  <c r="AA583" i="1"/>
  <c r="AE583" i="1"/>
  <c r="AI583" i="1"/>
  <c r="AM583" i="1"/>
  <c r="AQ583" i="1"/>
  <c r="O584" i="1"/>
  <c r="S584" i="1"/>
  <c r="W584" i="1"/>
  <c r="AA584" i="1"/>
  <c r="AE584" i="1"/>
  <c r="AI584" i="1"/>
  <c r="AM584" i="1"/>
  <c r="AQ584" i="1"/>
  <c r="O585" i="1"/>
  <c r="S585" i="1"/>
  <c r="W585" i="1"/>
  <c r="AA585" i="1"/>
  <c r="AE585" i="1"/>
  <c r="AI585" i="1"/>
  <c r="AM585" i="1"/>
  <c r="AQ585" i="1"/>
  <c r="O586" i="1"/>
  <c r="S586" i="1"/>
  <c r="W586" i="1"/>
  <c r="AA586" i="1"/>
  <c r="AE586" i="1"/>
  <c r="AI586" i="1"/>
  <c r="AM586" i="1"/>
  <c r="AQ586" i="1"/>
  <c r="O587" i="1"/>
  <c r="S587" i="1"/>
  <c r="W587" i="1"/>
  <c r="AA587" i="1"/>
  <c r="AE587" i="1"/>
  <c r="AI587" i="1"/>
  <c r="AM587" i="1"/>
  <c r="AQ587" i="1"/>
  <c r="O588" i="1"/>
  <c r="S588" i="1"/>
  <c r="W588" i="1"/>
  <c r="AA588" i="1"/>
  <c r="AE588" i="1"/>
  <c r="AI588" i="1"/>
  <c r="AM588" i="1"/>
  <c r="AQ588" i="1"/>
  <c r="O589" i="1"/>
  <c r="S589" i="1"/>
  <c r="W589" i="1"/>
  <c r="AA589" i="1"/>
  <c r="AE589" i="1"/>
  <c r="AI589" i="1"/>
  <c r="AM589" i="1"/>
  <c r="AQ589" i="1"/>
  <c r="O590" i="1"/>
  <c r="S590" i="1"/>
  <c r="W590" i="1"/>
  <c r="AA590" i="1"/>
  <c r="AE590" i="1"/>
  <c r="AI590" i="1"/>
  <c r="AM590" i="1"/>
  <c r="AQ590" i="1"/>
  <c r="O591" i="1"/>
  <c r="S591" i="1"/>
  <c r="W591" i="1"/>
  <c r="AA591" i="1"/>
  <c r="AE591" i="1"/>
  <c r="AI591" i="1"/>
  <c r="AM591" i="1"/>
  <c r="AQ591" i="1"/>
  <c r="O592" i="1"/>
  <c r="S592" i="1"/>
  <c r="W592" i="1"/>
  <c r="AA592" i="1"/>
  <c r="AE592" i="1"/>
  <c r="AI592" i="1"/>
  <c r="AM592" i="1"/>
  <c r="AQ592" i="1"/>
  <c r="O593" i="1"/>
  <c r="S593" i="1"/>
  <c r="W593" i="1"/>
  <c r="AA593" i="1"/>
  <c r="AE593" i="1"/>
  <c r="AI593" i="1"/>
  <c r="AM593" i="1"/>
  <c r="AQ593" i="1"/>
  <c r="O594" i="1"/>
  <c r="S594" i="1"/>
  <c r="W594" i="1"/>
  <c r="AA594" i="1"/>
  <c r="AE594" i="1"/>
  <c r="AI594" i="1"/>
  <c r="AM594" i="1"/>
  <c r="AQ594" i="1"/>
  <c r="O595" i="1"/>
  <c r="S595" i="1"/>
  <c r="W595" i="1"/>
  <c r="AA595" i="1"/>
  <c r="AE595" i="1"/>
  <c r="AI595" i="1"/>
  <c r="AM595" i="1"/>
  <c r="AQ595" i="1"/>
  <c r="O596" i="1"/>
  <c r="S596" i="1"/>
  <c r="W596" i="1"/>
  <c r="AA596" i="1"/>
  <c r="AE596" i="1"/>
  <c r="AI596" i="1"/>
  <c r="AM596" i="1"/>
  <c r="AQ596" i="1"/>
  <c r="O597" i="1"/>
  <c r="S597" i="1"/>
  <c r="W597" i="1"/>
  <c r="AA597" i="1"/>
  <c r="AE597" i="1"/>
  <c r="AI597" i="1"/>
  <c r="AM597" i="1"/>
  <c r="AQ597" i="1"/>
  <c r="O598" i="1"/>
  <c r="S598" i="1"/>
  <c r="W598" i="1"/>
  <c r="AA598" i="1"/>
  <c r="AE598" i="1"/>
  <c r="AI598" i="1"/>
  <c r="AM598" i="1"/>
  <c r="AQ598" i="1"/>
  <c r="O599" i="1"/>
  <c r="S599" i="1"/>
  <c r="W599" i="1"/>
  <c r="AA599" i="1"/>
  <c r="AE599" i="1"/>
  <c r="AI599" i="1"/>
  <c r="AM599" i="1"/>
  <c r="AQ599" i="1"/>
  <c r="O600" i="1"/>
  <c r="S600" i="1"/>
  <c r="W600" i="1"/>
  <c r="AA600" i="1"/>
  <c r="AE600" i="1"/>
  <c r="AI600" i="1"/>
  <c r="AM600" i="1"/>
  <c r="AQ600" i="1"/>
  <c r="O601" i="1"/>
  <c r="S601" i="1"/>
  <c r="W601" i="1"/>
  <c r="AA601" i="1"/>
  <c r="AE601" i="1"/>
  <c r="AI601" i="1"/>
  <c r="AM601" i="1"/>
  <c r="AQ601" i="1"/>
  <c r="O602" i="1"/>
  <c r="S602" i="1"/>
  <c r="W602" i="1"/>
  <c r="AA602" i="1"/>
  <c r="AE602" i="1"/>
  <c r="AI602" i="1"/>
  <c r="AM602" i="1"/>
  <c r="AQ602" i="1"/>
  <c r="O603" i="1"/>
  <c r="S603" i="1"/>
  <c r="W603" i="1"/>
  <c r="AA603" i="1"/>
  <c r="AE603" i="1"/>
  <c r="AI603" i="1"/>
  <c r="AM603" i="1"/>
  <c r="AQ603" i="1"/>
  <c r="O604" i="1"/>
  <c r="S604" i="1"/>
  <c r="W604" i="1"/>
  <c r="AA604" i="1"/>
  <c r="AE604" i="1"/>
  <c r="AI604" i="1"/>
  <c r="AM604" i="1"/>
  <c r="AQ604" i="1"/>
  <c r="O605" i="1"/>
  <c r="S605" i="1"/>
  <c r="W605" i="1"/>
  <c r="AA605" i="1"/>
  <c r="AE605" i="1"/>
  <c r="AI605" i="1"/>
  <c r="AM605" i="1"/>
  <c r="AQ605" i="1"/>
  <c r="O606" i="1"/>
  <c r="S606" i="1"/>
  <c r="W606" i="1"/>
  <c r="AA606" i="1"/>
  <c r="AE606" i="1"/>
  <c r="AI606" i="1"/>
  <c r="AM606" i="1"/>
  <c r="AQ606" i="1"/>
  <c r="O607" i="1"/>
  <c r="S607" i="1"/>
  <c r="W607" i="1"/>
  <c r="AA607" i="1"/>
  <c r="AE607" i="1"/>
  <c r="AI607" i="1"/>
  <c r="AM607" i="1"/>
  <c r="AQ607" i="1"/>
  <c r="O608" i="1"/>
  <c r="S608" i="1"/>
  <c r="W608" i="1"/>
  <c r="AA608" i="1"/>
  <c r="AE608" i="1"/>
  <c r="AI608" i="1"/>
  <c r="AM608" i="1"/>
  <c r="AQ608" i="1"/>
  <c r="O609" i="1"/>
  <c r="S609" i="1"/>
  <c r="W609" i="1"/>
  <c r="AA609" i="1"/>
  <c r="AE609" i="1"/>
  <c r="AI609" i="1"/>
  <c r="AM609" i="1"/>
  <c r="AQ609" i="1"/>
  <c r="O610" i="1"/>
  <c r="S610" i="1"/>
  <c r="W610" i="1"/>
  <c r="AA610" i="1"/>
  <c r="AE610" i="1"/>
  <c r="AI610" i="1"/>
  <c r="AM610" i="1"/>
  <c r="AQ610" i="1"/>
  <c r="O611" i="1"/>
  <c r="S611" i="1"/>
  <c r="W611" i="1"/>
  <c r="AA611" i="1"/>
  <c r="AE611" i="1"/>
  <c r="AI611" i="1"/>
  <c r="AM611" i="1"/>
  <c r="AQ611" i="1"/>
  <c r="O612" i="1"/>
  <c r="S612" i="1"/>
  <c r="W612" i="1"/>
  <c r="AA612" i="1"/>
  <c r="AE612" i="1"/>
  <c r="AI612" i="1"/>
  <c r="AM612" i="1"/>
  <c r="AQ612" i="1"/>
  <c r="O613" i="1"/>
  <c r="S613" i="1"/>
  <c r="W613" i="1"/>
  <c r="AA613" i="1"/>
  <c r="AE613" i="1"/>
  <c r="AI613" i="1"/>
  <c r="AM613" i="1"/>
  <c r="AQ613" i="1"/>
  <c r="O614" i="1"/>
  <c r="S614" i="1"/>
  <c r="W614" i="1"/>
  <c r="AA614" i="1"/>
  <c r="AE614" i="1"/>
  <c r="AI614" i="1"/>
  <c r="AM614" i="1"/>
  <c r="AQ614" i="1"/>
  <c r="O615" i="1"/>
  <c r="S615" i="1"/>
  <c r="W615" i="1"/>
  <c r="AA615" i="1"/>
  <c r="AE615" i="1"/>
  <c r="AI615" i="1"/>
  <c r="AM615" i="1"/>
  <c r="AQ615" i="1"/>
  <c r="O616" i="1"/>
  <c r="S616" i="1"/>
  <c r="W616" i="1"/>
  <c r="AA616" i="1"/>
  <c r="AE616" i="1"/>
  <c r="AI616" i="1"/>
  <c r="AM616" i="1"/>
  <c r="AQ616" i="1"/>
  <c r="O617" i="1"/>
  <c r="S617" i="1"/>
  <c r="W617" i="1"/>
  <c r="AA617" i="1"/>
  <c r="AE617" i="1"/>
  <c r="AI617" i="1"/>
  <c r="AM617" i="1"/>
  <c r="AQ617" i="1"/>
  <c r="O618" i="1"/>
  <c r="S618" i="1"/>
  <c r="W618" i="1"/>
  <c r="AA618" i="1"/>
  <c r="AE618" i="1"/>
  <c r="AI618" i="1"/>
  <c r="AM618" i="1"/>
  <c r="AQ618" i="1"/>
  <c r="O619" i="1"/>
  <c r="S619" i="1"/>
  <c r="W619" i="1"/>
  <c r="AA619" i="1"/>
  <c r="AE619" i="1"/>
  <c r="AI619" i="1"/>
  <c r="AM619" i="1"/>
  <c r="AQ619" i="1"/>
  <c r="O620" i="1"/>
  <c r="S620" i="1"/>
  <c r="W620" i="1"/>
  <c r="AA620" i="1"/>
  <c r="AE620" i="1"/>
  <c r="AI620" i="1"/>
  <c r="AM620" i="1"/>
  <c r="AQ620" i="1"/>
  <c r="O621" i="1"/>
  <c r="S621" i="1"/>
  <c r="W621" i="1"/>
  <c r="AA621" i="1"/>
  <c r="AE621" i="1"/>
  <c r="AI621" i="1"/>
  <c r="AM621" i="1"/>
  <c r="AQ621" i="1"/>
  <c r="O622" i="1"/>
  <c r="S622" i="1"/>
  <c r="W622" i="1"/>
  <c r="AA622" i="1"/>
  <c r="AE622" i="1"/>
  <c r="AI622" i="1"/>
  <c r="AM622" i="1"/>
  <c r="AQ622" i="1"/>
  <c r="O623" i="1"/>
  <c r="S623" i="1"/>
  <c r="W623" i="1"/>
  <c r="AA623" i="1"/>
  <c r="AE623" i="1"/>
  <c r="AI623" i="1"/>
  <c r="AM623" i="1"/>
  <c r="AQ623" i="1"/>
  <c r="O624" i="1"/>
  <c r="S624" i="1"/>
  <c r="W624" i="1"/>
  <c r="AA624" i="1"/>
  <c r="AE624" i="1"/>
  <c r="AI624" i="1"/>
  <c r="AM624" i="1"/>
  <c r="AQ624" i="1"/>
  <c r="O625" i="1"/>
  <c r="S625" i="1"/>
  <c r="W625" i="1"/>
  <c r="AA625" i="1"/>
  <c r="AE625" i="1"/>
  <c r="W540" i="1"/>
  <c r="AB540" i="1"/>
  <c r="AF540" i="1"/>
  <c r="AJ540" i="1"/>
  <c r="AN540" i="1"/>
  <c r="AR540" i="1"/>
  <c r="P541" i="1"/>
  <c r="T541" i="1"/>
  <c r="X541" i="1"/>
  <c r="AB541" i="1"/>
  <c r="AF541" i="1"/>
  <c r="AJ541" i="1"/>
  <c r="AN541" i="1"/>
  <c r="AR541" i="1"/>
  <c r="P542" i="1"/>
  <c r="T542" i="1"/>
  <c r="X542" i="1"/>
  <c r="AB542" i="1"/>
  <c r="AF542" i="1"/>
  <c r="AJ542" i="1"/>
  <c r="AN542" i="1"/>
  <c r="AR542" i="1"/>
  <c r="P543" i="1"/>
  <c r="T543" i="1"/>
  <c r="X543" i="1"/>
  <c r="AB543" i="1"/>
  <c r="AF543" i="1"/>
  <c r="AJ543" i="1"/>
  <c r="AN543" i="1"/>
  <c r="AR543" i="1"/>
  <c r="P544" i="1"/>
  <c r="T544" i="1"/>
  <c r="X544" i="1"/>
  <c r="AB544" i="1"/>
  <c r="AF544" i="1"/>
  <c r="AJ544" i="1"/>
  <c r="AN544" i="1"/>
  <c r="AR544" i="1"/>
  <c r="P545" i="1"/>
  <c r="T545" i="1"/>
  <c r="X545" i="1"/>
  <c r="AB545" i="1"/>
  <c r="AF545" i="1"/>
  <c r="AJ545" i="1"/>
  <c r="AN545" i="1"/>
  <c r="AR545" i="1"/>
  <c r="P546" i="1"/>
  <c r="T546" i="1"/>
  <c r="X546" i="1"/>
  <c r="AB546" i="1"/>
  <c r="AF546" i="1"/>
  <c r="AJ546" i="1"/>
  <c r="AN546" i="1"/>
  <c r="AR546" i="1"/>
  <c r="P547" i="1"/>
  <c r="T547" i="1"/>
  <c r="X547" i="1"/>
  <c r="AB547" i="1"/>
  <c r="AF547" i="1"/>
  <c r="AJ547" i="1"/>
  <c r="AN547" i="1"/>
  <c r="AR547" i="1"/>
  <c r="P548" i="1"/>
  <c r="T548" i="1"/>
  <c r="X548" i="1"/>
  <c r="AB548" i="1"/>
  <c r="AF548" i="1"/>
  <c r="AJ548" i="1"/>
  <c r="AN548" i="1"/>
  <c r="AR548" i="1"/>
  <c r="P549" i="1"/>
  <c r="T549" i="1"/>
  <c r="X549" i="1"/>
  <c r="AB549" i="1"/>
  <c r="AF549" i="1"/>
  <c r="AJ549" i="1"/>
  <c r="AN549" i="1"/>
  <c r="AR549" i="1"/>
  <c r="P550" i="1"/>
  <c r="T550" i="1"/>
  <c r="X550" i="1"/>
  <c r="AB550" i="1"/>
  <c r="AF550" i="1"/>
  <c r="AJ550" i="1"/>
  <c r="AN550" i="1"/>
  <c r="AR550" i="1"/>
  <c r="P551" i="1"/>
  <c r="T551" i="1"/>
  <c r="X551" i="1"/>
  <c r="AB551" i="1"/>
  <c r="AF551" i="1"/>
  <c r="AJ551" i="1"/>
  <c r="AN551" i="1"/>
  <c r="AR551" i="1"/>
  <c r="P552" i="1"/>
  <c r="T552" i="1"/>
  <c r="X552" i="1"/>
  <c r="AB552" i="1"/>
  <c r="AF552" i="1"/>
  <c r="AJ552" i="1"/>
  <c r="AN552" i="1"/>
  <c r="AR552" i="1"/>
  <c r="P553" i="1"/>
  <c r="T553" i="1"/>
  <c r="X553" i="1"/>
  <c r="AB553" i="1"/>
  <c r="AF553" i="1"/>
  <c r="AJ553" i="1"/>
  <c r="AN553" i="1"/>
  <c r="AR553" i="1"/>
  <c r="P554" i="1"/>
  <c r="T554" i="1"/>
  <c r="X554" i="1"/>
  <c r="AB554" i="1"/>
  <c r="AF554" i="1"/>
  <c r="AJ554" i="1"/>
  <c r="AN554" i="1"/>
  <c r="AR554" i="1"/>
  <c r="P555" i="1"/>
  <c r="T555" i="1"/>
  <c r="X555" i="1"/>
  <c r="AB555" i="1"/>
  <c r="AF555" i="1"/>
  <c r="AJ555" i="1"/>
  <c r="AN555" i="1"/>
  <c r="AR555" i="1"/>
  <c r="P556" i="1"/>
  <c r="T556" i="1"/>
  <c r="X556" i="1"/>
  <c r="AB556" i="1"/>
  <c r="AF556" i="1"/>
  <c r="AJ556" i="1"/>
  <c r="AN556" i="1"/>
  <c r="AR556" i="1"/>
  <c r="P557" i="1"/>
  <c r="T557" i="1"/>
  <c r="X557" i="1"/>
  <c r="AB557" i="1"/>
  <c r="AF557" i="1"/>
  <c r="AJ557" i="1"/>
  <c r="AN557" i="1"/>
  <c r="AR557" i="1"/>
  <c r="P558" i="1"/>
  <c r="T558" i="1"/>
  <c r="X558" i="1"/>
  <c r="AB558" i="1"/>
  <c r="AF558" i="1"/>
  <c r="AJ558" i="1"/>
  <c r="AN558" i="1"/>
  <c r="AR558" i="1"/>
  <c r="P559" i="1"/>
  <c r="T559" i="1"/>
  <c r="X559" i="1"/>
  <c r="AB559" i="1"/>
  <c r="AF559" i="1"/>
  <c r="AJ559" i="1"/>
  <c r="AN559" i="1"/>
  <c r="AR559" i="1"/>
  <c r="P560" i="1"/>
  <c r="T560" i="1"/>
  <c r="X560" i="1"/>
  <c r="AB560" i="1"/>
  <c r="AF560" i="1"/>
  <c r="AJ560" i="1"/>
  <c r="AN560" i="1"/>
  <c r="AR560" i="1"/>
  <c r="P561" i="1"/>
  <c r="T561" i="1"/>
  <c r="X561" i="1"/>
  <c r="AB561" i="1"/>
  <c r="AF561" i="1"/>
  <c r="AJ561" i="1"/>
  <c r="AN561" i="1"/>
  <c r="AR561" i="1"/>
  <c r="P562" i="1"/>
  <c r="T562" i="1"/>
  <c r="X562" i="1"/>
  <c r="AB562" i="1"/>
  <c r="AF562" i="1"/>
  <c r="AJ562" i="1"/>
  <c r="AN562" i="1"/>
  <c r="AR562" i="1"/>
  <c r="P563" i="1"/>
  <c r="T563" i="1"/>
  <c r="X563" i="1"/>
  <c r="AB563" i="1"/>
  <c r="AF563" i="1"/>
  <c r="AJ563" i="1"/>
  <c r="AN563" i="1"/>
  <c r="AR563" i="1"/>
  <c r="P564" i="1"/>
  <c r="T564" i="1"/>
  <c r="X564" i="1"/>
  <c r="AB564" i="1"/>
  <c r="AF564" i="1"/>
  <c r="AJ564" i="1"/>
  <c r="AN564" i="1"/>
  <c r="AR564" i="1"/>
  <c r="P565" i="1"/>
  <c r="T565" i="1"/>
  <c r="X565" i="1"/>
  <c r="AB565" i="1"/>
  <c r="AF565" i="1"/>
  <c r="AJ565" i="1"/>
  <c r="AN565" i="1"/>
  <c r="AR565" i="1"/>
  <c r="P566" i="1"/>
  <c r="T566" i="1"/>
  <c r="X566" i="1"/>
  <c r="AB566" i="1"/>
  <c r="AF566" i="1"/>
  <c r="AJ566" i="1"/>
  <c r="AN566" i="1"/>
  <c r="AR566" i="1"/>
  <c r="P567" i="1"/>
  <c r="T567" i="1"/>
  <c r="X567" i="1"/>
  <c r="AB567" i="1"/>
  <c r="AF567" i="1"/>
  <c r="AJ567" i="1"/>
  <c r="AN567" i="1"/>
  <c r="AR567" i="1"/>
  <c r="P568" i="1"/>
  <c r="T568" i="1"/>
  <c r="X568" i="1"/>
  <c r="AB568" i="1"/>
  <c r="AF568" i="1"/>
  <c r="AJ568" i="1"/>
  <c r="AN568" i="1"/>
  <c r="AR568" i="1"/>
  <c r="P569" i="1"/>
  <c r="T569" i="1"/>
  <c r="X569" i="1"/>
  <c r="AB569" i="1"/>
  <c r="AF569" i="1"/>
  <c r="AJ569" i="1"/>
  <c r="AN569" i="1"/>
  <c r="AR569" i="1"/>
  <c r="P570" i="1"/>
  <c r="T570" i="1"/>
  <c r="X570" i="1"/>
  <c r="AB570" i="1"/>
  <c r="AF570" i="1"/>
  <c r="AJ570" i="1"/>
  <c r="AN570" i="1"/>
  <c r="AR570" i="1"/>
  <c r="P571" i="1"/>
  <c r="T571" i="1"/>
  <c r="X571" i="1"/>
  <c r="AB571" i="1"/>
  <c r="AF571" i="1"/>
  <c r="AJ571" i="1"/>
  <c r="AN571" i="1"/>
  <c r="AR571" i="1"/>
  <c r="P572" i="1"/>
  <c r="T572" i="1"/>
  <c r="X572" i="1"/>
  <c r="AB572" i="1"/>
  <c r="AF572" i="1"/>
  <c r="AJ572" i="1"/>
  <c r="AN572" i="1"/>
  <c r="AR572" i="1"/>
  <c r="P573" i="1"/>
  <c r="T573" i="1"/>
  <c r="X573" i="1"/>
  <c r="AB573" i="1"/>
  <c r="AF573" i="1"/>
  <c r="AJ573" i="1"/>
  <c r="AN573" i="1"/>
  <c r="AR573" i="1"/>
  <c r="P574" i="1"/>
  <c r="T574" i="1"/>
  <c r="X574" i="1"/>
  <c r="AB574" i="1"/>
  <c r="AF574" i="1"/>
  <c r="AJ574" i="1"/>
  <c r="AN574" i="1"/>
  <c r="AR574" i="1"/>
  <c r="P575" i="1"/>
  <c r="T575" i="1"/>
  <c r="X575" i="1"/>
  <c r="AB575" i="1"/>
  <c r="AF575" i="1"/>
  <c r="AJ575" i="1"/>
  <c r="AN575" i="1"/>
  <c r="AR575" i="1"/>
  <c r="P576" i="1"/>
  <c r="T576" i="1"/>
  <c r="X576" i="1"/>
  <c r="AB576" i="1"/>
  <c r="AF576" i="1"/>
  <c r="AJ576" i="1"/>
  <c r="AN576" i="1"/>
  <c r="AR576" i="1"/>
  <c r="P577" i="1"/>
  <c r="T577" i="1"/>
  <c r="X577" i="1"/>
  <c r="AB577" i="1"/>
  <c r="AF577" i="1"/>
  <c r="AJ577" i="1"/>
  <c r="AN577" i="1"/>
  <c r="AR577" i="1"/>
  <c r="P578" i="1"/>
  <c r="T578" i="1"/>
  <c r="X578" i="1"/>
  <c r="AB578" i="1"/>
  <c r="AF578" i="1"/>
  <c r="AJ578" i="1"/>
  <c r="AN578" i="1"/>
  <c r="AR578" i="1"/>
  <c r="P579" i="1"/>
  <c r="T579" i="1"/>
  <c r="X579" i="1"/>
  <c r="AB579" i="1"/>
  <c r="AF579" i="1"/>
  <c r="AJ579" i="1"/>
  <c r="AN579" i="1"/>
  <c r="AR579" i="1"/>
  <c r="P580" i="1"/>
  <c r="T580" i="1"/>
  <c r="X580" i="1"/>
  <c r="AB580" i="1"/>
  <c r="AF580" i="1"/>
  <c r="AJ580" i="1"/>
  <c r="AN580" i="1"/>
  <c r="AR580" i="1"/>
  <c r="P581" i="1"/>
  <c r="T581" i="1"/>
  <c r="X581" i="1"/>
  <c r="AB581" i="1"/>
  <c r="AF581" i="1"/>
  <c r="AJ581" i="1"/>
  <c r="AN581" i="1"/>
  <c r="AR581" i="1"/>
  <c r="P582" i="1"/>
  <c r="T582" i="1"/>
  <c r="X582" i="1"/>
  <c r="AB582" i="1"/>
  <c r="AF582" i="1"/>
  <c r="AJ582" i="1"/>
  <c r="AN582" i="1"/>
  <c r="AR582" i="1"/>
  <c r="P583" i="1"/>
  <c r="T583" i="1"/>
  <c r="X583" i="1"/>
  <c r="AB583" i="1"/>
  <c r="AF583" i="1"/>
  <c r="AJ583" i="1"/>
  <c r="AN583" i="1"/>
  <c r="AR583" i="1"/>
  <c r="P584" i="1"/>
  <c r="T584" i="1"/>
  <c r="X584" i="1"/>
  <c r="AB584" i="1"/>
  <c r="AF584" i="1"/>
  <c r="AJ584" i="1"/>
  <c r="AN584" i="1"/>
  <c r="AR584" i="1"/>
  <c r="P585" i="1"/>
  <c r="T585" i="1"/>
  <c r="X585" i="1"/>
  <c r="AB585" i="1"/>
  <c r="AF585" i="1"/>
  <c r="AJ585" i="1"/>
  <c r="AN585" i="1"/>
  <c r="AR585" i="1"/>
  <c r="P586" i="1"/>
  <c r="T586" i="1"/>
  <c r="X586" i="1"/>
  <c r="AB586" i="1"/>
  <c r="AF586" i="1"/>
  <c r="AJ586" i="1"/>
  <c r="AN586" i="1"/>
  <c r="AR586" i="1"/>
  <c r="P587" i="1"/>
  <c r="T587" i="1"/>
  <c r="X587" i="1"/>
  <c r="AB587" i="1"/>
  <c r="AF587" i="1"/>
  <c r="AJ587" i="1"/>
  <c r="AN587" i="1"/>
  <c r="AR587" i="1"/>
  <c r="P588" i="1"/>
  <c r="T588" i="1"/>
  <c r="X588" i="1"/>
  <c r="AB588" i="1"/>
  <c r="AF588" i="1"/>
  <c r="AJ588" i="1"/>
  <c r="AN588" i="1"/>
  <c r="AR588" i="1"/>
  <c r="P589" i="1"/>
  <c r="T589" i="1"/>
  <c r="X589" i="1"/>
  <c r="AB589" i="1"/>
  <c r="AF589" i="1"/>
  <c r="AJ589" i="1"/>
  <c r="AN589" i="1"/>
  <c r="AR589" i="1"/>
  <c r="P590" i="1"/>
  <c r="T590" i="1"/>
  <c r="X590" i="1"/>
  <c r="AB590" i="1"/>
  <c r="AF590" i="1"/>
  <c r="AJ590" i="1"/>
  <c r="AN590" i="1"/>
  <c r="AR590" i="1"/>
  <c r="P591" i="1"/>
  <c r="T591" i="1"/>
  <c r="X591" i="1"/>
  <c r="AB591" i="1"/>
  <c r="AF591" i="1"/>
  <c r="AJ591" i="1"/>
  <c r="AN591" i="1"/>
  <c r="AR591" i="1"/>
  <c r="P592" i="1"/>
  <c r="T592" i="1"/>
  <c r="X592" i="1"/>
  <c r="AB592" i="1"/>
  <c r="AF592" i="1"/>
  <c r="AJ592" i="1"/>
  <c r="AN592" i="1"/>
  <c r="AR592" i="1"/>
  <c r="P593" i="1"/>
  <c r="T593" i="1"/>
  <c r="X593" i="1"/>
  <c r="AB593" i="1"/>
  <c r="AF593" i="1"/>
  <c r="AJ593" i="1"/>
  <c r="AN593" i="1"/>
  <c r="AR593" i="1"/>
  <c r="P594" i="1"/>
  <c r="T594" i="1"/>
  <c r="X594" i="1"/>
  <c r="AB594" i="1"/>
  <c r="AF594" i="1"/>
  <c r="AJ594" i="1"/>
  <c r="AN594" i="1"/>
  <c r="AR594" i="1"/>
  <c r="P595" i="1"/>
  <c r="T595" i="1"/>
  <c r="X595" i="1"/>
  <c r="AB595" i="1"/>
  <c r="AF595" i="1"/>
  <c r="AJ595" i="1"/>
  <c r="AN595" i="1"/>
  <c r="AR595" i="1"/>
  <c r="P596" i="1"/>
  <c r="T596" i="1"/>
  <c r="X596" i="1"/>
  <c r="AB596" i="1"/>
  <c r="AF596" i="1"/>
  <c r="AJ596" i="1"/>
  <c r="AN596" i="1"/>
  <c r="AR596" i="1"/>
  <c r="P597" i="1"/>
  <c r="T597" i="1"/>
  <c r="X597" i="1"/>
  <c r="AB597" i="1"/>
  <c r="AF597" i="1"/>
  <c r="AJ597" i="1"/>
  <c r="AN597" i="1"/>
  <c r="AR597" i="1"/>
  <c r="P598" i="1"/>
  <c r="T598" i="1"/>
  <c r="X598" i="1"/>
  <c r="AB598" i="1"/>
  <c r="AF598" i="1"/>
  <c r="AJ598" i="1"/>
  <c r="AN598" i="1"/>
  <c r="AR598" i="1"/>
  <c r="P599" i="1"/>
  <c r="T599" i="1"/>
  <c r="X599" i="1"/>
  <c r="AB599" i="1"/>
  <c r="AF599" i="1"/>
  <c r="AJ599" i="1"/>
  <c r="AN599" i="1"/>
  <c r="AR599" i="1"/>
  <c r="P600" i="1"/>
  <c r="T600" i="1"/>
  <c r="X600" i="1"/>
  <c r="AB600" i="1"/>
  <c r="AF600" i="1"/>
  <c r="AJ600" i="1"/>
  <c r="AN600" i="1"/>
  <c r="AR600" i="1"/>
  <c r="P601" i="1"/>
  <c r="T601" i="1"/>
  <c r="X601" i="1"/>
  <c r="AB601" i="1"/>
  <c r="AF601" i="1"/>
  <c r="AJ601" i="1"/>
  <c r="AN601" i="1"/>
  <c r="AR601" i="1"/>
  <c r="P602" i="1"/>
  <c r="T602" i="1"/>
  <c r="X602" i="1"/>
  <c r="AB602" i="1"/>
  <c r="AF602" i="1"/>
  <c r="AJ602" i="1"/>
  <c r="AN602" i="1"/>
  <c r="AR602" i="1"/>
  <c r="P603" i="1"/>
  <c r="T603" i="1"/>
  <c r="X603" i="1"/>
  <c r="AB603" i="1"/>
  <c r="AF603" i="1"/>
  <c r="AJ603" i="1"/>
  <c r="AN603" i="1"/>
  <c r="AR603" i="1"/>
  <c r="P604" i="1"/>
  <c r="T604" i="1"/>
  <c r="X604" i="1"/>
  <c r="AB604" i="1"/>
  <c r="AF604" i="1"/>
  <c r="AJ604" i="1"/>
  <c r="AN604" i="1"/>
  <c r="AR604" i="1"/>
  <c r="P605" i="1"/>
  <c r="T605" i="1"/>
  <c r="X605" i="1"/>
  <c r="AB605" i="1"/>
  <c r="AF605" i="1"/>
  <c r="AJ605" i="1"/>
  <c r="AN605" i="1"/>
  <c r="AR605" i="1"/>
  <c r="P606" i="1"/>
  <c r="T606" i="1"/>
  <c r="X606" i="1"/>
  <c r="AB606" i="1"/>
  <c r="AF606" i="1"/>
  <c r="AJ606" i="1"/>
  <c r="AN606" i="1"/>
  <c r="AR606" i="1"/>
  <c r="P607" i="1"/>
  <c r="T607" i="1"/>
  <c r="X607" i="1"/>
  <c r="AB607" i="1"/>
  <c r="AF607" i="1"/>
  <c r="AJ607" i="1"/>
  <c r="AN607" i="1"/>
  <c r="AR607" i="1"/>
  <c r="P608" i="1"/>
  <c r="T608" i="1"/>
  <c r="X608" i="1"/>
  <c r="AB608" i="1"/>
  <c r="AF608" i="1"/>
  <c r="AJ608" i="1"/>
  <c r="AN608" i="1"/>
  <c r="AR608" i="1"/>
  <c r="P609" i="1"/>
  <c r="T609" i="1"/>
  <c r="X609" i="1"/>
  <c r="AB609" i="1"/>
  <c r="AF609" i="1"/>
  <c r="AJ609" i="1"/>
  <c r="AN609" i="1"/>
  <c r="AR609" i="1"/>
  <c r="P610" i="1"/>
  <c r="T610" i="1"/>
  <c r="X610" i="1"/>
  <c r="AB610" i="1"/>
  <c r="AF610" i="1"/>
  <c r="AJ610" i="1"/>
  <c r="AN610" i="1"/>
  <c r="AR610" i="1"/>
  <c r="P611" i="1"/>
  <c r="T611" i="1"/>
  <c r="X611" i="1"/>
  <c r="AB611" i="1"/>
  <c r="AF611" i="1"/>
  <c r="AJ611" i="1"/>
  <c r="AN611" i="1"/>
  <c r="AR611" i="1"/>
  <c r="P612" i="1"/>
  <c r="T612" i="1"/>
  <c r="X612" i="1"/>
  <c r="AB612" i="1"/>
  <c r="AF612" i="1"/>
  <c r="AJ612" i="1"/>
  <c r="AN612" i="1"/>
  <c r="AR612" i="1"/>
  <c r="P613" i="1"/>
  <c r="T613" i="1"/>
  <c r="X613" i="1"/>
  <c r="AB613" i="1"/>
  <c r="AF613" i="1"/>
  <c r="AJ613" i="1"/>
  <c r="AN613" i="1"/>
  <c r="AR613" i="1"/>
  <c r="P614" i="1"/>
  <c r="T614" i="1"/>
  <c r="X614" i="1"/>
  <c r="AB614" i="1"/>
  <c r="AF614" i="1"/>
  <c r="AJ614" i="1"/>
  <c r="AN614" i="1"/>
  <c r="AR614" i="1"/>
  <c r="P615" i="1"/>
  <c r="T615" i="1"/>
  <c r="X615" i="1"/>
  <c r="AB615" i="1"/>
  <c r="AF615" i="1"/>
  <c r="AJ615" i="1"/>
  <c r="AN615" i="1"/>
  <c r="AR615" i="1"/>
  <c r="P616" i="1"/>
  <c r="T616" i="1"/>
  <c r="X616" i="1"/>
  <c r="AB616" i="1"/>
  <c r="AF616" i="1"/>
  <c r="AJ616" i="1"/>
  <c r="AN616" i="1"/>
  <c r="AR616" i="1"/>
  <c r="P617" i="1"/>
  <c r="T617" i="1"/>
  <c r="X617" i="1"/>
  <c r="AB617" i="1"/>
  <c r="AF617" i="1"/>
  <c r="AJ617" i="1"/>
  <c r="AN617" i="1"/>
  <c r="AR617" i="1"/>
  <c r="P618" i="1"/>
  <c r="T618" i="1"/>
  <c r="X618" i="1"/>
  <c r="AB618" i="1"/>
  <c r="AF618" i="1"/>
  <c r="AJ618" i="1"/>
  <c r="AN618" i="1"/>
  <c r="AR618" i="1"/>
  <c r="P619" i="1"/>
  <c r="T619" i="1"/>
  <c r="X619" i="1"/>
  <c r="AB619" i="1"/>
  <c r="AF619" i="1"/>
  <c r="AJ619" i="1"/>
  <c r="AN619" i="1"/>
  <c r="AR619" i="1"/>
  <c r="P620" i="1"/>
  <c r="T620" i="1"/>
  <c r="X620" i="1"/>
  <c r="AB620" i="1"/>
  <c r="AF620" i="1"/>
  <c r="AJ620" i="1"/>
  <c r="AN620" i="1"/>
  <c r="AR620" i="1"/>
  <c r="P621" i="1"/>
  <c r="T621" i="1"/>
  <c r="X621" i="1"/>
  <c r="AB621" i="1"/>
  <c r="AF621" i="1"/>
  <c r="AJ621" i="1"/>
  <c r="AN621" i="1"/>
  <c r="AR621" i="1"/>
  <c r="P622" i="1"/>
  <c r="T622" i="1"/>
  <c r="X622" i="1"/>
  <c r="AB622" i="1"/>
  <c r="AF622" i="1"/>
  <c r="AJ622" i="1"/>
  <c r="AN622" i="1"/>
  <c r="AR622" i="1"/>
  <c r="P623" i="1"/>
  <c r="T623" i="1"/>
  <c r="X623" i="1"/>
  <c r="AB623" i="1"/>
  <c r="AF623" i="1"/>
  <c r="AJ623" i="1"/>
  <c r="AN623" i="1"/>
  <c r="AR623" i="1"/>
  <c r="P624" i="1"/>
  <c r="T624" i="1"/>
  <c r="X624" i="1"/>
  <c r="AB624" i="1"/>
  <c r="AF624" i="1"/>
  <c r="AJ624" i="1"/>
  <c r="AN624" i="1"/>
  <c r="AR624" i="1"/>
  <c r="P625" i="1"/>
  <c r="T625" i="1"/>
  <c r="X625" i="1"/>
  <c r="AB625" i="1"/>
  <c r="AF625" i="1"/>
  <c r="X540" i="1"/>
  <c r="AC540" i="1"/>
  <c r="AG540" i="1"/>
  <c r="AK540" i="1"/>
  <c r="AO540" i="1"/>
  <c r="AS540" i="1"/>
  <c r="Q541" i="1"/>
  <c r="U541" i="1"/>
  <c r="Y541" i="1"/>
  <c r="AC541" i="1"/>
  <c r="AG541" i="1"/>
  <c r="AK541" i="1"/>
  <c r="AO541" i="1"/>
  <c r="AS541" i="1"/>
  <c r="Q542" i="1"/>
  <c r="U542" i="1"/>
  <c r="Y542" i="1"/>
  <c r="AC542" i="1"/>
  <c r="AG542" i="1"/>
  <c r="AK542" i="1"/>
  <c r="AO542" i="1"/>
  <c r="AS542" i="1"/>
  <c r="Q543" i="1"/>
  <c r="U543" i="1"/>
  <c r="Y543" i="1"/>
  <c r="AC543" i="1"/>
  <c r="AG543" i="1"/>
  <c r="AK543" i="1"/>
  <c r="AO543" i="1"/>
  <c r="AS543" i="1"/>
  <c r="Q544" i="1"/>
  <c r="U544" i="1"/>
  <c r="Y544" i="1"/>
  <c r="AC544" i="1"/>
  <c r="AG544" i="1"/>
  <c r="AK544" i="1"/>
  <c r="AO544" i="1"/>
  <c r="AS544" i="1"/>
  <c r="Q545" i="1"/>
  <c r="U545" i="1"/>
  <c r="Y545" i="1"/>
  <c r="AC545" i="1"/>
  <c r="AG545" i="1"/>
  <c r="AK545" i="1"/>
  <c r="AO545" i="1"/>
  <c r="AS545" i="1"/>
  <c r="Q546" i="1"/>
  <c r="U546" i="1"/>
  <c r="Y546" i="1"/>
  <c r="AC546" i="1"/>
  <c r="AG546" i="1"/>
  <c r="AK546" i="1"/>
  <c r="AO546" i="1"/>
  <c r="AS546" i="1"/>
  <c r="Q547" i="1"/>
  <c r="U547" i="1"/>
  <c r="Y547" i="1"/>
  <c r="AC547" i="1"/>
  <c r="AG547" i="1"/>
  <c r="AK547" i="1"/>
  <c r="AO547" i="1"/>
  <c r="AS547" i="1"/>
  <c r="Q548" i="1"/>
  <c r="U548" i="1"/>
  <c r="Y548" i="1"/>
  <c r="AC548" i="1"/>
  <c r="AG548" i="1"/>
  <c r="AK548" i="1"/>
  <c r="AO548" i="1"/>
  <c r="AS548" i="1"/>
  <c r="Q549" i="1"/>
  <c r="U549" i="1"/>
  <c r="Y549" i="1"/>
  <c r="AC549" i="1"/>
  <c r="AG549" i="1"/>
  <c r="AK549" i="1"/>
  <c r="AO549" i="1"/>
  <c r="AS549" i="1"/>
  <c r="Q550" i="1"/>
  <c r="U550" i="1"/>
  <c r="Y550" i="1"/>
  <c r="AC550" i="1"/>
  <c r="AG550" i="1"/>
  <c r="AK550" i="1"/>
  <c r="AO550" i="1"/>
  <c r="AS550" i="1"/>
  <c r="Q551" i="1"/>
  <c r="U551" i="1"/>
  <c r="Y551" i="1"/>
  <c r="AC551" i="1"/>
  <c r="AG551" i="1"/>
  <c r="AK551" i="1"/>
  <c r="AO551" i="1"/>
  <c r="AS551" i="1"/>
  <c r="Q552" i="1"/>
  <c r="U552" i="1"/>
  <c r="Y552" i="1"/>
  <c r="AC552" i="1"/>
  <c r="AG552" i="1"/>
  <c r="AK552" i="1"/>
  <c r="AO552" i="1"/>
  <c r="AS552" i="1"/>
  <c r="Q553" i="1"/>
  <c r="U553" i="1"/>
  <c r="Y553" i="1"/>
  <c r="AC553" i="1"/>
  <c r="AG553" i="1"/>
  <c r="AK553" i="1"/>
  <c r="AO553" i="1"/>
  <c r="AS553" i="1"/>
  <c r="Q554" i="1"/>
  <c r="U554" i="1"/>
  <c r="Y554" i="1"/>
  <c r="AC554" i="1"/>
  <c r="AG554" i="1"/>
  <c r="AK554" i="1"/>
  <c r="AO554" i="1"/>
  <c r="AS554" i="1"/>
  <c r="Q555" i="1"/>
  <c r="U555" i="1"/>
  <c r="Y555" i="1"/>
  <c r="AC555" i="1"/>
  <c r="AG555" i="1"/>
  <c r="AK555" i="1"/>
  <c r="AO555" i="1"/>
  <c r="AS555" i="1"/>
  <c r="Q556" i="1"/>
  <c r="U556" i="1"/>
  <c r="Y556" i="1"/>
  <c r="AC556" i="1"/>
  <c r="AG556" i="1"/>
  <c r="AK556" i="1"/>
  <c r="AO556" i="1"/>
  <c r="AS556" i="1"/>
  <c r="Q557" i="1"/>
  <c r="U557" i="1"/>
  <c r="Y557" i="1"/>
  <c r="AC557" i="1"/>
  <c r="AG557" i="1"/>
  <c r="AK557" i="1"/>
  <c r="AO557" i="1"/>
  <c r="AS557" i="1"/>
  <c r="Q558" i="1"/>
  <c r="U558" i="1"/>
  <c r="Y558" i="1"/>
  <c r="AC558" i="1"/>
  <c r="AG558" i="1"/>
  <c r="AK558" i="1"/>
  <c r="AO558" i="1"/>
  <c r="AS558" i="1"/>
  <c r="Q559" i="1"/>
  <c r="U559" i="1"/>
  <c r="Y559" i="1"/>
  <c r="AC559" i="1"/>
  <c r="AG559" i="1"/>
  <c r="AK559" i="1"/>
  <c r="AO559" i="1"/>
  <c r="AS559" i="1"/>
  <c r="Q560" i="1"/>
  <c r="U560" i="1"/>
  <c r="Y560" i="1"/>
  <c r="AC560" i="1"/>
  <c r="AG560" i="1"/>
  <c r="AK560" i="1"/>
  <c r="AO560" i="1"/>
  <c r="AS560" i="1"/>
  <c r="Q561" i="1"/>
  <c r="U561" i="1"/>
  <c r="Y561" i="1"/>
  <c r="AC561" i="1"/>
  <c r="AG561" i="1"/>
  <c r="AK561" i="1"/>
  <c r="AO561" i="1"/>
  <c r="AS561" i="1"/>
  <c r="Q562" i="1"/>
  <c r="U562" i="1"/>
  <c r="Y562" i="1"/>
  <c r="AC562" i="1"/>
  <c r="AG562" i="1"/>
  <c r="AK562" i="1"/>
  <c r="AO562" i="1"/>
  <c r="AS562" i="1"/>
  <c r="Q563" i="1"/>
  <c r="U563" i="1"/>
  <c r="Y563" i="1"/>
  <c r="AC563" i="1"/>
  <c r="AG563" i="1"/>
  <c r="AK563" i="1"/>
  <c r="AO563" i="1"/>
  <c r="AS563" i="1"/>
  <c r="Q564" i="1"/>
  <c r="U564" i="1"/>
  <c r="Y564" i="1"/>
  <c r="AC564" i="1"/>
  <c r="AG564" i="1"/>
  <c r="AK564" i="1"/>
  <c r="AO564" i="1"/>
  <c r="AS564" i="1"/>
  <c r="Q565" i="1"/>
  <c r="U565" i="1"/>
  <c r="Y565" i="1"/>
  <c r="AC565" i="1"/>
  <c r="AG565" i="1"/>
  <c r="AK565" i="1"/>
  <c r="AO565" i="1"/>
  <c r="AS565" i="1"/>
  <c r="Q566" i="1"/>
  <c r="U566" i="1"/>
  <c r="Y566" i="1"/>
  <c r="AC566" i="1"/>
  <c r="AG566" i="1"/>
  <c r="AK566" i="1"/>
  <c r="AO566" i="1"/>
  <c r="AS566" i="1"/>
  <c r="Q567" i="1"/>
  <c r="U567" i="1"/>
  <c r="Y567" i="1"/>
  <c r="AC567" i="1"/>
  <c r="AG567" i="1"/>
  <c r="AK567" i="1"/>
  <c r="AO567" i="1"/>
  <c r="AS567" i="1"/>
  <c r="Q568" i="1"/>
  <c r="U568" i="1"/>
  <c r="Y568" i="1"/>
  <c r="AC568" i="1"/>
  <c r="AG568" i="1"/>
  <c r="AK568" i="1"/>
  <c r="AO568" i="1"/>
  <c r="AS568" i="1"/>
  <c r="Q569" i="1"/>
  <c r="U569" i="1"/>
  <c r="Y569" i="1"/>
  <c r="AC569" i="1"/>
  <c r="AG569" i="1"/>
  <c r="AK569" i="1"/>
  <c r="AO569" i="1"/>
  <c r="AS569" i="1"/>
  <c r="Q570" i="1"/>
  <c r="U570" i="1"/>
  <c r="Y570" i="1"/>
  <c r="AC570" i="1"/>
  <c r="AG570" i="1"/>
  <c r="AK570" i="1"/>
  <c r="AO570" i="1"/>
  <c r="AS570" i="1"/>
  <c r="Q571" i="1"/>
  <c r="U571" i="1"/>
  <c r="Y571" i="1"/>
  <c r="AC571" i="1"/>
  <c r="AG571" i="1"/>
  <c r="AK571" i="1"/>
  <c r="AO571" i="1"/>
  <c r="AS571" i="1"/>
  <c r="Q572" i="1"/>
  <c r="U572" i="1"/>
  <c r="Y572" i="1"/>
  <c r="AC572" i="1"/>
  <c r="AG572" i="1"/>
  <c r="AK572" i="1"/>
  <c r="AO572" i="1"/>
  <c r="AS572" i="1"/>
  <c r="Q573" i="1"/>
  <c r="U573" i="1"/>
  <c r="Y573" i="1"/>
  <c r="AC573" i="1"/>
  <c r="AG573" i="1"/>
  <c r="AK573" i="1"/>
  <c r="AO573" i="1"/>
  <c r="AS573" i="1"/>
  <c r="Q574" i="1"/>
  <c r="U574" i="1"/>
  <c r="Y574" i="1"/>
  <c r="AC574" i="1"/>
  <c r="AG574" i="1"/>
  <c r="AK574" i="1"/>
  <c r="AO574" i="1"/>
  <c r="AS574" i="1"/>
  <c r="Q575" i="1"/>
  <c r="U575" i="1"/>
  <c r="Y575" i="1"/>
  <c r="AC575" i="1"/>
  <c r="AG575" i="1"/>
  <c r="AK575" i="1"/>
  <c r="AO575" i="1"/>
  <c r="AS575" i="1"/>
  <c r="Q576" i="1"/>
  <c r="U576" i="1"/>
  <c r="Y576" i="1"/>
  <c r="AC576" i="1"/>
  <c r="AG576" i="1"/>
  <c r="AK576" i="1"/>
  <c r="AO576" i="1"/>
  <c r="AS576" i="1"/>
  <c r="Q577" i="1"/>
  <c r="U577" i="1"/>
  <c r="Y577" i="1"/>
  <c r="AC577" i="1"/>
  <c r="AG577" i="1"/>
  <c r="AK577" i="1"/>
  <c r="AO577" i="1"/>
  <c r="AS577" i="1"/>
  <c r="Q578" i="1"/>
  <c r="U578" i="1"/>
  <c r="Y578" i="1"/>
  <c r="AC578" i="1"/>
  <c r="AG578" i="1"/>
  <c r="AK578" i="1"/>
  <c r="AO578" i="1"/>
  <c r="AS578" i="1"/>
  <c r="Q579" i="1"/>
  <c r="U579" i="1"/>
  <c r="Y579" i="1"/>
  <c r="AC579" i="1"/>
  <c r="AG579" i="1"/>
  <c r="AK579" i="1"/>
  <c r="AO579" i="1"/>
  <c r="AS579" i="1"/>
  <c r="Q580" i="1"/>
  <c r="U580" i="1"/>
  <c r="Y580" i="1"/>
  <c r="AC580" i="1"/>
  <c r="AG580" i="1"/>
  <c r="AK580" i="1"/>
  <c r="AO580" i="1"/>
  <c r="AS580" i="1"/>
  <c r="Q581" i="1"/>
  <c r="U581" i="1"/>
  <c r="Y581" i="1"/>
  <c r="AC581" i="1"/>
  <c r="AG581" i="1"/>
  <c r="AK581" i="1"/>
  <c r="AO581" i="1"/>
  <c r="AS581" i="1"/>
  <c r="Q582" i="1"/>
  <c r="U582" i="1"/>
  <c r="Y582" i="1"/>
  <c r="AC582" i="1"/>
  <c r="AG582" i="1"/>
  <c r="AK582" i="1"/>
  <c r="AO582" i="1"/>
  <c r="AS582" i="1"/>
  <c r="Q583" i="1"/>
  <c r="U583" i="1"/>
  <c r="Y583" i="1"/>
  <c r="AC583" i="1"/>
  <c r="AG583" i="1"/>
  <c r="AK583" i="1"/>
  <c r="AO583" i="1"/>
  <c r="AS583" i="1"/>
  <c r="Q584" i="1"/>
  <c r="U584" i="1"/>
  <c r="Y584" i="1"/>
  <c r="AC584" i="1"/>
  <c r="AG584" i="1"/>
  <c r="AK584" i="1"/>
  <c r="AO584" i="1"/>
  <c r="AS584" i="1"/>
  <c r="Q585" i="1"/>
  <c r="U585" i="1"/>
  <c r="Y585" i="1"/>
  <c r="AC585" i="1"/>
  <c r="AG585" i="1"/>
  <c r="AK585" i="1"/>
  <c r="AO585" i="1"/>
  <c r="AS585" i="1"/>
  <c r="Q586" i="1"/>
  <c r="U586" i="1"/>
  <c r="Y586" i="1"/>
  <c r="AC586" i="1"/>
  <c r="AG586" i="1"/>
  <c r="AK586" i="1"/>
  <c r="AO586" i="1"/>
  <c r="AS586" i="1"/>
  <c r="Q587" i="1"/>
  <c r="U587" i="1"/>
  <c r="Y587" i="1"/>
  <c r="AC587" i="1"/>
  <c r="AG587" i="1"/>
  <c r="AK587" i="1"/>
  <c r="AO587" i="1"/>
  <c r="AS587" i="1"/>
  <c r="Q588" i="1"/>
  <c r="U588" i="1"/>
  <c r="Y588" i="1"/>
  <c r="AC588" i="1"/>
  <c r="AG588" i="1"/>
  <c r="AK588" i="1"/>
  <c r="AO588" i="1"/>
  <c r="AS588" i="1"/>
  <c r="Q589" i="1"/>
  <c r="U589" i="1"/>
  <c r="Y589" i="1"/>
  <c r="AC589" i="1"/>
  <c r="AG589" i="1"/>
  <c r="AK589" i="1"/>
  <c r="AO589" i="1"/>
  <c r="AS589" i="1"/>
  <c r="Q590" i="1"/>
  <c r="U590" i="1"/>
  <c r="Y590" i="1"/>
  <c r="AC590" i="1"/>
  <c r="AG590" i="1"/>
  <c r="AK590" i="1"/>
  <c r="AO590" i="1"/>
  <c r="AS590" i="1"/>
  <c r="Q591" i="1"/>
  <c r="U591" i="1"/>
  <c r="Y591" i="1"/>
  <c r="AC591" i="1"/>
  <c r="AG591" i="1"/>
  <c r="AK591" i="1"/>
  <c r="AO591" i="1"/>
  <c r="AS591" i="1"/>
  <c r="Q592" i="1"/>
  <c r="U592" i="1"/>
  <c r="Y592" i="1"/>
  <c r="AC592" i="1"/>
  <c r="AG592" i="1"/>
  <c r="AK592" i="1"/>
  <c r="AO592" i="1"/>
  <c r="AS592" i="1"/>
  <c r="Q593" i="1"/>
  <c r="U593" i="1"/>
  <c r="Y593" i="1"/>
  <c r="AC593" i="1"/>
  <c r="AG593" i="1"/>
  <c r="AK593" i="1"/>
  <c r="AO593" i="1"/>
  <c r="AS593" i="1"/>
  <c r="Q594" i="1"/>
  <c r="U594" i="1"/>
  <c r="Y594" i="1"/>
  <c r="AC594" i="1"/>
  <c r="AG594" i="1"/>
  <c r="AK594" i="1"/>
  <c r="AO594" i="1"/>
  <c r="AS594" i="1"/>
  <c r="Q595" i="1"/>
  <c r="U595" i="1"/>
  <c r="Y595" i="1"/>
  <c r="AC595" i="1"/>
  <c r="AG595" i="1"/>
  <c r="AK595" i="1"/>
  <c r="AO595" i="1"/>
  <c r="AS595" i="1"/>
  <c r="Q596" i="1"/>
  <c r="U596" i="1"/>
  <c r="Y596" i="1"/>
  <c r="AC596" i="1"/>
  <c r="AG596" i="1"/>
  <c r="AK596" i="1"/>
  <c r="AO596" i="1"/>
  <c r="AS596" i="1"/>
  <c r="Q597" i="1"/>
  <c r="U597" i="1"/>
  <c r="Y597" i="1"/>
  <c r="AC597" i="1"/>
  <c r="AG597" i="1"/>
  <c r="AK597" i="1"/>
  <c r="AO597" i="1"/>
  <c r="AS597" i="1"/>
  <c r="Q598" i="1"/>
  <c r="U598" i="1"/>
  <c r="Y598" i="1"/>
  <c r="AC598" i="1"/>
  <c r="AG598" i="1"/>
  <c r="AK598" i="1"/>
  <c r="AO598" i="1"/>
  <c r="AS598" i="1"/>
  <c r="Q599" i="1"/>
  <c r="U599" i="1"/>
  <c r="Y599" i="1"/>
  <c r="AC599" i="1"/>
  <c r="AG599" i="1"/>
  <c r="AK599" i="1"/>
  <c r="AO599" i="1"/>
  <c r="AS599" i="1"/>
  <c r="Q600" i="1"/>
  <c r="U600" i="1"/>
  <c r="Y600" i="1"/>
  <c r="AC600" i="1"/>
  <c r="AG600" i="1"/>
  <c r="AK600" i="1"/>
  <c r="AO600" i="1"/>
  <c r="AS600" i="1"/>
  <c r="Q601" i="1"/>
  <c r="U601" i="1"/>
  <c r="Y601" i="1"/>
  <c r="AC601" i="1"/>
  <c r="AG601" i="1"/>
  <c r="AK601" i="1"/>
  <c r="AO601" i="1"/>
  <c r="AS601" i="1"/>
  <c r="Q602" i="1"/>
  <c r="U602" i="1"/>
  <c r="Y602" i="1"/>
  <c r="AC602" i="1"/>
  <c r="AG602" i="1"/>
  <c r="AK602" i="1"/>
  <c r="AO602" i="1"/>
  <c r="AS602" i="1"/>
  <c r="Q603" i="1"/>
  <c r="U603" i="1"/>
  <c r="Y603" i="1"/>
  <c r="AC603" i="1"/>
  <c r="AG603" i="1"/>
  <c r="AK603" i="1"/>
  <c r="AO603" i="1"/>
  <c r="AS603" i="1"/>
  <c r="Q604" i="1"/>
  <c r="U604" i="1"/>
  <c r="Y604" i="1"/>
  <c r="AC604" i="1"/>
  <c r="AG604" i="1"/>
  <c r="AK604" i="1"/>
  <c r="AO604" i="1"/>
  <c r="AS604" i="1"/>
  <c r="Q605" i="1"/>
  <c r="U605" i="1"/>
  <c r="Y605" i="1"/>
  <c r="AC605" i="1"/>
  <c r="AG605" i="1"/>
  <c r="AK605" i="1"/>
  <c r="AO605" i="1"/>
  <c r="AS605" i="1"/>
  <c r="Q606" i="1"/>
  <c r="U606" i="1"/>
  <c r="Y606" i="1"/>
  <c r="AC606" i="1"/>
  <c r="AG606" i="1"/>
  <c r="AK606" i="1"/>
  <c r="AO606" i="1"/>
  <c r="AS606" i="1"/>
  <c r="Q607" i="1"/>
  <c r="U607" i="1"/>
  <c r="Y607" i="1"/>
  <c r="AC607" i="1"/>
  <c r="AG607" i="1"/>
  <c r="AK607" i="1"/>
  <c r="AO607" i="1"/>
  <c r="AS607" i="1"/>
  <c r="Q608" i="1"/>
  <c r="U608" i="1"/>
  <c r="Y608" i="1"/>
  <c r="AC608" i="1"/>
  <c r="AG608" i="1"/>
  <c r="AK608" i="1"/>
  <c r="AO608" i="1"/>
  <c r="AS608" i="1"/>
  <c r="Q609" i="1"/>
  <c r="U609" i="1"/>
  <c r="Y609" i="1"/>
  <c r="AC609" i="1"/>
  <c r="AG609" i="1"/>
  <c r="AK609" i="1"/>
  <c r="AO609" i="1"/>
  <c r="AS609" i="1"/>
  <c r="Q610" i="1"/>
  <c r="U610" i="1"/>
  <c r="Y610" i="1"/>
  <c r="AC610" i="1"/>
  <c r="AG610" i="1"/>
  <c r="AK610" i="1"/>
  <c r="AO610" i="1"/>
  <c r="AS610" i="1"/>
  <c r="Q611" i="1"/>
  <c r="U611" i="1"/>
  <c r="Y611" i="1"/>
  <c r="AC611" i="1"/>
  <c r="AG611" i="1"/>
  <c r="AK611" i="1"/>
  <c r="AO611" i="1"/>
  <c r="AS611" i="1"/>
  <c r="Q612" i="1"/>
  <c r="U612" i="1"/>
  <c r="Y612" i="1"/>
  <c r="AC612" i="1"/>
  <c r="AG612" i="1"/>
  <c r="AK612" i="1"/>
  <c r="AO612" i="1"/>
  <c r="AS612" i="1"/>
  <c r="Q613" i="1"/>
  <c r="U613" i="1"/>
  <c r="Y613" i="1"/>
  <c r="AC613" i="1"/>
  <c r="AG613" i="1"/>
  <c r="AK613" i="1"/>
  <c r="AO613" i="1"/>
  <c r="AS613" i="1"/>
  <c r="Q614" i="1"/>
  <c r="U614" i="1"/>
  <c r="Y614" i="1"/>
  <c r="AC614" i="1"/>
  <c r="AG614" i="1"/>
  <c r="AK614" i="1"/>
  <c r="AO614" i="1"/>
  <c r="AS614" i="1"/>
  <c r="Q615" i="1"/>
  <c r="U615" i="1"/>
  <c r="Y615" i="1"/>
  <c r="AC615" i="1"/>
  <c r="AG615" i="1"/>
  <c r="AK615" i="1"/>
  <c r="AO615" i="1"/>
  <c r="AS615" i="1"/>
  <c r="Q616" i="1"/>
  <c r="U616" i="1"/>
  <c r="Y616" i="1"/>
  <c r="AC616" i="1"/>
  <c r="AG616" i="1"/>
  <c r="AK616" i="1"/>
  <c r="AO616" i="1"/>
  <c r="AS616" i="1"/>
  <c r="Q617" i="1"/>
  <c r="U617" i="1"/>
  <c r="Y617" i="1"/>
  <c r="AC617" i="1"/>
  <c r="AG617" i="1"/>
  <c r="AK617" i="1"/>
  <c r="AO617" i="1"/>
  <c r="AS617" i="1"/>
  <c r="Q618" i="1"/>
  <c r="U618" i="1"/>
  <c r="Y618" i="1"/>
  <c r="AC618" i="1"/>
  <c r="AG618" i="1"/>
  <c r="AK618" i="1"/>
  <c r="AO618" i="1"/>
  <c r="AS618" i="1"/>
  <c r="Q619" i="1"/>
  <c r="U619" i="1"/>
  <c r="Y619" i="1"/>
  <c r="AC619" i="1"/>
  <c r="AG619" i="1"/>
  <c r="AK619" i="1"/>
  <c r="AO619" i="1"/>
  <c r="AS619" i="1"/>
  <c r="Q620" i="1"/>
  <c r="U620" i="1"/>
  <c r="Y620" i="1"/>
  <c r="AC620" i="1"/>
  <c r="AG620" i="1"/>
  <c r="AK620" i="1"/>
  <c r="AO620" i="1"/>
  <c r="AS620" i="1"/>
  <c r="Q621" i="1"/>
  <c r="U621" i="1"/>
  <c r="Y621" i="1"/>
  <c r="AC621" i="1"/>
  <c r="AG621" i="1"/>
  <c r="AK621" i="1"/>
  <c r="AO621" i="1"/>
  <c r="AS621" i="1"/>
  <c r="Q622" i="1"/>
  <c r="U622" i="1"/>
  <c r="Y622" i="1"/>
  <c r="AC622" i="1"/>
  <c r="AG622" i="1"/>
  <c r="AK622" i="1"/>
  <c r="AO622" i="1"/>
  <c r="AS622" i="1"/>
  <c r="Q623" i="1"/>
  <c r="U623" i="1"/>
  <c r="Y623" i="1"/>
  <c r="AC623" i="1"/>
  <c r="AG623" i="1"/>
  <c r="AK623" i="1"/>
  <c r="AO623" i="1"/>
  <c r="AS623" i="1"/>
  <c r="Q624" i="1"/>
  <c r="U624" i="1"/>
  <c r="Y624" i="1"/>
  <c r="AC624" i="1"/>
  <c r="AG624" i="1"/>
  <c r="AK624" i="1"/>
  <c r="AO624" i="1"/>
  <c r="AS624" i="1"/>
  <c r="Q625" i="1"/>
  <c r="U625" i="1"/>
  <c r="Y625" i="1"/>
  <c r="AC625" i="1"/>
  <c r="AJ625" i="1"/>
  <c r="AN625" i="1"/>
  <c r="AR625" i="1"/>
  <c r="P626" i="1"/>
  <c r="T626" i="1"/>
  <c r="X626" i="1"/>
  <c r="AB626" i="1"/>
  <c r="AF626" i="1"/>
  <c r="AJ626" i="1"/>
  <c r="AN626" i="1"/>
  <c r="AR626" i="1"/>
  <c r="P627" i="1"/>
  <c r="T627" i="1"/>
  <c r="X627" i="1"/>
  <c r="AB627" i="1"/>
  <c r="AF627" i="1"/>
  <c r="AJ627" i="1"/>
  <c r="AN627" i="1"/>
  <c r="AR627" i="1"/>
  <c r="P628" i="1"/>
  <c r="T628" i="1"/>
  <c r="X628" i="1"/>
  <c r="AB628" i="1"/>
  <c r="AF628" i="1"/>
  <c r="AJ628" i="1"/>
  <c r="AN628" i="1"/>
  <c r="AR628" i="1"/>
  <c r="P629" i="1"/>
  <c r="T629" i="1"/>
  <c r="X629" i="1"/>
  <c r="AB629" i="1"/>
  <c r="AF629" i="1"/>
  <c r="AJ629" i="1"/>
  <c r="AN629" i="1"/>
  <c r="AR629" i="1"/>
  <c r="P630" i="1"/>
  <c r="T630" i="1"/>
  <c r="X630" i="1"/>
  <c r="AB630" i="1"/>
  <c r="AF630" i="1"/>
  <c r="AJ630" i="1"/>
  <c r="AN630" i="1"/>
  <c r="AR630" i="1"/>
  <c r="P631" i="1"/>
  <c r="T631" i="1"/>
  <c r="X631" i="1"/>
  <c r="AB631" i="1"/>
  <c r="AF631" i="1"/>
  <c r="AJ631" i="1"/>
  <c r="AN631" i="1"/>
  <c r="AR631" i="1"/>
  <c r="P632" i="1"/>
  <c r="T632" i="1"/>
  <c r="X632" i="1"/>
  <c r="AB632" i="1"/>
  <c r="AF632" i="1"/>
  <c r="AJ632" i="1"/>
  <c r="AN632" i="1"/>
  <c r="AR632" i="1"/>
  <c r="P633" i="1"/>
  <c r="T633" i="1"/>
  <c r="X633" i="1"/>
  <c r="AB633" i="1"/>
  <c r="AF633" i="1"/>
  <c r="AJ633" i="1"/>
  <c r="AN633" i="1"/>
  <c r="AR633" i="1"/>
  <c r="P634" i="1"/>
  <c r="T634" i="1"/>
  <c r="X634" i="1"/>
  <c r="AB634" i="1"/>
  <c r="AF634" i="1"/>
  <c r="AJ634" i="1"/>
  <c r="AN634" i="1"/>
  <c r="AR634" i="1"/>
  <c r="P635" i="1"/>
  <c r="T635" i="1"/>
  <c r="X635" i="1"/>
  <c r="AB635" i="1"/>
  <c r="AF635" i="1"/>
  <c r="AJ635" i="1"/>
  <c r="AN635" i="1"/>
  <c r="AR635" i="1"/>
  <c r="P636" i="1"/>
  <c r="T636" i="1"/>
  <c r="X636" i="1"/>
  <c r="AB636" i="1"/>
  <c r="AF636" i="1"/>
  <c r="AJ636" i="1"/>
  <c r="AN636" i="1"/>
  <c r="AR636" i="1"/>
  <c r="P637" i="1"/>
  <c r="T637" i="1"/>
  <c r="X637" i="1"/>
  <c r="AB637" i="1"/>
  <c r="AF637" i="1"/>
  <c r="AJ637" i="1"/>
  <c r="AN637" i="1"/>
  <c r="AR637" i="1"/>
  <c r="P638" i="1"/>
  <c r="T638" i="1"/>
  <c r="X638" i="1"/>
  <c r="AB638" i="1"/>
  <c r="AF638" i="1"/>
  <c r="AJ638" i="1"/>
  <c r="AN638" i="1"/>
  <c r="AR638" i="1"/>
  <c r="P639" i="1"/>
  <c r="T639" i="1"/>
  <c r="X639" i="1"/>
  <c r="AB639" i="1"/>
  <c r="AF639" i="1"/>
  <c r="AJ639" i="1"/>
  <c r="AN639" i="1"/>
  <c r="AR639" i="1"/>
  <c r="P640" i="1"/>
  <c r="T640" i="1"/>
  <c r="X640" i="1"/>
  <c r="AB640" i="1"/>
  <c r="AF640" i="1"/>
  <c r="AJ640" i="1"/>
  <c r="AN640" i="1"/>
  <c r="AR640" i="1"/>
  <c r="P641" i="1"/>
  <c r="T641" i="1"/>
  <c r="X641" i="1"/>
  <c r="AB641" i="1"/>
  <c r="AF641" i="1"/>
  <c r="AJ641" i="1"/>
  <c r="AN641" i="1"/>
  <c r="AR641" i="1"/>
  <c r="P642" i="1"/>
  <c r="T642" i="1"/>
  <c r="X642" i="1"/>
  <c r="AB642" i="1"/>
  <c r="AF642" i="1"/>
  <c r="AJ642" i="1"/>
  <c r="AN642" i="1"/>
  <c r="AR642" i="1"/>
  <c r="P643" i="1"/>
  <c r="T643" i="1"/>
  <c r="X643" i="1"/>
  <c r="AB643" i="1"/>
  <c r="AF643" i="1"/>
  <c r="AJ643" i="1"/>
  <c r="AN643" i="1"/>
  <c r="AR643" i="1"/>
  <c r="P644" i="1"/>
  <c r="T644" i="1"/>
  <c r="X644" i="1"/>
  <c r="AB644" i="1"/>
  <c r="AF644" i="1"/>
  <c r="AJ644" i="1"/>
  <c r="AN644" i="1"/>
  <c r="AR644" i="1"/>
  <c r="P645" i="1"/>
  <c r="T645" i="1"/>
  <c r="X645" i="1"/>
  <c r="AB645" i="1"/>
  <c r="AF645" i="1"/>
  <c r="AJ645" i="1"/>
  <c r="AN645" i="1"/>
  <c r="AR645" i="1"/>
  <c r="P646" i="1"/>
  <c r="T646" i="1"/>
  <c r="X646" i="1"/>
  <c r="AB646" i="1"/>
  <c r="AF646" i="1"/>
  <c r="AJ646" i="1"/>
  <c r="AN646" i="1"/>
  <c r="AR646" i="1"/>
  <c r="P647" i="1"/>
  <c r="T647" i="1"/>
  <c r="X647" i="1"/>
  <c r="AB647" i="1"/>
  <c r="AF647" i="1"/>
  <c r="AJ647" i="1"/>
  <c r="AN647" i="1"/>
  <c r="AR647" i="1"/>
  <c r="P648" i="1"/>
  <c r="T648" i="1"/>
  <c r="X648" i="1"/>
  <c r="AB648" i="1"/>
  <c r="AF648" i="1"/>
  <c r="AJ648" i="1"/>
  <c r="AN648" i="1"/>
  <c r="AR648" i="1"/>
  <c r="P649" i="1"/>
  <c r="T649" i="1"/>
  <c r="X649" i="1"/>
  <c r="AB649" i="1"/>
  <c r="AF649" i="1"/>
  <c r="AJ649" i="1"/>
  <c r="AN649" i="1"/>
  <c r="AR649" i="1"/>
  <c r="P650" i="1"/>
  <c r="T650" i="1"/>
  <c r="X650" i="1"/>
  <c r="AB650" i="1"/>
  <c r="AF650" i="1"/>
  <c r="AJ650" i="1"/>
  <c r="AN650" i="1"/>
  <c r="AR650" i="1"/>
  <c r="P651" i="1"/>
  <c r="T651" i="1"/>
  <c r="X651" i="1"/>
  <c r="AB651" i="1"/>
  <c r="AF651" i="1"/>
  <c r="AJ651" i="1"/>
  <c r="AN651" i="1"/>
  <c r="AR651" i="1"/>
  <c r="P652" i="1"/>
  <c r="T652" i="1"/>
  <c r="X652" i="1"/>
  <c r="AB652" i="1"/>
  <c r="AF652" i="1"/>
  <c r="AJ652" i="1"/>
  <c r="AN652" i="1"/>
  <c r="AR652" i="1"/>
  <c r="P653" i="1"/>
  <c r="T653" i="1"/>
  <c r="X653" i="1"/>
  <c r="AB653" i="1"/>
  <c r="AF653" i="1"/>
  <c r="AJ653" i="1"/>
  <c r="AN653" i="1"/>
  <c r="AR653" i="1"/>
  <c r="P654" i="1"/>
  <c r="T654" i="1"/>
  <c r="X654" i="1"/>
  <c r="AB654" i="1"/>
  <c r="AF654" i="1"/>
  <c r="AJ654" i="1"/>
  <c r="AN654" i="1"/>
  <c r="AR654" i="1"/>
  <c r="P655" i="1"/>
  <c r="T655" i="1"/>
  <c r="X655" i="1"/>
  <c r="AB655" i="1"/>
  <c r="AF655" i="1"/>
  <c r="AJ655" i="1"/>
  <c r="AN655" i="1"/>
  <c r="AR655" i="1"/>
  <c r="P656" i="1"/>
  <c r="T656" i="1"/>
  <c r="X656" i="1"/>
  <c r="AB656" i="1"/>
  <c r="AF656" i="1"/>
  <c r="AJ656" i="1"/>
  <c r="AN656" i="1"/>
  <c r="AR656" i="1"/>
  <c r="P657" i="1"/>
  <c r="T657" i="1"/>
  <c r="X657" i="1"/>
  <c r="AB657" i="1"/>
  <c r="AF657" i="1"/>
  <c r="AJ657" i="1"/>
  <c r="AN657" i="1"/>
  <c r="AR657" i="1"/>
  <c r="P658" i="1"/>
  <c r="T658" i="1"/>
  <c r="X658" i="1"/>
  <c r="AB658" i="1"/>
  <c r="AF658" i="1"/>
  <c r="AJ658" i="1"/>
  <c r="AN658" i="1"/>
  <c r="AR658" i="1"/>
  <c r="P659" i="1"/>
  <c r="T659" i="1"/>
  <c r="X659" i="1"/>
  <c r="AB659" i="1"/>
  <c r="AF659" i="1"/>
  <c r="AJ659" i="1"/>
  <c r="AN659" i="1"/>
  <c r="AR659" i="1"/>
  <c r="P660" i="1"/>
  <c r="T660" i="1"/>
  <c r="X660" i="1"/>
  <c r="AB660" i="1"/>
  <c r="AF660" i="1"/>
  <c r="AJ660" i="1"/>
  <c r="AN660" i="1"/>
  <c r="AR660" i="1"/>
  <c r="P661" i="1"/>
  <c r="T661" i="1"/>
  <c r="X661" i="1"/>
  <c r="AB661" i="1"/>
  <c r="AF661" i="1"/>
  <c r="AJ661" i="1"/>
  <c r="AN661" i="1"/>
  <c r="AR661" i="1"/>
  <c r="P662" i="1"/>
  <c r="T662" i="1"/>
  <c r="X662" i="1"/>
  <c r="AB662" i="1"/>
  <c r="AF662" i="1"/>
  <c r="AJ662" i="1"/>
  <c r="AN662" i="1"/>
  <c r="AR662" i="1"/>
  <c r="P663" i="1"/>
  <c r="T663" i="1"/>
  <c r="X663" i="1"/>
  <c r="AB663" i="1"/>
  <c r="AF663" i="1"/>
  <c r="AJ663" i="1"/>
  <c r="AN663" i="1"/>
  <c r="AR663" i="1"/>
  <c r="P664" i="1"/>
  <c r="T664" i="1"/>
  <c r="X664" i="1"/>
  <c r="AB664" i="1"/>
  <c r="AF664" i="1"/>
  <c r="AJ664" i="1"/>
  <c r="AN664" i="1"/>
  <c r="AR664" i="1"/>
  <c r="P665" i="1"/>
  <c r="T665" i="1"/>
  <c r="X665" i="1"/>
  <c r="AB665" i="1"/>
  <c r="AF665" i="1"/>
  <c r="AJ665" i="1"/>
  <c r="AN665" i="1"/>
  <c r="AR665" i="1"/>
  <c r="P666" i="1"/>
  <c r="T666" i="1"/>
  <c r="X666" i="1"/>
  <c r="AB666" i="1"/>
  <c r="AF666" i="1"/>
  <c r="AJ666" i="1"/>
  <c r="AN666" i="1"/>
  <c r="AR666" i="1"/>
  <c r="P667" i="1"/>
  <c r="T667" i="1"/>
  <c r="X667" i="1"/>
  <c r="AB667" i="1"/>
  <c r="AF667" i="1"/>
  <c r="AJ667" i="1"/>
  <c r="AN667" i="1"/>
  <c r="AR667" i="1"/>
  <c r="P668" i="1"/>
  <c r="T668" i="1"/>
  <c r="X668" i="1"/>
  <c r="AB668" i="1"/>
  <c r="AF668" i="1"/>
  <c r="AJ668" i="1"/>
  <c r="AN668" i="1"/>
  <c r="AR668" i="1"/>
  <c r="P669" i="1"/>
  <c r="T669" i="1"/>
  <c r="X669" i="1"/>
  <c r="AB669" i="1"/>
  <c r="AF669" i="1"/>
  <c r="AJ669" i="1"/>
  <c r="AN669" i="1"/>
  <c r="AR669" i="1"/>
  <c r="P670" i="1"/>
  <c r="T670" i="1"/>
  <c r="X670" i="1"/>
  <c r="AB670" i="1"/>
  <c r="AF670" i="1"/>
  <c r="AJ670" i="1"/>
  <c r="AN670" i="1"/>
  <c r="AR670" i="1"/>
  <c r="P671" i="1"/>
  <c r="T671" i="1"/>
  <c r="X671" i="1"/>
  <c r="AB671" i="1"/>
  <c r="AF671" i="1"/>
  <c r="AJ671" i="1"/>
  <c r="AN671" i="1"/>
  <c r="AR671" i="1"/>
  <c r="P672" i="1"/>
  <c r="T672" i="1"/>
  <c r="X672" i="1"/>
  <c r="AB672" i="1"/>
  <c r="AF672" i="1"/>
  <c r="AJ672" i="1"/>
  <c r="AN672" i="1"/>
  <c r="AR672" i="1"/>
  <c r="P673" i="1"/>
  <c r="T673" i="1"/>
  <c r="X673" i="1"/>
  <c r="AB673" i="1"/>
  <c r="AF673" i="1"/>
  <c r="AJ673" i="1"/>
  <c r="AN673" i="1"/>
  <c r="AR673" i="1"/>
  <c r="P674" i="1"/>
  <c r="T674" i="1"/>
  <c r="X674" i="1"/>
  <c r="AB674" i="1"/>
  <c r="AF674" i="1"/>
  <c r="AJ674" i="1"/>
  <c r="AN674" i="1"/>
  <c r="AR674" i="1"/>
  <c r="P675" i="1"/>
  <c r="T675" i="1"/>
  <c r="X675" i="1"/>
  <c r="AB675" i="1"/>
  <c r="AF675" i="1"/>
  <c r="AJ675" i="1"/>
  <c r="AN675" i="1"/>
  <c r="AR675" i="1"/>
  <c r="P676" i="1"/>
  <c r="T676" i="1"/>
  <c r="X676" i="1"/>
  <c r="AB676" i="1"/>
  <c r="AF676" i="1"/>
  <c r="AJ676" i="1"/>
  <c r="AN676" i="1"/>
  <c r="AR676" i="1"/>
  <c r="P677" i="1"/>
  <c r="T677" i="1"/>
  <c r="X677" i="1"/>
  <c r="AB677" i="1"/>
  <c r="AF677" i="1"/>
  <c r="AJ677" i="1"/>
  <c r="AN677" i="1"/>
  <c r="AR677" i="1"/>
  <c r="P678" i="1"/>
  <c r="T678" i="1"/>
  <c r="X678" i="1"/>
  <c r="AB678" i="1"/>
  <c r="AF678" i="1"/>
  <c r="AJ678" i="1"/>
  <c r="AN678" i="1"/>
  <c r="AR678" i="1"/>
  <c r="P679" i="1"/>
  <c r="T679" i="1"/>
  <c r="X679" i="1"/>
  <c r="AB679" i="1"/>
  <c r="AF679" i="1"/>
  <c r="AJ679" i="1"/>
  <c r="AN679" i="1"/>
  <c r="AR679" i="1"/>
  <c r="P680" i="1"/>
  <c r="T680" i="1"/>
  <c r="X680" i="1"/>
  <c r="AB680" i="1"/>
  <c r="AF680" i="1"/>
  <c r="AJ680" i="1"/>
  <c r="AN680" i="1"/>
  <c r="AR680" i="1"/>
  <c r="P681" i="1"/>
  <c r="T681" i="1"/>
  <c r="X681" i="1"/>
  <c r="AB681" i="1"/>
  <c r="AF681" i="1"/>
  <c r="AJ681" i="1"/>
  <c r="AN681" i="1"/>
  <c r="AR681" i="1"/>
  <c r="P682" i="1"/>
  <c r="T682" i="1"/>
  <c r="X682" i="1"/>
  <c r="AB682" i="1"/>
  <c r="AF682" i="1"/>
  <c r="AJ682" i="1"/>
  <c r="AN682" i="1"/>
  <c r="AR682" i="1"/>
  <c r="P683" i="1"/>
  <c r="T683" i="1"/>
  <c r="X683" i="1"/>
  <c r="AB683" i="1"/>
  <c r="AF683" i="1"/>
  <c r="AJ683" i="1"/>
  <c r="AN683" i="1"/>
  <c r="AR683" i="1"/>
  <c r="P684" i="1"/>
  <c r="T684" i="1"/>
  <c r="X684" i="1"/>
  <c r="AB684" i="1"/>
  <c r="AF684" i="1"/>
  <c r="AJ684" i="1"/>
  <c r="AN684" i="1"/>
  <c r="AR684" i="1"/>
  <c r="P685" i="1"/>
  <c r="T685" i="1"/>
  <c r="X685" i="1"/>
  <c r="AB685" i="1"/>
  <c r="AF685" i="1"/>
  <c r="AJ685" i="1"/>
  <c r="AN685" i="1"/>
  <c r="AR685" i="1"/>
  <c r="P686" i="1"/>
  <c r="T686" i="1"/>
  <c r="X686" i="1"/>
  <c r="AB686" i="1"/>
  <c r="AF686" i="1"/>
  <c r="AJ686" i="1"/>
  <c r="AN686" i="1"/>
  <c r="AR686" i="1"/>
  <c r="P687" i="1"/>
  <c r="T687" i="1"/>
  <c r="X687" i="1"/>
  <c r="AB687" i="1"/>
  <c r="AF687" i="1"/>
  <c r="AJ687" i="1"/>
  <c r="AN687" i="1"/>
  <c r="AR687" i="1"/>
  <c r="P688" i="1"/>
  <c r="T688" i="1"/>
  <c r="X688" i="1"/>
  <c r="AB688" i="1"/>
  <c r="AF688" i="1"/>
  <c r="AJ688" i="1"/>
  <c r="AN688" i="1"/>
  <c r="AR688" i="1"/>
  <c r="P689" i="1"/>
  <c r="T689" i="1"/>
  <c r="X689" i="1"/>
  <c r="AB689" i="1"/>
  <c r="AF689" i="1"/>
  <c r="AJ689" i="1"/>
  <c r="AN689" i="1"/>
  <c r="AR689" i="1"/>
  <c r="P690" i="1"/>
  <c r="T690" i="1"/>
  <c r="X690" i="1"/>
  <c r="AB690" i="1"/>
  <c r="AF690" i="1"/>
  <c r="AJ690" i="1"/>
  <c r="AN690" i="1"/>
  <c r="AR690" i="1"/>
  <c r="P691" i="1"/>
  <c r="T691" i="1"/>
  <c r="X691" i="1"/>
  <c r="AB691" i="1"/>
  <c r="AF691" i="1"/>
  <c r="AJ691" i="1"/>
  <c r="AN691" i="1"/>
  <c r="AR691" i="1"/>
  <c r="P692" i="1"/>
  <c r="T692" i="1"/>
  <c r="X692" i="1"/>
  <c r="AB692" i="1"/>
  <c r="AF692" i="1"/>
  <c r="AJ692" i="1"/>
  <c r="AN692" i="1"/>
  <c r="AR692" i="1"/>
  <c r="M4" i="1"/>
  <c r="M8" i="1"/>
  <c r="M12" i="1"/>
  <c r="M17" i="1"/>
  <c r="M21" i="1"/>
  <c r="M25" i="1"/>
  <c r="M29" i="1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5" i="1"/>
  <c r="M89" i="1"/>
  <c r="M93" i="1"/>
  <c r="M97" i="1"/>
  <c r="M101" i="1"/>
  <c r="M105" i="1"/>
  <c r="M109" i="1"/>
  <c r="M113" i="1"/>
  <c r="M117" i="1"/>
  <c r="M121" i="1"/>
  <c r="M125" i="1"/>
  <c r="M129" i="1"/>
  <c r="M133" i="1"/>
  <c r="M137" i="1"/>
  <c r="M141" i="1"/>
  <c r="M145" i="1"/>
  <c r="M149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05" i="1"/>
  <c r="M309" i="1"/>
  <c r="M313" i="1"/>
  <c r="M317" i="1"/>
  <c r="M321" i="1"/>
  <c r="M325" i="1"/>
  <c r="M329" i="1"/>
  <c r="M333" i="1"/>
  <c r="M337" i="1"/>
  <c r="M341" i="1"/>
  <c r="M345" i="1"/>
  <c r="M349" i="1"/>
  <c r="M353" i="1"/>
  <c r="M357" i="1"/>
  <c r="M361" i="1"/>
  <c r="M365" i="1"/>
  <c r="M369" i="1"/>
  <c r="M373" i="1"/>
  <c r="M377" i="1"/>
  <c r="M381" i="1"/>
  <c r="M385" i="1"/>
  <c r="M389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49" i="1"/>
  <c r="M453" i="1"/>
  <c r="M457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M537" i="1"/>
  <c r="M541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1" i="1"/>
  <c r="M605" i="1"/>
  <c r="M609" i="1"/>
  <c r="M613" i="1"/>
  <c r="M617" i="1"/>
  <c r="M621" i="1"/>
  <c r="M625" i="1"/>
  <c r="M629" i="1"/>
  <c r="M633" i="1"/>
  <c r="M637" i="1"/>
  <c r="M641" i="1"/>
  <c r="M645" i="1"/>
  <c r="M649" i="1"/>
  <c r="M653" i="1"/>
  <c r="M657" i="1"/>
  <c r="M661" i="1"/>
  <c r="M665" i="1"/>
  <c r="M669" i="1"/>
  <c r="M673" i="1"/>
  <c r="M677" i="1"/>
  <c r="M681" i="1"/>
  <c r="M685" i="1"/>
  <c r="M689" i="1"/>
  <c r="L14" i="1"/>
  <c r="L6" i="1"/>
  <c r="L10" i="1"/>
  <c r="L15" i="1"/>
  <c r="L19" i="1"/>
  <c r="L23" i="1"/>
  <c r="L27" i="1"/>
  <c r="L31" i="1"/>
  <c r="L35" i="1"/>
  <c r="L39" i="1"/>
  <c r="L43" i="1"/>
  <c r="L47" i="1"/>
  <c r="L51" i="1"/>
  <c r="L55" i="1"/>
  <c r="L59" i="1"/>
  <c r="L63" i="1"/>
  <c r="L67" i="1"/>
  <c r="L71" i="1"/>
  <c r="L75" i="1"/>
  <c r="L79" i="1"/>
  <c r="L83" i="1"/>
  <c r="L87" i="1"/>
  <c r="L91" i="1"/>
  <c r="L95" i="1"/>
  <c r="L99" i="1"/>
  <c r="L103" i="1"/>
  <c r="L107" i="1"/>
  <c r="L111" i="1"/>
  <c r="L115" i="1"/>
  <c r="L119" i="1"/>
  <c r="L123" i="1"/>
  <c r="L127" i="1"/>
  <c r="L131" i="1"/>
  <c r="L135" i="1"/>
  <c r="L139" i="1"/>
  <c r="L143" i="1"/>
  <c r="L147" i="1"/>
  <c r="L151" i="1"/>
  <c r="L155" i="1"/>
  <c r="L159" i="1"/>
  <c r="L163" i="1"/>
  <c r="L167" i="1"/>
  <c r="L171" i="1"/>
  <c r="L175" i="1"/>
  <c r="L179" i="1"/>
  <c r="L183" i="1"/>
  <c r="L187" i="1"/>
  <c r="L191" i="1"/>
  <c r="L195" i="1"/>
  <c r="L199" i="1"/>
  <c r="L203" i="1"/>
  <c r="L207" i="1"/>
  <c r="L211" i="1"/>
  <c r="L215" i="1"/>
  <c r="L219" i="1"/>
  <c r="L223" i="1"/>
  <c r="L227" i="1"/>
  <c r="L231" i="1"/>
  <c r="L235" i="1"/>
  <c r="L239" i="1"/>
  <c r="L243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L319" i="1"/>
  <c r="L323" i="1"/>
  <c r="L327" i="1"/>
  <c r="L331" i="1"/>
  <c r="L335" i="1"/>
  <c r="L339" i="1"/>
  <c r="L343" i="1"/>
  <c r="L347" i="1"/>
  <c r="L351" i="1"/>
  <c r="L355" i="1"/>
  <c r="L359" i="1"/>
  <c r="L363" i="1"/>
  <c r="L367" i="1"/>
  <c r="L371" i="1"/>
  <c r="L375" i="1"/>
  <c r="L379" i="1"/>
  <c r="L383" i="1"/>
  <c r="L387" i="1"/>
  <c r="L391" i="1"/>
  <c r="L395" i="1"/>
  <c r="L399" i="1"/>
  <c r="L403" i="1"/>
  <c r="L407" i="1"/>
  <c r="L411" i="1"/>
  <c r="L415" i="1"/>
  <c r="L419" i="1"/>
  <c r="L423" i="1"/>
  <c r="L427" i="1"/>
  <c r="L431" i="1"/>
  <c r="L435" i="1"/>
  <c r="L439" i="1"/>
  <c r="L443" i="1"/>
  <c r="L447" i="1"/>
  <c r="L451" i="1"/>
  <c r="L455" i="1"/>
  <c r="L459" i="1"/>
  <c r="L463" i="1"/>
  <c r="L467" i="1"/>
  <c r="L471" i="1"/>
  <c r="L475" i="1"/>
  <c r="L479" i="1"/>
  <c r="L483" i="1"/>
  <c r="L487" i="1"/>
  <c r="L491" i="1"/>
  <c r="L495" i="1"/>
  <c r="L499" i="1"/>
  <c r="L503" i="1"/>
  <c r="L507" i="1"/>
  <c r="L511" i="1"/>
  <c r="L515" i="1"/>
  <c r="L519" i="1"/>
  <c r="L523" i="1"/>
  <c r="L527" i="1"/>
  <c r="L531" i="1"/>
  <c r="L535" i="1"/>
  <c r="L539" i="1"/>
  <c r="L543" i="1"/>
  <c r="L547" i="1"/>
  <c r="L551" i="1"/>
  <c r="L555" i="1"/>
  <c r="L559" i="1"/>
  <c r="L563" i="1"/>
  <c r="L567" i="1"/>
  <c r="L571" i="1"/>
  <c r="L575" i="1"/>
  <c r="L579" i="1"/>
  <c r="L583" i="1"/>
  <c r="L587" i="1"/>
  <c r="L591" i="1"/>
  <c r="L595" i="1"/>
  <c r="L599" i="1"/>
  <c r="L603" i="1"/>
  <c r="L607" i="1"/>
  <c r="L611" i="1"/>
  <c r="L615" i="1"/>
  <c r="L619" i="1"/>
  <c r="L623" i="1"/>
  <c r="L627" i="1"/>
  <c r="L631" i="1"/>
  <c r="L635" i="1"/>
  <c r="L639" i="1"/>
  <c r="L643" i="1"/>
  <c r="L647" i="1"/>
  <c r="L651" i="1"/>
  <c r="L655" i="1"/>
  <c r="L659" i="1"/>
  <c r="L663" i="1"/>
  <c r="L667" i="1"/>
  <c r="L671" i="1"/>
  <c r="L675" i="1"/>
  <c r="L679" i="1"/>
  <c r="L683" i="1"/>
  <c r="L687" i="1"/>
  <c r="L691" i="1"/>
  <c r="J4" i="1"/>
  <c r="J8" i="1"/>
  <c r="J12" i="1"/>
  <c r="J17" i="1"/>
  <c r="J21" i="1"/>
  <c r="J25" i="1"/>
  <c r="J29" i="1"/>
  <c r="J33" i="1"/>
  <c r="J37" i="1"/>
  <c r="J41" i="1"/>
  <c r="J45" i="1"/>
  <c r="J49" i="1"/>
  <c r="J53" i="1"/>
  <c r="J57" i="1"/>
  <c r="J61" i="1"/>
  <c r="J65" i="1"/>
  <c r="J69" i="1"/>
  <c r="J73" i="1"/>
  <c r="J77" i="1"/>
  <c r="J81" i="1"/>
  <c r="J85" i="1"/>
  <c r="J89" i="1"/>
  <c r="J93" i="1"/>
  <c r="J97" i="1"/>
  <c r="J101" i="1"/>
  <c r="J105" i="1"/>
  <c r="J109" i="1"/>
  <c r="J113" i="1"/>
  <c r="J117" i="1"/>
  <c r="J121" i="1"/>
  <c r="J125" i="1"/>
  <c r="J129" i="1"/>
  <c r="J133" i="1"/>
  <c r="J137" i="1"/>
  <c r="J141" i="1"/>
  <c r="J145" i="1"/>
  <c r="J149" i="1"/>
  <c r="J153" i="1"/>
  <c r="J157" i="1"/>
  <c r="J161" i="1"/>
  <c r="J165" i="1"/>
  <c r="J169" i="1"/>
  <c r="J173" i="1"/>
  <c r="J177" i="1"/>
  <c r="J181" i="1"/>
  <c r="J185" i="1"/>
  <c r="J189" i="1"/>
  <c r="J193" i="1"/>
  <c r="J197" i="1"/>
  <c r="J201" i="1"/>
  <c r="J205" i="1"/>
  <c r="J209" i="1"/>
  <c r="J213" i="1"/>
  <c r="J217" i="1"/>
  <c r="J221" i="1"/>
  <c r="J225" i="1"/>
  <c r="J229" i="1"/>
  <c r="J233" i="1"/>
  <c r="J237" i="1"/>
  <c r="J241" i="1"/>
  <c r="J245" i="1"/>
  <c r="J249" i="1"/>
  <c r="J253" i="1"/>
  <c r="J257" i="1"/>
  <c r="J261" i="1"/>
  <c r="J265" i="1"/>
  <c r="J269" i="1"/>
  <c r="J273" i="1"/>
  <c r="J277" i="1"/>
  <c r="J281" i="1"/>
  <c r="J285" i="1"/>
  <c r="J289" i="1"/>
  <c r="J293" i="1"/>
  <c r="J297" i="1"/>
  <c r="J301" i="1"/>
  <c r="J305" i="1"/>
  <c r="J309" i="1"/>
  <c r="J313" i="1"/>
  <c r="J317" i="1"/>
  <c r="J321" i="1"/>
  <c r="J325" i="1"/>
  <c r="J329" i="1"/>
  <c r="J333" i="1"/>
  <c r="J337" i="1"/>
  <c r="J341" i="1"/>
  <c r="J345" i="1"/>
  <c r="J349" i="1"/>
  <c r="J353" i="1"/>
  <c r="J357" i="1"/>
  <c r="J361" i="1"/>
  <c r="J365" i="1"/>
  <c r="J369" i="1"/>
  <c r="J373" i="1"/>
  <c r="J377" i="1"/>
  <c r="J381" i="1"/>
  <c r="J385" i="1"/>
  <c r="J389" i="1"/>
  <c r="J393" i="1"/>
  <c r="J397" i="1"/>
  <c r="J401" i="1"/>
  <c r="J405" i="1"/>
  <c r="J409" i="1"/>
  <c r="J413" i="1"/>
  <c r="J417" i="1"/>
  <c r="J421" i="1"/>
  <c r="J425" i="1"/>
  <c r="J429" i="1"/>
  <c r="J433" i="1"/>
  <c r="J437" i="1"/>
  <c r="J441" i="1"/>
  <c r="J445" i="1"/>
  <c r="J449" i="1"/>
  <c r="J453" i="1"/>
  <c r="J457" i="1"/>
  <c r="J461" i="1"/>
  <c r="J465" i="1"/>
  <c r="J469" i="1"/>
  <c r="J473" i="1"/>
  <c r="J477" i="1"/>
  <c r="J481" i="1"/>
  <c r="J485" i="1"/>
  <c r="J489" i="1"/>
  <c r="J493" i="1"/>
  <c r="J497" i="1"/>
  <c r="J501" i="1"/>
  <c r="J505" i="1"/>
  <c r="J509" i="1"/>
  <c r="J513" i="1"/>
  <c r="J517" i="1"/>
  <c r="J521" i="1"/>
  <c r="J525" i="1"/>
  <c r="J529" i="1"/>
  <c r="J533" i="1"/>
  <c r="J537" i="1"/>
  <c r="J541" i="1"/>
  <c r="J545" i="1"/>
  <c r="J549" i="1"/>
  <c r="J553" i="1"/>
  <c r="J557" i="1"/>
  <c r="J561" i="1"/>
  <c r="J565" i="1"/>
  <c r="J569" i="1"/>
  <c r="J573" i="1"/>
  <c r="J577" i="1"/>
  <c r="J581" i="1"/>
  <c r="J585" i="1"/>
  <c r="J589" i="1"/>
  <c r="J593" i="1"/>
  <c r="J597" i="1"/>
  <c r="J601" i="1"/>
  <c r="J605" i="1"/>
  <c r="J609" i="1"/>
  <c r="J613" i="1"/>
  <c r="J617" i="1"/>
  <c r="J621" i="1"/>
  <c r="J625" i="1"/>
  <c r="J629" i="1"/>
  <c r="J633" i="1"/>
  <c r="J637" i="1"/>
  <c r="J641" i="1"/>
  <c r="J645" i="1"/>
  <c r="J649" i="1"/>
  <c r="J653" i="1"/>
  <c r="J657" i="1"/>
  <c r="J661" i="1"/>
  <c r="J665" i="1"/>
  <c r="J669" i="1"/>
  <c r="J673" i="1"/>
  <c r="J677" i="1"/>
  <c r="J681" i="1"/>
  <c r="J685" i="1"/>
  <c r="J689" i="1"/>
  <c r="K14" i="1"/>
  <c r="K6" i="1"/>
  <c r="K10" i="1"/>
  <c r="K15" i="1"/>
  <c r="K19" i="1"/>
  <c r="K23" i="1"/>
  <c r="K27" i="1"/>
  <c r="K31" i="1"/>
  <c r="K35" i="1"/>
  <c r="K39" i="1"/>
  <c r="K43" i="1"/>
  <c r="K47" i="1"/>
  <c r="K51" i="1"/>
  <c r="K55" i="1"/>
  <c r="K59" i="1"/>
  <c r="K63" i="1"/>
  <c r="K67" i="1"/>
  <c r="K71" i="1"/>
  <c r="K75" i="1"/>
  <c r="K79" i="1"/>
  <c r="K83" i="1"/>
  <c r="K87" i="1"/>
  <c r="K91" i="1"/>
  <c r="K95" i="1"/>
  <c r="K99" i="1"/>
  <c r="K103" i="1"/>
  <c r="K107" i="1"/>
  <c r="K111" i="1"/>
  <c r="K115" i="1"/>
  <c r="K119" i="1"/>
  <c r="K123" i="1"/>
  <c r="K127" i="1"/>
  <c r="K131" i="1"/>
  <c r="K135" i="1"/>
  <c r="K139" i="1"/>
  <c r="K143" i="1"/>
  <c r="K147" i="1"/>
  <c r="K151" i="1"/>
  <c r="K155" i="1"/>
  <c r="K159" i="1"/>
  <c r="K163" i="1"/>
  <c r="K167" i="1"/>
  <c r="K171" i="1"/>
  <c r="K175" i="1"/>
  <c r="K179" i="1"/>
  <c r="K183" i="1"/>
  <c r="K187" i="1"/>
  <c r="K191" i="1"/>
  <c r="K195" i="1"/>
  <c r="K199" i="1"/>
  <c r="K203" i="1"/>
  <c r="K207" i="1"/>
  <c r="K211" i="1"/>
  <c r="K215" i="1"/>
  <c r="K219" i="1"/>
  <c r="K223" i="1"/>
  <c r="K227" i="1"/>
  <c r="K231" i="1"/>
  <c r="K235" i="1"/>
  <c r="K239" i="1"/>
  <c r="K243" i="1"/>
  <c r="K247" i="1"/>
  <c r="K251" i="1"/>
  <c r="K255" i="1"/>
  <c r="K259" i="1"/>
  <c r="K263" i="1"/>
  <c r="K267" i="1"/>
  <c r="K271" i="1"/>
  <c r="K275" i="1"/>
  <c r="K279" i="1"/>
  <c r="K283" i="1"/>
  <c r="K287" i="1"/>
  <c r="K291" i="1"/>
  <c r="K295" i="1"/>
  <c r="K299" i="1"/>
  <c r="K303" i="1"/>
  <c r="K307" i="1"/>
  <c r="K311" i="1"/>
  <c r="K315" i="1"/>
  <c r="K319" i="1"/>
  <c r="K323" i="1"/>
  <c r="K327" i="1"/>
  <c r="K331" i="1"/>
  <c r="K335" i="1"/>
  <c r="K339" i="1"/>
  <c r="K343" i="1"/>
  <c r="K347" i="1"/>
  <c r="K351" i="1"/>
  <c r="K355" i="1"/>
  <c r="K359" i="1"/>
  <c r="K363" i="1"/>
  <c r="K367" i="1"/>
  <c r="K371" i="1"/>
  <c r="K375" i="1"/>
  <c r="K379" i="1"/>
  <c r="K383" i="1"/>
  <c r="K387" i="1"/>
  <c r="K391" i="1"/>
  <c r="K395" i="1"/>
  <c r="K399" i="1"/>
  <c r="K403" i="1"/>
  <c r="K407" i="1"/>
  <c r="K411" i="1"/>
  <c r="K415" i="1"/>
  <c r="K419" i="1"/>
  <c r="K423" i="1"/>
  <c r="K427" i="1"/>
  <c r="K431" i="1"/>
  <c r="K435" i="1"/>
  <c r="K439" i="1"/>
  <c r="K443" i="1"/>
  <c r="K447" i="1"/>
  <c r="K451" i="1"/>
  <c r="K455" i="1"/>
  <c r="K459" i="1"/>
  <c r="K463" i="1"/>
  <c r="K467" i="1"/>
  <c r="K471" i="1"/>
  <c r="K475" i="1"/>
  <c r="K479" i="1"/>
  <c r="K483" i="1"/>
  <c r="K487" i="1"/>
  <c r="K491" i="1"/>
  <c r="K495" i="1"/>
  <c r="K499" i="1"/>
  <c r="K503" i="1"/>
  <c r="K507" i="1"/>
  <c r="K511" i="1"/>
  <c r="K515" i="1"/>
  <c r="K519" i="1"/>
  <c r="K523" i="1"/>
  <c r="K527" i="1"/>
  <c r="K531" i="1"/>
  <c r="K535" i="1"/>
  <c r="K571" i="1"/>
  <c r="K591" i="1"/>
  <c r="K611" i="1"/>
  <c r="K627" i="1"/>
  <c r="K639" i="1"/>
  <c r="K651" i="1"/>
  <c r="K663" i="1"/>
  <c r="K675" i="1"/>
  <c r="K687" i="1"/>
  <c r="AG625" i="1"/>
  <c r="AK625" i="1"/>
  <c r="AO625" i="1"/>
  <c r="AS625" i="1"/>
  <c r="Q626" i="1"/>
  <c r="U626" i="1"/>
  <c r="Y626" i="1"/>
  <c r="AC626" i="1"/>
  <c r="AG626" i="1"/>
  <c r="AK626" i="1"/>
  <c r="AO626" i="1"/>
  <c r="AS626" i="1"/>
  <c r="Q627" i="1"/>
  <c r="U627" i="1"/>
  <c r="Y627" i="1"/>
  <c r="AC627" i="1"/>
  <c r="AG627" i="1"/>
  <c r="AK627" i="1"/>
  <c r="AO627" i="1"/>
  <c r="AS627" i="1"/>
  <c r="Q628" i="1"/>
  <c r="U628" i="1"/>
  <c r="Y628" i="1"/>
  <c r="AC628" i="1"/>
  <c r="AG628" i="1"/>
  <c r="AK628" i="1"/>
  <c r="AO628" i="1"/>
  <c r="AS628" i="1"/>
  <c r="Q629" i="1"/>
  <c r="U629" i="1"/>
  <c r="Y629" i="1"/>
  <c r="AC629" i="1"/>
  <c r="AG629" i="1"/>
  <c r="AK629" i="1"/>
  <c r="AO629" i="1"/>
  <c r="AS629" i="1"/>
  <c r="Q630" i="1"/>
  <c r="U630" i="1"/>
  <c r="Y630" i="1"/>
  <c r="AC630" i="1"/>
  <c r="AG630" i="1"/>
  <c r="AK630" i="1"/>
  <c r="AO630" i="1"/>
  <c r="AS630" i="1"/>
  <c r="Q631" i="1"/>
  <c r="U631" i="1"/>
  <c r="Y631" i="1"/>
  <c r="AC631" i="1"/>
  <c r="AG631" i="1"/>
  <c r="AK631" i="1"/>
  <c r="AO631" i="1"/>
  <c r="AS631" i="1"/>
  <c r="Q632" i="1"/>
  <c r="U632" i="1"/>
  <c r="Y632" i="1"/>
  <c r="AC632" i="1"/>
  <c r="AG632" i="1"/>
  <c r="AK632" i="1"/>
  <c r="AO632" i="1"/>
  <c r="AS632" i="1"/>
  <c r="Q633" i="1"/>
  <c r="U633" i="1"/>
  <c r="Y633" i="1"/>
  <c r="AC633" i="1"/>
  <c r="AG633" i="1"/>
  <c r="AK633" i="1"/>
  <c r="AO633" i="1"/>
  <c r="AS633" i="1"/>
  <c r="Q634" i="1"/>
  <c r="U634" i="1"/>
  <c r="Y634" i="1"/>
  <c r="AC634" i="1"/>
  <c r="AG634" i="1"/>
  <c r="AK634" i="1"/>
  <c r="AO634" i="1"/>
  <c r="AS634" i="1"/>
  <c r="Q635" i="1"/>
  <c r="U635" i="1"/>
  <c r="Y635" i="1"/>
  <c r="AC635" i="1"/>
  <c r="AG635" i="1"/>
  <c r="AK635" i="1"/>
  <c r="AO635" i="1"/>
  <c r="AS635" i="1"/>
  <c r="Q636" i="1"/>
  <c r="U636" i="1"/>
  <c r="Y636" i="1"/>
  <c r="AC636" i="1"/>
  <c r="AG636" i="1"/>
  <c r="AK636" i="1"/>
  <c r="AO636" i="1"/>
  <c r="AS636" i="1"/>
  <c r="Q637" i="1"/>
  <c r="U637" i="1"/>
  <c r="Y637" i="1"/>
  <c r="AC637" i="1"/>
  <c r="AG637" i="1"/>
  <c r="AK637" i="1"/>
  <c r="AO637" i="1"/>
  <c r="AS637" i="1"/>
  <c r="Q638" i="1"/>
  <c r="U638" i="1"/>
  <c r="Y638" i="1"/>
  <c r="AC638" i="1"/>
  <c r="AG638" i="1"/>
  <c r="AK638" i="1"/>
  <c r="AO638" i="1"/>
  <c r="AS638" i="1"/>
  <c r="Q639" i="1"/>
  <c r="U639" i="1"/>
  <c r="Y639" i="1"/>
  <c r="AC639" i="1"/>
  <c r="AG639" i="1"/>
  <c r="AK639" i="1"/>
  <c r="AO639" i="1"/>
  <c r="AS639" i="1"/>
  <c r="Q640" i="1"/>
  <c r="U640" i="1"/>
  <c r="Y640" i="1"/>
  <c r="AC640" i="1"/>
  <c r="AG640" i="1"/>
  <c r="AK640" i="1"/>
  <c r="AO640" i="1"/>
  <c r="AS640" i="1"/>
  <c r="Q641" i="1"/>
  <c r="U641" i="1"/>
  <c r="Y641" i="1"/>
  <c r="AC641" i="1"/>
  <c r="AG641" i="1"/>
  <c r="AK641" i="1"/>
  <c r="AO641" i="1"/>
  <c r="AS641" i="1"/>
  <c r="Q642" i="1"/>
  <c r="U642" i="1"/>
  <c r="Y642" i="1"/>
  <c r="AC642" i="1"/>
  <c r="AG642" i="1"/>
  <c r="AK642" i="1"/>
  <c r="AO642" i="1"/>
  <c r="AS642" i="1"/>
  <c r="Q643" i="1"/>
  <c r="U643" i="1"/>
  <c r="Y643" i="1"/>
  <c r="AC643" i="1"/>
  <c r="AG643" i="1"/>
  <c r="AK643" i="1"/>
  <c r="AO643" i="1"/>
  <c r="AS643" i="1"/>
  <c r="Q644" i="1"/>
  <c r="U644" i="1"/>
  <c r="Y644" i="1"/>
  <c r="AC644" i="1"/>
  <c r="AG644" i="1"/>
  <c r="AK644" i="1"/>
  <c r="AO644" i="1"/>
  <c r="AS644" i="1"/>
  <c r="Q645" i="1"/>
  <c r="U645" i="1"/>
  <c r="Y645" i="1"/>
  <c r="AC645" i="1"/>
  <c r="AG645" i="1"/>
  <c r="AK645" i="1"/>
  <c r="AO645" i="1"/>
  <c r="AS645" i="1"/>
  <c r="Q646" i="1"/>
  <c r="U646" i="1"/>
  <c r="Y646" i="1"/>
  <c r="AC646" i="1"/>
  <c r="AG646" i="1"/>
  <c r="AK646" i="1"/>
  <c r="AO646" i="1"/>
  <c r="AS646" i="1"/>
  <c r="Q647" i="1"/>
  <c r="U647" i="1"/>
  <c r="Y647" i="1"/>
  <c r="AC647" i="1"/>
  <c r="AG647" i="1"/>
  <c r="AK647" i="1"/>
  <c r="AO647" i="1"/>
  <c r="AS647" i="1"/>
  <c r="Q648" i="1"/>
  <c r="U648" i="1"/>
  <c r="Y648" i="1"/>
  <c r="AC648" i="1"/>
  <c r="AG648" i="1"/>
  <c r="AK648" i="1"/>
  <c r="AO648" i="1"/>
  <c r="AS648" i="1"/>
  <c r="Q649" i="1"/>
  <c r="U649" i="1"/>
  <c r="Y649" i="1"/>
  <c r="AC649" i="1"/>
  <c r="AG649" i="1"/>
  <c r="AK649" i="1"/>
  <c r="AO649" i="1"/>
  <c r="AS649" i="1"/>
  <c r="Q650" i="1"/>
  <c r="U650" i="1"/>
  <c r="Y650" i="1"/>
  <c r="AC650" i="1"/>
  <c r="AG650" i="1"/>
  <c r="AK650" i="1"/>
  <c r="AO650" i="1"/>
  <c r="AS650" i="1"/>
  <c r="Q651" i="1"/>
  <c r="U651" i="1"/>
  <c r="Y651" i="1"/>
  <c r="AC651" i="1"/>
  <c r="AG651" i="1"/>
  <c r="AK651" i="1"/>
  <c r="AO651" i="1"/>
  <c r="AS651" i="1"/>
  <c r="Q652" i="1"/>
  <c r="U652" i="1"/>
  <c r="Y652" i="1"/>
  <c r="AC652" i="1"/>
  <c r="AG652" i="1"/>
  <c r="AK652" i="1"/>
  <c r="AO652" i="1"/>
  <c r="AS652" i="1"/>
  <c r="Q653" i="1"/>
  <c r="U653" i="1"/>
  <c r="Y653" i="1"/>
  <c r="AC653" i="1"/>
  <c r="AG653" i="1"/>
  <c r="AK653" i="1"/>
  <c r="AO653" i="1"/>
  <c r="AS653" i="1"/>
  <c r="Q654" i="1"/>
  <c r="U654" i="1"/>
  <c r="Y654" i="1"/>
  <c r="AC654" i="1"/>
  <c r="AG654" i="1"/>
  <c r="AK654" i="1"/>
  <c r="AO654" i="1"/>
  <c r="AS654" i="1"/>
  <c r="Q655" i="1"/>
  <c r="U655" i="1"/>
  <c r="Y655" i="1"/>
  <c r="AC655" i="1"/>
  <c r="AG655" i="1"/>
  <c r="AK655" i="1"/>
  <c r="AO655" i="1"/>
  <c r="AS655" i="1"/>
  <c r="Q656" i="1"/>
  <c r="U656" i="1"/>
  <c r="Y656" i="1"/>
  <c r="AC656" i="1"/>
  <c r="AG656" i="1"/>
  <c r="AK656" i="1"/>
  <c r="AO656" i="1"/>
  <c r="AS656" i="1"/>
  <c r="Q657" i="1"/>
  <c r="U657" i="1"/>
  <c r="Y657" i="1"/>
  <c r="AC657" i="1"/>
  <c r="AG657" i="1"/>
  <c r="AK657" i="1"/>
  <c r="AO657" i="1"/>
  <c r="AS657" i="1"/>
  <c r="Q658" i="1"/>
  <c r="U658" i="1"/>
  <c r="Y658" i="1"/>
  <c r="AC658" i="1"/>
  <c r="AG658" i="1"/>
  <c r="AK658" i="1"/>
  <c r="AO658" i="1"/>
  <c r="AS658" i="1"/>
  <c r="Q659" i="1"/>
  <c r="U659" i="1"/>
  <c r="Y659" i="1"/>
  <c r="AC659" i="1"/>
  <c r="AG659" i="1"/>
  <c r="AK659" i="1"/>
  <c r="AO659" i="1"/>
  <c r="AS659" i="1"/>
  <c r="Q660" i="1"/>
  <c r="U660" i="1"/>
  <c r="Y660" i="1"/>
  <c r="AC660" i="1"/>
  <c r="AG660" i="1"/>
  <c r="AK660" i="1"/>
  <c r="AO660" i="1"/>
  <c r="AS660" i="1"/>
  <c r="Q661" i="1"/>
  <c r="U661" i="1"/>
  <c r="Y661" i="1"/>
  <c r="AC661" i="1"/>
  <c r="AG661" i="1"/>
  <c r="AK661" i="1"/>
  <c r="AO661" i="1"/>
  <c r="AS661" i="1"/>
  <c r="Q662" i="1"/>
  <c r="U662" i="1"/>
  <c r="Y662" i="1"/>
  <c r="AC662" i="1"/>
  <c r="AG662" i="1"/>
  <c r="AK662" i="1"/>
  <c r="AO662" i="1"/>
  <c r="AS662" i="1"/>
  <c r="Q663" i="1"/>
  <c r="U663" i="1"/>
  <c r="Y663" i="1"/>
  <c r="AC663" i="1"/>
  <c r="AG663" i="1"/>
  <c r="AK663" i="1"/>
  <c r="AO663" i="1"/>
  <c r="AS663" i="1"/>
  <c r="Q664" i="1"/>
  <c r="U664" i="1"/>
  <c r="Y664" i="1"/>
  <c r="AC664" i="1"/>
  <c r="AG664" i="1"/>
  <c r="AK664" i="1"/>
  <c r="AO664" i="1"/>
  <c r="AS664" i="1"/>
  <c r="Q665" i="1"/>
  <c r="U665" i="1"/>
  <c r="Y665" i="1"/>
  <c r="AC665" i="1"/>
  <c r="AG665" i="1"/>
  <c r="AK665" i="1"/>
  <c r="AO665" i="1"/>
  <c r="AS665" i="1"/>
  <c r="Q666" i="1"/>
  <c r="U666" i="1"/>
  <c r="Y666" i="1"/>
  <c r="AC666" i="1"/>
  <c r="AG666" i="1"/>
  <c r="AK666" i="1"/>
  <c r="AO666" i="1"/>
  <c r="AS666" i="1"/>
  <c r="Q667" i="1"/>
  <c r="U667" i="1"/>
  <c r="Y667" i="1"/>
  <c r="AC667" i="1"/>
  <c r="AG667" i="1"/>
  <c r="AK667" i="1"/>
  <c r="AO667" i="1"/>
  <c r="AS667" i="1"/>
  <c r="Q668" i="1"/>
  <c r="U668" i="1"/>
  <c r="Y668" i="1"/>
  <c r="AC668" i="1"/>
  <c r="AG668" i="1"/>
  <c r="AK668" i="1"/>
  <c r="AO668" i="1"/>
  <c r="AS668" i="1"/>
  <c r="Q669" i="1"/>
  <c r="U669" i="1"/>
  <c r="Y669" i="1"/>
  <c r="AC669" i="1"/>
  <c r="AG669" i="1"/>
  <c r="AK669" i="1"/>
  <c r="AO669" i="1"/>
  <c r="AS669" i="1"/>
  <c r="Q670" i="1"/>
  <c r="U670" i="1"/>
  <c r="Y670" i="1"/>
  <c r="AC670" i="1"/>
  <c r="AG670" i="1"/>
  <c r="AK670" i="1"/>
  <c r="AO670" i="1"/>
  <c r="AS670" i="1"/>
  <c r="Q671" i="1"/>
  <c r="U671" i="1"/>
  <c r="Y671" i="1"/>
  <c r="AC671" i="1"/>
  <c r="AG671" i="1"/>
  <c r="AK671" i="1"/>
  <c r="AO671" i="1"/>
  <c r="AS671" i="1"/>
  <c r="Q672" i="1"/>
  <c r="U672" i="1"/>
  <c r="Y672" i="1"/>
  <c r="AC672" i="1"/>
  <c r="AG672" i="1"/>
  <c r="AK672" i="1"/>
  <c r="AO672" i="1"/>
  <c r="AS672" i="1"/>
  <c r="Q673" i="1"/>
  <c r="U673" i="1"/>
  <c r="Y673" i="1"/>
  <c r="AC673" i="1"/>
  <c r="AG673" i="1"/>
  <c r="AK673" i="1"/>
  <c r="AO673" i="1"/>
  <c r="AS673" i="1"/>
  <c r="Q674" i="1"/>
  <c r="U674" i="1"/>
  <c r="Y674" i="1"/>
  <c r="AC674" i="1"/>
  <c r="AG674" i="1"/>
  <c r="AK674" i="1"/>
  <c r="AO674" i="1"/>
  <c r="AS674" i="1"/>
  <c r="Q675" i="1"/>
  <c r="U675" i="1"/>
  <c r="Y675" i="1"/>
  <c r="AC675" i="1"/>
  <c r="AG675" i="1"/>
  <c r="AK675" i="1"/>
  <c r="AO675" i="1"/>
  <c r="AS675" i="1"/>
  <c r="Q676" i="1"/>
  <c r="U676" i="1"/>
  <c r="Y676" i="1"/>
  <c r="AC676" i="1"/>
  <c r="AG676" i="1"/>
  <c r="AK676" i="1"/>
  <c r="AO676" i="1"/>
  <c r="AS676" i="1"/>
  <c r="Q677" i="1"/>
  <c r="U677" i="1"/>
  <c r="Y677" i="1"/>
  <c r="AC677" i="1"/>
  <c r="AG677" i="1"/>
  <c r="AK677" i="1"/>
  <c r="AO677" i="1"/>
  <c r="AS677" i="1"/>
  <c r="Q678" i="1"/>
  <c r="U678" i="1"/>
  <c r="Y678" i="1"/>
  <c r="AC678" i="1"/>
  <c r="AG678" i="1"/>
  <c r="AK678" i="1"/>
  <c r="AO678" i="1"/>
  <c r="AS678" i="1"/>
  <c r="Q679" i="1"/>
  <c r="U679" i="1"/>
  <c r="Y679" i="1"/>
  <c r="AC679" i="1"/>
  <c r="AG679" i="1"/>
  <c r="AK679" i="1"/>
  <c r="AO679" i="1"/>
  <c r="AS679" i="1"/>
  <c r="Q680" i="1"/>
  <c r="U680" i="1"/>
  <c r="Y680" i="1"/>
  <c r="AC680" i="1"/>
  <c r="AG680" i="1"/>
  <c r="AK680" i="1"/>
  <c r="AO680" i="1"/>
  <c r="AS680" i="1"/>
  <c r="Q681" i="1"/>
  <c r="U681" i="1"/>
  <c r="Y681" i="1"/>
  <c r="AC681" i="1"/>
  <c r="AG681" i="1"/>
  <c r="AK681" i="1"/>
  <c r="AO681" i="1"/>
  <c r="AS681" i="1"/>
  <c r="Q682" i="1"/>
  <c r="U682" i="1"/>
  <c r="Y682" i="1"/>
  <c r="AC682" i="1"/>
  <c r="AG682" i="1"/>
  <c r="AK682" i="1"/>
  <c r="AO682" i="1"/>
  <c r="AS682" i="1"/>
  <c r="Q683" i="1"/>
  <c r="U683" i="1"/>
  <c r="Y683" i="1"/>
  <c r="AC683" i="1"/>
  <c r="AG683" i="1"/>
  <c r="AK683" i="1"/>
  <c r="AO683" i="1"/>
  <c r="AS683" i="1"/>
  <c r="Q684" i="1"/>
  <c r="U684" i="1"/>
  <c r="Y684" i="1"/>
  <c r="AC684" i="1"/>
  <c r="AG684" i="1"/>
  <c r="AK684" i="1"/>
  <c r="AO684" i="1"/>
  <c r="AS684" i="1"/>
  <c r="Q685" i="1"/>
  <c r="U685" i="1"/>
  <c r="Y685" i="1"/>
  <c r="AC685" i="1"/>
  <c r="AG685" i="1"/>
  <c r="AK685" i="1"/>
  <c r="AO685" i="1"/>
  <c r="AS685" i="1"/>
  <c r="Q686" i="1"/>
  <c r="U686" i="1"/>
  <c r="Y686" i="1"/>
  <c r="AC686" i="1"/>
  <c r="AG686" i="1"/>
  <c r="AK686" i="1"/>
  <c r="AO686" i="1"/>
  <c r="AS686" i="1"/>
  <c r="Q687" i="1"/>
  <c r="U687" i="1"/>
  <c r="Y687" i="1"/>
  <c r="AC687" i="1"/>
  <c r="AG687" i="1"/>
  <c r="AK687" i="1"/>
  <c r="AO687" i="1"/>
  <c r="AS687" i="1"/>
  <c r="Q688" i="1"/>
  <c r="U688" i="1"/>
  <c r="Y688" i="1"/>
  <c r="AC688" i="1"/>
  <c r="AG688" i="1"/>
  <c r="AK688" i="1"/>
  <c r="AO688" i="1"/>
  <c r="AS688" i="1"/>
  <c r="Q689" i="1"/>
  <c r="U689" i="1"/>
  <c r="Y689" i="1"/>
  <c r="AC689" i="1"/>
  <c r="AG689" i="1"/>
  <c r="AK689" i="1"/>
  <c r="AO689" i="1"/>
  <c r="AS689" i="1"/>
  <c r="Q690" i="1"/>
  <c r="U690" i="1"/>
  <c r="Y690" i="1"/>
  <c r="AC690" i="1"/>
  <c r="AG690" i="1"/>
  <c r="AK690" i="1"/>
  <c r="AO690" i="1"/>
  <c r="AS690" i="1"/>
  <c r="Q691" i="1"/>
  <c r="U691" i="1"/>
  <c r="Y691" i="1"/>
  <c r="AC691" i="1"/>
  <c r="AG691" i="1"/>
  <c r="AK691" i="1"/>
  <c r="AO691" i="1"/>
  <c r="AS691" i="1"/>
  <c r="Q692" i="1"/>
  <c r="U692" i="1"/>
  <c r="Y692" i="1"/>
  <c r="AC692" i="1"/>
  <c r="AG692" i="1"/>
  <c r="AK692" i="1"/>
  <c r="AO692" i="1"/>
  <c r="AS692" i="1"/>
  <c r="M5" i="1"/>
  <c r="M9" i="1"/>
  <c r="M13" i="1"/>
  <c r="M18" i="1"/>
  <c r="M22" i="1"/>
  <c r="M26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6" i="1"/>
  <c r="M90" i="1"/>
  <c r="M94" i="1"/>
  <c r="M98" i="1"/>
  <c r="M102" i="1"/>
  <c r="M106" i="1"/>
  <c r="M110" i="1"/>
  <c r="M114" i="1"/>
  <c r="M118" i="1"/>
  <c r="M122" i="1"/>
  <c r="M126" i="1"/>
  <c r="M130" i="1"/>
  <c r="M134" i="1"/>
  <c r="M138" i="1"/>
  <c r="M142" i="1"/>
  <c r="M146" i="1"/>
  <c r="M150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6" i="1"/>
  <c r="M310" i="1"/>
  <c r="M314" i="1"/>
  <c r="M318" i="1"/>
  <c r="M322" i="1"/>
  <c r="M326" i="1"/>
  <c r="M330" i="1"/>
  <c r="M334" i="1"/>
  <c r="M338" i="1"/>
  <c r="M342" i="1"/>
  <c r="M346" i="1"/>
  <c r="M350" i="1"/>
  <c r="M354" i="1"/>
  <c r="M358" i="1"/>
  <c r="M362" i="1"/>
  <c r="M366" i="1"/>
  <c r="M370" i="1"/>
  <c r="M374" i="1"/>
  <c r="M378" i="1"/>
  <c r="M382" i="1"/>
  <c r="M386" i="1"/>
  <c r="M390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0" i="1"/>
  <c r="M454" i="1"/>
  <c r="M458" i="1"/>
  <c r="M462" i="1"/>
  <c r="M466" i="1"/>
  <c r="M470" i="1"/>
  <c r="M474" i="1"/>
  <c r="M478" i="1"/>
  <c r="M482" i="1"/>
  <c r="M486" i="1"/>
  <c r="M490" i="1"/>
  <c r="M494" i="1"/>
  <c r="M498" i="1"/>
  <c r="M502" i="1"/>
  <c r="M506" i="1"/>
  <c r="M510" i="1"/>
  <c r="M514" i="1"/>
  <c r="M518" i="1"/>
  <c r="M522" i="1"/>
  <c r="M526" i="1"/>
  <c r="M530" i="1"/>
  <c r="M534" i="1"/>
  <c r="M538" i="1"/>
  <c r="M542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2" i="1"/>
  <c r="M606" i="1"/>
  <c r="M610" i="1"/>
  <c r="M614" i="1"/>
  <c r="M618" i="1"/>
  <c r="M622" i="1"/>
  <c r="M626" i="1"/>
  <c r="M630" i="1"/>
  <c r="M634" i="1"/>
  <c r="M638" i="1"/>
  <c r="M642" i="1"/>
  <c r="M646" i="1"/>
  <c r="M650" i="1"/>
  <c r="M654" i="1"/>
  <c r="M658" i="1"/>
  <c r="M662" i="1"/>
  <c r="M666" i="1"/>
  <c r="M670" i="1"/>
  <c r="M674" i="1"/>
  <c r="M678" i="1"/>
  <c r="M682" i="1"/>
  <c r="M686" i="1"/>
  <c r="M690" i="1"/>
  <c r="L3" i="1"/>
  <c r="L7" i="1"/>
  <c r="L11" i="1"/>
  <c r="L16" i="1"/>
  <c r="L20" i="1"/>
  <c r="L24" i="1"/>
  <c r="L28" i="1"/>
  <c r="L32" i="1"/>
  <c r="L36" i="1"/>
  <c r="L40" i="1"/>
  <c r="L44" i="1"/>
  <c r="L48" i="1"/>
  <c r="L52" i="1"/>
  <c r="L56" i="1"/>
  <c r="L60" i="1"/>
  <c r="L64" i="1"/>
  <c r="L68" i="1"/>
  <c r="L72" i="1"/>
  <c r="L76" i="1"/>
  <c r="L80" i="1"/>
  <c r="L84" i="1"/>
  <c r="L88" i="1"/>
  <c r="L92" i="1"/>
  <c r="L96" i="1"/>
  <c r="L100" i="1"/>
  <c r="L104" i="1"/>
  <c r="L108" i="1"/>
  <c r="L112" i="1"/>
  <c r="L116" i="1"/>
  <c r="L120" i="1"/>
  <c r="L124" i="1"/>
  <c r="L128" i="1"/>
  <c r="L132" i="1"/>
  <c r="L136" i="1"/>
  <c r="L140" i="1"/>
  <c r="L144" i="1"/>
  <c r="L148" i="1"/>
  <c r="L152" i="1"/>
  <c r="L156" i="1"/>
  <c r="L160" i="1"/>
  <c r="L164" i="1"/>
  <c r="L168" i="1"/>
  <c r="L172" i="1"/>
  <c r="L176" i="1"/>
  <c r="L180" i="1"/>
  <c r="L184" i="1"/>
  <c r="L188" i="1"/>
  <c r="L192" i="1"/>
  <c r="L196" i="1"/>
  <c r="L200" i="1"/>
  <c r="L204" i="1"/>
  <c r="L208" i="1"/>
  <c r="L212" i="1"/>
  <c r="L216" i="1"/>
  <c r="L220" i="1"/>
  <c r="L224" i="1"/>
  <c r="L228" i="1"/>
  <c r="L232" i="1"/>
  <c r="L236" i="1"/>
  <c r="L240" i="1"/>
  <c r="L244" i="1"/>
  <c r="L248" i="1"/>
  <c r="L252" i="1"/>
  <c r="L256" i="1"/>
  <c r="L260" i="1"/>
  <c r="L264" i="1"/>
  <c r="L268" i="1"/>
  <c r="L272" i="1"/>
  <c r="L276" i="1"/>
  <c r="L280" i="1"/>
  <c r="L284" i="1"/>
  <c r="L288" i="1"/>
  <c r="L292" i="1"/>
  <c r="L296" i="1"/>
  <c r="L300" i="1"/>
  <c r="L304" i="1"/>
  <c r="L308" i="1"/>
  <c r="L312" i="1"/>
  <c r="L316" i="1"/>
  <c r="L320" i="1"/>
  <c r="L324" i="1"/>
  <c r="L328" i="1"/>
  <c r="L332" i="1"/>
  <c r="L336" i="1"/>
  <c r="L340" i="1"/>
  <c r="L344" i="1"/>
  <c r="L348" i="1"/>
  <c r="L352" i="1"/>
  <c r="L356" i="1"/>
  <c r="L360" i="1"/>
  <c r="L364" i="1"/>
  <c r="L368" i="1"/>
  <c r="L372" i="1"/>
  <c r="L376" i="1"/>
  <c r="L380" i="1"/>
  <c r="L384" i="1"/>
  <c r="L388" i="1"/>
  <c r="L392" i="1"/>
  <c r="L396" i="1"/>
  <c r="L400" i="1"/>
  <c r="L404" i="1"/>
  <c r="L408" i="1"/>
  <c r="L412" i="1"/>
  <c r="L416" i="1"/>
  <c r="L420" i="1"/>
  <c r="L424" i="1"/>
  <c r="L428" i="1"/>
  <c r="L432" i="1"/>
  <c r="L436" i="1"/>
  <c r="L440" i="1"/>
  <c r="L444" i="1"/>
  <c r="L448" i="1"/>
  <c r="L452" i="1"/>
  <c r="L456" i="1"/>
  <c r="L460" i="1"/>
  <c r="L464" i="1"/>
  <c r="L468" i="1"/>
  <c r="L472" i="1"/>
  <c r="L476" i="1"/>
  <c r="L480" i="1"/>
  <c r="L484" i="1"/>
  <c r="L488" i="1"/>
  <c r="L492" i="1"/>
  <c r="L496" i="1"/>
  <c r="L500" i="1"/>
  <c r="L504" i="1"/>
  <c r="L508" i="1"/>
  <c r="L512" i="1"/>
  <c r="L516" i="1"/>
  <c r="L520" i="1"/>
  <c r="L524" i="1"/>
  <c r="L528" i="1"/>
  <c r="L532" i="1"/>
  <c r="L536" i="1"/>
  <c r="L540" i="1"/>
  <c r="L544" i="1"/>
  <c r="L548" i="1"/>
  <c r="L552" i="1"/>
  <c r="L556" i="1"/>
  <c r="L560" i="1"/>
  <c r="L564" i="1"/>
  <c r="L568" i="1"/>
  <c r="L572" i="1"/>
  <c r="L576" i="1"/>
  <c r="L580" i="1"/>
  <c r="L584" i="1"/>
  <c r="L588" i="1"/>
  <c r="L592" i="1"/>
  <c r="L596" i="1"/>
  <c r="L600" i="1"/>
  <c r="L604" i="1"/>
  <c r="L608" i="1"/>
  <c r="L612" i="1"/>
  <c r="L616" i="1"/>
  <c r="L620" i="1"/>
  <c r="L624" i="1"/>
  <c r="L628" i="1"/>
  <c r="L632" i="1"/>
  <c r="L636" i="1"/>
  <c r="L640" i="1"/>
  <c r="L644" i="1"/>
  <c r="L648" i="1"/>
  <c r="L652" i="1"/>
  <c r="L656" i="1"/>
  <c r="L660" i="1"/>
  <c r="L664" i="1"/>
  <c r="L668" i="1"/>
  <c r="L672" i="1"/>
  <c r="L676" i="1"/>
  <c r="L680" i="1"/>
  <c r="L684" i="1"/>
  <c r="L688" i="1"/>
  <c r="L692" i="1"/>
  <c r="J5" i="1"/>
  <c r="J9" i="1"/>
  <c r="J13" i="1"/>
  <c r="J18" i="1"/>
  <c r="J22" i="1"/>
  <c r="J26" i="1"/>
  <c r="J30" i="1"/>
  <c r="J34" i="1"/>
  <c r="J38" i="1"/>
  <c r="J42" i="1"/>
  <c r="J46" i="1"/>
  <c r="J50" i="1"/>
  <c r="J54" i="1"/>
  <c r="J58" i="1"/>
  <c r="J62" i="1"/>
  <c r="J66" i="1"/>
  <c r="J70" i="1"/>
  <c r="J74" i="1"/>
  <c r="J78" i="1"/>
  <c r="J82" i="1"/>
  <c r="J86" i="1"/>
  <c r="J90" i="1"/>
  <c r="J94" i="1"/>
  <c r="J98" i="1"/>
  <c r="J102" i="1"/>
  <c r="J106" i="1"/>
  <c r="J110" i="1"/>
  <c r="J114" i="1"/>
  <c r="J118" i="1"/>
  <c r="J122" i="1"/>
  <c r="J126" i="1"/>
  <c r="J130" i="1"/>
  <c r="J134" i="1"/>
  <c r="J138" i="1"/>
  <c r="J142" i="1"/>
  <c r="J146" i="1"/>
  <c r="J150" i="1"/>
  <c r="J154" i="1"/>
  <c r="J158" i="1"/>
  <c r="J162" i="1"/>
  <c r="J166" i="1"/>
  <c r="J170" i="1"/>
  <c r="J174" i="1"/>
  <c r="J178" i="1"/>
  <c r="J182" i="1"/>
  <c r="J186" i="1"/>
  <c r="J190" i="1"/>
  <c r="J194" i="1"/>
  <c r="J198" i="1"/>
  <c r="J202" i="1"/>
  <c r="J206" i="1"/>
  <c r="J210" i="1"/>
  <c r="J214" i="1"/>
  <c r="J218" i="1"/>
  <c r="J222" i="1"/>
  <c r="J226" i="1"/>
  <c r="J230" i="1"/>
  <c r="J234" i="1"/>
  <c r="J238" i="1"/>
  <c r="J242" i="1"/>
  <c r="J246" i="1"/>
  <c r="J250" i="1"/>
  <c r="J254" i="1"/>
  <c r="J258" i="1"/>
  <c r="J262" i="1"/>
  <c r="J266" i="1"/>
  <c r="J270" i="1"/>
  <c r="J274" i="1"/>
  <c r="J278" i="1"/>
  <c r="J282" i="1"/>
  <c r="J286" i="1"/>
  <c r="J290" i="1"/>
  <c r="J294" i="1"/>
  <c r="J298" i="1"/>
  <c r="J302" i="1"/>
  <c r="J306" i="1"/>
  <c r="J310" i="1"/>
  <c r="J314" i="1"/>
  <c r="J318" i="1"/>
  <c r="J322" i="1"/>
  <c r="J326" i="1"/>
  <c r="J330" i="1"/>
  <c r="J334" i="1"/>
  <c r="J338" i="1"/>
  <c r="J342" i="1"/>
  <c r="J346" i="1"/>
  <c r="J350" i="1"/>
  <c r="J354" i="1"/>
  <c r="J358" i="1"/>
  <c r="J362" i="1"/>
  <c r="J366" i="1"/>
  <c r="J370" i="1"/>
  <c r="J374" i="1"/>
  <c r="J378" i="1"/>
  <c r="J382" i="1"/>
  <c r="J386" i="1"/>
  <c r="J390" i="1"/>
  <c r="J394" i="1"/>
  <c r="J398" i="1"/>
  <c r="J402" i="1"/>
  <c r="J406" i="1"/>
  <c r="J410" i="1"/>
  <c r="J414" i="1"/>
  <c r="J418" i="1"/>
  <c r="J422" i="1"/>
  <c r="J426" i="1"/>
  <c r="J430" i="1"/>
  <c r="J434" i="1"/>
  <c r="J438" i="1"/>
  <c r="J442" i="1"/>
  <c r="J446" i="1"/>
  <c r="J450" i="1"/>
  <c r="J454" i="1"/>
  <c r="J458" i="1"/>
  <c r="J462" i="1"/>
  <c r="J466" i="1"/>
  <c r="J470" i="1"/>
  <c r="J474" i="1"/>
  <c r="J478" i="1"/>
  <c r="J482" i="1"/>
  <c r="J486" i="1"/>
  <c r="J490" i="1"/>
  <c r="J494" i="1"/>
  <c r="J498" i="1"/>
  <c r="J502" i="1"/>
  <c r="J506" i="1"/>
  <c r="J510" i="1"/>
  <c r="J514" i="1"/>
  <c r="J518" i="1"/>
  <c r="J522" i="1"/>
  <c r="J526" i="1"/>
  <c r="J530" i="1"/>
  <c r="J534" i="1"/>
  <c r="J538" i="1"/>
  <c r="J542" i="1"/>
  <c r="J546" i="1"/>
  <c r="J550" i="1"/>
  <c r="J554" i="1"/>
  <c r="J558" i="1"/>
  <c r="J562" i="1"/>
  <c r="J566" i="1"/>
  <c r="J570" i="1"/>
  <c r="J574" i="1"/>
  <c r="J578" i="1"/>
  <c r="J582" i="1"/>
  <c r="J586" i="1"/>
  <c r="J590" i="1"/>
  <c r="J594" i="1"/>
  <c r="J598" i="1"/>
  <c r="J602" i="1"/>
  <c r="J606" i="1"/>
  <c r="J610" i="1"/>
  <c r="J614" i="1"/>
  <c r="J618" i="1"/>
  <c r="J622" i="1"/>
  <c r="J626" i="1"/>
  <c r="J630" i="1"/>
  <c r="J634" i="1"/>
  <c r="J638" i="1"/>
  <c r="J642" i="1"/>
  <c r="J646" i="1"/>
  <c r="J650" i="1"/>
  <c r="J654" i="1"/>
  <c r="J658" i="1"/>
  <c r="J662" i="1"/>
  <c r="J666" i="1"/>
  <c r="J670" i="1"/>
  <c r="J674" i="1"/>
  <c r="J678" i="1"/>
  <c r="J682" i="1"/>
  <c r="J686" i="1"/>
  <c r="J690" i="1"/>
  <c r="K3" i="1"/>
  <c r="K7" i="1"/>
  <c r="K11" i="1"/>
  <c r="K16" i="1"/>
  <c r="K20" i="1"/>
  <c r="K24" i="1"/>
  <c r="K28" i="1"/>
  <c r="K32" i="1"/>
  <c r="K36" i="1"/>
  <c r="K40" i="1"/>
  <c r="K44" i="1"/>
  <c r="K48" i="1"/>
  <c r="K52" i="1"/>
  <c r="K56" i="1"/>
  <c r="K60" i="1"/>
  <c r="K64" i="1"/>
  <c r="K68" i="1"/>
  <c r="K72" i="1"/>
  <c r="K76" i="1"/>
  <c r="K80" i="1"/>
  <c r="K84" i="1"/>
  <c r="K88" i="1"/>
  <c r="K92" i="1"/>
  <c r="K96" i="1"/>
  <c r="K100" i="1"/>
  <c r="K104" i="1"/>
  <c r="K108" i="1"/>
  <c r="K112" i="1"/>
  <c r="K116" i="1"/>
  <c r="K120" i="1"/>
  <c r="K124" i="1"/>
  <c r="K128" i="1"/>
  <c r="K132" i="1"/>
  <c r="K136" i="1"/>
  <c r="K140" i="1"/>
  <c r="K144" i="1"/>
  <c r="K148" i="1"/>
  <c r="K152" i="1"/>
  <c r="K156" i="1"/>
  <c r="K160" i="1"/>
  <c r="K164" i="1"/>
  <c r="K168" i="1"/>
  <c r="K172" i="1"/>
  <c r="K176" i="1"/>
  <c r="K180" i="1"/>
  <c r="K184" i="1"/>
  <c r="K188" i="1"/>
  <c r="K192" i="1"/>
  <c r="K196" i="1"/>
  <c r="K200" i="1"/>
  <c r="K204" i="1"/>
  <c r="K208" i="1"/>
  <c r="K212" i="1"/>
  <c r="K216" i="1"/>
  <c r="K220" i="1"/>
  <c r="K224" i="1"/>
  <c r="K228" i="1"/>
  <c r="K232" i="1"/>
  <c r="K236" i="1"/>
  <c r="K240" i="1"/>
  <c r="K244" i="1"/>
  <c r="K248" i="1"/>
  <c r="K252" i="1"/>
  <c r="K256" i="1"/>
  <c r="K260" i="1"/>
  <c r="K264" i="1"/>
  <c r="K268" i="1"/>
  <c r="K272" i="1"/>
  <c r="K276" i="1"/>
  <c r="K280" i="1"/>
  <c r="K284" i="1"/>
  <c r="K288" i="1"/>
  <c r="K292" i="1"/>
  <c r="K296" i="1"/>
  <c r="K300" i="1"/>
  <c r="K304" i="1"/>
  <c r="K308" i="1"/>
  <c r="K312" i="1"/>
  <c r="K316" i="1"/>
  <c r="K320" i="1"/>
  <c r="K324" i="1"/>
  <c r="K328" i="1"/>
  <c r="K332" i="1"/>
  <c r="K336" i="1"/>
  <c r="K340" i="1"/>
  <c r="K344" i="1"/>
  <c r="K348" i="1"/>
  <c r="K352" i="1"/>
  <c r="K356" i="1"/>
  <c r="K360" i="1"/>
  <c r="K364" i="1"/>
  <c r="K368" i="1"/>
  <c r="K372" i="1"/>
  <c r="K376" i="1"/>
  <c r="K380" i="1"/>
  <c r="K384" i="1"/>
  <c r="K388" i="1"/>
  <c r="K392" i="1"/>
  <c r="K396" i="1"/>
  <c r="K400" i="1"/>
  <c r="K404" i="1"/>
  <c r="K408" i="1"/>
  <c r="K412" i="1"/>
  <c r="K416" i="1"/>
  <c r="K420" i="1"/>
  <c r="K424" i="1"/>
  <c r="K428" i="1"/>
  <c r="K432" i="1"/>
  <c r="K436" i="1"/>
  <c r="K440" i="1"/>
  <c r="K444" i="1"/>
  <c r="K448" i="1"/>
  <c r="K452" i="1"/>
  <c r="K456" i="1"/>
  <c r="K460" i="1"/>
  <c r="K464" i="1"/>
  <c r="K468" i="1"/>
  <c r="K472" i="1"/>
  <c r="K476" i="1"/>
  <c r="K480" i="1"/>
  <c r="K484" i="1"/>
  <c r="K488" i="1"/>
  <c r="K492" i="1"/>
  <c r="K496" i="1"/>
  <c r="K500" i="1"/>
  <c r="K504" i="1"/>
  <c r="K508" i="1"/>
  <c r="K512" i="1"/>
  <c r="K516" i="1"/>
  <c r="K520" i="1"/>
  <c r="K524" i="1"/>
  <c r="K528" i="1"/>
  <c r="K532" i="1"/>
  <c r="K536" i="1"/>
  <c r="K540" i="1"/>
  <c r="K544" i="1"/>
  <c r="K548" i="1"/>
  <c r="K552" i="1"/>
  <c r="K556" i="1"/>
  <c r="K560" i="1"/>
  <c r="K564" i="1"/>
  <c r="K568" i="1"/>
  <c r="K572" i="1"/>
  <c r="K576" i="1"/>
  <c r="K580" i="1"/>
  <c r="K584" i="1"/>
  <c r="K588" i="1"/>
  <c r="K592" i="1"/>
  <c r="K596" i="1"/>
  <c r="K600" i="1"/>
  <c r="K604" i="1"/>
  <c r="K608" i="1"/>
  <c r="K612" i="1"/>
  <c r="K616" i="1"/>
  <c r="K620" i="1"/>
  <c r="K624" i="1"/>
  <c r="K628" i="1"/>
  <c r="K632" i="1"/>
  <c r="K636" i="1"/>
  <c r="K640" i="1"/>
  <c r="K644" i="1"/>
  <c r="K648" i="1"/>
  <c r="K652" i="1"/>
  <c r="K656" i="1"/>
  <c r="K660" i="1"/>
  <c r="K664" i="1"/>
  <c r="K668" i="1"/>
  <c r="K672" i="1"/>
  <c r="K676" i="1"/>
  <c r="K680" i="1"/>
  <c r="K684" i="1"/>
  <c r="K688" i="1"/>
  <c r="K692" i="1"/>
  <c r="AH625" i="1"/>
  <c r="AL625" i="1"/>
  <c r="AP625" i="1"/>
  <c r="N626" i="1"/>
  <c r="R626" i="1"/>
  <c r="V626" i="1"/>
  <c r="Z626" i="1"/>
  <c r="AD626" i="1"/>
  <c r="AH626" i="1"/>
  <c r="AL626" i="1"/>
  <c r="AP626" i="1"/>
  <c r="N627" i="1"/>
  <c r="R627" i="1"/>
  <c r="V627" i="1"/>
  <c r="Z627" i="1"/>
  <c r="AD627" i="1"/>
  <c r="AH627" i="1"/>
  <c r="AL627" i="1"/>
  <c r="AP627" i="1"/>
  <c r="N628" i="1"/>
  <c r="R628" i="1"/>
  <c r="V628" i="1"/>
  <c r="Z628" i="1"/>
  <c r="AD628" i="1"/>
  <c r="AH628" i="1"/>
  <c r="AL628" i="1"/>
  <c r="AP628" i="1"/>
  <c r="N629" i="1"/>
  <c r="R629" i="1"/>
  <c r="V629" i="1"/>
  <c r="Z629" i="1"/>
  <c r="AD629" i="1"/>
  <c r="AH629" i="1"/>
  <c r="AL629" i="1"/>
  <c r="AP629" i="1"/>
  <c r="N630" i="1"/>
  <c r="R630" i="1"/>
  <c r="V630" i="1"/>
  <c r="Z630" i="1"/>
  <c r="AD630" i="1"/>
  <c r="AH630" i="1"/>
  <c r="AL630" i="1"/>
  <c r="AP630" i="1"/>
  <c r="N631" i="1"/>
  <c r="R631" i="1"/>
  <c r="V631" i="1"/>
  <c r="Z631" i="1"/>
  <c r="AD631" i="1"/>
  <c r="AH631" i="1"/>
  <c r="AL631" i="1"/>
  <c r="AP631" i="1"/>
  <c r="N632" i="1"/>
  <c r="R632" i="1"/>
  <c r="V632" i="1"/>
  <c r="Z632" i="1"/>
  <c r="AD632" i="1"/>
  <c r="AH632" i="1"/>
  <c r="AL632" i="1"/>
  <c r="AP632" i="1"/>
  <c r="N633" i="1"/>
  <c r="R633" i="1"/>
  <c r="V633" i="1"/>
  <c r="Z633" i="1"/>
  <c r="AD633" i="1"/>
  <c r="AH633" i="1"/>
  <c r="AL633" i="1"/>
  <c r="AP633" i="1"/>
  <c r="N634" i="1"/>
  <c r="R634" i="1"/>
  <c r="V634" i="1"/>
  <c r="Z634" i="1"/>
  <c r="AD634" i="1"/>
  <c r="AH634" i="1"/>
  <c r="AL634" i="1"/>
  <c r="AP634" i="1"/>
  <c r="N635" i="1"/>
  <c r="R635" i="1"/>
  <c r="V635" i="1"/>
  <c r="Z635" i="1"/>
  <c r="AD635" i="1"/>
  <c r="AH635" i="1"/>
  <c r="AL635" i="1"/>
  <c r="AP635" i="1"/>
  <c r="N636" i="1"/>
  <c r="R636" i="1"/>
  <c r="V636" i="1"/>
  <c r="Z636" i="1"/>
  <c r="AD636" i="1"/>
  <c r="AH636" i="1"/>
  <c r="AL636" i="1"/>
  <c r="AP636" i="1"/>
  <c r="N637" i="1"/>
  <c r="R637" i="1"/>
  <c r="V637" i="1"/>
  <c r="Z637" i="1"/>
  <c r="AD637" i="1"/>
  <c r="AH637" i="1"/>
  <c r="AL637" i="1"/>
  <c r="AP637" i="1"/>
  <c r="N638" i="1"/>
  <c r="R638" i="1"/>
  <c r="V638" i="1"/>
  <c r="Z638" i="1"/>
  <c r="AD638" i="1"/>
  <c r="AH638" i="1"/>
  <c r="AL638" i="1"/>
  <c r="AP638" i="1"/>
  <c r="N639" i="1"/>
  <c r="R639" i="1"/>
  <c r="V639" i="1"/>
  <c r="Z639" i="1"/>
  <c r="AD639" i="1"/>
  <c r="AH639" i="1"/>
  <c r="AL639" i="1"/>
  <c r="AP639" i="1"/>
  <c r="N640" i="1"/>
  <c r="R640" i="1"/>
  <c r="V640" i="1"/>
  <c r="Z640" i="1"/>
  <c r="AD640" i="1"/>
  <c r="AH640" i="1"/>
  <c r="AL640" i="1"/>
  <c r="AP640" i="1"/>
  <c r="N641" i="1"/>
  <c r="R641" i="1"/>
  <c r="V641" i="1"/>
  <c r="Z641" i="1"/>
  <c r="AD641" i="1"/>
  <c r="AH641" i="1"/>
  <c r="AL641" i="1"/>
  <c r="AP641" i="1"/>
  <c r="N642" i="1"/>
  <c r="R642" i="1"/>
  <c r="V642" i="1"/>
  <c r="Z642" i="1"/>
  <c r="AD642" i="1"/>
  <c r="AH642" i="1"/>
  <c r="AL642" i="1"/>
  <c r="AP642" i="1"/>
  <c r="N643" i="1"/>
  <c r="R643" i="1"/>
  <c r="V643" i="1"/>
  <c r="Z643" i="1"/>
  <c r="AD643" i="1"/>
  <c r="AH643" i="1"/>
  <c r="AL643" i="1"/>
  <c r="AP643" i="1"/>
  <c r="N644" i="1"/>
  <c r="R644" i="1"/>
  <c r="V644" i="1"/>
  <c r="Z644" i="1"/>
  <c r="AD644" i="1"/>
  <c r="AH644" i="1"/>
  <c r="AL644" i="1"/>
  <c r="AP644" i="1"/>
  <c r="N645" i="1"/>
  <c r="R645" i="1"/>
  <c r="V645" i="1"/>
  <c r="Z645" i="1"/>
  <c r="AD645" i="1"/>
  <c r="AH645" i="1"/>
  <c r="AL645" i="1"/>
  <c r="AP645" i="1"/>
  <c r="N646" i="1"/>
  <c r="R646" i="1"/>
  <c r="V646" i="1"/>
  <c r="Z646" i="1"/>
  <c r="AD646" i="1"/>
  <c r="AH646" i="1"/>
  <c r="AL646" i="1"/>
  <c r="AP646" i="1"/>
  <c r="N647" i="1"/>
  <c r="R647" i="1"/>
  <c r="V647" i="1"/>
  <c r="Z647" i="1"/>
  <c r="AD647" i="1"/>
  <c r="AH647" i="1"/>
  <c r="AL647" i="1"/>
  <c r="AP647" i="1"/>
  <c r="N648" i="1"/>
  <c r="R648" i="1"/>
  <c r="V648" i="1"/>
  <c r="Z648" i="1"/>
  <c r="AD648" i="1"/>
  <c r="AH648" i="1"/>
  <c r="AL648" i="1"/>
  <c r="AP648" i="1"/>
  <c r="N649" i="1"/>
  <c r="R649" i="1"/>
  <c r="V649" i="1"/>
  <c r="Z649" i="1"/>
  <c r="AD649" i="1"/>
  <c r="AH649" i="1"/>
  <c r="AL649" i="1"/>
  <c r="AP649" i="1"/>
  <c r="N650" i="1"/>
  <c r="R650" i="1"/>
  <c r="V650" i="1"/>
  <c r="Z650" i="1"/>
  <c r="AD650" i="1"/>
  <c r="AH650" i="1"/>
  <c r="AL650" i="1"/>
  <c r="AP650" i="1"/>
  <c r="N651" i="1"/>
  <c r="R651" i="1"/>
  <c r="V651" i="1"/>
  <c r="Z651" i="1"/>
  <c r="AD651" i="1"/>
  <c r="AH651" i="1"/>
  <c r="AL651" i="1"/>
  <c r="AP651" i="1"/>
  <c r="N652" i="1"/>
  <c r="R652" i="1"/>
  <c r="V652" i="1"/>
  <c r="Z652" i="1"/>
  <c r="AD652" i="1"/>
  <c r="AH652" i="1"/>
  <c r="AL652" i="1"/>
  <c r="AP652" i="1"/>
  <c r="N653" i="1"/>
  <c r="R653" i="1"/>
  <c r="V653" i="1"/>
  <c r="Z653" i="1"/>
  <c r="AD653" i="1"/>
  <c r="AH653" i="1"/>
  <c r="AL653" i="1"/>
  <c r="AP653" i="1"/>
  <c r="N654" i="1"/>
  <c r="R654" i="1"/>
  <c r="V654" i="1"/>
  <c r="Z654" i="1"/>
  <c r="AD654" i="1"/>
  <c r="AH654" i="1"/>
  <c r="AL654" i="1"/>
  <c r="AP654" i="1"/>
  <c r="N655" i="1"/>
  <c r="R655" i="1"/>
  <c r="V655" i="1"/>
  <c r="Z655" i="1"/>
  <c r="AD655" i="1"/>
  <c r="AH655" i="1"/>
  <c r="AL655" i="1"/>
  <c r="AP655" i="1"/>
  <c r="N656" i="1"/>
  <c r="R656" i="1"/>
  <c r="V656" i="1"/>
  <c r="Z656" i="1"/>
  <c r="AD656" i="1"/>
  <c r="AH656" i="1"/>
  <c r="AL656" i="1"/>
  <c r="AP656" i="1"/>
  <c r="N657" i="1"/>
  <c r="R657" i="1"/>
  <c r="V657" i="1"/>
  <c r="Z657" i="1"/>
  <c r="AD657" i="1"/>
  <c r="AH657" i="1"/>
  <c r="AL657" i="1"/>
  <c r="AP657" i="1"/>
  <c r="N658" i="1"/>
  <c r="R658" i="1"/>
  <c r="V658" i="1"/>
  <c r="Z658" i="1"/>
  <c r="AD658" i="1"/>
  <c r="AH658" i="1"/>
  <c r="AL658" i="1"/>
  <c r="AP658" i="1"/>
  <c r="N659" i="1"/>
  <c r="R659" i="1"/>
  <c r="V659" i="1"/>
  <c r="Z659" i="1"/>
  <c r="AD659" i="1"/>
  <c r="AH659" i="1"/>
  <c r="AL659" i="1"/>
  <c r="AP659" i="1"/>
  <c r="N660" i="1"/>
  <c r="R660" i="1"/>
  <c r="V660" i="1"/>
  <c r="Z660" i="1"/>
  <c r="AD660" i="1"/>
  <c r="AH660" i="1"/>
  <c r="AL660" i="1"/>
  <c r="AP660" i="1"/>
  <c r="N661" i="1"/>
  <c r="R661" i="1"/>
  <c r="V661" i="1"/>
  <c r="Z661" i="1"/>
  <c r="AD661" i="1"/>
  <c r="AH661" i="1"/>
  <c r="AL661" i="1"/>
  <c r="AP661" i="1"/>
  <c r="N662" i="1"/>
  <c r="R662" i="1"/>
  <c r="V662" i="1"/>
  <c r="Z662" i="1"/>
  <c r="AD662" i="1"/>
  <c r="AH662" i="1"/>
  <c r="AL662" i="1"/>
  <c r="AP662" i="1"/>
  <c r="N663" i="1"/>
  <c r="R663" i="1"/>
  <c r="V663" i="1"/>
  <c r="Z663" i="1"/>
  <c r="AD663" i="1"/>
  <c r="AH663" i="1"/>
  <c r="AL663" i="1"/>
  <c r="AP663" i="1"/>
  <c r="N664" i="1"/>
  <c r="R664" i="1"/>
  <c r="V664" i="1"/>
  <c r="Z664" i="1"/>
  <c r="AD664" i="1"/>
  <c r="AH664" i="1"/>
  <c r="AL664" i="1"/>
  <c r="AP664" i="1"/>
  <c r="N665" i="1"/>
  <c r="R665" i="1"/>
  <c r="V665" i="1"/>
  <c r="Z665" i="1"/>
  <c r="AD665" i="1"/>
  <c r="AH665" i="1"/>
  <c r="AL665" i="1"/>
  <c r="AP665" i="1"/>
  <c r="N666" i="1"/>
  <c r="R666" i="1"/>
  <c r="V666" i="1"/>
  <c r="Z666" i="1"/>
  <c r="AD666" i="1"/>
  <c r="AH666" i="1"/>
  <c r="AL666" i="1"/>
  <c r="AP666" i="1"/>
  <c r="N667" i="1"/>
  <c r="R667" i="1"/>
  <c r="V667" i="1"/>
  <c r="Z667" i="1"/>
  <c r="AD667" i="1"/>
  <c r="AH667" i="1"/>
  <c r="AL667" i="1"/>
  <c r="AP667" i="1"/>
  <c r="N668" i="1"/>
  <c r="R668" i="1"/>
  <c r="V668" i="1"/>
  <c r="Z668" i="1"/>
  <c r="AD668" i="1"/>
  <c r="AH668" i="1"/>
  <c r="AL668" i="1"/>
  <c r="AP668" i="1"/>
  <c r="N669" i="1"/>
  <c r="R669" i="1"/>
  <c r="V669" i="1"/>
  <c r="Z669" i="1"/>
  <c r="AD669" i="1"/>
  <c r="AH669" i="1"/>
  <c r="AL669" i="1"/>
  <c r="AP669" i="1"/>
  <c r="N670" i="1"/>
  <c r="R670" i="1"/>
  <c r="V670" i="1"/>
  <c r="Z670" i="1"/>
  <c r="AD670" i="1"/>
  <c r="AH670" i="1"/>
  <c r="AL670" i="1"/>
  <c r="AP670" i="1"/>
  <c r="N671" i="1"/>
  <c r="R671" i="1"/>
  <c r="V671" i="1"/>
  <c r="Z671" i="1"/>
  <c r="AD671" i="1"/>
  <c r="AH671" i="1"/>
  <c r="AL671" i="1"/>
  <c r="AP671" i="1"/>
  <c r="N672" i="1"/>
  <c r="R672" i="1"/>
  <c r="V672" i="1"/>
  <c r="Z672" i="1"/>
  <c r="AD672" i="1"/>
  <c r="AH672" i="1"/>
  <c r="AL672" i="1"/>
  <c r="AP672" i="1"/>
  <c r="N673" i="1"/>
  <c r="R673" i="1"/>
  <c r="V673" i="1"/>
  <c r="Z673" i="1"/>
  <c r="AD673" i="1"/>
  <c r="AH673" i="1"/>
  <c r="AL673" i="1"/>
  <c r="AP673" i="1"/>
  <c r="N674" i="1"/>
  <c r="R674" i="1"/>
  <c r="V674" i="1"/>
  <c r="Z674" i="1"/>
  <c r="AD674" i="1"/>
  <c r="AH674" i="1"/>
  <c r="AL674" i="1"/>
  <c r="AP674" i="1"/>
  <c r="N675" i="1"/>
  <c r="R675" i="1"/>
  <c r="V675" i="1"/>
  <c r="Z675" i="1"/>
  <c r="AD675" i="1"/>
  <c r="AH675" i="1"/>
  <c r="AL675" i="1"/>
  <c r="AP675" i="1"/>
  <c r="N676" i="1"/>
  <c r="R676" i="1"/>
  <c r="V676" i="1"/>
  <c r="Z676" i="1"/>
  <c r="AD676" i="1"/>
  <c r="AH676" i="1"/>
  <c r="AL676" i="1"/>
  <c r="AP676" i="1"/>
  <c r="N677" i="1"/>
  <c r="R677" i="1"/>
  <c r="V677" i="1"/>
  <c r="Z677" i="1"/>
  <c r="AD677" i="1"/>
  <c r="AH677" i="1"/>
  <c r="AL677" i="1"/>
  <c r="AP677" i="1"/>
  <c r="N678" i="1"/>
  <c r="R678" i="1"/>
  <c r="V678" i="1"/>
  <c r="Z678" i="1"/>
  <c r="AD678" i="1"/>
  <c r="AH678" i="1"/>
  <c r="AL678" i="1"/>
  <c r="AP678" i="1"/>
  <c r="N679" i="1"/>
  <c r="R679" i="1"/>
  <c r="V679" i="1"/>
  <c r="Z679" i="1"/>
  <c r="AD679" i="1"/>
  <c r="AH679" i="1"/>
  <c r="AL679" i="1"/>
  <c r="AP679" i="1"/>
  <c r="N680" i="1"/>
  <c r="R680" i="1"/>
  <c r="V680" i="1"/>
  <c r="Z680" i="1"/>
  <c r="AD680" i="1"/>
  <c r="AH680" i="1"/>
  <c r="AL680" i="1"/>
  <c r="AP680" i="1"/>
  <c r="N681" i="1"/>
  <c r="R681" i="1"/>
  <c r="V681" i="1"/>
  <c r="Z681" i="1"/>
  <c r="AD681" i="1"/>
  <c r="AH681" i="1"/>
  <c r="AL681" i="1"/>
  <c r="AP681" i="1"/>
  <c r="N682" i="1"/>
  <c r="R682" i="1"/>
  <c r="V682" i="1"/>
  <c r="Z682" i="1"/>
  <c r="AD682" i="1"/>
  <c r="AH682" i="1"/>
  <c r="AL682" i="1"/>
  <c r="AP682" i="1"/>
  <c r="N683" i="1"/>
  <c r="R683" i="1"/>
  <c r="V683" i="1"/>
  <c r="Z683" i="1"/>
  <c r="AD683" i="1"/>
  <c r="AH683" i="1"/>
  <c r="AL683" i="1"/>
  <c r="AP683" i="1"/>
  <c r="N684" i="1"/>
  <c r="R684" i="1"/>
  <c r="V684" i="1"/>
  <c r="Z684" i="1"/>
  <c r="AD684" i="1"/>
  <c r="AH684" i="1"/>
  <c r="AL684" i="1"/>
  <c r="AP684" i="1"/>
  <c r="N685" i="1"/>
  <c r="R685" i="1"/>
  <c r="V685" i="1"/>
  <c r="Z685" i="1"/>
  <c r="AD685" i="1"/>
  <c r="AH685" i="1"/>
  <c r="AL685" i="1"/>
  <c r="AP685" i="1"/>
  <c r="N686" i="1"/>
  <c r="R686" i="1"/>
  <c r="V686" i="1"/>
  <c r="Z686" i="1"/>
  <c r="AD686" i="1"/>
  <c r="AH686" i="1"/>
  <c r="AL686" i="1"/>
  <c r="AP686" i="1"/>
  <c r="N687" i="1"/>
  <c r="R687" i="1"/>
  <c r="V687" i="1"/>
  <c r="Z687" i="1"/>
  <c r="AD687" i="1"/>
  <c r="AH687" i="1"/>
  <c r="AL687" i="1"/>
  <c r="AP687" i="1"/>
  <c r="N688" i="1"/>
  <c r="R688" i="1"/>
  <c r="V688" i="1"/>
  <c r="Z688" i="1"/>
  <c r="AD688" i="1"/>
  <c r="AH688" i="1"/>
  <c r="AL688" i="1"/>
  <c r="AP688" i="1"/>
  <c r="N689" i="1"/>
  <c r="R689" i="1"/>
  <c r="V689" i="1"/>
  <c r="Z689" i="1"/>
  <c r="AD689" i="1"/>
  <c r="AH689" i="1"/>
  <c r="AL689" i="1"/>
  <c r="AP689" i="1"/>
  <c r="N690" i="1"/>
  <c r="R690" i="1"/>
  <c r="V690" i="1"/>
  <c r="Z690" i="1"/>
  <c r="AD690" i="1"/>
  <c r="AH690" i="1"/>
  <c r="AL690" i="1"/>
  <c r="AP690" i="1"/>
  <c r="N691" i="1"/>
  <c r="R691" i="1"/>
  <c r="V691" i="1"/>
  <c r="Z691" i="1"/>
  <c r="AD691" i="1"/>
  <c r="AH691" i="1"/>
  <c r="AL691" i="1"/>
  <c r="AP691" i="1"/>
  <c r="N692" i="1"/>
  <c r="R692" i="1"/>
  <c r="V692" i="1"/>
  <c r="Z692" i="1"/>
  <c r="AD692" i="1"/>
  <c r="AH692" i="1"/>
  <c r="AL692" i="1"/>
  <c r="AP692" i="1"/>
  <c r="M14" i="1"/>
  <c r="M6" i="1"/>
  <c r="M10" i="1"/>
  <c r="M15" i="1"/>
  <c r="M19" i="1"/>
  <c r="M23" i="1"/>
  <c r="M27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7" i="1"/>
  <c r="M91" i="1"/>
  <c r="M95" i="1"/>
  <c r="M99" i="1"/>
  <c r="M103" i="1"/>
  <c r="M107" i="1"/>
  <c r="M111" i="1"/>
  <c r="M115" i="1"/>
  <c r="M119" i="1"/>
  <c r="M123" i="1"/>
  <c r="M127" i="1"/>
  <c r="M131" i="1"/>
  <c r="M135" i="1"/>
  <c r="M139" i="1"/>
  <c r="M143" i="1"/>
  <c r="M147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7" i="1"/>
  <c r="M311" i="1"/>
  <c r="M315" i="1"/>
  <c r="M319" i="1"/>
  <c r="M323" i="1"/>
  <c r="M327" i="1"/>
  <c r="M331" i="1"/>
  <c r="M335" i="1"/>
  <c r="M339" i="1"/>
  <c r="M343" i="1"/>
  <c r="M347" i="1"/>
  <c r="M351" i="1"/>
  <c r="M355" i="1"/>
  <c r="M359" i="1"/>
  <c r="M363" i="1"/>
  <c r="M367" i="1"/>
  <c r="M371" i="1"/>
  <c r="M375" i="1"/>
  <c r="M379" i="1"/>
  <c r="M383" i="1"/>
  <c r="M387" i="1"/>
  <c r="M391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1" i="1"/>
  <c r="M455" i="1"/>
  <c r="M459" i="1"/>
  <c r="M463" i="1"/>
  <c r="M467" i="1"/>
  <c r="M471" i="1"/>
  <c r="M475" i="1"/>
  <c r="M479" i="1"/>
  <c r="M483" i="1"/>
  <c r="M487" i="1"/>
  <c r="M491" i="1"/>
  <c r="M495" i="1"/>
  <c r="M499" i="1"/>
  <c r="M503" i="1"/>
  <c r="M507" i="1"/>
  <c r="M511" i="1"/>
  <c r="M515" i="1"/>
  <c r="M519" i="1"/>
  <c r="M523" i="1"/>
  <c r="M527" i="1"/>
  <c r="M531" i="1"/>
  <c r="M535" i="1"/>
  <c r="M539" i="1"/>
  <c r="M543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3" i="1"/>
  <c r="M607" i="1"/>
  <c r="M611" i="1"/>
  <c r="M615" i="1"/>
  <c r="M619" i="1"/>
  <c r="M623" i="1"/>
  <c r="M627" i="1"/>
  <c r="M631" i="1"/>
  <c r="M635" i="1"/>
  <c r="M639" i="1"/>
  <c r="M643" i="1"/>
  <c r="M647" i="1"/>
  <c r="M651" i="1"/>
  <c r="M655" i="1"/>
  <c r="M659" i="1"/>
  <c r="M663" i="1"/>
  <c r="M667" i="1"/>
  <c r="M671" i="1"/>
  <c r="M675" i="1"/>
  <c r="M679" i="1"/>
  <c r="M683" i="1"/>
  <c r="M687" i="1"/>
  <c r="M691" i="1"/>
  <c r="L4" i="1"/>
  <c r="L8" i="1"/>
  <c r="L12" i="1"/>
  <c r="L17" i="1"/>
  <c r="L21" i="1"/>
  <c r="L25" i="1"/>
  <c r="L29" i="1"/>
  <c r="L33" i="1"/>
  <c r="L37" i="1"/>
  <c r="L41" i="1"/>
  <c r="L45" i="1"/>
  <c r="L49" i="1"/>
  <c r="L53" i="1"/>
  <c r="L57" i="1"/>
  <c r="L61" i="1"/>
  <c r="L65" i="1"/>
  <c r="L69" i="1"/>
  <c r="L73" i="1"/>
  <c r="L77" i="1"/>
  <c r="L81" i="1"/>
  <c r="L85" i="1"/>
  <c r="L89" i="1"/>
  <c r="L93" i="1"/>
  <c r="L97" i="1"/>
  <c r="L101" i="1"/>
  <c r="L105" i="1"/>
  <c r="L109" i="1"/>
  <c r="L113" i="1"/>
  <c r="L117" i="1"/>
  <c r="L121" i="1"/>
  <c r="L125" i="1"/>
  <c r="L129" i="1"/>
  <c r="L133" i="1"/>
  <c r="L137" i="1"/>
  <c r="L141" i="1"/>
  <c r="L145" i="1"/>
  <c r="L149" i="1"/>
  <c r="L153" i="1"/>
  <c r="L157" i="1"/>
  <c r="L161" i="1"/>
  <c r="L165" i="1"/>
  <c r="L169" i="1"/>
  <c r="L173" i="1"/>
  <c r="L177" i="1"/>
  <c r="L181" i="1"/>
  <c r="L185" i="1"/>
  <c r="L189" i="1"/>
  <c r="L193" i="1"/>
  <c r="L197" i="1"/>
  <c r="L201" i="1"/>
  <c r="L205" i="1"/>
  <c r="L209" i="1"/>
  <c r="L213" i="1"/>
  <c r="L217" i="1"/>
  <c r="L221" i="1"/>
  <c r="L225" i="1"/>
  <c r="L229" i="1"/>
  <c r="L233" i="1"/>
  <c r="L237" i="1"/>
  <c r="L241" i="1"/>
  <c r="L245" i="1"/>
  <c r="L249" i="1"/>
  <c r="L253" i="1"/>
  <c r="L257" i="1"/>
  <c r="L261" i="1"/>
  <c r="L265" i="1"/>
  <c r="L269" i="1"/>
  <c r="L273" i="1"/>
  <c r="L277" i="1"/>
  <c r="L281" i="1"/>
  <c r="L285" i="1"/>
  <c r="L289" i="1"/>
  <c r="L293" i="1"/>
  <c r="L297" i="1"/>
  <c r="L301" i="1"/>
  <c r="L305" i="1"/>
  <c r="L309" i="1"/>
  <c r="L313" i="1"/>
  <c r="L317" i="1"/>
  <c r="L321" i="1"/>
  <c r="L325" i="1"/>
  <c r="L329" i="1"/>
  <c r="L333" i="1"/>
  <c r="L337" i="1"/>
  <c r="L341" i="1"/>
  <c r="L345" i="1"/>
  <c r="L349" i="1"/>
  <c r="L353" i="1"/>
  <c r="L357" i="1"/>
  <c r="L361" i="1"/>
  <c r="L365" i="1"/>
  <c r="L369" i="1"/>
  <c r="L373" i="1"/>
  <c r="L377" i="1"/>
  <c r="L381" i="1"/>
  <c r="L385" i="1"/>
  <c r="L389" i="1"/>
  <c r="L393" i="1"/>
  <c r="L397" i="1"/>
  <c r="L401" i="1"/>
  <c r="L405" i="1"/>
  <c r="L409" i="1"/>
  <c r="L413" i="1"/>
  <c r="L417" i="1"/>
  <c r="L421" i="1"/>
  <c r="L425" i="1"/>
  <c r="L429" i="1"/>
  <c r="L433" i="1"/>
  <c r="L437" i="1"/>
  <c r="L441" i="1"/>
  <c r="L445" i="1"/>
  <c r="L449" i="1"/>
  <c r="L453" i="1"/>
  <c r="L457" i="1"/>
  <c r="L461" i="1"/>
  <c r="L465" i="1"/>
  <c r="L469" i="1"/>
  <c r="L473" i="1"/>
  <c r="L477" i="1"/>
  <c r="L481" i="1"/>
  <c r="L485" i="1"/>
  <c r="L489" i="1"/>
  <c r="L493" i="1"/>
  <c r="L497" i="1"/>
  <c r="L501" i="1"/>
  <c r="L505" i="1"/>
  <c r="L509" i="1"/>
  <c r="L513" i="1"/>
  <c r="L517" i="1"/>
  <c r="L521" i="1"/>
  <c r="L525" i="1"/>
  <c r="L529" i="1"/>
  <c r="L533" i="1"/>
  <c r="L537" i="1"/>
  <c r="L541" i="1"/>
  <c r="L545" i="1"/>
  <c r="L549" i="1"/>
  <c r="L553" i="1"/>
  <c r="L557" i="1"/>
  <c r="L561" i="1"/>
  <c r="L565" i="1"/>
  <c r="L569" i="1"/>
  <c r="L573" i="1"/>
  <c r="L577" i="1"/>
  <c r="L581" i="1"/>
  <c r="L585" i="1"/>
  <c r="L589" i="1"/>
  <c r="L593" i="1"/>
  <c r="L597" i="1"/>
  <c r="L601" i="1"/>
  <c r="L605" i="1"/>
  <c r="L609" i="1"/>
  <c r="L613" i="1"/>
  <c r="L617" i="1"/>
  <c r="L621" i="1"/>
  <c r="L625" i="1"/>
  <c r="L629" i="1"/>
  <c r="L633" i="1"/>
  <c r="L637" i="1"/>
  <c r="L641" i="1"/>
  <c r="L645" i="1"/>
  <c r="L649" i="1"/>
  <c r="L653" i="1"/>
  <c r="L657" i="1"/>
  <c r="L661" i="1"/>
  <c r="L665" i="1"/>
  <c r="L669" i="1"/>
  <c r="L673" i="1"/>
  <c r="L677" i="1"/>
  <c r="L681" i="1"/>
  <c r="L685" i="1"/>
  <c r="L689" i="1"/>
  <c r="J14" i="1"/>
  <c r="J6" i="1"/>
  <c r="J10" i="1"/>
  <c r="J15" i="1"/>
  <c r="J19" i="1"/>
  <c r="J23" i="1"/>
  <c r="J27" i="1"/>
  <c r="J31" i="1"/>
  <c r="J35" i="1"/>
  <c r="J39" i="1"/>
  <c r="J43" i="1"/>
  <c r="J47" i="1"/>
  <c r="J51" i="1"/>
  <c r="J55" i="1"/>
  <c r="J59" i="1"/>
  <c r="J63" i="1"/>
  <c r="J67" i="1"/>
  <c r="J71" i="1"/>
  <c r="J75" i="1"/>
  <c r="J79" i="1"/>
  <c r="J83" i="1"/>
  <c r="J87" i="1"/>
  <c r="J91" i="1"/>
  <c r="J95" i="1"/>
  <c r="J99" i="1"/>
  <c r="J103" i="1"/>
  <c r="J107" i="1"/>
  <c r="J111" i="1"/>
  <c r="J115" i="1"/>
  <c r="J119" i="1"/>
  <c r="J123" i="1"/>
  <c r="J127" i="1"/>
  <c r="J131" i="1"/>
  <c r="J135" i="1"/>
  <c r="J139" i="1"/>
  <c r="J143" i="1"/>
  <c r="J147" i="1"/>
  <c r="J151" i="1"/>
  <c r="J155" i="1"/>
  <c r="J159" i="1"/>
  <c r="J163" i="1"/>
  <c r="J167" i="1"/>
  <c r="J171" i="1"/>
  <c r="J175" i="1"/>
  <c r="J179" i="1"/>
  <c r="J183" i="1"/>
  <c r="J187" i="1"/>
  <c r="J191" i="1"/>
  <c r="J195" i="1"/>
  <c r="J199" i="1"/>
  <c r="J203" i="1"/>
  <c r="J207" i="1"/>
  <c r="J211" i="1"/>
  <c r="J215" i="1"/>
  <c r="J219" i="1"/>
  <c r="J223" i="1"/>
  <c r="J227" i="1"/>
  <c r="J231" i="1"/>
  <c r="J235" i="1"/>
  <c r="J239" i="1"/>
  <c r="J243" i="1"/>
  <c r="J247" i="1"/>
  <c r="J251" i="1"/>
  <c r="J255" i="1"/>
  <c r="J259" i="1"/>
  <c r="J263" i="1"/>
  <c r="J267" i="1"/>
  <c r="J271" i="1"/>
  <c r="J275" i="1"/>
  <c r="J279" i="1"/>
  <c r="J283" i="1"/>
  <c r="J287" i="1"/>
  <c r="J291" i="1"/>
  <c r="J295" i="1"/>
  <c r="J299" i="1"/>
  <c r="J303" i="1"/>
  <c r="J307" i="1"/>
  <c r="J311" i="1"/>
  <c r="J315" i="1"/>
  <c r="J319" i="1"/>
  <c r="J323" i="1"/>
  <c r="J327" i="1"/>
  <c r="J331" i="1"/>
  <c r="J335" i="1"/>
  <c r="J339" i="1"/>
  <c r="J343" i="1"/>
  <c r="J347" i="1"/>
  <c r="J351" i="1"/>
  <c r="J355" i="1"/>
  <c r="J359" i="1"/>
  <c r="J363" i="1"/>
  <c r="J367" i="1"/>
  <c r="J371" i="1"/>
  <c r="J375" i="1"/>
  <c r="J379" i="1"/>
  <c r="J383" i="1"/>
  <c r="J387" i="1"/>
  <c r="J391" i="1"/>
  <c r="J395" i="1"/>
  <c r="J399" i="1"/>
  <c r="J403" i="1"/>
  <c r="J407" i="1"/>
  <c r="J411" i="1"/>
  <c r="J415" i="1"/>
  <c r="J419" i="1"/>
  <c r="J423" i="1"/>
  <c r="J427" i="1"/>
  <c r="J431" i="1"/>
  <c r="J435" i="1"/>
  <c r="J439" i="1"/>
  <c r="J443" i="1"/>
  <c r="J447" i="1"/>
  <c r="J451" i="1"/>
  <c r="J455" i="1"/>
  <c r="J459" i="1"/>
  <c r="J463" i="1"/>
  <c r="J467" i="1"/>
  <c r="J471" i="1"/>
  <c r="J475" i="1"/>
  <c r="J479" i="1"/>
  <c r="J483" i="1"/>
  <c r="J487" i="1"/>
  <c r="J491" i="1"/>
  <c r="J495" i="1"/>
  <c r="J499" i="1"/>
  <c r="J503" i="1"/>
  <c r="J507" i="1"/>
  <c r="J511" i="1"/>
  <c r="J515" i="1"/>
  <c r="J519" i="1"/>
  <c r="J523" i="1"/>
  <c r="J527" i="1"/>
  <c r="J531" i="1"/>
  <c r="J535" i="1"/>
  <c r="J539" i="1"/>
  <c r="J543" i="1"/>
  <c r="J547" i="1"/>
  <c r="J551" i="1"/>
  <c r="J555" i="1"/>
  <c r="J559" i="1"/>
  <c r="J563" i="1"/>
  <c r="J567" i="1"/>
  <c r="J571" i="1"/>
  <c r="J575" i="1"/>
  <c r="J579" i="1"/>
  <c r="J583" i="1"/>
  <c r="J587" i="1"/>
  <c r="J591" i="1"/>
  <c r="J595" i="1"/>
  <c r="J599" i="1"/>
  <c r="J603" i="1"/>
  <c r="J607" i="1"/>
  <c r="J611" i="1"/>
  <c r="J615" i="1"/>
  <c r="J619" i="1"/>
  <c r="J623" i="1"/>
  <c r="J627" i="1"/>
  <c r="J631" i="1"/>
  <c r="J635" i="1"/>
  <c r="J639" i="1"/>
  <c r="J643" i="1"/>
  <c r="J647" i="1"/>
  <c r="J651" i="1"/>
  <c r="J655" i="1"/>
  <c r="J659" i="1"/>
  <c r="J663" i="1"/>
  <c r="J667" i="1"/>
  <c r="J671" i="1"/>
  <c r="J675" i="1"/>
  <c r="J679" i="1"/>
  <c r="J683" i="1"/>
  <c r="J687" i="1"/>
  <c r="J691" i="1"/>
  <c r="K4" i="1"/>
  <c r="K8" i="1"/>
  <c r="K12" i="1"/>
  <c r="K17" i="1"/>
  <c r="K21" i="1"/>
  <c r="K25" i="1"/>
  <c r="K29" i="1"/>
  <c r="K33" i="1"/>
  <c r="K37" i="1"/>
  <c r="K41" i="1"/>
  <c r="K45" i="1"/>
  <c r="K49" i="1"/>
  <c r="K53" i="1"/>
  <c r="K57" i="1"/>
  <c r="K61" i="1"/>
  <c r="K65" i="1"/>
  <c r="K69" i="1"/>
  <c r="K73" i="1"/>
  <c r="K77" i="1"/>
  <c r="K81" i="1"/>
  <c r="K85" i="1"/>
  <c r="K89" i="1"/>
  <c r="K93" i="1"/>
  <c r="K97" i="1"/>
  <c r="K101" i="1"/>
  <c r="K105" i="1"/>
  <c r="K109" i="1"/>
  <c r="K113" i="1"/>
  <c r="K117" i="1"/>
  <c r="K121" i="1"/>
  <c r="K125" i="1"/>
  <c r="K129" i="1"/>
  <c r="K133" i="1"/>
  <c r="K137" i="1"/>
  <c r="K141" i="1"/>
  <c r="K145" i="1"/>
  <c r="K149" i="1"/>
  <c r="K153" i="1"/>
  <c r="K157" i="1"/>
  <c r="K161" i="1"/>
  <c r="K165" i="1"/>
  <c r="K169" i="1"/>
  <c r="K173" i="1"/>
  <c r="K177" i="1"/>
  <c r="K181" i="1"/>
  <c r="K185" i="1"/>
  <c r="K189" i="1"/>
  <c r="K193" i="1"/>
  <c r="K197" i="1"/>
  <c r="K201" i="1"/>
  <c r="K205" i="1"/>
  <c r="K209" i="1"/>
  <c r="K213" i="1"/>
  <c r="K217" i="1"/>
  <c r="K221" i="1"/>
  <c r="K225" i="1"/>
  <c r="K229" i="1"/>
  <c r="K233" i="1"/>
  <c r="K237" i="1"/>
  <c r="K241" i="1"/>
  <c r="K245" i="1"/>
  <c r="K249" i="1"/>
  <c r="K253" i="1"/>
  <c r="K257" i="1"/>
  <c r="K261" i="1"/>
  <c r="K265" i="1"/>
  <c r="K269" i="1"/>
  <c r="K273" i="1"/>
  <c r="K277" i="1"/>
  <c r="K281" i="1"/>
  <c r="K285" i="1"/>
  <c r="K289" i="1"/>
  <c r="K293" i="1"/>
  <c r="K297" i="1"/>
  <c r="K301" i="1"/>
  <c r="K305" i="1"/>
  <c r="K309" i="1"/>
  <c r="K313" i="1"/>
  <c r="K317" i="1"/>
  <c r="K321" i="1"/>
  <c r="K325" i="1"/>
  <c r="K329" i="1"/>
  <c r="K333" i="1"/>
  <c r="K337" i="1"/>
  <c r="K341" i="1"/>
  <c r="K345" i="1"/>
  <c r="K349" i="1"/>
  <c r="K353" i="1"/>
  <c r="K357" i="1"/>
  <c r="K361" i="1"/>
  <c r="K365" i="1"/>
  <c r="K369" i="1"/>
  <c r="K373" i="1"/>
  <c r="K377" i="1"/>
  <c r="K381" i="1"/>
  <c r="K385" i="1"/>
  <c r="K389" i="1"/>
  <c r="K393" i="1"/>
  <c r="K397" i="1"/>
  <c r="K401" i="1"/>
  <c r="K405" i="1"/>
  <c r="K409" i="1"/>
  <c r="K413" i="1"/>
  <c r="K417" i="1"/>
  <c r="K421" i="1"/>
  <c r="K425" i="1"/>
  <c r="K429" i="1"/>
  <c r="K433" i="1"/>
  <c r="K437" i="1"/>
  <c r="K441" i="1"/>
  <c r="K445" i="1"/>
  <c r="K449" i="1"/>
  <c r="K453" i="1"/>
  <c r="K457" i="1"/>
  <c r="K461" i="1"/>
  <c r="K465" i="1"/>
  <c r="K469" i="1"/>
  <c r="K473" i="1"/>
  <c r="K477" i="1"/>
  <c r="K481" i="1"/>
  <c r="K485" i="1"/>
  <c r="K489" i="1"/>
  <c r="K493" i="1"/>
  <c r="K497" i="1"/>
  <c r="K501" i="1"/>
  <c r="K505" i="1"/>
  <c r="K509" i="1"/>
  <c r="K513" i="1"/>
  <c r="K517" i="1"/>
  <c r="K521" i="1"/>
  <c r="K525" i="1"/>
  <c r="K529" i="1"/>
  <c r="K533" i="1"/>
  <c r="K537" i="1"/>
  <c r="K541" i="1"/>
  <c r="K545" i="1"/>
  <c r="K549" i="1"/>
  <c r="K553" i="1"/>
  <c r="K557" i="1"/>
  <c r="K561" i="1"/>
  <c r="K565" i="1"/>
  <c r="K569" i="1"/>
  <c r="K573" i="1"/>
  <c r="K577" i="1"/>
  <c r="K581" i="1"/>
  <c r="K585" i="1"/>
  <c r="K589" i="1"/>
  <c r="K593" i="1"/>
  <c r="K597" i="1"/>
  <c r="K601" i="1"/>
  <c r="K605" i="1"/>
  <c r="K609" i="1"/>
  <c r="K613" i="1"/>
  <c r="K617" i="1"/>
  <c r="K621" i="1"/>
  <c r="K625" i="1"/>
  <c r="K629" i="1"/>
  <c r="K633" i="1"/>
  <c r="K637" i="1"/>
  <c r="K641" i="1"/>
  <c r="K645" i="1"/>
  <c r="K649" i="1"/>
  <c r="K653" i="1"/>
  <c r="K657" i="1"/>
  <c r="K661" i="1"/>
  <c r="K665" i="1"/>
  <c r="K669" i="1"/>
  <c r="K673" i="1"/>
  <c r="K677" i="1"/>
  <c r="K681" i="1"/>
  <c r="K685" i="1"/>
  <c r="K689" i="1"/>
  <c r="K543" i="1"/>
  <c r="K547" i="1"/>
  <c r="K555" i="1"/>
  <c r="K563" i="1"/>
  <c r="K575" i="1"/>
  <c r="K583" i="1"/>
  <c r="K595" i="1"/>
  <c r="K603" i="1"/>
  <c r="K615" i="1"/>
  <c r="K623" i="1"/>
  <c r="K635" i="1"/>
  <c r="K647" i="1"/>
  <c r="K659" i="1"/>
  <c r="K671" i="1"/>
  <c r="K683" i="1"/>
  <c r="AI625" i="1"/>
  <c r="AM625" i="1"/>
  <c r="AQ625" i="1"/>
  <c r="O626" i="1"/>
  <c r="S626" i="1"/>
  <c r="W626" i="1"/>
  <c r="AA626" i="1"/>
  <c r="AE626" i="1"/>
  <c r="AI626" i="1"/>
  <c r="AM626" i="1"/>
  <c r="AQ626" i="1"/>
  <c r="O627" i="1"/>
  <c r="S627" i="1"/>
  <c r="W627" i="1"/>
  <c r="AA627" i="1"/>
  <c r="AE627" i="1"/>
  <c r="AI627" i="1"/>
  <c r="AM627" i="1"/>
  <c r="AQ627" i="1"/>
  <c r="O628" i="1"/>
  <c r="S628" i="1"/>
  <c r="W628" i="1"/>
  <c r="AA628" i="1"/>
  <c r="AE628" i="1"/>
  <c r="AI628" i="1"/>
  <c r="AM628" i="1"/>
  <c r="AQ628" i="1"/>
  <c r="O629" i="1"/>
  <c r="S629" i="1"/>
  <c r="W629" i="1"/>
  <c r="AA629" i="1"/>
  <c r="AE629" i="1"/>
  <c r="AI629" i="1"/>
  <c r="AM629" i="1"/>
  <c r="AQ629" i="1"/>
  <c r="O630" i="1"/>
  <c r="S630" i="1"/>
  <c r="W630" i="1"/>
  <c r="AA630" i="1"/>
  <c r="AE630" i="1"/>
  <c r="AI630" i="1"/>
  <c r="AM630" i="1"/>
  <c r="AQ630" i="1"/>
  <c r="O631" i="1"/>
  <c r="S631" i="1"/>
  <c r="W631" i="1"/>
  <c r="AA631" i="1"/>
  <c r="AE631" i="1"/>
  <c r="AI631" i="1"/>
  <c r="AM631" i="1"/>
  <c r="AQ631" i="1"/>
  <c r="O632" i="1"/>
  <c r="S632" i="1"/>
  <c r="W632" i="1"/>
  <c r="AA632" i="1"/>
  <c r="AE632" i="1"/>
  <c r="AI632" i="1"/>
  <c r="AM632" i="1"/>
  <c r="AQ632" i="1"/>
  <c r="O633" i="1"/>
  <c r="S633" i="1"/>
  <c r="W633" i="1"/>
  <c r="AA633" i="1"/>
  <c r="AE633" i="1"/>
  <c r="AI633" i="1"/>
  <c r="AM633" i="1"/>
  <c r="AQ633" i="1"/>
  <c r="O634" i="1"/>
  <c r="S634" i="1"/>
  <c r="W634" i="1"/>
  <c r="AA634" i="1"/>
  <c r="AE634" i="1"/>
  <c r="AI634" i="1"/>
  <c r="AM634" i="1"/>
  <c r="AQ634" i="1"/>
  <c r="O635" i="1"/>
  <c r="S635" i="1"/>
  <c r="W635" i="1"/>
  <c r="AA635" i="1"/>
  <c r="AE635" i="1"/>
  <c r="AI635" i="1"/>
  <c r="AM635" i="1"/>
  <c r="AQ635" i="1"/>
  <c r="O636" i="1"/>
  <c r="S636" i="1"/>
  <c r="W636" i="1"/>
  <c r="AA636" i="1"/>
  <c r="AE636" i="1"/>
  <c r="AI636" i="1"/>
  <c r="AM636" i="1"/>
  <c r="AQ636" i="1"/>
  <c r="O637" i="1"/>
  <c r="S637" i="1"/>
  <c r="W637" i="1"/>
  <c r="AA637" i="1"/>
  <c r="AE637" i="1"/>
  <c r="AI637" i="1"/>
  <c r="AM637" i="1"/>
  <c r="AQ637" i="1"/>
  <c r="O638" i="1"/>
  <c r="S638" i="1"/>
  <c r="W638" i="1"/>
  <c r="AA638" i="1"/>
  <c r="AE638" i="1"/>
  <c r="AI638" i="1"/>
  <c r="AM638" i="1"/>
  <c r="AQ638" i="1"/>
  <c r="O639" i="1"/>
  <c r="S639" i="1"/>
  <c r="W639" i="1"/>
  <c r="AA639" i="1"/>
  <c r="AE639" i="1"/>
  <c r="AI639" i="1"/>
  <c r="AM639" i="1"/>
  <c r="AQ639" i="1"/>
  <c r="O640" i="1"/>
  <c r="S640" i="1"/>
  <c r="W640" i="1"/>
  <c r="AA640" i="1"/>
  <c r="AE640" i="1"/>
  <c r="AI640" i="1"/>
  <c r="AM640" i="1"/>
  <c r="AQ640" i="1"/>
  <c r="O641" i="1"/>
  <c r="S641" i="1"/>
  <c r="W641" i="1"/>
  <c r="AA641" i="1"/>
  <c r="AE641" i="1"/>
  <c r="AI641" i="1"/>
  <c r="AM641" i="1"/>
  <c r="AQ641" i="1"/>
  <c r="O642" i="1"/>
  <c r="S642" i="1"/>
  <c r="W642" i="1"/>
  <c r="AA642" i="1"/>
  <c r="AE642" i="1"/>
  <c r="AI642" i="1"/>
  <c r="AM642" i="1"/>
  <c r="AQ642" i="1"/>
  <c r="O643" i="1"/>
  <c r="S643" i="1"/>
  <c r="W643" i="1"/>
  <c r="AA643" i="1"/>
  <c r="AE643" i="1"/>
  <c r="AI643" i="1"/>
  <c r="AM643" i="1"/>
  <c r="AQ643" i="1"/>
  <c r="O644" i="1"/>
  <c r="S644" i="1"/>
  <c r="W644" i="1"/>
  <c r="AA644" i="1"/>
  <c r="AE644" i="1"/>
  <c r="AI644" i="1"/>
  <c r="AM644" i="1"/>
  <c r="AQ644" i="1"/>
  <c r="O645" i="1"/>
  <c r="S645" i="1"/>
  <c r="W645" i="1"/>
  <c r="AA645" i="1"/>
  <c r="AE645" i="1"/>
  <c r="AI645" i="1"/>
  <c r="AM645" i="1"/>
  <c r="AQ645" i="1"/>
  <c r="O646" i="1"/>
  <c r="S646" i="1"/>
  <c r="W646" i="1"/>
  <c r="AA646" i="1"/>
  <c r="AE646" i="1"/>
  <c r="AI646" i="1"/>
  <c r="AM646" i="1"/>
  <c r="AQ646" i="1"/>
  <c r="O647" i="1"/>
  <c r="S647" i="1"/>
  <c r="W647" i="1"/>
  <c r="AA647" i="1"/>
  <c r="AE647" i="1"/>
  <c r="AI647" i="1"/>
  <c r="AM647" i="1"/>
  <c r="AQ647" i="1"/>
  <c r="O648" i="1"/>
  <c r="S648" i="1"/>
  <c r="W648" i="1"/>
  <c r="AA648" i="1"/>
  <c r="AE648" i="1"/>
  <c r="AI648" i="1"/>
  <c r="AM648" i="1"/>
  <c r="AQ648" i="1"/>
  <c r="O649" i="1"/>
  <c r="S649" i="1"/>
  <c r="W649" i="1"/>
  <c r="AA649" i="1"/>
  <c r="AE649" i="1"/>
  <c r="AI649" i="1"/>
  <c r="AM649" i="1"/>
  <c r="AQ649" i="1"/>
  <c r="O650" i="1"/>
  <c r="S650" i="1"/>
  <c r="W650" i="1"/>
  <c r="AA650" i="1"/>
  <c r="AE650" i="1"/>
  <c r="AI650" i="1"/>
  <c r="AM650" i="1"/>
  <c r="AQ650" i="1"/>
  <c r="O651" i="1"/>
  <c r="S651" i="1"/>
  <c r="W651" i="1"/>
  <c r="AA651" i="1"/>
  <c r="AE651" i="1"/>
  <c r="AI651" i="1"/>
  <c r="AM651" i="1"/>
  <c r="AQ651" i="1"/>
  <c r="O652" i="1"/>
  <c r="S652" i="1"/>
  <c r="W652" i="1"/>
  <c r="AA652" i="1"/>
  <c r="AE652" i="1"/>
  <c r="AI652" i="1"/>
  <c r="AM652" i="1"/>
  <c r="AQ652" i="1"/>
  <c r="O653" i="1"/>
  <c r="S653" i="1"/>
  <c r="W653" i="1"/>
  <c r="AA653" i="1"/>
  <c r="AE653" i="1"/>
  <c r="AI653" i="1"/>
  <c r="AM653" i="1"/>
  <c r="AQ653" i="1"/>
  <c r="O654" i="1"/>
  <c r="S654" i="1"/>
  <c r="W654" i="1"/>
  <c r="AA654" i="1"/>
  <c r="AE654" i="1"/>
  <c r="AI654" i="1"/>
  <c r="AM654" i="1"/>
  <c r="AQ654" i="1"/>
  <c r="O655" i="1"/>
  <c r="S655" i="1"/>
  <c r="W655" i="1"/>
  <c r="AA655" i="1"/>
  <c r="AE655" i="1"/>
  <c r="AI655" i="1"/>
  <c r="AM655" i="1"/>
  <c r="AQ655" i="1"/>
  <c r="O656" i="1"/>
  <c r="S656" i="1"/>
  <c r="W656" i="1"/>
  <c r="AA656" i="1"/>
  <c r="AE656" i="1"/>
  <c r="AI656" i="1"/>
  <c r="AM656" i="1"/>
  <c r="AQ656" i="1"/>
  <c r="O657" i="1"/>
  <c r="S657" i="1"/>
  <c r="W657" i="1"/>
  <c r="AA657" i="1"/>
  <c r="AE657" i="1"/>
  <c r="AI657" i="1"/>
  <c r="AM657" i="1"/>
  <c r="AQ657" i="1"/>
  <c r="O658" i="1"/>
  <c r="S658" i="1"/>
  <c r="W658" i="1"/>
  <c r="AA658" i="1"/>
  <c r="AE658" i="1"/>
  <c r="AI658" i="1"/>
  <c r="AM658" i="1"/>
  <c r="AQ658" i="1"/>
  <c r="O659" i="1"/>
  <c r="S659" i="1"/>
  <c r="W659" i="1"/>
  <c r="AA659" i="1"/>
  <c r="AE659" i="1"/>
  <c r="AI659" i="1"/>
  <c r="AM659" i="1"/>
  <c r="AQ659" i="1"/>
  <c r="O660" i="1"/>
  <c r="S660" i="1"/>
  <c r="W660" i="1"/>
  <c r="AA660" i="1"/>
  <c r="AE660" i="1"/>
  <c r="AI660" i="1"/>
  <c r="AM660" i="1"/>
  <c r="AQ660" i="1"/>
  <c r="O661" i="1"/>
  <c r="S661" i="1"/>
  <c r="W661" i="1"/>
  <c r="AA661" i="1"/>
  <c r="AE661" i="1"/>
  <c r="AI661" i="1"/>
  <c r="AM661" i="1"/>
  <c r="AQ661" i="1"/>
  <c r="O662" i="1"/>
  <c r="S662" i="1"/>
  <c r="W662" i="1"/>
  <c r="AA662" i="1"/>
  <c r="AE662" i="1"/>
  <c r="AI662" i="1"/>
  <c r="AM662" i="1"/>
  <c r="AQ662" i="1"/>
  <c r="O663" i="1"/>
  <c r="S663" i="1"/>
  <c r="W663" i="1"/>
  <c r="AA663" i="1"/>
  <c r="AE663" i="1"/>
  <c r="AI663" i="1"/>
  <c r="AM663" i="1"/>
  <c r="AQ663" i="1"/>
  <c r="O664" i="1"/>
  <c r="S664" i="1"/>
  <c r="W664" i="1"/>
  <c r="AA664" i="1"/>
  <c r="AE664" i="1"/>
  <c r="AI664" i="1"/>
  <c r="AM664" i="1"/>
  <c r="AQ664" i="1"/>
  <c r="O665" i="1"/>
  <c r="S665" i="1"/>
  <c r="W665" i="1"/>
  <c r="AA665" i="1"/>
  <c r="AE665" i="1"/>
  <c r="AI665" i="1"/>
  <c r="AM665" i="1"/>
  <c r="AQ665" i="1"/>
  <c r="O666" i="1"/>
  <c r="S666" i="1"/>
  <c r="W666" i="1"/>
  <c r="AA666" i="1"/>
  <c r="AE666" i="1"/>
  <c r="AI666" i="1"/>
  <c r="AM666" i="1"/>
  <c r="AQ666" i="1"/>
  <c r="O667" i="1"/>
  <c r="S667" i="1"/>
  <c r="W667" i="1"/>
  <c r="AA667" i="1"/>
  <c r="AE667" i="1"/>
  <c r="AI667" i="1"/>
  <c r="AM667" i="1"/>
  <c r="AQ667" i="1"/>
  <c r="O668" i="1"/>
  <c r="S668" i="1"/>
  <c r="W668" i="1"/>
  <c r="AA668" i="1"/>
  <c r="AE668" i="1"/>
  <c r="AI668" i="1"/>
  <c r="AM668" i="1"/>
  <c r="AQ668" i="1"/>
  <c r="O669" i="1"/>
  <c r="S669" i="1"/>
  <c r="W669" i="1"/>
  <c r="AA669" i="1"/>
  <c r="AE669" i="1"/>
  <c r="AI669" i="1"/>
  <c r="AM669" i="1"/>
  <c r="AQ669" i="1"/>
  <c r="O670" i="1"/>
  <c r="S670" i="1"/>
  <c r="W670" i="1"/>
  <c r="AA670" i="1"/>
  <c r="AE670" i="1"/>
  <c r="AI670" i="1"/>
  <c r="AM670" i="1"/>
  <c r="AQ670" i="1"/>
  <c r="O671" i="1"/>
  <c r="S671" i="1"/>
  <c r="W671" i="1"/>
  <c r="AA671" i="1"/>
  <c r="AE671" i="1"/>
  <c r="AI671" i="1"/>
  <c r="AM671" i="1"/>
  <c r="AQ671" i="1"/>
  <c r="O672" i="1"/>
  <c r="S672" i="1"/>
  <c r="W672" i="1"/>
  <c r="AA672" i="1"/>
  <c r="AE672" i="1"/>
  <c r="AI672" i="1"/>
  <c r="AM672" i="1"/>
  <c r="AQ672" i="1"/>
  <c r="O673" i="1"/>
  <c r="S673" i="1"/>
  <c r="W673" i="1"/>
  <c r="AA673" i="1"/>
  <c r="AE673" i="1"/>
  <c r="AI673" i="1"/>
  <c r="AM673" i="1"/>
  <c r="AQ673" i="1"/>
  <c r="O674" i="1"/>
  <c r="S674" i="1"/>
  <c r="W674" i="1"/>
  <c r="AA674" i="1"/>
  <c r="AE674" i="1"/>
  <c r="AI674" i="1"/>
  <c r="AM674" i="1"/>
  <c r="AQ674" i="1"/>
  <c r="O675" i="1"/>
  <c r="S675" i="1"/>
  <c r="W675" i="1"/>
  <c r="AA675" i="1"/>
  <c r="AE675" i="1"/>
  <c r="AI675" i="1"/>
  <c r="AM675" i="1"/>
  <c r="AQ675" i="1"/>
  <c r="O676" i="1"/>
  <c r="S676" i="1"/>
  <c r="W676" i="1"/>
  <c r="AA676" i="1"/>
  <c r="AE676" i="1"/>
  <c r="AI676" i="1"/>
  <c r="AM676" i="1"/>
  <c r="AQ676" i="1"/>
  <c r="O677" i="1"/>
  <c r="S677" i="1"/>
  <c r="W677" i="1"/>
  <c r="AA677" i="1"/>
  <c r="AE677" i="1"/>
  <c r="AI677" i="1"/>
  <c r="AM677" i="1"/>
  <c r="AQ677" i="1"/>
  <c r="O678" i="1"/>
  <c r="S678" i="1"/>
  <c r="W678" i="1"/>
  <c r="AA678" i="1"/>
  <c r="AE678" i="1"/>
  <c r="AI678" i="1"/>
  <c r="AM678" i="1"/>
  <c r="AQ678" i="1"/>
  <c r="O679" i="1"/>
  <c r="S679" i="1"/>
  <c r="W679" i="1"/>
  <c r="AA679" i="1"/>
  <c r="AE679" i="1"/>
  <c r="AI679" i="1"/>
  <c r="AM679" i="1"/>
  <c r="AQ679" i="1"/>
  <c r="O680" i="1"/>
  <c r="S680" i="1"/>
  <c r="W680" i="1"/>
  <c r="AA680" i="1"/>
  <c r="AE680" i="1"/>
  <c r="AI680" i="1"/>
  <c r="AM680" i="1"/>
  <c r="AQ680" i="1"/>
  <c r="O681" i="1"/>
  <c r="S681" i="1"/>
  <c r="W681" i="1"/>
  <c r="AA681" i="1"/>
  <c r="AE681" i="1"/>
  <c r="AI681" i="1"/>
  <c r="AM681" i="1"/>
  <c r="AQ681" i="1"/>
  <c r="O682" i="1"/>
  <c r="S682" i="1"/>
  <c r="W682" i="1"/>
  <c r="AA682" i="1"/>
  <c r="AE682" i="1"/>
  <c r="AI682" i="1"/>
  <c r="AM682" i="1"/>
  <c r="AQ682" i="1"/>
  <c r="O683" i="1"/>
  <c r="S683" i="1"/>
  <c r="W683" i="1"/>
  <c r="AA683" i="1"/>
  <c r="AE683" i="1"/>
  <c r="AI683" i="1"/>
  <c r="AM683" i="1"/>
  <c r="AQ683" i="1"/>
  <c r="O684" i="1"/>
  <c r="S684" i="1"/>
  <c r="W684" i="1"/>
  <c r="AA684" i="1"/>
  <c r="AE684" i="1"/>
  <c r="AI684" i="1"/>
  <c r="AM684" i="1"/>
  <c r="AQ684" i="1"/>
  <c r="O685" i="1"/>
  <c r="S685" i="1"/>
  <c r="W685" i="1"/>
  <c r="AA685" i="1"/>
  <c r="AE685" i="1"/>
  <c r="AI685" i="1"/>
  <c r="AM685" i="1"/>
  <c r="AQ685" i="1"/>
  <c r="O686" i="1"/>
  <c r="S686" i="1"/>
  <c r="W686" i="1"/>
  <c r="AA686" i="1"/>
  <c r="AE686" i="1"/>
  <c r="AI686" i="1"/>
  <c r="AM686" i="1"/>
  <c r="AQ686" i="1"/>
  <c r="O687" i="1"/>
  <c r="S687" i="1"/>
  <c r="W687" i="1"/>
  <c r="AA687" i="1"/>
  <c r="AE687" i="1"/>
  <c r="AI687" i="1"/>
  <c r="AM687" i="1"/>
  <c r="AQ687" i="1"/>
  <c r="O688" i="1"/>
  <c r="S688" i="1"/>
  <c r="W688" i="1"/>
  <c r="AA688" i="1"/>
  <c r="AE688" i="1"/>
  <c r="AI688" i="1"/>
  <c r="AM688" i="1"/>
  <c r="AQ688" i="1"/>
  <c r="O689" i="1"/>
  <c r="S689" i="1"/>
  <c r="W689" i="1"/>
  <c r="AA689" i="1"/>
  <c r="AE689" i="1"/>
  <c r="AI689" i="1"/>
  <c r="AM689" i="1"/>
  <c r="AQ689" i="1"/>
  <c r="O690" i="1"/>
  <c r="S690" i="1"/>
  <c r="W690" i="1"/>
  <c r="AA690" i="1"/>
  <c r="AE690" i="1"/>
  <c r="AI690" i="1"/>
  <c r="AM690" i="1"/>
  <c r="AQ690" i="1"/>
  <c r="O691" i="1"/>
  <c r="S691" i="1"/>
  <c r="W691" i="1"/>
  <c r="AA691" i="1"/>
  <c r="AE691" i="1"/>
  <c r="AI691" i="1"/>
  <c r="AM691" i="1"/>
  <c r="AQ691" i="1"/>
  <c r="O692" i="1"/>
  <c r="S692" i="1"/>
  <c r="W692" i="1"/>
  <c r="AA692" i="1"/>
  <c r="AE692" i="1"/>
  <c r="AI692" i="1"/>
  <c r="AM692" i="1"/>
  <c r="AQ692" i="1"/>
  <c r="M3" i="1"/>
  <c r="M7" i="1"/>
  <c r="M11" i="1"/>
  <c r="M16" i="1"/>
  <c r="M20" i="1"/>
  <c r="M24" i="1"/>
  <c r="M28" i="1"/>
  <c r="M32" i="1"/>
  <c r="M36" i="1"/>
  <c r="M40" i="1"/>
  <c r="M44" i="1"/>
  <c r="M48" i="1"/>
  <c r="M52" i="1"/>
  <c r="M56" i="1"/>
  <c r="M60" i="1"/>
  <c r="M64" i="1"/>
  <c r="M68" i="1"/>
  <c r="M72" i="1"/>
  <c r="M76" i="1"/>
  <c r="M80" i="1"/>
  <c r="M84" i="1"/>
  <c r="M88" i="1"/>
  <c r="M92" i="1"/>
  <c r="M96" i="1"/>
  <c r="M100" i="1"/>
  <c r="M104" i="1"/>
  <c r="M108" i="1"/>
  <c r="M112" i="1"/>
  <c r="M116" i="1"/>
  <c r="M120" i="1"/>
  <c r="M124" i="1"/>
  <c r="M128" i="1"/>
  <c r="M132" i="1"/>
  <c r="M136" i="1"/>
  <c r="M140" i="1"/>
  <c r="M144" i="1"/>
  <c r="M148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08" i="1"/>
  <c r="M312" i="1"/>
  <c r="M316" i="1"/>
  <c r="M320" i="1"/>
  <c r="M324" i="1"/>
  <c r="M328" i="1"/>
  <c r="M332" i="1"/>
  <c r="M336" i="1"/>
  <c r="M340" i="1"/>
  <c r="M344" i="1"/>
  <c r="M348" i="1"/>
  <c r="M352" i="1"/>
  <c r="M356" i="1"/>
  <c r="M360" i="1"/>
  <c r="M364" i="1"/>
  <c r="M368" i="1"/>
  <c r="M372" i="1"/>
  <c r="M376" i="1"/>
  <c r="M380" i="1"/>
  <c r="M384" i="1"/>
  <c r="M388" i="1"/>
  <c r="M392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2" i="1"/>
  <c r="M456" i="1"/>
  <c r="M460" i="1"/>
  <c r="M464" i="1"/>
  <c r="M468" i="1"/>
  <c r="M472" i="1"/>
  <c r="M476" i="1"/>
  <c r="M480" i="1"/>
  <c r="M484" i="1"/>
  <c r="M488" i="1"/>
  <c r="M492" i="1"/>
  <c r="M496" i="1"/>
  <c r="M500" i="1"/>
  <c r="M504" i="1"/>
  <c r="M508" i="1"/>
  <c r="M512" i="1"/>
  <c r="M516" i="1"/>
  <c r="M520" i="1"/>
  <c r="M524" i="1"/>
  <c r="M528" i="1"/>
  <c r="M532" i="1"/>
  <c r="M536" i="1"/>
  <c r="M540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4" i="1"/>
  <c r="M608" i="1"/>
  <c r="M612" i="1"/>
  <c r="M616" i="1"/>
  <c r="M620" i="1"/>
  <c r="M624" i="1"/>
  <c r="M628" i="1"/>
  <c r="M632" i="1"/>
  <c r="M636" i="1"/>
  <c r="M640" i="1"/>
  <c r="M644" i="1"/>
  <c r="M648" i="1"/>
  <c r="M652" i="1"/>
  <c r="M656" i="1"/>
  <c r="M660" i="1"/>
  <c r="M664" i="1"/>
  <c r="M668" i="1"/>
  <c r="M672" i="1"/>
  <c r="M676" i="1"/>
  <c r="M680" i="1"/>
  <c r="M684" i="1"/>
  <c r="M688" i="1"/>
  <c r="M692" i="1"/>
  <c r="L5" i="1"/>
  <c r="L9" i="1"/>
  <c r="L13" i="1"/>
  <c r="L18" i="1"/>
  <c r="L22" i="1"/>
  <c r="L26" i="1"/>
  <c r="L30" i="1"/>
  <c r="L34" i="1"/>
  <c r="L38" i="1"/>
  <c r="L42" i="1"/>
  <c r="L46" i="1"/>
  <c r="L50" i="1"/>
  <c r="L54" i="1"/>
  <c r="L58" i="1"/>
  <c r="L62" i="1"/>
  <c r="L66" i="1"/>
  <c r="L70" i="1"/>
  <c r="L74" i="1"/>
  <c r="L78" i="1"/>
  <c r="L82" i="1"/>
  <c r="L86" i="1"/>
  <c r="L90" i="1"/>
  <c r="L94" i="1"/>
  <c r="L98" i="1"/>
  <c r="L102" i="1"/>
  <c r="L106" i="1"/>
  <c r="L110" i="1"/>
  <c r="L114" i="1"/>
  <c r="L118" i="1"/>
  <c r="L122" i="1"/>
  <c r="L126" i="1"/>
  <c r="L130" i="1"/>
  <c r="L134" i="1"/>
  <c r="L138" i="1"/>
  <c r="L142" i="1"/>
  <c r="L146" i="1"/>
  <c r="L150" i="1"/>
  <c r="L154" i="1"/>
  <c r="L158" i="1"/>
  <c r="L162" i="1"/>
  <c r="L166" i="1"/>
  <c r="L170" i="1"/>
  <c r="L174" i="1"/>
  <c r="L178" i="1"/>
  <c r="L182" i="1"/>
  <c r="L186" i="1"/>
  <c r="L190" i="1"/>
  <c r="L194" i="1"/>
  <c r="L198" i="1"/>
  <c r="L202" i="1"/>
  <c r="L206" i="1"/>
  <c r="L210" i="1"/>
  <c r="L214" i="1"/>
  <c r="L218" i="1"/>
  <c r="L222" i="1"/>
  <c r="L226" i="1"/>
  <c r="L230" i="1"/>
  <c r="L234" i="1"/>
  <c r="L238" i="1"/>
  <c r="L242" i="1"/>
  <c r="L246" i="1"/>
  <c r="L250" i="1"/>
  <c r="L254" i="1"/>
  <c r="L258" i="1"/>
  <c r="L262" i="1"/>
  <c r="L266" i="1"/>
  <c r="L270" i="1"/>
  <c r="L274" i="1"/>
  <c r="L278" i="1"/>
  <c r="L282" i="1"/>
  <c r="L286" i="1"/>
  <c r="L290" i="1"/>
  <c r="L294" i="1"/>
  <c r="L298" i="1"/>
  <c r="L302" i="1"/>
  <c r="L306" i="1"/>
  <c r="L310" i="1"/>
  <c r="L314" i="1"/>
  <c r="L318" i="1"/>
  <c r="L322" i="1"/>
  <c r="L326" i="1"/>
  <c r="L330" i="1"/>
  <c r="L334" i="1"/>
  <c r="L338" i="1"/>
  <c r="L342" i="1"/>
  <c r="L346" i="1"/>
  <c r="L350" i="1"/>
  <c r="L354" i="1"/>
  <c r="L358" i="1"/>
  <c r="L362" i="1"/>
  <c r="L366" i="1"/>
  <c r="L370" i="1"/>
  <c r="L374" i="1"/>
  <c r="L378" i="1"/>
  <c r="L382" i="1"/>
  <c r="L386" i="1"/>
  <c r="L390" i="1"/>
  <c r="L394" i="1"/>
  <c r="L398" i="1"/>
  <c r="L402" i="1"/>
  <c r="L406" i="1"/>
  <c r="L410" i="1"/>
  <c r="L414" i="1"/>
  <c r="L418" i="1"/>
  <c r="L422" i="1"/>
  <c r="L426" i="1"/>
  <c r="L430" i="1"/>
  <c r="L434" i="1"/>
  <c r="L438" i="1"/>
  <c r="L442" i="1"/>
  <c r="L446" i="1"/>
  <c r="L450" i="1"/>
  <c r="L454" i="1"/>
  <c r="L458" i="1"/>
  <c r="L462" i="1"/>
  <c r="L466" i="1"/>
  <c r="L470" i="1"/>
  <c r="L474" i="1"/>
  <c r="L478" i="1"/>
  <c r="L482" i="1"/>
  <c r="L486" i="1"/>
  <c r="L490" i="1"/>
  <c r="L494" i="1"/>
  <c r="L498" i="1"/>
  <c r="L502" i="1"/>
  <c r="L506" i="1"/>
  <c r="L510" i="1"/>
  <c r="L514" i="1"/>
  <c r="L518" i="1"/>
  <c r="L522" i="1"/>
  <c r="L526" i="1"/>
  <c r="L530" i="1"/>
  <c r="L534" i="1"/>
  <c r="L538" i="1"/>
  <c r="L542" i="1"/>
  <c r="L546" i="1"/>
  <c r="L550" i="1"/>
  <c r="L554" i="1"/>
  <c r="L558" i="1"/>
  <c r="L562" i="1"/>
  <c r="L566" i="1"/>
  <c r="L570" i="1"/>
  <c r="L574" i="1"/>
  <c r="L578" i="1"/>
  <c r="L582" i="1"/>
  <c r="L586" i="1"/>
  <c r="L590" i="1"/>
  <c r="L594" i="1"/>
  <c r="L598" i="1"/>
  <c r="L602" i="1"/>
  <c r="L606" i="1"/>
  <c r="L610" i="1"/>
  <c r="L614" i="1"/>
  <c r="L618" i="1"/>
  <c r="L622" i="1"/>
  <c r="L626" i="1"/>
  <c r="L630" i="1"/>
  <c r="L634" i="1"/>
  <c r="L638" i="1"/>
  <c r="L642" i="1"/>
  <c r="L646" i="1"/>
  <c r="L650" i="1"/>
  <c r="L654" i="1"/>
  <c r="L658" i="1"/>
  <c r="L662" i="1"/>
  <c r="L666" i="1"/>
  <c r="L670" i="1"/>
  <c r="L674" i="1"/>
  <c r="L678" i="1"/>
  <c r="L682" i="1"/>
  <c r="L686" i="1"/>
  <c r="L690" i="1"/>
  <c r="J3" i="1"/>
  <c r="J7" i="1"/>
  <c r="J11" i="1"/>
  <c r="J16" i="1"/>
  <c r="J20" i="1"/>
  <c r="J24" i="1"/>
  <c r="J28" i="1"/>
  <c r="J32" i="1"/>
  <c r="J36" i="1"/>
  <c r="J40" i="1"/>
  <c r="J44" i="1"/>
  <c r="J48" i="1"/>
  <c r="J52" i="1"/>
  <c r="J56" i="1"/>
  <c r="J60" i="1"/>
  <c r="J64" i="1"/>
  <c r="J68" i="1"/>
  <c r="J72" i="1"/>
  <c r="J76" i="1"/>
  <c r="J80" i="1"/>
  <c r="J84" i="1"/>
  <c r="J88" i="1"/>
  <c r="J92" i="1"/>
  <c r="J96" i="1"/>
  <c r="J100" i="1"/>
  <c r="J104" i="1"/>
  <c r="J108" i="1"/>
  <c r="J112" i="1"/>
  <c r="J116" i="1"/>
  <c r="J120" i="1"/>
  <c r="J124" i="1"/>
  <c r="J128" i="1"/>
  <c r="J132" i="1"/>
  <c r="J136" i="1"/>
  <c r="J140" i="1"/>
  <c r="J144" i="1"/>
  <c r="J148" i="1"/>
  <c r="J152" i="1"/>
  <c r="J156" i="1"/>
  <c r="J160" i="1"/>
  <c r="J164" i="1"/>
  <c r="J168" i="1"/>
  <c r="J172" i="1"/>
  <c r="J176" i="1"/>
  <c r="J180" i="1"/>
  <c r="J184" i="1"/>
  <c r="J188" i="1"/>
  <c r="J192" i="1"/>
  <c r="J196" i="1"/>
  <c r="J200" i="1"/>
  <c r="J204" i="1"/>
  <c r="J208" i="1"/>
  <c r="J212" i="1"/>
  <c r="J216" i="1"/>
  <c r="J220" i="1"/>
  <c r="J224" i="1"/>
  <c r="J228" i="1"/>
  <c r="J232" i="1"/>
  <c r="J236" i="1"/>
  <c r="J240" i="1"/>
  <c r="J244" i="1"/>
  <c r="J248" i="1"/>
  <c r="J252" i="1"/>
  <c r="J256" i="1"/>
  <c r="J260" i="1"/>
  <c r="J264" i="1"/>
  <c r="J268" i="1"/>
  <c r="J272" i="1"/>
  <c r="J276" i="1"/>
  <c r="J280" i="1"/>
  <c r="J284" i="1"/>
  <c r="J288" i="1"/>
  <c r="J292" i="1"/>
  <c r="J296" i="1"/>
  <c r="J300" i="1"/>
  <c r="J304" i="1"/>
  <c r="J308" i="1"/>
  <c r="J312" i="1"/>
  <c r="J316" i="1"/>
  <c r="J320" i="1"/>
  <c r="J324" i="1"/>
  <c r="J328" i="1"/>
  <c r="J332" i="1"/>
  <c r="J336" i="1"/>
  <c r="J340" i="1"/>
  <c r="J344" i="1"/>
  <c r="J348" i="1"/>
  <c r="J352" i="1"/>
  <c r="J356" i="1"/>
  <c r="J360" i="1"/>
  <c r="J364" i="1"/>
  <c r="J368" i="1"/>
  <c r="J372" i="1"/>
  <c r="J376" i="1"/>
  <c r="J380" i="1"/>
  <c r="J384" i="1"/>
  <c r="J388" i="1"/>
  <c r="J392" i="1"/>
  <c r="J396" i="1"/>
  <c r="J400" i="1"/>
  <c r="J404" i="1"/>
  <c r="J408" i="1"/>
  <c r="J412" i="1"/>
  <c r="J416" i="1"/>
  <c r="J420" i="1"/>
  <c r="J424" i="1"/>
  <c r="J428" i="1"/>
  <c r="J432" i="1"/>
  <c r="J436" i="1"/>
  <c r="J440" i="1"/>
  <c r="J444" i="1"/>
  <c r="J448" i="1"/>
  <c r="J452" i="1"/>
  <c r="J456" i="1"/>
  <c r="J460" i="1"/>
  <c r="J464" i="1"/>
  <c r="J468" i="1"/>
  <c r="J472" i="1"/>
  <c r="J476" i="1"/>
  <c r="J480" i="1"/>
  <c r="J484" i="1"/>
  <c r="J488" i="1"/>
  <c r="J492" i="1"/>
  <c r="J496" i="1"/>
  <c r="J500" i="1"/>
  <c r="J504" i="1"/>
  <c r="J508" i="1"/>
  <c r="J512" i="1"/>
  <c r="J516" i="1"/>
  <c r="J520" i="1"/>
  <c r="J524" i="1"/>
  <c r="J528" i="1"/>
  <c r="J532" i="1"/>
  <c r="J536" i="1"/>
  <c r="J540" i="1"/>
  <c r="J544" i="1"/>
  <c r="J548" i="1"/>
  <c r="J552" i="1"/>
  <c r="J556" i="1"/>
  <c r="J560" i="1"/>
  <c r="J564" i="1"/>
  <c r="J568" i="1"/>
  <c r="J572" i="1"/>
  <c r="J576" i="1"/>
  <c r="J580" i="1"/>
  <c r="J584" i="1"/>
  <c r="J588" i="1"/>
  <c r="J592" i="1"/>
  <c r="J596" i="1"/>
  <c r="J600" i="1"/>
  <c r="J604" i="1"/>
  <c r="J608" i="1"/>
  <c r="J612" i="1"/>
  <c r="J616" i="1"/>
  <c r="J620" i="1"/>
  <c r="J624" i="1"/>
  <c r="J628" i="1"/>
  <c r="J632" i="1"/>
  <c r="J636" i="1"/>
  <c r="J640" i="1"/>
  <c r="J644" i="1"/>
  <c r="J648" i="1"/>
  <c r="J652" i="1"/>
  <c r="J656" i="1"/>
  <c r="J660" i="1"/>
  <c r="J664" i="1"/>
  <c r="J668" i="1"/>
  <c r="J672" i="1"/>
  <c r="J676" i="1"/>
  <c r="J680" i="1"/>
  <c r="J684" i="1"/>
  <c r="J688" i="1"/>
  <c r="J692" i="1"/>
  <c r="K5" i="1"/>
  <c r="K9" i="1"/>
  <c r="K13" i="1"/>
  <c r="K18" i="1"/>
  <c r="K22" i="1"/>
  <c r="K26" i="1"/>
  <c r="K30" i="1"/>
  <c r="K34" i="1"/>
  <c r="K38" i="1"/>
  <c r="K42" i="1"/>
  <c r="K46" i="1"/>
  <c r="K50" i="1"/>
  <c r="K54" i="1"/>
  <c r="K58" i="1"/>
  <c r="K62" i="1"/>
  <c r="K66" i="1"/>
  <c r="K70" i="1"/>
  <c r="K74" i="1"/>
  <c r="K78" i="1"/>
  <c r="K82" i="1"/>
  <c r="K86" i="1"/>
  <c r="K90" i="1"/>
  <c r="K94" i="1"/>
  <c r="K98" i="1"/>
  <c r="K102" i="1"/>
  <c r="K106" i="1"/>
  <c r="K110" i="1"/>
  <c r="K114" i="1"/>
  <c r="K118" i="1"/>
  <c r="K122" i="1"/>
  <c r="K126" i="1"/>
  <c r="K130" i="1"/>
  <c r="K134" i="1"/>
  <c r="K138" i="1"/>
  <c r="K142" i="1"/>
  <c r="K146" i="1"/>
  <c r="K150" i="1"/>
  <c r="K154" i="1"/>
  <c r="K158" i="1"/>
  <c r="K162" i="1"/>
  <c r="K166" i="1"/>
  <c r="K170" i="1"/>
  <c r="K174" i="1"/>
  <c r="K178" i="1"/>
  <c r="K182" i="1"/>
  <c r="K186" i="1"/>
  <c r="K190" i="1"/>
  <c r="K194" i="1"/>
  <c r="K198" i="1"/>
  <c r="K202" i="1"/>
  <c r="K206" i="1"/>
  <c r="K210" i="1"/>
  <c r="K214" i="1"/>
  <c r="K218" i="1"/>
  <c r="K222" i="1"/>
  <c r="K226" i="1"/>
  <c r="K230" i="1"/>
  <c r="K234" i="1"/>
  <c r="K238" i="1"/>
  <c r="K242" i="1"/>
  <c r="K246" i="1"/>
  <c r="K250" i="1"/>
  <c r="K254" i="1"/>
  <c r="K258" i="1"/>
  <c r="K262" i="1"/>
  <c r="K266" i="1"/>
  <c r="K270" i="1"/>
  <c r="K274" i="1"/>
  <c r="K278" i="1"/>
  <c r="K282" i="1"/>
  <c r="K286" i="1"/>
  <c r="K290" i="1"/>
  <c r="K294" i="1"/>
  <c r="K298" i="1"/>
  <c r="K302" i="1"/>
  <c r="K306" i="1"/>
  <c r="K310" i="1"/>
  <c r="K314" i="1"/>
  <c r="K318" i="1"/>
  <c r="K322" i="1"/>
  <c r="K326" i="1"/>
  <c r="K330" i="1"/>
  <c r="K334" i="1"/>
  <c r="K338" i="1"/>
  <c r="K342" i="1"/>
  <c r="K346" i="1"/>
  <c r="K350" i="1"/>
  <c r="K354" i="1"/>
  <c r="K358" i="1"/>
  <c r="K362" i="1"/>
  <c r="K366" i="1"/>
  <c r="K370" i="1"/>
  <c r="K374" i="1"/>
  <c r="K378" i="1"/>
  <c r="K382" i="1"/>
  <c r="K386" i="1"/>
  <c r="K390" i="1"/>
  <c r="K394" i="1"/>
  <c r="K398" i="1"/>
  <c r="K402" i="1"/>
  <c r="K406" i="1"/>
  <c r="K410" i="1"/>
  <c r="K414" i="1"/>
  <c r="K418" i="1"/>
  <c r="K422" i="1"/>
  <c r="K426" i="1"/>
  <c r="K430" i="1"/>
  <c r="K434" i="1"/>
  <c r="K438" i="1"/>
  <c r="K442" i="1"/>
  <c r="K446" i="1"/>
  <c r="K450" i="1"/>
  <c r="K454" i="1"/>
  <c r="K458" i="1"/>
  <c r="K462" i="1"/>
  <c r="K466" i="1"/>
  <c r="K470" i="1"/>
  <c r="K474" i="1"/>
  <c r="K478" i="1"/>
  <c r="K482" i="1"/>
  <c r="K486" i="1"/>
  <c r="K490" i="1"/>
  <c r="K494" i="1"/>
  <c r="K498" i="1"/>
  <c r="K502" i="1"/>
  <c r="K506" i="1"/>
  <c r="K510" i="1"/>
  <c r="K514" i="1"/>
  <c r="K518" i="1"/>
  <c r="K522" i="1"/>
  <c r="K526" i="1"/>
  <c r="K530" i="1"/>
  <c r="K534" i="1"/>
  <c r="K538" i="1"/>
  <c r="K542" i="1"/>
  <c r="K546" i="1"/>
  <c r="K550" i="1"/>
  <c r="K554" i="1"/>
  <c r="K558" i="1"/>
  <c r="K562" i="1"/>
  <c r="K566" i="1"/>
  <c r="K570" i="1"/>
  <c r="K574" i="1"/>
  <c r="K578" i="1"/>
  <c r="K582" i="1"/>
  <c r="K586" i="1"/>
  <c r="K590" i="1"/>
  <c r="K594" i="1"/>
  <c r="K598" i="1"/>
  <c r="K602" i="1"/>
  <c r="K606" i="1"/>
  <c r="K610" i="1"/>
  <c r="K614" i="1"/>
  <c r="K618" i="1"/>
  <c r="K622" i="1"/>
  <c r="K626" i="1"/>
  <c r="K630" i="1"/>
  <c r="K634" i="1"/>
  <c r="K638" i="1"/>
  <c r="K642" i="1"/>
  <c r="K646" i="1"/>
  <c r="K650" i="1"/>
  <c r="K654" i="1"/>
  <c r="K658" i="1"/>
  <c r="K662" i="1"/>
  <c r="K666" i="1"/>
  <c r="K670" i="1"/>
  <c r="K674" i="1"/>
  <c r="K678" i="1"/>
  <c r="K682" i="1"/>
  <c r="K686" i="1"/>
  <c r="K690" i="1"/>
  <c r="K539" i="1"/>
  <c r="K551" i="1"/>
  <c r="K559" i="1"/>
  <c r="K567" i="1"/>
  <c r="K579" i="1"/>
  <c r="K587" i="1"/>
  <c r="K599" i="1"/>
  <c r="K607" i="1"/>
  <c r="K619" i="1"/>
  <c r="K631" i="1"/>
  <c r="K643" i="1"/>
  <c r="K655" i="1"/>
  <c r="K667" i="1"/>
  <c r="K679" i="1"/>
  <c r="K691" i="1"/>
  <c r="BE2" i="1" l="1"/>
  <c r="BF2" i="1"/>
  <c r="BD2" i="1"/>
  <c r="BC2" i="1"/>
  <c r="BA2" i="1"/>
  <c r="BB2" i="1"/>
  <c r="H2" i="4"/>
  <c r="G667" i="4" s="1"/>
  <c r="F2" i="1"/>
  <c r="I2" i="1"/>
  <c r="H20" i="1"/>
  <c r="H35" i="1"/>
  <c r="H19" i="1"/>
  <c r="H14" i="1"/>
  <c r="H36" i="1"/>
  <c r="H3" i="1"/>
  <c r="H680" i="1"/>
  <c r="H664" i="1"/>
  <c r="H648" i="1"/>
  <c r="H632" i="1"/>
  <c r="H616" i="1"/>
  <c r="H600" i="1"/>
  <c r="H584" i="1"/>
  <c r="H568" i="1"/>
  <c r="H552" i="1"/>
  <c r="H536" i="1"/>
  <c r="H520" i="1"/>
  <c r="H504" i="1"/>
  <c r="H488" i="1"/>
  <c r="H472" i="1"/>
  <c r="H456" i="1"/>
  <c r="H440" i="1"/>
  <c r="H424" i="1"/>
  <c r="H408" i="1"/>
  <c r="H392" i="1"/>
  <c r="H376" i="1"/>
  <c r="H360" i="1"/>
  <c r="H344" i="1"/>
  <c r="H328" i="1"/>
  <c r="H312" i="1"/>
  <c r="H296" i="1"/>
  <c r="H280" i="1"/>
  <c r="H264" i="1"/>
  <c r="H248" i="1"/>
  <c r="H232" i="1"/>
  <c r="H216" i="1"/>
  <c r="H200" i="1"/>
  <c r="H184" i="1"/>
  <c r="H168" i="1"/>
  <c r="H152" i="1"/>
  <c r="H136" i="1"/>
  <c r="H120" i="1"/>
  <c r="H104" i="1"/>
  <c r="H88" i="1"/>
  <c r="H72" i="1"/>
  <c r="H56" i="1"/>
  <c r="H40" i="1"/>
  <c r="H24" i="1"/>
  <c r="H7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5" i="1"/>
  <c r="H279" i="1"/>
  <c r="H263" i="1"/>
  <c r="H247" i="1"/>
  <c r="H231" i="1"/>
  <c r="H215" i="1"/>
  <c r="H199" i="1"/>
  <c r="H183" i="1"/>
  <c r="H167" i="1"/>
  <c r="H151" i="1"/>
  <c r="H135" i="1"/>
  <c r="H119" i="1"/>
  <c r="H103" i="1"/>
  <c r="H87" i="1"/>
  <c r="H71" i="1"/>
  <c r="H55" i="1"/>
  <c r="H39" i="1"/>
  <c r="H23" i="1"/>
  <c r="H6" i="1"/>
  <c r="H622" i="1"/>
  <c r="H606" i="1"/>
  <c r="H590" i="1"/>
  <c r="H574" i="1"/>
  <c r="H558" i="1"/>
  <c r="H542" i="1"/>
  <c r="H526" i="1"/>
  <c r="H510" i="1"/>
  <c r="H494" i="1"/>
  <c r="H478" i="1"/>
  <c r="H462" i="1"/>
  <c r="H446" i="1"/>
  <c r="H430" i="1"/>
  <c r="H414" i="1"/>
  <c r="H398" i="1"/>
  <c r="H382" i="1"/>
  <c r="H366" i="1"/>
  <c r="H350" i="1"/>
  <c r="H334" i="1"/>
  <c r="H318" i="1"/>
  <c r="H302" i="1"/>
  <c r="H286" i="1"/>
  <c r="H270" i="1"/>
  <c r="H254" i="1"/>
  <c r="H238" i="1"/>
  <c r="H222" i="1"/>
  <c r="H206" i="1"/>
  <c r="H190" i="1"/>
  <c r="H174" i="1"/>
  <c r="H158" i="1"/>
  <c r="H142" i="1"/>
  <c r="H126" i="1"/>
  <c r="H110" i="1"/>
  <c r="H94" i="1"/>
  <c r="H78" i="1"/>
  <c r="H62" i="1"/>
  <c r="H46" i="1"/>
  <c r="H30" i="1"/>
  <c r="H13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285" i="1"/>
  <c r="H269" i="1"/>
  <c r="H253" i="1"/>
  <c r="H237" i="1"/>
  <c r="H221" i="1"/>
  <c r="H205" i="1"/>
  <c r="H189" i="1"/>
  <c r="H173" i="1"/>
  <c r="H157" i="1"/>
  <c r="H141" i="1"/>
  <c r="H125" i="1"/>
  <c r="H109" i="1"/>
  <c r="H93" i="1"/>
  <c r="H77" i="1"/>
  <c r="H61" i="1"/>
  <c r="H45" i="1"/>
  <c r="H29" i="1"/>
  <c r="H12" i="1"/>
  <c r="H647" i="1"/>
  <c r="H631" i="1"/>
  <c r="H686" i="1"/>
  <c r="H638" i="1"/>
  <c r="H685" i="1"/>
  <c r="H644" i="1"/>
  <c r="H596" i="1"/>
  <c r="H564" i="1"/>
  <c r="H516" i="1"/>
  <c r="H500" i="1"/>
  <c r="H468" i="1"/>
  <c r="H420" i="1"/>
  <c r="H388" i="1"/>
  <c r="H356" i="1"/>
  <c r="H324" i="1"/>
  <c r="H276" i="1"/>
  <c r="H244" i="1"/>
  <c r="H212" i="1"/>
  <c r="H180" i="1"/>
  <c r="H116" i="1"/>
  <c r="H84" i="1"/>
  <c r="H52" i="1"/>
  <c r="H691" i="1"/>
  <c r="H659" i="1"/>
  <c r="H595" i="1"/>
  <c r="H563" i="1"/>
  <c r="H531" i="1"/>
  <c r="H499" i="1"/>
  <c r="H467" i="1"/>
  <c r="H435" i="1"/>
  <c r="H387" i="1"/>
  <c r="H355" i="1"/>
  <c r="H323" i="1"/>
  <c r="H275" i="1"/>
  <c r="H243" i="1"/>
  <c r="H195" i="1"/>
  <c r="H179" i="1"/>
  <c r="H131" i="1"/>
  <c r="H99" i="1"/>
  <c r="H51" i="1"/>
  <c r="H666" i="1"/>
  <c r="H634" i="1"/>
  <c r="H602" i="1"/>
  <c r="H570" i="1"/>
  <c r="H538" i="1"/>
  <c r="H506" i="1"/>
  <c r="H474" i="1"/>
  <c r="H426" i="1"/>
  <c r="H394" i="1"/>
  <c r="H378" i="1"/>
  <c r="H346" i="1"/>
  <c r="H314" i="1"/>
  <c r="H282" i="1"/>
  <c r="H250" i="1"/>
  <c r="H218" i="1"/>
  <c r="H186" i="1"/>
  <c r="H154" i="1"/>
  <c r="H122" i="1"/>
  <c r="H74" i="1"/>
  <c r="H58" i="1"/>
  <c r="H26" i="1"/>
  <c r="H681" i="1"/>
  <c r="H633" i="1"/>
  <c r="H601" i="1"/>
  <c r="H569" i="1"/>
  <c r="H537" i="1"/>
  <c r="H489" i="1"/>
  <c r="H441" i="1"/>
  <c r="H409" i="1"/>
  <c r="H377" i="1"/>
  <c r="H345" i="1"/>
  <c r="H297" i="1"/>
  <c r="H265" i="1"/>
  <c r="H233" i="1"/>
  <c r="H201" i="1"/>
  <c r="H169" i="1"/>
  <c r="H105" i="1"/>
  <c r="H73" i="1"/>
  <c r="H41" i="1"/>
  <c r="H8" i="1"/>
  <c r="H684" i="1"/>
  <c r="H668" i="1"/>
  <c r="H652" i="1"/>
  <c r="H636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284" i="1"/>
  <c r="H268" i="1"/>
  <c r="H252" i="1"/>
  <c r="H236" i="1"/>
  <c r="H220" i="1"/>
  <c r="H204" i="1"/>
  <c r="H188" i="1"/>
  <c r="H172" i="1"/>
  <c r="H156" i="1"/>
  <c r="H140" i="1"/>
  <c r="H124" i="1"/>
  <c r="H108" i="1"/>
  <c r="H92" i="1"/>
  <c r="H76" i="1"/>
  <c r="H60" i="1"/>
  <c r="H44" i="1"/>
  <c r="H28" i="1"/>
  <c r="H11" i="1"/>
  <c r="H683" i="1"/>
  <c r="H667" i="1"/>
  <c r="H651" i="1"/>
  <c r="H635" i="1"/>
  <c r="H619" i="1"/>
  <c r="H603" i="1"/>
  <c r="H587" i="1"/>
  <c r="H571" i="1"/>
  <c r="H555" i="1"/>
  <c r="H539" i="1"/>
  <c r="H523" i="1"/>
  <c r="H507" i="1"/>
  <c r="H491" i="1"/>
  <c r="H475" i="1"/>
  <c r="H459" i="1"/>
  <c r="H443" i="1"/>
  <c r="H427" i="1"/>
  <c r="H411" i="1"/>
  <c r="H395" i="1"/>
  <c r="H379" i="1"/>
  <c r="H363" i="1"/>
  <c r="H347" i="1"/>
  <c r="H331" i="1"/>
  <c r="H315" i="1"/>
  <c r="H299" i="1"/>
  <c r="H283" i="1"/>
  <c r="H267" i="1"/>
  <c r="H251" i="1"/>
  <c r="H235" i="1"/>
  <c r="H219" i="1"/>
  <c r="H203" i="1"/>
  <c r="H187" i="1"/>
  <c r="H171" i="1"/>
  <c r="H155" i="1"/>
  <c r="H139" i="1"/>
  <c r="H123" i="1"/>
  <c r="H107" i="1"/>
  <c r="H91" i="1"/>
  <c r="H75" i="1"/>
  <c r="H59" i="1"/>
  <c r="H43" i="1"/>
  <c r="H27" i="1"/>
  <c r="H10" i="1"/>
  <c r="H690" i="1"/>
  <c r="H674" i="1"/>
  <c r="H658" i="1"/>
  <c r="H642" i="1"/>
  <c r="H626" i="1"/>
  <c r="H610" i="1"/>
  <c r="H594" i="1"/>
  <c r="H578" i="1"/>
  <c r="H562" i="1"/>
  <c r="H546" i="1"/>
  <c r="H530" i="1"/>
  <c r="H514" i="1"/>
  <c r="H498" i="1"/>
  <c r="H482" i="1"/>
  <c r="H466" i="1"/>
  <c r="H450" i="1"/>
  <c r="H434" i="1"/>
  <c r="H418" i="1"/>
  <c r="H402" i="1"/>
  <c r="H386" i="1"/>
  <c r="H370" i="1"/>
  <c r="H354" i="1"/>
  <c r="H338" i="1"/>
  <c r="H322" i="1"/>
  <c r="H306" i="1"/>
  <c r="H290" i="1"/>
  <c r="H274" i="1"/>
  <c r="H258" i="1"/>
  <c r="H242" i="1"/>
  <c r="H226" i="1"/>
  <c r="H210" i="1"/>
  <c r="H194" i="1"/>
  <c r="H178" i="1"/>
  <c r="H162" i="1"/>
  <c r="H146" i="1"/>
  <c r="H130" i="1"/>
  <c r="H114" i="1"/>
  <c r="H98" i="1"/>
  <c r="H82" i="1"/>
  <c r="H66" i="1"/>
  <c r="H50" i="1"/>
  <c r="H34" i="1"/>
  <c r="H18" i="1"/>
  <c r="H689" i="1"/>
  <c r="H673" i="1"/>
  <c r="H657" i="1"/>
  <c r="H641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289" i="1"/>
  <c r="H273" i="1"/>
  <c r="H257" i="1"/>
  <c r="H241" i="1"/>
  <c r="H225" i="1"/>
  <c r="H209" i="1"/>
  <c r="H193" i="1"/>
  <c r="H177" i="1"/>
  <c r="H161" i="1"/>
  <c r="H145" i="1"/>
  <c r="H129" i="1"/>
  <c r="H113" i="1"/>
  <c r="H97" i="1"/>
  <c r="H81" i="1"/>
  <c r="H65" i="1"/>
  <c r="H49" i="1"/>
  <c r="H33" i="1"/>
  <c r="H17" i="1"/>
  <c r="H679" i="1"/>
  <c r="H653" i="1"/>
  <c r="H615" i="1"/>
  <c r="H670" i="1"/>
  <c r="H637" i="1"/>
  <c r="H676" i="1"/>
  <c r="H548" i="1"/>
  <c r="H436" i="1"/>
  <c r="H292" i="1"/>
  <c r="H164" i="1"/>
  <c r="H627" i="1"/>
  <c r="H547" i="1"/>
  <c r="H403" i="1"/>
  <c r="H291" i="1"/>
  <c r="H147" i="1"/>
  <c r="H649" i="1"/>
  <c r="H521" i="1"/>
  <c r="H473" i="1"/>
  <c r="H313" i="1"/>
  <c r="H137" i="1"/>
  <c r="H663" i="1"/>
  <c r="H654" i="1"/>
  <c r="H669" i="1"/>
  <c r="H692" i="1"/>
  <c r="H660" i="1"/>
  <c r="H628" i="1"/>
  <c r="H612" i="1"/>
  <c r="H580" i="1"/>
  <c r="H532" i="1"/>
  <c r="H484" i="1"/>
  <c r="H452" i="1"/>
  <c r="H404" i="1"/>
  <c r="H372" i="1"/>
  <c r="H340" i="1"/>
  <c r="H308" i="1"/>
  <c r="H260" i="1"/>
  <c r="H228" i="1"/>
  <c r="H196" i="1"/>
  <c r="H148" i="1"/>
  <c r="H132" i="1"/>
  <c r="H100" i="1"/>
  <c r="H68" i="1"/>
  <c r="H675" i="1"/>
  <c r="H643" i="1"/>
  <c r="H611" i="1"/>
  <c r="H579" i="1"/>
  <c r="H515" i="1"/>
  <c r="H483" i="1"/>
  <c r="H451" i="1"/>
  <c r="H419" i="1"/>
  <c r="H371" i="1"/>
  <c r="H339" i="1"/>
  <c r="H307" i="1"/>
  <c r="H259" i="1"/>
  <c r="H227" i="1"/>
  <c r="H211" i="1"/>
  <c r="H163" i="1"/>
  <c r="H115" i="1"/>
  <c r="H83" i="1"/>
  <c r="H67" i="1"/>
  <c r="H682" i="1"/>
  <c r="H650" i="1"/>
  <c r="H618" i="1"/>
  <c r="H586" i="1"/>
  <c r="H554" i="1"/>
  <c r="H522" i="1"/>
  <c r="H490" i="1"/>
  <c r="H458" i="1"/>
  <c r="H442" i="1"/>
  <c r="H410" i="1"/>
  <c r="H362" i="1"/>
  <c r="H330" i="1"/>
  <c r="H298" i="1"/>
  <c r="H266" i="1"/>
  <c r="H234" i="1"/>
  <c r="H202" i="1"/>
  <c r="H170" i="1"/>
  <c r="H138" i="1"/>
  <c r="H106" i="1"/>
  <c r="H90" i="1"/>
  <c r="H42" i="1"/>
  <c r="H9" i="1"/>
  <c r="H665" i="1"/>
  <c r="H617" i="1"/>
  <c r="H585" i="1"/>
  <c r="H553" i="1"/>
  <c r="H505" i="1"/>
  <c r="H457" i="1"/>
  <c r="H425" i="1"/>
  <c r="H393" i="1"/>
  <c r="H361" i="1"/>
  <c r="H329" i="1"/>
  <c r="H281" i="1"/>
  <c r="H249" i="1"/>
  <c r="H217" i="1"/>
  <c r="H185" i="1"/>
  <c r="H153" i="1"/>
  <c r="H121" i="1"/>
  <c r="H89" i="1"/>
  <c r="H57" i="1"/>
  <c r="H25" i="1"/>
  <c r="H688" i="1"/>
  <c r="H672" i="1"/>
  <c r="H656" i="1"/>
  <c r="H640" i="1"/>
  <c r="H624" i="1"/>
  <c r="H608" i="1"/>
  <c r="H592" i="1"/>
  <c r="H576" i="1"/>
  <c r="H560" i="1"/>
  <c r="H544" i="1"/>
  <c r="H528" i="1"/>
  <c r="H512" i="1"/>
  <c r="H496" i="1"/>
  <c r="H480" i="1"/>
  <c r="H464" i="1"/>
  <c r="H448" i="1"/>
  <c r="H432" i="1"/>
  <c r="H416" i="1"/>
  <c r="H400" i="1"/>
  <c r="H384" i="1"/>
  <c r="H368" i="1"/>
  <c r="H352" i="1"/>
  <c r="H336" i="1"/>
  <c r="H320" i="1"/>
  <c r="H304" i="1"/>
  <c r="H288" i="1"/>
  <c r="H272" i="1"/>
  <c r="H256" i="1"/>
  <c r="H240" i="1"/>
  <c r="H224" i="1"/>
  <c r="H208" i="1"/>
  <c r="H192" i="1"/>
  <c r="H176" i="1"/>
  <c r="H160" i="1"/>
  <c r="H144" i="1"/>
  <c r="H128" i="1"/>
  <c r="H112" i="1"/>
  <c r="H96" i="1"/>
  <c r="H80" i="1"/>
  <c r="H64" i="1"/>
  <c r="H48" i="1"/>
  <c r="H32" i="1"/>
  <c r="H16" i="1"/>
  <c r="H687" i="1"/>
  <c r="H671" i="1"/>
  <c r="H655" i="1"/>
  <c r="H639" i="1"/>
  <c r="H623" i="1"/>
  <c r="H607" i="1"/>
  <c r="H591" i="1"/>
  <c r="H575" i="1"/>
  <c r="H559" i="1"/>
  <c r="H543" i="1"/>
  <c r="H527" i="1"/>
  <c r="H511" i="1"/>
  <c r="H495" i="1"/>
  <c r="H479" i="1"/>
  <c r="H463" i="1"/>
  <c r="H447" i="1"/>
  <c r="H431" i="1"/>
  <c r="H415" i="1"/>
  <c r="H399" i="1"/>
  <c r="H383" i="1"/>
  <c r="H367" i="1"/>
  <c r="H351" i="1"/>
  <c r="H335" i="1"/>
  <c r="H319" i="1"/>
  <c r="H303" i="1"/>
  <c r="H287" i="1"/>
  <c r="H271" i="1"/>
  <c r="H255" i="1"/>
  <c r="H239" i="1"/>
  <c r="H223" i="1"/>
  <c r="H207" i="1"/>
  <c r="H191" i="1"/>
  <c r="H175" i="1"/>
  <c r="H159" i="1"/>
  <c r="H143" i="1"/>
  <c r="H127" i="1"/>
  <c r="H111" i="1"/>
  <c r="H95" i="1"/>
  <c r="H79" i="1"/>
  <c r="H63" i="1"/>
  <c r="H47" i="1"/>
  <c r="H31" i="1"/>
  <c r="H15" i="1"/>
  <c r="H678" i="1"/>
  <c r="H662" i="1"/>
  <c r="H646" i="1"/>
  <c r="H630" i="1"/>
  <c r="H614" i="1"/>
  <c r="H598" i="1"/>
  <c r="H582" i="1"/>
  <c r="H566" i="1"/>
  <c r="H550" i="1"/>
  <c r="H534" i="1"/>
  <c r="H518" i="1"/>
  <c r="H502" i="1"/>
  <c r="H486" i="1"/>
  <c r="H470" i="1"/>
  <c r="H454" i="1"/>
  <c r="H438" i="1"/>
  <c r="H422" i="1"/>
  <c r="H406" i="1"/>
  <c r="H390" i="1"/>
  <c r="H374" i="1"/>
  <c r="H358" i="1"/>
  <c r="H342" i="1"/>
  <c r="H326" i="1"/>
  <c r="H310" i="1"/>
  <c r="H294" i="1"/>
  <c r="H278" i="1"/>
  <c r="H262" i="1"/>
  <c r="H246" i="1"/>
  <c r="H230" i="1"/>
  <c r="H214" i="1"/>
  <c r="H198" i="1"/>
  <c r="H182" i="1"/>
  <c r="H166" i="1"/>
  <c r="H150" i="1"/>
  <c r="H134" i="1"/>
  <c r="H118" i="1"/>
  <c r="H102" i="1"/>
  <c r="H86" i="1"/>
  <c r="H70" i="1"/>
  <c r="H54" i="1"/>
  <c r="H38" i="1"/>
  <c r="H22" i="1"/>
  <c r="H5" i="1"/>
  <c r="H677" i="1"/>
  <c r="H661" i="1"/>
  <c r="H645" i="1"/>
  <c r="H629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3" i="1"/>
  <c r="H277" i="1"/>
  <c r="H261" i="1"/>
  <c r="H245" i="1"/>
  <c r="H229" i="1"/>
  <c r="H213" i="1"/>
  <c r="H197" i="1"/>
  <c r="H181" i="1"/>
  <c r="H165" i="1"/>
  <c r="H149" i="1"/>
  <c r="H133" i="1"/>
  <c r="H117" i="1"/>
  <c r="H101" i="1"/>
  <c r="H85" i="1"/>
  <c r="H69" i="1"/>
  <c r="H53" i="1"/>
  <c r="H37" i="1"/>
  <c r="H21" i="1"/>
  <c r="H4" i="1"/>
  <c r="C2" i="1"/>
  <c r="E2" i="1"/>
  <c r="D2" i="1"/>
  <c r="N2" i="1"/>
  <c r="R2" i="1"/>
  <c r="AT2" i="1"/>
  <c r="AD2" i="1"/>
  <c r="K2" i="1"/>
  <c r="O2" i="1"/>
  <c r="S2" i="1"/>
  <c r="AW2" i="1"/>
  <c r="AS2" i="1"/>
  <c r="AO2" i="1"/>
  <c r="AK2" i="1"/>
  <c r="AG2" i="1"/>
  <c r="AC2" i="1"/>
  <c r="Y2" i="1"/>
  <c r="U2" i="1"/>
  <c r="AH2" i="1"/>
  <c r="L2" i="1"/>
  <c r="P2" i="1"/>
  <c r="AZ2" i="1"/>
  <c r="AV2" i="1"/>
  <c r="AR2" i="1"/>
  <c r="AN2" i="1"/>
  <c r="AJ2" i="1"/>
  <c r="AF2" i="1"/>
  <c r="AB2" i="1"/>
  <c r="W2" i="1"/>
  <c r="T2" i="1"/>
  <c r="AX2" i="1"/>
  <c r="AP2" i="1"/>
  <c r="Z2" i="1"/>
  <c r="M2" i="1"/>
  <c r="Q2" i="1"/>
  <c r="AY2" i="1"/>
  <c r="AU2" i="1"/>
  <c r="AQ2" i="1"/>
  <c r="AM2" i="1"/>
  <c r="AI2" i="1"/>
  <c r="AE2" i="1"/>
  <c r="AA2" i="1"/>
  <c r="X2" i="1"/>
  <c r="J2" i="1"/>
  <c r="AL2" i="1"/>
  <c r="V2" i="1"/>
  <c r="H2" i="1" l="1"/>
  <c r="G2" i="1" s="1"/>
  <c r="G161" i="4"/>
  <c r="G173" i="4"/>
  <c r="G433" i="4"/>
  <c r="G206" i="4"/>
  <c r="G142" i="4"/>
  <c r="G284" i="4"/>
  <c r="G362" i="4"/>
  <c r="G450" i="4"/>
  <c r="G607" i="4"/>
  <c r="G470" i="4"/>
  <c r="G499" i="4"/>
  <c r="G500" i="4"/>
  <c r="G139" i="4"/>
  <c r="G79" i="4"/>
  <c r="G298" i="4"/>
  <c r="G628" i="4"/>
  <c r="G238" i="4"/>
  <c r="G633" i="4"/>
  <c r="G295" i="4"/>
  <c r="G32" i="4"/>
  <c r="G612" i="4"/>
  <c r="G112" i="4"/>
  <c r="G330" i="4"/>
  <c r="G679" i="4"/>
  <c r="G270" i="4"/>
  <c r="G41" i="4"/>
  <c r="G531" i="4"/>
  <c r="G325" i="4"/>
  <c r="G232" i="4"/>
  <c r="G415" i="4"/>
  <c r="G307" i="4"/>
  <c r="G306" i="4"/>
  <c r="G338" i="4"/>
  <c r="G370" i="4"/>
  <c r="G613" i="4"/>
  <c r="G636" i="4"/>
  <c r="G86" i="4"/>
  <c r="G175" i="4"/>
  <c r="G214" i="4"/>
  <c r="G246" i="4"/>
  <c r="G382" i="4"/>
  <c r="G483" i="4"/>
  <c r="G578" i="4"/>
  <c r="G688" i="4"/>
  <c r="G17" i="4"/>
  <c r="G102" i="4"/>
  <c r="G166" i="4"/>
  <c r="G405" i="4"/>
  <c r="G524" i="4"/>
  <c r="G659" i="4"/>
  <c r="G72" i="4"/>
  <c r="G8" i="4"/>
  <c r="G349" i="4"/>
  <c r="G465" i="4"/>
  <c r="G316" i="4"/>
  <c r="G660" i="4"/>
  <c r="G264" i="4"/>
  <c r="G502" i="4"/>
  <c r="G47" i="4"/>
  <c r="G144" i="4"/>
  <c r="G535" i="4"/>
  <c r="G282" i="4"/>
  <c r="G314" i="4"/>
  <c r="G346" i="4"/>
  <c r="G385" i="4"/>
  <c r="G604" i="4"/>
  <c r="G643" i="4"/>
  <c r="G115" i="4"/>
  <c r="G187" i="4"/>
  <c r="G222" i="4"/>
  <c r="G254" i="4"/>
  <c r="G400" i="4"/>
  <c r="G468" i="4"/>
  <c r="G592" i="4"/>
  <c r="G73" i="4"/>
  <c r="G9" i="4"/>
  <c r="G110" i="4"/>
  <c r="G174" i="4"/>
  <c r="G413" i="4"/>
  <c r="G540" i="4"/>
  <c r="G672" i="4"/>
  <c r="G64" i="4"/>
  <c r="G372" i="4"/>
  <c r="G357" i="4"/>
  <c r="G559" i="4"/>
  <c r="G348" i="4"/>
  <c r="G121" i="4"/>
  <c r="G408" i="4"/>
  <c r="G586" i="4"/>
  <c r="G15" i="4"/>
  <c r="G176" i="4"/>
  <c r="G544" i="4"/>
  <c r="G290" i="4"/>
  <c r="G322" i="4"/>
  <c r="G354" i="4"/>
  <c r="G491" i="4"/>
  <c r="G620" i="4"/>
  <c r="G658" i="4"/>
  <c r="G143" i="4"/>
  <c r="G198" i="4"/>
  <c r="G230" i="4"/>
  <c r="G262" i="4"/>
  <c r="G442" i="4"/>
  <c r="G492" i="4"/>
  <c r="G625" i="4"/>
  <c r="G49" i="4"/>
  <c r="G133" i="4"/>
  <c r="G134" i="4"/>
  <c r="G297" i="4"/>
  <c r="G515" i="4"/>
  <c r="G587" i="4"/>
  <c r="G127" i="4"/>
  <c r="G40" i="4"/>
  <c r="G317" i="4"/>
  <c r="G391" i="4"/>
  <c r="G668" i="4"/>
  <c r="G389" i="4"/>
  <c r="G200" i="4"/>
  <c r="G452" i="4"/>
  <c r="G627" i="4"/>
  <c r="G141" i="4"/>
  <c r="G299" i="4"/>
  <c r="G677" i="4"/>
  <c r="G278" i="4"/>
  <c r="G434" i="4"/>
  <c r="G469" i="4"/>
  <c r="G484" i="4"/>
  <c r="G570" i="4"/>
  <c r="G602" i="4"/>
  <c r="G664" i="4"/>
  <c r="G57" i="4"/>
  <c r="G25" i="4"/>
  <c r="G101" i="4"/>
  <c r="G94" i="4"/>
  <c r="G126" i="4"/>
  <c r="G158" i="4"/>
  <c r="G190" i="4"/>
  <c r="G397" i="4"/>
  <c r="G481" i="4"/>
  <c r="G508" i="4"/>
  <c r="G596" i="4"/>
  <c r="G651" i="4"/>
  <c r="G109" i="4"/>
  <c r="G82" i="4"/>
  <c r="G48" i="4"/>
  <c r="G16" i="4"/>
  <c r="G422" i="4"/>
  <c r="G341" i="4"/>
  <c r="G375" i="4"/>
  <c r="G449" i="4"/>
  <c r="G529" i="4"/>
  <c r="G575" i="4"/>
  <c r="G686" i="4"/>
  <c r="G300" i="4"/>
  <c r="G332" i="4"/>
  <c r="G364" i="4"/>
  <c r="G501" i="4"/>
  <c r="G630" i="4"/>
  <c r="G683" i="4"/>
  <c r="G163" i="4"/>
  <c r="G216" i="4"/>
  <c r="G248" i="4"/>
  <c r="G280" i="4"/>
  <c r="G436" i="4"/>
  <c r="G467" i="4"/>
  <c r="G486" i="4"/>
  <c r="G572" i="4"/>
  <c r="G609" i="4"/>
  <c r="G646" i="4"/>
  <c r="G63" i="4"/>
  <c r="G31" i="4"/>
  <c r="G85" i="4"/>
  <c r="G96" i="4"/>
  <c r="G128" i="4"/>
  <c r="G160" i="4"/>
  <c r="G285" i="4"/>
  <c r="G399" i="4"/>
  <c r="G485" i="4"/>
  <c r="G512" i="4"/>
  <c r="G589" i="4"/>
  <c r="G661" i="4"/>
  <c r="G111" i="4"/>
  <c r="G78" i="4"/>
  <c r="G46" i="4"/>
  <c r="G14" i="4"/>
  <c r="G311" i="4"/>
  <c r="G343" i="4"/>
  <c r="G379" i="4"/>
  <c r="G451" i="4"/>
  <c r="G533" i="4"/>
  <c r="G577" i="4"/>
  <c r="G84" i="4"/>
  <c r="G302" i="4"/>
  <c r="G334" i="4"/>
  <c r="G366" i="4"/>
  <c r="G503" i="4"/>
  <c r="G632" i="4"/>
  <c r="G685" i="4"/>
  <c r="G165" i="4"/>
  <c r="G218" i="4"/>
  <c r="G250" i="4"/>
  <c r="G374" i="4"/>
  <c r="G438" i="4"/>
  <c r="G475" i="4"/>
  <c r="G496" i="4"/>
  <c r="G600" i="4"/>
  <c r="G621" i="4"/>
  <c r="G692" i="4"/>
  <c r="G53" i="4"/>
  <c r="G21" i="4"/>
  <c r="G117" i="4"/>
  <c r="G98" i="4"/>
  <c r="G130" i="4"/>
  <c r="G162" i="4"/>
  <c r="G289" i="4"/>
  <c r="G401" i="4"/>
  <c r="G507" i="4"/>
  <c r="G516" i="4"/>
  <c r="G583" i="4"/>
  <c r="G655" i="4"/>
  <c r="G113" i="4"/>
  <c r="G68" i="4"/>
  <c r="G36" i="4"/>
  <c r="G4" i="4"/>
  <c r="G321" i="4"/>
  <c r="G353" i="4"/>
  <c r="G429" i="4"/>
  <c r="G461" i="4"/>
  <c r="G553" i="4"/>
  <c r="G666" i="4"/>
  <c r="G288" i="4"/>
  <c r="G320" i="4"/>
  <c r="G352" i="4"/>
  <c r="G489" i="4"/>
  <c r="G645" i="4"/>
  <c r="G662" i="4"/>
  <c r="G131" i="4"/>
  <c r="G196" i="4"/>
  <c r="G228" i="4"/>
  <c r="G260" i="4"/>
  <c r="G392" i="4"/>
  <c r="G448" i="4"/>
  <c r="G466" i="4"/>
  <c r="G498" i="4"/>
  <c r="G608" i="4"/>
  <c r="G623" i="4"/>
  <c r="G687" i="4"/>
  <c r="G51" i="4"/>
  <c r="G19" i="4"/>
  <c r="G125" i="4"/>
  <c r="G100" i="4"/>
  <c r="G132" i="4"/>
  <c r="G164" i="4"/>
  <c r="G293" i="4"/>
  <c r="G403" i="4"/>
  <c r="G511" i="4"/>
  <c r="G520" i="4"/>
  <c r="G585" i="4"/>
  <c r="G657" i="4"/>
  <c r="G119" i="4"/>
  <c r="G74" i="4"/>
  <c r="G42" i="4"/>
  <c r="G10" i="4"/>
  <c r="G315" i="4"/>
  <c r="G347" i="4"/>
  <c r="G387" i="4"/>
  <c r="G455" i="4"/>
  <c r="G541" i="4"/>
  <c r="G582" i="4"/>
  <c r="G457" i="4"/>
  <c r="G545" i="4"/>
  <c r="G616" i="4"/>
  <c r="G301" i="4"/>
  <c r="G308" i="4"/>
  <c r="G340" i="4"/>
  <c r="G373" i="4"/>
  <c r="G598" i="4"/>
  <c r="G638" i="4"/>
  <c r="G83" i="4"/>
  <c r="G193" i="4"/>
  <c r="G224" i="4"/>
  <c r="G256" i="4"/>
  <c r="G386" i="4"/>
  <c r="G444" i="4"/>
  <c r="G487" i="4"/>
  <c r="G494" i="4"/>
  <c r="G580" i="4"/>
  <c r="G610" i="4"/>
  <c r="G689" i="4"/>
  <c r="G55" i="4"/>
  <c r="G23" i="4"/>
  <c r="G107" i="4"/>
  <c r="G104" i="4"/>
  <c r="G136" i="4"/>
  <c r="G168" i="4"/>
  <c r="G283" i="4"/>
  <c r="G407" i="4"/>
  <c r="G519" i="4"/>
  <c r="G528" i="4"/>
  <c r="G615" i="4"/>
  <c r="G673" i="4"/>
  <c r="G129" i="4"/>
  <c r="G70" i="4"/>
  <c r="G38" i="4"/>
  <c r="G6" i="4"/>
  <c r="G319" i="4"/>
  <c r="G351" i="4"/>
  <c r="G427" i="4"/>
  <c r="G459" i="4"/>
  <c r="G549" i="4"/>
  <c r="G618" i="4"/>
  <c r="G309" i="4"/>
  <c r="G310" i="4"/>
  <c r="G342" i="4"/>
  <c r="G377" i="4"/>
  <c r="G606" i="4"/>
  <c r="G640" i="4"/>
  <c r="G95" i="4"/>
  <c r="G179" i="4"/>
  <c r="G226" i="4"/>
  <c r="G258" i="4"/>
  <c r="G390" i="4"/>
  <c r="G446" i="4"/>
  <c r="G472" i="4"/>
  <c r="G558" i="4"/>
  <c r="G588" i="4"/>
  <c r="G629" i="4"/>
  <c r="G77" i="4"/>
  <c r="G45" i="4"/>
  <c r="G13" i="4"/>
  <c r="G149" i="4"/>
  <c r="G106" i="4"/>
  <c r="G138" i="4"/>
  <c r="G170" i="4"/>
  <c r="G287" i="4"/>
  <c r="G409" i="4"/>
  <c r="G523" i="4"/>
  <c r="G532" i="4"/>
  <c r="G591" i="4"/>
  <c r="G663" i="4"/>
  <c r="G135" i="4"/>
  <c r="G60" i="4"/>
  <c r="G28" i="4"/>
  <c r="G380" i="4"/>
  <c r="G329" i="4"/>
  <c r="G361" i="4"/>
  <c r="G437" i="4"/>
  <c r="G505" i="4"/>
  <c r="G563" i="4"/>
  <c r="G676" i="4"/>
  <c r="G296" i="4"/>
  <c r="G328" i="4"/>
  <c r="G360" i="4"/>
  <c r="G497" i="4"/>
  <c r="G626" i="4"/>
  <c r="G675" i="4"/>
  <c r="G159" i="4"/>
  <c r="G204" i="4"/>
  <c r="G236" i="4"/>
  <c r="G268" i="4"/>
  <c r="G424" i="4"/>
  <c r="G456" i="4"/>
  <c r="G474" i="4"/>
  <c r="G560" i="4"/>
  <c r="G590" i="4"/>
  <c r="G631" i="4"/>
  <c r="G75" i="4"/>
  <c r="G43" i="4"/>
  <c r="G11" i="4"/>
  <c r="G167" i="4"/>
  <c r="G108" i="4"/>
  <c r="G140" i="4"/>
  <c r="G172" i="4"/>
  <c r="G291" i="4"/>
  <c r="G411" i="4"/>
  <c r="G527" i="4"/>
  <c r="G536" i="4"/>
  <c r="G599" i="4"/>
  <c r="G665" i="4"/>
  <c r="G137" i="4"/>
  <c r="G66" i="4"/>
  <c r="G34" i="4"/>
  <c r="G194" i="4"/>
  <c r="G323" i="4"/>
  <c r="G355" i="4"/>
  <c r="G431" i="4"/>
  <c r="G463" i="4"/>
  <c r="G557" i="4"/>
  <c r="G2" i="4"/>
  <c r="G207" i="4"/>
  <c r="G221" i="4"/>
  <c r="G247" i="4"/>
  <c r="G263" i="4"/>
  <c r="G410" i="4"/>
  <c r="G514" i="4"/>
  <c r="G530" i="4"/>
  <c r="G546" i="4"/>
  <c r="G619" i="4"/>
  <c r="G195" i="4"/>
  <c r="G209" i="4"/>
  <c r="G225" i="4"/>
  <c r="G233" i="4"/>
  <c r="G249" i="4"/>
  <c r="G265" i="4"/>
  <c r="G277" i="4"/>
  <c r="G177" i="4"/>
  <c r="G211" i="4"/>
  <c r="G235" i="4"/>
  <c r="G251" i="4"/>
  <c r="G267" i="4"/>
  <c r="G418" i="4"/>
  <c r="G518" i="4"/>
  <c r="G534" i="4"/>
  <c r="G550" i="4"/>
  <c r="G183" i="4"/>
  <c r="G197" i="4"/>
  <c r="G215" i="4"/>
  <c r="G227" i="4"/>
  <c r="G239" i="4"/>
  <c r="G255" i="4"/>
  <c r="G269" i="4"/>
  <c r="G279" i="4"/>
  <c r="G597" i="4"/>
  <c r="G201" i="4"/>
  <c r="G213" i="4"/>
  <c r="G237" i="4"/>
  <c r="G253" i="4"/>
  <c r="G273" i="4"/>
  <c r="G394" i="4"/>
  <c r="G506" i="4"/>
  <c r="G522" i="4"/>
  <c r="G538" i="4"/>
  <c r="G554" i="4"/>
  <c r="G199" i="4"/>
  <c r="G219" i="4"/>
  <c r="G229" i="4"/>
  <c r="G241" i="4"/>
  <c r="G257" i="4"/>
  <c r="G271" i="4"/>
  <c r="G281" i="4"/>
  <c r="G181" i="4"/>
  <c r="G205" i="4"/>
  <c r="G217" i="4"/>
  <c r="G243" i="4"/>
  <c r="G259" i="4"/>
  <c r="G402" i="4"/>
  <c r="G510" i="4"/>
  <c r="G526" i="4"/>
  <c r="G542" i="4"/>
  <c r="G203" i="4"/>
  <c r="G223" i="4"/>
  <c r="G231" i="4"/>
  <c r="G245" i="4"/>
  <c r="G261" i="4"/>
  <c r="G275" i="4"/>
  <c r="G305" i="4"/>
  <c r="G145" i="4"/>
  <c r="G62" i="4"/>
  <c r="G30" i="4"/>
  <c r="G376" i="4"/>
  <c r="G327" i="4"/>
  <c r="G359" i="4"/>
  <c r="G435" i="4"/>
  <c r="G473" i="4"/>
  <c r="G561" i="4"/>
  <c r="G674" i="4"/>
  <c r="G286" i="4"/>
  <c r="G318" i="4"/>
  <c r="G350" i="4"/>
  <c r="G426" i="4"/>
  <c r="G644" i="4"/>
  <c r="G648" i="4"/>
  <c r="G123" i="4"/>
  <c r="G202" i="4"/>
  <c r="G234" i="4"/>
  <c r="G266" i="4"/>
  <c r="G416" i="4"/>
  <c r="G454" i="4"/>
  <c r="G480" i="4"/>
  <c r="G566" i="4"/>
  <c r="G603" i="4"/>
  <c r="G637" i="4"/>
  <c r="G69" i="4"/>
  <c r="G37" i="4"/>
  <c r="G5" i="4"/>
  <c r="G189" i="4"/>
  <c r="G114" i="4"/>
  <c r="G146" i="4"/>
  <c r="G178" i="4"/>
  <c r="G396" i="4"/>
  <c r="G417" i="4"/>
  <c r="G539" i="4"/>
  <c r="G548" i="4"/>
  <c r="G652" i="4"/>
  <c r="G681" i="4"/>
  <c r="G151" i="4"/>
  <c r="G52" i="4"/>
  <c r="G20" i="4"/>
  <c r="G406" i="4"/>
  <c r="G337" i="4"/>
  <c r="G369" i="4"/>
  <c r="G445" i="4"/>
  <c r="G521" i="4"/>
  <c r="G571" i="4"/>
  <c r="G690" i="4"/>
  <c r="G304" i="4"/>
  <c r="G336" i="4"/>
  <c r="G368" i="4"/>
  <c r="G593" i="4"/>
  <c r="G634" i="4"/>
  <c r="G691" i="4"/>
  <c r="G169" i="4"/>
  <c r="G212" i="4"/>
  <c r="G244" i="4"/>
  <c r="G276" i="4"/>
  <c r="G432" i="4"/>
  <c r="G464" i="4"/>
  <c r="G482" i="4"/>
  <c r="G568" i="4"/>
  <c r="G611" i="4"/>
  <c r="G639" i="4"/>
  <c r="G67" i="4"/>
  <c r="G35" i="4"/>
  <c r="G3" i="4"/>
  <c r="G191" i="4"/>
  <c r="G116" i="4"/>
  <c r="G148" i="4"/>
  <c r="G180" i="4"/>
  <c r="G404" i="4"/>
  <c r="G419" i="4"/>
  <c r="G543" i="4"/>
  <c r="G552" i="4"/>
  <c r="G656" i="4"/>
  <c r="G87" i="4"/>
  <c r="G155" i="4"/>
  <c r="G58" i="4"/>
  <c r="G26" i="4"/>
  <c r="G384" i="4"/>
  <c r="G331" i="4"/>
  <c r="G363" i="4"/>
  <c r="G439" i="4"/>
  <c r="G509" i="4"/>
  <c r="G565" i="4"/>
  <c r="G678" i="4"/>
  <c r="G471" i="4"/>
  <c r="G458" i="4"/>
  <c r="G476" i="4"/>
  <c r="G562" i="4"/>
  <c r="G601" i="4"/>
  <c r="G641" i="4"/>
  <c r="G65" i="4"/>
  <c r="G33" i="4"/>
  <c r="G81" i="4"/>
  <c r="G88" i="4"/>
  <c r="G118" i="4"/>
  <c r="G150" i="4"/>
  <c r="G182" i="4"/>
  <c r="G412" i="4"/>
  <c r="G421" i="4"/>
  <c r="G547" i="4"/>
  <c r="G556" i="4"/>
  <c r="G670" i="4"/>
  <c r="G91" i="4"/>
  <c r="G157" i="4"/>
  <c r="G56" i="4"/>
  <c r="G24" i="4"/>
  <c r="G388" i="4"/>
  <c r="G333" i="4"/>
  <c r="G365" i="4"/>
  <c r="G441" i="4"/>
  <c r="G513" i="4"/>
  <c r="G567" i="4"/>
  <c r="G680" i="4"/>
  <c r="G292" i="4"/>
  <c r="G324" i="4"/>
  <c r="G356" i="4"/>
  <c r="G493" i="4"/>
  <c r="G622" i="4"/>
  <c r="G669" i="4"/>
  <c r="G147" i="4"/>
  <c r="G208" i="4"/>
  <c r="G240" i="4"/>
  <c r="G272" i="4"/>
  <c r="G428" i="4"/>
  <c r="G460" i="4"/>
  <c r="G478" i="4"/>
  <c r="G564" i="4"/>
  <c r="G595" i="4"/>
  <c r="G635" i="4"/>
  <c r="G71" i="4"/>
  <c r="G39" i="4"/>
  <c r="G7" i="4"/>
  <c r="G80" i="4"/>
  <c r="G120" i="4"/>
  <c r="G152" i="4"/>
  <c r="G184" i="4"/>
  <c r="G420" i="4"/>
  <c r="G423" i="4"/>
  <c r="G551" i="4"/>
  <c r="G581" i="4"/>
  <c r="G653" i="4"/>
  <c r="G93" i="4"/>
  <c r="G171" i="4"/>
  <c r="G54" i="4"/>
  <c r="G22" i="4"/>
  <c r="G398" i="4"/>
  <c r="G335" i="4"/>
  <c r="G367" i="4"/>
  <c r="G443" i="4"/>
  <c r="G517" i="4"/>
  <c r="G569" i="4"/>
  <c r="G682" i="4"/>
  <c r="G294" i="4"/>
  <c r="G326" i="4"/>
  <c r="G358" i="4"/>
  <c r="G495" i="4"/>
  <c r="G624" i="4"/>
  <c r="G671" i="4"/>
  <c r="G153" i="4"/>
  <c r="G210" i="4"/>
  <c r="G242" i="4"/>
  <c r="G274" i="4"/>
  <c r="G430" i="4"/>
  <c r="G462" i="4"/>
  <c r="G488" i="4"/>
  <c r="G574" i="4"/>
  <c r="G617" i="4"/>
  <c r="G650" i="4"/>
  <c r="G61" i="4"/>
  <c r="G29" i="4"/>
  <c r="G89" i="4"/>
  <c r="G90" i="4"/>
  <c r="G122" i="4"/>
  <c r="G154" i="4"/>
  <c r="G192" i="4"/>
  <c r="G393" i="4"/>
  <c r="G425" i="4"/>
  <c r="G555" i="4"/>
  <c r="G584" i="4"/>
  <c r="G647" i="4"/>
  <c r="G99" i="4"/>
  <c r="G76" i="4"/>
  <c r="G44" i="4"/>
  <c r="G12" i="4"/>
  <c r="G313" i="4"/>
  <c r="G345" i="4"/>
  <c r="G383" i="4"/>
  <c r="G453" i="4"/>
  <c r="G537" i="4"/>
  <c r="G579" i="4"/>
  <c r="G303" i="4"/>
  <c r="G312" i="4"/>
  <c r="G344" i="4"/>
  <c r="G381" i="4"/>
  <c r="G614" i="4"/>
  <c r="G642" i="4"/>
  <c r="G105" i="4"/>
  <c r="G185" i="4"/>
  <c r="G220" i="4"/>
  <c r="G252" i="4"/>
  <c r="G378" i="4"/>
  <c r="G440" i="4"/>
  <c r="G479" i="4"/>
  <c r="G490" i="4"/>
  <c r="G576" i="4"/>
  <c r="G594" i="4"/>
  <c r="G654" i="4"/>
  <c r="G59" i="4"/>
  <c r="G27" i="4"/>
  <c r="G97" i="4"/>
  <c r="G92" i="4"/>
  <c r="G124" i="4"/>
  <c r="G156" i="4"/>
  <c r="G186" i="4"/>
  <c r="G395" i="4"/>
  <c r="G477" i="4"/>
  <c r="G504" i="4"/>
  <c r="G605" i="4"/>
  <c r="G649" i="4"/>
  <c r="G103" i="4"/>
  <c r="G188" i="4"/>
  <c r="G50" i="4"/>
  <c r="G18" i="4"/>
  <c r="G414" i="4"/>
  <c r="G339" i="4"/>
  <c r="G371" i="4"/>
  <c r="G447" i="4"/>
  <c r="G525" i="4"/>
  <c r="G573" i="4"/>
  <c r="G684" i="4"/>
  <c r="G19" i="1" l="1"/>
  <c r="G435" i="1"/>
  <c r="G222" i="1"/>
  <c r="G98" i="1"/>
  <c r="G358" i="1"/>
  <c r="G467" i="1"/>
  <c r="G372" i="1"/>
  <c r="G258" i="1"/>
  <c r="G114" i="1"/>
  <c r="G176" i="1"/>
  <c r="G488" i="1"/>
  <c r="G476" i="1"/>
  <c r="G420" i="1"/>
  <c r="G649" i="1"/>
  <c r="G21" i="1"/>
  <c r="G492" i="1"/>
  <c r="G153" i="1"/>
  <c r="G68" i="1"/>
  <c r="G362" i="1"/>
  <c r="G53" i="1"/>
  <c r="G327" i="1"/>
  <c r="G139" i="1"/>
  <c r="G169" i="1"/>
  <c r="G90" i="1"/>
  <c r="G343" i="1"/>
  <c r="G155" i="1"/>
  <c r="G431" i="1"/>
  <c r="G415" i="1"/>
  <c r="G630" i="1"/>
  <c r="G247" i="1"/>
  <c r="G557" i="1"/>
  <c r="G7" i="1"/>
  <c r="G427" i="1"/>
  <c r="G16" i="1"/>
  <c r="G573" i="1"/>
  <c r="G513" i="1"/>
  <c r="G86" i="1"/>
  <c r="G41" i="1"/>
  <c r="G113" i="1"/>
  <c r="G477" i="1"/>
  <c r="G243" i="1"/>
  <c r="G507" i="1"/>
  <c r="G147" i="1"/>
  <c r="G591" i="1"/>
  <c r="G71" i="1"/>
  <c r="G301" i="1"/>
  <c r="G506" i="1"/>
  <c r="G220" i="1"/>
  <c r="G578" i="1"/>
  <c r="G359" i="1"/>
  <c r="G589" i="1"/>
  <c r="G499" i="1"/>
  <c r="G508" i="1"/>
  <c r="G171" i="1"/>
  <c r="G529" i="1"/>
  <c r="G404" i="1"/>
  <c r="G185" i="1"/>
  <c r="G447" i="1"/>
  <c r="G102" i="1"/>
  <c r="G504" i="1"/>
  <c r="G87" i="1"/>
  <c r="G317" i="1"/>
  <c r="G538" i="1"/>
  <c r="G236" i="1"/>
  <c r="G594" i="1"/>
  <c r="G257" i="1"/>
  <c r="G451" i="1"/>
  <c r="G512" i="1"/>
  <c r="G175" i="1"/>
  <c r="G517" i="1"/>
  <c r="G689" i="1"/>
  <c r="G410" i="1"/>
  <c r="G646" i="1"/>
  <c r="G268" i="1"/>
  <c r="G353" i="1"/>
  <c r="G89" i="1"/>
  <c r="G118" i="1"/>
  <c r="G484" i="1"/>
  <c r="G351" i="1"/>
  <c r="G408" i="1"/>
  <c r="G622" i="1"/>
  <c r="G221" i="1"/>
  <c r="G218" i="1"/>
  <c r="G690" i="1"/>
  <c r="G371" i="1"/>
  <c r="G15" i="1"/>
  <c r="G232" i="1"/>
  <c r="G446" i="1"/>
  <c r="G45" i="1"/>
  <c r="G681" i="1"/>
  <c r="G651" i="1"/>
  <c r="G520" i="1"/>
  <c r="G103" i="1"/>
  <c r="G333" i="1"/>
  <c r="G570" i="1"/>
  <c r="G252" i="1"/>
  <c r="G610" i="1"/>
  <c r="G273" i="1"/>
  <c r="G483" i="1"/>
  <c r="G528" i="1"/>
  <c r="G191" i="1"/>
  <c r="G533" i="1"/>
  <c r="G248" i="1"/>
  <c r="G462" i="1"/>
  <c r="G61" i="1"/>
  <c r="G26" i="1"/>
  <c r="G667" i="1"/>
  <c r="G338" i="1"/>
  <c r="G679" i="1"/>
  <c r="G554" i="1"/>
  <c r="G256" i="1"/>
  <c r="G598" i="1"/>
  <c r="G261" i="1"/>
  <c r="G241" i="1"/>
  <c r="G688" i="1"/>
  <c r="G134" i="1"/>
  <c r="G443" i="1"/>
  <c r="G627" i="1"/>
  <c r="G224" i="1"/>
  <c r="G293" i="1"/>
  <c r="G522" i="1"/>
  <c r="G454" i="1"/>
  <c r="G152" i="1"/>
  <c r="G366" i="1"/>
  <c r="G686" i="1"/>
  <c r="G345" i="1"/>
  <c r="G178" i="1"/>
  <c r="G665" i="1"/>
  <c r="G182" i="1"/>
  <c r="G583" i="1"/>
  <c r="G190" i="1"/>
  <c r="G356" i="1"/>
  <c r="G73" i="1"/>
  <c r="G395" i="1"/>
  <c r="G264" i="1"/>
  <c r="G478" i="1"/>
  <c r="G77" i="1"/>
  <c r="G58" i="1"/>
  <c r="G683" i="1"/>
  <c r="G354" i="1"/>
  <c r="G17" i="1"/>
  <c r="G586" i="1"/>
  <c r="G272" i="1"/>
  <c r="G614" i="1"/>
  <c r="G277" i="1"/>
  <c r="G599" i="1"/>
  <c r="G206" i="1"/>
  <c r="G388" i="1"/>
  <c r="G105" i="1"/>
  <c r="G411" i="1"/>
  <c r="G82" i="1"/>
  <c r="G521" i="1"/>
  <c r="G42" i="1"/>
  <c r="G687" i="1"/>
  <c r="G342" i="1"/>
  <c r="G69" i="1"/>
  <c r="G291" i="1"/>
  <c r="G240" i="1"/>
  <c r="G309" i="1"/>
  <c r="G626" i="1"/>
  <c r="G148" i="1"/>
  <c r="G463" i="1"/>
  <c r="G322" i="1"/>
  <c r="G121" i="1"/>
  <c r="G629" i="1"/>
  <c r="G503" i="1"/>
  <c r="G110" i="1"/>
  <c r="G180" i="1"/>
  <c r="G332" i="1"/>
  <c r="G289" i="1"/>
  <c r="G416" i="1"/>
  <c r="G357" i="1"/>
  <c r="G680" i="1"/>
  <c r="G424" i="1"/>
  <c r="G168" i="1"/>
  <c r="G519" i="1"/>
  <c r="G263" i="1"/>
  <c r="G6" i="1"/>
  <c r="G382" i="1"/>
  <c r="G126" i="1"/>
  <c r="G493" i="1"/>
  <c r="G237" i="1"/>
  <c r="G631" i="1"/>
  <c r="G212" i="1"/>
  <c r="G275" i="1"/>
  <c r="G378" i="1"/>
  <c r="G537" i="1"/>
  <c r="G668" i="1"/>
  <c r="G412" i="1"/>
  <c r="G156" i="1"/>
  <c r="G587" i="1"/>
  <c r="G331" i="1"/>
  <c r="G75" i="1"/>
  <c r="G36" i="1"/>
  <c r="G456" i="1"/>
  <c r="G200" i="1"/>
  <c r="G551" i="1"/>
  <c r="G295" i="1"/>
  <c r="G39" i="1"/>
  <c r="G414" i="1"/>
  <c r="G158" i="1"/>
  <c r="G525" i="1"/>
  <c r="G269" i="1"/>
  <c r="G12" i="1"/>
  <c r="G276" i="1"/>
  <c r="G355" i="1"/>
  <c r="G426" i="1"/>
  <c r="G601" i="1"/>
  <c r="G8" i="1"/>
  <c r="G444" i="1"/>
  <c r="G188" i="1"/>
  <c r="G619" i="1"/>
  <c r="G363" i="1"/>
  <c r="G107" i="1"/>
  <c r="G546" i="1"/>
  <c r="G290" i="1"/>
  <c r="G34" i="1"/>
  <c r="G465" i="1"/>
  <c r="G209" i="1"/>
  <c r="G670" i="1"/>
  <c r="G137" i="1"/>
  <c r="G260" i="1"/>
  <c r="G339" i="1"/>
  <c r="G458" i="1"/>
  <c r="G617" i="1"/>
  <c r="G57" i="1"/>
  <c r="G464" i="1"/>
  <c r="G208" i="1"/>
  <c r="G639" i="1"/>
  <c r="G383" i="1"/>
  <c r="G127" i="1"/>
  <c r="G550" i="1"/>
  <c r="G294" i="1"/>
  <c r="G38" i="1"/>
  <c r="G469" i="1"/>
  <c r="G213" i="1"/>
  <c r="G3" i="1"/>
  <c r="G440" i="1"/>
  <c r="G184" i="1"/>
  <c r="G535" i="1"/>
  <c r="G279" i="1"/>
  <c r="G23" i="1"/>
  <c r="G398" i="1"/>
  <c r="G142" i="1"/>
  <c r="G509" i="1"/>
  <c r="G253" i="1"/>
  <c r="G647" i="1"/>
  <c r="G244" i="1"/>
  <c r="G323" i="1"/>
  <c r="G394" i="1"/>
  <c r="G569" i="1"/>
  <c r="G684" i="1"/>
  <c r="G428" i="1"/>
  <c r="G172" i="1"/>
  <c r="G603" i="1"/>
  <c r="G347" i="1"/>
  <c r="G91" i="1"/>
  <c r="G530" i="1"/>
  <c r="G274" i="1"/>
  <c r="G18" i="1"/>
  <c r="G449" i="1"/>
  <c r="G193" i="1"/>
  <c r="G637" i="1"/>
  <c r="G663" i="1"/>
  <c r="G228" i="1"/>
  <c r="G307" i="1"/>
  <c r="G442" i="1"/>
  <c r="G585" i="1"/>
  <c r="G25" i="1"/>
  <c r="G448" i="1"/>
  <c r="G192" i="1"/>
  <c r="G623" i="1"/>
  <c r="G367" i="1"/>
  <c r="G111" i="1"/>
  <c r="G534" i="1"/>
  <c r="G278" i="1"/>
  <c r="G22" i="1"/>
  <c r="G453" i="1"/>
  <c r="G197" i="1"/>
  <c r="G4" i="1"/>
  <c r="G194" i="1"/>
  <c r="G625" i="1"/>
  <c r="G177" i="1"/>
  <c r="G654" i="1"/>
  <c r="G419" i="1"/>
  <c r="G138" i="1"/>
  <c r="G560" i="1"/>
  <c r="G112" i="1"/>
  <c r="G287" i="1"/>
  <c r="G518" i="1"/>
  <c r="G5" i="1"/>
  <c r="G245" i="1"/>
  <c r="G588" i="1"/>
  <c r="G140" i="1"/>
  <c r="G315" i="1"/>
  <c r="G498" i="1"/>
  <c r="G50" i="1"/>
  <c r="G225" i="1"/>
  <c r="G313" i="1"/>
  <c r="G515" i="1"/>
  <c r="G106" i="1"/>
  <c r="G608" i="1"/>
  <c r="G96" i="1"/>
  <c r="G335" i="1"/>
  <c r="G502" i="1"/>
  <c r="G677" i="1"/>
  <c r="G165" i="1"/>
  <c r="G561" i="1"/>
  <c r="G653" i="1"/>
  <c r="G196" i="1"/>
  <c r="G266" i="1"/>
  <c r="G624" i="1"/>
  <c r="G48" i="1"/>
  <c r="G159" i="1"/>
  <c r="G326" i="1"/>
  <c r="G501" i="1"/>
  <c r="G600" i="1"/>
  <c r="G344" i="1"/>
  <c r="G88" i="1"/>
  <c r="G439" i="1"/>
  <c r="G183" i="1"/>
  <c r="G558" i="1"/>
  <c r="G302" i="1"/>
  <c r="G46" i="1"/>
  <c r="G413" i="1"/>
  <c r="G157" i="1"/>
  <c r="G596" i="1"/>
  <c r="G691" i="1"/>
  <c r="G99" i="1"/>
  <c r="G74" i="1"/>
  <c r="G201" i="1"/>
  <c r="G204" i="1"/>
  <c r="G379" i="1"/>
  <c r="G562" i="1"/>
  <c r="G673" i="1"/>
  <c r="G161" i="1"/>
  <c r="G669" i="1"/>
  <c r="G83" i="1"/>
  <c r="G361" i="1"/>
  <c r="G288" i="1"/>
  <c r="G399" i="1"/>
  <c r="G566" i="1"/>
  <c r="G54" i="1"/>
  <c r="G229" i="1"/>
  <c r="G14" i="1"/>
  <c r="G616" i="1"/>
  <c r="G360" i="1"/>
  <c r="G104" i="1"/>
  <c r="G455" i="1"/>
  <c r="G199" i="1"/>
  <c r="G574" i="1"/>
  <c r="G318" i="1"/>
  <c r="G62" i="1"/>
  <c r="G429" i="1"/>
  <c r="G173" i="1"/>
  <c r="G644" i="1"/>
  <c r="G52" i="1"/>
  <c r="G131" i="1"/>
  <c r="G250" i="1"/>
  <c r="G377" i="1"/>
  <c r="G604" i="1"/>
  <c r="G348" i="1"/>
  <c r="G92" i="1"/>
  <c r="G523" i="1"/>
  <c r="G267" i="1"/>
  <c r="G10" i="1"/>
  <c r="G648" i="1"/>
  <c r="G392" i="1"/>
  <c r="G136" i="1"/>
  <c r="G487" i="1"/>
  <c r="G231" i="1"/>
  <c r="G606" i="1"/>
  <c r="G350" i="1"/>
  <c r="G94" i="1"/>
  <c r="G461" i="1"/>
  <c r="G205" i="1"/>
  <c r="G638" i="1"/>
  <c r="G116" i="1"/>
  <c r="G195" i="1"/>
  <c r="G314" i="1"/>
  <c r="G441" i="1"/>
  <c r="G636" i="1"/>
  <c r="G380" i="1"/>
  <c r="G124" i="1"/>
  <c r="G555" i="1"/>
  <c r="G299" i="1"/>
  <c r="G43" i="1"/>
  <c r="G482" i="1"/>
  <c r="G226" i="1"/>
  <c r="G657" i="1"/>
  <c r="G401" i="1"/>
  <c r="G145" i="1"/>
  <c r="G436" i="1"/>
  <c r="G692" i="1"/>
  <c r="G132" i="1"/>
  <c r="G211" i="1"/>
  <c r="G330" i="1"/>
  <c r="G457" i="1"/>
  <c r="G656" i="1"/>
  <c r="G400" i="1"/>
  <c r="G144" i="1"/>
  <c r="G575" i="1"/>
  <c r="G319" i="1"/>
  <c r="G63" i="1"/>
  <c r="G486" i="1"/>
  <c r="G230" i="1"/>
  <c r="G661" i="1"/>
  <c r="G405" i="1"/>
  <c r="G149" i="1"/>
  <c r="G632" i="1"/>
  <c r="G376" i="1"/>
  <c r="G120" i="1"/>
  <c r="G471" i="1"/>
  <c r="G215" i="1"/>
  <c r="G590" i="1"/>
  <c r="G334" i="1"/>
  <c r="G78" i="1"/>
  <c r="G445" i="1"/>
  <c r="G189" i="1"/>
  <c r="G685" i="1"/>
  <c r="G84" i="1"/>
  <c r="G179" i="1"/>
  <c r="G282" i="1"/>
  <c r="G409" i="1"/>
  <c r="G620" i="1"/>
  <c r="G364" i="1"/>
  <c r="G108" i="1"/>
  <c r="G539" i="1"/>
  <c r="G283" i="1"/>
  <c r="G27" i="1"/>
  <c r="G466" i="1"/>
  <c r="G210" i="1"/>
  <c r="G641" i="1"/>
  <c r="G385" i="1"/>
  <c r="G129" i="1"/>
  <c r="G292" i="1"/>
  <c r="G660" i="1"/>
  <c r="G100" i="1"/>
  <c r="G163" i="1"/>
  <c r="G298" i="1"/>
  <c r="G425" i="1"/>
  <c r="G640" i="1"/>
  <c r="G384" i="1"/>
  <c r="G128" i="1"/>
  <c r="G559" i="1"/>
  <c r="G303" i="1"/>
  <c r="G47" i="1"/>
  <c r="G470" i="1"/>
  <c r="G214" i="1"/>
  <c r="G645" i="1"/>
  <c r="G389" i="1"/>
  <c r="G664" i="1"/>
  <c r="G450" i="1"/>
  <c r="G130" i="1"/>
  <c r="G497" i="1"/>
  <c r="G49" i="1"/>
  <c r="G628" i="1"/>
  <c r="G115" i="1"/>
  <c r="G553" i="1"/>
  <c r="G496" i="1"/>
  <c r="G671" i="1"/>
  <c r="G223" i="1"/>
  <c r="G390" i="1"/>
  <c r="G565" i="1"/>
  <c r="G117" i="1"/>
  <c r="G460" i="1"/>
  <c r="G11" i="1"/>
  <c r="G187" i="1"/>
  <c r="G370" i="1"/>
  <c r="G609" i="1"/>
  <c r="G97" i="1"/>
  <c r="G612" i="1"/>
  <c r="G227" i="1"/>
  <c r="G505" i="1"/>
  <c r="G480" i="1"/>
  <c r="G655" i="1"/>
  <c r="G207" i="1"/>
  <c r="G374" i="1"/>
  <c r="G549" i="1"/>
  <c r="G37" i="1"/>
  <c r="G433" i="1"/>
  <c r="G164" i="1"/>
  <c r="G579" i="1"/>
  <c r="G9" i="1"/>
  <c r="G432" i="1"/>
  <c r="G607" i="1"/>
  <c r="G31" i="1"/>
  <c r="G198" i="1"/>
  <c r="G373" i="1"/>
  <c r="G536" i="1"/>
  <c r="G280" i="1"/>
  <c r="G24" i="1"/>
  <c r="G375" i="1"/>
  <c r="G119" i="1"/>
  <c r="G494" i="1"/>
  <c r="G238" i="1"/>
  <c r="G605" i="1"/>
  <c r="G349" i="1"/>
  <c r="G93" i="1"/>
  <c r="G468" i="1"/>
  <c r="G531" i="1"/>
  <c r="G602" i="1"/>
  <c r="G633" i="1"/>
  <c r="G652" i="1"/>
  <c r="G76" i="1"/>
  <c r="G251" i="1"/>
  <c r="G434" i="1"/>
  <c r="G545" i="1"/>
  <c r="G33" i="1"/>
  <c r="G308" i="1"/>
  <c r="G490" i="1"/>
  <c r="G672" i="1"/>
  <c r="G160" i="1"/>
  <c r="G271" i="1"/>
  <c r="G438" i="1"/>
  <c r="G613" i="1"/>
  <c r="G101" i="1"/>
  <c r="G20" i="1"/>
  <c r="G552" i="1"/>
  <c r="G296" i="1"/>
  <c r="G40" i="1"/>
  <c r="G391" i="1"/>
  <c r="G135" i="1"/>
  <c r="G510" i="1"/>
  <c r="G254" i="1"/>
  <c r="G621" i="1"/>
  <c r="G365" i="1"/>
  <c r="G109" i="1"/>
  <c r="G500" i="1"/>
  <c r="G563" i="1"/>
  <c r="G634" i="1"/>
  <c r="G122" i="1"/>
  <c r="G233" i="1"/>
  <c r="G540" i="1"/>
  <c r="G284" i="1"/>
  <c r="G28" i="1"/>
  <c r="G459" i="1"/>
  <c r="G203" i="1"/>
  <c r="G642" i="1"/>
  <c r="G584" i="1"/>
  <c r="G328" i="1"/>
  <c r="G72" i="1"/>
  <c r="G423" i="1"/>
  <c r="G167" i="1"/>
  <c r="G542" i="1"/>
  <c r="G286" i="1"/>
  <c r="G30" i="1"/>
  <c r="G397" i="1"/>
  <c r="G141" i="1"/>
  <c r="G564" i="1"/>
  <c r="G659" i="1"/>
  <c r="G51" i="1"/>
  <c r="G186" i="1"/>
  <c r="G297" i="1"/>
  <c r="G572" i="1"/>
  <c r="G316" i="1"/>
  <c r="G60" i="1"/>
  <c r="G491" i="1"/>
  <c r="G235" i="1"/>
  <c r="G674" i="1"/>
  <c r="G418" i="1"/>
  <c r="G162" i="1"/>
  <c r="G593" i="1"/>
  <c r="G337" i="1"/>
  <c r="G81" i="1"/>
  <c r="G547" i="1"/>
  <c r="G580" i="1"/>
  <c r="G643" i="1"/>
  <c r="G67" i="1"/>
  <c r="G202" i="1"/>
  <c r="G329" i="1"/>
  <c r="G592" i="1"/>
  <c r="G336" i="1"/>
  <c r="G80" i="1"/>
  <c r="G511" i="1"/>
  <c r="G255" i="1"/>
  <c r="G678" i="1"/>
  <c r="G422" i="1"/>
  <c r="G166" i="1"/>
  <c r="G597" i="1"/>
  <c r="G341" i="1"/>
  <c r="G85" i="1"/>
  <c r="G568" i="1"/>
  <c r="G312" i="1"/>
  <c r="G56" i="1"/>
  <c r="G407" i="1"/>
  <c r="G151" i="1"/>
  <c r="G526" i="1"/>
  <c r="G270" i="1"/>
  <c r="G13" i="1"/>
  <c r="G381" i="1"/>
  <c r="G125" i="1"/>
  <c r="G516" i="1"/>
  <c r="G595" i="1"/>
  <c r="G666" i="1"/>
  <c r="G154" i="1"/>
  <c r="G265" i="1"/>
  <c r="G556" i="1"/>
  <c r="G300" i="1"/>
  <c r="G44" i="1"/>
  <c r="G475" i="1"/>
  <c r="G219" i="1"/>
  <c r="G658" i="1"/>
  <c r="G402" i="1"/>
  <c r="G146" i="1"/>
  <c r="G577" i="1"/>
  <c r="G321" i="1"/>
  <c r="G65" i="1"/>
  <c r="G403" i="1"/>
  <c r="G532" i="1"/>
  <c r="G611" i="1"/>
  <c r="G682" i="1"/>
  <c r="G170" i="1"/>
  <c r="G281" i="1"/>
  <c r="G576" i="1"/>
  <c r="G320" i="1"/>
  <c r="G64" i="1"/>
  <c r="G495" i="1"/>
  <c r="G239" i="1"/>
  <c r="G662" i="1"/>
  <c r="G406" i="1"/>
  <c r="G150" i="1"/>
  <c r="G581" i="1"/>
  <c r="G325" i="1"/>
  <c r="G133" i="1"/>
  <c r="G386" i="1"/>
  <c r="G66" i="1"/>
  <c r="G369" i="1"/>
  <c r="G676" i="1"/>
  <c r="G340" i="1"/>
  <c r="G650" i="1"/>
  <c r="G249" i="1"/>
  <c r="G368" i="1"/>
  <c r="G543" i="1"/>
  <c r="G95" i="1"/>
  <c r="G262" i="1"/>
  <c r="G437" i="1"/>
  <c r="G474" i="1"/>
  <c r="G396" i="1"/>
  <c r="G571" i="1"/>
  <c r="G59" i="1"/>
  <c r="G242" i="1"/>
  <c r="G481" i="1"/>
  <c r="G615" i="1"/>
  <c r="G452" i="1"/>
  <c r="G618" i="1"/>
  <c r="G217" i="1"/>
  <c r="G352" i="1"/>
  <c r="G527" i="1"/>
  <c r="G79" i="1"/>
  <c r="G246" i="1"/>
  <c r="G421" i="1"/>
  <c r="G35" i="1"/>
  <c r="G305" i="1"/>
  <c r="G473" i="1"/>
  <c r="G259" i="1"/>
  <c r="G393" i="1"/>
  <c r="G304" i="1"/>
  <c r="G479" i="1"/>
  <c r="G582" i="1"/>
  <c r="G70" i="1"/>
  <c r="G181" i="1"/>
  <c r="G472" i="1"/>
  <c r="G216" i="1"/>
  <c r="G567" i="1"/>
  <c r="G311" i="1"/>
  <c r="G55" i="1"/>
  <c r="G430" i="1"/>
  <c r="G174" i="1"/>
  <c r="G541" i="1"/>
  <c r="G285" i="1"/>
  <c r="G29" i="1"/>
  <c r="G324" i="1"/>
  <c r="G387" i="1"/>
  <c r="G346" i="1"/>
  <c r="G489" i="1"/>
  <c r="G524" i="1"/>
  <c r="G635" i="1"/>
  <c r="G123" i="1"/>
  <c r="G306" i="1"/>
  <c r="G417" i="1"/>
  <c r="G548" i="1"/>
  <c r="G675" i="1"/>
  <c r="G234" i="1"/>
  <c r="G544" i="1"/>
  <c r="G32" i="1"/>
  <c r="G143" i="1"/>
  <c r="G310" i="1"/>
  <c r="G485" i="1"/>
  <c r="G51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E67B16-1F9F-43A7-8053-5E6EF3ADE5D8}" keepAlive="1" name="Query - h100_raw" description="Connection to the 'h100_raw' query in the workbook." type="5" refreshedVersion="7" background="1" saveData="1">
    <dbPr connection="Provider=Microsoft.Mashup.OleDb.1;Data Source=$Workbook$;Location=h100_raw;Extended Properties=&quot;&quot;" command="SELECT * FROM [h100_raw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<sst xmlns="http://schemas.openxmlformats.org/spreadsheetml/2006/main" count="30029" uniqueCount="8629">
  <si>
    <t>chart_date</t>
  </si>
  <si>
    <t>rank</t>
  </si>
  <si>
    <t>title</t>
  </si>
  <si>
    <t>artist</t>
  </si>
  <si>
    <t>last_week</t>
  </si>
  <si>
    <t>peak_pos</t>
  </si>
  <si>
    <t>weeks_on_chart</t>
  </si>
  <si>
    <t>chart_points</t>
  </si>
  <si>
    <t>key</t>
  </si>
  <si>
    <t>Choosin' Texas</t>
  </si>
  <si>
    <t>Ella Langley</t>
  </si>
  <si>
    <t>1</t>
  </si>
  <si>
    <t>Choosin' Texas|Ella Langley|46249</t>
  </si>
  <si>
    <t>Hate That I Made You Love Me</t>
  </si>
  <si>
    <t>Ariana Grande</t>
  </si>
  <si>
    <t>8</t>
  </si>
  <si>
    <t>Hate That I Made You Love Me|Ariana Grande|46249</t>
  </si>
  <si>
    <t>Been By Now</t>
  </si>
  <si>
    <t>Morgan Wallen</t>
  </si>
  <si>
    <t>2</t>
  </si>
  <si>
    <t>Been By Now|Morgan Wallen|46249</t>
  </si>
  <si>
    <t>Petal</t>
  </si>
  <si>
    <t>-</t>
  </si>
  <si>
    <t>Petal|Ariana Grande|46249</t>
  </si>
  <si>
    <t>I Knew It, I Knew You</t>
  </si>
  <si>
    <t>Taylor Swift</t>
  </si>
  <si>
    <t>3</t>
  </si>
  <si>
    <t>I Knew It, I Knew You|Taylor Swift|46249</t>
  </si>
  <si>
    <t>Boston</t>
  </si>
  <si>
    <t>Stella Lefty</t>
  </si>
  <si>
    <t>5</t>
  </si>
  <si>
    <t>Boston|Stella Lefty|46249</t>
  </si>
  <si>
    <t>I Can't Love You Anymore</t>
  </si>
  <si>
    <t>Ella Langley &amp; Morgan Wallen</t>
  </si>
  <si>
    <t>4</t>
  </si>
  <si>
    <t>I Can't Love You Anymore|Ella Langley &amp; Morgan Wallen|46249</t>
  </si>
  <si>
    <t>Dracula</t>
  </si>
  <si>
    <t>Tame Impala &amp; JENNIE</t>
  </si>
  <si>
    <t>6</t>
  </si>
  <si>
    <t>Dracula|Tame Impala &amp; JENNIE|46249</t>
  </si>
  <si>
    <t>So Easy (To Fall In Love)</t>
  </si>
  <si>
    <t>Olivia Dean</t>
  </si>
  <si>
    <t>7</t>
  </si>
  <si>
    <t>So Easy (To Fall In Love)|Olivia Dean|46249</t>
  </si>
  <si>
    <t>Be Her</t>
  </si>
  <si>
    <t>9</t>
  </si>
  <si>
    <t>Be Her|Ella Langley|46249</t>
  </si>
  <si>
    <t>Man I Need</t>
  </si>
  <si>
    <t>10</t>
  </si>
  <si>
    <t>Man I Need|Olivia Dean|46249</t>
  </si>
  <si>
    <t>Risk It All</t>
  </si>
  <si>
    <t>Bruno Mars</t>
  </si>
  <si>
    <t>11</t>
  </si>
  <si>
    <t>Risk It All|Bruno Mars|46249</t>
  </si>
  <si>
    <t>I Just Might</t>
  </si>
  <si>
    <t>12</t>
  </si>
  <si>
    <t>I Just Might|Bruno Mars|46249</t>
  </si>
  <si>
    <t>Drop Dead</t>
  </si>
  <si>
    <t>Olivia Rodrigo</t>
  </si>
  <si>
    <t>13</t>
  </si>
  <si>
    <t>Drop Dead|Olivia Rodrigo|46249</t>
  </si>
  <si>
    <t>Janice STFU</t>
  </si>
  <si>
    <t>Drake</t>
  </si>
  <si>
    <t>14</t>
  </si>
  <si>
    <t>Janice STFU|Drake|46249</t>
  </si>
  <si>
    <t>Stupid Song</t>
  </si>
  <si>
    <t>15</t>
  </si>
  <si>
    <t>Stupid Song|Olivia Rodrigo|46249</t>
  </si>
  <si>
    <t>Midnight Sun</t>
  </si>
  <si>
    <t>Zara Larsson</t>
  </si>
  <si>
    <t>16</t>
  </si>
  <si>
    <t>Midnight Sun|Zara Larsson|46249</t>
  </si>
  <si>
    <t>Be By You</t>
  </si>
  <si>
    <t>Luke Combs</t>
  </si>
  <si>
    <t>19</t>
  </si>
  <si>
    <t>Be By You|Luke Combs|46249</t>
  </si>
  <si>
    <t>Don't We</t>
  </si>
  <si>
    <t>17</t>
  </si>
  <si>
    <t>Don't We|Morgan Wallen|46249</t>
  </si>
  <si>
    <t>Dead Fresh</t>
  </si>
  <si>
    <t>Lil Baby</t>
  </si>
  <si>
    <t>18</t>
  </si>
  <si>
    <t>Dead Fresh|Lil Baby|46249</t>
  </si>
  <si>
    <t>Kiss Me</t>
  </si>
  <si>
    <t>Kiss Me|Ariana Grande|46249</t>
  </si>
  <si>
    <t>Stay</t>
  </si>
  <si>
    <t>Stay|Ariana Grande|46249</t>
  </si>
  <si>
    <t>Oh Well</t>
  </si>
  <si>
    <t>Oh Well|Ariana Grande|46249</t>
  </si>
  <si>
    <t>Like I Do</t>
  </si>
  <si>
    <t>Like I Do|Ariana Grande|46249</t>
  </si>
  <si>
    <t>AH HA</t>
  </si>
  <si>
    <t>Cardi B</t>
  </si>
  <si>
    <t>AH HA|Cardi B|46249</t>
  </si>
  <si>
    <t>Spend Dat</t>
  </si>
  <si>
    <t>Yung Miami</t>
  </si>
  <si>
    <t>21</t>
  </si>
  <si>
    <t>Spend Dat|Yung Miami|46249</t>
  </si>
  <si>
    <t>Big Feelings</t>
  </si>
  <si>
    <t>Big Feelings|Ariana Grande|46249</t>
  </si>
  <si>
    <t>Earrings</t>
  </si>
  <si>
    <t>Malcolm Todd</t>
  </si>
  <si>
    <t>22</t>
  </si>
  <si>
    <t>Earrings|Malcolm Todd|46249</t>
  </si>
  <si>
    <t>Babydoll</t>
  </si>
  <si>
    <t>Dominic Fike</t>
  </si>
  <si>
    <t>25</t>
  </si>
  <si>
    <t>Babydoll|Dominic Fike|46249</t>
  </si>
  <si>
    <t>Stateside</t>
  </si>
  <si>
    <t>PinkPantheress With Zara Larsson</t>
  </si>
  <si>
    <t>23</t>
  </si>
  <si>
    <t>Stateside|PinkPantheress With Zara Larsson|46249</t>
  </si>
  <si>
    <t>Dai Dai (FIFA World Cup Official Song 2026)</t>
  </si>
  <si>
    <t>Shakira X Burna Boy</t>
  </si>
  <si>
    <t>20</t>
  </si>
  <si>
    <t>Dai Dai (FIFA World Cup Official Song 2026)|Shakira X Burna Boy|46249</t>
  </si>
  <si>
    <t>Freak</t>
  </si>
  <si>
    <t>Freak|Ariana Grande|46249</t>
  </si>
  <si>
    <t>Never Get Over Me</t>
  </si>
  <si>
    <t>Never Get Over Me|Ariana Grande|46249</t>
  </si>
  <si>
    <t>The Cure</t>
  </si>
  <si>
    <t>26</t>
  </si>
  <si>
    <t>The Cure|Olivia Rodrigo|46249</t>
  </si>
  <si>
    <t>Animal</t>
  </si>
  <si>
    <t>KATSEYE</t>
  </si>
  <si>
    <t>24</t>
  </si>
  <si>
    <t>Animal|KATSEYE|46249</t>
  </si>
  <si>
    <t>Bad Thing (Bunny Hop)</t>
  </si>
  <si>
    <t>Bad Thing (Bunny Hop)|Ariana Grande|46249</t>
  </si>
  <si>
    <t>Shabang</t>
  </si>
  <si>
    <t>27</t>
  </si>
  <si>
    <t>Shabang|Drake|46249</t>
  </si>
  <si>
    <t>Warning Signs (Interlude)</t>
  </si>
  <si>
    <t>Warning Signs (Interlude)|Ariana Grande|46249</t>
  </si>
  <si>
    <t>Nowhere, Nobody</t>
  </si>
  <si>
    <t>Nowhere, Nobody|Ariana Grande|46249</t>
  </si>
  <si>
    <t>Homewrecker</t>
  </si>
  <si>
    <t>sombr</t>
  </si>
  <si>
    <t>28</t>
  </si>
  <si>
    <t>Homewrecker|sombr|46249</t>
  </si>
  <si>
    <t>What You Need</t>
  </si>
  <si>
    <t>Tems</t>
  </si>
  <si>
    <t>29</t>
  </si>
  <si>
    <t>What You Need|Tems|46249</t>
  </si>
  <si>
    <t>Loving Life Again</t>
  </si>
  <si>
    <t>31</t>
  </si>
  <si>
    <t>Loving Life Again|Ella Langley|46249</t>
  </si>
  <si>
    <t>Cinderella</t>
  </si>
  <si>
    <t>Mac Miller Featuring Ty Dolla $ign</t>
  </si>
  <si>
    <t>30</t>
  </si>
  <si>
    <t>Cinderella|Mac Miller Featuring Ty Dolla $ign|46249</t>
  </si>
  <si>
    <t>Morning Dew (Donk)</t>
  </si>
  <si>
    <t>Beyonce</t>
  </si>
  <si>
    <t>50</t>
  </si>
  <si>
    <t>Morning Dew (Donk)|Beyonce|46249</t>
  </si>
  <si>
    <t>Orbiter</t>
  </si>
  <si>
    <t>Noah Kahan</t>
  </si>
  <si>
    <t>34</t>
  </si>
  <si>
    <t>Orbiter|Noah Kahan|46249</t>
  </si>
  <si>
    <t>Loser</t>
  </si>
  <si>
    <t>Tame Impala</t>
  </si>
  <si>
    <t>Loser|Tame Impala|46249</t>
  </si>
  <si>
    <t>Self Aware</t>
  </si>
  <si>
    <t>Temper City</t>
  </si>
  <si>
    <t>37</t>
  </si>
  <si>
    <t>Self Aware|Temper City|46249</t>
  </si>
  <si>
    <t>Hit The Wall</t>
  </si>
  <si>
    <t>Gracie Abrams</t>
  </si>
  <si>
    <t>41</t>
  </si>
  <si>
    <t>Hit The Wall|Gracie Abrams|46249</t>
  </si>
  <si>
    <t>Cowgirl</t>
  </si>
  <si>
    <t>Shaboozey</t>
  </si>
  <si>
    <t>74</t>
  </si>
  <si>
    <t>Cowgirl|Shaboozey|46249</t>
  </si>
  <si>
    <t>E85</t>
  </si>
  <si>
    <t>Don Toliver</t>
  </si>
  <si>
    <t>38</t>
  </si>
  <si>
    <t>E85|Don Toliver|46249</t>
  </si>
  <si>
    <t>Freakin' Out</t>
  </si>
  <si>
    <t>Dexter And The Moonrocks</t>
  </si>
  <si>
    <t>35</t>
  </si>
  <si>
    <t>Freakin' Out|Dexter And The Moonrocks|46249</t>
  </si>
  <si>
    <t>Don't Tell On Me</t>
  </si>
  <si>
    <t>Jason Aldean</t>
  </si>
  <si>
    <t>39</t>
  </si>
  <si>
    <t>Don't Tell On Me|Jason Aldean|46249</t>
  </si>
  <si>
    <t>Mexico Honey</t>
  </si>
  <si>
    <t>Kacey Musgraves</t>
  </si>
  <si>
    <t>40</t>
  </si>
  <si>
    <t>Mexico Honey|Kacey Musgraves|46249</t>
  </si>
  <si>
    <t>Oh Yeah?</t>
  </si>
  <si>
    <t>Steve Lacy</t>
  </si>
  <si>
    <t>Oh Yeah?|Steve Lacy|46249</t>
  </si>
  <si>
    <t>Ghetto Love Story</t>
  </si>
  <si>
    <t>BabyChiefDoit</t>
  </si>
  <si>
    <t>44</t>
  </si>
  <si>
    <t>Ghetto Love Story|BabyChiefDoit|46249</t>
  </si>
  <si>
    <t>Mr. Know It All</t>
  </si>
  <si>
    <t>Teddy Swims</t>
  </si>
  <si>
    <t>63</t>
  </si>
  <si>
    <t>Mr. Know It All|Teddy Swims|46249</t>
  </si>
  <si>
    <t>Bloodstream</t>
  </si>
  <si>
    <t>Alyssa Grace</t>
  </si>
  <si>
    <t>45</t>
  </si>
  <si>
    <t>Bloodstream|Alyssa Grace|46249</t>
  </si>
  <si>
    <t>Phone, Keys, Wallet</t>
  </si>
  <si>
    <t>Lainey Wilson &amp; John Mayer</t>
  </si>
  <si>
    <t>59</t>
  </si>
  <si>
    <t>Phone, Keys, Wallet|Lainey Wilson &amp; John Mayer|46249</t>
  </si>
  <si>
    <t>Doors</t>
  </si>
  <si>
    <t>43</t>
  </si>
  <si>
    <t>Doors|Noah Kahan|46249</t>
  </si>
  <si>
    <t>Raindance</t>
  </si>
  <si>
    <t>Dave &amp; Tems</t>
  </si>
  <si>
    <t>51</t>
  </si>
  <si>
    <t>Raindance|Dave &amp; Tems|46249</t>
  </si>
  <si>
    <t>Something To Lose</t>
  </si>
  <si>
    <t>Stella Lefty Featuring Vincent Mason</t>
  </si>
  <si>
    <t>46</t>
  </si>
  <si>
    <t>Something To Lose|Stella Lefty Featuring Vincent Mason|46249</t>
  </si>
  <si>
    <t>Hustle</t>
  </si>
  <si>
    <t>Rod Wave</t>
  </si>
  <si>
    <t>Hustle|Rod Wave|46249</t>
  </si>
  <si>
    <t>Rethink Some Things</t>
  </si>
  <si>
    <t>54</t>
  </si>
  <si>
    <t>Rethink Some Things|Luke Combs|46249</t>
  </si>
  <si>
    <t>Iloveitiloveitiloveit</t>
  </si>
  <si>
    <t>Bella Kay</t>
  </si>
  <si>
    <t>48</t>
  </si>
  <si>
    <t>Iloveitiloveitiloveit|Bella Kay|46249</t>
  </si>
  <si>
    <t>Chevy Silverado</t>
  </si>
  <si>
    <t>Bailey Zimmerman</t>
  </si>
  <si>
    <t>57</t>
  </si>
  <si>
    <t>Chevy Silverado|Bailey Zimmerman|46249</t>
  </si>
  <si>
    <t>Great Expectation</t>
  </si>
  <si>
    <t>Sienna Spiro</t>
  </si>
  <si>
    <t>56</t>
  </si>
  <si>
    <t>Great Expectation|Sienna Spiro|46249</t>
  </si>
  <si>
    <t>House Tour</t>
  </si>
  <si>
    <t>Sabrina Carpenter</t>
  </si>
  <si>
    <t>61</t>
  </si>
  <si>
    <t>House Tour|Sabrina Carpenter|46249</t>
  </si>
  <si>
    <t>Woman</t>
  </si>
  <si>
    <t>Kane Brown</t>
  </si>
  <si>
    <t>55</t>
  </si>
  <si>
    <t>Woman|Kane Brown|46249</t>
  </si>
  <si>
    <t>Hate How You Look</t>
  </si>
  <si>
    <t>Josh Ross</t>
  </si>
  <si>
    <t>58</t>
  </si>
  <si>
    <t>Hate How You Look|Josh Ross|46249</t>
  </si>
  <si>
    <t>Rein Me In</t>
  </si>
  <si>
    <t>Sam Fender &amp; Olivia Dean</t>
  </si>
  <si>
    <t>68</t>
  </si>
  <si>
    <t>Rein Me In|Sam Fender &amp; Olivia Dean|46249</t>
  </si>
  <si>
    <t>Willing And Able</t>
  </si>
  <si>
    <t>62</t>
  </si>
  <si>
    <t>Willing And Able|Noah Kahan|46249</t>
  </si>
  <si>
    <t>Honeybee</t>
  </si>
  <si>
    <t>49</t>
  </si>
  <si>
    <t>Honeybee|Olivia Rodrigo|46249</t>
  </si>
  <si>
    <t>Noble</t>
  </si>
  <si>
    <t>F3miii</t>
  </si>
  <si>
    <t>53</t>
  </si>
  <si>
    <t>Noble|F3miii|46249</t>
  </si>
  <si>
    <t>Speed Demon</t>
  </si>
  <si>
    <t>Justin Bieber</t>
  </si>
  <si>
    <t>67</t>
  </si>
  <si>
    <t>Speed Demon|Justin Bieber|46249</t>
  </si>
  <si>
    <t>My Body Isn't Ready</t>
  </si>
  <si>
    <t>72</t>
  </si>
  <si>
    <t>My Body Isn't Ready|sombr|46249</t>
  </si>
  <si>
    <t>Carry On</t>
  </si>
  <si>
    <t>Kenny Chesney</t>
  </si>
  <si>
    <t>69</t>
  </si>
  <si>
    <t>Carry On|Kenny Chesney|46249</t>
  </si>
  <si>
    <t>misery.</t>
  </si>
  <si>
    <t>pupsies</t>
  </si>
  <si>
    <t>60</t>
  </si>
  <si>
    <t>misery.|pupsies|46249</t>
  </si>
  <si>
    <t>2 Hard 4 The Radio</t>
  </si>
  <si>
    <t>52</t>
  </si>
  <si>
    <t>2 Hard 4 The Radio|Drake|46249</t>
  </si>
  <si>
    <t>Rubberz</t>
  </si>
  <si>
    <t>Fenix Flexin</t>
  </si>
  <si>
    <t>66</t>
  </si>
  <si>
    <t>Rubberz|Fenix Flexin|46249</t>
  </si>
  <si>
    <t>Ran To Atlanta</t>
  </si>
  <si>
    <t>Drake Featuring Future &amp; Molly Santana</t>
  </si>
  <si>
    <t>65</t>
  </si>
  <si>
    <t>Ran To Atlanta|Drake Featuring Future &amp; Molly Santana|46249</t>
  </si>
  <si>
    <t>McArthur</t>
  </si>
  <si>
    <t>HARDY, Eric Church, Morgan Wallen &amp; Tim McGraw</t>
  </si>
  <si>
    <t>70</t>
  </si>
  <si>
    <t>McArthur|HARDY, Eric Church, Morgan Wallen &amp; Tim McGraw|46249</t>
  </si>
  <si>
    <t>Nightmares To Dreams</t>
  </si>
  <si>
    <t>Meek Mill</t>
  </si>
  <si>
    <t>Nightmares To Dreams|Meek Mill|46249</t>
  </si>
  <si>
    <t>Expectations</t>
  </si>
  <si>
    <t>71</t>
  </si>
  <si>
    <t>Expectations|Olivia Rodrigo|46249</t>
  </si>
  <si>
    <t>Think As You Drunk</t>
  </si>
  <si>
    <t>Riley Green</t>
  </si>
  <si>
    <t>78</t>
  </si>
  <si>
    <t>Think As You Drunk|Riley Green|46249</t>
  </si>
  <si>
    <t>Ain't In LA</t>
  </si>
  <si>
    <t>ADELA</t>
  </si>
  <si>
    <t>Ain't In LA|ADELA|46249</t>
  </si>
  <si>
    <t>Matadora</t>
  </si>
  <si>
    <t>Karol G</t>
  </si>
  <si>
    <t>91</t>
  </si>
  <si>
    <t>Matadora|Karol G|46249</t>
  </si>
  <si>
    <t>Maggots For Brains</t>
  </si>
  <si>
    <t>73</t>
  </si>
  <si>
    <t>Maggots For Brains|Olivia Rodrigo|46249</t>
  </si>
  <si>
    <t>Iconic By Mistake</t>
  </si>
  <si>
    <t>Le Sserafim, ILLIT &amp; KATSEYE</t>
  </si>
  <si>
    <t>76</t>
  </si>
  <si>
    <t>Iconic By Mistake|Le Sserafim, ILLIT &amp; KATSEYE|46249</t>
  </si>
  <si>
    <t>Poured</t>
  </si>
  <si>
    <t>Lil Uzi Vert</t>
  </si>
  <si>
    <t>Poured|Lil Uzi Vert|46249</t>
  </si>
  <si>
    <t>Bottom Of Your Boots</t>
  </si>
  <si>
    <t>77</t>
  </si>
  <si>
    <t>Bottom Of Your Boots|Ella Langley|46249</t>
  </si>
  <si>
    <t>Swim</t>
  </si>
  <si>
    <t>BTS</t>
  </si>
  <si>
    <t>82</t>
  </si>
  <si>
    <t>Swim|BTS|46249</t>
  </si>
  <si>
    <t>Sue Me</t>
  </si>
  <si>
    <t>Audrey Hobert</t>
  </si>
  <si>
    <t>98</t>
  </si>
  <si>
    <t>Sue Me|Audrey Hobert|46249</t>
  </si>
  <si>
    <t>The Feeling</t>
  </si>
  <si>
    <t>The Feeling|Steve Lacy|46249</t>
  </si>
  <si>
    <t>Empty Words</t>
  </si>
  <si>
    <t>Corey Kent</t>
  </si>
  <si>
    <t>85</t>
  </si>
  <si>
    <t>Empty Words|Corey Kent|46249</t>
  </si>
  <si>
    <t>Another Drink</t>
  </si>
  <si>
    <t>Marshmello &amp; Kelsea Ballerini</t>
  </si>
  <si>
    <t>Another Drink|Marshmello &amp; Kelsea Ballerini|46249</t>
  </si>
  <si>
    <t>In My Room</t>
  </si>
  <si>
    <t>Julia Wolf</t>
  </si>
  <si>
    <t>92</t>
  </si>
  <si>
    <t>In My Room|Julia Wolf|46249</t>
  </si>
  <si>
    <t>South Of Sanity</t>
  </si>
  <si>
    <t>Zach Top</t>
  </si>
  <si>
    <t>86</t>
  </si>
  <si>
    <t>South Of Sanity|Zach Top|46249</t>
  </si>
  <si>
    <t>Brand New Chanel$</t>
  </si>
  <si>
    <t>Slayyyter</t>
  </si>
  <si>
    <t>Brand New Chanel$|Slayyyter|46249</t>
  </si>
  <si>
    <t>National Treasures</t>
  </si>
  <si>
    <t>81</t>
  </si>
  <si>
    <t>National Treasures|Drake|46249</t>
  </si>
  <si>
    <t>What's Wrong With Me</t>
  </si>
  <si>
    <t>Olivia Rodrigo &amp; Robert Smith</t>
  </si>
  <si>
    <t>83</t>
  </si>
  <si>
    <t>What's Wrong With Me|Olivia Rodrigo &amp; Robert Smith|46249</t>
  </si>
  <si>
    <t>Choosin' Texas|Ella Langley|46242</t>
  </si>
  <si>
    <t>Been By Now|Morgan Wallen|46242</t>
  </si>
  <si>
    <t>I Knew It, I Knew You|Taylor Swift|46242</t>
  </si>
  <si>
    <t>I Can't Love You Anymore|Ella Langley &amp; Morgan Wallen|46242</t>
  </si>
  <si>
    <t>Boston|Stella Lefty|46242</t>
  </si>
  <si>
    <t>Dracula|Tame Impala &amp; JENNIE|46242</t>
  </si>
  <si>
    <t>So Easy (To Fall In Love)|Olivia Dean|46242</t>
  </si>
  <si>
    <t>Hate That I Made You Love Me|Ariana Grande|46242</t>
  </si>
  <si>
    <t>Be Her|Ella Langley|46242</t>
  </si>
  <si>
    <t>Man I Need|Olivia Dean|46242</t>
  </si>
  <si>
    <t>Risk It All|Bruno Mars|46242</t>
  </si>
  <si>
    <t>I Just Might|Bruno Mars|46242</t>
  </si>
  <si>
    <t>Drop Dead|Olivia Rodrigo|46242</t>
  </si>
  <si>
    <t>Janice STFU|Drake|46242</t>
  </si>
  <si>
    <t>Stupid Song|Olivia Rodrigo|46242</t>
  </si>
  <si>
    <t>Midnight Sun|Zara Larsson|46242</t>
  </si>
  <si>
    <t>Don't We|Morgan Wallen|46242</t>
  </si>
  <si>
    <t>Dead Fresh|Lil Baby|46242</t>
  </si>
  <si>
    <t>Be By You|Luke Combs|46242</t>
  </si>
  <si>
    <t>Dai Dai (FIFA World Cup Official Song 2026)|Shakira X Burna Boy|46242</t>
  </si>
  <si>
    <t>Spend Dat|Yung Miami|46242</t>
  </si>
  <si>
    <t>Earrings|Malcolm Todd|46242</t>
  </si>
  <si>
    <t>Stateside|PinkPantheress With Zara Larsson|46242</t>
  </si>
  <si>
    <t>Animal|KATSEYE|46242</t>
  </si>
  <si>
    <t>Babydoll|Dominic Fike|46242</t>
  </si>
  <si>
    <t>The Cure|Olivia Rodrigo|46242</t>
  </si>
  <si>
    <t>Shabang|Drake|46242</t>
  </si>
  <si>
    <t>Homewrecker|sombr|46242</t>
  </si>
  <si>
    <t>32</t>
  </si>
  <si>
    <t>What You Need|Tems|46242</t>
  </si>
  <si>
    <t>Cinderella|Mac Miller Featuring Ty Dolla $ign|46242</t>
  </si>
  <si>
    <t>36</t>
  </si>
  <si>
    <t>Loving Life Again|Ella Langley|46242</t>
  </si>
  <si>
    <t>Wonderwall</t>
  </si>
  <si>
    <t>Oasis</t>
  </si>
  <si>
    <t>Wonderwall|Oasis|46242</t>
  </si>
  <si>
    <t>American Girls</t>
  </si>
  <si>
    <t>Harry Styles</t>
  </si>
  <si>
    <t>American Girls|Harry Styles|46242</t>
  </si>
  <si>
    <t>Orbiter|Noah Kahan|46242</t>
  </si>
  <si>
    <t>Freakin' Out|Dexter And The Moonrocks|46242</t>
  </si>
  <si>
    <t>Fever Dream</t>
  </si>
  <si>
    <t>Alex Warren</t>
  </si>
  <si>
    <t>Fever Dream|Alex Warren|46242</t>
  </si>
  <si>
    <t>Self Aware|Temper City|46242</t>
  </si>
  <si>
    <t>E85|Don Toliver|46242</t>
  </si>
  <si>
    <t>Don't Tell On Me|Jason Aldean|46242</t>
  </si>
  <si>
    <t>Mexico Honey|Kacey Musgraves|46242</t>
  </si>
  <si>
    <t>Hit The Wall|Gracie Abrams|46242</t>
  </si>
  <si>
    <t>Pop Dat Thang</t>
  </si>
  <si>
    <t>DaBaby</t>
  </si>
  <si>
    <t>Pop Dat Thang|DaBaby|46242</t>
  </si>
  <si>
    <t>Doors|Noah Kahan|46242</t>
  </si>
  <si>
    <t>Ghetto Love Story|BabyChiefDoit|46242</t>
  </si>
  <si>
    <t>Bloodstream|Alyssa Grace|46242</t>
  </si>
  <si>
    <t>Something To Lose|Stella Lefty Featuring Vincent Mason|46242</t>
  </si>
  <si>
    <t>Chicago</t>
  </si>
  <si>
    <t>Michael Jackson</t>
  </si>
  <si>
    <t>Chicago|Michael Jackson|46242</t>
  </si>
  <si>
    <t>47</t>
  </si>
  <si>
    <t>Iloveitiloveitiloveit|Bella Kay|46242</t>
  </si>
  <si>
    <t>Honeybee|Olivia Rodrigo|46242</t>
  </si>
  <si>
    <t>42</t>
  </si>
  <si>
    <t>Morning Dew (Donk)|Beyonce|46242</t>
  </si>
  <si>
    <t>Raindance|Dave &amp; Tems|46242</t>
  </si>
  <si>
    <t>2 Hard 4 The Radio|Drake|46242</t>
  </si>
  <si>
    <t>Noble|F3miii|46242</t>
  </si>
  <si>
    <t>Rethink Some Things|Luke Combs|46242</t>
  </si>
  <si>
    <t>Woman|Kane Brown|46242</t>
  </si>
  <si>
    <t>Great Expectation|Sienna Spiro|46242</t>
  </si>
  <si>
    <t>Chevy Silverado|Bailey Zimmerman|46242</t>
  </si>
  <si>
    <t>64</t>
  </si>
  <si>
    <t>Hate How You Look|Josh Ross|46242</t>
  </si>
  <si>
    <t>Phone, Keys, Wallet|Lainey Wilson &amp; John Mayer|46242</t>
  </si>
  <si>
    <t>misery.|pupsies|46242</t>
  </si>
  <si>
    <t>House Tour|Sabrina Carpenter|46242</t>
  </si>
  <si>
    <t>Willing And Able|Noah Kahan|46242</t>
  </si>
  <si>
    <t>Mr. Know It All|Teddy Swims|46242</t>
  </si>
  <si>
    <t>Motion Party</t>
  </si>
  <si>
    <t>BossMan Dlow</t>
  </si>
  <si>
    <t>Motion Party|BossMan Dlow|46242</t>
  </si>
  <si>
    <t>Ran To Atlanta|Drake Featuring Future &amp; Molly Santana|46242</t>
  </si>
  <si>
    <t>Rubberz|Fenix Flexin|46242</t>
  </si>
  <si>
    <t>75</t>
  </si>
  <si>
    <t>Speed Demon|Justin Bieber|46242</t>
  </si>
  <si>
    <t>Rein Me In|Sam Fender &amp; Olivia Dean|46242</t>
  </si>
  <si>
    <t>84</t>
  </si>
  <si>
    <t>Carry On|Kenny Chesney|46242</t>
  </si>
  <si>
    <t>McArthur|HARDY, Eric Church, Morgan Wallen &amp; Tim McGraw|46242</t>
  </si>
  <si>
    <t>Expectations|Olivia Rodrigo|46242</t>
  </si>
  <si>
    <t>My Body Isn't Ready|sombr|46242</t>
  </si>
  <si>
    <t>Maggots For Brains|Olivia Rodrigo|46242</t>
  </si>
  <si>
    <t>Cowgirl|Shaboozey|46242</t>
  </si>
  <si>
    <t>Camera</t>
  </si>
  <si>
    <t>Charli xcx</t>
  </si>
  <si>
    <t>Camera|Charli xcx|46242</t>
  </si>
  <si>
    <t>Iconic By Mistake|Le Sserafim, ILLIT &amp; KATSEYE|46242</t>
  </si>
  <si>
    <t>90</t>
  </si>
  <si>
    <t>Bottom Of Your Boots|Ella Langley|46242</t>
  </si>
  <si>
    <t>Think As You Drunk|Riley Green|46242</t>
  </si>
  <si>
    <t>I Want You</t>
  </si>
  <si>
    <t>Cody Johnson</t>
  </si>
  <si>
    <t>I Want You|Cody Johnson|46242</t>
  </si>
  <si>
    <t>Whisper My Name</t>
  </si>
  <si>
    <t>Whisper My Name|Drake|46242</t>
  </si>
  <si>
    <t>National Treasures|Drake|46242</t>
  </si>
  <si>
    <t>Swim|BTS|46242</t>
  </si>
  <si>
    <t>What's Wrong With Me|Olivia Rodrigo &amp; Robert Smith|46242</t>
  </si>
  <si>
    <t>Less</t>
  </si>
  <si>
    <t>79</t>
  </si>
  <si>
    <t>Less|Olivia Rodrigo|46242</t>
  </si>
  <si>
    <t>97</t>
  </si>
  <si>
    <t>Empty Words|Corey Kent|46242</t>
  </si>
  <si>
    <t>94</t>
  </si>
  <si>
    <t>South Of Sanity|Zach Top|46242</t>
  </si>
  <si>
    <t>I See Why</t>
  </si>
  <si>
    <t>Moneybagg Yo</t>
  </si>
  <si>
    <t>I See Why|Moneybagg Yo|46242</t>
  </si>
  <si>
    <t>Freaked Out</t>
  </si>
  <si>
    <t>Fat Papi</t>
  </si>
  <si>
    <t>89</t>
  </si>
  <si>
    <t>Freaked Out|Fat Papi|46242</t>
  </si>
  <si>
    <t>Normal</t>
  </si>
  <si>
    <t>33</t>
  </si>
  <si>
    <t>Normal|BTS|46242</t>
  </si>
  <si>
    <t>My Way</t>
  </si>
  <si>
    <t>88</t>
  </si>
  <si>
    <t>My Way|Olivia Rodrigo|46242</t>
  </si>
  <si>
    <t>Matadora|Karol G|46242</t>
  </si>
  <si>
    <t>96</t>
  </si>
  <si>
    <t>In My Room|Julia Wolf|46242</t>
  </si>
  <si>
    <t>I'm Spent</t>
  </si>
  <si>
    <t>Drake Featuring Loe Shimmy</t>
  </si>
  <si>
    <t>I'm Spent|Drake Featuring Loe Shimmy|46242</t>
  </si>
  <si>
    <t>California Girls</t>
  </si>
  <si>
    <t>Future</t>
  </si>
  <si>
    <t>California Girls|Future|46242</t>
  </si>
  <si>
    <t>No Need For Leavin'</t>
  </si>
  <si>
    <t>Kameron Marlowe</t>
  </si>
  <si>
    <t>No Need For Leavin'|Kameron Marlowe|46242</t>
  </si>
  <si>
    <t>u + me = &lt;3</t>
  </si>
  <si>
    <t>93</t>
  </si>
  <si>
    <t>u + me = &lt;3|Olivia Rodrigo|46242</t>
  </si>
  <si>
    <t>Begged</t>
  </si>
  <si>
    <t>Begged|Olivia Rodrigo|46242</t>
  </si>
  <si>
    <t>Sue Me|Audrey Hobert|46242</t>
  </si>
  <si>
    <t>Sunburn</t>
  </si>
  <si>
    <t>Tucker Wetmore</t>
  </si>
  <si>
    <t>Sunburn|Tucker Wetmore|46242</t>
  </si>
  <si>
    <t>Hands Up</t>
  </si>
  <si>
    <t>Jelly Roll</t>
  </si>
  <si>
    <t>Hands Up|Jelly Roll|46242</t>
  </si>
  <si>
    <t>Choosin' Texas|Ella Langley|46235</t>
  </si>
  <si>
    <t>I Knew It, I Knew You|Taylor Swift|46235</t>
  </si>
  <si>
    <t>Boston|Stella Lefty|46235</t>
  </si>
  <si>
    <t>I Can't Love You Anymore|Ella Langley &amp; Morgan Wallen|46235</t>
  </si>
  <si>
    <t>Hate That I Made You Love Me|Ariana Grande|46235</t>
  </si>
  <si>
    <t>Dracula|Tame Impala &amp; JENNIE|46235</t>
  </si>
  <si>
    <t>So Easy (To Fall In Love)|Olivia Dean|46235</t>
  </si>
  <si>
    <t>Be Her|Ella Langley|46235</t>
  </si>
  <si>
    <t>Man I Need|Olivia Dean|46235</t>
  </si>
  <si>
    <t>I Just Might|Bruno Mars|46235</t>
  </si>
  <si>
    <t>Risk It All|Bruno Mars|46235</t>
  </si>
  <si>
    <t>Drop Dead|Olivia Rodrigo|46235</t>
  </si>
  <si>
    <t>Janice STFU|Drake|46235</t>
  </si>
  <si>
    <t>Midnight Sun|Zara Larsson|46235</t>
  </si>
  <si>
    <t>Stupid Song|Olivia Rodrigo|46235</t>
  </si>
  <si>
    <t>Don't We|Morgan Wallen|46235</t>
  </si>
  <si>
    <t>Dai Dai (FIFA World Cup Official Song 2026)|Shakira X Burna Boy|46235</t>
  </si>
  <si>
    <t>Dead Fresh|Lil Baby|46235</t>
  </si>
  <si>
    <t>Be By You|Luke Combs|46235</t>
  </si>
  <si>
    <t>Spend Dat|Yung Miami|46235</t>
  </si>
  <si>
    <t>Stateside|PinkPantheress With Zara Larsson|46235</t>
  </si>
  <si>
    <t>Earrings|Malcolm Todd|46235</t>
  </si>
  <si>
    <t>The Cure|Olivia Rodrigo|46235</t>
  </si>
  <si>
    <t>Babydoll|Dominic Fike|46235</t>
  </si>
  <si>
    <t>Die On This Hill</t>
  </si>
  <si>
    <t>Die On This Hill|Sienna Spiro|46235</t>
  </si>
  <si>
    <t>Hit The Wall|Gracie Abrams|46235</t>
  </si>
  <si>
    <t>Shabang|Drake|46235</t>
  </si>
  <si>
    <t>Homewrecker|sombr|46235</t>
  </si>
  <si>
    <t>Wonderwall|Oasis|46235</t>
  </si>
  <si>
    <t>Cinderella|Mac Miller Featuring Ty Dolla $ign|46235</t>
  </si>
  <si>
    <t>American Girls|Harry Styles|46235</t>
  </si>
  <si>
    <t>What You Need|Tems|46235</t>
  </si>
  <si>
    <t>Normal|BTS|46235</t>
  </si>
  <si>
    <t>Fever Dream|Alex Warren|46235</t>
  </si>
  <si>
    <t>Don't Tell On Me|Jason Aldean|46235</t>
  </si>
  <si>
    <t>Loving Life Again|Ella Langley|46235</t>
  </si>
  <si>
    <t>Orbiter|Noah Kahan|46235</t>
  </si>
  <si>
    <t>Freakin' Out|Dexter And The Moonrocks|46235</t>
  </si>
  <si>
    <t>E85|Don Toliver|46235</t>
  </si>
  <si>
    <t>Something To Lose|Stella Lefty Featuring Vincent Mason|46235</t>
  </si>
  <si>
    <t>Self Aware|Temper City|46235</t>
  </si>
  <si>
    <t>Morning Dew (Donk)|Beyonce|46235</t>
  </si>
  <si>
    <t>Pop Dat Thang|DaBaby|46235</t>
  </si>
  <si>
    <t>Chicago|Michael Jackson|46235</t>
  </si>
  <si>
    <t>Honeybee|Olivia Rodrigo|46235</t>
  </si>
  <si>
    <t>Doors|Noah Kahan|46235</t>
  </si>
  <si>
    <t>Iloveitiloveitiloveit|Bella Kay|46235</t>
  </si>
  <si>
    <t>Mexico Honey|Kacey Musgraves|46235</t>
  </si>
  <si>
    <t>Ghetto Love Story|BabyChiefDoit|46235</t>
  </si>
  <si>
    <t>misery.|pupsies|46235</t>
  </si>
  <si>
    <t>Good Reason</t>
  </si>
  <si>
    <t>Good Reason|Gracie Abrams|46235</t>
  </si>
  <si>
    <t>2 Hard 4 The Radio|Drake|46235</t>
  </si>
  <si>
    <t>Raindance|Dave &amp; Tems|46235</t>
  </si>
  <si>
    <t>Noble|F3miii|46235</t>
  </si>
  <si>
    <t>Look At My Life</t>
  </si>
  <si>
    <t>Look At My Life|Gracie Abrams|46235</t>
  </si>
  <si>
    <t>Great Expectation|Sienna Spiro|46235</t>
  </si>
  <si>
    <t>Motion Party|BossMan Dlow|46235</t>
  </si>
  <si>
    <t>Rubberz|Fenix Flexin|46235</t>
  </si>
  <si>
    <t>My Body Isn't Ready|sombr|46235</t>
  </si>
  <si>
    <t>87</t>
  </si>
  <si>
    <t>Chevy Silverado|Bailey Zimmerman|46235</t>
  </si>
  <si>
    <t>Willing And Able|Noah Kahan|46235</t>
  </si>
  <si>
    <t>Woman|Kane Brown|46235</t>
  </si>
  <si>
    <t>Rethink Some Things|Luke Combs|46235</t>
  </si>
  <si>
    <t>Hate How You Look|Josh Ross|46235</t>
  </si>
  <si>
    <t>Ran To Atlanta|Drake Featuring Future &amp; Molly Santana|46235</t>
  </si>
  <si>
    <t>Maggots For Brains|Olivia Rodrigo|46235</t>
  </si>
  <si>
    <t>Bloodstream|Alyssa Grace|46235</t>
  </si>
  <si>
    <t>Phone, Keys, Wallet|Lainey Wilson &amp; John Mayer|46235</t>
  </si>
  <si>
    <t>80</t>
  </si>
  <si>
    <t>Rein Me In|Sam Fender &amp; Olivia Dean|46235</t>
  </si>
  <si>
    <t>Mr. Know It All|Teddy Swims|46235</t>
  </si>
  <si>
    <t>Expectations|Olivia Rodrigo|46235</t>
  </si>
  <si>
    <t>House Tour|Sabrina Carpenter|46235</t>
  </si>
  <si>
    <t>McArthur|HARDY, Eric Church, Morgan Wallen &amp; Tim McGraw|46235</t>
  </si>
  <si>
    <t>Iconic By Mistake|Le Sserafim, ILLIT &amp; KATSEYE|46235</t>
  </si>
  <si>
    <t>95</t>
  </si>
  <si>
    <t>Speed Demon|Justin Bieber|46235</t>
  </si>
  <si>
    <t>Cowgirl|Shaboozey|46235</t>
  </si>
  <si>
    <t>The Feeling|Steve Lacy|46235</t>
  </si>
  <si>
    <t>Whisper My Name|Drake|46235</t>
  </si>
  <si>
    <t>Less|Olivia Rodrigo|46235</t>
  </si>
  <si>
    <t>Is It Cool?</t>
  </si>
  <si>
    <t>Steve Lacy Featuring SZA</t>
  </si>
  <si>
    <t>Is It Cool?|Steve Lacy Featuring SZA|46235</t>
  </si>
  <si>
    <t>Think As You Drunk|Riley Green|46235</t>
  </si>
  <si>
    <t>National Treasures|Drake|46235</t>
  </si>
  <si>
    <t>What's Wrong With Me|Olivia Rodrigo &amp; Robert Smith|46235</t>
  </si>
  <si>
    <t>99</t>
  </si>
  <si>
    <t>Carry On|Kenny Chesney|46235</t>
  </si>
  <si>
    <t>100</t>
  </si>
  <si>
    <t>Swim|BTS|46235</t>
  </si>
  <si>
    <t>I Want You|Cody Johnson|46235</t>
  </si>
  <si>
    <t>Damned If I Do</t>
  </si>
  <si>
    <t>Vincent Mason</t>
  </si>
  <si>
    <t>Damned If I Do|Vincent Mason|46235</t>
  </si>
  <si>
    <t>My Way|Olivia Rodrigo|46235</t>
  </si>
  <si>
    <t>Freaked Out|Fat Papi|46235</t>
  </si>
  <si>
    <t>Bottom Of Your Boots|Ella Langley|46235</t>
  </si>
  <si>
    <t>Begged|Olivia Rodrigo|46235</t>
  </si>
  <si>
    <t>California Girls|Future|46235</t>
  </si>
  <si>
    <t>u + me = &lt;3|Olivia Rodrigo|46235</t>
  </si>
  <si>
    <t>South Of Sanity|Zach Top|46235</t>
  </si>
  <si>
    <t>Konnichiwa</t>
  </si>
  <si>
    <t>Konnichiwa|Future|46235</t>
  </si>
  <si>
    <t>In My Room|Julia Wolf|46235</t>
  </si>
  <si>
    <t>Empty Words|Corey Kent|46235</t>
  </si>
  <si>
    <t>No Need For Leavin'|Kameron Marlowe|46235</t>
  </si>
  <si>
    <t>Minibar</t>
  </si>
  <si>
    <t>Minibar|Gracie Abrams|46235</t>
  </si>
  <si>
    <t>Kingdom Of Fear</t>
  </si>
  <si>
    <t>Cameron Whitcomb</t>
  </si>
  <si>
    <t>Kingdom Of Fear|Cameron Whitcomb|46235</t>
  </si>
  <si>
    <t>Choosin' Texas|Ella Langley|46228</t>
  </si>
  <si>
    <t>I Knew It, I Knew You|Taylor Swift|46228</t>
  </si>
  <si>
    <t>Be Her|Ella Langley|46228</t>
  </si>
  <si>
    <t>Hate That I Made You Love Me|Ariana Grande|46228</t>
  </si>
  <si>
    <t>Dracula|Tame Impala &amp; JENNIE|46228</t>
  </si>
  <si>
    <t>Boston|Stella Lefty|46228</t>
  </si>
  <si>
    <t>I Can't Love You Anymore|Ella Langley &amp; Morgan Wallen|46228</t>
  </si>
  <si>
    <t>Man I Need|Olivia Dean|46228</t>
  </si>
  <si>
    <t>So Easy (To Fall In Love)|Olivia Dean|46228</t>
  </si>
  <si>
    <t>I Just Might|Bruno Mars|46228</t>
  </si>
  <si>
    <t>Janice STFU|Drake|46228</t>
  </si>
  <si>
    <t>Drop Dead|Olivia Rodrigo|46228</t>
  </si>
  <si>
    <t>Risk It All|Bruno Mars|46228</t>
  </si>
  <si>
    <t>Stupid Song|Olivia Rodrigo|46228</t>
  </si>
  <si>
    <t>Midnight Sun|Zara Larsson|46228</t>
  </si>
  <si>
    <t>Don't We|Morgan Wallen|46228</t>
  </si>
  <si>
    <t>Stateside|PinkPantheress With Zara Larsson|46228</t>
  </si>
  <si>
    <t>Be By You|Luke Combs|46228</t>
  </si>
  <si>
    <t>Spend Dat|Yung Miami|46228</t>
  </si>
  <si>
    <t>Earrings|Malcolm Todd|46228</t>
  </si>
  <si>
    <t>The Cure|Olivia Rodrigo|46228</t>
  </si>
  <si>
    <t>Homewrecker|sombr|46228</t>
  </si>
  <si>
    <t>California Girls|Future|46228</t>
  </si>
  <si>
    <t>Babydoll|Dominic Fike|46228</t>
  </si>
  <si>
    <t>Shabang|Drake|46228</t>
  </si>
  <si>
    <t>Die On This Hill|Sienna Spiro|46228</t>
  </si>
  <si>
    <t>Wonderwall|Oasis|46228</t>
  </si>
  <si>
    <t>Fukk A Interview</t>
  </si>
  <si>
    <t>Fukk A Interview|Future|46228</t>
  </si>
  <si>
    <t>Konnichiwa|Future|46228</t>
  </si>
  <si>
    <t>Cinderella|Mac Miller Featuring Ty Dolla $ign|46228</t>
  </si>
  <si>
    <t>Morning Dew (Donk)|Beyonce|46228</t>
  </si>
  <si>
    <t>American Girls|Harry Styles|46228</t>
  </si>
  <si>
    <t>One Two</t>
  </si>
  <si>
    <t>One Two|Future|46228</t>
  </si>
  <si>
    <t>Don't Tell On Me|Jason Aldean|46228</t>
  </si>
  <si>
    <t>Fever Dream|Alex Warren|46228</t>
  </si>
  <si>
    <t>What You Need|Tems|46228</t>
  </si>
  <si>
    <t>Tank Top Pluto</t>
  </si>
  <si>
    <t>Tank Top Pluto|Future|46228</t>
  </si>
  <si>
    <t>Snow In Skyami</t>
  </si>
  <si>
    <t>Snow In Skyami|Future|46228</t>
  </si>
  <si>
    <t>Honeybee|Olivia Rodrigo|46228</t>
  </si>
  <si>
    <t>E85|Don Toliver|46228</t>
  </si>
  <si>
    <t>Orbiter|Noah Kahan|46228</t>
  </si>
  <si>
    <t>Dai Dai (FIFA World Cup Official Song 2026)|Shakira X Burna Boy|46228</t>
  </si>
  <si>
    <t>Freakin' Out|Dexter And The Moonrocks|46228</t>
  </si>
  <si>
    <t>Loving Life Again|Ella Langley|46228</t>
  </si>
  <si>
    <t>Something To Lose|Stella Lefty Featuring Vincent Mason|46228</t>
  </si>
  <si>
    <t>Radio</t>
  </si>
  <si>
    <t>Radio|Future|46228</t>
  </si>
  <si>
    <t>Self Aware|Temper City|46228</t>
  </si>
  <si>
    <t>Weight Up</t>
  </si>
  <si>
    <t>Weight Up|Future|46228</t>
  </si>
  <si>
    <t>Chicago|Michael Jackson|46228</t>
  </si>
  <si>
    <t>Pop Dat Thang|DaBaby|46228</t>
  </si>
  <si>
    <t>Doors|Noah Kahan|46228</t>
  </si>
  <si>
    <t>Trench Coat</t>
  </si>
  <si>
    <t>Trench Coat|Future|46228</t>
  </si>
  <si>
    <t>Iloveitiloveitiloveit|Bella Kay|46228</t>
  </si>
  <si>
    <t>No Misery</t>
  </si>
  <si>
    <t>No Misery|Future|46228</t>
  </si>
  <si>
    <t>2 Hard 4 The Radio|Drake|46228</t>
  </si>
  <si>
    <t>Noble|F3miii|46228</t>
  </si>
  <si>
    <t>Hit The Wall|Gracie Abrams|46228</t>
  </si>
  <si>
    <t>Build A Bitch</t>
  </si>
  <si>
    <t>Build A Bitch|Future|46228</t>
  </si>
  <si>
    <t>Mexico Honey|Kacey Musgraves|46228</t>
  </si>
  <si>
    <t>Maggots For Brains|Olivia Rodrigo|46228</t>
  </si>
  <si>
    <t>Ran To Atlanta|Drake Featuring Future &amp; Molly Santana|46228</t>
  </si>
  <si>
    <t>misery.|pupsies|46228</t>
  </si>
  <si>
    <t>Rubberz|Fenix Flexin|46228</t>
  </si>
  <si>
    <t>Money Over Everything</t>
  </si>
  <si>
    <t>Money Over Everything|Future|46228</t>
  </si>
  <si>
    <t>Expectations|Olivia Rodrigo|46228</t>
  </si>
  <si>
    <t>Ghetto Love Story|BabyChiefDoit|46228</t>
  </si>
  <si>
    <t>My Body Isn't Ready|sombr|46228</t>
  </si>
  <si>
    <t>Motion Party|BossMan Dlow|46228</t>
  </si>
  <si>
    <t>Great Expectation|Sienna Spiro|46228</t>
  </si>
  <si>
    <t>Hate How You Look|Josh Ross|46228</t>
  </si>
  <si>
    <t>Iconic By Mistake|Le Sserafim, ILLIT &amp; KATSEYE|46228</t>
  </si>
  <si>
    <t>Raindance|Dave &amp; Tems|46228</t>
  </si>
  <si>
    <t>Willing And Able|Noah Kahan|46228</t>
  </si>
  <si>
    <t>Phone, Keys, Wallet|Lainey Wilson &amp; John Mayer|46228</t>
  </si>
  <si>
    <t>Woman|Kane Brown|46228</t>
  </si>
  <si>
    <t>Off The Hinge</t>
  </si>
  <si>
    <t>Off The Hinge|Future|46228</t>
  </si>
  <si>
    <t>Less|Olivia Rodrigo|46228</t>
  </si>
  <si>
    <t>What's Wrong With Me|Olivia Rodrigo &amp; Robert Smith|46228</t>
  </si>
  <si>
    <t>Rethink Some Things|Luke Combs|46228</t>
  </si>
  <si>
    <t>Rein Me In|Sam Fender &amp; Olivia Dean|46228</t>
  </si>
  <si>
    <t>McArthur|HARDY, Eric Church, Morgan Wallen &amp; Tim McGraw|46228</t>
  </si>
  <si>
    <t>Whisper My Name|Drake|46228</t>
  </si>
  <si>
    <t>2018</t>
  </si>
  <si>
    <t>2018|Future|46228</t>
  </si>
  <si>
    <t>House Tour|Sabrina Carpenter|46228</t>
  </si>
  <si>
    <t>My Way|Olivia Rodrigo|46228</t>
  </si>
  <si>
    <t>Bloodstream|Alyssa Grace|46228</t>
  </si>
  <si>
    <t>Chevy Silverado|Bailey Zimmerman|46228</t>
  </si>
  <si>
    <t>National Treasures|Drake|46228</t>
  </si>
  <si>
    <t>Mr. Know It All|Teddy Swims|46228</t>
  </si>
  <si>
    <t>Begged|Olivia Rodrigo|46228</t>
  </si>
  <si>
    <t>u + me = &lt;3|Olivia Rodrigo|46228</t>
  </si>
  <si>
    <t>Look At My Life|Gracie Abrams|46228</t>
  </si>
  <si>
    <t>If I Could</t>
  </si>
  <si>
    <t>If I Could|Future|46228</t>
  </si>
  <si>
    <t>Think As You Drunk|Riley Green|46228</t>
  </si>
  <si>
    <t>Speed Demon|Justin Bieber|46228</t>
  </si>
  <si>
    <t>Damned If I Do|Vincent Mason|46228</t>
  </si>
  <si>
    <t>Kick</t>
  </si>
  <si>
    <t>Kick|Future|46228</t>
  </si>
  <si>
    <t>Eye To Eye</t>
  </si>
  <si>
    <t>Eye To Eye|Future|46228</t>
  </si>
  <si>
    <t>Carry On|Kenny Chesney|46228</t>
  </si>
  <si>
    <t>Swim|BTS|46228</t>
  </si>
  <si>
    <t>Choosin' Texas|Ella Langley|46221</t>
  </si>
  <si>
    <t>I Knew It, I Knew You|Taylor Swift|46221</t>
  </si>
  <si>
    <t>Be Her|Ella Langley|46221</t>
  </si>
  <si>
    <t>I Can't Love You Anymore|Ella Langley &amp; Morgan Wallen|46221</t>
  </si>
  <si>
    <t>Dracula|Tame Impala &amp; JENNIE|46221</t>
  </si>
  <si>
    <t>Hate That I Made You Love Me|Ariana Grande|46221</t>
  </si>
  <si>
    <t>I Just Might|Bruno Mars|46221</t>
  </si>
  <si>
    <t>Janice STFU|Drake|46221</t>
  </si>
  <si>
    <t>So Easy (To Fall In Love)|Olivia Dean|46221</t>
  </si>
  <si>
    <t>Man I Need|Olivia Dean|46221</t>
  </si>
  <si>
    <t>Courtesy Of The Red, White And Blue (The Angry American)</t>
  </si>
  <si>
    <t>Toby Keith</t>
  </si>
  <si>
    <t>Courtesy Of The Red, White And Blue (The Angry American)|Toby Keith|46221</t>
  </si>
  <si>
    <t>Boston|Stella Lefty|46221</t>
  </si>
  <si>
    <t>Drop Dead|Olivia Rodrigo|46221</t>
  </si>
  <si>
    <t>Stupid Song|Olivia Rodrigo|46221</t>
  </si>
  <si>
    <t>Risk It All|Bruno Mars|46221</t>
  </si>
  <si>
    <t>Midnight Sun|Zara Larsson|46221</t>
  </si>
  <si>
    <t>Spend Dat|Yung Miami|46221</t>
  </si>
  <si>
    <t>Stateside|PinkPantheress With Zara Larsson|46221</t>
  </si>
  <si>
    <t>Don't We|Morgan Wallen|46221</t>
  </si>
  <si>
    <t>Be By You|Luke Combs|46221</t>
  </si>
  <si>
    <t>Homewrecker|sombr|46221</t>
  </si>
  <si>
    <t>Earrings|Malcolm Todd|46221</t>
  </si>
  <si>
    <t>The Cure|Olivia Rodrigo|46221</t>
  </si>
  <si>
    <t>Shabang|Drake|46221</t>
  </si>
  <si>
    <t>Party In The U.S.A.</t>
  </si>
  <si>
    <t>Miley Cyrus</t>
  </si>
  <si>
    <t>Party In The U.S.A.|Miley Cyrus|46221</t>
  </si>
  <si>
    <t>Morning Dew (Donk)|Beyonce|46221</t>
  </si>
  <si>
    <t>Babydoll|Dominic Fike|46221</t>
  </si>
  <si>
    <t>Die On This Hill|Sienna Spiro|46221</t>
  </si>
  <si>
    <t>Cinderella|Mac Miller Featuring Ty Dolla $ign|46221</t>
  </si>
  <si>
    <t>Sleepless In A Hotel Room</t>
  </si>
  <si>
    <t>Sleepless In A Hotel Room|Luke Combs|46221</t>
  </si>
  <si>
    <t>Sweet Home Alabama</t>
  </si>
  <si>
    <t>Lynyrd Skynyrd</t>
  </si>
  <si>
    <t>Sweet Home Alabama|Lynyrd Skynyrd|46221</t>
  </si>
  <si>
    <t>Chicken Fried</t>
  </si>
  <si>
    <t>Zac Brown Band</t>
  </si>
  <si>
    <t>Chicken Fried|Zac Brown Band|46221</t>
  </si>
  <si>
    <t>American Girls|Harry Styles|46221</t>
  </si>
  <si>
    <t>Honeybee|Olivia Rodrigo|46221</t>
  </si>
  <si>
    <t>Don't Stop Believin'</t>
  </si>
  <si>
    <t>Journey</t>
  </si>
  <si>
    <t>Don't Stop Believin'|Journey|46221</t>
  </si>
  <si>
    <t>Born In The U.S.A.</t>
  </si>
  <si>
    <t>Bruce Springsteen</t>
  </si>
  <si>
    <t>Born In The U.S.A.|Bruce Springsteen|46221</t>
  </si>
  <si>
    <t>E85|Don Toliver|46221</t>
  </si>
  <si>
    <t>Don't Tell On Me|Jason Aldean|46221</t>
  </si>
  <si>
    <t>What You Need|Tems|46221</t>
  </si>
  <si>
    <t>Fever Dream|Alex Warren|46221</t>
  </si>
  <si>
    <t>Take Me Home, Country Roads</t>
  </si>
  <si>
    <t>John Denver With Fat City</t>
  </si>
  <si>
    <t>Take Me Home, Country Roads|John Denver With Fat City|46221</t>
  </si>
  <si>
    <t>Chicago|Michael Jackson|46221</t>
  </si>
  <si>
    <t>Hit The Wall|Gracie Abrams|46221</t>
  </si>
  <si>
    <t>Fortunate Son</t>
  </si>
  <si>
    <t>Creedence Clearwater Revival</t>
  </si>
  <si>
    <t>Fortunate Son|Creedence Clearwater Revival|46221</t>
  </si>
  <si>
    <t>Pop Dat Thang|DaBaby|46221</t>
  </si>
  <si>
    <t>American Kids</t>
  </si>
  <si>
    <t>American Kids|Kenny Chesney|46221</t>
  </si>
  <si>
    <t>Freakin' Out|Dexter And The Moonrocks|46221</t>
  </si>
  <si>
    <t>Maggots For Brains|Olivia Rodrigo|46221</t>
  </si>
  <si>
    <t>Change My Mind</t>
  </si>
  <si>
    <t>Change My Mind|Riley Green|46221</t>
  </si>
  <si>
    <t>Loving Life Again|Ella Langley|46221</t>
  </si>
  <si>
    <t>Self Aware|Temper City|46221</t>
  </si>
  <si>
    <t>Orbiter|Noah Kahan|46221</t>
  </si>
  <si>
    <t>Ran To Atlanta|Drake Featuring Future &amp; Molly Santana|46221</t>
  </si>
  <si>
    <t>Noble|F3miii|46221</t>
  </si>
  <si>
    <t>Dai Dai (FIFA World Cup Official Song 2026)|Shakira X Burna Boy|46221</t>
  </si>
  <si>
    <t>2 Hard 4 The Radio|Drake|46221</t>
  </si>
  <si>
    <t>Expectations|Olivia Rodrigo|46221</t>
  </si>
  <si>
    <t>Motion Party|BossMan Dlow|46221</t>
  </si>
  <si>
    <t>My Body Isn't Ready|sombr|46221</t>
  </si>
  <si>
    <t>Iconic By Mistake|Le Sserafim, ILLIT &amp; KATSEYE|46221</t>
  </si>
  <si>
    <t>Mexico Honey|Kacey Musgraves|46221</t>
  </si>
  <si>
    <t>Rubberz|Fenix Flexin|46221</t>
  </si>
  <si>
    <t>Doors|Noah Kahan|46221</t>
  </si>
  <si>
    <t>What's Wrong With Me|Olivia Rodrigo &amp; Robert Smith|46221</t>
  </si>
  <si>
    <t>Iloveitiloveitiloveit|Bella Kay|46221</t>
  </si>
  <si>
    <t>Something To Lose|Stella Lefty Featuring Vincent Mason|46221</t>
  </si>
  <si>
    <t>Hate How You Look|Josh Ross|46221</t>
  </si>
  <si>
    <t>Whisper My Name|Drake|46221</t>
  </si>
  <si>
    <t>My Way|Olivia Rodrigo|46221</t>
  </si>
  <si>
    <t>National Treasures|Drake|46221</t>
  </si>
  <si>
    <t>Ghetto Love Story|BabyChiefDoit|46221</t>
  </si>
  <si>
    <t>Less|Olivia Rodrigo|46221</t>
  </si>
  <si>
    <t>u + me = &lt;3|Olivia Rodrigo|46221</t>
  </si>
  <si>
    <t>Begged|Olivia Rodrigo|46221</t>
  </si>
  <si>
    <t>Raindance|Dave &amp; Tems|46221</t>
  </si>
  <si>
    <t>McArthur|HARDY, Eric Church, Morgan Wallen &amp; Tim McGraw|46221</t>
  </si>
  <si>
    <t>Woman|Kane Brown|46221</t>
  </si>
  <si>
    <t>Rocky Mountain Low</t>
  </si>
  <si>
    <t>Corey Kent &amp; Koe Wetzel</t>
  </si>
  <si>
    <t>Rocky Mountain Low|Corey Kent &amp; Koe Wetzel|46221</t>
  </si>
  <si>
    <t>My Way|Riley Green|46221</t>
  </si>
  <si>
    <t>misery.|pupsies|46221</t>
  </si>
  <si>
    <t>Willing And Able|Noah Kahan|46221</t>
  </si>
  <si>
    <t>House Tour|Sabrina Carpenter|46221</t>
  </si>
  <si>
    <t>Damned If I Do|Vincent Mason|46221</t>
  </si>
  <si>
    <t>Swim|BTS|46221</t>
  </si>
  <si>
    <t>Look At My Life|Gracie Abrams|46221</t>
  </si>
  <si>
    <t>Speed Demon|Justin Bieber|46221</t>
  </si>
  <si>
    <t>Rethink Some Things|Luke Combs|46221</t>
  </si>
  <si>
    <t>Bottom Of Your Boots|Ella Langley|46221</t>
  </si>
  <si>
    <t>I Want You|Cody Johnson|46221</t>
  </si>
  <si>
    <t>Rein Me In|Sam Fender &amp; Olivia Dean|46221</t>
  </si>
  <si>
    <t>Great Expectation|Sienna Spiro|46221</t>
  </si>
  <si>
    <t>Mr. Know It All|Teddy Swims|46221</t>
  </si>
  <si>
    <t>Chevy Silverado|Bailey Zimmerman|46221</t>
  </si>
  <si>
    <t>Kingdom Of Fear|Cameron Whitcomb|46221</t>
  </si>
  <si>
    <t>The Time Of My Life</t>
  </si>
  <si>
    <t>Benson Boone</t>
  </si>
  <si>
    <t>The Time Of My Life|Benson Boone|46221</t>
  </si>
  <si>
    <t>White Keys</t>
  </si>
  <si>
    <t>White Keys|Dominic Fike|46221</t>
  </si>
  <si>
    <t>Carry On|Kenny Chesney|46221</t>
  </si>
  <si>
    <t>Phone, Keys, Wallet|Lainey Wilson &amp; John Mayer|46221</t>
  </si>
  <si>
    <t>Cigarette Smoke</t>
  </si>
  <si>
    <t>Cigarette Smoke|Olivia Rodrigo|46221</t>
  </si>
  <si>
    <t>Turn This Truck Around</t>
  </si>
  <si>
    <t>Jordan Davis</t>
  </si>
  <si>
    <t>Turn This Truck Around|Jordan Davis|46221</t>
  </si>
  <si>
    <t>Choosin' Texas|Ella Langley|46214</t>
  </si>
  <si>
    <t>I Knew It, I Knew You|Taylor Swift|46214</t>
  </si>
  <si>
    <t>Be Her|Ella Langley|46214</t>
  </si>
  <si>
    <t>Janice STFU|Drake|46214</t>
  </si>
  <si>
    <t>Man I Need|Olivia Dean|46214</t>
  </si>
  <si>
    <t>I Can't Love You Anymore|Ella Langley &amp; Morgan Wallen|46214</t>
  </si>
  <si>
    <t>Hate That I Made You Love Me|Ariana Grande|46214</t>
  </si>
  <si>
    <t>Dracula|Tame Impala &amp; JENNIE|46214</t>
  </si>
  <si>
    <t>Drop Dead|Olivia Rodrigo|46214</t>
  </si>
  <si>
    <t>I Just Might|Bruno Mars|46214</t>
  </si>
  <si>
    <t>Stupid Song|Olivia Rodrigo|46214</t>
  </si>
  <si>
    <t>So Easy (To Fall In Love)|Olivia Dean|46214</t>
  </si>
  <si>
    <t>Boston|Stella Lefty|46214</t>
  </si>
  <si>
    <t>Risk It All|Bruno Mars|46214</t>
  </si>
  <si>
    <t>Homewrecker|sombr|46214</t>
  </si>
  <si>
    <t>Stateside|PinkPantheress With Zara Larsson|46214</t>
  </si>
  <si>
    <t>Midnight Sun|Zara Larsson|46214</t>
  </si>
  <si>
    <t>The Cure|Olivia Rodrigo|46214</t>
  </si>
  <si>
    <t>Spend Dat|Yung Miami|46214</t>
  </si>
  <si>
    <t>Be By You|Luke Combs|46214</t>
  </si>
  <si>
    <t>Don't We|Morgan Wallen|46214</t>
  </si>
  <si>
    <t>Earrings|Malcolm Todd|46214</t>
  </si>
  <si>
    <t>Shabang|Drake|46214</t>
  </si>
  <si>
    <t>Honeybee|Olivia Rodrigo|46214</t>
  </si>
  <si>
    <t>Cinderella|Mac Miller Featuring Ty Dolla $ign|46214</t>
  </si>
  <si>
    <t>Babydoll|Dominic Fike|46214</t>
  </si>
  <si>
    <t>Sleepless In A Hotel Room|Luke Combs|46214</t>
  </si>
  <si>
    <t>E85|Don Toliver|46214</t>
  </si>
  <si>
    <t>American Girls|Harry Styles|46214</t>
  </si>
  <si>
    <t>My Body Isn't Ready|sombr|46214</t>
  </si>
  <si>
    <t>Maggots For Brains|Olivia Rodrigo|46214</t>
  </si>
  <si>
    <t>Chicago|Michael Jackson|46214</t>
  </si>
  <si>
    <t>Die On This Hill|Sienna Spiro|46214</t>
  </si>
  <si>
    <t>Hit The Wall|Gracie Abrams|46214</t>
  </si>
  <si>
    <t>Expectations|Olivia Rodrigo|46214</t>
  </si>
  <si>
    <t>Don't Tell On Me|Jason Aldean|46214</t>
  </si>
  <si>
    <t>Freakin' Out|Dexter And The Moonrocks|46214</t>
  </si>
  <si>
    <t>Ran To Atlanta|Drake Featuring Future &amp; Molly Santana|46214</t>
  </si>
  <si>
    <t>Pop Dat Thang|DaBaby|46214</t>
  </si>
  <si>
    <t>What's Wrong With Me|Olivia Rodrigo &amp; Robert Smith|46214</t>
  </si>
  <si>
    <t>Change My Mind|Riley Green|46214</t>
  </si>
  <si>
    <t>My Way|Olivia Rodrigo|46214</t>
  </si>
  <si>
    <t>Loving Life Again|Ella Langley|46214</t>
  </si>
  <si>
    <t>What You Need|Tems|46214</t>
  </si>
  <si>
    <t>Beautiful Things</t>
  </si>
  <si>
    <t>Megan Moroney</t>
  </si>
  <si>
    <t>Beautiful Things|Megan Moroney|46214</t>
  </si>
  <si>
    <t>Human Nature</t>
  </si>
  <si>
    <t>Human Nature|Michael Jackson|46214</t>
  </si>
  <si>
    <t>The Great Divide</t>
  </si>
  <si>
    <t>The Great Divide|Noah Kahan|46214</t>
  </si>
  <si>
    <t>u + me = &lt;3|Olivia Rodrigo|46214</t>
  </si>
  <si>
    <t>Iconic By Mistake|Le Sserafim, ILLIT &amp; KATSEYE|46214</t>
  </si>
  <si>
    <t>2 Hard 4 The Radio|Drake|46214</t>
  </si>
  <si>
    <t>Begged|Olivia Rodrigo|46214</t>
  </si>
  <si>
    <t>Orbiter|Noah Kahan|46214</t>
  </si>
  <si>
    <t>Fever Dream|Alex Warren|46214</t>
  </si>
  <si>
    <t>Look At My Life|Gracie Abrams|46214</t>
  </si>
  <si>
    <t>Less|Olivia Rodrigo|46214</t>
  </si>
  <si>
    <t>Whisper My Name|Drake|46214</t>
  </si>
  <si>
    <t>Self Aware|Temper City|46214</t>
  </si>
  <si>
    <t>Motion Party|BossMan Dlow|46214</t>
  </si>
  <si>
    <t>Mexico Honey|Kacey Musgraves|46214</t>
  </si>
  <si>
    <t>The Time Of My Life|Benson Boone|46214</t>
  </si>
  <si>
    <t>Noble|F3miii|46214</t>
  </si>
  <si>
    <t>Hate How You Look|Josh Ross|46214</t>
  </si>
  <si>
    <t>Iloveitiloveitiloveit|Bella Kay|46214</t>
  </si>
  <si>
    <t>National Treasures|Drake|46214</t>
  </si>
  <si>
    <t>Doors|Noah Kahan|46214</t>
  </si>
  <si>
    <t>Raindance|Dave &amp; Tems|46214</t>
  </si>
  <si>
    <t>Dai Dai (FIFA World Cup Official Song 2026)|Shakira X Burna Boy|46214</t>
  </si>
  <si>
    <t>Radio|Future|46214</t>
  </si>
  <si>
    <t>Piece Of Your Love</t>
  </si>
  <si>
    <t>Piece Of Your Love|Rod Wave|46214</t>
  </si>
  <si>
    <t>McArthur|HARDY, Eric Church, Morgan Wallen &amp; Tim McGraw|46214</t>
  </si>
  <si>
    <t>Rubberz|Fenix Flexin|46214</t>
  </si>
  <si>
    <t>Something To Lose|Stella Lefty Featuring Vincent Mason|46214</t>
  </si>
  <si>
    <t>Cigarette Smoke|Olivia Rodrigo|46214</t>
  </si>
  <si>
    <t>Bottom Of Your Boots|Ella Langley|46214</t>
  </si>
  <si>
    <t>Woman|Kane Brown|46214</t>
  </si>
  <si>
    <t>Swim|BTS|46214</t>
  </si>
  <si>
    <t>My Way|Riley Green|46214</t>
  </si>
  <si>
    <t>Willing And Able|Noah Kahan|46214</t>
  </si>
  <si>
    <t>Purple</t>
  </si>
  <si>
    <t>Purple|Olivia Rodrigo|46214</t>
  </si>
  <si>
    <t>I Want You|Cody Johnson|46214</t>
  </si>
  <si>
    <t>Damned If I Do|Vincent Mason|46214</t>
  </si>
  <si>
    <t>House Tour|Sabrina Carpenter|46214</t>
  </si>
  <si>
    <t>Rein Me In|Sam Fender &amp; Olivia Dean|46214</t>
  </si>
  <si>
    <t>Speed Demon|Justin Bieber|46214</t>
  </si>
  <si>
    <t>Rethink Some Things|Luke Combs|46214</t>
  </si>
  <si>
    <t>White Keys|Dominic Fike|46214</t>
  </si>
  <si>
    <t>Is It Cool?|Steve Lacy Featuring SZA|46214</t>
  </si>
  <si>
    <t>Phone, Keys, Wallet|Lainey Wilson &amp; John Mayer|46214</t>
  </si>
  <si>
    <t>Plot Twist</t>
  </si>
  <si>
    <t>Plot Twist|Drake|46214</t>
  </si>
  <si>
    <t>Rocky Mountain Low|Corey Kent &amp; Koe Wetzel|46214</t>
  </si>
  <si>
    <t>B's On The Table</t>
  </si>
  <si>
    <t>Drake Featuring 21 Savage</t>
  </si>
  <si>
    <t>B's On The Table|Drake Featuring 21 Savage|46214</t>
  </si>
  <si>
    <t>Chevy Silverado|Bailey Zimmerman|46214</t>
  </si>
  <si>
    <t>Mr. Know It All|Teddy Swims|46214</t>
  </si>
  <si>
    <t>Cowgirl|Shaboozey|46214</t>
  </si>
  <si>
    <t>Carry On|Kenny Chesney|46214</t>
  </si>
  <si>
    <t>Empty Words|Corey Kent|46214</t>
  </si>
  <si>
    <t>Kingdom Of Fear|Cameron Whitcomb|46214</t>
  </si>
  <si>
    <t>What Did I Miss?</t>
  </si>
  <si>
    <t>What Did I Miss?|Drake|46214</t>
  </si>
  <si>
    <t>No Need For Leavin'|Kameron Marlowe|46214</t>
  </si>
  <si>
    <t>I'm Spent|Drake Featuring Loe Shimmy|46214</t>
  </si>
  <si>
    <t>Choosin' Texas|Ella Langley|46207</t>
  </si>
  <si>
    <t>I Knew It, I Knew You|Taylor Swift|46207</t>
  </si>
  <si>
    <t>Be Her|Ella Langley|46207</t>
  </si>
  <si>
    <t>Stupid Song|Olivia Rodrigo|46207</t>
  </si>
  <si>
    <t>Drop Dead|Olivia Rodrigo|46207</t>
  </si>
  <si>
    <t>Janice STFU|Drake|46207</t>
  </si>
  <si>
    <t>Hate That I Made You Love Me|Ariana Grande|46207</t>
  </si>
  <si>
    <t>Man I Need|Olivia Dean|46207</t>
  </si>
  <si>
    <t>I Can't Love You Anymore|Ella Langley &amp; Morgan Wallen|46207</t>
  </si>
  <si>
    <t>Dracula|Tame Impala &amp; JENNIE|46207</t>
  </si>
  <si>
    <t>So Easy (To Fall In Love)|Olivia Dean|46207</t>
  </si>
  <si>
    <t>I Just Might|Bruno Mars|46207</t>
  </si>
  <si>
    <t>The Cure|Olivia Rodrigo|46207</t>
  </si>
  <si>
    <t>Boston|Stella Lefty|46207</t>
  </si>
  <si>
    <t>Risk It All|Bruno Mars|46207</t>
  </si>
  <si>
    <t>Homewrecker|sombr|46207</t>
  </si>
  <si>
    <t>Stateside|PinkPantheress With Zara Larsson|46207</t>
  </si>
  <si>
    <t>Honeybee|Olivia Rodrigo|46207</t>
  </si>
  <si>
    <t>Midnight Sun|Zara Larsson|46207</t>
  </si>
  <si>
    <t>Shabang|Drake|46207</t>
  </si>
  <si>
    <t>Be By You|Luke Combs|46207</t>
  </si>
  <si>
    <t>Don't We|Morgan Wallen|46207</t>
  </si>
  <si>
    <t>Earrings|Malcolm Todd|46207</t>
  </si>
  <si>
    <t>Maggots For Brains|Olivia Rodrigo|46207</t>
  </si>
  <si>
    <t>Spend Dat|Yung Miami|46207</t>
  </si>
  <si>
    <t>Cinderella|Mac Miller Featuring Ty Dolla $ign|46207</t>
  </si>
  <si>
    <t>Expectations|Olivia Rodrigo|46207</t>
  </si>
  <si>
    <t>My Way|Olivia Rodrigo|46207</t>
  </si>
  <si>
    <t>Babydoll|Dominic Fike|46207</t>
  </si>
  <si>
    <t>What's Wrong With Me|Olivia Rodrigo &amp; Robert Smith|46207</t>
  </si>
  <si>
    <t>Begged|Olivia Rodrigo|46207</t>
  </si>
  <si>
    <t>Sleepless In A Hotel Room|Luke Combs|46207</t>
  </si>
  <si>
    <t>u + me = &lt;3|Olivia Rodrigo|46207</t>
  </si>
  <si>
    <t>Less|Olivia Rodrigo|46207</t>
  </si>
  <si>
    <t>Loving Life Again|Ella Langley|46207</t>
  </si>
  <si>
    <t>Chicago|Michael Jackson|46207</t>
  </si>
  <si>
    <t>E85|Don Toliver|46207</t>
  </si>
  <si>
    <t>American Girls|Harry Styles|46207</t>
  </si>
  <si>
    <t>Ran To Atlanta|Drake Featuring Future &amp; Molly Santana|46207</t>
  </si>
  <si>
    <t>Die On This Hill|Sienna Spiro|46207</t>
  </si>
  <si>
    <t>Freakin' Out|Dexter And The Moonrocks|46207</t>
  </si>
  <si>
    <t>Pop Dat Thang|DaBaby|46207</t>
  </si>
  <si>
    <t>Iconic By Mistake|Le Sserafim, ILLIT &amp; KATSEYE|46207</t>
  </si>
  <si>
    <t>The Great Divide|Noah Kahan|46207</t>
  </si>
  <si>
    <t>Human Nature|Michael Jackson|46207</t>
  </si>
  <si>
    <t>Change My Mind|Riley Green|46207</t>
  </si>
  <si>
    <t>Don't Tell On Me|Jason Aldean|46207</t>
  </si>
  <si>
    <t>Whisper My Name|Drake|46207</t>
  </si>
  <si>
    <t>Hit The Wall|Gracie Abrams|46207</t>
  </si>
  <si>
    <t>Cigarette Smoke|Olivia Rodrigo|46207</t>
  </si>
  <si>
    <t>2 Hard 4 The Radio|Drake|46207</t>
  </si>
  <si>
    <t>Hate How You Look|Josh Ross|46207</t>
  </si>
  <si>
    <t>Motion Party|BossMan Dlow|46207</t>
  </si>
  <si>
    <t>Purple|Olivia Rodrigo|46207</t>
  </si>
  <si>
    <t>National Treasures|Drake|46207</t>
  </si>
  <si>
    <t>Fever Dream|Alex Warren|46207</t>
  </si>
  <si>
    <t>Orbiter|Noah Kahan|46207</t>
  </si>
  <si>
    <t>Iloveitiloveitiloveit|Bella Kay|46207</t>
  </si>
  <si>
    <t>Mexico Honey|Kacey Musgraves|46207</t>
  </si>
  <si>
    <t>Self Aware|Temper City|46207</t>
  </si>
  <si>
    <t>What You Need|Tems|46207</t>
  </si>
  <si>
    <t>Beautiful Things|Megan Moroney|46207</t>
  </si>
  <si>
    <t>Swim|BTS|46207</t>
  </si>
  <si>
    <t>Doors|Noah Kahan|46207</t>
  </si>
  <si>
    <t>Raindance|Dave &amp; Tems|46207</t>
  </si>
  <si>
    <t>Rubberz|Fenix Flexin|46207</t>
  </si>
  <si>
    <t>Something To Lose|Stella Lefty Featuring Vincent Mason|46207</t>
  </si>
  <si>
    <t>House Tour|Sabrina Carpenter|46207</t>
  </si>
  <si>
    <t>McArthur|HARDY, Eric Church, Morgan Wallen &amp; Tim McGraw|46207</t>
  </si>
  <si>
    <t>Noble|F3miii|46207</t>
  </si>
  <si>
    <t>Willing And Able|Noah Kahan|46207</t>
  </si>
  <si>
    <t>Bottom Of Your Boots|Ella Langley|46207</t>
  </si>
  <si>
    <t>Woman|Kane Brown|46207</t>
  </si>
  <si>
    <t>Dai Dai (FIFA World Cup Official Song 2026)|Shakira X Burna Boy|46207</t>
  </si>
  <si>
    <t>My Way|Riley Green|46207</t>
  </si>
  <si>
    <t>Plot Twist|Drake|46207</t>
  </si>
  <si>
    <t>Damned If I Do|Vincent Mason|46207</t>
  </si>
  <si>
    <t>B's On The Table|Drake Featuring 21 Savage|46207</t>
  </si>
  <si>
    <t>White Keys|Dominic Fike|46207</t>
  </si>
  <si>
    <t>Rethink Some Things|Luke Combs|46207</t>
  </si>
  <si>
    <t>Rein Me In|Sam Fender &amp; Olivia Dean|46207</t>
  </si>
  <si>
    <t>Phone, Keys, Wallet|Lainey Wilson &amp; John Mayer|46207</t>
  </si>
  <si>
    <t>What Did I Miss?|Drake|46207</t>
  </si>
  <si>
    <t>Mr. Know It All|Teddy Swims|46207</t>
  </si>
  <si>
    <t>Rocky Mountain Low|Corey Kent &amp; Koe Wetzel|46207</t>
  </si>
  <si>
    <t>Sunburn|Tucker Wetmore|46207</t>
  </si>
  <si>
    <t>Burning Bridges</t>
  </si>
  <si>
    <t>Burning Bridges|Drake|46207</t>
  </si>
  <si>
    <t>I'm Spent|Drake Featuring Loe Shimmy|46207</t>
  </si>
  <si>
    <t>Chevy Silverado|Bailey Zimmerman|46207</t>
  </si>
  <si>
    <t>Dust</t>
  </si>
  <si>
    <t>Dust|Drake|46207</t>
  </si>
  <si>
    <t>Make Them Pay</t>
  </si>
  <si>
    <t>Make Them Pay|Drake|46207</t>
  </si>
  <si>
    <t>Speed Demon|Justin Bieber|46207</t>
  </si>
  <si>
    <t>Empty Words|Corey Kent|46207</t>
  </si>
  <si>
    <t>Turn This Truck Around|Jordan Davis|46207</t>
  </si>
  <si>
    <t>In My Room|Julia Wolf|46207</t>
  </si>
  <si>
    <t>Kingdom Of Fear|Cameron Whitcomb|46207</t>
  </si>
  <si>
    <t>Pinky Up</t>
  </si>
  <si>
    <t>Pinky Up|KATSEYE|46207</t>
  </si>
  <si>
    <t>Ever Since U Left Me (I Went Deaf)</t>
  </si>
  <si>
    <t>French Montana &amp; Max B</t>
  </si>
  <si>
    <t>Ever Since U Left Me (I Went Deaf)|French Montana &amp; Max B|46207</t>
  </si>
  <si>
    <t>Porch Light</t>
  </si>
  <si>
    <t>Porch Light|Noah Kahan|46207</t>
  </si>
  <si>
    <t>Carry On|Kenny Chesney|46207</t>
  </si>
  <si>
    <t>I Knew It, I Knew You|Taylor Swift|46200</t>
  </si>
  <si>
    <t>Choosin' Texas|Ella Langley|46200</t>
  </si>
  <si>
    <t>Stupid Song|Olivia Rodrigo|46200</t>
  </si>
  <si>
    <t>Drop Dead|Olivia Rodrigo|46200</t>
  </si>
  <si>
    <t>Be Her|Ella Langley|46200</t>
  </si>
  <si>
    <t>The Cure|Olivia Rodrigo|46200</t>
  </si>
  <si>
    <t>Janice STFU|Drake|46200</t>
  </si>
  <si>
    <t>Hate That I Made You Love Me|Ariana Grande|46200</t>
  </si>
  <si>
    <t>Honeybee|Olivia Rodrigo|46200</t>
  </si>
  <si>
    <t>Man I Need|Olivia Dean|46200</t>
  </si>
  <si>
    <t>I Just Might|Bruno Mars|46200</t>
  </si>
  <si>
    <t>Maggots For Brains|Olivia Rodrigo|46200</t>
  </si>
  <si>
    <t>So Easy (To Fall In Love)|Olivia Dean|46200</t>
  </si>
  <si>
    <t>I Can't Love You Anymore|Ella Langley &amp; Morgan Wallen|46200</t>
  </si>
  <si>
    <t>My Way|Olivia Rodrigo|46200</t>
  </si>
  <si>
    <t>Begged|Olivia Rodrigo|46200</t>
  </si>
  <si>
    <t>What's Wrong With Me|Olivia Rodrigo &amp; Robert Smith|46200</t>
  </si>
  <si>
    <t>Dracula|Tame Impala &amp; JENNIE|46200</t>
  </si>
  <si>
    <t>u + me = &lt;3|Olivia Rodrigo|46200</t>
  </si>
  <si>
    <t>Expectations|Olivia Rodrigo|46200</t>
  </si>
  <si>
    <t>Less|Olivia Rodrigo|46200</t>
  </si>
  <si>
    <t>Boston|Stella Lefty|46200</t>
  </si>
  <si>
    <t>Risk It All|Bruno Mars|46200</t>
  </si>
  <si>
    <t>Stateside|PinkPantheress With Zara Larsson|46200</t>
  </si>
  <si>
    <t>Purple|Olivia Rodrigo|46200</t>
  </si>
  <si>
    <t>Shabang|Drake|46200</t>
  </si>
  <si>
    <t>Cigarette Smoke|Olivia Rodrigo|46200</t>
  </si>
  <si>
    <t>Homewrecker|sombr|46200</t>
  </si>
  <si>
    <t>Midnight Sun|Zara Larsson|46200</t>
  </si>
  <si>
    <t>Earrings|Malcolm Todd|46200</t>
  </si>
  <si>
    <t>Be By You|Luke Combs|46200</t>
  </si>
  <si>
    <t>Don't We|Morgan Wallen|46200</t>
  </si>
  <si>
    <t>Cinderella|Mac Miller Featuring Ty Dolla $ign|46200</t>
  </si>
  <si>
    <t>Babydoll|Dominic Fike|46200</t>
  </si>
  <si>
    <t>Spend Dat|Yung Miami|46200</t>
  </si>
  <si>
    <t>Ran To Atlanta|Drake Featuring Future &amp; Molly Santana|46200</t>
  </si>
  <si>
    <t>Chicago|Michael Jackson|46200</t>
  </si>
  <si>
    <t>Iconic By Mistake|Le Sserafim, ILLIT &amp; KATSEYE|46200</t>
  </si>
  <si>
    <t>Sleepless In A Hotel Room|Luke Combs|46200</t>
  </si>
  <si>
    <t>E85|Don Toliver|46200</t>
  </si>
  <si>
    <t>Whisper My Name|Drake|46200</t>
  </si>
  <si>
    <t>Loving Life Again|Ella Langley|46200</t>
  </si>
  <si>
    <t>Pop Dat Thang|DaBaby|46200</t>
  </si>
  <si>
    <t>National Treasures|Drake|46200</t>
  </si>
  <si>
    <t>2 Hard 4 The Radio|Drake|46200</t>
  </si>
  <si>
    <t>American Girls|Harry Styles|46200</t>
  </si>
  <si>
    <t>Human Nature|Michael Jackson|46200</t>
  </si>
  <si>
    <t>Freakin' Out|Dexter And The Moonrocks|46200</t>
  </si>
  <si>
    <t>Change My Mind|Riley Green|46200</t>
  </si>
  <si>
    <t>The Great Divide|Noah Kahan|46200</t>
  </si>
  <si>
    <t>Motion Party|BossMan Dlow|46200</t>
  </si>
  <si>
    <t>Die On This Hill|Sienna Spiro|46200</t>
  </si>
  <si>
    <t>Don't Tell On Me|Jason Aldean|46200</t>
  </si>
  <si>
    <t>Hit The Wall|Gracie Abrams|46200</t>
  </si>
  <si>
    <t>Swim|BTS|46200</t>
  </si>
  <si>
    <t>Fever Dream|Alex Warren|46200</t>
  </si>
  <si>
    <t>Hate How You Look|Josh Ross|46200</t>
  </si>
  <si>
    <t>Iloveitiloveitiloveit|Bella Kay|46200</t>
  </si>
  <si>
    <t>Orbiter|Noah Kahan|46200</t>
  </si>
  <si>
    <t>Doors|Noah Kahan|46200</t>
  </si>
  <si>
    <t>Mexico Honey|Kacey Musgraves|46200</t>
  </si>
  <si>
    <t>What You Need|Tems|46200</t>
  </si>
  <si>
    <t>Rubberz|Fenix Flexin|46200</t>
  </si>
  <si>
    <t>Self Aware|Temper City|46200</t>
  </si>
  <si>
    <t>Plot Twist|Drake|46200</t>
  </si>
  <si>
    <t>Beautiful Things|Megan Moroney|46200</t>
  </si>
  <si>
    <t>Dandelion</t>
  </si>
  <si>
    <t>Dandelion|Ella Langley|46200</t>
  </si>
  <si>
    <t>Body</t>
  </si>
  <si>
    <t>Body|Don Toliver|46200</t>
  </si>
  <si>
    <t>Come Over</t>
  </si>
  <si>
    <t>Come Over|BTS|46200</t>
  </si>
  <si>
    <t>B's On The Table|Drake Featuring 21 Savage|46200</t>
  </si>
  <si>
    <t>Raindance|Dave &amp; Tems|46200</t>
  </si>
  <si>
    <t>Something To Lose|Stella Lefty Featuring Vincent Mason|46200</t>
  </si>
  <si>
    <t>McArthur|HARDY, Eric Church, Morgan Wallen &amp; Tim McGraw|46200</t>
  </si>
  <si>
    <t>Noble|F3miii|46200</t>
  </si>
  <si>
    <t>Dai Dai (FIFA World Cup Official Song 2026)|Shakira X Burna Boy|46200</t>
  </si>
  <si>
    <t>Willing And Able|Noah Kahan|46200</t>
  </si>
  <si>
    <t>Bottom Of Your Boots|Ella Langley|46200</t>
  </si>
  <si>
    <t>What Did I Miss?|Drake|46200</t>
  </si>
  <si>
    <t>White Keys|Dominic Fike|46200</t>
  </si>
  <si>
    <t>Dust|Drake|46200</t>
  </si>
  <si>
    <t>My Way|Riley Green|46200</t>
  </si>
  <si>
    <t>Woman|Kane Brown|46200</t>
  </si>
  <si>
    <t>Make Them Pay|Drake|46200</t>
  </si>
  <si>
    <t>Rethink Some Things|Luke Combs|46200</t>
  </si>
  <si>
    <t>I'm Spent|Drake Featuring Loe Shimmy|46200</t>
  </si>
  <si>
    <t>Burning Bridges|Drake|46200</t>
  </si>
  <si>
    <t>Rein Me In|Sam Fender &amp; Olivia Dean|46200</t>
  </si>
  <si>
    <t>Damned If I Do|Vincent Mason|46200</t>
  </si>
  <si>
    <t>House Tour|Sabrina Carpenter|46200</t>
  </si>
  <si>
    <t>Ever Since U Left Me (I Went Deaf)|French Montana &amp; Max B|46200</t>
  </si>
  <si>
    <t>Phone, Keys, Wallet|Lainey Wilson &amp; John Mayer|46200</t>
  </si>
  <si>
    <t>Turn This Truck Around|Jordan Davis|46200</t>
  </si>
  <si>
    <t>Girls</t>
  </si>
  <si>
    <t>The Kid Laroi</t>
  </si>
  <si>
    <t>Girls|The Kid Laroi|46200</t>
  </si>
  <si>
    <t>Pinky Up|KATSEYE|46200</t>
  </si>
  <si>
    <t>Sunburn|Tucker Wetmore|46200</t>
  </si>
  <si>
    <t>Mr. Know It All|Teddy Swims|46200</t>
  </si>
  <si>
    <t>Porch Light|Noah Kahan|46200</t>
  </si>
  <si>
    <t>Donâ€™t Worry</t>
  </si>
  <si>
    <t>Donâ€™t Worry|Drake|46200</t>
  </si>
  <si>
    <t>Rocky Mountain Low|Corey Kent &amp; Koe Wetzel|46200</t>
  </si>
  <si>
    <t>Empty Words|Corey Kent|46200</t>
  </si>
  <si>
    <t>I Knew It, I Knew You|Taylor Swift|46193</t>
  </si>
  <si>
    <t>Choosin' Texas|Ella Langley|46193</t>
  </si>
  <si>
    <t>Janice STFU|Drake|46193</t>
  </si>
  <si>
    <t>Be Her|Ella Langley|46193</t>
  </si>
  <si>
    <t>Hate That I Made You Love Me|Ariana Grande|46193</t>
  </si>
  <si>
    <t>I Just Might|Bruno Mars|46193</t>
  </si>
  <si>
    <t>Man I Need|Olivia Dean|46193</t>
  </si>
  <si>
    <t>So Easy (To Fall In Love)|Olivia Dean|46193</t>
  </si>
  <si>
    <t>I Can't Love You Anymore|Ella Langley &amp; Morgan Wallen|46193</t>
  </si>
  <si>
    <t>Dracula|Tame Impala &amp; JENNIE|46193</t>
  </si>
  <si>
    <t>Shabang|Drake|46193</t>
  </si>
  <si>
    <t>Risk It All|Bruno Mars|46193</t>
  </si>
  <si>
    <t>Drop Dead|Olivia Rodrigo|46193</t>
  </si>
  <si>
    <t>Boston|Stella Lefty|46193</t>
  </si>
  <si>
    <t>Stateside|PinkPantheress With Zara Larsson|46193</t>
  </si>
  <si>
    <t>Folded</t>
  </si>
  <si>
    <t>Kehlani</t>
  </si>
  <si>
    <t>Folded|Kehlani|46193</t>
  </si>
  <si>
    <t>The Cure|Olivia Rodrigo|46193</t>
  </si>
  <si>
    <t>Billie Jean</t>
  </si>
  <si>
    <t>Billie Jean|Michael Jackson|46193</t>
  </si>
  <si>
    <t>Homewrecker|sombr|46193</t>
  </si>
  <si>
    <t>Midnight Sun|Zara Larsson|46193</t>
  </si>
  <si>
    <t>Ran To Atlanta|Drake Featuring Future &amp; Molly Santana|46193</t>
  </si>
  <si>
    <t>Earrings|Malcolm Todd|46193</t>
  </si>
  <si>
    <t>Whisper My Name|Drake|46193</t>
  </si>
  <si>
    <t>Change My Mind|Riley Green|46193</t>
  </si>
  <si>
    <t>Be By You|Luke Combs|46193</t>
  </si>
  <si>
    <t>National Treasures|Drake|46193</t>
  </si>
  <si>
    <t>Chicago|Michael Jackson|46193</t>
  </si>
  <si>
    <t>Babydoll|Dominic Fike|46193</t>
  </si>
  <si>
    <t>Sleepless In A Hotel Room|Luke Combs|46193</t>
  </si>
  <si>
    <t>2 Hard 4 The Radio|Drake|46193</t>
  </si>
  <si>
    <t>Cinderella|Mac Miller Featuring Ty Dolla $ign|46193</t>
  </si>
  <si>
    <t>E85|Don Toliver|46193</t>
  </si>
  <si>
    <t>Don't We|Morgan Wallen|46193</t>
  </si>
  <si>
    <t>Spend Dat|Yung Miami|46193</t>
  </si>
  <si>
    <t>Loving Life Again|Ella Langley|46193</t>
  </si>
  <si>
    <t>Pop Dat Thang|DaBaby|46193</t>
  </si>
  <si>
    <t>Human Nature|Michael Jackson|46193</t>
  </si>
  <si>
    <t>Motion Party|BossMan Dlow|46193</t>
  </si>
  <si>
    <t>American Girls|Harry Styles|46193</t>
  </si>
  <si>
    <t>Freakin' Out|Dexter And The Moonrocks|46193</t>
  </si>
  <si>
    <t>The Great Divide|Noah Kahan|46193</t>
  </si>
  <si>
    <t>Hit The Wall|Gracie Abrams|46193</t>
  </si>
  <si>
    <t>Swim|BTS|46193</t>
  </si>
  <si>
    <t>Die On This Hill|Sienna Spiro|46193</t>
  </si>
  <si>
    <t>Plot Twist|Drake|46193</t>
  </si>
  <si>
    <t>Don't Stop 'Til You Get Enough</t>
  </si>
  <si>
    <t>Don't Stop 'Til You Get Enough|Michael Jackson|46193</t>
  </si>
  <si>
    <t>Lush Life</t>
  </si>
  <si>
    <t>Lush Life|Zara Larsson|46193</t>
  </si>
  <si>
    <t>B's On The Table|Drake Featuring 21 Savage|46193</t>
  </si>
  <si>
    <t>Iloveitiloveitiloveit|Bella Kay|46193</t>
  </si>
  <si>
    <t>Fever Dream|Alex Warren|46193</t>
  </si>
  <si>
    <t>Don't Tell On Me|Jason Aldean|46193</t>
  </si>
  <si>
    <t>Dust|Drake|46193</t>
  </si>
  <si>
    <t>What You Need|Tems|46193</t>
  </si>
  <si>
    <t>Make Them Pay|Drake|46193</t>
  </si>
  <si>
    <t>Hate How You Look|Josh Ross|46193</t>
  </si>
  <si>
    <t>Body|Don Toliver|46193</t>
  </si>
  <si>
    <t>Doors|Noah Kahan|46193</t>
  </si>
  <si>
    <t>Let 'Em Know</t>
  </si>
  <si>
    <t>T.I.</t>
  </si>
  <si>
    <t>Let 'Em Know|T.I.|46193</t>
  </si>
  <si>
    <t>Dandelion|Ella Langley|46193</t>
  </si>
  <si>
    <t>What Did I Miss?|Drake|46193</t>
  </si>
  <si>
    <t>Burning Bridges|Drake|46193</t>
  </si>
  <si>
    <t>Beautiful Things|Megan Moroney|46193</t>
  </si>
  <si>
    <t>I'm Spent|Drake Featuring Loe Shimmy|46193</t>
  </si>
  <si>
    <t>Self Aware|Temper City|46193</t>
  </si>
  <si>
    <t>Raindance|Dave &amp; Tems|46193</t>
  </si>
  <si>
    <t>Rubberz|Fenix Flexin|46193</t>
  </si>
  <si>
    <t>Noble|F3miii|46193</t>
  </si>
  <si>
    <t>Mexico Honey|Kacey Musgraves|46193</t>
  </si>
  <si>
    <t>Orbiter|Noah Kahan|46193</t>
  </si>
  <si>
    <t>White Keys|Dominic Fike|46193</t>
  </si>
  <si>
    <t>Bottom Of Your Boots|Ella Langley|46193</t>
  </si>
  <si>
    <t>Turn This Truck Around|Jordan Davis|46193</t>
  </si>
  <si>
    <t>Donâ€™t Worry|Drake|46193</t>
  </si>
  <si>
    <t>McArthur|HARDY, Eric Church, Morgan Wallen &amp; Tim McGraw|46193</t>
  </si>
  <si>
    <t>The Feeling|Steve Lacy|46193</t>
  </si>
  <si>
    <t>Something To Lose|Stella Lefty Featuring Vincent Mason|46193</t>
  </si>
  <si>
    <t>My Way|Riley Green|46193</t>
  </si>
  <si>
    <t>Woman|Kane Brown|46193</t>
  </si>
  <si>
    <t>Make Them Cry</t>
  </si>
  <si>
    <t>Make Them Cry|Drake|46193</t>
  </si>
  <si>
    <t>Phone, Keys, Wallet|Lainey Wilson &amp; John Mayer|46193</t>
  </si>
  <si>
    <t>Little Birdie</t>
  </si>
  <si>
    <t>Little Birdie|Drake|46193</t>
  </si>
  <si>
    <t>Mr. Know It All|Teddy Swims|46193</t>
  </si>
  <si>
    <t>Rethink Some Things|Luke Combs|46193</t>
  </si>
  <si>
    <t>Rein Me In|Sam Fender &amp; Olivia Dean|46193</t>
  </si>
  <si>
    <t>Pinky Up|KATSEYE|46193</t>
  </si>
  <si>
    <t>Classic</t>
  </si>
  <si>
    <t>Classic|Drake|46193</t>
  </si>
  <si>
    <t>House Tour|Sabrina Carpenter|46193</t>
  </si>
  <si>
    <t>Damned If I Do|Vincent Mason|46193</t>
  </si>
  <si>
    <t>Ever Since U Left Me (I Went Deaf)|French Montana &amp; Max B|46193</t>
  </si>
  <si>
    <t>WNBA</t>
  </si>
  <si>
    <t>WNBA|Drake|46193</t>
  </si>
  <si>
    <t>Willing And Able|Noah Kahan|46193</t>
  </si>
  <si>
    <t>I Saw Your Face</t>
  </si>
  <si>
    <t>I Saw Your Face|Malcolm Todd|46193</t>
  </si>
  <si>
    <t>Bloodstream|Alyssa Grace|46193</t>
  </si>
  <si>
    <t>Porch Light|Noah Kahan|46193</t>
  </si>
  <si>
    <t>High Hopes 3000</t>
  </si>
  <si>
    <t>Role Model</t>
  </si>
  <si>
    <t>High Hopes 3000|Role Model|46193</t>
  </si>
  <si>
    <t>Kingdom Of Fear|Cameron Whitcomb|46193</t>
  </si>
  <si>
    <t>Difficult Love</t>
  </si>
  <si>
    <t>Difficult Love|Malcolm Todd|46193</t>
  </si>
  <si>
    <t>Cowgirl|Shaboozey|46193</t>
  </si>
  <si>
    <t>Think As You Drunk|Riley Green|46193</t>
  </si>
  <si>
    <t>Passenger</t>
  </si>
  <si>
    <t>Passenger|Alex Warren|46193</t>
  </si>
  <si>
    <t>Hate That I Made You Love Me|Ariana Grande|46186</t>
  </si>
  <si>
    <t>Choosin' Texas|Ella Langley|46186</t>
  </si>
  <si>
    <t>Janice STFU|Drake|46186</t>
  </si>
  <si>
    <t>Be Her|Ella Langley|46186</t>
  </si>
  <si>
    <t>I Just Might|Bruno Mars|46186</t>
  </si>
  <si>
    <t>Man I Need|Olivia Dean|46186</t>
  </si>
  <si>
    <t>So Easy (To Fall In Love)|Olivia Dean|46186</t>
  </si>
  <si>
    <t>Shabang|Drake|46186</t>
  </si>
  <si>
    <t>I Can't Love You Anymore|Ella Langley &amp; Morgan Wallen|46186</t>
  </si>
  <si>
    <t>Dracula|Tame Impala &amp; JENNIE|46186</t>
  </si>
  <si>
    <t>The Cure|Olivia Rodrigo|46186</t>
  </si>
  <si>
    <t>Ran To Atlanta|Drake Featuring Future &amp; Molly Santana|46186</t>
  </si>
  <si>
    <t>Drop Dead|Olivia Rodrigo|46186</t>
  </si>
  <si>
    <t>Risk It All|Bruno Mars|46186</t>
  </si>
  <si>
    <t>Boston|Stella Lefty|46186</t>
  </si>
  <si>
    <t>Folded|Kehlani|46186</t>
  </si>
  <si>
    <t>Stateside|PinkPantheress With Zara Larsson|46186</t>
  </si>
  <si>
    <t>Whisper My Name|Drake|46186</t>
  </si>
  <si>
    <t>Billie Jean|Michael Jackson|46186</t>
  </si>
  <si>
    <t>National Treasures|Drake|46186</t>
  </si>
  <si>
    <t>Homewrecker|sombr|46186</t>
  </si>
  <si>
    <t>2 Hard 4 The Radio|Drake|46186</t>
  </si>
  <si>
    <t>Midnight Sun|Zara Larsson|46186</t>
  </si>
  <si>
    <t>Change My Mind|Riley Green|46186</t>
  </si>
  <si>
    <t>Earrings|Malcolm Todd|46186</t>
  </si>
  <si>
    <t>Chicago|Michael Jackson|46186</t>
  </si>
  <si>
    <t>E85|Don Toliver|46186</t>
  </si>
  <si>
    <t>Be By You|Luke Combs|46186</t>
  </si>
  <si>
    <t>Babydoll|Dominic Fike|46186</t>
  </si>
  <si>
    <t>Sleepless In A Hotel Room|Luke Combs|46186</t>
  </si>
  <si>
    <t>Human Nature|Michael Jackson|46186</t>
  </si>
  <si>
    <t>Plot Twist|Drake|46186</t>
  </si>
  <si>
    <t>Loving Life Again|Ella Langley|46186</t>
  </si>
  <si>
    <t>Pop Dat Thang|DaBaby|46186</t>
  </si>
  <si>
    <t>Don't We|Morgan Wallen|46186</t>
  </si>
  <si>
    <t>B's On The Table|Drake Featuring 21 Savage|46186</t>
  </si>
  <si>
    <t>Motion Party|BossMan Dlow|46186</t>
  </si>
  <si>
    <t>The Great Divide|Noah Kahan|46186</t>
  </si>
  <si>
    <t>Make Them Pay|Drake|46186</t>
  </si>
  <si>
    <t>Dust|Drake|46186</t>
  </si>
  <si>
    <t>Swim|BTS|46186</t>
  </si>
  <si>
    <t>Cinderella|Mac Miller Featuring Ty Dolla $ign|46186</t>
  </si>
  <si>
    <t>American Girls|Harry Styles|46186</t>
  </si>
  <si>
    <t>Freakin' Out|Dexter And The Moonrocks|46186</t>
  </si>
  <si>
    <t>Don't Stop 'Til You Get Enough|Michael Jackson|46186</t>
  </si>
  <si>
    <t>Burning Bridges|Drake|46186</t>
  </si>
  <si>
    <t>Spend Dat|Yung Miami|46186</t>
  </si>
  <si>
    <t>Hit The Wall|Gracie Abrams|46186</t>
  </si>
  <si>
    <t>What Did I Miss?|Drake|46186</t>
  </si>
  <si>
    <t>Iloveitiloveitiloveit|Bella Kay|46186</t>
  </si>
  <si>
    <t>Doors|Noah Kahan|46186</t>
  </si>
  <si>
    <t>Die On This Hill|Sienna Spiro|46186</t>
  </si>
  <si>
    <t>I'm Spent|Drake Featuring Loe Shimmy|46186</t>
  </si>
  <si>
    <t>Lush Life|Zara Larsson|46186</t>
  </si>
  <si>
    <t>Fever Dream|Alex Warren|46186</t>
  </si>
  <si>
    <t>Body|Don Toliver|46186</t>
  </si>
  <si>
    <t>Make Them Cry|Drake|46186</t>
  </si>
  <si>
    <t>Donâ€™t Worry|Drake|46186</t>
  </si>
  <si>
    <t>Turn This Truck Around|Jordan Davis|46186</t>
  </si>
  <si>
    <t>Little Birdie|Drake|46186</t>
  </si>
  <si>
    <t>Dandelion|Ella Langley|46186</t>
  </si>
  <si>
    <t>Let 'Em Know|T.I.|46186</t>
  </si>
  <si>
    <t>Don't Tell On Me|Jason Aldean|46186</t>
  </si>
  <si>
    <t>Hate How You Look|Josh Ross|46186</t>
  </si>
  <si>
    <t>Beautiful Things|Megan Moroney|46186</t>
  </si>
  <si>
    <t>Orbiter|Noah Kahan|46186</t>
  </si>
  <si>
    <t>Noble|F3miii|46186</t>
  </si>
  <si>
    <t>Bottom Of Your Boots|Ella Langley|46186</t>
  </si>
  <si>
    <t>White Keys|Dominic Fike|46186</t>
  </si>
  <si>
    <t>My Way|Riley Green|46186</t>
  </si>
  <si>
    <t>WNBA|Drake|46186</t>
  </si>
  <si>
    <t>Self Aware|Temper City|46186</t>
  </si>
  <si>
    <t>Raindance|Dave &amp; Tems|46186</t>
  </si>
  <si>
    <t>Dry Spell</t>
  </si>
  <si>
    <t>Dry Spell|Kacey Musgraves|46186</t>
  </si>
  <si>
    <t>Woman|Kane Brown|46186</t>
  </si>
  <si>
    <t>Classic|Drake|46186</t>
  </si>
  <si>
    <t>Make Them Remember</t>
  </si>
  <si>
    <t>Make Them Remember|Drake|46186</t>
  </si>
  <si>
    <t>McArthur|HARDY, Eric Church, Morgan Wallen &amp; Tim McGraw|46186</t>
  </si>
  <si>
    <t>Make Them Know</t>
  </si>
  <si>
    <t>Make Them Know|Drake|46186</t>
  </si>
  <si>
    <t>What You Need|Tems|46186</t>
  </si>
  <si>
    <t>Hoe Phase</t>
  </si>
  <si>
    <t>Hoe Phase|Drake|46186</t>
  </si>
  <si>
    <t>Rethink Some Things|Luke Combs|46186</t>
  </si>
  <si>
    <t>Mexico Honey|Kacey Musgraves|46186</t>
  </si>
  <si>
    <t>Willing And Able|Noah Kahan|46186</t>
  </si>
  <si>
    <t>Something To Lose|Stella Lefty Featuring Vincent Mason|46186</t>
  </si>
  <si>
    <t>Rein Me In|Sam Fender &amp; Olivia Dean|46186</t>
  </si>
  <si>
    <t>Porch Light|Noah Kahan|46186</t>
  </si>
  <si>
    <t>Hostage</t>
  </si>
  <si>
    <t>Latto Featuring 21 Savage</t>
  </si>
  <si>
    <t>Hostage|Latto Featuring 21 Savage|46186</t>
  </si>
  <si>
    <t>Mr. Know It All|Teddy Swims|46186</t>
  </si>
  <si>
    <t>Pinky Up|KATSEYE|46186</t>
  </si>
  <si>
    <t>Think As You Drunk|Riley Green|46186</t>
  </si>
  <si>
    <t>Fortworth</t>
  </si>
  <si>
    <t>Drake Featuring PARTYNEXTDOOR</t>
  </si>
  <si>
    <t>Fortworth|Drake Featuring PARTYNEXTDOOR|46186</t>
  </si>
  <si>
    <t>Damned If I Do|Vincent Mason|46186</t>
  </si>
  <si>
    <t>Slap The City</t>
  </si>
  <si>
    <t>Drake &amp; Qendresa</t>
  </si>
  <si>
    <t>Slap The City|Drake &amp; Qendresa|46186</t>
  </si>
  <si>
    <t>Firm Friends</t>
  </si>
  <si>
    <t>Firm Friends|Drake|46186</t>
  </si>
  <si>
    <t>End Of August</t>
  </si>
  <si>
    <t>End Of August|Noah Kahan|46186</t>
  </si>
  <si>
    <t>High Fives</t>
  </si>
  <si>
    <t>High Fives|Drake|46186</t>
  </si>
  <si>
    <t>Sunburn|Tucker Wetmore|46186</t>
  </si>
  <si>
    <t>Empty Words|Corey Kent|46186</t>
  </si>
  <si>
    <t>American Cars</t>
  </si>
  <si>
    <t>American Cars|Noah Kahan|46186</t>
  </si>
  <si>
    <t>Janice STFU|Drake|46179</t>
  </si>
  <si>
    <t>Choosin' Texas|Ella Langley|46179</t>
  </si>
  <si>
    <t>Be Her|Ella Langley|46179</t>
  </si>
  <si>
    <t>Shabang|Drake|46179</t>
  </si>
  <si>
    <t>The Cure|Olivia Rodrigo|46179</t>
  </si>
  <si>
    <t>Ran To Atlanta|Drake Featuring Future &amp; Molly Santana|46179</t>
  </si>
  <si>
    <t>So Easy (To Fall In Love)|Olivia Dean|46179</t>
  </si>
  <si>
    <t>I Just Might|Bruno Mars|46179</t>
  </si>
  <si>
    <t>Whisper My Name|Drake|46179</t>
  </si>
  <si>
    <t>Man I Need|Olivia Dean|46179</t>
  </si>
  <si>
    <t>National Treasures|Drake|46179</t>
  </si>
  <si>
    <t>Drop Dead|Olivia Rodrigo|46179</t>
  </si>
  <si>
    <t>I Can't Love You Anymore|Ella Langley &amp; Morgan Wallen|46179</t>
  </si>
  <si>
    <t>Dracula|Tame Impala &amp; JENNIE|46179</t>
  </si>
  <si>
    <t>2 Hard 4 The Radio|Drake|46179</t>
  </si>
  <si>
    <t>Risk It All|Bruno Mars|46179</t>
  </si>
  <si>
    <t>Stateside|PinkPantheress With Zara Larsson|46179</t>
  </si>
  <si>
    <t>Folded|Kehlani|46179</t>
  </si>
  <si>
    <t>Billie Jean|Michael Jackson|46179</t>
  </si>
  <si>
    <t>Boston|Stella Lefty|46179</t>
  </si>
  <si>
    <t>Plot Twist|Drake|46179</t>
  </si>
  <si>
    <t>Make Them Pay|Drake|46179</t>
  </si>
  <si>
    <t>Homewrecker|sombr|46179</t>
  </si>
  <si>
    <t>Dust|Drake|46179</t>
  </si>
  <si>
    <t>Midnight Sun|Zara Larsson|46179</t>
  </si>
  <si>
    <t>Sleepless In A Hotel Room|Luke Combs|46179</t>
  </si>
  <si>
    <t>B's On The Table|Drake Featuring 21 Savage|46179</t>
  </si>
  <si>
    <t>Burning Bridges|Drake|46179</t>
  </si>
  <si>
    <t>Earrings|Malcolm Todd|46179</t>
  </si>
  <si>
    <t>Chicago|Michael Jackson|46179</t>
  </si>
  <si>
    <t>Human Nature|Michael Jackson|46179</t>
  </si>
  <si>
    <t>Change My Mind|Riley Green|46179</t>
  </si>
  <si>
    <t>Babydoll|Dominic Fike|46179</t>
  </si>
  <si>
    <t>What Did I Miss?|Drake|46179</t>
  </si>
  <si>
    <t>Make Them Cry|Drake|46179</t>
  </si>
  <si>
    <t>Be By You|Luke Combs|46179</t>
  </si>
  <si>
    <t>Loving Life Again|Ella Langley|46179</t>
  </si>
  <si>
    <t>E85|Don Toliver|46179</t>
  </si>
  <si>
    <t>Little Birdie|Drake|46179</t>
  </si>
  <si>
    <t>Pop Dat Thang|DaBaby|46179</t>
  </si>
  <si>
    <t>The Great Divide|Noah Kahan|46179</t>
  </si>
  <si>
    <t>I'm Spent|Drake Featuring Loe Shimmy|46179</t>
  </si>
  <si>
    <t>Don't Stop 'Til You Get Enough|Michael Jackson|46179</t>
  </si>
  <si>
    <t>Swim|BTS|46179</t>
  </si>
  <si>
    <t>Donâ€™t Worry|Drake|46179</t>
  </si>
  <si>
    <t>American Girls|Harry Styles|46179</t>
  </si>
  <si>
    <t>Freakin' Out|Dexter And The Moonrocks|46179</t>
  </si>
  <si>
    <t>Hit The Wall|Gracie Abrams|46179</t>
  </si>
  <si>
    <t>Brunette</t>
  </si>
  <si>
    <t>Brunette|Tucker Wetmore|46179</t>
  </si>
  <si>
    <t>Don't We|Morgan Wallen|46179</t>
  </si>
  <si>
    <t>Make Them Remember|Drake|46179</t>
  </si>
  <si>
    <t>Iloveitiloveitiloveit|Bella Kay|46179</t>
  </si>
  <si>
    <t>Make Them Know|Drake|46179</t>
  </si>
  <si>
    <t>Doors|Noah Kahan|46179</t>
  </si>
  <si>
    <t>Cinderella|Mac Miller Featuring Ty Dolla $ign|46179</t>
  </si>
  <si>
    <t>Hoe Phase|Drake|46179</t>
  </si>
  <si>
    <t>WNBA|Drake|46179</t>
  </si>
  <si>
    <t>Classic|Drake|46179</t>
  </si>
  <si>
    <t>Lush Life|Zara Larsson|46179</t>
  </si>
  <si>
    <t>Die On This Hill|Sienna Spiro|46179</t>
  </si>
  <si>
    <t>Body|Don Toliver|46179</t>
  </si>
  <si>
    <t>Motion Party|BossMan Dlow|46179</t>
  </si>
  <si>
    <t>Turn This Truck Around|Jordan Davis|46179</t>
  </si>
  <si>
    <t>Dandelion|Ella Langley|46179</t>
  </si>
  <si>
    <t>Fever Dream|Alex Warren|46179</t>
  </si>
  <si>
    <t>Spend Dat|Yung Miami|46179</t>
  </si>
  <si>
    <t>Let 'Em Know|T.I.|46179</t>
  </si>
  <si>
    <t>Bottom Of Your Boots|Ella Langley|46179</t>
  </si>
  <si>
    <t>Firm Friends|Drake|46179</t>
  </si>
  <si>
    <t>Fortworth|Drake Featuring PARTYNEXTDOOR|46179</t>
  </si>
  <si>
    <t>Orbiter|Noah Kahan|46179</t>
  </si>
  <si>
    <t>White Keys|Dominic Fike|46179</t>
  </si>
  <si>
    <t>Don't Tell On Me|Jason Aldean|46179</t>
  </si>
  <si>
    <t>Hate How You Look|Josh Ross|46179</t>
  </si>
  <si>
    <t>Dry Spell|Kacey Musgraves|46179</t>
  </si>
  <si>
    <t>Beautiful Things|Megan Moroney|46179</t>
  </si>
  <si>
    <t>High Fives|Drake|46179</t>
  </si>
  <si>
    <t>Raindance|Dave &amp; Tems|46179</t>
  </si>
  <si>
    <t>Slap The City|Drake &amp; Qendresa|46179</t>
  </si>
  <si>
    <t>McArthur|HARDY, Eric Church, Morgan Wallen &amp; Tim McGraw|46179</t>
  </si>
  <si>
    <t>Road Trips</t>
  </si>
  <si>
    <t>Road Trips|Drake|46179</t>
  </si>
  <si>
    <t>Self Aware|Temper City|46179</t>
  </si>
  <si>
    <t>Woman|Kane Brown|46179</t>
  </si>
  <si>
    <t>Porch Light|Noah Kahan|46179</t>
  </si>
  <si>
    <t>Cheetah Print</t>
  </si>
  <si>
    <t>Drake &amp; Sexyy Red</t>
  </si>
  <si>
    <t>Cheetah Print|Drake &amp; Sexyy Red|46179</t>
  </si>
  <si>
    <t>Willing And Able|Noah Kahan|46179</t>
  </si>
  <si>
    <t>What You Need|Tems|46179</t>
  </si>
  <si>
    <t>Rein Me In|Sam Fender &amp; Olivia Dean|46179</t>
  </si>
  <si>
    <t>Rethink Some Things|Luke Combs|46179</t>
  </si>
  <si>
    <t>White Bone</t>
  </si>
  <si>
    <t>White Bone|Drake|46179</t>
  </si>
  <si>
    <t>End Of August|Noah Kahan|46179</t>
  </si>
  <si>
    <t>Pinky Up|KATSEYE|46179</t>
  </si>
  <si>
    <t>American Cars|Noah Kahan|46179</t>
  </si>
  <si>
    <t>My Way|Riley Green|46179</t>
  </si>
  <si>
    <t>Dashboard</t>
  </si>
  <si>
    <t>Dashboard|Noah Kahan|46179</t>
  </si>
  <si>
    <t>Gen 5</t>
  </si>
  <si>
    <t>Gen 5|Drake|46179</t>
  </si>
  <si>
    <t>Noble|F3miii|46179</t>
  </si>
  <si>
    <t>Damned If I Do|Vincent Mason|46179</t>
  </si>
  <si>
    <t>Mr. Know It All|Teddy Swims|46179</t>
  </si>
  <si>
    <t>Staying Still</t>
  </si>
  <si>
    <t>Staying Still|Noah Kahan|46179</t>
  </si>
  <si>
    <t>Janice STFU|Drake|46172</t>
  </si>
  <si>
    <t>Ran To Atlanta|Drake Featuring Future &amp; Molly Santana|46172</t>
  </si>
  <si>
    <t>Whisper My Name|Drake|46172</t>
  </si>
  <si>
    <t>Shabang|Drake|46172</t>
  </si>
  <si>
    <t>Choosin' Texas|Ella Langley|46172</t>
  </si>
  <si>
    <t>National Treasures|Drake|46172</t>
  </si>
  <si>
    <t>Make Them Cry|Drake|46172</t>
  </si>
  <si>
    <t>Dust|Drake|46172</t>
  </si>
  <si>
    <t>2 Hard 4 The Radio|Drake|46172</t>
  </si>
  <si>
    <t>Make Them Pay|Drake|46172</t>
  </si>
  <si>
    <t>Plot Twist|Drake|46172</t>
  </si>
  <si>
    <t>B's On The Table|Drake Featuring 21 Savage|46172</t>
  </si>
  <si>
    <t>Burning Bridges|Drake|46172</t>
  </si>
  <si>
    <t>Be Her|Ella Langley|46172</t>
  </si>
  <si>
    <t>What Did I Miss?|Drake|46172</t>
  </si>
  <si>
    <t>I Just Might|Bruno Mars|46172</t>
  </si>
  <si>
    <t>Man I Need|Olivia Dean|46172</t>
  </si>
  <si>
    <t>Little Birdie|Drake|46172</t>
  </si>
  <si>
    <t>Make Them Remember|Drake|46172</t>
  </si>
  <si>
    <t>So Easy (To Fall In Love)|Olivia Dean|46172</t>
  </si>
  <si>
    <t>Make Them Know|Drake|46172</t>
  </si>
  <si>
    <t>Hoe Phase|Drake|46172</t>
  </si>
  <si>
    <t>Donâ€™t Worry|Drake|46172</t>
  </si>
  <si>
    <t>I Can't Love You Anymore|Ella Langley &amp; Morgan Wallen|46172</t>
  </si>
  <si>
    <t>Dracula|Tame Impala &amp; JENNIE|46172</t>
  </si>
  <si>
    <t>Risk It All|Bruno Mars|46172</t>
  </si>
  <si>
    <t>Stateside|PinkPantheress With Zara Larsson|46172</t>
  </si>
  <si>
    <t>WNBA|Drake|46172</t>
  </si>
  <si>
    <t>Folded|Kehlani|46172</t>
  </si>
  <si>
    <t>Drop Dead|Olivia Rodrigo|46172</t>
  </si>
  <si>
    <t>Firm Friends|Drake|46172</t>
  </si>
  <si>
    <t>Billie Jean|Michael Jackson|46172</t>
  </si>
  <si>
    <t>Boston|Stella Lefty|46172</t>
  </si>
  <si>
    <t>I'm Spent|Drake Featuring Loe Shimmy|46172</t>
  </si>
  <si>
    <t>Classic|Drake|46172</t>
  </si>
  <si>
    <t>Fortworth|Drake Featuring PARTYNEXTDOOR|46172</t>
  </si>
  <si>
    <t>Sleepless In A Hotel Room|Luke Combs|46172</t>
  </si>
  <si>
    <t>Midnight Sun|Zara Larsson|46172</t>
  </si>
  <si>
    <t>Slap The City|Drake &amp; Qendresa|46172</t>
  </si>
  <si>
    <t>Homewrecker|sombr|46172</t>
  </si>
  <si>
    <t>Cheetah Print|Drake &amp; Sexyy Red|46172</t>
  </si>
  <si>
    <t>Road Trips|Drake|46172</t>
  </si>
  <si>
    <t>High Fives|Drake|46172</t>
  </si>
  <si>
    <t>Human Nature|Michael Jackson|46172</t>
  </si>
  <si>
    <t>Earrings|Malcolm Todd|46172</t>
  </si>
  <si>
    <t>Babydoll|Dominic Fike|46172</t>
  </si>
  <si>
    <t>Beat It</t>
  </si>
  <si>
    <t>Beat It|Michael Jackson|46172</t>
  </si>
  <si>
    <t>Hit The Wall|Gracie Abrams|46172</t>
  </si>
  <si>
    <t>Change My Mind|Riley Green|46172</t>
  </si>
  <si>
    <t>E85|Don Toliver|46172</t>
  </si>
  <si>
    <t>Pop Dat Thang|DaBaby|46172</t>
  </si>
  <si>
    <t>The Great Divide|Noah Kahan|46172</t>
  </si>
  <si>
    <t>Loving Life Again|Ella Langley|46172</t>
  </si>
  <si>
    <t>Be By You|Luke Combs|46172</t>
  </si>
  <si>
    <t>Swim|BTS|46172</t>
  </si>
  <si>
    <t>Gen 5|Drake|46172</t>
  </si>
  <si>
    <t>White Bone|Drake|46172</t>
  </si>
  <si>
    <t>Doors|Noah Kahan|46172</t>
  </si>
  <si>
    <t>Brunette|Tucker Wetmore|46172</t>
  </si>
  <si>
    <t>Freakin' Out|Dexter And The Moonrocks|46172</t>
  </si>
  <si>
    <t>Hurrr Nor Thurrr</t>
  </si>
  <si>
    <t>Drake Featuring Sexyy Red</t>
  </si>
  <si>
    <t>Hurrr Nor Thurrr|Drake Featuring Sexyy Red|46172</t>
  </si>
  <si>
    <t>American Girls|Harry Styles|46172</t>
  </si>
  <si>
    <t>Which One</t>
  </si>
  <si>
    <t>Drake &amp; Central Cee</t>
  </si>
  <si>
    <t>Which One|Drake &amp; Central Cee|46172</t>
  </si>
  <si>
    <t>Iloveitiloveitiloveit|Bella Kay|46172</t>
  </si>
  <si>
    <t>Outside Tweaking</t>
  </si>
  <si>
    <t>Drake &amp; Stunna Sandy</t>
  </si>
  <si>
    <t>Outside Tweaking|Drake &amp; Stunna Sandy|46172</t>
  </si>
  <si>
    <t>Fever Dream|Alex Warren|46172</t>
  </si>
  <si>
    <t>True Bestie</t>
  </si>
  <si>
    <t>Drake &amp; Iconic Savvy</t>
  </si>
  <si>
    <t>True Bestie|Drake &amp; Iconic Savvy|46172</t>
  </si>
  <si>
    <t>Body|Don Toliver|46172</t>
  </si>
  <si>
    <t>Don't We|Morgan Wallen|46172</t>
  </si>
  <si>
    <t>Die On This Hill|Sienna Spiro|46172</t>
  </si>
  <si>
    <t>Rusty Intro</t>
  </si>
  <si>
    <t>Rusty Intro|Drake|46172</t>
  </si>
  <si>
    <t>New Bestie</t>
  </si>
  <si>
    <t>New Bestie|Drake|46172</t>
  </si>
  <si>
    <t>Dandelion|Ella Langley|46172</t>
  </si>
  <si>
    <t>BBW</t>
  </si>
  <si>
    <t>BBW|Drake|46172</t>
  </si>
  <si>
    <t>Lush Life|Zara Larsson|46172</t>
  </si>
  <si>
    <t>Amazing Shape</t>
  </si>
  <si>
    <t>Drake &amp; Popcaan</t>
  </si>
  <si>
    <t>Amazing Shape|Drake &amp; Popcaan|46172</t>
  </si>
  <si>
    <t>Motion Party|BossMan Dlow|46172</t>
  </si>
  <si>
    <t>Bottom Of Your Boots|Ella Langley|46172</t>
  </si>
  <si>
    <t>Let 'Em Know|T.I.|46172</t>
  </si>
  <si>
    <t>Cinderella|Mac Miller Featuring Ty Dolla $ign|46172</t>
  </si>
  <si>
    <t>Elizabeth Taylor</t>
  </si>
  <si>
    <t>Elizabeth Taylor|Taylor Swift|46172</t>
  </si>
  <si>
    <t>Prioritizing</t>
  </si>
  <si>
    <t>Prioritizing|Drake|46172</t>
  </si>
  <si>
    <t>Orbiter|Noah Kahan|46172</t>
  </si>
  <si>
    <t>Turn This Truck Around|Jordan Davis|46172</t>
  </si>
  <si>
    <t>Q&amp;A</t>
  </si>
  <si>
    <t>Q&amp;A|Drake|46172</t>
  </si>
  <si>
    <t>Willing And Able|Noah Kahan|46172</t>
  </si>
  <si>
    <t>White Keys|Dominic Fike|46172</t>
  </si>
  <si>
    <t>Goose And The Juice</t>
  </si>
  <si>
    <t>Goose And The Juice|Drake|46172</t>
  </si>
  <si>
    <t>Don't Tell On Me|Jason Aldean|46172</t>
  </si>
  <si>
    <t>Porch Light|Noah Kahan|46172</t>
  </si>
  <si>
    <t>Hate How You Look|Josh Ross|46172</t>
  </si>
  <si>
    <t>Princess</t>
  </si>
  <si>
    <t>Princess|Drake|46172</t>
  </si>
  <si>
    <t>Stuck</t>
  </si>
  <si>
    <t>Stuck|Drake|46172</t>
  </si>
  <si>
    <t>End Of August|Noah Kahan|46172</t>
  </si>
  <si>
    <t>Beautiful Things|Megan Moroney|46172</t>
  </si>
  <si>
    <t>Raindance|Dave &amp; Tems|46172</t>
  </si>
  <si>
    <t>McArthur|HARDY, Eric Church, Morgan Wallen &amp; Tim McGraw|46172</t>
  </si>
  <si>
    <t>Dry Spell|Kacey Musgraves|46172</t>
  </si>
  <si>
    <t>American Cars|Noah Kahan|46172</t>
  </si>
  <si>
    <t>Dashboard|Noah Kahan|46172</t>
  </si>
  <si>
    <t>Choosin' Texas|Ella Langley|46165</t>
  </si>
  <si>
    <t>Be Her|Ella Langley|46165</t>
  </si>
  <si>
    <t>Man I Need|Olivia Dean|46165</t>
  </si>
  <si>
    <t>I Just Might|Bruno Mars|46165</t>
  </si>
  <si>
    <t>So Easy (To Fall In Love)|Olivia Dean|46165</t>
  </si>
  <si>
    <t>Ordinary</t>
  </si>
  <si>
    <t>Ordinary|Alex Warren|46165</t>
  </si>
  <si>
    <t>Drop Dead|Olivia Rodrigo|46165</t>
  </si>
  <si>
    <t>Risk It All|Bruno Mars|46165</t>
  </si>
  <si>
    <t>Folded|Kehlani|46165</t>
  </si>
  <si>
    <t>Dracula|Tame Impala &amp; JENNIE|46165</t>
  </si>
  <si>
    <t>I Can't Love You Anymore|Ella Langley &amp; Morgan Wallen|46165</t>
  </si>
  <si>
    <t>Stateside|PinkPantheress With Zara Larsson|46165</t>
  </si>
  <si>
    <t>Golden</t>
  </si>
  <si>
    <t>HUNTR/X: EJAE, Audrey Nuna &amp; REI AMI</t>
  </si>
  <si>
    <t>Golden|HUNTR/X: EJAE, Audrey Nuna &amp; REI AMI|46165</t>
  </si>
  <si>
    <t>The Fate Of Ophelia</t>
  </si>
  <si>
    <t>The Fate Of Ophelia|Taylor Swift|46165</t>
  </si>
  <si>
    <t>Billie Jean|Michael Jackson|46165</t>
  </si>
  <si>
    <t>Daisies</t>
  </si>
  <si>
    <t>Daisies|Justin Bieber|46165</t>
  </si>
  <si>
    <t>Sleepless In A Hotel Room|Luke Combs|46165</t>
  </si>
  <si>
    <t>Opalite</t>
  </si>
  <si>
    <t>Opalite|Taylor Swift|46165</t>
  </si>
  <si>
    <t>Homewrecker|sombr|46165</t>
  </si>
  <si>
    <t>Boston|Stella Lefty|46165</t>
  </si>
  <si>
    <t>Human Nature|Michael Jackson|46165</t>
  </si>
  <si>
    <t>Be By You|Luke Combs|46165</t>
  </si>
  <si>
    <t>The Great Divide|Noah Kahan|46165</t>
  </si>
  <si>
    <t>Babydoll|Dominic Fike|46165</t>
  </si>
  <si>
    <t>Midnight Sun|Zara Larsson|46165</t>
  </si>
  <si>
    <t>Earrings|Malcolm Todd|46165</t>
  </si>
  <si>
    <t>Pop Dat Thang|DaBaby|46165</t>
  </si>
  <si>
    <t>The Fall</t>
  </si>
  <si>
    <t>The Fall|Cody Johnson|46165</t>
  </si>
  <si>
    <t>Beat It|Michael Jackson|46165</t>
  </si>
  <si>
    <t>Doors|Noah Kahan|46165</t>
  </si>
  <si>
    <t>Change My Mind|Riley Green|46165</t>
  </si>
  <si>
    <t>E85|Don Toliver|46165</t>
  </si>
  <si>
    <t>Loving Life Again|Ella Langley|46165</t>
  </si>
  <si>
    <t>Swim|BTS|46165</t>
  </si>
  <si>
    <t>Freakin' Out|Dexter And The Moonrocks|46165</t>
  </si>
  <si>
    <t>Don't Stop 'Til You Get Enough|Michael Jackson|46165</t>
  </si>
  <si>
    <t>American Girls|Harry Styles|46165</t>
  </si>
  <si>
    <t>Iloveitiloveitiloveit|Bella Kay|46165</t>
  </si>
  <si>
    <t>Brunette|Tucker Wetmore|46165</t>
  </si>
  <si>
    <t>Body|Don Toliver|46165</t>
  </si>
  <si>
    <t>Die On This Hill|Sienna Spiro|46165</t>
  </si>
  <si>
    <t>Lush Life|Zara Larsson|46165</t>
  </si>
  <si>
    <t>Fever Dream|Alex Warren|46165</t>
  </si>
  <si>
    <t>Dirty Diana</t>
  </si>
  <si>
    <t>Dirty Diana|Michael Jackson|46165</t>
  </si>
  <si>
    <t>Dandelion|Ella Langley|46165</t>
  </si>
  <si>
    <t>Willing And Able|Noah Kahan|46165</t>
  </si>
  <si>
    <t>Rock With You</t>
  </si>
  <si>
    <t>Rock With You|Michael Jackson|46165</t>
  </si>
  <si>
    <t>Let 'Em Know|T.I.|46165</t>
  </si>
  <si>
    <t>End Of August|Noah Kahan|46165</t>
  </si>
  <si>
    <t>Elizabeth Taylor|Taylor Swift|46165</t>
  </si>
  <si>
    <t>Bottom Of Your Boots|Ella Langley|46165</t>
  </si>
  <si>
    <t>Don't We|Morgan Wallen|46165</t>
  </si>
  <si>
    <t>Porch Light|Noah Kahan|46165</t>
  </si>
  <si>
    <t>I Ain't Coming Back</t>
  </si>
  <si>
    <t>Morgan Wallen Featuring Post Malone</t>
  </si>
  <si>
    <t>I Ain't Coming Back|Morgan Wallen Featuring Post Malone|46165</t>
  </si>
  <si>
    <t>Motion Party|BossMan Dlow|46165</t>
  </si>
  <si>
    <t>Orbiter|Noah Kahan|46165</t>
  </si>
  <si>
    <t>American Cars|Noah Kahan|46165</t>
  </si>
  <si>
    <t>Dashboard|Noah Kahan|46165</t>
  </si>
  <si>
    <t>White Keys|Dominic Fike|46165</t>
  </si>
  <si>
    <t>Cinderella|Mac Miller Featuring Ty Dolla $ign|46165</t>
  </si>
  <si>
    <t>Staying Still|Noah Kahan|46165</t>
  </si>
  <si>
    <t>Downfall</t>
  </si>
  <si>
    <t>Downfall|Noah Kahan|46165</t>
  </si>
  <si>
    <t>Obvious</t>
  </si>
  <si>
    <t>Chris Brown</t>
  </si>
  <si>
    <t>Obvious|Chris Brown|46165</t>
  </si>
  <si>
    <t>Raindance|Dave &amp; Tems|46165</t>
  </si>
  <si>
    <t>Turn This Truck Around|Jordan Davis|46165</t>
  </si>
  <si>
    <t>Dry Spell|Kacey Musgraves|46165</t>
  </si>
  <si>
    <t>Haircut</t>
  </si>
  <si>
    <t>Haircut|Noah Kahan|46165</t>
  </si>
  <si>
    <t>McArthur|HARDY, Eric Church, Morgan Wallen &amp; Tim McGraw|46165</t>
  </si>
  <si>
    <t>Beautiful Things|Megan Moroney|46165</t>
  </si>
  <si>
    <t>What You Need|Tems|46165</t>
  </si>
  <si>
    <t>Hate How You Look|Josh Ross|46165</t>
  </si>
  <si>
    <t>Don't Tell On Me|Jason Aldean|46165</t>
  </si>
  <si>
    <t>Self Aware|Temper City|46165</t>
  </si>
  <si>
    <t>What You Saying</t>
  </si>
  <si>
    <t>What You Saying|Lil Uzi Vert|46165</t>
  </si>
  <si>
    <t>Deny Deny Deny</t>
  </si>
  <si>
    <t>Deny Deny Deny|Noah Kahan|46165</t>
  </si>
  <si>
    <t>Pinky Up|KATSEYE|46165</t>
  </si>
  <si>
    <t>Rein Me In|Sam Fender &amp; Olivia Dean|46165</t>
  </si>
  <si>
    <t>Rethink Some Things|Luke Combs|46165</t>
  </si>
  <si>
    <t>Dan</t>
  </si>
  <si>
    <t>Dan|Noah Kahan|46165</t>
  </si>
  <si>
    <t>Fallin'</t>
  </si>
  <si>
    <t>Chris Brown Featuring Leon Thomas</t>
  </si>
  <si>
    <t>Fallin'|Chris Brown Featuring Leon Thomas|46165</t>
  </si>
  <si>
    <t>Paid Time Off</t>
  </si>
  <si>
    <t>Paid Time Off|Noah Kahan|46165</t>
  </si>
  <si>
    <t>In My Room|Julia Wolf|46165</t>
  </si>
  <si>
    <t>Woman|Kane Brown|46165</t>
  </si>
  <si>
    <t>23|Noah Kahan|46165</t>
  </si>
  <si>
    <t>For The Moment</t>
  </si>
  <si>
    <t>For The Moment|Chris Brown|46165</t>
  </si>
  <si>
    <t>Rock Music</t>
  </si>
  <si>
    <t>Rock Music|Charli xcx|46165</t>
  </si>
  <si>
    <t>All Them Horses</t>
  </si>
  <si>
    <t>All Them Horses|Noah Kahan|46165</t>
  </si>
  <si>
    <t>Mr. Know It All|Teddy Swims|46165</t>
  </si>
  <si>
    <t>Damned If I Do|Vincent Mason|46165</t>
  </si>
  <si>
    <t>Noble|F3miii|46165</t>
  </si>
  <si>
    <t>Rocky Mountain Low|Corey Kent &amp; Koe Wetzel|46165</t>
  </si>
  <si>
    <t>Honey Pack</t>
  </si>
  <si>
    <t>Honey Pack|Chris Brown|46165</t>
  </si>
  <si>
    <t>Sunburn|Tucker Wetmore|46165</t>
  </si>
  <si>
    <t>Father</t>
  </si>
  <si>
    <t>Ye &amp; Travis Scott</t>
  </si>
  <si>
    <t>Father|Ye &amp; Travis Scott|46165</t>
  </si>
  <si>
    <t>Ever Since U Left Me (I Went Deaf)|French Montana &amp; Max B|46165</t>
  </si>
  <si>
    <t>Lighthouse</t>
  </si>
  <si>
    <t>Lighthouse|Noah Kahan|46165</t>
  </si>
  <si>
    <t>We Go Way Back</t>
  </si>
  <si>
    <t>We Go Way Back|Noah Kahan|46165</t>
  </si>
  <si>
    <t>Runway</t>
  </si>
  <si>
    <t>Lady Gaga &amp; Doechii</t>
  </si>
  <si>
    <t>Runway|Lady Gaga &amp; Doechii|46165</t>
  </si>
  <si>
    <t>Jane!</t>
  </si>
  <si>
    <t>The Long Faces</t>
  </si>
  <si>
    <t>Jane!|The Long Faces|46165</t>
  </si>
  <si>
    <t>Go Away</t>
  </si>
  <si>
    <t>Weezer Featuring Best Coast</t>
  </si>
  <si>
    <t>Go Away|Weezer Featuring Best Coast|46165</t>
  </si>
  <si>
    <t>Choosin' Texas|Ella Langley|46158</t>
  </si>
  <si>
    <t>Be Her|Ella Langley|46158</t>
  </si>
  <si>
    <t>Drop Dead|Olivia Rodrigo|46158</t>
  </si>
  <si>
    <t>Man I Need|Olivia Dean|46158</t>
  </si>
  <si>
    <t>I Just Might|Bruno Mars|46158</t>
  </si>
  <si>
    <t>So Easy (To Fall In Love)|Olivia Dean|46158</t>
  </si>
  <si>
    <t>Ordinary|Alex Warren|46158</t>
  </si>
  <si>
    <t>I Can't Love You Anymore|Ella Langley &amp; Morgan Wallen|46158</t>
  </si>
  <si>
    <t>Folded|Kehlani|46158</t>
  </si>
  <si>
    <t>Dracula|Tame Impala &amp; JENNIE|46158</t>
  </si>
  <si>
    <t>Golden|HUNTR/X: EJAE, Audrey Nuna &amp; REI AMI|46158</t>
  </si>
  <si>
    <t>Daisies|Justin Bieber|46158</t>
  </si>
  <si>
    <t>Stateside|PinkPantheress With Zara Larsson|46158</t>
  </si>
  <si>
    <t>The Fate Of Ophelia|Taylor Swift|46158</t>
  </si>
  <si>
    <t>Risk It All|Bruno Mars|46158</t>
  </si>
  <si>
    <t>Sleepless In A Hotel Room|Luke Combs|46158</t>
  </si>
  <si>
    <t>Billie Jean|Michael Jackson|46158</t>
  </si>
  <si>
    <t>The Great Divide|Noah Kahan|46158</t>
  </si>
  <si>
    <t>Opalite|Taylor Swift|46158</t>
  </si>
  <si>
    <t>Doors|Noah Kahan|46158</t>
  </si>
  <si>
    <t>Babydoll|Dominic Fike|46158</t>
  </si>
  <si>
    <t>Homewrecker|sombr|46158</t>
  </si>
  <si>
    <t>Midnight Sun|Zara Larsson|46158</t>
  </si>
  <si>
    <t>Be By You|Luke Combs|46158</t>
  </si>
  <si>
    <t>Yukon</t>
  </si>
  <si>
    <t>Yukon|Justin Bieber|46158</t>
  </si>
  <si>
    <t>Pop Dat Thang|DaBaby|46158</t>
  </si>
  <si>
    <t>Boston|Stella Lefty|46158</t>
  </si>
  <si>
    <t>The Fall|Cody Johnson|46158</t>
  </si>
  <si>
    <t>Human Nature|Michael Jackson|46158</t>
  </si>
  <si>
    <t>Swim|BTS|46158</t>
  </si>
  <si>
    <t>Loving Life Again|Ella Langley|46158</t>
  </si>
  <si>
    <t>Beat It|Michael Jackson|46158</t>
  </si>
  <si>
    <t>Earrings|Malcolm Todd|46158</t>
  </si>
  <si>
    <t>Change My Mind|Riley Green|46158</t>
  </si>
  <si>
    <t>E85|Don Toliver|46158</t>
  </si>
  <si>
    <t>Porch Light|Noah Kahan|46158</t>
  </si>
  <si>
    <t>Iloveitiloveitiloveit|Bella Kay|46158</t>
  </si>
  <si>
    <t>Freakin' Out|Dexter And The Moonrocks|46158</t>
  </si>
  <si>
    <t>End Of August|Noah Kahan|46158</t>
  </si>
  <si>
    <t>American Girls|Harry Styles|46158</t>
  </si>
  <si>
    <t>Dashboard|Noah Kahan|46158</t>
  </si>
  <si>
    <t>Don't Stop 'Til You Get Enough|Michael Jackson|46158</t>
  </si>
  <si>
    <t>Willing And Able|Noah Kahan|46158</t>
  </si>
  <si>
    <t>American Cars|Noah Kahan|46158</t>
  </si>
  <si>
    <t>Body|Don Toliver|46158</t>
  </si>
  <si>
    <t>Staying Still|Noah Kahan|46158</t>
  </si>
  <si>
    <t>Downfall|Noah Kahan|46158</t>
  </si>
  <si>
    <t>Die On This Hill|Sienna Spiro|46158</t>
  </si>
  <si>
    <t>Fever Dream|Alex Warren|46158</t>
  </si>
  <si>
    <t>Brunette|Tucker Wetmore|46158</t>
  </si>
  <si>
    <t>Bottom Of Your Boots|Ella Langley|46158</t>
  </si>
  <si>
    <t>Let 'Em Know|T.I.|46158</t>
  </si>
  <si>
    <t>Lush Life|Zara Larsson|46158</t>
  </si>
  <si>
    <t>Dandelion|Ella Langley|46158</t>
  </si>
  <si>
    <t>Haircut|Noah Kahan|46158</t>
  </si>
  <si>
    <t>White Keys|Dominic Fike|46158</t>
  </si>
  <si>
    <t>I Ain't Coming Back|Morgan Wallen Featuring Post Malone|46158</t>
  </si>
  <si>
    <t>Dry Spell|Kacey Musgraves|46158</t>
  </si>
  <si>
    <t>Elizabeth Taylor|Taylor Swift|46158</t>
  </si>
  <si>
    <t>Motion Party|BossMan Dlow|46158</t>
  </si>
  <si>
    <t>Deny Deny Deny|Noah Kahan|46158</t>
  </si>
  <si>
    <t>Don't We|Morgan Wallen|46158</t>
  </si>
  <si>
    <t>Paid Time Off|Noah Kahan|46158</t>
  </si>
  <si>
    <t>23|Noah Kahan|46158</t>
  </si>
  <si>
    <t>Raindance|Dave &amp; Tems|46158</t>
  </si>
  <si>
    <t>Dan|Noah Kahan|46158</t>
  </si>
  <si>
    <t>McArthur|HARDY, Eric Church, Morgan Wallen &amp; Tim McGraw|46158</t>
  </si>
  <si>
    <t>Beautiful Things|Megan Moroney|46158</t>
  </si>
  <si>
    <t>Turn This Truck Around|Jordan Davis|46158</t>
  </si>
  <si>
    <t>Orbiter|Noah Kahan|46158</t>
  </si>
  <si>
    <t>All Them Horses|Noah Kahan|46158</t>
  </si>
  <si>
    <t>Pinky Up|KATSEYE|46158</t>
  </si>
  <si>
    <t>What You Saying|Lil Uzi Vert|46158</t>
  </si>
  <si>
    <t>Bring Your Love</t>
  </si>
  <si>
    <t>Madonna &amp; Sabrina Carpenter</t>
  </si>
  <si>
    <t>Bring Your Love|Madonna &amp; Sabrina Carpenter|46158</t>
  </si>
  <si>
    <t>What You Need|Tems|46158</t>
  </si>
  <si>
    <t>Rethink Some Things|Luke Combs|46158</t>
  </si>
  <si>
    <t>Rein Me In|Sam Fender &amp; Olivia Dean|46158</t>
  </si>
  <si>
    <t>Don't Tell On Me|Jason Aldean|46158</t>
  </si>
  <si>
    <t>Self Aware|Temper City|46158</t>
  </si>
  <si>
    <t>Runway|Lady Gaga &amp; Doechii|46158</t>
  </si>
  <si>
    <t>We Go Way Back|Noah Kahan|46158</t>
  </si>
  <si>
    <t>Hate How You Look|Josh Ross|46158</t>
  </si>
  <si>
    <t>Lighthouse|Noah Kahan|46158</t>
  </si>
  <si>
    <t>Horses And Divorces</t>
  </si>
  <si>
    <t>Kacey Musgraves Featuring Miranda Lambert</t>
  </si>
  <si>
    <t>Horses And Divorces|Kacey Musgraves Featuring Miranda Lambert|46158</t>
  </si>
  <si>
    <t>In My Room|Julia Wolf|46158</t>
  </si>
  <si>
    <t>Woman|Kane Brown|46158</t>
  </si>
  <si>
    <t>Fine Place To Die</t>
  </si>
  <si>
    <t>Fine Place To Die|Alex Warren|46158</t>
  </si>
  <si>
    <t>Spoiled</t>
  </si>
  <si>
    <t>Spoiled|Noah Kahan|46158</t>
  </si>
  <si>
    <t>Headed North</t>
  </si>
  <si>
    <t>Headed North|Noah Kahan|46158</t>
  </si>
  <si>
    <t>Fallin'|Chris Brown Featuring Leon Thomas|46158</t>
  </si>
  <si>
    <t>Obvious|Chris Brown|46158</t>
  </si>
  <si>
    <t>Mr. Know It All|Teddy Swims|46158</t>
  </si>
  <si>
    <t>FDO</t>
  </si>
  <si>
    <t>Pooh Shiesty</t>
  </si>
  <si>
    <t>FDO|Pooh Shiesty|46158</t>
  </si>
  <si>
    <t>Damned If I Do|Vincent Mason|46158</t>
  </si>
  <si>
    <t>A Few Of Your Own</t>
  </si>
  <si>
    <t>A Few Of Your Own|Noah Kahan|46158</t>
  </si>
  <si>
    <t>Father|Ye &amp; Travis Scott|46158</t>
  </si>
  <si>
    <t>Noble|F3miii|46158</t>
  </si>
  <si>
    <t>Ever Since U Left Me (I Went Deaf)|French Montana &amp; Max B|46158</t>
  </si>
  <si>
    <t>Go Away|Weezer Featuring Best Coast|46158</t>
  </si>
  <si>
    <t>Rocky Mountain Low|Corey Kent &amp; Koe Wetzel|46158</t>
  </si>
  <si>
    <t>Choosin' Texas|Ella Langley|46151</t>
  </si>
  <si>
    <t>I Just Might|Bruno Mars|46151</t>
  </si>
  <si>
    <t>Man I Need|Olivia Dean|46151</t>
  </si>
  <si>
    <t>Drop Dead|Olivia Rodrigo|46151</t>
  </si>
  <si>
    <t>Be Her|Ella Langley|46151</t>
  </si>
  <si>
    <t>So Easy (To Fall In Love)|Olivia Dean|46151</t>
  </si>
  <si>
    <t>I Can't Love You Anymore|Ella Langley &amp; Morgan Wallen|46151</t>
  </si>
  <si>
    <t>Ordinary|Alex Warren|46151</t>
  </si>
  <si>
    <t>Doors|Noah Kahan|46151</t>
  </si>
  <si>
    <t>Folded|Kehlani|46151</t>
  </si>
  <si>
    <t>The Great Divide|Noah Kahan|46151</t>
  </si>
  <si>
    <t>Daisies|Justin Bieber|46151</t>
  </si>
  <si>
    <t>Golden|HUNTR/X: EJAE, Audrey Nuna &amp; REI AMI|46151</t>
  </si>
  <si>
    <t>End Of August|Noah Kahan|46151</t>
  </si>
  <si>
    <t>Stateside|PinkPantheress With Zara Larsson|46151</t>
  </si>
  <si>
    <t>American Cars|Noah Kahan|46151</t>
  </si>
  <si>
    <t>The Fate Of Ophelia|Taylor Swift|46151</t>
  </si>
  <si>
    <t>Dracula|Tame Impala &amp; JENNIE|46151</t>
  </si>
  <si>
    <t>Dashboard|Noah Kahan|46151</t>
  </si>
  <si>
    <t>Risk It All|Bruno Mars|46151</t>
  </si>
  <si>
    <t>Porch Light|Noah Kahan|46151</t>
  </si>
  <si>
    <t>Sleepless In A Hotel Room|Luke Combs|46151</t>
  </si>
  <si>
    <t>Downfall|Noah Kahan|46151</t>
  </si>
  <si>
    <t>Yukon|Justin Bieber|46151</t>
  </si>
  <si>
    <t>Opalite|Taylor Swift|46151</t>
  </si>
  <si>
    <t>Willing And Able|Noah Kahan|46151</t>
  </si>
  <si>
    <t>Babydoll|Dominic Fike|46151</t>
  </si>
  <si>
    <t>Haircut|Noah Kahan|46151</t>
  </si>
  <si>
    <t>Paid Time Off|Noah Kahan|46151</t>
  </si>
  <si>
    <t>Homewrecker|sombr|46151</t>
  </si>
  <si>
    <t>Be By You|Luke Combs|46151</t>
  </si>
  <si>
    <t>Swim|BTS|46151</t>
  </si>
  <si>
    <t>23|Noah Kahan|46151</t>
  </si>
  <si>
    <t>Deny Deny Deny|Noah Kahan|46151</t>
  </si>
  <si>
    <t>E85|Don Toliver|46151</t>
  </si>
  <si>
    <t>Loving Life Again|Ella Langley|46151</t>
  </si>
  <si>
    <t>Iloveitiloveitiloveit|Bella Kay|46151</t>
  </si>
  <si>
    <t>Billie Jean|Michael Jackson|46151</t>
  </si>
  <si>
    <t>The Fall|Cody Johnson|46151</t>
  </si>
  <si>
    <t>Earrings|Malcolm Todd|46151</t>
  </si>
  <si>
    <t>Change My Mind|Riley Green|46151</t>
  </si>
  <si>
    <t>Boston|Stella Lefty|46151</t>
  </si>
  <si>
    <t>Pop Dat Thang|DaBaby|46151</t>
  </si>
  <si>
    <t>Staying Still|Noah Kahan|46151</t>
  </si>
  <si>
    <t>All Them Horses|Noah Kahan|46151</t>
  </si>
  <si>
    <t>Freakin' Out|Dexter And The Moonrocks|46151</t>
  </si>
  <si>
    <t>Midnight Sun|Zara Larsson|46151</t>
  </si>
  <si>
    <t>We Go Way Back|Noah Kahan|46151</t>
  </si>
  <si>
    <t>American Girls|Harry Styles|46151</t>
  </si>
  <si>
    <t>Dan|Noah Kahan|46151</t>
  </si>
  <si>
    <t>Headed North|Noah Kahan|46151</t>
  </si>
  <si>
    <t>Body|Don Toliver|46151</t>
  </si>
  <si>
    <t>Bottom Of Your Boots|Ella Langley|46151</t>
  </si>
  <si>
    <t>Die On This Hill|Sienna Spiro|46151</t>
  </si>
  <si>
    <t>Fever Dream|Alex Warren|46151</t>
  </si>
  <si>
    <t>Spoiled|Noah Kahan|46151</t>
  </si>
  <si>
    <t>Dandelion|Ella Langley|46151</t>
  </si>
  <si>
    <t>Let 'Em Know|T.I.|46151</t>
  </si>
  <si>
    <t>White Keys|Dominic Fike|46151</t>
  </si>
  <si>
    <t>Brunette|Tucker Wetmore|46151</t>
  </si>
  <si>
    <t>Lush Life|Zara Larsson|46151</t>
  </si>
  <si>
    <t>When Did You Get Hot?</t>
  </si>
  <si>
    <t>When Did You Get Hot?|Sabrina Carpenter|46151</t>
  </si>
  <si>
    <t>I Ain't Coming Back|Morgan Wallen Featuring Post Malone|46151</t>
  </si>
  <si>
    <t>Elizabeth Taylor|Taylor Swift|46151</t>
  </si>
  <si>
    <t>Lighthouse|Noah Kahan|46151</t>
  </si>
  <si>
    <t>Motion Party|BossMan Dlow|46151</t>
  </si>
  <si>
    <t>Don't Tell On Me|Jason Aldean|46151</t>
  </si>
  <si>
    <t>Don't We|Morgan Wallen|46151</t>
  </si>
  <si>
    <t>Raindance|Dave &amp; Tems|46151</t>
  </si>
  <si>
    <t>What You Saying|Lil Uzi Vert|46151</t>
  </si>
  <si>
    <t>Pinky Up|KATSEYE|46151</t>
  </si>
  <si>
    <t>McArthur|HARDY, Eric Church, Morgan Wallen &amp; Tim McGraw|46151</t>
  </si>
  <si>
    <t>Beautiful Things|Megan Moroney|46151</t>
  </si>
  <si>
    <t>Turn This Truck Around|Jordan Davis|46151</t>
  </si>
  <si>
    <t>I Saw Your Face|Malcolm Todd|46151</t>
  </si>
  <si>
    <t>Shoulda Never</t>
  </si>
  <si>
    <t>Kehlani Featuring Usher</t>
  </si>
  <si>
    <t>Shoulda Never|Kehlani Featuring Usher|46151</t>
  </si>
  <si>
    <t>What You Need|Tems|46151</t>
  </si>
  <si>
    <t>Rethink Some Things|Luke Combs|46151</t>
  </si>
  <si>
    <t>Orbiter|Noah Kahan|46151</t>
  </si>
  <si>
    <t>Rein Me In|Sam Fender &amp; Olivia Dean|46151</t>
  </si>
  <si>
    <t>A Few Of Your Own|Noah Kahan|46151</t>
  </si>
  <si>
    <t>In My Room|Julia Wolf|46151</t>
  </si>
  <si>
    <t>Dry Spell|Kacey Musgraves|46151</t>
  </si>
  <si>
    <t>She Did It Again</t>
  </si>
  <si>
    <t>Tyla Featuring Zara Larsson</t>
  </si>
  <si>
    <t>She Did It Again|Tyla Featuring Zara Larsson|46151</t>
  </si>
  <si>
    <t>Hate How You Look|Josh Ross|46151</t>
  </si>
  <si>
    <t>FDO|Pooh Shiesty|46151</t>
  </si>
  <si>
    <t>Self Aware|Temper City|46151</t>
  </si>
  <si>
    <t>Father|Ye &amp; Travis Scott|46151</t>
  </si>
  <si>
    <t>Woman|Kane Brown|46151</t>
  </si>
  <si>
    <t>GOMF</t>
  </si>
  <si>
    <t>Latto Featuring GloRilla</t>
  </si>
  <si>
    <t>GOMF|Latto Featuring GloRilla|46151</t>
  </si>
  <si>
    <t>My Way|Riley Green|46151</t>
  </si>
  <si>
    <t>Broken</t>
  </si>
  <si>
    <t>Broken|Ella Langley|46151</t>
  </si>
  <si>
    <t>Mr. Know It All|Teddy Swims|46151</t>
  </si>
  <si>
    <t>Go Away|Weezer Featuring Best Coast|46151</t>
  </si>
  <si>
    <t>Potential</t>
  </si>
  <si>
    <t>Potential|sombr|46151</t>
  </si>
  <si>
    <t>Despues de Ti</t>
  </si>
  <si>
    <t>Karol G &amp; Greg Gonzalez</t>
  </si>
  <si>
    <t>Despues de Ti|Karol G &amp; Greg Gonzalez|46151</t>
  </si>
  <si>
    <t>Younger You (From The "Hannah Montana 20th Anniversary Special")</t>
  </si>
  <si>
    <t>Younger You (From The "Hannah Montana 20th Anniversary Special")|Miley Cyrus|46151</t>
  </si>
  <si>
    <t>Ever Since U Left Me (I Went Deaf)|French Montana &amp; Max B|46151</t>
  </si>
  <si>
    <t>Obvious|Chris Brown|46151</t>
  </si>
  <si>
    <t>Silent Treatment</t>
  </si>
  <si>
    <t>Freya Skye</t>
  </si>
  <si>
    <t>Silent Treatment|Freya Skye|46151</t>
  </si>
  <si>
    <t>Drop Dead|Olivia Rodrigo|46144</t>
  </si>
  <si>
    <t>Choosin' Texas|Ella Langley|46144</t>
  </si>
  <si>
    <t>I Just Might|Bruno Mars|46144</t>
  </si>
  <si>
    <t>Man I Need|Olivia Dean|46144</t>
  </si>
  <si>
    <t>Be Her|Ella Langley|46144</t>
  </si>
  <si>
    <t>Ordinary|Alex Warren|46144</t>
  </si>
  <si>
    <t>So Easy (To Fall In Love)|Olivia Dean|46144</t>
  </si>
  <si>
    <t>Daisies|Justin Bieber|46144</t>
  </si>
  <si>
    <t>Golden|HUNTR/X: EJAE, Audrey Nuna &amp; REI AMI|46144</t>
  </si>
  <si>
    <t>Folded|Kehlani|46144</t>
  </si>
  <si>
    <t>Beauty And A Beat</t>
  </si>
  <si>
    <t>Justin Bieber Featuring Nicki Minaj</t>
  </si>
  <si>
    <t>Beauty And A Beat|Justin Bieber Featuring Nicki Minaj|46144</t>
  </si>
  <si>
    <t>Yukon|Justin Bieber|46144</t>
  </si>
  <si>
    <t>Stateside|PinkPantheress With Zara Larsson|46144</t>
  </si>
  <si>
    <t>The Fate Of Ophelia|Taylor Swift|46144</t>
  </si>
  <si>
    <t>Risk It All|Bruno Mars|46144</t>
  </si>
  <si>
    <t>Dracula|Tame Impala &amp; JENNIE|46144</t>
  </si>
  <si>
    <t>Opalite|Taylor Swift|46144</t>
  </si>
  <si>
    <t>Sleepless In A Hotel Room|Luke Combs|46144</t>
  </si>
  <si>
    <t>Where Is My Husband!</t>
  </si>
  <si>
    <t>RAYE</t>
  </si>
  <si>
    <t>Where Is My Husband!|RAYE|46144</t>
  </si>
  <si>
    <t>Babydoll|Dominic Fike|46144</t>
  </si>
  <si>
    <t>Elizabeth Taylor|Taylor Swift|46144</t>
  </si>
  <si>
    <t>Swim|BTS|46144</t>
  </si>
  <si>
    <t>Homewrecker|sombr|46144</t>
  </si>
  <si>
    <t>Be By You|Luke Combs|46144</t>
  </si>
  <si>
    <t>E85|Don Toliver|46144</t>
  </si>
  <si>
    <t>Iloveitiloveitiloveit|Bella Kay|46144</t>
  </si>
  <si>
    <t>The Fall|Cody Johnson|46144</t>
  </si>
  <si>
    <t>Loving Life Again|Ella Langley|46144</t>
  </si>
  <si>
    <t>Bottom Of Your Boots|Ella Langley|46144</t>
  </si>
  <si>
    <t>Pop Dat Thang|DaBaby|46144</t>
  </si>
  <si>
    <t>Change My Mind|Riley Green|46144</t>
  </si>
  <si>
    <t>Body|Don Toliver|46144</t>
  </si>
  <si>
    <t>Freakin' Out|Dexter And The Moonrocks|46144</t>
  </si>
  <si>
    <t>American Girls|Harry Styles|46144</t>
  </si>
  <si>
    <t>Earrings|Malcolm Todd|46144</t>
  </si>
  <si>
    <t>White Keys|Dominic Fike|46144</t>
  </si>
  <si>
    <t>Dandelion|Ella Langley|46144</t>
  </si>
  <si>
    <t>Die On This Hill|Sienna Spiro|46144</t>
  </si>
  <si>
    <t>Baby</t>
  </si>
  <si>
    <t>Justin Bieber Featuring Ludacris</t>
  </si>
  <si>
    <t>Baby|Justin Bieber Featuring Ludacris|46144</t>
  </si>
  <si>
    <t>Fever Dream|Alex Warren|46144</t>
  </si>
  <si>
    <t>Let 'Em Know|T.I.|46144</t>
  </si>
  <si>
    <t>I Ain't Coming Back|Morgan Wallen Featuring Post Malone|46144</t>
  </si>
  <si>
    <t>Confident</t>
  </si>
  <si>
    <t>Justin Bieber Featuring Chance the Rapper</t>
  </si>
  <si>
    <t>Confident|Justin Bieber Featuring Chance the Rapper|46144</t>
  </si>
  <si>
    <t>The Great Divide|Noah Kahan|46144</t>
  </si>
  <si>
    <t>Days Like These</t>
  </si>
  <si>
    <t>Days Like These|Luke Combs|46144</t>
  </si>
  <si>
    <t>When Did You Get Hot?|Sabrina Carpenter|46144</t>
  </si>
  <si>
    <t>Midnight Sun|Zara Larsson|46144</t>
  </si>
  <si>
    <t>Lush Life|Zara Larsson|46144</t>
  </si>
  <si>
    <t>Pinky Up|KATSEYE|46144</t>
  </si>
  <si>
    <t>Motion Party|BossMan Dlow|46144</t>
  </si>
  <si>
    <t>Boston|Stella Lefty|46144</t>
  </si>
  <si>
    <t>Brunette|Tucker Wetmore|46144</t>
  </si>
  <si>
    <t>What You Saying|Lil Uzi Vert|46144</t>
  </si>
  <si>
    <t>Raindance|Dave &amp; Tems|46144</t>
  </si>
  <si>
    <t>McArthur|HARDY, Eric Church, Morgan Wallen &amp; Tim McGraw|46144</t>
  </si>
  <si>
    <t>Don't We|Morgan Wallen|46144</t>
  </si>
  <si>
    <t>Turn This Truck Around|Jordan Davis|46144</t>
  </si>
  <si>
    <t>Beautiful Things|Megan Moroney|46144</t>
  </si>
  <si>
    <t>She Did It Again|Tyla Featuring Zara Larsson|46144</t>
  </si>
  <si>
    <t>Porch Light|Noah Kahan|46144</t>
  </si>
  <si>
    <t>Potential|sombr|46144</t>
  </si>
  <si>
    <t>What You Need|Tems|46144</t>
  </si>
  <si>
    <t>In My Room|Julia Wolf|46144</t>
  </si>
  <si>
    <t>Dry Spell|Kacey Musgraves|46144</t>
  </si>
  <si>
    <t>What He'll Never Have</t>
  </si>
  <si>
    <t>Dylan Scott</t>
  </si>
  <si>
    <t>What He'll Never Have|Dylan Scott|46144</t>
  </si>
  <si>
    <t>Rein Me In|Sam Fender &amp; Olivia Dean|46144</t>
  </si>
  <si>
    <t>FDO|Pooh Shiesty|46144</t>
  </si>
  <si>
    <t>Broken|Ella Langley|46144</t>
  </si>
  <si>
    <t>Father|Ye &amp; Travis Scott|46144</t>
  </si>
  <si>
    <t>Hate How You Look|Josh Ross|46144</t>
  </si>
  <si>
    <t>Go Away|Weezer Featuring Best Coast|46144</t>
  </si>
  <si>
    <t>Mrs. Trendsetter</t>
  </si>
  <si>
    <t>Mrs. Trendsetter|Lil Baby|46144</t>
  </si>
  <si>
    <t>You &amp; Me Time</t>
  </si>
  <si>
    <t>You &amp; Me Time|Ella Langley|46144</t>
  </si>
  <si>
    <t>Chanel</t>
  </si>
  <si>
    <t>Tyla</t>
  </si>
  <si>
    <t>Chanel|Tyla|46144</t>
  </si>
  <si>
    <t>Rethink Some Things|Luke Combs|46144</t>
  </si>
  <si>
    <t>Mr. Know It All|Teddy Swims|46144</t>
  </si>
  <si>
    <t>Younger You (From The "Hannah Montana 20th Anniversary Special")|Miley Cyrus|46144</t>
  </si>
  <si>
    <t>Don't Tell On Me|Jason Aldean|46144</t>
  </si>
  <si>
    <t>Obvious|Chris Brown|46144</t>
  </si>
  <si>
    <t>Speed Demon|Justin Bieber|46144</t>
  </si>
  <si>
    <t>Woman|Kane Brown|46144</t>
  </si>
  <si>
    <t>Ever Since U Left Me (I Went Deaf)|French Montana &amp; Max B|46144</t>
  </si>
  <si>
    <t>Ferrari</t>
  </si>
  <si>
    <t>Clave Especial, Fuerza Regida &amp; Los Gemelos de Sinaloa</t>
  </si>
  <si>
    <t>Ferrari|Clave Especial, Fuerza Regida &amp; Los Gemelos de Sinaloa|46144</t>
  </si>
  <si>
    <t>I Want You|Cody Johnson|46144</t>
  </si>
  <si>
    <t>Self Aware|Temper City|46144</t>
  </si>
  <si>
    <t>Rocky Mountain Low|Corey Kent &amp; Koe Wetzel|46144</t>
  </si>
  <si>
    <t>Runway|Lady Gaga &amp; Doechii|46144</t>
  </si>
  <si>
    <t>We Know Us</t>
  </si>
  <si>
    <t>We Know Us|Ella Langley|46144</t>
  </si>
  <si>
    <t>Butterfly Season</t>
  </si>
  <si>
    <t>Ella Langley &amp; Miranda Lambert</t>
  </si>
  <si>
    <t>Butterfly Season|Ella Langley &amp; Miranda Lambert|46144</t>
  </si>
  <si>
    <t>Dano</t>
  </si>
  <si>
    <t>Peso Pluma &amp; Tito Double P</t>
  </si>
  <si>
    <t>Dano|Peso Pluma &amp; Tito Double P|46144</t>
  </si>
  <si>
    <t>Who Knows</t>
  </si>
  <si>
    <t>Daniel Caesar</t>
  </si>
  <si>
    <t>Who Knows|Daniel Caesar|46144</t>
  </si>
  <si>
    <t>Be Like A Woman</t>
  </si>
  <si>
    <t>Chris Rainbow</t>
  </si>
  <si>
    <t>Be Like A Woman|Chris Rainbow|46144</t>
  </si>
  <si>
    <t>My Way|Riley Green|46144</t>
  </si>
  <si>
    <t>Plastic Cigarette</t>
  </si>
  <si>
    <t>Zach Bryan</t>
  </si>
  <si>
    <t>Plastic Cigarette|Zach Bryan|46144</t>
  </si>
  <si>
    <t>Body To Body</t>
  </si>
  <si>
    <t>Body To Body|BTS|46144</t>
  </si>
  <si>
    <t>Zoo</t>
  </si>
  <si>
    <t>Shakira</t>
  </si>
  <si>
    <t>Zoo|Shakira|46144</t>
  </si>
  <si>
    <t>Empty Words|Corey Kent|46144</t>
  </si>
  <si>
    <t>Silent Treatment|Freya Skye|46144</t>
  </si>
  <si>
    <t>Sweet Boy</t>
  </si>
  <si>
    <t>Sweet Boy|Malcolm Todd|46144</t>
  </si>
  <si>
    <t>Jane!|The Long Faces|46144</t>
  </si>
  <si>
    <t>Choosin' Texas|Ella Langley|46137</t>
  </si>
  <si>
    <t>Man I Need|Olivia Dean|46137</t>
  </si>
  <si>
    <t>I Just Might|Bruno Mars|46137</t>
  </si>
  <si>
    <t>Be Her|Ella Langley|46137</t>
  </si>
  <si>
    <t>Ordinary|Alex Warren|46137</t>
  </si>
  <si>
    <t>So Easy (To Fall In Love)|Olivia Dean|46137</t>
  </si>
  <si>
    <t>Golden|HUNTR/X: EJAE, Audrey Nuna &amp; REI AMI|46137</t>
  </si>
  <si>
    <t>Stateside|PinkPantheress With Zara Larsson|46137</t>
  </si>
  <si>
    <t>Folded|Kehlani|46137</t>
  </si>
  <si>
    <t>Swim|BTS|46137</t>
  </si>
  <si>
    <t>The Fate Of Ophelia|Taylor Swift|46137</t>
  </si>
  <si>
    <t>Risk It All|Bruno Mars|46137</t>
  </si>
  <si>
    <t>Yukon|Justin Bieber|46137</t>
  </si>
  <si>
    <t>Where Is My Husband!|RAYE|46137</t>
  </si>
  <si>
    <t>Dracula|Tame Impala &amp; JENNIE|46137</t>
  </si>
  <si>
    <t>Sleepless In A Hotel Room|Luke Combs|46137</t>
  </si>
  <si>
    <t>Opalite|Taylor Swift|46137</t>
  </si>
  <si>
    <t>Daisies|Justin Bieber|46137</t>
  </si>
  <si>
    <t>Babydoll|Dominic Fike|46137</t>
  </si>
  <si>
    <t>Bottom Of Your Boots|Ella Langley|46137</t>
  </si>
  <si>
    <t>Loving Life Again|Ella Langley|46137</t>
  </si>
  <si>
    <t>Iloveitiloveitiloveit|Bella Kay|46137</t>
  </si>
  <si>
    <t>E85|Don Toliver|46137</t>
  </si>
  <si>
    <t>Be By You|Luke Combs|46137</t>
  </si>
  <si>
    <t>Homewrecker|sombr|46137</t>
  </si>
  <si>
    <t>Beauty And A Beat|Justin Bieber Featuring Nicki Minaj|46137</t>
  </si>
  <si>
    <t>Dandelion|Ella Langley|46137</t>
  </si>
  <si>
    <t>Pinky Up|KATSEYE|46137</t>
  </si>
  <si>
    <t>The Fall|Cody Johnson|46137</t>
  </si>
  <si>
    <t>American Girls|Harry Styles|46137</t>
  </si>
  <si>
    <t>Body|Don Toliver|46137</t>
  </si>
  <si>
    <t>Pop Dat Thang|DaBaby|46137</t>
  </si>
  <si>
    <t>Change My Mind|Riley Green|46137</t>
  </si>
  <si>
    <t>White Keys|Dominic Fike|46137</t>
  </si>
  <si>
    <t>Freakin' Out|Dexter And The Moonrocks|46137</t>
  </si>
  <si>
    <t>Die On This Hill|Sienna Spiro|46137</t>
  </si>
  <si>
    <t>Let 'Em Know|T.I.|46137</t>
  </si>
  <si>
    <t>I Ain't Coming Back|Morgan Wallen Featuring Post Malone|46137</t>
  </si>
  <si>
    <t>Fever Dream|Alex Warren|46137</t>
  </si>
  <si>
    <t>Earrings|Malcolm Todd|46137</t>
  </si>
  <si>
    <t>When Did You Get Hot?|Sabrina Carpenter|46137</t>
  </si>
  <si>
    <t>Lush Life|Zara Larsson|46137</t>
  </si>
  <si>
    <t>Motion Party|BossMan Dlow|46137</t>
  </si>
  <si>
    <t>Midnight Sun|Zara Larsson|46137</t>
  </si>
  <si>
    <t>The Great Divide|Noah Kahan|46137</t>
  </si>
  <si>
    <t>Days Like These|Luke Combs|46137</t>
  </si>
  <si>
    <t>Baby|Justin Bieber Featuring Ludacris|46137</t>
  </si>
  <si>
    <t>What You Saying|Lil Uzi Vert|46137</t>
  </si>
  <si>
    <t>Brunette|Tucker Wetmore|46137</t>
  </si>
  <si>
    <t>Runway|Lady Gaga &amp; Doechii|46137</t>
  </si>
  <si>
    <t>Elizabeth Taylor|Taylor Swift|46137</t>
  </si>
  <si>
    <t>Raindance|Dave &amp; Tems|46137</t>
  </si>
  <si>
    <t>Broken|Ella Langley|46137</t>
  </si>
  <si>
    <t>We Know Us|Ella Langley|46137</t>
  </si>
  <si>
    <t>You &amp; Me Time|Ella Langley|46137</t>
  </si>
  <si>
    <t>What He'll Never Have|Dylan Scott|46137</t>
  </si>
  <si>
    <t>Obvious|Chris Brown|46137</t>
  </si>
  <si>
    <t>McArthur|HARDY, Eric Church, Morgan Wallen &amp; Tim McGraw|46137</t>
  </si>
  <si>
    <t>FDO|Pooh Shiesty|46137</t>
  </si>
  <si>
    <t>Boston|Stella Lefty|46137</t>
  </si>
  <si>
    <t>In My Room|Julia Wolf|46137</t>
  </si>
  <si>
    <t>Low Lights</t>
  </si>
  <si>
    <t>Low Lights|Ella Langley|46137</t>
  </si>
  <si>
    <t>Speaking Terms</t>
  </si>
  <si>
    <t>Speaking Terms|Ella Langley|46137</t>
  </si>
  <si>
    <t>Father|Ye &amp; Travis Scott|46137</t>
  </si>
  <si>
    <t>What You Need|Tems|46137</t>
  </si>
  <si>
    <t>Turn This Truck Around|Jordan Davis|46137</t>
  </si>
  <si>
    <t>Beautiful Things|Megan Moroney|46137</t>
  </si>
  <si>
    <t>Don't We|Morgan Wallen|46137</t>
  </si>
  <si>
    <t>Body To Body|BTS|46137</t>
  </si>
  <si>
    <t>One Of Them</t>
  </si>
  <si>
    <t>DJ Khaled, Future &amp; Lil Baby</t>
  </si>
  <si>
    <t>One Of Them|DJ Khaled, Future &amp; Lil Baby|46137</t>
  </si>
  <si>
    <t>Butterfly Season|Ella Langley &amp; Miranda Lambert|46137</t>
  </si>
  <si>
    <t>Porch Light|Noah Kahan|46137</t>
  </si>
  <si>
    <t>Rein Me In|Sam Fender &amp; Olivia Dean|46137</t>
  </si>
  <si>
    <t>Dry Spell|Kacey Musgraves|46137</t>
  </si>
  <si>
    <t>Somethin' Simple</t>
  </si>
  <si>
    <t>Somethin' Simple|Ella Langley|46137</t>
  </si>
  <si>
    <t>Last Call For Us</t>
  </si>
  <si>
    <t>Last Call For Us|Ella Langley|46137</t>
  </si>
  <si>
    <t>Go Away|Weezer Featuring Best Coast|46137</t>
  </si>
  <si>
    <t>Rethink Some Things|Luke Combs|46137</t>
  </si>
  <si>
    <t>Chanel|Tyla|46137</t>
  </si>
  <si>
    <t>I Gotta Quit</t>
  </si>
  <si>
    <t>I Gotta Quit|Ella Langley|46137</t>
  </si>
  <si>
    <t>Mrs. Trendsetter|Lil Baby|46137</t>
  </si>
  <si>
    <t>Mr. Know It All|Teddy Swims|46137</t>
  </si>
  <si>
    <t>It Wasn't God Who Made Honky Tonk Angels</t>
  </si>
  <si>
    <t>It Wasn't God Who Made Honky Tonk Angels|Ella Langley|46137</t>
  </si>
  <si>
    <t>Ain't A Bad Life</t>
  </si>
  <si>
    <t>Thomas Rhett Featuring Jordan Davis</t>
  </si>
  <si>
    <t>Ain't A Bad Life|Thomas Rhett Featuring Jordan Davis|46137</t>
  </si>
  <si>
    <t>Hate How You Look|Josh Ross|46137</t>
  </si>
  <si>
    <t>All The Love</t>
  </si>
  <si>
    <t>Ye &amp; Andre Troutman</t>
  </si>
  <si>
    <t>All The Love|Ye &amp; Andre Troutman|46137</t>
  </si>
  <si>
    <t>Dano|Peso Pluma &amp; Tito Double P|46137</t>
  </si>
  <si>
    <t>2|BTS|46137</t>
  </si>
  <si>
    <t>Ever Since U Left Me (I Went Deaf)|French Montana &amp; Max B|46137</t>
  </si>
  <si>
    <t>Hooligan</t>
  </si>
  <si>
    <t>Hooligan|BTS|46137</t>
  </si>
  <si>
    <t>The Visitor</t>
  </si>
  <si>
    <t>The Visitor|Sienna Spiro|46137</t>
  </si>
  <si>
    <t>Rocky Mountain Low|Corey Kent &amp; Koe Wetzel|46137</t>
  </si>
  <si>
    <t>Jane!|The Long Faces|46137</t>
  </si>
  <si>
    <t>Aperture</t>
  </si>
  <si>
    <t>Aperture|Harry Styles|46137</t>
  </si>
  <si>
    <t>Who Knows|Daniel Caesar|46137</t>
  </si>
  <si>
    <t>Don't Tell On Me|Jason Aldean|46137</t>
  </si>
  <si>
    <t>Self Aware|Temper City|46137</t>
  </si>
  <si>
    <t>Zoo|Shakira|46137</t>
  </si>
  <si>
    <t>Plastic Cigarette|Zach Bryan|46137</t>
  </si>
  <si>
    <t>Woman|Kane Brown|46137</t>
  </si>
  <si>
    <t>Choosin' Texas|Ella Langley|46130</t>
  </si>
  <si>
    <t>Man I Need|Olivia Dean|46130</t>
  </si>
  <si>
    <t>I Just Might|Bruno Mars|46130</t>
  </si>
  <si>
    <t>Ordinary|Alex Warren|46130</t>
  </si>
  <si>
    <t>Swim|BTS|46130</t>
  </si>
  <si>
    <t>So Easy (To Fall In Love)|Olivia Dean|46130</t>
  </si>
  <si>
    <t>Golden|HUNTR/X: EJAE, Audrey Nuna &amp; REI AMI|46130</t>
  </si>
  <si>
    <t>Be Her|Ella Langley|46130</t>
  </si>
  <si>
    <t>Stateside|PinkPantheress With Zara Larsson|46130</t>
  </si>
  <si>
    <t>Folded|Kehlani|46130</t>
  </si>
  <si>
    <t>The Fate Of Ophelia|Taylor Swift|46130</t>
  </si>
  <si>
    <t>Where Is My Husband!|RAYE|46130</t>
  </si>
  <si>
    <t>Sleepless In A Hotel Room|Luke Combs|46130</t>
  </si>
  <si>
    <t>Risk It All|Bruno Mars|46130</t>
  </si>
  <si>
    <t>Opalite|Taylor Swift|46130</t>
  </si>
  <si>
    <t>Babydoll|Dominic Fike|46130</t>
  </si>
  <si>
    <t>Dracula|Tame Impala &amp; JENNIE|46130</t>
  </si>
  <si>
    <t>Iloveitiloveitiloveit|Bella Kay|46130</t>
  </si>
  <si>
    <t>E85|Don Toliver|46130</t>
  </si>
  <si>
    <t>Yukon|Justin Bieber|46130</t>
  </si>
  <si>
    <t>Be By You|Luke Combs|46130</t>
  </si>
  <si>
    <t>Homewrecker|sombr|46130</t>
  </si>
  <si>
    <t>DTMF</t>
  </si>
  <si>
    <t>Bad Bunny</t>
  </si>
  <si>
    <t>DTMF|Bad Bunny|46130</t>
  </si>
  <si>
    <t>American Girls|Harry Styles|46130</t>
  </si>
  <si>
    <t>Body|Don Toliver|46130</t>
  </si>
  <si>
    <t>The Fall|Cody Johnson|46130</t>
  </si>
  <si>
    <t>Change My Mind|Riley Green|46130</t>
  </si>
  <si>
    <t>Die On This Hill|Sienna Spiro|46130</t>
  </si>
  <si>
    <t>Pop Dat Thang|DaBaby|46130</t>
  </si>
  <si>
    <t>I Ain't Coming Back|Morgan Wallen Featuring Post Malone|46130</t>
  </si>
  <si>
    <t>Father|Ye &amp; Travis Scott|46130</t>
  </si>
  <si>
    <t>Fever Dream|Alex Warren|46130</t>
  </si>
  <si>
    <t>Let 'Em Know|T.I.|46130</t>
  </si>
  <si>
    <t>White Keys|Dominic Fike|46130</t>
  </si>
  <si>
    <t>Lush Life|Zara Larsson|46130</t>
  </si>
  <si>
    <t>Brunette|Tucker Wetmore|46130</t>
  </si>
  <si>
    <t>All The Love|Ye &amp; Andre Troutman|46130</t>
  </si>
  <si>
    <t>Loving Life Again|Ella Langley|46130</t>
  </si>
  <si>
    <t>The Great Divide|Noah Kahan|46130</t>
  </si>
  <si>
    <t>Days Like These|Luke Combs|46130</t>
  </si>
  <si>
    <t>What You Saying|Lil Uzi Vert|46130</t>
  </si>
  <si>
    <t>Earrings|Malcolm Todd|46130</t>
  </si>
  <si>
    <t>Midnight Sun|Zara Larsson|46130</t>
  </si>
  <si>
    <t>Motion Party|BossMan Dlow|46130</t>
  </si>
  <si>
    <t>Elizabeth Taylor|Taylor Swift|46130</t>
  </si>
  <si>
    <t>Dandelion|Ella Langley|46130</t>
  </si>
  <si>
    <t>When Did You Get Hot?|Sabrina Carpenter|46130</t>
  </si>
  <si>
    <t>FDO|Pooh Shiesty|46130</t>
  </si>
  <si>
    <t>Raindance|Dave &amp; Tems|46130</t>
  </si>
  <si>
    <t>Porch Light|Noah Kahan|46130</t>
  </si>
  <si>
    <t>Freakin' Out|Dexter And The Moonrocks|46130</t>
  </si>
  <si>
    <t>Body To Body|BTS|46130</t>
  </si>
  <si>
    <t>Ain't A Bad Life|Thomas Rhett Featuring Jordan Davis|46130</t>
  </si>
  <si>
    <t>McArthur|HARDY, Eric Church, Morgan Wallen &amp; Tim McGraw|46130</t>
  </si>
  <si>
    <t>What He'll Never Have|Dylan Scott|46130</t>
  </si>
  <si>
    <t>What You Need|Tems|46130</t>
  </si>
  <si>
    <t>In My Room|Julia Wolf|46130</t>
  </si>
  <si>
    <t>Chanel|Tyla|46130</t>
  </si>
  <si>
    <t>Beautiful Things|Megan Moroney|46130</t>
  </si>
  <si>
    <t>Turn This Truck Around|Jordan Davis|46130</t>
  </si>
  <si>
    <t>Dry Spell|Kacey Musgraves|46130</t>
  </si>
  <si>
    <t>Don't We|Morgan Wallen|46130</t>
  </si>
  <si>
    <t>Go Away|Weezer Featuring Best Coast|46130</t>
  </si>
  <si>
    <t>Rein Me In|Sam Fender &amp; Olivia Dean|46130</t>
  </si>
  <si>
    <t>Rethink Some Things|Luke Combs|46130</t>
  </si>
  <si>
    <t>Aperture|Harry Styles|46130</t>
  </si>
  <si>
    <t>2|BTS|46130</t>
  </si>
  <si>
    <t>Time's Ticking</t>
  </si>
  <si>
    <t>Justin Moore</t>
  </si>
  <si>
    <t>Time's Ticking|Justin Moore|46130</t>
  </si>
  <si>
    <t>The Visitor|Sienna Spiro|46130</t>
  </si>
  <si>
    <t>Who Knows|Daniel Caesar|46130</t>
  </si>
  <si>
    <t>Punch Drunk</t>
  </si>
  <si>
    <t>Ye</t>
  </si>
  <si>
    <t>Punch Drunk|Ye|46130</t>
  </si>
  <si>
    <t>Hooligan|BTS|46130</t>
  </si>
  <si>
    <t>Mrs. Trendsetter|Lil Baby|46130</t>
  </si>
  <si>
    <t>Jane!|The Long Faces|46130</t>
  </si>
  <si>
    <t>Dano|Peso Pluma &amp; Tito Double P|46130</t>
  </si>
  <si>
    <t>Ends Of The Earth</t>
  </si>
  <si>
    <t>Ty Myers</t>
  </si>
  <si>
    <t>Ends Of The Earth|Ty Myers|46130</t>
  </si>
  <si>
    <t>Zoo|Shakira|46130</t>
  </si>
  <si>
    <t>Whatever Works</t>
  </si>
  <si>
    <t>Whatever Works|Ye|46130</t>
  </si>
  <si>
    <t>King</t>
  </si>
  <si>
    <t>King|Ye|46130</t>
  </si>
  <si>
    <t>Say Why</t>
  </si>
  <si>
    <t>Say Why|Zach Bryan|46130</t>
  </si>
  <si>
    <t>Coming Up Roses</t>
  </si>
  <si>
    <t>Coming Up Roses|Harry Styles|46130</t>
  </si>
  <si>
    <t>Normal|BTS|46130</t>
  </si>
  <si>
    <t>Ever Since U Left Me (I Went Deaf)|French Montana &amp; Max B|46130</t>
  </si>
  <si>
    <t>Rocky Mountain Low|Corey Kent &amp; Koe Wetzel|46130</t>
  </si>
  <si>
    <t>Tuition</t>
  </si>
  <si>
    <t>Tuition|Don Toliver|46130</t>
  </si>
  <si>
    <t>Tiramisu</t>
  </si>
  <si>
    <t>Tiramisu|Don Toliver|46130</t>
  </si>
  <si>
    <t>Plastic Cigarette|Zach Bryan|46130</t>
  </si>
  <si>
    <t>Silent Treatment|Freya Skye|46130</t>
  </si>
  <si>
    <t>Hate How You Look|Josh Ross|46130</t>
  </si>
  <si>
    <t>FYA</t>
  </si>
  <si>
    <t>FYA|BTS|46130</t>
  </si>
  <si>
    <t>Self Aware|Temper City|46130</t>
  </si>
  <si>
    <t>Girl You're Taking Home</t>
  </si>
  <si>
    <t>Girl You're Taking Home|Ella Langley|46130</t>
  </si>
  <si>
    <t>Butterflies.</t>
  </si>
  <si>
    <t>Brent Faiyaz</t>
  </si>
  <si>
    <t>Butterflies.|Brent Faiyaz|46130</t>
  </si>
  <si>
    <t>Be Like A Woman|Chris Rainbow|46130</t>
  </si>
  <si>
    <t>Boston|Stella Lefty|46130</t>
  </si>
  <si>
    <t>Can't Sit Still</t>
  </si>
  <si>
    <t>Lainey Wilson</t>
  </si>
  <si>
    <t>Can't Sit Still|Lainey Wilson|46130</t>
  </si>
  <si>
    <t>Secondhand</t>
  </si>
  <si>
    <t>Don Toliver Featuring Rema</t>
  </si>
  <si>
    <t>Secondhand|Don Toliver Featuring Rema|46130</t>
  </si>
  <si>
    <t>This A Must</t>
  </si>
  <si>
    <t>This A Must|Ye|46130</t>
  </si>
  <si>
    <t>Say So</t>
  </si>
  <si>
    <t>Dan + Shay</t>
  </si>
  <si>
    <t>Say So|Dan + Shay|46130</t>
  </si>
  <si>
    <t>Sweet Boy|Malcolm Todd|46130</t>
  </si>
  <si>
    <t>Choosin' Texas|Ella Langley|46123</t>
  </si>
  <si>
    <t>Swim|BTS|46123</t>
  </si>
  <si>
    <t>Man I Need|Olivia Dean|46123</t>
  </si>
  <si>
    <t>I Just Might|Bruno Mars|46123</t>
  </si>
  <si>
    <t>Ordinary|Alex Warren|46123</t>
  </si>
  <si>
    <t>So Easy (To Fall In Love)|Olivia Dean|46123</t>
  </si>
  <si>
    <t>Golden|HUNTR/X: EJAE, Audrey Nuna &amp; REI AMI|46123</t>
  </si>
  <si>
    <t>Stateside|PinkPantheress With Zara Larsson|46123</t>
  </si>
  <si>
    <t>The Fate Of Ophelia|Taylor Swift|46123</t>
  </si>
  <si>
    <t>Folded|Kehlani|46123</t>
  </si>
  <si>
    <t>Where Is My Husband!|RAYE|46123</t>
  </si>
  <si>
    <t>Be Her|Ella Langley|46123</t>
  </si>
  <si>
    <t>Opalite|Taylor Swift|46123</t>
  </si>
  <si>
    <t>Sleepless In A Hotel Room|Luke Combs|46123</t>
  </si>
  <si>
    <t>Risk It All|Bruno Mars|46123</t>
  </si>
  <si>
    <t>Babydoll|Dominic Fike|46123</t>
  </si>
  <si>
    <t>Iloveitiloveitiloveit|Bella Kay|46123</t>
  </si>
  <si>
    <t>Dracula|Tame Impala &amp; JENNIE|46123</t>
  </si>
  <si>
    <t>E85|Don Toliver|46123</t>
  </si>
  <si>
    <t>Yukon|Justin Bieber|46123</t>
  </si>
  <si>
    <t>Father|Ye &amp; Travis Scott|46123</t>
  </si>
  <si>
    <t>Be By You|Luke Combs|46123</t>
  </si>
  <si>
    <t>American Girls|Harry Styles|46123</t>
  </si>
  <si>
    <t>DTMF|Bad Bunny|46123</t>
  </si>
  <si>
    <t>Homewrecker|sombr|46123</t>
  </si>
  <si>
    <t>Body|Don Toliver|46123</t>
  </si>
  <si>
    <t>All The Love|Ye &amp; Andre Troutman|46123</t>
  </si>
  <si>
    <t>The Fall|Cody Johnson|46123</t>
  </si>
  <si>
    <t>Die On This Hill|Sienna Spiro|46123</t>
  </si>
  <si>
    <t>Change My Mind|Riley Green|46123</t>
  </si>
  <si>
    <t>Pop Dat Thang|DaBaby|46123</t>
  </si>
  <si>
    <t>White Keys|Dominic Fike|46123</t>
  </si>
  <si>
    <t>Fever Dream|Alex Warren|46123</t>
  </si>
  <si>
    <t>Let 'Em Know|T.I.|46123</t>
  </si>
  <si>
    <t>Elizabeth Taylor|Taylor Swift|46123</t>
  </si>
  <si>
    <t>Lush Life|Zara Larsson|46123</t>
  </si>
  <si>
    <t>What You Saying|Lil Uzi Vert|46123</t>
  </si>
  <si>
    <t>The Great Divide|Noah Kahan|46123</t>
  </si>
  <si>
    <t>Days Like These|Luke Combs|46123</t>
  </si>
  <si>
    <t>King|Ye|46123</t>
  </si>
  <si>
    <t>Motion Party|BossMan Dlow|46123</t>
  </si>
  <si>
    <t>Body To Body|BTS|46123</t>
  </si>
  <si>
    <t>Midnight Sun|Zara Larsson|46123</t>
  </si>
  <si>
    <t>Punch Drunk|Ye|46123</t>
  </si>
  <si>
    <t>Brunette|Tucker Wetmore|46123</t>
  </si>
  <si>
    <t>Loving Life Again|Ella Langley|46123</t>
  </si>
  <si>
    <t>McArthur|HARDY, Eric Church, Morgan Wallen &amp; Tim McGraw|46123</t>
  </si>
  <si>
    <t>Porch Light|Noah Kahan|46123</t>
  </si>
  <si>
    <t>Whatever Works|Ye|46123</t>
  </si>
  <si>
    <t>When Did You Get Hot?|Sabrina Carpenter|46123</t>
  </si>
  <si>
    <t>This A Must|Ye|46123</t>
  </si>
  <si>
    <t>Raindance|Dave &amp; Tems|46123</t>
  </si>
  <si>
    <t>Chanel|Tyla|46123</t>
  </si>
  <si>
    <t>Dandelion|Ella Langley|46123</t>
  </si>
  <si>
    <t>Rethink Some Things|Luke Combs|46123</t>
  </si>
  <si>
    <t>I Ain't Coming Back|Morgan Wallen Featuring Post Malone|46123</t>
  </si>
  <si>
    <t>Preacher Man</t>
  </si>
  <si>
    <t>Preacher Man|Ye|46123</t>
  </si>
  <si>
    <t>Aperture|Harry Styles|46123</t>
  </si>
  <si>
    <t>Mama's Favorite</t>
  </si>
  <si>
    <t>Mama's Favorite|Ye|46123</t>
  </si>
  <si>
    <t>In My Room|Julia Wolf|46123</t>
  </si>
  <si>
    <t>Bully</t>
  </si>
  <si>
    <t>Ye &amp; CeeLo Green</t>
  </si>
  <si>
    <t>Bully|Ye &amp; CeeLo Green|46123</t>
  </si>
  <si>
    <t>Highs And Lows</t>
  </si>
  <si>
    <t>Highs And Lows|Ye|46123</t>
  </si>
  <si>
    <t>Time's Ticking|Justin Moore|46123</t>
  </si>
  <si>
    <t>Hooligan|BTS|46123</t>
  </si>
  <si>
    <t>Earrings|Malcolm Todd|46123</t>
  </si>
  <si>
    <t>What He'll Never Have|Dylan Scott|46123</t>
  </si>
  <si>
    <t>Sisters And Brothers</t>
  </si>
  <si>
    <t>Sisters And Brothers|Ye|46123</t>
  </si>
  <si>
    <t>Ain't A Bad Life|Thomas Rhett Featuring Jordan Davis|46123</t>
  </si>
  <si>
    <t>Younger You (From The "Hannah Montana 20th Anniversary Special")|Miley Cyrus|46123</t>
  </si>
  <si>
    <t>Turn This Truck Around|Jordan Davis|46123</t>
  </si>
  <si>
    <t>Beautiful Things|Megan Moroney|46123</t>
  </si>
  <si>
    <t>I Can't Wait</t>
  </si>
  <si>
    <t>I Can't Wait|Ye|46123</t>
  </si>
  <si>
    <t>Normal|BTS|46123</t>
  </si>
  <si>
    <t>FYA|BTS|46123</t>
  </si>
  <si>
    <t>2|BTS|46123</t>
  </si>
  <si>
    <t>Ends Of The Earth|Ty Myers|46123</t>
  </si>
  <si>
    <t>Freakin' Out|Dexter And The Moonrocks|46123</t>
  </si>
  <si>
    <t>Rein Me In|Sam Fender &amp; Olivia Dean|46123</t>
  </si>
  <si>
    <t>Coming Up Roses|Harry Styles|46123</t>
  </si>
  <si>
    <t>The Visitor|Sienna Spiro|46123</t>
  </si>
  <si>
    <t>Last Breath</t>
  </si>
  <si>
    <t>Ye &amp; Peso Pluma</t>
  </si>
  <si>
    <t>Last Breath|Ye &amp; Peso Pluma|46123</t>
  </si>
  <si>
    <t>White Lines</t>
  </si>
  <si>
    <t>White Lines|Ye &amp; Andre Troutman|46123</t>
  </si>
  <si>
    <t>Go Away|Weezer Featuring Best Coast|46123</t>
  </si>
  <si>
    <t>Aliens</t>
  </si>
  <si>
    <t>Aliens|BTS|46123</t>
  </si>
  <si>
    <t>Beauty And The Beast</t>
  </si>
  <si>
    <t>Beauty And The Beast|Ye|46123</t>
  </si>
  <si>
    <t>Don't We|Morgan Wallen|46123</t>
  </si>
  <si>
    <t>Circles</t>
  </si>
  <si>
    <t>Circles|Ye|46123</t>
  </si>
  <si>
    <t>Dry Spell|Kacey Musgraves|46123</t>
  </si>
  <si>
    <t>What You Need|Tems|46123</t>
  </si>
  <si>
    <t>Like Animals</t>
  </si>
  <si>
    <t>Like Animals|BTS|46123</t>
  </si>
  <si>
    <t>Zoo|Shakira|46123</t>
  </si>
  <si>
    <t>Dano|Peso Pluma &amp; Tito Double P|46123</t>
  </si>
  <si>
    <t>Who Knows|Daniel Caesar|46123</t>
  </si>
  <si>
    <t>They Don't Know 'bout Us</t>
  </si>
  <si>
    <t>They Don't Know 'bout Us|BTS|46123</t>
  </si>
  <si>
    <t>Mrs. Trendsetter|Lil Baby|46123</t>
  </si>
  <si>
    <t>Merry Go Round</t>
  </si>
  <si>
    <t>Merry Go Round|BTS|46123</t>
  </si>
  <si>
    <t>Griddle</t>
  </si>
  <si>
    <t>Yeat &amp; Don Toliver</t>
  </si>
  <si>
    <t>Griddle|Yeat &amp; Don Toliver|46123</t>
  </si>
  <si>
    <t>Silent Treatment|Freya Skye|46123</t>
  </si>
  <si>
    <t>Taste Back</t>
  </si>
  <si>
    <t>Taste Back|Harry Styles|46123</t>
  </si>
  <si>
    <t>Plastic Cigarette|Zach Bryan|46123</t>
  </si>
  <si>
    <t>Swim|BTS|46116</t>
  </si>
  <si>
    <t>Choosin' Texas|Ella Langley|46116</t>
  </si>
  <si>
    <t>Man I Need|Olivia Dean|46116</t>
  </si>
  <si>
    <t>I Just Might|Bruno Mars|46116</t>
  </si>
  <si>
    <t>Ordinary|Alex Warren|46116</t>
  </si>
  <si>
    <t>Golden|HUNTR/X: EJAE, Audrey Nuna &amp; REI AMI|46116</t>
  </si>
  <si>
    <t>So Easy (To Fall In Love)|Olivia Dean|46116</t>
  </si>
  <si>
    <t>Stateside|PinkPantheress With Zara Larsson|46116</t>
  </si>
  <si>
    <t>The Fate Of Ophelia|Taylor Swift|46116</t>
  </si>
  <si>
    <t>Folded|Kehlani|46116</t>
  </si>
  <si>
    <t>Sleepless In A Hotel Room|Luke Combs|46116</t>
  </si>
  <si>
    <t>Opalite|Taylor Swift|46116</t>
  </si>
  <si>
    <t>Be Her|Ella Langley|46116</t>
  </si>
  <si>
    <t>Back To Friends</t>
  </si>
  <si>
    <t>Back To Friends|sombr|46116</t>
  </si>
  <si>
    <t>Risk It All|Bruno Mars|46116</t>
  </si>
  <si>
    <t>Babydoll|Dominic Fike|46116</t>
  </si>
  <si>
    <t>Where Is My Husband!|RAYE|46116</t>
  </si>
  <si>
    <t>Be By You|Luke Combs|46116</t>
  </si>
  <si>
    <t>American Girls|Harry Styles|46116</t>
  </si>
  <si>
    <t>Iloveitiloveitiloveit|Bella Kay|46116</t>
  </si>
  <si>
    <t>E85|Don Toliver|46116</t>
  </si>
  <si>
    <t>DTMF|Bad Bunny|46116</t>
  </si>
  <si>
    <t>Yukon|Justin Bieber|46116</t>
  </si>
  <si>
    <t>Dracula|Tame Impala &amp; JENNIE|46116</t>
  </si>
  <si>
    <t>Body To Body|BTS|46116</t>
  </si>
  <si>
    <t>Homewrecker|sombr|46116</t>
  </si>
  <si>
    <t>Body|Don Toliver|46116</t>
  </si>
  <si>
    <t>Amen</t>
  </si>
  <si>
    <t>Shaboozey &amp; Jelly Roll</t>
  </si>
  <si>
    <t>Amen|Shaboozey &amp; Jelly Roll|46116</t>
  </si>
  <si>
    <t>Die On This Hill|Sienna Spiro|46116</t>
  </si>
  <si>
    <t>The Fall|Cody Johnson|46116</t>
  </si>
  <si>
    <t>Days Like These|Luke Combs|46116</t>
  </si>
  <si>
    <t>White Keys|Dominic Fike|46116</t>
  </si>
  <si>
    <t>Fever Dream|Alex Warren|46116</t>
  </si>
  <si>
    <t>What You Saying|Lil Uzi Vert|46116</t>
  </si>
  <si>
    <t>Hooligan|BTS|46116</t>
  </si>
  <si>
    <t>FYA|BTS|46116</t>
  </si>
  <si>
    <t>The Great Divide|Noah Kahan|46116</t>
  </si>
  <si>
    <t>Change My Mind|Riley Green|46116</t>
  </si>
  <si>
    <t>Aperture|Harry Styles|46116</t>
  </si>
  <si>
    <t>Let 'Em Know|T.I.|46116</t>
  </si>
  <si>
    <t>Normal|BTS|46116</t>
  </si>
  <si>
    <t>Porch Light|Noah Kahan|46116</t>
  </si>
  <si>
    <t>Tit For Tat</t>
  </si>
  <si>
    <t>Tate McRae</t>
  </si>
  <si>
    <t>Tit For Tat|Tate McRae|46116</t>
  </si>
  <si>
    <t>Lush Life|Zara Larsson|46116</t>
  </si>
  <si>
    <t>Pop Dat Thang|DaBaby|46116</t>
  </si>
  <si>
    <t>Rethink Some Things|Luke Combs|46116</t>
  </si>
  <si>
    <t>Aliens|BTS|46116</t>
  </si>
  <si>
    <t>Motion Party|BossMan Dlow|46116</t>
  </si>
  <si>
    <t>Midnight Sun|Zara Larsson|46116</t>
  </si>
  <si>
    <t>2|BTS|46116</t>
  </si>
  <si>
    <t>Brunette|Tucker Wetmore|46116</t>
  </si>
  <si>
    <t>Merry Go Round|BTS|46116</t>
  </si>
  <si>
    <t>Like Animals|BTS|46116</t>
  </si>
  <si>
    <t>McArthur|HARDY, Eric Church, Morgan Wallen &amp; Tim McGraw|46116</t>
  </si>
  <si>
    <t>Loving Life Again|Ella Langley|46116</t>
  </si>
  <si>
    <t>They Don't Know 'bout Us|BTS|46116</t>
  </si>
  <si>
    <t>Raindance|Dave &amp; Tems|46116</t>
  </si>
  <si>
    <t>When Did You Get Hot?|Sabrina Carpenter|46116</t>
  </si>
  <si>
    <t>Chanel|Tyla|46116</t>
  </si>
  <si>
    <t>Dandelion|Ella Langley|46116</t>
  </si>
  <si>
    <t>One More Night</t>
  </si>
  <si>
    <t>One More Night|BTS|46116</t>
  </si>
  <si>
    <t>The Visitor|Sienna Spiro|46116</t>
  </si>
  <si>
    <t>Please</t>
  </si>
  <si>
    <t>Please|BTS|46116</t>
  </si>
  <si>
    <t>Coming Up Roses|Harry Styles|46116</t>
  </si>
  <si>
    <t>Elizabeth Taylor|Taylor Swift|46116</t>
  </si>
  <si>
    <t>I Ain't Coming Back|Morgan Wallen Featuring Post Malone|46116</t>
  </si>
  <si>
    <t>In My Room|Julia Wolf|46116</t>
  </si>
  <si>
    <t>Into The Sun</t>
  </si>
  <si>
    <t>Into The Sun|BTS|46116</t>
  </si>
  <si>
    <t>Taste Back|Harry Styles|46116</t>
  </si>
  <si>
    <t>Ready, Steady, Go!</t>
  </si>
  <si>
    <t>Ready, Steady, Go!|Harry Styles|46116</t>
  </si>
  <si>
    <t>Ain't A Bad Life|Thomas Rhett Featuring Jordan Davis|46116</t>
  </si>
  <si>
    <t>Beautiful Things|Megan Moroney|46116</t>
  </si>
  <si>
    <t>Turn This Truck Around|Jordan Davis|46116</t>
  </si>
  <si>
    <t>What He'll Never Have|Dylan Scott|46116</t>
  </si>
  <si>
    <t>Time's Ticking|Justin Moore|46116</t>
  </si>
  <si>
    <t>Ends Of The Earth|Ty Myers|46116</t>
  </si>
  <si>
    <t>Travelin' Soldier</t>
  </si>
  <si>
    <t>Travelin' Soldier|Cody Johnson|46116</t>
  </si>
  <si>
    <t>Rein Me In|Sam Fender &amp; Olivia Dean|46116</t>
  </si>
  <si>
    <t>Say Why|Zach Bryan|46116</t>
  </si>
  <si>
    <t>Dry Spell|Kacey Musgraves|46116</t>
  </si>
  <si>
    <t>Zoo|Shakira|46116</t>
  </si>
  <si>
    <t>Can't Sit Still|Lainey Wilson|46116</t>
  </si>
  <si>
    <t>Who Knows|Daniel Caesar|46116</t>
  </si>
  <si>
    <t>Mrs. Trendsetter|Lil Baby|46116</t>
  </si>
  <si>
    <t>Earrings|Malcolm Todd|46116</t>
  </si>
  <si>
    <t>Watching Us</t>
  </si>
  <si>
    <t>Wale &amp; Leon Thomas</t>
  </si>
  <si>
    <t>Watching Us|Wale &amp; Leon Thomas|46116</t>
  </si>
  <si>
    <t>Dano|Peso Pluma &amp; Tito Double P|46116</t>
  </si>
  <si>
    <t>Don't We|Morgan Wallen|46116</t>
  </si>
  <si>
    <t>Plastic Cigarette|Zach Bryan|46116</t>
  </si>
  <si>
    <t>Go Away|Weezer Featuring Best Coast|46116</t>
  </si>
  <si>
    <t>Freakin' Out|Dexter And The Moonrocks|46116</t>
  </si>
  <si>
    <t>Secondhand|Don Toliver Featuring Rema|46116</t>
  </si>
  <si>
    <t>ATM</t>
  </si>
  <si>
    <t>ATM|Don Toliver|46116</t>
  </si>
  <si>
    <t>I Ain't No Cowboy</t>
  </si>
  <si>
    <t>I Ain't No Cowboy|Luke Combs|46116</t>
  </si>
  <si>
    <t>FDO|Pooh Shiesty|46116</t>
  </si>
  <si>
    <t>Tiramisu|Don Toliver|46116</t>
  </si>
  <si>
    <t>Pop</t>
  </si>
  <si>
    <t>Pop|Harry Styles|46116</t>
  </si>
  <si>
    <t>What You Need|Tems|46116</t>
  </si>
  <si>
    <t>Butterflies.|Brent Faiyaz|46116</t>
  </si>
  <si>
    <t>Ever Since U Left Me (I Went Deaf)|French Montana &amp; Max B|46116</t>
  </si>
  <si>
    <t>Choosin' Texas|Ella Langley|46109</t>
  </si>
  <si>
    <t>Man I Need|Olivia Dean|46109</t>
  </si>
  <si>
    <t>I Just Might|Bruno Mars|46109</t>
  </si>
  <si>
    <t>Ordinary|Alex Warren|46109</t>
  </si>
  <si>
    <t>Golden|HUNTR/X: EJAE, Audrey Nuna &amp; REI AMI|46109</t>
  </si>
  <si>
    <t>Stateside|PinkPantheress With Zara Larsson|46109</t>
  </si>
  <si>
    <t>Opalite|Taylor Swift|46109</t>
  </si>
  <si>
    <t>The Fate Of Ophelia|Taylor Swift|46109</t>
  </si>
  <si>
    <t>So Easy (To Fall In Love)|Olivia Dean|46109</t>
  </si>
  <si>
    <t>American Girls|Harry Styles|46109</t>
  </si>
  <si>
    <t>Folded|Kehlani|46109</t>
  </si>
  <si>
    <t>Back To Friends|sombr|46109</t>
  </si>
  <si>
    <t>Risk It All|Bruno Mars|46109</t>
  </si>
  <si>
    <t>DTMF|Bad Bunny|46109</t>
  </si>
  <si>
    <t>Sleepless In A Hotel Room|Luke Combs|46109</t>
  </si>
  <si>
    <t>Be Her|Ella Langley|46109</t>
  </si>
  <si>
    <t>Where Is My Husband!|RAYE|46109</t>
  </si>
  <si>
    <t>Iloveitiloveitiloveit|Bella Kay|46109</t>
  </si>
  <si>
    <t>Babydoll|Dominic Fike|46109</t>
  </si>
  <si>
    <t>Porch Light|Noah Kahan|46109</t>
  </si>
  <si>
    <t>E85|Don Toliver|46109</t>
  </si>
  <si>
    <t>Aperture|Harry Styles|46109</t>
  </si>
  <si>
    <t>Be By You|Luke Combs|46109</t>
  </si>
  <si>
    <t>Yukon|Justin Bieber|46109</t>
  </si>
  <si>
    <t>Dracula|Tame Impala &amp; JENNIE|46109</t>
  </si>
  <si>
    <t>Body|Don Toliver|46109</t>
  </si>
  <si>
    <t>Homewrecker|sombr|46109</t>
  </si>
  <si>
    <t>Die On This Hill|Sienna Spiro|46109</t>
  </si>
  <si>
    <t>The Great Divide|Noah Kahan|46109</t>
  </si>
  <si>
    <t>Amen|Shaboozey &amp; Jelly Roll|46109</t>
  </si>
  <si>
    <t>The Fall|Cody Johnson|46109</t>
  </si>
  <si>
    <t>What You Saying|Lil Uzi Vert|46109</t>
  </si>
  <si>
    <t>Fever Dream|Alex Warren|46109</t>
  </si>
  <si>
    <t>Tit For Tat|Tate McRae|46109</t>
  </si>
  <si>
    <t>Coming Up Roses|Harry Styles|46109</t>
  </si>
  <si>
    <t>Let 'Em Know|T.I.|46109</t>
  </si>
  <si>
    <t>Lush Life|Zara Larsson|46109</t>
  </si>
  <si>
    <t>It Depends</t>
  </si>
  <si>
    <t>Chris Brown Featuring Bryson Tiller</t>
  </si>
  <si>
    <t>It Depends|Chris Brown Featuring Bryson Tiller|46109</t>
  </si>
  <si>
    <t>Midnight Sun|Zara Larsson|46109</t>
  </si>
  <si>
    <t>White Keys|Dominic Fike|46109</t>
  </si>
  <si>
    <t>Ready, Steady, Go!|Harry Styles|46109</t>
  </si>
  <si>
    <t>Taste Back|Harry Styles|46109</t>
  </si>
  <si>
    <t>The Visitor|Sienna Spiro|46109</t>
  </si>
  <si>
    <t>Brunette|Tucker Wetmore|46109</t>
  </si>
  <si>
    <t>Motion Party|BossMan Dlow|46109</t>
  </si>
  <si>
    <t>Days Like These|Luke Combs|46109</t>
  </si>
  <si>
    <t>McArthur|HARDY, Eric Church, Morgan Wallen &amp; Tim McGraw|46109</t>
  </si>
  <si>
    <t>Pop Dat Thang|DaBaby|46109</t>
  </si>
  <si>
    <t>Change My Mind|Riley Green|46109</t>
  </si>
  <si>
    <t>Chanel|Tyla|46109</t>
  </si>
  <si>
    <t>I Ain't Coming Back|Morgan Wallen Featuring Post Malone|46109</t>
  </si>
  <si>
    <t>When Did You Get Hot?|Sabrina Carpenter|46109</t>
  </si>
  <si>
    <t>Raindance|Dave &amp; Tems|46109</t>
  </si>
  <si>
    <t>Pop|Harry Styles|46109</t>
  </si>
  <si>
    <t>Dry Spell|Kacey Musgraves|46109</t>
  </si>
  <si>
    <t>Dandelion|Ella Langley|46109</t>
  </si>
  <si>
    <t>Are You Listening Yet?</t>
  </si>
  <si>
    <t>Are You Listening Yet?|Harry Styles|46109</t>
  </si>
  <si>
    <t>Dance No More</t>
  </si>
  <si>
    <t>Dance No More|Harry Styles|46109</t>
  </si>
  <si>
    <t>Elizabeth Taylor|Taylor Swift|46109</t>
  </si>
  <si>
    <t>The Waiting Game</t>
  </si>
  <si>
    <t>The Waiting Game|Harry Styles|46109</t>
  </si>
  <si>
    <t>Beautiful Things|Megan Moroney|46109</t>
  </si>
  <si>
    <t>Wish I Didn't</t>
  </si>
  <si>
    <t>Wish I Didn't|Megan Moroney|46109</t>
  </si>
  <si>
    <t>Carla's Song</t>
  </si>
  <si>
    <t>Carla's Song|Harry Styles|46109</t>
  </si>
  <si>
    <t>In My Room|Julia Wolf|46109</t>
  </si>
  <si>
    <t>Ain't A Bad Life|Thomas Rhett Featuring Jordan Davis|46109</t>
  </si>
  <si>
    <t>What He'll Never Have|Dylan Scott|46109</t>
  </si>
  <si>
    <t>Season 2 Weight Loss</t>
  </si>
  <si>
    <t>Season 2 Weight Loss|Harry Styles|46109</t>
  </si>
  <si>
    <t>Say Why|Zach Bryan|46109</t>
  </si>
  <si>
    <t>Turn This Truck Around|Jordan Davis|46109</t>
  </si>
  <si>
    <t>Travelin' Soldier|Cody Johnson|46109</t>
  </si>
  <si>
    <t>Time's Ticking|Justin Moore|46109</t>
  </si>
  <si>
    <t>Ends Of The Earth|Ty Myers|46109</t>
  </si>
  <si>
    <t>Zoo|Shakira|46109</t>
  </si>
  <si>
    <t>Butterflies.|Brent Faiyaz|46109</t>
  </si>
  <si>
    <t>Breathe</t>
  </si>
  <si>
    <t>Breathe|Malcolm Todd|46109</t>
  </si>
  <si>
    <t>Watching Us|Wale &amp; Leon Thomas|46109</t>
  </si>
  <si>
    <t>Rein Me In|Sam Fender &amp; Olivia Dean|46109</t>
  </si>
  <si>
    <t>Wedding Dress</t>
  </si>
  <si>
    <t>Wedding Dress|Megan Moroney|46109</t>
  </si>
  <si>
    <t>Secondhand|Don Toliver Featuring Rema|46109</t>
  </si>
  <si>
    <t>Plastic Cigarette|Zach Bryan|46109</t>
  </si>
  <si>
    <t>Mrs. Trendsetter|Lil Baby|46109</t>
  </si>
  <si>
    <t>Who Knows|Daniel Caesar|46109</t>
  </si>
  <si>
    <t>ATM|Don Toliver|46109</t>
  </si>
  <si>
    <t>All I Did Was Dream of You</t>
  </si>
  <si>
    <t>beabadoobee Featuring The Marias</t>
  </si>
  <si>
    <t>All I Did Was Dream of You|beabadoobee Featuring The Marias|46109</t>
  </si>
  <si>
    <t>Woman|Kane Brown|46109</t>
  </si>
  <si>
    <t>FDO|Pooh Shiesty|46109</t>
  </si>
  <si>
    <t>Paint By Numbers</t>
  </si>
  <si>
    <t>Paint By Numbers|Harry Styles|46109</t>
  </si>
  <si>
    <t>Tiramisu|Don Toliver|46109</t>
  </si>
  <si>
    <t>You Stole The Show</t>
  </si>
  <si>
    <t>You Stole The Show|Sienna Spiro|46109</t>
  </si>
  <si>
    <t>I Ain't No Cowboy|Luke Combs|46109</t>
  </si>
  <si>
    <t>Trade Places</t>
  </si>
  <si>
    <t>Jack Harlow</t>
  </si>
  <si>
    <t>Trade Places|Jack Harlow|46109</t>
  </si>
  <si>
    <t>Earrings|Malcolm Todd|46109</t>
  </si>
  <si>
    <t>4 Raws</t>
  </si>
  <si>
    <t>EsDeeKid</t>
  </si>
  <si>
    <t>4 Raws|EsDeeKid|46109</t>
  </si>
  <si>
    <t>Ever Since U Left Me (I Went Deaf)|French Montana &amp; Max B|46109</t>
  </si>
  <si>
    <t>I Thought I Saw Your Face Today</t>
  </si>
  <si>
    <t>She &amp; Him</t>
  </si>
  <si>
    <t>I Thought I Saw Your Face Today|She &amp; Him|46109</t>
  </si>
  <si>
    <t>Dano|Peso Pluma &amp; Tito Double P|46109</t>
  </si>
  <si>
    <t>Stay Here 4 Life</t>
  </si>
  <si>
    <t>A$AP Rocky Featuring Brent Faiyaz</t>
  </si>
  <si>
    <t>Stay Here 4 Life|A$AP Rocky Featuring Brent Faiyaz|46109</t>
  </si>
  <si>
    <t>Don't We|Morgan Wallen|46109</t>
  </si>
  <si>
    <t>BOO</t>
  </si>
  <si>
    <t>H3adband</t>
  </si>
  <si>
    <t>BOO|H3adband|46109</t>
  </si>
  <si>
    <t>Call Back</t>
  </si>
  <si>
    <t>Call Back|Don Toliver|46109</t>
  </si>
  <si>
    <t>Choosin' Texas|Ella Langley|46102</t>
  </si>
  <si>
    <t>Man I Need|Olivia Dean|46102</t>
  </si>
  <si>
    <t>I Just Might|Bruno Mars|46102</t>
  </si>
  <si>
    <t>American Girls|Harry Styles|46102</t>
  </si>
  <si>
    <t>Ordinary|Alex Warren|46102</t>
  </si>
  <si>
    <t>Stateside|PinkPantheress With Zara Larsson|46102</t>
  </si>
  <si>
    <t>Golden|HUNTR/X: EJAE, Audrey Nuna &amp; REI AMI|46102</t>
  </si>
  <si>
    <t>The Fate Of Ophelia|Taylor Swift|46102</t>
  </si>
  <si>
    <t>Aperture|Harry Styles|46102</t>
  </si>
  <si>
    <t>Opalite|Taylor Swift|46102</t>
  </si>
  <si>
    <t>So Easy (To Fall In Love)|Olivia Dean|46102</t>
  </si>
  <si>
    <t>Risk It All|Bruno Mars|46102</t>
  </si>
  <si>
    <t>Folded|Kehlani|46102</t>
  </si>
  <si>
    <t>Back To Friends|sombr|46102</t>
  </si>
  <si>
    <t>Ready, Steady, Go!|Harry Styles|46102</t>
  </si>
  <si>
    <t>DTMF|Bad Bunny|46102</t>
  </si>
  <si>
    <t>Taste Back|Harry Styles|46102</t>
  </si>
  <si>
    <t>Coming Up Roses|Harry Styles|46102</t>
  </si>
  <si>
    <t>Where Is My Husband!|RAYE|46102</t>
  </si>
  <si>
    <t>Be Her|Ella Langley|46102</t>
  </si>
  <si>
    <t>Sleepless In A Hotel Room|Luke Combs|46102</t>
  </si>
  <si>
    <t>E85|Don Toliver|46102</t>
  </si>
  <si>
    <t>Pop|Harry Styles|46102</t>
  </si>
  <si>
    <t>Be By You|Luke Combs|46102</t>
  </si>
  <si>
    <t>Are You Listening Yet?|Harry Styles|46102</t>
  </si>
  <si>
    <t>Dance No More|Harry Styles|46102</t>
  </si>
  <si>
    <t>Yukon|Justin Bieber|46102</t>
  </si>
  <si>
    <t>The Waiting Game|Harry Styles|46102</t>
  </si>
  <si>
    <t>Iloveitiloveitiloveit|Bella Kay|46102</t>
  </si>
  <si>
    <t>Season 2 Weight Loss|Harry Styles|46102</t>
  </si>
  <si>
    <t>Body|Don Toliver|46102</t>
  </si>
  <si>
    <t>Babydoll|Dominic Fike|46102</t>
  </si>
  <si>
    <t>Homewrecker|sombr|46102</t>
  </si>
  <si>
    <t>What You Saying|Lil Uzi Vert|46102</t>
  </si>
  <si>
    <t>Baile Inolvidable</t>
  </si>
  <si>
    <t>Baile Inolvidable|Bad Bunny|46102</t>
  </si>
  <si>
    <t>Die On This Hill|Sienna Spiro|46102</t>
  </si>
  <si>
    <t>Dracula|Tame Impala &amp; JENNIE|46102</t>
  </si>
  <si>
    <t>Carla's Song|Harry Styles|46102</t>
  </si>
  <si>
    <t>Amen|Shaboozey &amp; Jelly Roll|46102</t>
  </si>
  <si>
    <t>Fever Dream|Alex Warren|46102</t>
  </si>
  <si>
    <t>The Fall|Cody Johnson|46102</t>
  </si>
  <si>
    <t>The Great Divide|Noah Kahan|46102</t>
  </si>
  <si>
    <t>Better Me For You (Brown Eyes)</t>
  </si>
  <si>
    <t>Max McNown</t>
  </si>
  <si>
    <t>Better Me For You (Brown Eyes)|Max McNown|46102</t>
  </si>
  <si>
    <t>Nuevayol</t>
  </si>
  <si>
    <t>Nuevayol|Bad Bunny|46102</t>
  </si>
  <si>
    <t>Paint By Numbers|Harry Styles|46102</t>
  </si>
  <si>
    <t>Tit For Tat|Tate McRae|46102</t>
  </si>
  <si>
    <t>Let 'Em Know|T.I.|46102</t>
  </si>
  <si>
    <t>It Depends|Chris Brown Featuring Bryson Tiller|46102</t>
  </si>
  <si>
    <t>Midnight Sun|Zara Larsson|46102</t>
  </si>
  <si>
    <t>Lush Life|Zara Larsson|46102</t>
  </si>
  <si>
    <t>Brunette|Tucker Wetmore|46102</t>
  </si>
  <si>
    <t>McArthur|HARDY, Eric Church, Morgan Wallen &amp; Tim McGraw|46102</t>
  </si>
  <si>
    <t>White Keys|Dominic Fike|46102</t>
  </si>
  <si>
    <t>A Couple Minutes</t>
  </si>
  <si>
    <t>A Couple Minutes|Olivia Dean|46102</t>
  </si>
  <si>
    <t>Chanel|Tyla|46102</t>
  </si>
  <si>
    <t>Days Like These|Luke Combs|46102</t>
  </si>
  <si>
    <t>I Ain't Coming Back|Morgan Wallen Featuring Post Malone|46102</t>
  </si>
  <si>
    <t>Beautiful Things|Megan Moroney|46102</t>
  </si>
  <si>
    <t>When Did You Get Hot?|Sabrina Carpenter|46102</t>
  </si>
  <si>
    <t>Dandelion|Ella Langley|46102</t>
  </si>
  <si>
    <t>Change My Mind|Riley Green|46102</t>
  </si>
  <si>
    <t>Pop Dat Thang|DaBaby|46102</t>
  </si>
  <si>
    <t>Raindance|Dave &amp; Tems|46102</t>
  </si>
  <si>
    <t>Wish I Didn't|Megan Moroney|46102</t>
  </si>
  <si>
    <t>Travelin' Soldier|Cody Johnson|46102</t>
  </si>
  <si>
    <t>Say Why|Zach Bryan|46102</t>
  </si>
  <si>
    <t>God Was Showing Off</t>
  </si>
  <si>
    <t>God Was Showing Off|Bruno Mars|46102</t>
  </si>
  <si>
    <t>Butterflies.|Brent Faiyaz|46102</t>
  </si>
  <si>
    <t>Cha Cha Cha</t>
  </si>
  <si>
    <t>Cha Cha Cha|Bruno Mars|46102</t>
  </si>
  <si>
    <t>Dance With Me</t>
  </si>
  <si>
    <t>Dance With Me|Bruno Mars|46102</t>
  </si>
  <si>
    <t>Turn This Truck Around|Jordan Davis|46102</t>
  </si>
  <si>
    <t>Ain't A Bad Life|Thomas Rhett Featuring Jordan Davis|46102</t>
  </si>
  <si>
    <t>Ends Of The Earth|Ty Myers|46102</t>
  </si>
  <si>
    <t>Elizabeth Taylor|Taylor Swift|46102</t>
  </si>
  <si>
    <t>What He'll Never Have|Dylan Scott|46102</t>
  </si>
  <si>
    <t>Why You Wanna Fight?</t>
  </si>
  <si>
    <t>Why You Wanna Fight?|Bruno Mars|46102</t>
  </si>
  <si>
    <t>Time's Ticking|Justin Moore|46102</t>
  </si>
  <si>
    <t>Secondhand|Don Toliver Featuring Rema|46102</t>
  </si>
  <si>
    <t>Nice To Each Other</t>
  </si>
  <si>
    <t>Nice To Each Other|Olivia Dean|46102</t>
  </si>
  <si>
    <t>Plastic Cigarette|Zach Bryan|46102</t>
  </si>
  <si>
    <t>I Thought I Saw Your Face Today|She &amp; Him|46102</t>
  </si>
  <si>
    <t>Who Knows|Daniel Caesar|46102</t>
  </si>
  <si>
    <t>ATM|Don Toliver|46102</t>
  </si>
  <si>
    <t>Medicine</t>
  </si>
  <si>
    <t>Medicine|Megan Moroney|46102</t>
  </si>
  <si>
    <t>4 Raws|EsDeeKid|46102</t>
  </si>
  <si>
    <t>How It's Done</t>
  </si>
  <si>
    <t>How It's Done|HUNTR/X: EJAE, Audrey Nuna &amp; REI AMI|46102</t>
  </si>
  <si>
    <t>FDO|Pooh Shiesty|46102</t>
  </si>
  <si>
    <t>Tiramisu|Don Toliver|46102</t>
  </si>
  <si>
    <t>On My Soul</t>
  </si>
  <si>
    <t>On My Soul|Bruno Mars|46102</t>
  </si>
  <si>
    <t>Earrings|Malcolm Todd|46102</t>
  </si>
  <si>
    <t>Gemstone</t>
  </si>
  <si>
    <t>Gemstone|Don Toliver|46102</t>
  </si>
  <si>
    <t>Watching Us|Wale &amp; Leon Thomas|46102</t>
  </si>
  <si>
    <t>Something Serious</t>
  </si>
  <si>
    <t>Something Serious|Bruno Mars|46102</t>
  </si>
  <si>
    <t>Mrs. Trendsetter|Lil Baby|46102</t>
  </si>
  <si>
    <t>Fame Is A Gun</t>
  </si>
  <si>
    <t>Addison Rae</t>
  </si>
  <si>
    <t>Fame Is A Gun|Addison Rae|46102</t>
  </si>
  <si>
    <t>Rocky Mountain Low|Corey Kent &amp; Koe Wetzel|46102</t>
  </si>
  <si>
    <t>You Stole The Show|Sienna Spiro|46102</t>
  </si>
  <si>
    <t>BOO|H3adband|46102</t>
  </si>
  <si>
    <t>In My Room|Julia Wolf|46102</t>
  </si>
  <si>
    <t>B B B</t>
  </si>
  <si>
    <t>Juvenile Featuring Genesisthegawd Or &amp; Megan Thee Stallion</t>
  </si>
  <si>
    <t>B B B|Juvenile Featuring Genesisthegawd Or &amp; Megan Thee Stallion|46102</t>
  </si>
  <si>
    <t>I Just Might|Bruno Mars|46095</t>
  </si>
  <si>
    <t>Choosin' Texas|Ella Langley|46095</t>
  </si>
  <si>
    <t>Man I Need|Olivia Dean|46095</t>
  </si>
  <si>
    <t>Risk It All|Bruno Mars|46095</t>
  </si>
  <si>
    <t>Ordinary|Alex Warren|46095</t>
  </si>
  <si>
    <t>Opalite|Taylor Swift|46095</t>
  </si>
  <si>
    <t>Stateside|PinkPantheress With Zara Larsson|46095</t>
  </si>
  <si>
    <t>Golden|HUNTR/X: EJAE, Audrey Nuna &amp; REI AMI|46095</t>
  </si>
  <si>
    <t>The Fate Of Ophelia|Taylor Swift|46095</t>
  </si>
  <si>
    <t>Back To Friends|sombr|46095</t>
  </si>
  <si>
    <t>DTMF|Bad Bunny|46095</t>
  </si>
  <si>
    <t>Folded|Kehlani|46095</t>
  </si>
  <si>
    <t>So Easy (To Fall In Love)|Olivia Dean|46095</t>
  </si>
  <si>
    <t>Where Is My Husband!|RAYE|46095</t>
  </si>
  <si>
    <t>E85|Don Toliver|46095</t>
  </si>
  <si>
    <t>Be Her|Ella Langley|46095</t>
  </si>
  <si>
    <t>Be By You|Luke Combs|46095</t>
  </si>
  <si>
    <t>Sleepless In A Hotel Room|Luke Combs|46095</t>
  </si>
  <si>
    <t>End Of Beginning</t>
  </si>
  <si>
    <t>Djo</t>
  </si>
  <si>
    <t>End Of Beginning|Djo|46095</t>
  </si>
  <si>
    <t>Yukon|Justin Bieber|46095</t>
  </si>
  <si>
    <t>Fever Dream|Alex Warren|46095</t>
  </si>
  <si>
    <t>20 Cigarettes</t>
  </si>
  <si>
    <t>20 Cigarettes|Morgan Wallen|46095</t>
  </si>
  <si>
    <t>Body|Don Toliver|46095</t>
  </si>
  <si>
    <t>Baile Inolvidable|Bad Bunny|46095</t>
  </si>
  <si>
    <t>Cha Cha Cha|Bruno Mars|46095</t>
  </si>
  <si>
    <t>Homewrecker|sombr|46095</t>
  </si>
  <si>
    <t>What You Saying|Lil Uzi Vert|46095</t>
  </si>
  <si>
    <t>God Was Showing Off|Bruno Mars|46095</t>
  </si>
  <si>
    <t>Aperture|Harry Styles|46095</t>
  </si>
  <si>
    <t>Nuevayol|Bad Bunny|46095</t>
  </si>
  <si>
    <t>Die On This Hill|Sienna Spiro|46095</t>
  </si>
  <si>
    <t>Iloveitiloveitiloveit|Bella Kay|46095</t>
  </si>
  <si>
    <t>Babydoll|Dominic Fike|46095</t>
  </si>
  <si>
    <t>The Great Divide|Noah Kahan|46095</t>
  </si>
  <si>
    <t>Better Me For You (Brown Eyes)|Max McNown|46095</t>
  </si>
  <si>
    <t>Amen|Shaboozey &amp; Jelly Roll|46095</t>
  </si>
  <si>
    <t>Dracula|Tame Impala &amp; JENNIE|46095</t>
  </si>
  <si>
    <t>Why You Wanna Fight?|Bruno Mars|46095</t>
  </si>
  <si>
    <t>Let 'Em Know|T.I.|46095</t>
  </si>
  <si>
    <t>The Fall|Cody Johnson|46095</t>
  </si>
  <si>
    <t>Tit For Tat|Tate McRae|46095</t>
  </si>
  <si>
    <t>Dance With Me|Bruno Mars|46095</t>
  </si>
  <si>
    <t>On My Soul|Bruno Mars|46095</t>
  </si>
  <si>
    <t>It Depends|Chris Brown Featuring Bryson Tiller|46095</t>
  </si>
  <si>
    <t>Beautiful Things|Megan Moroney|46095</t>
  </si>
  <si>
    <t>Something Serious|Bruno Mars|46095</t>
  </si>
  <si>
    <t>A Couple Minutes|Olivia Dean|46095</t>
  </si>
  <si>
    <t>Lush Life|Zara Larsson|46095</t>
  </si>
  <si>
    <t>Dandelion|Ella Langley|46095</t>
  </si>
  <si>
    <t>McArthur|HARDY, Eric Church, Morgan Wallen &amp; Tim McGraw|46095</t>
  </si>
  <si>
    <t>Days Like These|Luke Combs|46095</t>
  </si>
  <si>
    <t>Brunette|Tucker Wetmore|46095</t>
  </si>
  <si>
    <t>Chanel|Tyla|46095</t>
  </si>
  <si>
    <t>Nothing Left</t>
  </si>
  <si>
    <t>Nothing Left|Bruno Mars|46095</t>
  </si>
  <si>
    <t>I Ain't Coming Back|Morgan Wallen Featuring Post Malone|46095</t>
  </si>
  <si>
    <t>When Did You Get Hot?|Sabrina Carpenter|46095</t>
  </si>
  <si>
    <t>Change My Mind|Riley Green|46095</t>
  </si>
  <si>
    <t>Wish I Didn't|Megan Moroney|46095</t>
  </si>
  <si>
    <t>Pop Dat Thang|DaBaby|46095</t>
  </si>
  <si>
    <t>Midnight Sun|Zara Larsson|46095</t>
  </si>
  <si>
    <t>White Keys|Dominic Fike|46095</t>
  </si>
  <si>
    <t>Butterflies.|Brent Faiyaz|46095</t>
  </si>
  <si>
    <t>Go</t>
  </si>
  <si>
    <t>BLACKPINK</t>
  </si>
  <si>
    <t>Go|BLACKPINK|46095</t>
  </si>
  <si>
    <t>Medicine|Megan Moroney|46095</t>
  </si>
  <si>
    <t>Raindance|Dave &amp; Tems|46095</t>
  </si>
  <si>
    <t>Travelin' Soldier|Cody Johnson|46095</t>
  </si>
  <si>
    <t>B B B|Juvenile Featuring Genesisthegawd Or &amp; Megan Thee Stallion|46095</t>
  </si>
  <si>
    <t>Secondhand|Don Toliver Featuring Rema|46095</t>
  </si>
  <si>
    <t>Say Why|Zach Bryan|46095</t>
  </si>
  <si>
    <t>ATM|Don Toliver|46095</t>
  </si>
  <si>
    <t>Good Flirts</t>
  </si>
  <si>
    <t>Baby Keem Featuring Kendrick Lamar &amp; Momo Boyd</t>
  </si>
  <si>
    <t>Good Flirts|Baby Keem Featuring Kendrick Lamar &amp; Momo Boyd|46095</t>
  </si>
  <si>
    <t>Ends Of The Earth|Ty Myers|46095</t>
  </si>
  <si>
    <t>Ain't A Bad Life|Thomas Rhett Featuring Jordan Davis|46095</t>
  </si>
  <si>
    <t>Nice To Each Other|Olivia Dean|46095</t>
  </si>
  <si>
    <t>Who Knows|Daniel Caesar|46095</t>
  </si>
  <si>
    <t>Tiramisu|Don Toliver|46095</t>
  </si>
  <si>
    <t>Turn This Truck Around|Jordan Davis|46095</t>
  </si>
  <si>
    <t>Time's Ticking|Justin Moore|46095</t>
  </si>
  <si>
    <t>What He'll Never Have|Dylan Scott|46095</t>
  </si>
  <si>
    <t>I Thought I Saw Your Face Today|She &amp; Him|46095</t>
  </si>
  <si>
    <t>FDO|Pooh Shiesty|46095</t>
  </si>
  <si>
    <t>4 Raws|EsDeeKid|46095</t>
  </si>
  <si>
    <t>Gemstone|Don Toliver|46095</t>
  </si>
  <si>
    <t>La Cancion</t>
  </si>
  <si>
    <t>J Balvin &amp; Bad Bunny</t>
  </si>
  <si>
    <t>La Cancion|J Balvin &amp; Bad Bunny|46095</t>
  </si>
  <si>
    <t>Plastic Cigarette|Zach Bryan|46095</t>
  </si>
  <si>
    <t>How It's Done|HUNTR/X: EJAE, Audrey Nuna &amp; REI AMI|46095</t>
  </si>
  <si>
    <t>Two Six</t>
  </si>
  <si>
    <t>J. Cole</t>
  </si>
  <si>
    <t>Two Six|J. Cole|46095</t>
  </si>
  <si>
    <t>Ca$ino</t>
  </si>
  <si>
    <t>Baby Keem</t>
  </si>
  <si>
    <t>Ca$ino|Baby Keem|46095</t>
  </si>
  <si>
    <t>Fame Is A Gun|Addison Rae|46095</t>
  </si>
  <si>
    <t>Rocky Mountain Low|Corey Kent &amp; Koe Wetzel|46095</t>
  </si>
  <si>
    <t>You Stole The Show|Sienna Spiro|46095</t>
  </si>
  <si>
    <t>BOO|H3adband|46095</t>
  </si>
  <si>
    <t>Call Back|Don Toliver|46095</t>
  </si>
  <si>
    <t>Wedding Dress|Megan Moroney|46095</t>
  </si>
  <si>
    <t>Earrings|Malcolm Todd|46095</t>
  </si>
  <si>
    <t>Drag Path</t>
  </si>
  <si>
    <t>Twenty One Pilots</t>
  </si>
  <si>
    <t>Drag Path|Twenty One Pilots|46095</t>
  </si>
  <si>
    <t>Excavator</t>
  </si>
  <si>
    <t>Excavator|Don Toliver|46095</t>
  </si>
  <si>
    <t>Rendezvous</t>
  </si>
  <si>
    <t>Don Toliver Featuring Yeat</t>
  </si>
  <si>
    <t>Rendezvous|Don Toliver Featuring Yeat|46095</t>
  </si>
  <si>
    <t>Favorite Country Song</t>
  </si>
  <si>
    <t>HARDY</t>
  </si>
  <si>
    <t>Favorite Country Song|HARDY|46095</t>
  </si>
  <si>
    <t>Who TF Iz U</t>
  </si>
  <si>
    <t>Who TF Iz U|J. Cole|46095</t>
  </si>
  <si>
    <t>Choosin' Texas|Ella Langley|46088</t>
  </si>
  <si>
    <t>Man I Need|Olivia Dean|46088</t>
  </si>
  <si>
    <t>Ordinary|Alex Warren|46088</t>
  </si>
  <si>
    <t>Opalite|Taylor Swift|46088</t>
  </si>
  <si>
    <t>I Just Might|Bruno Mars|46088</t>
  </si>
  <si>
    <t>Golden|HUNTR/X: EJAE, Audrey Nuna &amp; REI AMI|46088</t>
  </si>
  <si>
    <t>The Fate Of Ophelia|Taylor Swift|46088</t>
  </si>
  <si>
    <t>DTMF|Bad Bunny|46088</t>
  </si>
  <si>
    <t>Back To Friends|sombr|46088</t>
  </si>
  <si>
    <t>Folded|Kehlani|46088</t>
  </si>
  <si>
    <t>So Easy (To Fall In Love)|Olivia Dean|46088</t>
  </si>
  <si>
    <t>Be By You|Luke Combs|46088</t>
  </si>
  <si>
    <t>Stateside|PinkPantheress With Zara Larsson|46088</t>
  </si>
  <si>
    <t>Where Is My Husband!|RAYE|46088</t>
  </si>
  <si>
    <t>E85|Don Toliver|46088</t>
  </si>
  <si>
    <t>Be Her|Ella Langley|46088</t>
  </si>
  <si>
    <t>Baile Inolvidable|Bad Bunny|46088</t>
  </si>
  <si>
    <t>Titi Me Pregunto</t>
  </si>
  <si>
    <t>Titi Me Pregunto|Bad Bunny|46088</t>
  </si>
  <si>
    <t>Sleepless In A Hotel Room|Luke Combs|46088</t>
  </si>
  <si>
    <t>20 Cigarettes|Morgan Wallen|46088</t>
  </si>
  <si>
    <t>End Of Beginning|Djo|46088</t>
  </si>
  <si>
    <t>Yukon|Justin Bieber|46088</t>
  </si>
  <si>
    <t>Nuevayol|Bad Bunny|46088</t>
  </si>
  <si>
    <t>Homewrecker|sombr|46088</t>
  </si>
  <si>
    <t>Body|Don Toliver|46088</t>
  </si>
  <si>
    <t>The Great Divide|Noah Kahan|46088</t>
  </si>
  <si>
    <t>What You Saying|Lil Uzi Vert|46088</t>
  </si>
  <si>
    <t>Die On This Hill|Sienna Spiro|46088</t>
  </si>
  <si>
    <t>Aperture|Harry Styles|46088</t>
  </si>
  <si>
    <t>Tit For Tat|Tate McRae|46088</t>
  </si>
  <si>
    <t>Amen|Shaboozey &amp; Jelly Roll|46088</t>
  </si>
  <si>
    <t>Beautiful Things|Megan Moroney|46088</t>
  </si>
  <si>
    <t>Better Me For You (Brown Eyes)|Max McNown|46088</t>
  </si>
  <si>
    <t>Good Flirts|Baby Keem Featuring Kendrick Lamar &amp; Momo Boyd|46088</t>
  </si>
  <si>
    <t>The Fall|Cody Johnson|46088</t>
  </si>
  <si>
    <t>It Depends|Chris Brown Featuring Bryson Tiller|46088</t>
  </si>
  <si>
    <t>Ca$ino|Baby Keem|46088</t>
  </si>
  <si>
    <t>Let 'Em Know|T.I.|46088</t>
  </si>
  <si>
    <t>Medicine|Megan Moroney|46088</t>
  </si>
  <si>
    <t>A Couple Minutes|Olivia Dean|46088</t>
  </si>
  <si>
    <t>Wish I Didn't|Megan Moroney|46088</t>
  </si>
  <si>
    <t>Dracula|Tame Impala &amp; JENNIE|46088</t>
  </si>
  <si>
    <t>Iloveitiloveitiloveit|Bella Kay|46088</t>
  </si>
  <si>
    <t>Babydoll|Dominic Fike|46088</t>
  </si>
  <si>
    <t>Lush Life|Zara Larsson|46088</t>
  </si>
  <si>
    <t>Dandelion|Ella Langley|46088</t>
  </si>
  <si>
    <t>House Money</t>
  </si>
  <si>
    <t>House Money|Baby Keem|46088</t>
  </si>
  <si>
    <t>Butterflies.|Brent Faiyaz|46088</t>
  </si>
  <si>
    <t>McArthur|HARDY, Eric Church, Morgan Wallen &amp; Tim McGraw|46088</t>
  </si>
  <si>
    <t>Birds &amp; The Bees</t>
  </si>
  <si>
    <t>Birds &amp; The Bees|Baby Keem|46088</t>
  </si>
  <si>
    <t>Chanel|Tyla|46088</t>
  </si>
  <si>
    <t>Voy A Llevarte Pa PR</t>
  </si>
  <si>
    <t>Voy A Llevarte Pa PR|Bad Bunny|46088</t>
  </si>
  <si>
    <t>I Ain't Coming Back|Morgan Wallen Featuring Post Malone|46088</t>
  </si>
  <si>
    <t>When Did You Get Hot?|Sabrina Carpenter|46088</t>
  </si>
  <si>
    <t>12 To 12</t>
  </si>
  <si>
    <t>12 To 12|sombr|46088</t>
  </si>
  <si>
    <t>Days Like These|Luke Combs|46088</t>
  </si>
  <si>
    <t>Drag Path|Twenty One Pilots|46088</t>
  </si>
  <si>
    <t>Wedding Dress|Megan Moroney|46088</t>
  </si>
  <si>
    <t>How Far Does A Goodbye Go</t>
  </si>
  <si>
    <t>How Far Does A Goodbye Go|Jason Aldean|46088</t>
  </si>
  <si>
    <t>Change My Mind|Riley Green|46088</t>
  </si>
  <si>
    <t>Brunette|Tucker Wetmore|46088</t>
  </si>
  <si>
    <t>Midnight Sun|Zara Larsson|46088</t>
  </si>
  <si>
    <t>Cloud 9</t>
  </si>
  <si>
    <t>Cloud 9|Megan Moroney|46088</t>
  </si>
  <si>
    <t>Pop Dat Thang|DaBaby|46088</t>
  </si>
  <si>
    <t>Two Six|J. Cole|46088</t>
  </si>
  <si>
    <t>Circus Circus Free$tyle</t>
  </si>
  <si>
    <t>Circus Circus Free$tyle|Baby Keem|46088</t>
  </si>
  <si>
    <t>I Only Miss You</t>
  </si>
  <si>
    <t>Megan Moroney &amp; Ed Sheeran</t>
  </si>
  <si>
    <t>I Only Miss You|Megan Moroney &amp; Ed Sheeran|46088</t>
  </si>
  <si>
    <t>Who Hurt You?</t>
  </si>
  <si>
    <t>Who Hurt You?|Megan Moroney|46088</t>
  </si>
  <si>
    <t>$ex Appeal</t>
  </si>
  <si>
    <t>Baby Keem Featuring Too $hort</t>
  </si>
  <si>
    <t>$ex Appeal|Baby Keem Featuring Too $hort|46088</t>
  </si>
  <si>
    <t>Gone Gone Gone</t>
  </si>
  <si>
    <t>David Guetta, Teddy Swims &amp; Tones And I</t>
  </si>
  <si>
    <t>Gone Gone Gone|David Guetta, Teddy Swims &amp; Tones And I|46088</t>
  </si>
  <si>
    <t>Secondhand|Don Toliver Featuring Rema|46088</t>
  </si>
  <si>
    <t>ATM|Don Toliver|46088</t>
  </si>
  <si>
    <t>Travelin' Soldier|Cody Johnson|46088</t>
  </si>
  <si>
    <t>Who Knows|Daniel Caesar|46088</t>
  </si>
  <si>
    <t>La Cancion|J Balvin &amp; Bad Bunny|46088</t>
  </si>
  <si>
    <t>No Security</t>
  </si>
  <si>
    <t>No Security|Baby Keem|46088</t>
  </si>
  <si>
    <t>Dramatic Girl</t>
  </si>
  <si>
    <t>Baby Keem Featuring Che Ecru</t>
  </si>
  <si>
    <t>Dramatic Girl|Baby Keem Featuring Che Ecru|46088</t>
  </si>
  <si>
    <t>I Thought I Saw Your Face Today|She &amp; Him|46088</t>
  </si>
  <si>
    <t>Say Why|Zach Bryan|46088</t>
  </si>
  <si>
    <t>Raindance|Dave &amp; Tems|46088</t>
  </si>
  <si>
    <t>4 Raws|EsDeeKid|46088</t>
  </si>
  <si>
    <t>Tiramisu|Don Toliver|46088</t>
  </si>
  <si>
    <t>Stupid</t>
  </si>
  <si>
    <t>Stupid|Megan Moroney|46088</t>
  </si>
  <si>
    <t>Ends Of The Earth|Ty Myers|46088</t>
  </si>
  <si>
    <t>White Keys|Dominic Fike|46088</t>
  </si>
  <si>
    <t>FDO|Pooh Shiesty|46088</t>
  </si>
  <si>
    <t>Nice To Each Other|Olivia Dean|46088</t>
  </si>
  <si>
    <t>Highway 95 Pt.2</t>
  </si>
  <si>
    <t>Highway 95 Pt.2|Baby Keem|46088</t>
  </si>
  <si>
    <t>I Am Not A Lyricist</t>
  </si>
  <si>
    <t>I Am Not A Lyricist|Baby Keem|46088</t>
  </si>
  <si>
    <t>Who TF Iz U|J. Cole|46088</t>
  </si>
  <si>
    <t>Gemstone|Don Toliver|46088</t>
  </si>
  <si>
    <t>Ain't A Bad Life|Thomas Rhett Featuring Jordan Davis|46088</t>
  </si>
  <si>
    <t>You Stole The Show|Sienna Spiro|46088</t>
  </si>
  <si>
    <t>How It's Done|HUNTR/X: EJAE, Audrey Nuna &amp; REI AMI|46088</t>
  </si>
  <si>
    <t>Time's Ticking|Justin Moore|46088</t>
  </si>
  <si>
    <t>Rendezvous|Don Toliver Featuring Yeat|46088</t>
  </si>
  <si>
    <t>Convincing</t>
  </si>
  <si>
    <t>Convincing|Megan Moroney|46088</t>
  </si>
  <si>
    <t>Call Back|Don Toliver|46088</t>
  </si>
  <si>
    <t>Plastic Cigarette|Zach Bryan|46088</t>
  </si>
  <si>
    <t>Fame Is A Gun|Addison Rae|46088</t>
  </si>
  <si>
    <t>Opalite|Taylor Swift|46081</t>
  </si>
  <si>
    <t>Choosin' Texas|Ella Langley|46081</t>
  </si>
  <si>
    <t>Man I Need|Olivia Dean|46081</t>
  </si>
  <si>
    <t>DTMF|Bad Bunny|46081</t>
  </si>
  <si>
    <t>Ordinary|Alex Warren|46081</t>
  </si>
  <si>
    <t>I Just Might|Bruno Mars|46081</t>
  </si>
  <si>
    <t>Golden|HUNTR/X: EJAE, Audrey Nuna &amp; REI AMI|46081</t>
  </si>
  <si>
    <t>The Fate Of Ophelia|Taylor Swift|46081</t>
  </si>
  <si>
    <t>Titi Me Pregunto|Bad Bunny|46081</t>
  </si>
  <si>
    <t>Baile Inolvidable|Bad Bunny|46081</t>
  </si>
  <si>
    <t>Back To Friends|sombr|46081</t>
  </si>
  <si>
    <t>Nuevayol|Bad Bunny|46081</t>
  </si>
  <si>
    <t>Folded|Kehlani|46081</t>
  </si>
  <si>
    <t>So Easy (To Fall In Love)|Olivia Dean|46081</t>
  </si>
  <si>
    <t>Be By You|Luke Combs|46081</t>
  </si>
  <si>
    <t>EOO</t>
  </si>
  <si>
    <t>EOO|Bad Bunny|46081</t>
  </si>
  <si>
    <t>Where Is My Husband!|RAYE|46081</t>
  </si>
  <si>
    <t>Be Her|Ella Langley|46081</t>
  </si>
  <si>
    <t>Sleepless In A Hotel Room|Luke Combs|46081</t>
  </si>
  <si>
    <t>E85|Don Toliver|46081</t>
  </si>
  <si>
    <t>20 Cigarettes|Morgan Wallen|46081</t>
  </si>
  <si>
    <t>End Of Beginning|Djo|46081</t>
  </si>
  <si>
    <t>Yukon|Justin Bieber|46081</t>
  </si>
  <si>
    <t>Body|Don Toliver|46081</t>
  </si>
  <si>
    <t>The Great Divide|Noah Kahan|46081</t>
  </si>
  <si>
    <t>Homewrecker|sombr|46081</t>
  </si>
  <si>
    <t>What You Saying|Lil Uzi Vert|46081</t>
  </si>
  <si>
    <t>Aperture|Harry Styles|46081</t>
  </si>
  <si>
    <t>Die On This Hill|Sienna Spiro|46081</t>
  </si>
  <si>
    <t>Voy A Llevarte Pa PR|Bad Bunny|46081</t>
  </si>
  <si>
    <t>Tit For Tat|Tate McRae|46081</t>
  </si>
  <si>
    <t>Amen|Shaboozey &amp; Jelly Roll|46081</t>
  </si>
  <si>
    <t>A Couple Minutes|Olivia Dean|46081</t>
  </si>
  <si>
    <t>Better Me For You (Brown Eyes)|Max McNown|46081</t>
  </si>
  <si>
    <t>It Depends|Chris Brown Featuring Bryson Tiller|46081</t>
  </si>
  <si>
    <t>The Fall|Cody Johnson|46081</t>
  </si>
  <si>
    <t>Dandelion|Ella Langley|46081</t>
  </si>
  <si>
    <t>Days Like These|Luke Combs|46081</t>
  </si>
  <si>
    <t>Lush Life|Zara Larsson|46081</t>
  </si>
  <si>
    <t>Dracula|Tame Impala &amp; JENNIE|46081</t>
  </si>
  <si>
    <t>Stateside|PinkPantheress With Zara Larsson|46081</t>
  </si>
  <si>
    <t>McArthur|HARDY, Eric Church, Morgan Wallen &amp; Tim McGraw|46081</t>
  </si>
  <si>
    <t>Let 'Em Know|T.I.|46081</t>
  </si>
  <si>
    <t>Two Six|J. Cole|46081</t>
  </si>
  <si>
    <t>Hell At Night</t>
  </si>
  <si>
    <t>BigXthaPlug Featuring Ella Langley</t>
  </si>
  <si>
    <t>Hell At Night|BigXthaPlug Featuring Ella Langley|46081</t>
  </si>
  <si>
    <t>How Far Does A Goodbye Go|Jason Aldean|46081</t>
  </si>
  <si>
    <t>12 To 12|sombr|46081</t>
  </si>
  <si>
    <t>La Cancion|J Balvin &amp; Bad Bunny|46081</t>
  </si>
  <si>
    <t>Butterflies.|Brent Faiyaz|46081</t>
  </si>
  <si>
    <t>I Ain't Coming Back|Morgan Wallen Featuring Post Malone|46081</t>
  </si>
  <si>
    <t>Have To.</t>
  </si>
  <si>
    <t>Have To.|Brent Faiyaz|46081</t>
  </si>
  <si>
    <t>Babydoll|Dominic Fike|46081</t>
  </si>
  <si>
    <t>Chanel|Tyla|46081</t>
  </si>
  <si>
    <t>Wrong Faces.</t>
  </si>
  <si>
    <t>Wrong Faces.|Brent Faiyaz|46081</t>
  </si>
  <si>
    <t>When Did You Get Hot?|Sabrina Carpenter|46081</t>
  </si>
  <si>
    <t>Secondhand|Don Toliver Featuring Rema|46081</t>
  </si>
  <si>
    <t>ATM|Don Toliver|46081</t>
  </si>
  <si>
    <t>Beautiful Things|Megan Moroney|46081</t>
  </si>
  <si>
    <t>Brunette|Tucker Wetmore|46081</t>
  </si>
  <si>
    <t>Other Side.</t>
  </si>
  <si>
    <t>Other Side.|Brent Faiyaz|46081</t>
  </si>
  <si>
    <t>Who TF Iz U|J. Cole|46081</t>
  </si>
  <si>
    <t>Gone Gone Gone|David Guetta, Teddy Swims &amp; Tones And I|46081</t>
  </si>
  <si>
    <t>Travelin' Soldier|Cody Johnson|46081</t>
  </si>
  <si>
    <t>Midnight Sun|Zara Larsson|46081</t>
  </si>
  <si>
    <t>Poor Thang</t>
  </si>
  <si>
    <t>Poor Thang|J. Cole|46081</t>
  </si>
  <si>
    <t>Iloveitiloveitiloveit|Bella Kay|46081</t>
  </si>
  <si>
    <t>Tiramisu|Don Toliver|46081</t>
  </si>
  <si>
    <t>Change My Mind|Riley Green|46081</t>
  </si>
  <si>
    <t>Bunce Road Blues</t>
  </si>
  <si>
    <t>J. Cole, Tems &amp; Future</t>
  </si>
  <si>
    <t>Bunce Road Blues|J. Cole, Tems &amp; Future|46081</t>
  </si>
  <si>
    <t>Nice To Each Other|Olivia Dean|46081</t>
  </si>
  <si>
    <t>4 Raws|EsDeeKid|46081</t>
  </si>
  <si>
    <t>FDO|Pooh Shiesty|46081</t>
  </si>
  <si>
    <t>Say Why|Zach Bryan|46081</t>
  </si>
  <si>
    <t>I Thought I Saw Your Face Today|She &amp; Him|46081</t>
  </si>
  <si>
    <t>Safety</t>
  </si>
  <si>
    <t>Safety|J. Cole|46081</t>
  </si>
  <si>
    <t>Who Knows|Daniel Caesar|46081</t>
  </si>
  <si>
    <t>Rendezvous|Don Toliver Featuring Yeat|46081</t>
  </si>
  <si>
    <t>Pop Dat Thang|DaBaby|46081</t>
  </si>
  <si>
    <t>Bloodline</t>
  </si>
  <si>
    <t>Alex Warren With Jelly Roll</t>
  </si>
  <si>
    <t>Bloodline|Alex Warren With Jelly Roll|46081</t>
  </si>
  <si>
    <t>Gemstone|Don Toliver|46081</t>
  </si>
  <si>
    <t>Call Back|Don Toliver|46081</t>
  </si>
  <si>
    <t>Velda</t>
  </si>
  <si>
    <t>Bad Bunny, Omar Courtz &amp; Dei V</t>
  </si>
  <si>
    <t>Velda|Bad Bunny, Omar Courtz &amp; Dei V|46081</t>
  </si>
  <si>
    <t>Excavator|Don Toliver|46081</t>
  </si>
  <si>
    <t>Four Seasons.</t>
  </si>
  <si>
    <t>Four Seasons.|Brent Faiyaz|46081</t>
  </si>
  <si>
    <t>You Stole The Show|Sienna Spiro|46081</t>
  </si>
  <si>
    <t>Cafe Con Ron</t>
  </si>
  <si>
    <t>Bad Bunny &amp; Los Pleneros de La Cresta</t>
  </si>
  <si>
    <t>Cafe Con Ron|Bad Bunny &amp; Los Pleneros de La Cresta|46081</t>
  </si>
  <si>
    <t>Chains Of Love</t>
  </si>
  <si>
    <t>Chains Of Love|Charli xcx|46081</t>
  </si>
  <si>
    <t>Strangers.</t>
  </si>
  <si>
    <t>Strangers.|Brent Faiyaz|46081</t>
  </si>
  <si>
    <t>Plastic Cigarette|Zach Bryan|46081</t>
  </si>
  <si>
    <t>Ends Of The Earth|Ty Myers|46081</t>
  </si>
  <si>
    <t>How It's Done|HUNTR/X: EJAE, Audrey Nuna &amp; REI AMI|46081</t>
  </si>
  <si>
    <t>Run A Train</t>
  </si>
  <si>
    <t>J. Cole &amp; Future</t>
  </si>
  <si>
    <t>Run A Train|J. Cole &amp; Future|46081</t>
  </si>
  <si>
    <t>Raindance|Dave &amp; Tems|46081</t>
  </si>
  <si>
    <t>Bombs In The Ville/Hit The Gas</t>
  </si>
  <si>
    <t>Bombs In The Ville/Hit The Gas|J. Cole|46081</t>
  </si>
  <si>
    <t>Ain't A Bad Life|Thomas Rhett Featuring Jordan Davis|46081</t>
  </si>
  <si>
    <t>Let Alone The One You Love</t>
  </si>
  <si>
    <t>Let Alone The One You Love|Olivia Dean|46081</t>
  </si>
  <si>
    <t>Fame Is A Gun|Addison Rae|46081</t>
  </si>
  <si>
    <t>The Let Out</t>
  </si>
  <si>
    <t>The Let Out|J. Cole|46081</t>
  </si>
  <si>
    <t>Favorite Country Song|HARDY|46081</t>
  </si>
  <si>
    <t>Droga Letal</t>
  </si>
  <si>
    <t>Junior H, Gael Valenzuela &amp; Peso Pluma</t>
  </si>
  <si>
    <t>Droga Letal|Junior H, Gael Valenzuela &amp; Peso Pluma|46081</t>
  </si>
  <si>
    <t>DTMF|Bad Bunny|46074</t>
  </si>
  <si>
    <t>Baile Inolvidable|Bad Bunny|46074</t>
  </si>
  <si>
    <t>Man I Need|Olivia Dean|46074</t>
  </si>
  <si>
    <t>Choosin' Texas|Ella Langley|46074</t>
  </si>
  <si>
    <t>Nuevayol|Bad Bunny|46074</t>
  </si>
  <si>
    <t>Ordinary|Alex Warren|46074</t>
  </si>
  <si>
    <t>Titi Me Pregunto|Bad Bunny|46074</t>
  </si>
  <si>
    <t>Opalite|Taylor Swift|46074</t>
  </si>
  <si>
    <t>Golden|HUNTR/X: EJAE, Audrey Nuna &amp; REI AMI|46074</t>
  </si>
  <si>
    <t>I Just Might|Bruno Mars|46074</t>
  </si>
  <si>
    <t>EOO|Bad Bunny|46074</t>
  </si>
  <si>
    <t>The Fate Of Ophelia|Taylor Swift|46074</t>
  </si>
  <si>
    <t>Back To Friends|sombr|46074</t>
  </si>
  <si>
    <t>Voy A Llevarte Pa PR|Bad Bunny|46074</t>
  </si>
  <si>
    <t>Folded|Kehlani|46074</t>
  </si>
  <si>
    <t>Two Six|J. Cole|46074</t>
  </si>
  <si>
    <t>So Easy (To Fall In Love)|Olivia Dean|46074</t>
  </si>
  <si>
    <t>The Great Divide|Noah Kahan|46074</t>
  </si>
  <si>
    <t>Yukon|Justin Bieber|46074</t>
  </si>
  <si>
    <t>Where Is My Husband!|RAYE|46074</t>
  </si>
  <si>
    <t>E85|Don Toliver|46074</t>
  </si>
  <si>
    <t>Body|Don Toliver|46074</t>
  </si>
  <si>
    <t>End Of Beginning|Djo|46074</t>
  </si>
  <si>
    <t>Aperture|Harry Styles|46074</t>
  </si>
  <si>
    <t>20 Cigarettes|Morgan Wallen|46074</t>
  </si>
  <si>
    <t>What You Saying|Lil Uzi Vert|46074</t>
  </si>
  <si>
    <t>La Cancion|J Balvin &amp; Bad Bunny|46074</t>
  </si>
  <si>
    <t>Sleepless In A Hotel Room|Luke Combs|46074</t>
  </si>
  <si>
    <t>Safety|J. Cole|46074</t>
  </si>
  <si>
    <t>Poor Thang|J. Cole|46074</t>
  </si>
  <si>
    <t>Homewrecker|sombr|46074</t>
  </si>
  <si>
    <t>Who TF Iz U|J. Cole|46074</t>
  </si>
  <si>
    <t>Run A Train|J. Cole &amp; Future|46074</t>
  </si>
  <si>
    <t>Bunce Road Blues|J. Cole, Tems &amp; Future|46074</t>
  </si>
  <si>
    <t>Die On This Hill|Sienna Spiro|46074</t>
  </si>
  <si>
    <t>Legacy</t>
  </si>
  <si>
    <t>J. Cole &amp; PJ</t>
  </si>
  <si>
    <t>Legacy|J. Cole &amp; PJ|46074</t>
  </si>
  <si>
    <t>Monaco</t>
  </si>
  <si>
    <t>Monaco|Bad Bunny|46074</t>
  </si>
  <si>
    <t>Tit For Tat|Tate McRae|46074</t>
  </si>
  <si>
    <t>Velda|Bad Bunny, Omar Courtz &amp; Dei V|46074</t>
  </si>
  <si>
    <t>A Couple Minutes|Olivia Dean|46074</t>
  </si>
  <si>
    <t>Amen|Shaboozey &amp; Jelly Roll|46074</t>
  </si>
  <si>
    <t>Better Me For You (Brown Eyes)|Max McNown|46074</t>
  </si>
  <si>
    <t>The Let Out|J. Cole|46074</t>
  </si>
  <si>
    <t>It Depends|Chris Brown Featuring Bryson Tiller|46074</t>
  </si>
  <si>
    <t>Dracula|Tame Impala &amp; JENNIE|46074</t>
  </si>
  <si>
    <t>Drum N Bass</t>
  </si>
  <si>
    <t>Drum N Bass|J. Cole|46074</t>
  </si>
  <si>
    <t>Que Pasaria...</t>
  </si>
  <si>
    <t>Rauw Alejandro &amp; Bad Bunny</t>
  </si>
  <si>
    <t>Que Pasaria...|Rauw Alejandro &amp; Bad Bunny|46074</t>
  </si>
  <si>
    <t>Dakiti</t>
  </si>
  <si>
    <t>Bad Bunny &amp; Jhay Cortez</t>
  </si>
  <si>
    <t>Dakiti|Bad Bunny &amp; Jhay Cortez|46074</t>
  </si>
  <si>
    <t>The Fall|Cody Johnson|46074</t>
  </si>
  <si>
    <t>Let 'Em Know|T.I.|46074</t>
  </si>
  <si>
    <t>Stateside|PinkPantheress With Zara Larsson|46074</t>
  </si>
  <si>
    <t>Bombs In The Ville/Hit The Gas|J. Cole|46074</t>
  </si>
  <si>
    <t>29 Intro</t>
  </si>
  <si>
    <t>29 Intro|J. Cole|46074</t>
  </si>
  <si>
    <t>Secondhand|Don Toliver Featuring Rema|46074</t>
  </si>
  <si>
    <t>ATM|Don Toliver|46074</t>
  </si>
  <si>
    <t>Hell At Night|BigXthaPlug Featuring Ella Langley|46074</t>
  </si>
  <si>
    <t>Days Like These|Luke Combs|46074</t>
  </si>
  <si>
    <t>How Far Does A Goodbye Go|Jason Aldean|46074</t>
  </si>
  <si>
    <t>39 Intro</t>
  </si>
  <si>
    <t>39 Intro|J. Cole|46074</t>
  </si>
  <si>
    <t>Cafe Con Ron|Bad Bunny &amp; Los Pleneros de La Cresta|46074</t>
  </si>
  <si>
    <t>12 To 12|sombr|46074</t>
  </si>
  <si>
    <t>Dandelion|Ella Langley|46074</t>
  </si>
  <si>
    <t>Weltita</t>
  </si>
  <si>
    <t>Bad Bunny &amp; Chuwi</t>
  </si>
  <si>
    <t>Weltita|Bad Bunny &amp; Chuwi|46074</t>
  </si>
  <si>
    <t>Old Dog</t>
  </si>
  <si>
    <t>J. Cole &amp; Petey Pablo</t>
  </si>
  <si>
    <t>Old Dog|J. Cole &amp; Petey Pablo|46074</t>
  </si>
  <si>
    <t>Lush Life|Zara Larsson|46074</t>
  </si>
  <si>
    <t>La Mudanza</t>
  </si>
  <si>
    <t>La Mudanza|Bad Bunny|46074</t>
  </si>
  <si>
    <t>Perfumito Nuevo</t>
  </si>
  <si>
    <t>Bad Bunny &amp; RaiNao</t>
  </si>
  <si>
    <t>Perfumito Nuevo|Bad Bunny &amp; RaiNao|46074</t>
  </si>
  <si>
    <t>The Fall-Off Is Inevitable</t>
  </si>
  <si>
    <t>The Fall-Off Is Inevitable|J. Cole|46074</t>
  </si>
  <si>
    <t>Til' You Can't</t>
  </si>
  <si>
    <t>Kid Rock</t>
  </si>
  <si>
    <t>Til' You Can't|Kid Rock|46074</t>
  </si>
  <si>
    <t>Travelin' Soldier|Cody Johnson|46074</t>
  </si>
  <si>
    <t>Kloufrens</t>
  </si>
  <si>
    <t>Kloufrens|Bad Bunny|46074</t>
  </si>
  <si>
    <t>The Villest</t>
  </si>
  <si>
    <t>J. Cole &amp; Erykah Badu</t>
  </si>
  <si>
    <t>The Villest|J. Cole &amp; Erykah Badu|46074</t>
  </si>
  <si>
    <t>Life Sentence</t>
  </si>
  <si>
    <t>Life Sentence|J. Cole|46074</t>
  </si>
  <si>
    <t>I Ain't Coming Back|Morgan Wallen Featuring Post Malone|46074</t>
  </si>
  <si>
    <t>Lonely At The Top</t>
  </si>
  <si>
    <t>Lonely At The Top|J. Cole|46074</t>
  </si>
  <si>
    <t>Rendezvous|Don Toliver Featuring Yeat|46074</t>
  </si>
  <si>
    <t>McArthur|HARDY, Eric Church, Morgan Wallen &amp; Tim McGraw|46074</t>
  </si>
  <si>
    <t>Only You</t>
  </si>
  <si>
    <t>J. Cole &amp; Burna Boy</t>
  </si>
  <si>
    <t>Only You|J. Cole &amp; Burna Boy|46074</t>
  </si>
  <si>
    <t>Tiramisu|Don Toliver|46074</t>
  </si>
  <si>
    <t>Chanel|Tyla|46074</t>
  </si>
  <si>
    <t>When Did You Get Hot?|Sabrina Carpenter|46074</t>
  </si>
  <si>
    <t>Gemstone|Don Toliver|46074</t>
  </si>
  <si>
    <t>I Love Her Again</t>
  </si>
  <si>
    <t>I Love Her Again|J. Cole|46074</t>
  </si>
  <si>
    <t>Call Back|Don Toliver|46074</t>
  </si>
  <si>
    <t>Beautiful Things|Megan Moroney|46074</t>
  </si>
  <si>
    <t>Excavator|Don Toliver|46074</t>
  </si>
  <si>
    <t>Lo Que Le Paso A Hawaii</t>
  </si>
  <si>
    <t>Lo Que Le Paso A Hawaii|Bad Bunny|46074</t>
  </si>
  <si>
    <t>Gone Gone Gone|David Guetta, Teddy Swims &amp; Tones And I|46074</t>
  </si>
  <si>
    <t>4 Raws|EsDeeKid|46074</t>
  </si>
  <si>
    <t>Brunette|Tucker Wetmore|46074</t>
  </si>
  <si>
    <t>Midnight Sun|Zara Larsson|46074</t>
  </si>
  <si>
    <t>El Club</t>
  </si>
  <si>
    <t>El Club|Bad Bunny|46074</t>
  </si>
  <si>
    <t>FDO|Pooh Shiesty|46074</t>
  </si>
  <si>
    <t>Say Why|Zach Bryan|46074</t>
  </si>
  <si>
    <t>ErrTime</t>
  </si>
  <si>
    <t>ErrTime|Cardi B|46074</t>
  </si>
  <si>
    <t>Nice To Each Other|Olivia Dean|46074</t>
  </si>
  <si>
    <t>Babydoll|Dominic Fike|46074</t>
  </si>
  <si>
    <t>Rosary</t>
  </si>
  <si>
    <t>Don Toliver Featuring Travis Scott</t>
  </si>
  <si>
    <t>Rosary|Don Toliver Featuring Travis Scott|46074</t>
  </si>
  <si>
    <t>Man Up Above</t>
  </si>
  <si>
    <t>Man Up Above|J. Cole|46074</t>
  </si>
  <si>
    <t>Quik Stop</t>
  </si>
  <si>
    <t>Quik Stop|J. Cole|46074</t>
  </si>
  <si>
    <t>Choosin' Texas|Ella Langley|46067</t>
  </si>
  <si>
    <t>Man I Need|Olivia Dean|46067</t>
  </si>
  <si>
    <t>Ordinary|Alex Warren|46067</t>
  </si>
  <si>
    <t>I Just Might|Bruno Mars|46067</t>
  </si>
  <si>
    <t>Golden|HUNTR/X: EJAE, Audrey Nuna &amp; REI AMI|46067</t>
  </si>
  <si>
    <t>The Great Divide|Noah Kahan|46067</t>
  </si>
  <si>
    <t>The Fate Of Ophelia|Taylor Swift|46067</t>
  </si>
  <si>
    <t>Back To Friends|sombr|46067</t>
  </si>
  <si>
    <t>Folded|Kehlani|46067</t>
  </si>
  <si>
    <t>DTMF|Bad Bunny|46067</t>
  </si>
  <si>
    <t>Opalite|Taylor Swift|46067</t>
  </si>
  <si>
    <t>Aperture|Harry Styles|46067</t>
  </si>
  <si>
    <t>So Easy (To Fall In Love)|Olivia Dean|46067</t>
  </si>
  <si>
    <t>Body|Don Toliver|46067</t>
  </si>
  <si>
    <t>Mutt</t>
  </si>
  <si>
    <t>Leon Thomas</t>
  </si>
  <si>
    <t>Mutt|Leon Thomas|46067</t>
  </si>
  <si>
    <t>End Of Beginning|Djo|46067</t>
  </si>
  <si>
    <t>E85|Don Toliver|46067</t>
  </si>
  <si>
    <t>Where Is My Husband!|RAYE|46067</t>
  </si>
  <si>
    <t>Baile Inolvidable|Bad Bunny|46067</t>
  </si>
  <si>
    <t>What You Saying|Lil Uzi Vert|46067</t>
  </si>
  <si>
    <t>Yukon|Justin Bieber|46067</t>
  </si>
  <si>
    <t>Daisies|Justin Bieber|46067</t>
  </si>
  <si>
    <t>I Got Better</t>
  </si>
  <si>
    <t>I Got Better|Morgan Wallen|46067</t>
  </si>
  <si>
    <t>20 Cigarettes|Morgan Wallen|46067</t>
  </si>
  <si>
    <t>ATM|Don Toliver|46067</t>
  </si>
  <si>
    <t>Die On This Hill|Sienna Spiro|46067</t>
  </si>
  <si>
    <t>Sleepless In A Hotel Room|Luke Combs|46067</t>
  </si>
  <si>
    <t>Nuevayol|Bad Bunny|46067</t>
  </si>
  <si>
    <t>Secondhand|Don Toliver Featuring Rema|46067</t>
  </si>
  <si>
    <t>Rendezvous|Don Toliver Featuring Yeat|46067</t>
  </si>
  <si>
    <t>McArthur|HARDY, Eric Church, Morgan Wallen &amp; Tim McGraw|46067</t>
  </si>
  <si>
    <t>wgft</t>
  </si>
  <si>
    <t>Gunna Featuring Burna Boy</t>
  </si>
  <si>
    <t>wgft|Gunna Featuring Burna Boy|46067</t>
  </si>
  <si>
    <t>A Couple Minutes|Olivia Dean|46067</t>
  </si>
  <si>
    <t>Tit For Tat|Tate McRae|46067</t>
  </si>
  <si>
    <t>Tiramisu|Don Toliver|46067</t>
  </si>
  <si>
    <t>Rosary|Don Toliver Featuring Travis Scott|46067</t>
  </si>
  <si>
    <t>Dandelion|Ella Langley|46067</t>
  </si>
  <si>
    <t>It Depends|Chris Brown Featuring Bryson Tiller|46067</t>
  </si>
  <si>
    <t>Amen|Shaboozey &amp; Jelly Roll|46067</t>
  </si>
  <si>
    <t>Stateside|PinkPantheress With Zara Larsson|46067</t>
  </si>
  <si>
    <t>Call Back|Don Toliver|46067</t>
  </si>
  <si>
    <t>EOO|Bad Bunny|46067</t>
  </si>
  <si>
    <t>Better Me For You (Brown Eyes)|Max McNown|46067</t>
  </si>
  <si>
    <t>Gemstone|Don Toliver|46067</t>
  </si>
  <si>
    <t>House Again</t>
  </si>
  <si>
    <t>Hudson Westbrook</t>
  </si>
  <si>
    <t>House Again|Hudson Westbrook|46067</t>
  </si>
  <si>
    <t>The Fall|Cody Johnson|46067</t>
  </si>
  <si>
    <t>Voy A Llevarte Pa PR|Bad Bunny|46067</t>
  </si>
  <si>
    <t>Excavator|Don Toliver|46067</t>
  </si>
  <si>
    <t>Opposite</t>
  </si>
  <si>
    <t>Opposite|Don Toliver|46067</t>
  </si>
  <si>
    <t>Let 'Em Know|T.I.|46067</t>
  </si>
  <si>
    <t>Days Like These|Luke Combs|46067</t>
  </si>
  <si>
    <t>Hell At Night|BigXthaPlug Featuring Ella Langley|46067</t>
  </si>
  <si>
    <t>Lush Life|Zara Larsson|46067</t>
  </si>
  <si>
    <t>How Far Does A Goodbye Go|Jason Aldean|46067</t>
  </si>
  <si>
    <t>12 To 12|sombr|46067</t>
  </si>
  <si>
    <t>4 Raws|EsDeeKid|46067</t>
  </si>
  <si>
    <t>Travelin' Soldier|Cody Johnson|46067</t>
  </si>
  <si>
    <t>I Ain't Coming Back|Morgan Wallen Featuring Post Malone|46067</t>
  </si>
  <si>
    <t>All The Signs</t>
  </si>
  <si>
    <t>Don Toliver Featuring Teezo Touchdown</t>
  </si>
  <si>
    <t>All The Signs|Don Toliver Featuring Teezo Touchdown|46067</t>
  </si>
  <si>
    <t>Tuition|Don Toliver|46067</t>
  </si>
  <si>
    <t>Chanel|Tyla|46067</t>
  </si>
  <si>
    <t>Plastic Cigarette|Zach Bryan|46067</t>
  </si>
  <si>
    <t>Long Way To Calabasas</t>
  </si>
  <si>
    <t>Long Way To Calabasas|Don Toliver|46067</t>
  </si>
  <si>
    <t>K9</t>
  </si>
  <si>
    <t>Don Toliver Featuring SahBabii</t>
  </si>
  <si>
    <t>K9|Don Toliver Featuring SahBabii|46067</t>
  </si>
  <si>
    <t>Say Why|Zach Bryan|46067</t>
  </si>
  <si>
    <t>Gone Gone Gone|David Guetta, Teddy Swims &amp; Tones And I|46067</t>
  </si>
  <si>
    <t>When Did You Get Hot?|Sabrina Carpenter|46067</t>
  </si>
  <si>
    <t>FDO|Pooh Shiesty|46067</t>
  </si>
  <si>
    <t>ErrTime|Cardi B|46067</t>
  </si>
  <si>
    <t>TMU</t>
  </si>
  <si>
    <t>TMU|Don Toliver|46067</t>
  </si>
  <si>
    <t>I Thought I Saw Your Face Today|She &amp; Him|46067</t>
  </si>
  <si>
    <t>Nice To Each Other|Olivia Dean|46067</t>
  </si>
  <si>
    <t>You Stole The Show|Sienna Spiro|46067</t>
  </si>
  <si>
    <t>Pop Dat Thang|DaBaby|46067</t>
  </si>
  <si>
    <t>Beautiful Things|Megan Moroney|46067</t>
  </si>
  <si>
    <t>Favorite Country Song|HARDY|46067</t>
  </si>
  <si>
    <t>Brunette|Tucker Wetmore|46067</t>
  </si>
  <si>
    <t>Sweet Home</t>
  </si>
  <si>
    <t>Sweet Home|Don Toliver|46067</t>
  </si>
  <si>
    <t>Who Knows|Daniel Caesar|46067</t>
  </si>
  <si>
    <t>Let Alone The One You Love|Olivia Dean|46067</t>
  </si>
  <si>
    <t>Fame Is A Gun|Addison Rae|46067</t>
  </si>
  <si>
    <t>Pleasure's Mine</t>
  </si>
  <si>
    <t>Pleasure's Mine|Don Toliver|46067</t>
  </si>
  <si>
    <t>Stay Here 4 Life|A$AP Rocky Featuring Brent Faiyaz|46067</t>
  </si>
  <si>
    <t>Midnight Sun|Zara Larsson|46067</t>
  </si>
  <si>
    <t>How It's Done|HUNTR/X: EJAE, Audrey Nuna &amp; REI AMI|46067</t>
  </si>
  <si>
    <t>Feed The Streets</t>
  </si>
  <si>
    <t>Feed The Streets|Rod Wave|46067</t>
  </si>
  <si>
    <t>Bloodline|Alex Warren With Jelly Roll|46067</t>
  </si>
  <si>
    <t>Dracula|Tame Impala &amp; JENNIE|46067</t>
  </si>
  <si>
    <t>Mrs. Trendsetter|Lil Baby|46067</t>
  </si>
  <si>
    <t>Bruce Wayne</t>
  </si>
  <si>
    <t>YoungBoy Never Broke Again</t>
  </si>
  <si>
    <t>Bruce Wayne|YoungBoy Never Broke Again|46067</t>
  </si>
  <si>
    <t>Raindance|Dave &amp; Tems|46067</t>
  </si>
  <si>
    <t>Change My Mind|Riley Green|46067</t>
  </si>
  <si>
    <t>What You Need|Tems|46067</t>
  </si>
  <si>
    <t>Sienna</t>
  </si>
  <si>
    <t>The Marias</t>
  </si>
  <si>
    <t>Sienna|The Marias|46067</t>
  </si>
  <si>
    <t>Ends Of The Earth|Ty Myers|46067</t>
  </si>
  <si>
    <t>Baby Steps</t>
  </si>
  <si>
    <t>Baby Steps|Olivia Dean|46067</t>
  </si>
  <si>
    <t>It Won't Be Long</t>
  </si>
  <si>
    <t>George Birge</t>
  </si>
  <si>
    <t>It Won't Be Long|George Birge|46067</t>
  </si>
  <si>
    <t>Ain't A Bad Life|Thomas Rhett Featuring Jordan Davis|46067</t>
  </si>
  <si>
    <t>Elizabeth Taylor|Taylor Swift|46067</t>
  </si>
  <si>
    <t>Darlin'</t>
  </si>
  <si>
    <t>Chase Matthew</t>
  </si>
  <si>
    <t>Darlin'|Chase Matthew|46067</t>
  </si>
  <si>
    <t>Aperture|Harry Styles|46060</t>
  </si>
  <si>
    <t>Choosin' Texas|Ella Langley|46060</t>
  </si>
  <si>
    <t>Man I Need|Olivia Dean|46060</t>
  </si>
  <si>
    <t>Golden|HUNTR/X: EJAE, Audrey Nuna &amp; REI AMI|46060</t>
  </si>
  <si>
    <t>The Fate Of Ophelia|Taylor Swift|46060</t>
  </si>
  <si>
    <t>I Just Might|Bruno Mars|46060</t>
  </si>
  <si>
    <t>Ordinary|Alex Warren|46060</t>
  </si>
  <si>
    <t>Back To Friends|sombr|46060</t>
  </si>
  <si>
    <t>Folded|Kehlani|46060</t>
  </si>
  <si>
    <t>Opalite|Taylor Swift|46060</t>
  </si>
  <si>
    <t>End Of Beginning|Djo|46060</t>
  </si>
  <si>
    <t>Mutt|Leon Thomas|46060</t>
  </si>
  <si>
    <t>Where Is My Husband!|RAYE|46060</t>
  </si>
  <si>
    <t>What You Saying|Lil Uzi Vert|46060</t>
  </si>
  <si>
    <t>I Got Better|Morgan Wallen|46060</t>
  </si>
  <si>
    <t>So Easy (To Fall In Love)|Olivia Dean|46060</t>
  </si>
  <si>
    <t>20 Cigarettes|Morgan Wallen|46060</t>
  </si>
  <si>
    <t>Daisies|Justin Bieber|46060</t>
  </si>
  <si>
    <t>Die On This Hill|Sienna Spiro|46060</t>
  </si>
  <si>
    <t>wgft|Gunna Featuring Burna Boy|46060</t>
  </si>
  <si>
    <t>Sleepless In A Hotel Room|Luke Combs|46060</t>
  </si>
  <si>
    <t>Plastic Cigarette|Zach Bryan|46060</t>
  </si>
  <si>
    <t>Tit For Tat|Tate McRae|46060</t>
  </si>
  <si>
    <t>It Depends|Chris Brown Featuring Bryson Tiller|46060</t>
  </si>
  <si>
    <t>Nice To Meet You</t>
  </si>
  <si>
    <t>Myles Smith</t>
  </si>
  <si>
    <t>Nice To Meet You|Myles Smith|46060</t>
  </si>
  <si>
    <t>Better Me For You (Brown Eyes)|Max McNown|46060</t>
  </si>
  <si>
    <t>Amen|Shaboozey &amp; Jelly Roll|46060</t>
  </si>
  <si>
    <t>Hell At Night|BigXthaPlug Featuring Ella Langley|46060</t>
  </si>
  <si>
    <t>Gabriela</t>
  </si>
  <si>
    <t>Gabriela|KATSEYE|46060</t>
  </si>
  <si>
    <t>Stateside|PinkPantheress With Zara Larsson|46060</t>
  </si>
  <si>
    <t>Yukon|Justin Bieber|46060</t>
  </si>
  <si>
    <t>A Couple Minutes|Olivia Dean|46060</t>
  </si>
  <si>
    <t>4 Raws|EsDeeKid|46060</t>
  </si>
  <si>
    <t>The Fall|Cody Johnson|46060</t>
  </si>
  <si>
    <t>House Again|Hudson Westbrook|46060</t>
  </si>
  <si>
    <t>Lush Life|Zara Larsson|46060</t>
  </si>
  <si>
    <t>How Far Does A Goodbye Go|Jason Aldean|46060</t>
  </si>
  <si>
    <t>Favorite Country Song|HARDY|46060</t>
  </si>
  <si>
    <t>Days Like These|Luke Combs|46060</t>
  </si>
  <si>
    <t>Stay Here 4 Life|A$AP Rocky Featuring Brent Faiyaz|46060</t>
  </si>
  <si>
    <t>Purple Rain</t>
  </si>
  <si>
    <t>Prince And The Revolution</t>
  </si>
  <si>
    <t>Purple Rain|Prince And The Revolution|46060</t>
  </si>
  <si>
    <t>Is It A Crime</t>
  </si>
  <si>
    <t>Mariah The Scientist &amp; Kali Uchis</t>
  </si>
  <si>
    <t>Is It A Crime|Mariah The Scientist &amp; Kali Uchis|46060</t>
  </si>
  <si>
    <t>Chanel|Tyla|46060</t>
  </si>
  <si>
    <t>I Thought I Saw Your Face Today|She &amp; Him|46060</t>
  </si>
  <si>
    <t>Say Why|Zach Bryan|46060</t>
  </si>
  <si>
    <t>12 To 12|sombr|46060</t>
  </si>
  <si>
    <t>When Did You Get Hot?|Sabrina Carpenter|46060</t>
  </si>
  <si>
    <t>ErrTime|Cardi B|46060</t>
  </si>
  <si>
    <t>FDO|Pooh Shiesty|46060</t>
  </si>
  <si>
    <t>I Ain't Coming Back|Morgan Wallen Featuring Post Malone|46060</t>
  </si>
  <si>
    <t>Gone Gone Gone|David Guetta, Teddy Swims &amp; Tones And I|46060</t>
  </si>
  <si>
    <t>Who Knows|Daniel Caesar|46060</t>
  </si>
  <si>
    <t>Brunette|Tucker Wetmore|46060</t>
  </si>
  <si>
    <t>Beautiful Things|Megan Moroney|46060</t>
  </si>
  <si>
    <t>You Stole The Show|Sienna Spiro|46060</t>
  </si>
  <si>
    <t>It Won't Be Long|George Birge|46060</t>
  </si>
  <si>
    <t>Bruce Wayne|YoungBoy Never Broke Again|46060</t>
  </si>
  <si>
    <t>Travelin' Soldier|Cody Johnson|46060</t>
  </si>
  <si>
    <t>How It's Done|HUNTR/X: EJAE, Audrey Nuna &amp; REI AMI|46060</t>
  </si>
  <si>
    <t>Dracula|Tame Impala &amp; JENNIE|46060</t>
  </si>
  <si>
    <t>Bloodline|Alex Warren With Jelly Roll|46060</t>
  </si>
  <si>
    <t>Helicopter</t>
  </si>
  <si>
    <t>A$AP Rocky</t>
  </si>
  <si>
    <t>Helicopter|A$AP Rocky|46060</t>
  </si>
  <si>
    <t>ATM|Don Toliver|46060</t>
  </si>
  <si>
    <t>Mrs. Trendsetter|Lil Baby|46060</t>
  </si>
  <si>
    <t>Nice To Each Other|Olivia Dean|46060</t>
  </si>
  <si>
    <t>Change My Mind|Riley Green|46060</t>
  </si>
  <si>
    <t>Shot Callin</t>
  </si>
  <si>
    <t>Shot Callin|YoungBoy Never Broke Again|46060</t>
  </si>
  <si>
    <t>Wish I Didn't|Megan Moroney|46060</t>
  </si>
  <si>
    <t>Midnight Sun|Zara Larsson|46060</t>
  </si>
  <si>
    <t>Bittersweet</t>
  </si>
  <si>
    <t>Madison Beer</t>
  </si>
  <si>
    <t>Bittersweet|Madison Beer|46060</t>
  </si>
  <si>
    <t>Ain't A Bad Life|Thomas Rhett Featuring Jordan Davis|46060</t>
  </si>
  <si>
    <t>Let Alone The One You Love|Olivia Dean|46060</t>
  </si>
  <si>
    <t>Darlin'|Chase Matthew|46060</t>
  </si>
  <si>
    <t>Take Me Thru Dere</t>
  </si>
  <si>
    <t>Metro Boomin, Quavo, Breskii &amp; YKNIECE</t>
  </si>
  <si>
    <t>Take Me Thru Dere|Metro Boomin, Quavo, Breskii &amp; YKNIECE|46060</t>
  </si>
  <si>
    <t>Sienna|The Marias|46060</t>
  </si>
  <si>
    <t>Damn I Love Miami</t>
  </si>
  <si>
    <t>Pitbull X Lil Jon</t>
  </si>
  <si>
    <t>Damn I Love Miami|Pitbull X Lil Jon|46060</t>
  </si>
  <si>
    <t>Fame Is A Gun|Addison Rae|46060</t>
  </si>
  <si>
    <t>Pop Dat Thang|DaBaby|46060</t>
  </si>
  <si>
    <t>Elizabeth Taylor|Taylor Swift|46060</t>
  </si>
  <si>
    <t>Internet Girl</t>
  </si>
  <si>
    <t>Internet Girl|KATSEYE|46060</t>
  </si>
  <si>
    <t>Ends Of The Earth|Ty Myers|46060</t>
  </si>
  <si>
    <t>Phantom</t>
  </si>
  <si>
    <t>EsDeeKid &amp; Rico Ace</t>
  </si>
  <si>
    <t>Phantom|EsDeeKid &amp; Rico Ace|46060</t>
  </si>
  <si>
    <t>Let 'Em Know|T.I.|46060</t>
  </si>
  <si>
    <t>Lover, You Should've Come Over</t>
  </si>
  <si>
    <t>Jeff Buckley</t>
  </si>
  <si>
    <t>Lover, You Should've Come Over|Jeff Buckley|46060</t>
  </si>
  <si>
    <t>Voy A Llevarte Pa PR|Bad Bunny|46060</t>
  </si>
  <si>
    <t>Stole Ya Flow</t>
  </si>
  <si>
    <t>Stole Ya Flow|A$AP Rocky|46060</t>
  </si>
  <si>
    <t>Don't Kill The Party</t>
  </si>
  <si>
    <t>Ty Dolla $ign Featuring Quavo &amp; Juicy J</t>
  </si>
  <si>
    <t>Don't Kill The Party|Ty Dolla $ign Featuring Quavo &amp; Juicy J|46060</t>
  </si>
  <si>
    <t>Dopamina</t>
  </si>
  <si>
    <t>Dopamina|Peso Pluma &amp; Tito Double P|46060</t>
  </si>
  <si>
    <t>Raindance|Dave &amp; Tems|46060</t>
  </si>
  <si>
    <t>BOO|H3adband|46060</t>
  </si>
  <si>
    <t>Zoo|Shakira|46060</t>
  </si>
  <si>
    <t>Time's Ticking|Justin Moore|46060</t>
  </si>
  <si>
    <t>What An Awesome God</t>
  </si>
  <si>
    <t>Phil Wickham</t>
  </si>
  <si>
    <t>What An Awesome God|Phil Wickham|46060</t>
  </si>
  <si>
    <t>Amor</t>
  </si>
  <si>
    <t>Emmanuel Cortes</t>
  </si>
  <si>
    <t>Amor|Emmanuel Cortes|46060</t>
  </si>
  <si>
    <t>Let Down</t>
  </si>
  <si>
    <t>Radiohead</t>
  </si>
  <si>
    <t>Let Down|Radiohead|46060</t>
  </si>
  <si>
    <t>Girl, Get Up.</t>
  </si>
  <si>
    <t>Doechii &amp; SZA</t>
  </si>
  <si>
    <t>Girl, Get Up.|Doechii &amp; SZA|46060</t>
  </si>
  <si>
    <t>Mrs Magic</t>
  </si>
  <si>
    <t>Strawberry Guy</t>
  </si>
  <si>
    <t>Mrs Magic|Strawberry Guy|46060</t>
  </si>
  <si>
    <t>Dano|Peso Pluma &amp; Tito Double P|46060</t>
  </si>
  <si>
    <t>3am</t>
  </si>
  <si>
    <t>Loe Shimmy &amp; Don Toliver</t>
  </si>
  <si>
    <t>3am|Loe Shimmy &amp; Don Toliver|46060</t>
  </si>
  <si>
    <t>Mr Recoup</t>
  </si>
  <si>
    <t>21 Savage &amp; Drake</t>
  </si>
  <si>
    <t>Mr Recoup|21 Savage &amp; Drake|46060</t>
  </si>
  <si>
    <t>I Just Might|Bruno Mars|46053</t>
  </si>
  <si>
    <t>Man I Need|Olivia Dean|46053</t>
  </si>
  <si>
    <t>The Fate Of Ophelia|Taylor Swift|46053</t>
  </si>
  <si>
    <t>Golden|HUNTR/X: EJAE, Audrey Nuna &amp; REI AMI|46053</t>
  </si>
  <si>
    <t>Ordinary|Alex Warren|46053</t>
  </si>
  <si>
    <t>Choosin' Texas|Ella Langley|46053</t>
  </si>
  <si>
    <t>Back To Friends|sombr|46053</t>
  </si>
  <si>
    <t>Folded|Kehlani|46053</t>
  </si>
  <si>
    <t>End Of Beginning|Djo|46053</t>
  </si>
  <si>
    <t>Opalite|Taylor Swift|46053</t>
  </si>
  <si>
    <t>Mutt|Leon Thomas|46053</t>
  </si>
  <si>
    <t>What You Saying|Lil Uzi Vert|46053</t>
  </si>
  <si>
    <t>Where Is My Husband!|RAYE|46053</t>
  </si>
  <si>
    <t>I Got Better|Morgan Wallen|46053</t>
  </si>
  <si>
    <t>Daisies|Justin Bieber|46053</t>
  </si>
  <si>
    <t>wgft|Gunna Featuring Burna Boy|46053</t>
  </si>
  <si>
    <t>So Easy (To Fall In Love)|Olivia Dean|46053</t>
  </si>
  <si>
    <t>20 Cigarettes|Morgan Wallen|46053</t>
  </si>
  <si>
    <t>Plastic Cigarette|Zach Bryan|46053</t>
  </si>
  <si>
    <t>Die On This Hill|Sienna Spiro|46053</t>
  </si>
  <si>
    <t>Sleepless In A Hotel Room|Luke Combs|46053</t>
  </si>
  <si>
    <t>It Depends|Chris Brown Featuring Bryson Tiller|46053</t>
  </si>
  <si>
    <t>Stay Here 4 Life|A$AP Rocky Featuring Brent Faiyaz|46053</t>
  </si>
  <si>
    <t>Helicopter|A$AP Rocky|46053</t>
  </si>
  <si>
    <t>Tit For Tat|Tate McRae|46053</t>
  </si>
  <si>
    <t>Nice To Meet You|Myles Smith|46053</t>
  </si>
  <si>
    <t>Gabriela|KATSEYE|46053</t>
  </si>
  <si>
    <t>Hell At Night|BigXthaPlug Featuring Ella Langley|46053</t>
  </si>
  <si>
    <t>Better Me For You (Brown Eyes)|Max McNown|46053</t>
  </si>
  <si>
    <t>A Couple Minutes|Olivia Dean|46053</t>
  </si>
  <si>
    <t>Yukon|Justin Bieber|46053</t>
  </si>
  <si>
    <t>4 Raws|EsDeeKid|46053</t>
  </si>
  <si>
    <t>Stole Ya Flow|A$AP Rocky|46053</t>
  </si>
  <si>
    <t>Happen To Me</t>
  </si>
  <si>
    <t>Russell Dickerson</t>
  </si>
  <si>
    <t>Happen To Me|Russell Dickerson|46053</t>
  </si>
  <si>
    <t>Amen|Shaboozey &amp; Jelly Roll|46053</t>
  </si>
  <si>
    <t>The Fall|Cody Johnson|46053</t>
  </si>
  <si>
    <t>Trap Queen</t>
  </si>
  <si>
    <t>Fetty Wap</t>
  </si>
  <si>
    <t>Trap Queen|Fetty Wap|46053</t>
  </si>
  <si>
    <t>Purple Rain|Prince And The Revolution|46053</t>
  </si>
  <si>
    <t>Stateside|PinkPantheress With Zara Larsson|46053</t>
  </si>
  <si>
    <t>Lush Life|Zara Larsson|46053</t>
  </si>
  <si>
    <t>FDO|Pooh Shiesty|46053</t>
  </si>
  <si>
    <t>House Again|Hudson Westbrook|46053</t>
  </si>
  <si>
    <t>Is It A Crime|Mariah The Scientist &amp; Kali Uchis|46053</t>
  </si>
  <si>
    <t>Say Why|Zach Bryan|46053</t>
  </si>
  <si>
    <t>Favorite Country Song|HARDY|46053</t>
  </si>
  <si>
    <t>How Far Does A Goodbye Go|Jason Aldean|46053</t>
  </si>
  <si>
    <t>I Thought I Saw Your Face Today|She &amp; Him|46053</t>
  </si>
  <si>
    <t>Days Like These|Luke Combs|46053</t>
  </si>
  <si>
    <t>12 To 12|sombr|46053</t>
  </si>
  <si>
    <t>No Broke Boys</t>
  </si>
  <si>
    <t>Disco Lines &amp; Tinashe</t>
  </si>
  <si>
    <t>No Broke Boys|Disco Lines &amp; Tinashe|46053</t>
  </si>
  <si>
    <t>Wish I Didn't|Megan Moroney|46053</t>
  </si>
  <si>
    <t>Chanel|Tyla|46053</t>
  </si>
  <si>
    <t>Travelin' Soldier|Cody Johnson|46053</t>
  </si>
  <si>
    <t>Order Of Protection</t>
  </si>
  <si>
    <t>Order Of Protection|A$AP Rocky|46053</t>
  </si>
  <si>
    <t>Beautiful Things|Megan Moroney|46053</t>
  </si>
  <si>
    <t>Punk Rocky</t>
  </si>
  <si>
    <t>Punk Rocky|A$AP Rocky|46053</t>
  </si>
  <si>
    <t>When Did You Get Hot?|Sabrina Carpenter|46053</t>
  </si>
  <si>
    <t>Gone Gone Gone|David Guetta, Teddy Swims &amp; Tones And I|46053</t>
  </si>
  <si>
    <t>Playa</t>
  </si>
  <si>
    <t>Playa|A$AP Rocky|46053</t>
  </si>
  <si>
    <t>I Ain't Coming Back|Morgan Wallen Featuring Post Malone|46053</t>
  </si>
  <si>
    <t>ErrTime|Cardi B|46053</t>
  </si>
  <si>
    <t>Stop Snitching</t>
  </si>
  <si>
    <t>A$AP Rocky Featuring BossMan Dlow &amp; Sauce Walka</t>
  </si>
  <si>
    <t>Stop Snitching|A$AP Rocky Featuring BossMan Dlow &amp; Sauce Walka|46053</t>
  </si>
  <si>
    <t>Bruce Wayne|YoungBoy Never Broke Again|46053</t>
  </si>
  <si>
    <t>You Stole The Show|Sienna Spiro|46053</t>
  </si>
  <si>
    <t>No Trespassing</t>
  </si>
  <si>
    <t>No Trespassing|A$AP Rocky|46053</t>
  </si>
  <si>
    <t>How It's Done|HUNTR/X: EJAE, Audrey Nuna &amp; REI AMI|46053</t>
  </si>
  <si>
    <t>Who Knows|Daniel Caesar|46053</t>
  </si>
  <si>
    <t>Bittersweet|Madison Beer|46053</t>
  </si>
  <si>
    <t>Brunette|Tucker Wetmore|46053</t>
  </si>
  <si>
    <t>Dracula|Tame Impala &amp; JENNIE|46053</t>
  </si>
  <si>
    <t>Shot Callin|YoungBoy Never Broke Again|46053</t>
  </si>
  <si>
    <t>Bloodline|Alex Warren With Jelly Roll|46053</t>
  </si>
  <si>
    <t>Don't Be Dumb / Trip Baby</t>
  </si>
  <si>
    <t>Don't Be Dumb / Trip Baby|A$AP Rocky|46053</t>
  </si>
  <si>
    <t>Bad News</t>
  </si>
  <si>
    <t>Bad News|Zach Bryan|46053</t>
  </si>
  <si>
    <t>Elizabeth Taylor|Taylor Swift|46053</t>
  </si>
  <si>
    <t>Take Me Thru Dere|Metro Boomin, Quavo, Breskii &amp; YKNIECE|46053</t>
  </si>
  <si>
    <t>Nice To Each Other|Olivia Dean|46053</t>
  </si>
  <si>
    <t>Let Alone The One You Love|Olivia Dean|46053</t>
  </si>
  <si>
    <t>It Won't Be Long|George Birge|46053</t>
  </si>
  <si>
    <t>Headtap</t>
  </si>
  <si>
    <t>Headtap|YoungBoy Never Broke Again|46053</t>
  </si>
  <si>
    <t>Air Force (Black Demarco)</t>
  </si>
  <si>
    <t>Air Force (Black Demarco)|A$AP Rocky|46053</t>
  </si>
  <si>
    <t>Midnight Sun|Zara Larsson|46053</t>
  </si>
  <si>
    <t>Another Episode</t>
  </si>
  <si>
    <t>Another Episode|YoungBoy Never Broke Again|46053</t>
  </si>
  <si>
    <t>Appetite</t>
  </si>
  <si>
    <t>Appetite|Zach Bryan|46053</t>
  </si>
  <si>
    <t>Internet Girl|KATSEYE|46053</t>
  </si>
  <si>
    <t>Darlin'|Chase Matthew|46053</t>
  </si>
  <si>
    <t>Phantom|EsDeeKid &amp; Rico Ace|46053</t>
  </si>
  <si>
    <t>Whiskey (Release Me)</t>
  </si>
  <si>
    <t>A$AP Rocky Featuring Gorillaz &amp; Westside Gunn</t>
  </si>
  <si>
    <t>Whiskey (Release Me)|A$AP Rocky Featuring Gorillaz &amp; Westside Gunn|46053</t>
  </si>
  <si>
    <t>Don't Kill The Party|Ty Dolla $ign Featuring Quavo &amp; Juicy J|46053</t>
  </si>
  <si>
    <t>Anti-Social</t>
  </si>
  <si>
    <t>Anti-Social|YoungBoy Never Broke Again|46053</t>
  </si>
  <si>
    <t>Damn I Love Miami|Pitbull X Lil Jon|46053</t>
  </si>
  <si>
    <t>Fame Is A Gun|Addison Rae|46053</t>
  </si>
  <si>
    <t>Mrs. Trendsetter|Lil Baby|46053</t>
  </si>
  <si>
    <t>Voy A Llevarte Pa PR|Bad Bunny|46053</t>
  </si>
  <si>
    <t>Zoo|Shakira|46053</t>
  </si>
  <si>
    <t>What An Awesome God|Phil Wickham|46053</t>
  </si>
  <si>
    <t>Lover, You Should've Come Over|Jeff Buckley|46053</t>
  </si>
  <si>
    <t>Girl, Get Up.|Doechii &amp; SZA|46053</t>
  </si>
  <si>
    <t>Father Figure</t>
  </si>
  <si>
    <t>Father Figure|Taylor Swift|46053</t>
  </si>
  <si>
    <t>Sienna|The Marias|46053</t>
  </si>
  <si>
    <t>I Just Might|Bruno Mars|46046</t>
  </si>
  <si>
    <t>The Fate Of Ophelia|Taylor Swift|46046</t>
  </si>
  <si>
    <t>Golden|HUNTR/X: EJAE, Audrey Nuna &amp; REI AMI|46046</t>
  </si>
  <si>
    <t>Man I Need|Olivia Dean|46046</t>
  </si>
  <si>
    <t>Ordinary|Alex Warren|46046</t>
  </si>
  <si>
    <t>Choosin' Texas|Ella Langley|46046</t>
  </si>
  <si>
    <t>End Of Beginning|Djo|46046</t>
  </si>
  <si>
    <t>Back To Friends|sombr|46046</t>
  </si>
  <si>
    <t>Folded|Kehlani|46046</t>
  </si>
  <si>
    <t>Opalite|Taylor Swift|46046</t>
  </si>
  <si>
    <t>Mutt|Leon Thomas|46046</t>
  </si>
  <si>
    <t>What You Saying|Lil Uzi Vert|46046</t>
  </si>
  <si>
    <t>Plastic Cigarette|Zach Bryan|46046</t>
  </si>
  <si>
    <t>I Got Better|Morgan Wallen|46046</t>
  </si>
  <si>
    <t>Daisies|Justin Bieber|46046</t>
  </si>
  <si>
    <t>So Easy (To Fall In Love)|Olivia Dean|46046</t>
  </si>
  <si>
    <t>Sleepless In A Hotel Room|Luke Combs|46046</t>
  </si>
  <si>
    <t>Where Is My Husband!|RAYE|46046</t>
  </si>
  <si>
    <t>20 Cigarettes|Morgan Wallen|46046</t>
  </si>
  <si>
    <t>FDO|Pooh Shiesty|46046</t>
  </si>
  <si>
    <t>Die On This Hill|Sienna Spiro|46046</t>
  </si>
  <si>
    <t>It Depends|Chris Brown Featuring Bryson Tiller|46046</t>
  </si>
  <si>
    <t>Tit For Tat|Tate McRae|46046</t>
  </si>
  <si>
    <t>Gabriela|KATSEYE|46046</t>
  </si>
  <si>
    <t>Say Why|Zach Bryan|46046</t>
  </si>
  <si>
    <t>A Couple Minutes|Olivia Dean|46046</t>
  </si>
  <si>
    <t>wgft|Gunna Featuring Burna Boy|46046</t>
  </si>
  <si>
    <t>4 Raws|EsDeeKid|46046</t>
  </si>
  <si>
    <t>6 Months Later</t>
  </si>
  <si>
    <t>6 Months Later|Megan Moroney|46046</t>
  </si>
  <si>
    <t>Purple Rain|Prince And The Revolution|46046</t>
  </si>
  <si>
    <t>Hell At Night|BigXthaPlug Featuring Ella Langley|46046</t>
  </si>
  <si>
    <t>Nice To Meet You|Myles Smith|46046</t>
  </si>
  <si>
    <t>Yukon|Justin Bieber|46046</t>
  </si>
  <si>
    <t>Is It A Crime|Mariah The Scientist &amp; Kali Uchis|46046</t>
  </si>
  <si>
    <t>Bad News|Zach Bryan|46046</t>
  </si>
  <si>
    <t>Better Me For You (Brown Eyes)|Max McNown|46046</t>
  </si>
  <si>
    <t>Happen To Me|Russell Dickerson|46046</t>
  </si>
  <si>
    <t>Appetite|Zach Bryan|46046</t>
  </si>
  <si>
    <t>The Fall|Cody Johnson|46046</t>
  </si>
  <si>
    <t>Don't Mind If I Do</t>
  </si>
  <si>
    <t>Riley Green Featuring Ella Langley</t>
  </si>
  <si>
    <t>Don't Mind If I Do|Riley Green Featuring Ella Langley|46046</t>
  </si>
  <si>
    <t>House Again|Hudson Westbrook|46046</t>
  </si>
  <si>
    <t>I Thought I Saw Your Face Today|She &amp; Him|46046</t>
  </si>
  <si>
    <t>No Broke Boys|Disco Lines &amp; Tinashe|46046</t>
  </si>
  <si>
    <t>Soda Pop</t>
  </si>
  <si>
    <t>Saja Boys: Andrew Choi, Neckwav, Danny Chung, Kevin Woo &amp; samUIL Lee</t>
  </si>
  <si>
    <t>Soda Pop|Saja Boys: Andrew Choi, Neckwav, Danny Chung, Kevin Woo &amp; samUIL Lee|46046</t>
  </si>
  <si>
    <t>Amen|Shaboozey &amp; Jelly Roll|46046</t>
  </si>
  <si>
    <t>Runny Eggs</t>
  </si>
  <si>
    <t>Runny Eggs|Zach Bryan|46046</t>
  </si>
  <si>
    <t>Chanel|Tyla|46046</t>
  </si>
  <si>
    <t>Lush Life|Zara Larsson|46046</t>
  </si>
  <si>
    <t>Days Like These|Luke Combs|46046</t>
  </si>
  <si>
    <t>How Far Does A Goodbye Go|Jason Aldean|46046</t>
  </si>
  <si>
    <t>Skin</t>
  </si>
  <si>
    <t>Skin|Zach Bryan|46046</t>
  </si>
  <si>
    <t>Favorite Country Song|HARDY|46046</t>
  </si>
  <si>
    <t>Travelin' Soldier|Cody Johnson|46046</t>
  </si>
  <si>
    <t>12 To 12|sombr|46046</t>
  </si>
  <si>
    <t>How It's Done|HUNTR/X: EJAE, Audrey Nuna &amp; REI AMI|46046</t>
  </si>
  <si>
    <t>Deann's Denim</t>
  </si>
  <si>
    <t>Deann's Denim|Zach Bryan|46046</t>
  </si>
  <si>
    <t>Drowning</t>
  </si>
  <si>
    <t>Drowning|Zach Bryan|46046</t>
  </si>
  <si>
    <t>Dry Deserts</t>
  </si>
  <si>
    <t>Dry Deserts|Zach Bryan|46046</t>
  </si>
  <si>
    <t>Internet Girl|KATSEYE|46046</t>
  </si>
  <si>
    <t>ErrTime|Cardi B|46046</t>
  </si>
  <si>
    <t>Santa Fe</t>
  </si>
  <si>
    <t>Santa Fe|Zach Bryan|46046</t>
  </si>
  <si>
    <t>When Did You Get Hot?|Sabrina Carpenter|46046</t>
  </si>
  <si>
    <t>You Stole The Show|Sienna Spiro|46046</t>
  </si>
  <si>
    <t>Punk Rocky|A$AP Rocky|46046</t>
  </si>
  <si>
    <t>Gone Gone Gone|David Guetta, Teddy Swims &amp; Tones And I|46046</t>
  </si>
  <si>
    <t>Shot Callin|YoungBoy Never Broke Again|46046</t>
  </si>
  <si>
    <t>I Ain't Coming Back|Morgan Wallen Featuring Post Malone|46046</t>
  </si>
  <si>
    <t>With Heaven On Top</t>
  </si>
  <si>
    <t>With Heaven On Top|Zach Bryan|46046</t>
  </si>
  <si>
    <t>South And Pine</t>
  </si>
  <si>
    <t>South And Pine|Zach Bryan|46046</t>
  </si>
  <si>
    <t>Beautiful Things|Megan Moroney|46046</t>
  </si>
  <si>
    <t>Cannonball</t>
  </si>
  <si>
    <t>Cannonball|Zach Bryan|46046</t>
  </si>
  <si>
    <t>Slicked Back</t>
  </si>
  <si>
    <t>Slicked Back|Zach Bryan|46046</t>
  </si>
  <si>
    <t>Anyways</t>
  </si>
  <si>
    <t>Anyways|Zach Bryan|46046</t>
  </si>
  <si>
    <t>Tears</t>
  </si>
  <si>
    <t>Tears|Sabrina Carpenter|46046</t>
  </si>
  <si>
    <t>Dracula|Tame Impala &amp; JENNIE|46046</t>
  </si>
  <si>
    <t>Take Me Thru Dere|Metro Boomin, Quavo, Breskii &amp; YKNIECE|46046</t>
  </si>
  <si>
    <t>Rather Be</t>
  </si>
  <si>
    <t>The Kid Laroi Featuring Lithe</t>
  </si>
  <si>
    <t>Rather Be|The Kid Laroi Featuring Lithe|46046</t>
  </si>
  <si>
    <t>Elizabeth Taylor|Taylor Swift|46046</t>
  </si>
  <si>
    <t>Who Knows|Daniel Caesar|46046</t>
  </si>
  <si>
    <t>Zoo|Shakira|46046</t>
  </si>
  <si>
    <t>Nice To Each Other|Olivia Dean|46046</t>
  </si>
  <si>
    <t>Eternity</t>
  </si>
  <si>
    <t>Eternity|Alex Warren|46046</t>
  </si>
  <si>
    <t>Stateside|PinkPantheress With Zara Larsson|46046</t>
  </si>
  <si>
    <t>Let Alone The One You Love|Olivia Dean|46046</t>
  </si>
  <si>
    <t>Brunette|Tucker Wetmore|46046</t>
  </si>
  <si>
    <t>Stay Country Or Die Tryin'</t>
  </si>
  <si>
    <t>Blake Shelton</t>
  </si>
  <si>
    <t>Stay Country Or Die Tryin'|Blake Shelton|46046</t>
  </si>
  <si>
    <t>If They Come Lookin'</t>
  </si>
  <si>
    <t>If They Come Lookin'|Zach Bryan|46046</t>
  </si>
  <si>
    <t>Phantom|EsDeeKid &amp; Rico Ace|46046</t>
  </si>
  <si>
    <t>Rivers And Creeks</t>
  </si>
  <si>
    <t>Rivers And Creeks|Zach Bryan|46046</t>
  </si>
  <si>
    <t>Ed Sheeran</t>
  </si>
  <si>
    <t>Camera|Ed Sheeran|46046</t>
  </si>
  <si>
    <t>Girl, Get Up.|Doechii &amp; SZA|46046</t>
  </si>
  <si>
    <t>Bloodline|Alex Warren With Jelly Roll|46046</t>
  </si>
  <si>
    <t>BOO|H3adband|46046</t>
  </si>
  <si>
    <t>Mr Recoup|21 Savage &amp; Drake|46046</t>
  </si>
  <si>
    <t>You Can Still Come Home</t>
  </si>
  <si>
    <t>You Can Still Come Home|Zach Bryan|46046</t>
  </si>
  <si>
    <t>What An Awesome God|Phil Wickham|46046</t>
  </si>
  <si>
    <t>3am|Loe Shimmy &amp; Don Toliver|46046</t>
  </si>
  <si>
    <t>Father Figure|Taylor Swift|46046</t>
  </si>
  <si>
    <t>Darlin'|Chase Matthew|46046</t>
  </si>
  <si>
    <t>Big Guy</t>
  </si>
  <si>
    <t>Ice Spice</t>
  </si>
  <si>
    <t>Big Guy|Ice Spice|46046</t>
  </si>
  <si>
    <t>The Fate Of Ophelia|Taylor Swift|46039</t>
  </si>
  <si>
    <t>Ordinary|Alex Warren|46039</t>
  </si>
  <si>
    <t>Golden|HUNTR/X: EJAE, Audrey Nuna &amp; REI AMI|46039</t>
  </si>
  <si>
    <t>Man I Need|Olivia Dean|46039</t>
  </si>
  <si>
    <t>Choosin' Texas|Ella Langley|46039</t>
  </si>
  <si>
    <t>End Of Beginning|Djo|46039</t>
  </si>
  <si>
    <t>Folded|Kehlani|46039</t>
  </si>
  <si>
    <t>Back To Friends|sombr|46039</t>
  </si>
  <si>
    <t>Opalite|Taylor Swift|46039</t>
  </si>
  <si>
    <t>Mutt|Leon Thomas|46039</t>
  </si>
  <si>
    <t>Daisies|Justin Bieber|46039</t>
  </si>
  <si>
    <t>I Got Better|Morgan Wallen|46039</t>
  </si>
  <si>
    <t>Where Is My Husband!|RAYE|46039</t>
  </si>
  <si>
    <t>What You Saying|Lil Uzi Vert|46039</t>
  </si>
  <si>
    <t>So Easy (To Fall In Love)|Olivia Dean|46039</t>
  </si>
  <si>
    <t>20 Cigarettes|Morgan Wallen|46039</t>
  </si>
  <si>
    <t>FDO|Pooh Shiesty|46039</t>
  </si>
  <si>
    <t>It Depends|Chris Brown Featuring Bryson Tiller|46039</t>
  </si>
  <si>
    <t>What I Want</t>
  </si>
  <si>
    <t>Morgan Wallen Featuring Tate McRae</t>
  </si>
  <si>
    <t>What I Want|Morgan Wallen Featuring Tate McRae|46039</t>
  </si>
  <si>
    <t>Tit For Tat|Tate McRae|46039</t>
  </si>
  <si>
    <t>Gabriela|KATSEYE|46039</t>
  </si>
  <si>
    <t>Manchild</t>
  </si>
  <si>
    <t>Manchild|Sabrina Carpenter|46039</t>
  </si>
  <si>
    <t>Love Me Not</t>
  </si>
  <si>
    <t>Ravyn Lenae</t>
  </si>
  <si>
    <t>Love Me Not|Ravyn Lenae|46039</t>
  </si>
  <si>
    <t>Don't Mind If I Do|Riley Green Featuring Ella Langley|46039</t>
  </si>
  <si>
    <t>wgft|Gunna Featuring Burna Boy|46039</t>
  </si>
  <si>
    <t>Hell At Night|BigXthaPlug Featuring Ella Langley|46039</t>
  </si>
  <si>
    <t>Purple Rain|Prince And The Revolution|46039</t>
  </si>
  <si>
    <t>A Couple Minutes|Olivia Dean|46039</t>
  </si>
  <si>
    <t>Internet Girl|KATSEYE|46039</t>
  </si>
  <si>
    <t>Is It A Crime|Mariah The Scientist &amp; Kali Uchis|46039</t>
  </si>
  <si>
    <t>Nice To Meet You|Myles Smith|46039</t>
  </si>
  <si>
    <t>Happen To Me|Russell Dickerson|46039</t>
  </si>
  <si>
    <t>Yukon|Justin Bieber|46039</t>
  </si>
  <si>
    <t>6 Months Later|Megan Moroney|46039</t>
  </si>
  <si>
    <t>The Fall|Cody Johnson|46039</t>
  </si>
  <si>
    <t>4 Raws|EsDeeKid|46039</t>
  </si>
  <si>
    <t>Better Me For You (Brown Eyes)|Max McNown|46039</t>
  </si>
  <si>
    <t>House Again|Hudson Westbrook|46039</t>
  </si>
  <si>
    <t>Soda Pop|Saja Boys: Andrew Choi, Neckwav, Danny Chung, Kevin Woo &amp; samUIL Lee|46039</t>
  </si>
  <si>
    <t>I Thought I Saw Your Face Today|She &amp; Him|46039</t>
  </si>
  <si>
    <t>Landslide</t>
  </si>
  <si>
    <t>Fleetwood Mac</t>
  </si>
  <si>
    <t>Landslide|Fleetwood Mac|46039</t>
  </si>
  <si>
    <t>Amen|Shaboozey &amp; Jelly Roll|46039</t>
  </si>
  <si>
    <t>12 To 12|sombr|46039</t>
  </si>
  <si>
    <t>Days Like These|Luke Combs|46039</t>
  </si>
  <si>
    <t>Last One To Know</t>
  </si>
  <si>
    <t>Gavin Adcock</t>
  </si>
  <si>
    <t>Last One To Know|Gavin Adcock|46039</t>
  </si>
  <si>
    <t>Running Up That Hill (A Deal With God)</t>
  </si>
  <si>
    <t>Kate Bush</t>
  </si>
  <si>
    <t>Running Up That Hill (A Deal With God)|Kate Bush|46039</t>
  </si>
  <si>
    <t>No Broke Boys|Disco Lines &amp; Tinashe|46039</t>
  </si>
  <si>
    <t>Travelin' Soldier|Cody Johnson|46039</t>
  </si>
  <si>
    <t>Your Idol</t>
  </si>
  <si>
    <t>Your Idol|Saja Boys: Andrew Choi, Neckwav, Danny Chung, Kevin Woo &amp; samUIL Lee|46039</t>
  </si>
  <si>
    <t>How It's Done|HUNTR/X: EJAE, Audrey Nuna &amp; REI AMI|46039</t>
  </si>
  <si>
    <t>Favorite Country Song|HARDY|46039</t>
  </si>
  <si>
    <t>How Far Does A Goodbye Go|Jason Aldean|46039</t>
  </si>
  <si>
    <t>Tears|Sabrina Carpenter|46039</t>
  </si>
  <si>
    <t>Die On This Hill|Sienna Spiro|46039</t>
  </si>
  <si>
    <t>Chanel|Tyla|46039</t>
  </si>
  <si>
    <t>Gone Gone Gone|David Guetta, Teddy Swims &amp; Tones And I|46039</t>
  </si>
  <si>
    <t>Girl, Get Up.|Doechii &amp; SZA|46039</t>
  </si>
  <si>
    <t>Shot Callin|YoungBoy Never Broke Again|46039</t>
  </si>
  <si>
    <t>ErrTime|Cardi B|46039</t>
  </si>
  <si>
    <t>Beautiful Things|Megan Moroney|46039</t>
  </si>
  <si>
    <t>I Ain't Coming Back|Morgan Wallen Featuring Post Malone|46039</t>
  </si>
  <si>
    <t>Elizabeth Taylor|Taylor Swift|46039</t>
  </si>
  <si>
    <t>Stay Country Or Die Tryin'|Blake Shelton|46039</t>
  </si>
  <si>
    <t>When Did You Get Hot?|Sabrina Carpenter|46039</t>
  </si>
  <si>
    <t>Take Me Thru Dere|Metro Boomin, Quavo, Breskii &amp; YKNIECE|46039</t>
  </si>
  <si>
    <t>Dracula|Tame Impala &amp; JENNIE|46039</t>
  </si>
  <si>
    <t>Camera|Ed Sheeran|46039</t>
  </si>
  <si>
    <t>Parmalee</t>
  </si>
  <si>
    <t>Cowgirl|Parmalee|46039</t>
  </si>
  <si>
    <t>Nice To Each Other|Olivia Dean|46039</t>
  </si>
  <si>
    <t>Lush Life|Zara Larsson|46039</t>
  </si>
  <si>
    <t>Let Alone The One You Love|Olivia Dean|46039</t>
  </si>
  <si>
    <t>Phantom|EsDeeKid &amp; Rico Ace|46039</t>
  </si>
  <si>
    <t>Mr Recoup|21 Savage &amp; Drake|46039</t>
  </si>
  <si>
    <t>Eternity|Alex Warren|46039</t>
  </si>
  <si>
    <t>Brunette|Tucker Wetmore|46039</t>
  </si>
  <si>
    <t>Father Figure|Taylor Swift|46039</t>
  </si>
  <si>
    <t>Zoo|Shakira|46039</t>
  </si>
  <si>
    <t>Dopamina|Peso Pluma &amp; Tito Double P|46039</t>
  </si>
  <si>
    <t>Wi$h Li$t</t>
  </si>
  <si>
    <t>Wi$h Li$t|Taylor Swift|46039</t>
  </si>
  <si>
    <t>Darlin'|Chase Matthew|46039</t>
  </si>
  <si>
    <t>You Stole The Show|Sienna Spiro|46039</t>
  </si>
  <si>
    <t>3am|Loe Shimmy &amp; Don Toliver|46039</t>
  </si>
  <si>
    <t>Bloodline|Alex Warren With Jelly Roll|46039</t>
  </si>
  <si>
    <t>Sugar On My Tongue</t>
  </si>
  <si>
    <t>Tyler, The Creator</t>
  </si>
  <si>
    <t>Sugar On My Tongue|Tyler, The Creator|46039</t>
  </si>
  <si>
    <t>Who Knows|Daniel Caesar|46039</t>
  </si>
  <si>
    <t>What An Awesome God|Phil Wickham|46039</t>
  </si>
  <si>
    <t>Sienna|The Marias|46039</t>
  </si>
  <si>
    <t>Dano|Peso Pluma &amp; Tito Double P|46039</t>
  </si>
  <si>
    <t>Gnarly</t>
  </si>
  <si>
    <t>Gnarly|KATSEYE|46039</t>
  </si>
  <si>
    <t>BOO|H3adband|46039</t>
  </si>
  <si>
    <t>Baby Steps|Olivia Dean|46039</t>
  </si>
  <si>
    <t>It Won't Be Long|George Birge|46039</t>
  </si>
  <si>
    <t>The Life Of A Showgirl</t>
  </si>
  <si>
    <t>Taylor Swift Featuring Sabrina Carpenter</t>
  </si>
  <si>
    <t>The Life Of A Showgirl|Taylor Swift Featuring Sabrina Carpenter|46039</t>
  </si>
  <si>
    <t>Fame Is A Gun|Addison Rae|46039</t>
  </si>
  <si>
    <t>Amor|Emmanuel Cortes|46039</t>
  </si>
  <si>
    <t>Don't Kill The Party|Ty Dolla $ign Featuring Quavo &amp; Juicy J|46039</t>
  </si>
  <si>
    <t>Heart Of Stone</t>
  </si>
  <si>
    <t>Heart Of Stone|Jelly Roll|46039</t>
  </si>
  <si>
    <t>Dusty Bibles</t>
  </si>
  <si>
    <t>Josiah Queen</t>
  </si>
  <si>
    <t>Dusty Bibles|Josiah Queen|46039</t>
  </si>
  <si>
    <t>I've Seen It</t>
  </si>
  <si>
    <t>I've Seen It|Olivia Dean|46039</t>
  </si>
  <si>
    <t>Stateside|PinkPantheress With Zara Larsson|46039</t>
  </si>
  <si>
    <t>The Fate Of Ophelia|Taylor Swift|46032</t>
  </si>
  <si>
    <t>Golden|HUNTR/X: EJAE, Audrey Nuna &amp; REI AMI|46032</t>
  </si>
  <si>
    <t>Ordinary|Alex Warren|46032</t>
  </si>
  <si>
    <t>Man I Need|Olivia Dean|46032</t>
  </si>
  <si>
    <t>Choosin' Texas|Ella Langley|46032</t>
  </si>
  <si>
    <t>Folded|Kehlani|46032</t>
  </si>
  <si>
    <t>Back To Friends|sombr|46032</t>
  </si>
  <si>
    <t>Opalite|Taylor Swift|46032</t>
  </si>
  <si>
    <t>Mutt|Leon Thomas|46032</t>
  </si>
  <si>
    <t>Daisies|Justin Bieber|46032</t>
  </si>
  <si>
    <t>I Got Better|Morgan Wallen|46032</t>
  </si>
  <si>
    <t>FDO|Pooh Shiesty|46032</t>
  </si>
  <si>
    <t>Where Is My Husband!|RAYE|46032</t>
  </si>
  <si>
    <t>So Easy (To Fall In Love)|Olivia Dean|46032</t>
  </si>
  <si>
    <t>20 Cigarettes|Morgan Wallen|46032</t>
  </si>
  <si>
    <t>End Of Beginning|Djo|46032</t>
  </si>
  <si>
    <t>It Depends|Chris Brown Featuring Bryson Tiller|46032</t>
  </si>
  <si>
    <t>Manchild|Sabrina Carpenter|46032</t>
  </si>
  <si>
    <t>What I Want|Morgan Wallen Featuring Tate McRae|46032</t>
  </si>
  <si>
    <t>Tit For Tat|Tate McRae|46032</t>
  </si>
  <si>
    <t>What You Saying|Lil Uzi Vert|46032</t>
  </si>
  <si>
    <t>Gabriela|KATSEYE|46032</t>
  </si>
  <si>
    <t>Don't Mind If I Do|Riley Green Featuring Ella Langley|46032</t>
  </si>
  <si>
    <t>Love Me Not|Ravyn Lenae|46032</t>
  </si>
  <si>
    <t>wgft|Gunna Featuring Burna Boy|46032</t>
  </si>
  <si>
    <t>Nice To Meet You|Myles Smith|46032</t>
  </si>
  <si>
    <t>Is It A Crime|Mariah The Scientist &amp; Kali Uchis|46032</t>
  </si>
  <si>
    <t>Hell At Night|BigXthaPlug Featuring Ella Langley|46032</t>
  </si>
  <si>
    <t>Happen To Me|Russell Dickerson|46032</t>
  </si>
  <si>
    <t>Yukon|Justin Bieber|46032</t>
  </si>
  <si>
    <t>6 Months Later|Megan Moroney|46032</t>
  </si>
  <si>
    <t>Better Me For You (Brown Eyes)|Max McNown|46032</t>
  </si>
  <si>
    <t>House Again|Hudson Westbrook|46032</t>
  </si>
  <si>
    <t>The Fall|Cody Johnson|46032</t>
  </si>
  <si>
    <t>Soda Pop|Saja Boys: Andrew Choi, Neckwav, Danny Chung, Kevin Woo &amp; samUIL Lee|46032</t>
  </si>
  <si>
    <t>A Couple Minutes|Olivia Dean|46032</t>
  </si>
  <si>
    <t>Tears|Sabrina Carpenter|46032</t>
  </si>
  <si>
    <t>4 Raws|EsDeeKid|46032</t>
  </si>
  <si>
    <t>Amen|Shaboozey &amp; Jelly Roll|46032</t>
  </si>
  <si>
    <t>No Broke Boys|Disco Lines &amp; Tinashe|46032</t>
  </si>
  <si>
    <t>Your Idol|Saja Boys: Andrew Choi, Neckwav, Danny Chung, Kevin Woo &amp; samUIL Lee|46032</t>
  </si>
  <si>
    <t>Favorite Country Song|HARDY|46032</t>
  </si>
  <si>
    <t>I Thought I Saw Your Face Today|She &amp; Him|46032</t>
  </si>
  <si>
    <t>12 To 12|sombr|46032</t>
  </si>
  <si>
    <t>How It's Done|HUNTR/X: EJAE, Audrey Nuna &amp; REI AMI|46032</t>
  </si>
  <si>
    <t>Days Like These|Luke Combs|46032</t>
  </si>
  <si>
    <t>Last One To Know|Gavin Adcock|46032</t>
  </si>
  <si>
    <t>Shot Callin|YoungBoy Never Broke Again|46032</t>
  </si>
  <si>
    <t>How Far Does A Goodbye Go|Jason Aldean|46032</t>
  </si>
  <si>
    <t>Cowgirl|Parmalee|46032</t>
  </si>
  <si>
    <t>Take Me Thru Dere|Metro Boomin, Quavo, Breskii &amp; YKNIECE|46032</t>
  </si>
  <si>
    <t>Dopamina|Peso Pluma &amp; Tito Double P|46032</t>
  </si>
  <si>
    <t>Chanel|Tyla|46032</t>
  </si>
  <si>
    <t>ErrTime|Cardi B|46032</t>
  </si>
  <si>
    <t>Travelin' Soldier|Cody Johnson|46032</t>
  </si>
  <si>
    <t>Eternity|Alex Warren|46032</t>
  </si>
  <si>
    <t>Gone Gone Gone|David Guetta, Teddy Swims &amp; Tones And I|46032</t>
  </si>
  <si>
    <t>Camera|Ed Sheeran|46032</t>
  </si>
  <si>
    <t>Elizabeth Taylor|Taylor Swift|46032</t>
  </si>
  <si>
    <t>I Ain't Coming Back|Morgan Wallen Featuring Post Malone|46032</t>
  </si>
  <si>
    <t>Mr Recoup|21 Savage &amp; Drake|46032</t>
  </si>
  <si>
    <t>Dracula|Tame Impala &amp; JENNIE|46032</t>
  </si>
  <si>
    <t>Such A Funny Way</t>
  </si>
  <si>
    <t>Such A Funny Way|Sabrina Carpenter|46032</t>
  </si>
  <si>
    <t>Beautiful Things|Megan Moroney|46032</t>
  </si>
  <si>
    <t>Stay Country Or Die Tryin'|Blake Shelton|46032</t>
  </si>
  <si>
    <t>When Did You Get Hot?|Sabrina Carpenter|46032</t>
  </si>
  <si>
    <t>Phantom|EsDeeKid &amp; Rico Ace|46032</t>
  </si>
  <si>
    <t>Darlin'|Chase Matthew|46032</t>
  </si>
  <si>
    <t>Die On This Hill|Sienna Spiro|46032</t>
  </si>
  <si>
    <t>Sugar On My Tongue|Tyler, The Creator|46032</t>
  </si>
  <si>
    <t>3am|Loe Shimmy &amp; Don Toliver|46032</t>
  </si>
  <si>
    <t>Father Figure|Taylor Swift|46032</t>
  </si>
  <si>
    <t>Wi$h Li$t|Taylor Swift|46032</t>
  </si>
  <si>
    <t>Nice To Each Other|Olivia Dean|46032</t>
  </si>
  <si>
    <t>Dano|Peso Pluma &amp; Tito Double P|46032</t>
  </si>
  <si>
    <t>Ni Pedo</t>
  </si>
  <si>
    <t>Ni Pedo|Peso Pluma &amp; Tito Double P|46032</t>
  </si>
  <si>
    <t>Zoo|Shakira|46032</t>
  </si>
  <si>
    <t>Let Alone The One You Love|Olivia Dean|46032</t>
  </si>
  <si>
    <t>Bckpckbyz</t>
  </si>
  <si>
    <t>Bckpckbyz|Peso Pluma &amp; Tito Double P|46032</t>
  </si>
  <si>
    <t>It Won't Be Long|George Birge|46032</t>
  </si>
  <si>
    <t>Bloodline|Alex Warren With Jelly Roll|46032</t>
  </si>
  <si>
    <t>Gnarly|KATSEYE|46032</t>
  </si>
  <si>
    <t>Brunette|Tucker Wetmore|46032</t>
  </si>
  <si>
    <t>Heart Of Stone|Jelly Roll|46032</t>
  </si>
  <si>
    <t>The Life Of A Showgirl|Taylor Swift Featuring Sabrina Carpenter|46032</t>
  </si>
  <si>
    <t>Leviticus</t>
  </si>
  <si>
    <t>$uicideboy$</t>
  </si>
  <si>
    <t>Leviticus|$uicideboy$|46032</t>
  </si>
  <si>
    <t>Sienna|The Marias|46032</t>
  </si>
  <si>
    <t>What You Is</t>
  </si>
  <si>
    <t>YoungBoy Never Broke Again &amp; Mellow Rackz</t>
  </si>
  <si>
    <t>What You Is|YoungBoy Never Broke Again &amp; Mellow Rackz|46032</t>
  </si>
  <si>
    <t>Who Knows|Daniel Caesar|46032</t>
  </si>
  <si>
    <t>Amor|Emmanuel Cortes|46032</t>
  </si>
  <si>
    <t>BOO|H3adband|46032</t>
  </si>
  <si>
    <t>Safe</t>
  </si>
  <si>
    <t>Cardi B Featuring Kehlani</t>
  </si>
  <si>
    <t>Safe|Cardi B Featuring Kehlani|46032</t>
  </si>
  <si>
    <t>Turn The Lights Off</t>
  </si>
  <si>
    <t>KATO Featuring Jon</t>
  </si>
  <si>
    <t>Turn The Lights Off|KATO Featuring Jon|46032</t>
  </si>
  <si>
    <t>Fear</t>
  </si>
  <si>
    <t>NF</t>
  </si>
  <si>
    <t>Fear|NF|46032</t>
  </si>
  <si>
    <t>Ends Of The Earth|Ty Myers|46032</t>
  </si>
  <si>
    <t>What An Awesome God|Phil Wickham|46032</t>
  </si>
  <si>
    <t>Nobody's Girl</t>
  </si>
  <si>
    <t>Nobody's Girl|Tate McRae|46032</t>
  </si>
  <si>
    <t>Bittersweet|Madison Beer|46032</t>
  </si>
  <si>
    <t>Baby Steps|Olivia Dean|46032</t>
  </si>
  <si>
    <t>Voy A Llevarte Pa PR|Bad Bunny|46032</t>
  </si>
  <si>
    <t>All I Want For Christmas Is You</t>
  </si>
  <si>
    <t>Mariah Carey</t>
  </si>
  <si>
    <t>All I Want For Christmas Is You|Mariah Carey|46025</t>
  </si>
  <si>
    <t>Rockin' Around The Christmas Tree</t>
  </si>
  <si>
    <t>Brenda Lee</t>
  </si>
  <si>
    <t>Rockin' Around The Christmas Tree|Brenda Lee|46025</t>
  </si>
  <si>
    <t>Jingle Bell Rock</t>
  </si>
  <si>
    <t>Bobby Helms</t>
  </si>
  <si>
    <t>Jingle Bell Rock|Bobby Helms|46025</t>
  </si>
  <si>
    <t>Last Christmas</t>
  </si>
  <si>
    <t>Wham!</t>
  </si>
  <si>
    <t>Last Christmas|Wham!|46025</t>
  </si>
  <si>
    <t>Santa Tell Me</t>
  </si>
  <si>
    <t>Santa Tell Me|Ariana Grande|46025</t>
  </si>
  <si>
    <t>The Christmas Song (Merry Christmas To You)</t>
  </si>
  <si>
    <t>Nat "King" Cole</t>
  </si>
  <si>
    <t>The Christmas Song (Merry Christmas To You)|Nat "King" Cole|46025</t>
  </si>
  <si>
    <t>Let It Snow! Let It Snow! Let It Snow!</t>
  </si>
  <si>
    <t>Dean Martin</t>
  </si>
  <si>
    <t>Let It Snow! Let It Snow! Let It Snow!|Dean Martin|46025</t>
  </si>
  <si>
    <t>Underneath The Tree</t>
  </si>
  <si>
    <t>Kelly Clarkson</t>
  </si>
  <si>
    <t>Underneath The Tree|Kelly Clarkson|46025</t>
  </si>
  <si>
    <t>It's The Most Wonderful Time Of The Year</t>
  </si>
  <si>
    <t>Andy Williams</t>
  </si>
  <si>
    <t>It's The Most Wonderful Time Of The Year|Andy Williams|46025</t>
  </si>
  <si>
    <t>Sleigh Ride</t>
  </si>
  <si>
    <t>The Ronettes</t>
  </si>
  <si>
    <t>Sleigh Ride|The Ronettes|46025</t>
  </si>
  <si>
    <t>Feliz Navidad</t>
  </si>
  <si>
    <t>Jose Feliciano</t>
  </si>
  <si>
    <t>Feliz Navidad|Jose Feliciano|46025</t>
  </si>
  <si>
    <t>A Holly Jolly Christmas</t>
  </si>
  <si>
    <t>Burl Ives</t>
  </si>
  <si>
    <t>A Holly Jolly Christmas|Burl Ives|46025</t>
  </si>
  <si>
    <t>It's Beginning To Look A Lot Like Christmas</t>
  </si>
  <si>
    <t>Michael Buble</t>
  </si>
  <si>
    <t>It's Beginning To Look A Lot Like Christmas|Michael Buble|46025</t>
  </si>
  <si>
    <t>Christmas (Baby Please Come Home)</t>
  </si>
  <si>
    <t>Darlene Love</t>
  </si>
  <si>
    <t>Christmas (Baby Please Come Home)|Darlene Love|46025</t>
  </si>
  <si>
    <t>Run Rudolph Run</t>
  </si>
  <si>
    <t>Chuck Berry</t>
  </si>
  <si>
    <t>Run Rudolph Run|Chuck Berry|46025</t>
  </si>
  <si>
    <t>White Christmas (1947)</t>
  </si>
  <si>
    <t>Bing Crosby With Ken Darby Singers &amp; John Scott Trotter &amp; His Orchestra</t>
  </si>
  <si>
    <t>White Christmas (1947)|Bing Crosby With Ken Darby Singers &amp; John Scott Trotter &amp; His Orchestra|46025</t>
  </si>
  <si>
    <t>Jingle Bells</t>
  </si>
  <si>
    <t>Frank Sinatra With The Orchestra &amp; Chorus Of Gordon Jenkins</t>
  </si>
  <si>
    <t>Jingle Bells|Frank Sinatra With The Orchestra &amp; Chorus Of Gordon Jenkins|46025</t>
  </si>
  <si>
    <t>Perry Como And The Fontane Sisters With Mitchell Ayres And His Orchestra</t>
  </si>
  <si>
    <t>It's Beginning To Look A Lot Like Christmas|Perry Como And The Fontane Sisters With Mitchell Ayres And His Orchestra|46025</t>
  </si>
  <si>
    <t>Santa Baby</t>
  </si>
  <si>
    <t>Eartha Kitt With Henri Rene And His Orchestra</t>
  </si>
  <si>
    <t>Santa Baby|Eartha Kitt With Henri Rene And His Orchestra|46025</t>
  </si>
  <si>
    <t>Deck The Halls</t>
  </si>
  <si>
    <t>Nat King Cole</t>
  </si>
  <si>
    <t>Deck The Halls|Nat King Cole|46025</t>
  </si>
  <si>
    <t>Blue Christmas</t>
  </si>
  <si>
    <t>Elvis Presley</t>
  </si>
  <si>
    <t>Blue Christmas|Elvis Presley|46025</t>
  </si>
  <si>
    <t>Here Comes Santa Claus (Right Down Santa Claus Lane)</t>
  </si>
  <si>
    <t>Gene Autry</t>
  </si>
  <si>
    <t>Here Comes Santa Claus (Right Down Santa Claus Lane)|Gene Autry|46025</t>
  </si>
  <si>
    <t>Christmastime Is Here</t>
  </si>
  <si>
    <t>Vince Guaraldi Trio</t>
  </si>
  <si>
    <t>Christmastime Is Here|Vince Guaraldi Trio|46025</t>
  </si>
  <si>
    <t>Please Come Home For Christmas</t>
  </si>
  <si>
    <t>Eagles</t>
  </si>
  <si>
    <t>Please Come Home For Christmas|Eagles|46025</t>
  </si>
  <si>
    <t>Golden|HUNTR/X: EJAE, Audrey Nuna &amp; REI AMI|46025</t>
  </si>
  <si>
    <t>Wonderful Christmastime</t>
  </si>
  <si>
    <t>Paul McCartney</t>
  </si>
  <si>
    <t>Wonderful Christmastime|Paul McCartney|46025</t>
  </si>
  <si>
    <t>Like It's Christmas</t>
  </si>
  <si>
    <t>Jonas Brothers</t>
  </si>
  <si>
    <t>Like It's Christmas|Jonas Brothers|46025</t>
  </si>
  <si>
    <t>The Fate Of Ophelia|Taylor Swift|46025</t>
  </si>
  <si>
    <t>Mistletoe</t>
  </si>
  <si>
    <t>Mistletoe|Justin Bieber|46025</t>
  </si>
  <si>
    <t>Rudolph The Red-Nosed Reindeer</t>
  </si>
  <si>
    <t>Gene Autry &amp; The Pinafores</t>
  </si>
  <si>
    <t>Rudolph The Red-Nosed Reindeer|Gene Autry &amp; The Pinafores|46025</t>
  </si>
  <si>
    <t>Santa, Can't You Hear Me</t>
  </si>
  <si>
    <t>Kelly Clarkson &amp; Ariana Grande</t>
  </si>
  <si>
    <t>Santa, Can't You Hear Me|Kelly Clarkson &amp; Ariana Grande|46025</t>
  </si>
  <si>
    <t>Little Saint Nick</t>
  </si>
  <si>
    <t>The Beach Boys</t>
  </si>
  <si>
    <t>Little Saint Nick|The Beach Boys|46025</t>
  </si>
  <si>
    <t>Holly Jolly Christmas</t>
  </si>
  <si>
    <t>Holly Jolly Christmas|Michael Buble|46025</t>
  </si>
  <si>
    <t>You're A Mean One, Mr. Grinch</t>
  </si>
  <si>
    <t>Thurl Ravenscroft</t>
  </si>
  <si>
    <t>You're A Mean One, Mr. Grinch|Thurl Ravenscroft|46025</t>
  </si>
  <si>
    <t>Baby It's Cold Outside</t>
  </si>
  <si>
    <t>Baby It's Cold Outside|Dean Martin|46025</t>
  </si>
  <si>
    <t>Man I Need|Olivia Dean|46025</t>
  </si>
  <si>
    <t>Merry Christmas</t>
  </si>
  <si>
    <t>Ed Sheeran &amp; Elton John</t>
  </si>
  <si>
    <t>Merry Christmas|Ed Sheeran &amp; Elton John|46025</t>
  </si>
  <si>
    <t>(There's No Place Like) Home For The Holidays (1959)</t>
  </si>
  <si>
    <t>Perry Como With Mitchell Ayers And His Orchestra</t>
  </si>
  <si>
    <t>(There's No Place Like) Home For The Holidays (1959)|Perry Como With Mitchell Ayers And His Orchestra|46025</t>
  </si>
  <si>
    <t>This Christmas</t>
  </si>
  <si>
    <t>Donny Hathaway</t>
  </si>
  <si>
    <t>This Christmas|Donny Hathaway|46025</t>
  </si>
  <si>
    <t>Winter Wonderland</t>
  </si>
  <si>
    <t>Winter Wonderland|Darlene Love|46025</t>
  </si>
  <si>
    <t>Snowman</t>
  </si>
  <si>
    <t>Sia</t>
  </si>
  <si>
    <t>Snowman|Sia|46025</t>
  </si>
  <si>
    <t>Happy Holiday / The Holiday Season</t>
  </si>
  <si>
    <t>Happy Holiday / The Holiday Season|Andy Williams|46025</t>
  </si>
  <si>
    <t>Santa Claus Is Comin' To Town</t>
  </si>
  <si>
    <t>Jackson 5</t>
  </si>
  <si>
    <t>Santa Claus Is Comin' To Town|Jackson 5|46025</t>
  </si>
  <si>
    <t>I Saw Mommy Kissing Santa Claus</t>
  </si>
  <si>
    <t>I Saw Mommy Kissing Santa Claus|Jackson 5|46025</t>
  </si>
  <si>
    <t>Happy Xmas (War Is Over)</t>
  </si>
  <si>
    <t>John &amp; Yoko/The Plastic Ono Band With The Harlem Community Choir</t>
  </si>
  <si>
    <t>Happy Xmas (War Is Over)|John &amp; Yoko/The Plastic Ono Band With The Harlem Community Choir|46025</t>
  </si>
  <si>
    <t>You Make It Feel Like Christmas</t>
  </si>
  <si>
    <t>Gwen Stefani Featuring Blake Shelton</t>
  </si>
  <si>
    <t>You Make It Feel Like Christmas|Gwen Stefani Featuring Blake Shelton|46025</t>
  </si>
  <si>
    <t>Linus And Lucy (Peanuts Theme)</t>
  </si>
  <si>
    <t>Linus And Lucy (Peanuts Theme)|Vince Guaraldi Trio|46025</t>
  </si>
  <si>
    <t>Choosin' Texas|Ella Langley|46025</t>
  </si>
  <si>
    <t>Mele Kalikimaka (Merry Christmas)</t>
  </si>
  <si>
    <t>Bing Crosby &amp; The Andrews Sisters</t>
  </si>
  <si>
    <t>Mele Kalikimaka (Merry Christmas)|Bing Crosby &amp; The Andrews Sisters|46025</t>
  </si>
  <si>
    <t>I'll Be Home For Christmas</t>
  </si>
  <si>
    <t>Bing Crosby With John Scott Trotter And His Orchestra</t>
  </si>
  <si>
    <t>I'll Be Home For Christmas|Bing Crosby With John Scott Trotter And His Orchestra|46025</t>
  </si>
  <si>
    <t>Folded|Kehlani|46025</t>
  </si>
  <si>
    <t>Back To Friends|sombr|46025</t>
  </si>
  <si>
    <t>FDO|Pooh Shiesty|46025</t>
  </si>
  <si>
    <t>Opalite|Taylor Swift|46025</t>
  </si>
  <si>
    <t>Shake The Snow Globe</t>
  </si>
  <si>
    <t>Gwen Stefani</t>
  </si>
  <si>
    <t>Shake The Snow Globe|Gwen Stefani|46025</t>
  </si>
  <si>
    <t>Where Is My Husband!|RAYE|46025</t>
  </si>
  <si>
    <t>So Easy (To Fall In Love)|Olivia Dean|46025</t>
  </si>
  <si>
    <t>Tit For Tat|Tate McRae|46025</t>
  </si>
  <si>
    <t>wgft|Gunna Featuring Burna Boy|46025</t>
  </si>
  <si>
    <t>20 Cigarettes|Morgan Wallen|46025</t>
  </si>
  <si>
    <t>Is It A Crime|Mariah The Scientist &amp; Kali Uchis|46025</t>
  </si>
  <si>
    <t>Don't Mind If I Do|Riley Green Featuring Ella Langley|46025</t>
  </si>
  <si>
    <t>Gabriela|KATSEYE|46025</t>
  </si>
  <si>
    <t>4 Raws|EsDeeKid|46025</t>
  </si>
  <si>
    <t>Yukon|Justin Bieber|46025</t>
  </si>
  <si>
    <t>Hell At Night|BigXthaPlug Featuring Ella Langley|46025</t>
  </si>
  <si>
    <t>Mr Recoup|21 Savage &amp; Drake|46025</t>
  </si>
  <si>
    <t>A Couple Minutes|Olivia Dean|46025</t>
  </si>
  <si>
    <t>Happen To Me|Russell Dickerson|46025</t>
  </si>
  <si>
    <t>House Again|Hudson Westbrook|46025</t>
  </si>
  <si>
    <t>Tears|Sabrina Carpenter|46025</t>
  </si>
  <si>
    <t>I Thought I Saw Your Face Today|She &amp; Him|46025</t>
  </si>
  <si>
    <t>6 Months Later|Megan Moroney|46025</t>
  </si>
  <si>
    <t>Better Me For You (Brown Eyes)|Max McNown|46025</t>
  </si>
  <si>
    <t>Shot Callin|YoungBoy Never Broke Again|46025</t>
  </si>
  <si>
    <t>The Fall|Cody Johnson|46025</t>
  </si>
  <si>
    <t>Take Me Thru Dere|Metro Boomin, Quavo, Breskii &amp; YKNIECE|46025</t>
  </si>
  <si>
    <t>ErrTime|Cardi B|46025</t>
  </si>
  <si>
    <t>Amen|Shaboozey &amp; Jelly Roll|46025</t>
  </si>
  <si>
    <t>Favorite Country Song|HARDY|46025</t>
  </si>
  <si>
    <t>Phantom|EsDeeKid &amp; Rico Ace|46025</t>
  </si>
  <si>
    <t>Chanel|Tyla|46025</t>
  </si>
  <si>
    <t>12 To 12|sombr|46025</t>
  </si>
  <si>
    <t>Dracula|Tame Impala &amp; JENNIE|46025</t>
  </si>
  <si>
    <t>Camera|Ed Sheeran|46025</t>
  </si>
  <si>
    <t>How Far Does A Goodbye Go|Jason Aldean|46025</t>
  </si>
  <si>
    <t>Days Like These|Luke Combs|46025</t>
  </si>
  <si>
    <t>The Christmas Song</t>
  </si>
  <si>
    <t>The Christmas Song|Olivia Dean|46025</t>
  </si>
  <si>
    <t>Last One To Know|Gavin Adcock|46025</t>
  </si>
  <si>
    <t>Cowgirl|Parmalee|46025</t>
  </si>
  <si>
    <t>Eternity|Alex Warren|46025</t>
  </si>
  <si>
    <t>Gone Gone Gone|David Guetta, Teddy Swims &amp; Tones And I|46025</t>
  </si>
  <si>
    <t>Elizabeth Taylor|Taylor Swift|46025</t>
  </si>
  <si>
    <t>It Feels Like Christmas</t>
  </si>
  <si>
    <t>Fall Out Boy</t>
  </si>
  <si>
    <t>It Feels Like Christmas|Fall Out Boy|46025</t>
  </si>
  <si>
    <t>I Ain't Coming Back|Morgan Wallen Featuring Post Malone|46025</t>
  </si>
  <si>
    <t>3am|Loe Shimmy &amp; Don Toliver|46025</t>
  </si>
  <si>
    <t>Travelin' Soldier|Cody Johnson|46025</t>
  </si>
  <si>
    <t>Sugar On My Tongue|Tyler, The Creator|46025</t>
  </si>
  <si>
    <t>Turn The Lights Off|KATO Featuring Jon|46025</t>
  </si>
  <si>
    <t>Die On This Hill|Sienna Spiro|46025</t>
  </si>
  <si>
    <t>All I Want For Christmas Is You|Mariah Carey|46018</t>
  </si>
  <si>
    <t>Jingle Bell Rock|Bobby Helms|46018</t>
  </si>
  <si>
    <t>Rockin' Around The Christmas Tree|Brenda Lee|46018</t>
  </si>
  <si>
    <t>Last Christmas|Wham!|46018</t>
  </si>
  <si>
    <t>Santa Tell Me|Ariana Grande|46018</t>
  </si>
  <si>
    <t>The Christmas Song (Merry Christmas To You)|Nat "King" Cole|46018</t>
  </si>
  <si>
    <t>Underneath The Tree|Kelly Clarkson|46018</t>
  </si>
  <si>
    <t>Let It Snow! Let It Snow! Let It Snow!|Dean Martin|46018</t>
  </si>
  <si>
    <t>It's The Most Wonderful Time Of The Year|Andy Williams|46018</t>
  </si>
  <si>
    <t>The Fate Of Ophelia|Taylor Swift|46018</t>
  </si>
  <si>
    <t>Golden|HUNTR/X: EJAE, Audrey Nuna &amp; REI AMI|46018</t>
  </si>
  <si>
    <t>Sleigh Ride|The Ronettes|46018</t>
  </si>
  <si>
    <t>It's Beginning To Look A Lot Like Christmas|Michael Buble|46018</t>
  </si>
  <si>
    <t>Feliz Navidad|Jose Feliciano|46018</t>
  </si>
  <si>
    <t>Ordinary|Alex Warren|46018</t>
  </si>
  <si>
    <t>A Holly Jolly Christmas|Burl Ives|46018</t>
  </si>
  <si>
    <t>Christmas (Baby Please Come Home)|Darlene Love|46018</t>
  </si>
  <si>
    <t>Man I Need|Olivia Dean|46018</t>
  </si>
  <si>
    <t>Run Rudolph Run|Chuck Berry|46018</t>
  </si>
  <si>
    <t>White Christmas (1947)|Bing Crosby With Ken Darby Singers &amp; John Scott Trotter &amp; His Orchestra|46018</t>
  </si>
  <si>
    <t>Jingle Bells|Frank Sinatra With The Orchestra &amp; Chorus Of Gordon Jenkins|46018</t>
  </si>
  <si>
    <t>FDO|Pooh Shiesty|46018</t>
  </si>
  <si>
    <t>It's Beginning To Look A Lot Like Christmas|Perry Como And The Fontane Sisters With Mitchell Ayres And His Orchestra|46018</t>
  </si>
  <si>
    <t>Santa Baby|Eartha Kitt With Henri Rene And His Orchestra|46018</t>
  </si>
  <si>
    <t>Deck The Halls|Nat King Cole|46018</t>
  </si>
  <si>
    <t>Choosin' Texas|Ella Langley|46018</t>
  </si>
  <si>
    <t>Blue Christmas|Elvis Presley|46018</t>
  </si>
  <si>
    <t>Here Comes Santa Claus (Right Down Santa Claus Lane)|Gene Autry|46018</t>
  </si>
  <si>
    <t>Like It's Christmas|Jonas Brothers|46018</t>
  </si>
  <si>
    <t>Back To Friends|sombr|46018</t>
  </si>
  <si>
    <t>Mutt|Leon Thomas|46018</t>
  </si>
  <si>
    <t>Wonderful Christmastime|Paul McCartney|46018</t>
  </si>
  <si>
    <t>Please Come Home For Christmas|Eagles|46018</t>
  </si>
  <si>
    <t>Folded|Kehlani|46018</t>
  </si>
  <si>
    <t>Rudolph The Red-Nosed Reindeer|Gene Autry &amp; The Pinafores|46018</t>
  </si>
  <si>
    <t>Christmastime Is Here|Vince Guaraldi Trio|46018</t>
  </si>
  <si>
    <t>Opalite|Taylor Swift|46018</t>
  </si>
  <si>
    <t>Santa, Can't You Hear Me|Kelly Clarkson &amp; Ariana Grande|46018</t>
  </si>
  <si>
    <t>You're A Mean One, Mr. Grinch|Thurl Ravenscroft|46018</t>
  </si>
  <si>
    <t>Holly Jolly Christmas|Michael Buble|46018</t>
  </si>
  <si>
    <t>Little Saint Nick|The Beach Boys|46018</t>
  </si>
  <si>
    <t>Merry Christmas|Ed Sheeran &amp; Elton John|46018</t>
  </si>
  <si>
    <t>Mistletoe|Justin Bieber|46018</t>
  </si>
  <si>
    <t>Daisies|Justin Bieber|46018</t>
  </si>
  <si>
    <t>Baby It's Cold Outside|Dean Martin|46018</t>
  </si>
  <si>
    <t>(There's No Place Like) Home For The Holidays (1959)|Perry Como With Mitchell Ayers And His Orchestra|46018</t>
  </si>
  <si>
    <t>This Christmas|Donny Hathaway|46018</t>
  </si>
  <si>
    <t>Santa Claus Is Comin' To Town|Jackson 5|46018</t>
  </si>
  <si>
    <t>Happy Holiday / The Holiday Season|Andy Williams|46018</t>
  </si>
  <si>
    <t>Winter Wonderland|Darlene Love|46018</t>
  </si>
  <si>
    <t>Mr Recoup|21 Savage &amp; Drake|46018</t>
  </si>
  <si>
    <t>It Depends|Chris Brown Featuring Bryson Tiller|46018</t>
  </si>
  <si>
    <t>Where Is My Husband!|RAYE|46018</t>
  </si>
  <si>
    <t>So Easy (To Fall In Love)|Olivia Dean|46018</t>
  </si>
  <si>
    <t>Don't Mind If I Do|Riley Green Featuring Ella Langley|46018</t>
  </si>
  <si>
    <t>Tit For Tat|Tate McRae|46018</t>
  </si>
  <si>
    <t>wgft|Gunna Featuring Burna Boy|46018</t>
  </si>
  <si>
    <t>20 Cigarettes|Morgan Wallen|46018</t>
  </si>
  <si>
    <t>Is It A Crime|Mariah The Scientist &amp; Kali Uchis|46018</t>
  </si>
  <si>
    <t>Gabriela|KATSEYE|46018</t>
  </si>
  <si>
    <t>Nice To Meet You|Myles Smith|46018</t>
  </si>
  <si>
    <t>Yukon|Justin Bieber|46018</t>
  </si>
  <si>
    <t>Happen To Me|Russell Dickerson|46018</t>
  </si>
  <si>
    <t>Hell At Night|BigXthaPlug Featuring Ella Langley|46018</t>
  </si>
  <si>
    <t>6 Months Later|Megan Moroney|46018</t>
  </si>
  <si>
    <t>House Again|Hudson Westbrook|46018</t>
  </si>
  <si>
    <t>Tears|Sabrina Carpenter|46018</t>
  </si>
  <si>
    <t>Better Me For You (Brown Eyes)|Max McNown|46018</t>
  </si>
  <si>
    <t>A Couple Minutes|Olivia Dean|46018</t>
  </si>
  <si>
    <t>The Fall|Cody Johnson|46018</t>
  </si>
  <si>
    <t>Shake The Snow Globe|Gwen Stefani|46018</t>
  </si>
  <si>
    <t>Shot Callin|YoungBoy Never Broke Again|46018</t>
  </si>
  <si>
    <t>Amen|Shaboozey &amp; Jelly Roll|46018</t>
  </si>
  <si>
    <t>I Thought I Saw Your Face Today|She &amp; Him|46018</t>
  </si>
  <si>
    <t>Eternity|Alex Warren|46018</t>
  </si>
  <si>
    <t>Favorite Country Song|HARDY|46018</t>
  </si>
  <si>
    <t>HA</t>
  </si>
  <si>
    <t>21 Savage</t>
  </si>
  <si>
    <t>HA|21 Savage|46018</t>
  </si>
  <si>
    <t>Dracula|Tame Impala &amp; JENNIE|46018</t>
  </si>
  <si>
    <t>12 To 12|sombr|46018</t>
  </si>
  <si>
    <t>How Far Does A Goodbye Go|Jason Aldean|46018</t>
  </si>
  <si>
    <t>Take Me Thru Dere|Metro Boomin, Quavo, Breskii &amp; YKNIECE|46018</t>
  </si>
  <si>
    <t>Turn The Lights Off|KATO Featuring Jon|46018</t>
  </si>
  <si>
    <t>ErrTime|Cardi B|46018</t>
  </si>
  <si>
    <t>Cowgirl|Parmalee|46018</t>
  </si>
  <si>
    <t>Elizabeth Taylor|Taylor Swift|46018</t>
  </si>
  <si>
    <t>Where You From</t>
  </si>
  <si>
    <t>Where You From|21 Savage|46018</t>
  </si>
  <si>
    <t>Days Like These|Luke Combs|46018</t>
  </si>
  <si>
    <t>Camera|Ed Sheeran|46018</t>
  </si>
  <si>
    <t>Stepbrothers</t>
  </si>
  <si>
    <t>21 Savage &amp; Young Nudy</t>
  </si>
  <si>
    <t>Stepbrothers|21 Savage &amp; Young Nudy|46018</t>
  </si>
  <si>
    <t>Last One To Know|Gavin Adcock|46018</t>
  </si>
  <si>
    <t>Travelin' Soldier|Cody Johnson|46018</t>
  </si>
  <si>
    <t>Gone Gone Gone|David Guetta, Teddy Swims &amp; Tones And I|46018</t>
  </si>
  <si>
    <t>Dog $hit</t>
  </si>
  <si>
    <t>21 Savage &amp; GloRilla</t>
  </si>
  <si>
    <t>Dog $hit|21 Savage &amp; GloRilla|46018</t>
  </si>
  <si>
    <t>Chanel|Tyla|46018</t>
  </si>
  <si>
    <t>4 Raws|EsDeeKid|46018</t>
  </si>
  <si>
    <t>Sugar On My Tongue|Tyler, The Creator|46018</t>
  </si>
  <si>
    <t>Father Figure|Taylor Swift|46018</t>
  </si>
  <si>
    <t>3am|Loe Shimmy &amp; Don Toliver|46018</t>
  </si>
  <si>
    <t>Darlin'|Chase Matthew|46018</t>
  </si>
  <si>
    <t>I Ain't Coming Back|Morgan Wallen Featuring Post Malone|46018</t>
  </si>
  <si>
    <t>All I Want For Christmas Is You|Mariah Carey|46011</t>
  </si>
  <si>
    <t>Rockin' Around The Christmas Tree|Brenda Lee|46011</t>
  </si>
  <si>
    <t>Last Christmas|Wham!|46011</t>
  </si>
  <si>
    <t>Jingle Bell Rock|Bobby Helms|46011</t>
  </si>
  <si>
    <t>Santa Tell Me|Ariana Grande|46011</t>
  </si>
  <si>
    <t>Golden|HUNTR/X: EJAE, Audrey Nuna &amp; REI AMI|46011</t>
  </si>
  <si>
    <t>The Fate Of Ophelia|Taylor Swift|46011</t>
  </si>
  <si>
    <t>The Christmas Song (Merry Christmas To You)|Nat "King" Cole|46011</t>
  </si>
  <si>
    <t>Underneath The Tree|Kelly Clarkson|46011</t>
  </si>
  <si>
    <t>It's The Most Wonderful Time Of The Year|Andy Williams|46011</t>
  </si>
  <si>
    <t>Let It Snow! Let It Snow! Let It Snow!|Dean Martin|46011</t>
  </si>
  <si>
    <t>Ordinary|Alex Warren|46011</t>
  </si>
  <si>
    <t>It's Beginning To Look A Lot Like Christmas|Michael Buble|46011</t>
  </si>
  <si>
    <t>Sleigh Ride|The Ronettes|46011</t>
  </si>
  <si>
    <t>A Holly Jolly Christmas|Burl Ives|46011</t>
  </si>
  <si>
    <t>Feliz Navidad|Jose Feliciano|46011</t>
  </si>
  <si>
    <t>Man I Need|Olivia Dean|46011</t>
  </si>
  <si>
    <t>Christmas (Baby Please Come Home)|Darlene Love|46011</t>
  </si>
  <si>
    <t>White Christmas (1947)|Bing Crosby With Ken Darby Singers &amp; John Scott Trotter &amp; His Orchestra|46011</t>
  </si>
  <si>
    <t>Jingle Bells|Frank Sinatra With The Orchestra &amp; Chorus Of Gordon Jenkins|46011</t>
  </si>
  <si>
    <t>Run Rudolph Run|Chuck Berry|46011</t>
  </si>
  <si>
    <t>It's Beginning To Look A Lot Like Christmas|Perry Como And The Fontane Sisters With Mitchell Ayres And His Orchestra|46011</t>
  </si>
  <si>
    <t>Deck The Halls|Nat King Cole|46011</t>
  </si>
  <si>
    <t>Mutt|Leon Thomas|46011</t>
  </si>
  <si>
    <t>Choosin' Texas|Ella Langley|46011</t>
  </si>
  <si>
    <t>Back To Friends|sombr|46011</t>
  </si>
  <si>
    <t>Santa Baby|Eartha Kitt With Henri Rene And His Orchestra|46011</t>
  </si>
  <si>
    <t>Here Comes Santa Claus (Right Down Santa Claus Lane)|Gene Autry|46011</t>
  </si>
  <si>
    <t>Blue Christmas|Elvis Presley|46011</t>
  </si>
  <si>
    <t>Folded|Kehlani|46011</t>
  </si>
  <si>
    <t>Opalite|Taylor Swift|46011</t>
  </si>
  <si>
    <t>Like It's Christmas|Jonas Brothers|46011</t>
  </si>
  <si>
    <t>Wonderful Christmastime|Paul McCartney|46011</t>
  </si>
  <si>
    <t>Please Come Home For Christmas|Eagles|46011</t>
  </si>
  <si>
    <t>Rudolph The Red-Nosed Reindeer|Gene Autry &amp; The Pinafores|46011</t>
  </si>
  <si>
    <t>Daisies|Justin Bieber|46011</t>
  </si>
  <si>
    <t>Christmastime Is Here|Vince Guaraldi Trio|46011</t>
  </si>
  <si>
    <t>Holly Jolly Christmas|Michael Buble|46011</t>
  </si>
  <si>
    <t>You're A Mean One, Mr. Grinch|Thurl Ravenscroft|46011</t>
  </si>
  <si>
    <t>Santa, Can't You Hear Me|Kelly Clarkson &amp; Ariana Grande|46011</t>
  </si>
  <si>
    <t>Little Saint Nick|The Beach Boys|46011</t>
  </si>
  <si>
    <t>(There's No Place Like) Home For The Holidays (1959)|Perry Como With Mitchell Ayers And His Orchestra|46011</t>
  </si>
  <si>
    <t>Mistletoe|Justin Bieber|46011</t>
  </si>
  <si>
    <t>Merry Christmas|Ed Sheeran &amp; Elton John|46011</t>
  </si>
  <si>
    <t>This Christmas|Donny Hathaway|46011</t>
  </si>
  <si>
    <t>Happy Holiday / The Holiday Season|Andy Williams|46011</t>
  </si>
  <si>
    <t>Santa Claus Is Comin' To Town|Jackson 5|46011</t>
  </si>
  <si>
    <t>Baby It's Cold Outside|Dean Martin|46011</t>
  </si>
  <si>
    <t>Winter Wonderland|Darlene Love|46011</t>
  </si>
  <si>
    <t>Linus And Lucy (Peanuts Theme)|Vince Guaraldi Trio|46011</t>
  </si>
  <si>
    <t>It Depends|Chris Brown Featuring Bryson Tiller|46011</t>
  </si>
  <si>
    <t>Don't Mind If I Do|Riley Green Featuring Ella Langley|46011</t>
  </si>
  <si>
    <t>Tit For Tat|Tate McRae|46011</t>
  </si>
  <si>
    <t>So Easy (To Fall In Love)|Olivia Dean|46011</t>
  </si>
  <si>
    <t>Where Is My Husband!|RAYE|46011</t>
  </si>
  <si>
    <t>wgft|Gunna Featuring Burna Boy|46011</t>
  </si>
  <si>
    <t>20 Cigarettes|Morgan Wallen|46011</t>
  </si>
  <si>
    <t>Is It A Crime|Mariah The Scientist &amp; Kali Uchis|46011</t>
  </si>
  <si>
    <t>Tears|Sabrina Carpenter|46011</t>
  </si>
  <si>
    <t>Gabriela|KATSEYE|46011</t>
  </si>
  <si>
    <t>Nice To Meet You|Myles Smith|46011</t>
  </si>
  <si>
    <t>Happen To Me|Russell Dickerson|46011</t>
  </si>
  <si>
    <t>Yukon|Justin Bieber|46011</t>
  </si>
  <si>
    <t>Hell At Night|BigXthaPlug Featuring Ella Langley|46011</t>
  </si>
  <si>
    <t>House Again|Hudson Westbrook|46011</t>
  </si>
  <si>
    <t>6 Months Later|Megan Moroney|46011</t>
  </si>
  <si>
    <t>Better Me For You (Brown Eyes)|Max McNown|46011</t>
  </si>
  <si>
    <t>The Fall|Cody Johnson|46011</t>
  </si>
  <si>
    <t>A Couple Minutes|Olivia Dean|46011</t>
  </si>
  <si>
    <t>Shot Callin|YoungBoy Never Broke Again|46011</t>
  </si>
  <si>
    <t>Let's Do It</t>
  </si>
  <si>
    <t>Lil Baby, Playboi Carti &amp; Skooly</t>
  </si>
  <si>
    <t>Let's Do It|Lil Baby, Playboi Carti &amp; Skooly|46011</t>
  </si>
  <si>
    <t>Dracula|Tame Impala &amp; JENNIE|46011</t>
  </si>
  <si>
    <t>Take Me Thru Dere|Metro Boomin, Quavo, Breskii &amp; YKNIECE|46011</t>
  </si>
  <si>
    <t>Shake The Snow Globe|Gwen Stefani|46011</t>
  </si>
  <si>
    <t>Amen|Shaboozey &amp; Jelly Roll|46011</t>
  </si>
  <si>
    <t>12 To 12|sombr|46011</t>
  </si>
  <si>
    <t>Elizabeth Taylor|Taylor Swift|46011</t>
  </si>
  <si>
    <t>Travelin' Soldier|Cody Johnson|46011</t>
  </si>
  <si>
    <t>Eternity|Alex Warren|46011</t>
  </si>
  <si>
    <t>Favorite Country Song|HARDY|46011</t>
  </si>
  <si>
    <t>Last One To Know|Gavin Adcock|46011</t>
  </si>
  <si>
    <t>Sugar On My Tongue|Tyler, The Creator|46011</t>
  </si>
  <si>
    <t>ErrTime|Cardi B|46011</t>
  </si>
  <si>
    <t>How Far Does A Goodbye Go|Jason Aldean|46011</t>
  </si>
  <si>
    <t>Cowgirl|Parmalee|46011</t>
  </si>
  <si>
    <t>Days Like These|Luke Combs|46011</t>
  </si>
  <si>
    <t>Camera|Ed Sheeran|46011</t>
  </si>
  <si>
    <t>Father Figure|Taylor Swift|46011</t>
  </si>
  <si>
    <t>Darlin'|Chase Matthew|46011</t>
  </si>
  <si>
    <t>Nobody's Girl|Tate McRae|46011</t>
  </si>
  <si>
    <t>Gone Gone Gone|David Guetta, Teddy Swims &amp; Tones And I|46011</t>
  </si>
  <si>
    <t>Nice To Each Other|Olivia Dean|46011</t>
  </si>
  <si>
    <t>Wi$h Li$t|Taylor Swift|46011</t>
  </si>
  <si>
    <t>I Ain't Coming Back|Morgan Wallen Featuring Post Malone|46011</t>
  </si>
  <si>
    <t>Beautiful Things|Megan Moroney|46011</t>
  </si>
  <si>
    <t>Sienna|The Marias|46011</t>
  </si>
  <si>
    <t>Let Alone The One You Love|Olivia Dean|46011</t>
  </si>
  <si>
    <t>3am|Loe Shimmy &amp; Don Toliver|46011</t>
  </si>
  <si>
    <t>I Thought I Saw Your Face Today|She &amp; Him|46011</t>
  </si>
  <si>
    <t>When Did You Get Hot?|Sabrina Carpenter|46011</t>
  </si>
  <si>
    <t>All I Want For Christmas Is You|Mariah Carey|46004</t>
  </si>
  <si>
    <t>Last Christmas|Wham!|46004</t>
  </si>
  <si>
    <t>Rockin' Around The Christmas Tree|Brenda Lee|46004</t>
  </si>
  <si>
    <t>Jingle Bell Rock|Bobby Helms|46004</t>
  </si>
  <si>
    <t>Golden|HUNTR/X: EJAE, Audrey Nuna &amp; REI AMI|46004</t>
  </si>
  <si>
    <t>The Fate Of Ophelia|Taylor Swift|46004</t>
  </si>
  <si>
    <t>Ordinary|Alex Warren|46004</t>
  </si>
  <si>
    <t>Santa Tell Me|Ariana Grande|46004</t>
  </si>
  <si>
    <t>The Christmas Song (Merry Christmas To You)|Nat "King" Cole|46004</t>
  </si>
  <si>
    <t>It's The Most Wonderful Time Of The Year|Andy Williams|46004</t>
  </si>
  <si>
    <t>Underneath The Tree|Kelly Clarkson|46004</t>
  </si>
  <si>
    <t>Man I Need|Olivia Dean|46004</t>
  </si>
  <si>
    <t>Let It Snow! Let It Snow! Let It Snow!|Dean Martin|46004</t>
  </si>
  <si>
    <t>It's Beginning To Look A Lot Like Christmas|Michael Buble|46004</t>
  </si>
  <si>
    <t>Sleigh Ride|The Ronettes|46004</t>
  </si>
  <si>
    <t>A Holly Jolly Christmas|Burl Ives|46004</t>
  </si>
  <si>
    <t>Feliz Navidad|Jose Feliciano|46004</t>
  </si>
  <si>
    <t>Christmas (Baby Please Come Home)|Darlene Love|46004</t>
  </si>
  <si>
    <t>White Christmas (1947)|Bing Crosby With Ken Darby Singers &amp; John Scott Trotter &amp; His Orchestra|46004</t>
  </si>
  <si>
    <t>Mutt|Leon Thomas|46004</t>
  </si>
  <si>
    <t>Jingle Bells|Frank Sinatra With The Orchestra &amp; Chorus Of Gordon Jenkins|46004</t>
  </si>
  <si>
    <t>Run Rudolph Run|Chuck Berry|46004</t>
  </si>
  <si>
    <t>Back To Friends|sombr|46004</t>
  </si>
  <si>
    <t>It's Beginning To Look A Lot Like Christmas|Perry Como And The Fontane Sisters With Mitchell Ayres And His Orchestra|46004</t>
  </si>
  <si>
    <t>Opalite|Taylor Swift|46004</t>
  </si>
  <si>
    <t>Folded|Kehlani|46004</t>
  </si>
  <si>
    <t>Choosin' Texas|Ella Langley|46004</t>
  </si>
  <si>
    <t>Daisies|Justin Bieber|46004</t>
  </si>
  <si>
    <t>Deck The Halls|Nat King Cole|46004</t>
  </si>
  <si>
    <t>Santa Baby|Eartha Kitt With Henri Rene And His Orchestra|46004</t>
  </si>
  <si>
    <t>Blue Christmas|Elvis Presley|46004</t>
  </si>
  <si>
    <t>Here Comes Santa Claus (Right Down Santa Claus Lane)|Gene Autry|46004</t>
  </si>
  <si>
    <t>Wonderful Christmastime|Paul McCartney|46004</t>
  </si>
  <si>
    <t>Please Come Home For Christmas|Eagles|46004</t>
  </si>
  <si>
    <t>Like It's Christmas|Jonas Brothers|46004</t>
  </si>
  <si>
    <t>Holly Jolly Christmas|Michael Buble|46004</t>
  </si>
  <si>
    <t>Rudolph The Red-Nosed Reindeer|Gene Autry &amp; The Pinafores|46004</t>
  </si>
  <si>
    <t>Christmastime Is Here|Vince Guaraldi Trio|46004</t>
  </si>
  <si>
    <t>Little Saint Nick|The Beach Boys|46004</t>
  </si>
  <si>
    <t>Santa, Can't You Hear Me|Kelly Clarkson &amp; Ariana Grande|46004</t>
  </si>
  <si>
    <t>You're A Mean One, Mr. Grinch|Thurl Ravenscroft|46004</t>
  </si>
  <si>
    <t>It Depends|Chris Brown Featuring Bryson Tiller|46004</t>
  </si>
  <si>
    <t>Merry Christmas|Ed Sheeran &amp; Elton John|46004</t>
  </si>
  <si>
    <t>Mistletoe|Justin Bieber|46004</t>
  </si>
  <si>
    <t>Tit For Tat|Tate McRae|46004</t>
  </si>
  <si>
    <t>Santa Claus Is Comin' To Town|Jackson 5|46004</t>
  </si>
  <si>
    <t>So Easy (To Fall In Love)|Olivia Dean|46004</t>
  </si>
  <si>
    <t>Baby It's Cold Outside|Dean Martin|46004</t>
  </si>
  <si>
    <t>Winter Wonderland|Darlene Love|46004</t>
  </si>
  <si>
    <t>This Christmas|Donny Hathaway|46004</t>
  </si>
  <si>
    <t>Tears|Sabrina Carpenter|46004</t>
  </si>
  <si>
    <t>Don't Mind If I Do|Riley Green Featuring Ella Langley|46004</t>
  </si>
  <si>
    <t>Where Is My Husband!|RAYE|46004</t>
  </si>
  <si>
    <t>wgft|Gunna Featuring Burna Boy|46004</t>
  </si>
  <si>
    <t>Gabriela|KATSEYE|46004</t>
  </si>
  <si>
    <t>Happen To Me|Russell Dickerson|46004</t>
  </si>
  <si>
    <t>20 Cigarettes|Morgan Wallen|46004</t>
  </si>
  <si>
    <t>Nice To Meet You|Myles Smith|46004</t>
  </si>
  <si>
    <t>6 Months Later|Megan Moroney|46004</t>
  </si>
  <si>
    <t>Is It A Crime|Mariah The Scientist &amp; Kali Uchis|46004</t>
  </si>
  <si>
    <t>Yukon|Justin Bieber|46004</t>
  </si>
  <si>
    <t>Hell At Night|BigXthaPlug Featuring Ella Langley|46004</t>
  </si>
  <si>
    <t>House Again|Hudson Westbrook|46004</t>
  </si>
  <si>
    <t>Better Me For You (Brown Eyes)|Max McNown|46004</t>
  </si>
  <si>
    <t>A Couple Minutes|Olivia Dean|46004</t>
  </si>
  <si>
    <t>Nobody's Girl|Tate McRae|46004</t>
  </si>
  <si>
    <t>Shot Callin|YoungBoy Never Broke Again|46004</t>
  </si>
  <si>
    <t>Elizabeth Taylor|Taylor Swift|46004</t>
  </si>
  <si>
    <t>3,2,1</t>
  </si>
  <si>
    <t>3,2,1|Tucker Wetmore|46004</t>
  </si>
  <si>
    <t>Dracula|Tame Impala &amp; JENNIE|46004</t>
  </si>
  <si>
    <t>Take Me Thru Dere|Metro Boomin, Quavo, Breskii &amp; YKNIECE|46004</t>
  </si>
  <si>
    <t>The Fall|Cody Johnson|46004</t>
  </si>
  <si>
    <t>Travelin' Soldier|Cody Johnson|46004</t>
  </si>
  <si>
    <t>Sugar On My Tongue|Tyler, The Creator|46004</t>
  </si>
  <si>
    <t>12 To 12|sombr|46004</t>
  </si>
  <si>
    <t>Darlin'|Chase Matthew|46004</t>
  </si>
  <si>
    <t>Amen|Shaboozey &amp; Jelly Roll|46004</t>
  </si>
  <si>
    <t>Last One To Know|Gavin Adcock|46004</t>
  </si>
  <si>
    <t>Favorite Country Song|HARDY|46004</t>
  </si>
  <si>
    <t>Father Figure|Taylor Swift|46004</t>
  </si>
  <si>
    <t>Camera|Ed Sheeran|46004</t>
  </si>
  <si>
    <t>ErrTime|Cardi B|46004</t>
  </si>
  <si>
    <t>Back In The Saddle</t>
  </si>
  <si>
    <t>Back In The Saddle|Luke Combs|46004</t>
  </si>
  <si>
    <t>Wi$h Li$t|Taylor Swift|46004</t>
  </si>
  <si>
    <t>Cowgirl|Parmalee|46004</t>
  </si>
  <si>
    <t>Shake The Snow Globe|Gwen Stefani|46004</t>
  </si>
  <si>
    <t>Days Like These|Luke Combs|46004</t>
  </si>
  <si>
    <t>Anything But Love</t>
  </si>
  <si>
    <t>Anything But Love|Tate McRae|46004</t>
  </si>
  <si>
    <t>What Kinda Man</t>
  </si>
  <si>
    <t>Parker McCollum</t>
  </si>
  <si>
    <t>What Kinda Man|Parker McCollum|46004</t>
  </si>
  <si>
    <t>How Far Does A Goodbye Go|Jason Aldean|46004</t>
  </si>
  <si>
    <t>Nice To Each Other|Olivia Dean|46004</t>
  </si>
  <si>
    <t>Gone Gone Gone|David Guetta, Teddy Swims &amp; Tones And I|46004</t>
  </si>
  <si>
    <t>The Dead Dance</t>
  </si>
  <si>
    <t>Lady Gaga</t>
  </si>
  <si>
    <t>The Dead Dance|Lady Gaga|46004</t>
  </si>
  <si>
    <t>Went Legit</t>
  </si>
  <si>
    <t>G Herbo</t>
  </si>
  <si>
    <t>Went Legit|G Herbo|46004</t>
  </si>
  <si>
    <t>Sienna|The Marias|46004</t>
  </si>
  <si>
    <t>For Good</t>
  </si>
  <si>
    <t>Cynthia Erivo &amp; Ariana Grande</t>
  </si>
  <si>
    <t>For Good|Cynthia Erivo &amp; Ariana Grande|46004</t>
  </si>
  <si>
    <t>No Good Deed</t>
  </si>
  <si>
    <t>Cynthia Erivo</t>
  </si>
  <si>
    <t>No Good Deed|Cynthia Erivo|46004</t>
  </si>
  <si>
    <t>Let Alone The One You Love|Olivia Dean|46004</t>
  </si>
  <si>
    <t>The Life Of A Showgirl|Taylor Swift Featuring Sabrina Carpenter|46004</t>
  </si>
  <si>
    <t>When Did You Get Hot?|Sabrina Carpenter|46004</t>
  </si>
  <si>
    <t>The Fate Of Ophelia|Taylor Swift|45997</t>
  </si>
  <si>
    <t>Golden|HUNTR/X: EJAE, Audrey Nuna &amp; REI AMI|45997</t>
  </si>
  <si>
    <t>Ordinary|Alex Warren|45997</t>
  </si>
  <si>
    <t>Man I Need|Olivia Dean|45997</t>
  </si>
  <si>
    <t>All I Want For Christmas Is You|Mariah Carey|45997</t>
  </si>
  <si>
    <t>Last Christmas|Wham!|45997</t>
  </si>
  <si>
    <t>Rockin' Around The Christmas Tree|Brenda Lee|45997</t>
  </si>
  <si>
    <t>Jingle Bell Rock|Bobby Helms|45997</t>
  </si>
  <si>
    <t>Mutt|Leon Thomas|45997</t>
  </si>
  <si>
    <t>Opalite|Taylor Swift|45997</t>
  </si>
  <si>
    <t>Choosin' Texas|Ella Langley|45997</t>
  </si>
  <si>
    <t>Folded|Kehlani|45997</t>
  </si>
  <si>
    <t>Santa Tell Me|Ariana Grande|45997</t>
  </si>
  <si>
    <t>Daisies|Justin Bieber|45997</t>
  </si>
  <si>
    <t>Back To Friends|sombr|45997</t>
  </si>
  <si>
    <t>I Got Better|Morgan Wallen|45997</t>
  </si>
  <si>
    <t>It's The Most Wonderful Time Of The Year|Andy Williams|45997</t>
  </si>
  <si>
    <t>The Christmas Song (Merry Christmas To You)|Nat "King" Cole|45997</t>
  </si>
  <si>
    <t>Underneath The Tree|Kelly Clarkson|45997</t>
  </si>
  <si>
    <t>Sleigh Ride|The Ronettes|45997</t>
  </si>
  <si>
    <t>It's Beginning To Look A Lot Like Christmas|Michael Buble|45997</t>
  </si>
  <si>
    <t>Let It Snow! Let It Snow! Let It Snow!|Dean Martin|45997</t>
  </si>
  <si>
    <t>Feliz Navidad|Jose Feliciano|45997</t>
  </si>
  <si>
    <t>A Holly Jolly Christmas|Burl Ives|45997</t>
  </si>
  <si>
    <t>Christmas (Baby Please Come Home)|Darlene Love|45997</t>
  </si>
  <si>
    <t>Tit For Tat|Tate McRae|45997</t>
  </si>
  <si>
    <t>So Easy (To Fall In Love)|Olivia Dean|45997</t>
  </si>
  <si>
    <t>It Depends|Chris Brown Featuring Bryson Tiller|45997</t>
  </si>
  <si>
    <t>Nobody's Girl|Tate McRae|45997</t>
  </si>
  <si>
    <t>Manchild|Sabrina Carpenter|45997</t>
  </si>
  <si>
    <t>Jingle Bells|Frank Sinatra With The Orchestra &amp; Chorus Of Gordon Jenkins|45997</t>
  </si>
  <si>
    <t>Don't Mind If I Do|Riley Green Featuring Ella Langley|45997</t>
  </si>
  <si>
    <t>Tears|Sabrina Carpenter|45997</t>
  </si>
  <si>
    <t>White Christmas (1947)|Bing Crosby With Ken Darby Singers &amp; John Scott Trotter &amp; His Orchestra|45997</t>
  </si>
  <si>
    <t>Soda Pop|Saja Boys: Andrew Choi, Neckwav, Danny Chung, Kevin Woo &amp; samUIL Lee|45997</t>
  </si>
  <si>
    <t>Somewhere Over Laredo</t>
  </si>
  <si>
    <t>Somewhere Over Laredo|Lainey Wilson|45997</t>
  </si>
  <si>
    <t>Where Is My Husband!|RAYE|45997</t>
  </si>
  <si>
    <t>It's Beginning To Look A Lot Like Christmas|Perry Como And The Fontane Sisters With Mitchell Ayres And His Orchestra|45997</t>
  </si>
  <si>
    <t>Run Rudolph Run|Chuck Berry|45997</t>
  </si>
  <si>
    <t>Your Idol|Saja Boys: Andrew Choi, Neckwav, Danny Chung, Kevin Woo &amp; samUIL Lee|45997</t>
  </si>
  <si>
    <t>Gabriela|KATSEYE|45997</t>
  </si>
  <si>
    <t>Here Comes Santa Claus (Right Down Santa Claus Lane)|Gene Autry|45997</t>
  </si>
  <si>
    <t>For Good|Cynthia Erivo &amp; Ariana Grande|45997</t>
  </si>
  <si>
    <t>Anything But Love|Tate McRae|45997</t>
  </si>
  <si>
    <t>Deck The Halls|Nat King Cole|45997</t>
  </si>
  <si>
    <t>Hell At Night|BigXthaPlug Featuring Ella Langley|45997</t>
  </si>
  <si>
    <t>wgft|Gunna Featuring Burna Boy|45997</t>
  </si>
  <si>
    <t>6 Months Later|Megan Moroney|45997</t>
  </si>
  <si>
    <t>Santa Baby|Eartha Kitt With Henri Rene And His Orchestra|45997</t>
  </si>
  <si>
    <t>Blue Christmas|Elvis Presley|45997</t>
  </si>
  <si>
    <t>Happen To Me|Russell Dickerson|45997</t>
  </si>
  <si>
    <t>How It's Done|HUNTR/X: EJAE, Audrey Nuna &amp; REI AMI|45997</t>
  </si>
  <si>
    <t>Elizabeth Taylor|Taylor Swift|45997</t>
  </si>
  <si>
    <t>No Broke Boys|Disco Lines &amp; Tinashe|45997</t>
  </si>
  <si>
    <t>20 Cigarettes|Morgan Wallen|45997</t>
  </si>
  <si>
    <t>No Good Deed|Cynthia Erivo|45997</t>
  </si>
  <si>
    <t>Is It A Crime|Mariah The Scientist &amp; Kali Uchis|45997</t>
  </si>
  <si>
    <t>Yukon|Justin Bieber|45997</t>
  </si>
  <si>
    <t>Trying On Shoes</t>
  </si>
  <si>
    <t>Trying On Shoes|Tate McRae|45997</t>
  </si>
  <si>
    <t>House Again|Hudson Westbrook|45997</t>
  </si>
  <si>
    <t>Nice To Meet You|Myles Smith|45997</t>
  </si>
  <si>
    <t>Travelin' Soldier|Cody Johnson|45997</t>
  </si>
  <si>
    <t>Better Me For You (Brown Eyes)|Max McNown|45997</t>
  </si>
  <si>
    <t>Shot Callin|YoungBoy Never Broke Again|45997</t>
  </si>
  <si>
    <t>A Couple Minutes|Olivia Dean|45997</t>
  </si>
  <si>
    <t>What Kinda Man|Parker McCollum|45997</t>
  </si>
  <si>
    <t>Dracula|Tame Impala &amp; JENNIE|45997</t>
  </si>
  <si>
    <t>Do It</t>
  </si>
  <si>
    <t>Stray Kids</t>
  </si>
  <si>
    <t>Do It|Stray Kids|45997</t>
  </si>
  <si>
    <t>Father Figure|Taylor Swift|45997</t>
  </si>
  <si>
    <t>Take Me Thru Dere|Metro Boomin, Quavo, Breskii &amp; YKNIECE|45997</t>
  </si>
  <si>
    <t>Wi$h Li$t|Taylor Swift|45997</t>
  </si>
  <si>
    <t>Last One To Know|Gavin Adcock|45997</t>
  </si>
  <si>
    <t>The Fall|Cody Johnson|45997</t>
  </si>
  <si>
    <t>Back In The Saddle|Luke Combs|45997</t>
  </si>
  <si>
    <t>Darlin'|Chase Matthew|45997</t>
  </si>
  <si>
    <t>Sugar On My Tongue|Tyler, The Creator|45997</t>
  </si>
  <si>
    <t>Fear|NF|45997</t>
  </si>
  <si>
    <t>Nice To Each Other|Olivia Dean|45997</t>
  </si>
  <si>
    <t>ErrTime|Cardi B|45997</t>
  </si>
  <si>
    <t>The Life Of A Showgirl|Taylor Swift Featuring Sabrina Carpenter|45997</t>
  </si>
  <si>
    <t>12 To 12|sombr|45997</t>
  </si>
  <si>
    <t>Cold</t>
  </si>
  <si>
    <t>BigXthaPlug &amp; Post Malone</t>
  </si>
  <si>
    <t>Cold|BigXthaPlug &amp; Post Malone|45997</t>
  </si>
  <si>
    <t>Jealous Type</t>
  </si>
  <si>
    <t>Doja Cat</t>
  </si>
  <si>
    <t>Jealous Type|Doja Cat|45997</t>
  </si>
  <si>
    <t>Horseshoe</t>
  </si>
  <si>
    <t>Horseshoe|Tate McRae|45997</t>
  </si>
  <si>
    <t>Amen|Shaboozey &amp; Jelly Roll|45997</t>
  </si>
  <si>
    <t>Favorite Country Song|HARDY|45997</t>
  </si>
  <si>
    <t>3,2,1|Tucker Wetmore|45997</t>
  </si>
  <si>
    <t>Days Like These|Luke Combs|45997</t>
  </si>
  <si>
    <t>Went Legit|G Herbo|45997</t>
  </si>
  <si>
    <t>Camera|Ed Sheeran|45997</t>
  </si>
  <si>
    <t>As Long As You're Mine</t>
  </si>
  <si>
    <t>Cynthia Erivo &amp; Jonathan Bailey</t>
  </si>
  <si>
    <t>As Long As You're Mine|Cynthia Erivo &amp; Jonathan Bailey|45997</t>
  </si>
  <si>
    <t>How Far Does A Goodbye Go|Jason Aldean|45997</t>
  </si>
  <si>
    <t>Safe|Cardi B Featuring Kehlani|45997</t>
  </si>
  <si>
    <t>The Dead Dance|Lady Gaga|45997</t>
  </si>
  <si>
    <t>Let Alone The One You Love|Olivia Dean|45997</t>
  </si>
  <si>
    <t>When Did You Get Hot?|Sabrina Carpenter|45997</t>
  </si>
  <si>
    <t>Sparks</t>
  </si>
  <si>
    <t>Coldplay</t>
  </si>
  <si>
    <t>Sparks|Coldplay|45997</t>
  </si>
  <si>
    <t>Ruin The Friendship</t>
  </si>
  <si>
    <t>Ruin The Friendship|Taylor Swift|45997</t>
  </si>
  <si>
    <t>What You Is|YoungBoy Never Broke Again &amp; Mellow Rackz|45997</t>
  </si>
  <si>
    <t>The Girl In The Bubble</t>
  </si>
  <si>
    <t>The Girl In The Bubble|Ariana Grande|45997</t>
  </si>
  <si>
    <t>The Fate Of Ophelia|Taylor Swift|45990</t>
  </si>
  <si>
    <t>Golden|HUNTR/X: EJAE, Audrey Nuna &amp; REI AMI|45990</t>
  </si>
  <si>
    <t>Ordinary|Alex Warren|45990</t>
  </si>
  <si>
    <t>Man I Need|Olivia Dean|45990</t>
  </si>
  <si>
    <t>Opalite|Taylor Swift|45990</t>
  </si>
  <si>
    <t>Mutt|Leon Thomas|45990</t>
  </si>
  <si>
    <t>Daisies|Justin Bieber|45990</t>
  </si>
  <si>
    <t>All I Want For Christmas Is You|Mariah Carey|45990</t>
  </si>
  <si>
    <t>Folded|Kehlani|45990</t>
  </si>
  <si>
    <t>I Got Better|Morgan Wallen|45990</t>
  </si>
  <si>
    <t>Last Christmas|Wham!|45990</t>
  </si>
  <si>
    <t>Back To Friends|sombr|45990</t>
  </si>
  <si>
    <t>Rockin' Around The Christmas Tree|Brenda Lee|45990</t>
  </si>
  <si>
    <t>Jingle Bell Rock|Bobby Helms|45990</t>
  </si>
  <si>
    <t>What I Want|Morgan Wallen Featuring Tate McRae|45990</t>
  </si>
  <si>
    <t>Choosin' Texas|Ella Langley|45990</t>
  </si>
  <si>
    <t>It Depends|Chris Brown Featuring Bryson Tiller|45990</t>
  </si>
  <si>
    <t>So Easy (To Fall In Love)|Olivia Dean|45990</t>
  </si>
  <si>
    <t>Santa Tell Me|Ariana Grande|45990</t>
  </si>
  <si>
    <t>Manchild|Sabrina Carpenter|45990</t>
  </si>
  <si>
    <t>Soda Pop|Saja Boys: Andrew Choi, Neckwav, Danny Chung, Kevin Woo &amp; samUIL Lee|45990</t>
  </si>
  <si>
    <t>Tears|Sabrina Carpenter|45990</t>
  </si>
  <si>
    <t>Love Me Not|Ravyn Lenae|45990</t>
  </si>
  <si>
    <t>Your Idol|Saja Boys: Andrew Choi, Neckwav, Danny Chung, Kevin Woo &amp; samUIL Lee|45990</t>
  </si>
  <si>
    <t>Travelin' Soldier|Cody Johnson|45990</t>
  </si>
  <si>
    <t>Tit For Tat|Tate McRae|45990</t>
  </si>
  <si>
    <t>Underneath The Tree|Kelly Clarkson|45990</t>
  </si>
  <si>
    <t>Elizabeth Taylor|Taylor Swift|45990</t>
  </si>
  <si>
    <t>The Christmas Song (Merry Christmas To You)|Nat "King" Cole|45990</t>
  </si>
  <si>
    <t>It's The Most Wonderful Time Of The Year|Andy Williams|45990</t>
  </si>
  <si>
    <t>Gabriela|KATSEYE|45990</t>
  </si>
  <si>
    <t>It's Beginning To Look A Lot Like Christmas|Michael Buble|45990</t>
  </si>
  <si>
    <t>Don't Mind If I Do|Riley Green Featuring Ella Langley|45990</t>
  </si>
  <si>
    <t>Let It Snow! Let It Snow! Let It Snow!|Dean Martin|45990</t>
  </si>
  <si>
    <t>Fear|NF|45990</t>
  </si>
  <si>
    <t>How It's Done|HUNTR/X: EJAE, Audrey Nuna &amp; REI AMI|45990</t>
  </si>
  <si>
    <t>Sleigh Ride|The Ronettes|45990</t>
  </si>
  <si>
    <t>6 Months Later|Megan Moroney|45990</t>
  </si>
  <si>
    <t>Somewhere Over Laredo|Lainey Wilson|45990</t>
  </si>
  <si>
    <t>A Holly Jolly Christmas|Burl Ives|45990</t>
  </si>
  <si>
    <t>No Broke Boys|Disco Lines &amp; Tinashe|45990</t>
  </si>
  <si>
    <t>What It Sounds Like</t>
  </si>
  <si>
    <t>What It Sounds Like|HUNTR/X: EJAE, Audrey Nuna &amp; REI AMI|45990</t>
  </si>
  <si>
    <t>Happen To Me|Russell Dickerson|45990</t>
  </si>
  <si>
    <t>Wi$h Li$t|Taylor Swift|45990</t>
  </si>
  <si>
    <t>wgft|Gunna Featuring Burna Boy|45990</t>
  </si>
  <si>
    <t>Father Figure|Taylor Swift|45990</t>
  </si>
  <si>
    <t>Where Is My Husband!|RAYE|45990</t>
  </si>
  <si>
    <t>Christmas (Baby Please Come Home)|Darlene Love|45990</t>
  </si>
  <si>
    <t>Feliz Navidad|Jose Feliciano|45990</t>
  </si>
  <si>
    <t>20 Cigarettes|Morgan Wallen|45990</t>
  </si>
  <si>
    <t>Hell At Night|BigXthaPlug Featuring Ella Langley|45990</t>
  </si>
  <si>
    <t>Yukon|Justin Bieber|45990</t>
  </si>
  <si>
    <t>Dracula|Tame Impala &amp; JENNIE|45990</t>
  </si>
  <si>
    <t>Is It A Crime|Mariah The Scientist &amp; Kali Uchis|45990</t>
  </si>
  <si>
    <t>A Couple Minutes|Olivia Dean|45990</t>
  </si>
  <si>
    <t>Nice To Meet You|Myles Smith|45990</t>
  </si>
  <si>
    <t>House Again|Hudson Westbrook|45990</t>
  </si>
  <si>
    <t>Robbed You</t>
  </si>
  <si>
    <t>Summer Walker &amp; Mariah The Scientist</t>
  </si>
  <si>
    <t>Robbed You|Summer Walker &amp; Mariah The Scientist|45990</t>
  </si>
  <si>
    <t>Darlin'|Chase Matthew|45990</t>
  </si>
  <si>
    <t>Go Girl</t>
  </si>
  <si>
    <t>Summer Walker, Latto &amp; Doja Cat</t>
  </si>
  <si>
    <t>Go Girl|Summer Walker, Latto &amp; Doja Cat|45990</t>
  </si>
  <si>
    <t>Shot Callin|YoungBoy Never Broke Again|45990</t>
  </si>
  <si>
    <t>Who I Was</t>
  </si>
  <si>
    <t>NF &amp; MGK</t>
  </si>
  <si>
    <t>Who I Was|NF &amp; MGK|45990</t>
  </si>
  <si>
    <t>Better Me For You (Brown Eyes)|Max McNown|45990</t>
  </si>
  <si>
    <t>The Life Of A Showgirl|Taylor Swift Featuring Sabrina Carpenter|45990</t>
  </si>
  <si>
    <t>Back In The Saddle|Luke Combs|45990</t>
  </si>
  <si>
    <t>ErrTime|Cardi B|45990</t>
  </si>
  <si>
    <t>Jealous Type|Doja Cat|45990</t>
  </si>
  <si>
    <t>Summer Walker &amp; Chris Brown</t>
  </si>
  <si>
    <t>Baby|Summer Walker &amp; Chris Brown|45990</t>
  </si>
  <si>
    <t>No</t>
  </si>
  <si>
    <t>Summer Walker</t>
  </si>
  <si>
    <t>No|Summer Walker|45990</t>
  </si>
  <si>
    <t>Sorry</t>
  </si>
  <si>
    <t>NF With James Arthur</t>
  </si>
  <si>
    <t>Sorry|NF With James Arthur|45990</t>
  </si>
  <si>
    <t>Last One To Know|Gavin Adcock|45990</t>
  </si>
  <si>
    <t>12 To 12|sombr|45990</t>
  </si>
  <si>
    <t>Sugar On My Tongue|Tyler, The Creator|45990</t>
  </si>
  <si>
    <t>Take Me Thru Dere|Metro Boomin, Quavo, Breskii &amp; YKNIECE|45990</t>
  </si>
  <si>
    <t>The Fall|Cody Johnson|45990</t>
  </si>
  <si>
    <t>Ruin The Friendship|Taylor Swift|45990</t>
  </si>
  <si>
    <t>Wood</t>
  </si>
  <si>
    <t>Wood|Taylor Swift|45990</t>
  </si>
  <si>
    <t>Actually Romantic</t>
  </si>
  <si>
    <t>Actually Romantic|Taylor Swift|45990</t>
  </si>
  <si>
    <t>FMT</t>
  </si>
  <si>
    <t>FMT|Summer Walker|45990</t>
  </si>
  <si>
    <t>1-800 Heartbreak</t>
  </si>
  <si>
    <t>Summer Walker &amp; Anderson .Paak</t>
  </si>
  <si>
    <t>1-800 Heartbreak|Summer Walker &amp; Anderson .Paak|45990</t>
  </si>
  <si>
    <t>Eldest Daughter</t>
  </si>
  <si>
    <t>Eldest Daughter|Taylor Swift|45990</t>
  </si>
  <si>
    <t>Nice To Each Other|Olivia Dean|45990</t>
  </si>
  <si>
    <t>What Kinda Man|Parker McCollum|45990</t>
  </si>
  <si>
    <t>Went Legit|G Herbo|45990</t>
  </si>
  <si>
    <t>Give Me A Reason</t>
  </si>
  <si>
    <t>Give Me A Reason|NF|45990</t>
  </si>
  <si>
    <t>Home</t>
  </si>
  <si>
    <t>Home|NF|45990</t>
  </si>
  <si>
    <t>Safe|Cardi B Featuring Kehlani|45990</t>
  </si>
  <si>
    <t>Sparks|Coldplay|45990</t>
  </si>
  <si>
    <t>Cancelled!</t>
  </si>
  <si>
    <t>Cancelled!|Taylor Swift|45990</t>
  </si>
  <si>
    <t>The Dead Dance|Lady Gaga|45990</t>
  </si>
  <si>
    <t>When Did You Get Hot?|Sabrina Carpenter|45990</t>
  </si>
  <si>
    <t>Sienna|The Marias|45990</t>
  </si>
  <si>
    <t>Camera|Ed Sheeran|45990</t>
  </si>
  <si>
    <t>Days Like These|Luke Combs|45990</t>
  </si>
  <si>
    <t>Amen|Shaboozey &amp; Jelly Roll|45990</t>
  </si>
  <si>
    <t>Baller</t>
  </si>
  <si>
    <t>Summer Walker, GloRilla, Sexyy Red &amp; Monaleo</t>
  </si>
  <si>
    <t>Baller|Summer Walker, GloRilla, Sexyy Red &amp; Monaleo|45990</t>
  </si>
  <si>
    <t>Let Alone The One You Love|Olivia Dean|45990</t>
  </si>
  <si>
    <t>Losin' Streak</t>
  </si>
  <si>
    <t>Blake Roman</t>
  </si>
  <si>
    <t>Losin' Streak|Blake Roman|45990</t>
  </si>
  <si>
    <t>Favorite Country Song|HARDY|45990</t>
  </si>
  <si>
    <t>How Far Does A Goodbye Go|Jason Aldean|45990</t>
  </si>
  <si>
    <t>The Fate Of Ophelia|Taylor Swift|45983</t>
  </si>
  <si>
    <t>Golden|HUNTR/X: EJAE, Audrey Nuna &amp; REI AMI|45983</t>
  </si>
  <si>
    <t>Ordinary|Alex Warren|45983</t>
  </si>
  <si>
    <t>Man I Need|Olivia Dean|45983</t>
  </si>
  <si>
    <t>Opalite|Taylor Swift|45983</t>
  </si>
  <si>
    <t>Daisies|Justin Bieber|45983</t>
  </si>
  <si>
    <t>Mutt|Leon Thomas|45983</t>
  </si>
  <si>
    <t>Folded|Kehlani|45983</t>
  </si>
  <si>
    <t>I Got Better|Morgan Wallen|45983</t>
  </si>
  <si>
    <t>Back To Friends|sombr|45983</t>
  </si>
  <si>
    <t>All I Want For Christmas Is You|Mariah Carey|45983</t>
  </si>
  <si>
    <t>Travelin' Soldier|Cody Johnson|45983</t>
  </si>
  <si>
    <t>Last Christmas|Wham!|45983</t>
  </si>
  <si>
    <t>What I Want|Morgan Wallen Featuring Tate McRae|45983</t>
  </si>
  <si>
    <t>Soda Pop|Saja Boys: Andrew Choi, Neckwav, Danny Chung, Kevin Woo &amp; samUIL Lee|45983</t>
  </si>
  <si>
    <t>It Depends|Chris Brown Featuring Bryson Tiller|45983</t>
  </si>
  <si>
    <t>Elizabeth Taylor|Taylor Swift|45983</t>
  </si>
  <si>
    <t>Tears|Sabrina Carpenter|45983</t>
  </si>
  <si>
    <t>Rockin' Around The Christmas Tree|Brenda Lee|45983</t>
  </si>
  <si>
    <t>Jingle Bell Rock|Bobby Helms|45983</t>
  </si>
  <si>
    <t>Choosin' Texas|Ella Langley|45983</t>
  </si>
  <si>
    <t>Love Me Not|Ravyn Lenae|45983</t>
  </si>
  <si>
    <t>Manchild|Sabrina Carpenter|45983</t>
  </si>
  <si>
    <t>Your Idol|Saja Boys: Andrew Choi, Neckwav, Danny Chung, Kevin Woo &amp; samUIL Lee|45983</t>
  </si>
  <si>
    <t>Tit For Tat|Tate McRae|45983</t>
  </si>
  <si>
    <t>Wi$h Li$t|Taylor Swift|45983</t>
  </si>
  <si>
    <t>How It's Done|HUNTR/X: EJAE, Audrey Nuna &amp; REI AMI|45983</t>
  </si>
  <si>
    <t>Father Figure|Taylor Swift|45983</t>
  </si>
  <si>
    <t>So Easy (To Fall In Love)|Olivia Dean|45983</t>
  </si>
  <si>
    <t>Santa Tell Me|Ariana Grande|45983</t>
  </si>
  <si>
    <t>Gabriela|KATSEYE|45983</t>
  </si>
  <si>
    <t>What It Sounds Like|HUNTR/X: EJAE, Audrey Nuna &amp; REI AMI|45983</t>
  </si>
  <si>
    <t>The Life Of A Showgirl|Taylor Swift Featuring Sabrina Carpenter|45983</t>
  </si>
  <si>
    <t>Don't Mind If I Do|Riley Green Featuring Ella Langley|45983</t>
  </si>
  <si>
    <t>Happen To Me|Russell Dickerson|45983</t>
  </si>
  <si>
    <t>No Broke Boys|Disco Lines &amp; Tinashe|45983</t>
  </si>
  <si>
    <t>6 Months Later|Megan Moroney|45983</t>
  </si>
  <si>
    <t>Dracula|Tame Impala &amp; JENNIE|45983</t>
  </si>
  <si>
    <t>Somewhere Over Laredo|Lainey Wilson|45983</t>
  </si>
  <si>
    <t>wgft|Gunna Featuring Burna Boy|45983</t>
  </si>
  <si>
    <t>Underneath The Tree|Kelly Clarkson|45983</t>
  </si>
  <si>
    <t>Ruin The Friendship|Taylor Swift|45983</t>
  </si>
  <si>
    <t>Takedown</t>
  </si>
  <si>
    <t>Takedown|HUNTR/X: EJAE, Audrey Nuna &amp; REI AMI|45983</t>
  </si>
  <si>
    <t>Free</t>
  </si>
  <si>
    <t>Rumi &amp; JINU: EJAE &amp; Andrew Choi</t>
  </si>
  <si>
    <t>Free|Rumi &amp; JINU: EJAE &amp; Andrew Choi|45983</t>
  </si>
  <si>
    <t>Is It A Crime|Mariah The Scientist &amp; Kali Uchis|45983</t>
  </si>
  <si>
    <t>Hell At Night|BigXthaPlug Featuring Ella Langley|45983</t>
  </si>
  <si>
    <t>It's The Most Wonderful Time Of The Year|Andy Williams|45983</t>
  </si>
  <si>
    <t>It's Beginning To Look A Lot Like Christmas|Michael Buble|45983</t>
  </si>
  <si>
    <t>Yukon|Justin Bieber|45983</t>
  </si>
  <si>
    <t>The Christmas Song (Merry Christmas To You)|Nat "King" Cole|45983</t>
  </si>
  <si>
    <t>Shot Callin|YoungBoy Never Broke Again|45983</t>
  </si>
  <si>
    <t>Darlin'|Chase Matthew|45983</t>
  </si>
  <si>
    <t>House Again|Hudson Westbrook|45983</t>
  </si>
  <si>
    <t>Nice To Meet You|Myles Smith|45983</t>
  </si>
  <si>
    <t>20 Cigarettes|Morgan Wallen|45983</t>
  </si>
  <si>
    <t>Jealous Type|Doja Cat|45983</t>
  </si>
  <si>
    <t>Eldest Daughter|Taylor Swift|45983</t>
  </si>
  <si>
    <t>Where Is My Husband!|RAYE|45983</t>
  </si>
  <si>
    <t>Back In The Saddle|Luke Combs|45983</t>
  </si>
  <si>
    <t>Wood|Taylor Swift|45983</t>
  </si>
  <si>
    <t>Actually Romantic|Taylor Swift|45983</t>
  </si>
  <si>
    <t>Better Me For You (Brown Eyes)|Max McNown|45983</t>
  </si>
  <si>
    <t>Out The Window</t>
  </si>
  <si>
    <t>Out The Window|Kehlani|45983</t>
  </si>
  <si>
    <t>Cancelled!|Taylor Swift|45983</t>
  </si>
  <si>
    <t>Last One To Know|Gavin Adcock|45983</t>
  </si>
  <si>
    <t>12 To 12|sombr|45983</t>
  </si>
  <si>
    <t>Safe|Cardi B Featuring Kehlani|45983</t>
  </si>
  <si>
    <t>The Fall|Cody Johnson|45983</t>
  </si>
  <si>
    <t>Sugar On My Tongue|Tyler, The Creator|45983</t>
  </si>
  <si>
    <t>Went Legit|G Herbo|45983</t>
  </si>
  <si>
    <t>Honey</t>
  </si>
  <si>
    <t>Honey|Taylor Swift|45983</t>
  </si>
  <si>
    <t>A Couple Minutes|Olivia Dean|45983</t>
  </si>
  <si>
    <t>Take Me Thru Dere|Metro Boomin, Quavo, Breskii &amp; YKNIECE|45983</t>
  </si>
  <si>
    <t>When Did You Get Hot?|Sabrina Carpenter|45983</t>
  </si>
  <si>
    <t>The Dead Dance|Lady Gaga|45983</t>
  </si>
  <si>
    <t>Sparks|Coldplay|45983</t>
  </si>
  <si>
    <t>Camera|Ed Sheeran|45983</t>
  </si>
  <si>
    <t>What Kinda Man|Parker McCollum|45983</t>
  </si>
  <si>
    <t>Past Won't Leave My Bed</t>
  </si>
  <si>
    <t>Joji</t>
  </si>
  <si>
    <t>Past Won't Leave My Bed|Joji|45983</t>
  </si>
  <si>
    <t>How Far Does A Goodbye Go|Jason Aldean|45983</t>
  </si>
  <si>
    <t>Days Like These|Luke Combs|45983</t>
  </si>
  <si>
    <t>La Perla</t>
  </si>
  <si>
    <t>ROSALIA &amp; Yahritza y Su Esencia</t>
  </si>
  <si>
    <t>La Perla|ROSALIA &amp; Yahritza y Su Esencia|45983</t>
  </si>
  <si>
    <t>Heart Of Stone|Jelly Roll|45983</t>
  </si>
  <si>
    <t>Amen|Shaboozey &amp; Jelly Roll|45983</t>
  </si>
  <si>
    <t>What You Is|YoungBoy Never Broke Again &amp; Mellow Rackz|45983</t>
  </si>
  <si>
    <t>Sienna|The Marias|45983</t>
  </si>
  <si>
    <t>Strategy</t>
  </si>
  <si>
    <t>Twice</t>
  </si>
  <si>
    <t>Strategy|Twice|45983</t>
  </si>
  <si>
    <t>ErrTime|Cardi B|45983</t>
  </si>
  <si>
    <t>Beautiful Things|Megan Moroney|45983</t>
  </si>
  <si>
    <t>Favorite Country Song|HARDY|45983</t>
  </si>
  <si>
    <t>Nice To Each Other|Olivia Dean|45983</t>
  </si>
  <si>
    <t>JEONGYEON, JIHYO &amp; CHAEYOUNG Of TWICE</t>
  </si>
  <si>
    <t>Takedown|JEONGYEON, JIHYO &amp; CHAEYOUNG Of TWICE|45983</t>
  </si>
  <si>
    <t>Amor|Emmanuel Cortes|45983</t>
  </si>
  <si>
    <t>Let Down|Radiohead|45983</t>
  </si>
  <si>
    <t>3,2,1|Tucker Wetmore|45983</t>
  </si>
  <si>
    <t>Come N Go</t>
  </si>
  <si>
    <t>Yeat</t>
  </si>
  <si>
    <t>Come N Go|Yeat|45983</t>
  </si>
  <si>
    <t>Pixelated Kisses</t>
  </si>
  <si>
    <t>Pixelated Kisses|Joji|45983</t>
  </si>
  <si>
    <t>Nobody's Son</t>
  </si>
  <si>
    <t>Nobody's Son|Sabrina Carpenter|45983</t>
  </si>
  <si>
    <t>I Ain't Coming Back|Morgan Wallen Featuring Post Malone|45983</t>
  </si>
  <si>
    <t>3am|Loe Shimmy &amp; Don Toliver|45983</t>
  </si>
  <si>
    <t>The Fate Of Ophelia|Taylor Swift|45976</t>
  </si>
  <si>
    <t>Golden|HUNTR/X: EJAE, Audrey Nuna &amp; REI AMI|45976</t>
  </si>
  <si>
    <t>Ordinary|Alex Warren|45976</t>
  </si>
  <si>
    <t>Opalite|Taylor Swift|45976</t>
  </si>
  <si>
    <t>Man I Need|Olivia Dean|45976</t>
  </si>
  <si>
    <t>Daisies|Justin Bieber|45976</t>
  </si>
  <si>
    <t>Folded|Kehlani|45976</t>
  </si>
  <si>
    <t>Mutt|Leon Thomas|45976</t>
  </si>
  <si>
    <t>I Got Better|Morgan Wallen|45976</t>
  </si>
  <si>
    <t>Thriller</t>
  </si>
  <si>
    <t>Thriller|Michael Jackson|45976</t>
  </si>
  <si>
    <t>Back To Friends|sombr|45976</t>
  </si>
  <si>
    <t>Soda Pop|Saja Boys: Andrew Choi, Neckwav, Danny Chung, Kevin Woo &amp; samUIL Lee|45976</t>
  </si>
  <si>
    <t>Elizabeth Taylor|Taylor Swift|45976</t>
  </si>
  <si>
    <t>Your Idol|Saja Boys: Andrew Choi, Neckwav, Danny Chung, Kevin Woo &amp; samUIL Lee|45976</t>
  </si>
  <si>
    <t>What I Want|Morgan Wallen Featuring Tate McRae|45976</t>
  </si>
  <si>
    <t>It Depends|Chris Brown Featuring Bryson Tiller|45976</t>
  </si>
  <si>
    <t>Tears|Sabrina Carpenter|45976</t>
  </si>
  <si>
    <t>Manchild|Sabrina Carpenter|45976</t>
  </si>
  <si>
    <t>Love Me Not|Ravyn Lenae|45976</t>
  </si>
  <si>
    <t>Father Figure|Taylor Swift|45976</t>
  </si>
  <si>
    <t>Monster Mash</t>
  </si>
  <si>
    <t>Bobby "Boris" Pickett And The Crypt-Kickers</t>
  </si>
  <si>
    <t>Monster Mash|Bobby "Boris" Pickett And The Crypt-Kickers|45976</t>
  </si>
  <si>
    <t>Ghostbusters</t>
  </si>
  <si>
    <t>Ray Parker Jr.</t>
  </si>
  <si>
    <t>Ghostbusters|Ray Parker Jr.|45976</t>
  </si>
  <si>
    <t>How It's Done|HUNTR/X: EJAE, Audrey Nuna &amp; REI AMI|45976</t>
  </si>
  <si>
    <t>Somebody's Watching Me</t>
  </si>
  <si>
    <t>Rockwell</t>
  </si>
  <si>
    <t>Somebody's Watching Me|Rockwell|45976</t>
  </si>
  <si>
    <t>Choosin' Texas|Ella Langley|45976</t>
  </si>
  <si>
    <t>This Is Halloween</t>
  </si>
  <si>
    <t>The Citizens of Halloween</t>
  </si>
  <si>
    <t>This Is Halloween|The Citizens of Halloween|45976</t>
  </si>
  <si>
    <t>Tit For Tat|Tate McRae|45976</t>
  </si>
  <si>
    <t>Wi$h Li$t|Taylor Swift|45976</t>
  </si>
  <si>
    <t>What It Sounds Like|HUNTR/X: EJAE, Audrey Nuna &amp; REI AMI|45976</t>
  </si>
  <si>
    <t>Dracula|Tame Impala &amp; JENNIE|45976</t>
  </si>
  <si>
    <t>All I Want For Christmas Is You|Mariah Carey|45976</t>
  </si>
  <si>
    <t>The Life Of A Showgirl|Taylor Swift Featuring Sabrina Carpenter|45976</t>
  </si>
  <si>
    <t>Gabriela|KATSEYE|45976</t>
  </si>
  <si>
    <t>Happen To Me|Russell Dickerson|45976</t>
  </si>
  <si>
    <t>Takedown|HUNTR/X: EJAE, Audrey Nuna &amp; REI AMI|45976</t>
  </si>
  <si>
    <t>No Broke Boys|Disco Lines &amp; Tinashe|45976</t>
  </si>
  <si>
    <t>Wood|Taylor Swift|45976</t>
  </si>
  <si>
    <t>Actually Romantic|Taylor Swift|45976</t>
  </si>
  <si>
    <t>Free|Rumi &amp; JINU: EJAE &amp; Andrew Choi|45976</t>
  </si>
  <si>
    <t>Back In The Saddle|Luke Combs|45976</t>
  </si>
  <si>
    <t>Cancelled!|Taylor Swift|45976</t>
  </si>
  <si>
    <t>6 Months Later|Megan Moroney|45976</t>
  </si>
  <si>
    <t>Last Christmas|Wham!|45976</t>
  </si>
  <si>
    <t>Don't Mind If I Do|Riley Green Featuring Ella Langley|45976</t>
  </si>
  <si>
    <t>Yukon|Justin Bieber|45976</t>
  </si>
  <si>
    <t>So Easy (To Fall In Love)|Olivia Dean|45976</t>
  </si>
  <si>
    <t>Shot Callin|YoungBoy Never Broke Again|45976</t>
  </si>
  <si>
    <t>Somewhere Over Laredo|Lainey Wilson|45976</t>
  </si>
  <si>
    <t>Eldest Daughter|Taylor Swift|45976</t>
  </si>
  <si>
    <t>wgft|Gunna Featuring Burna Boy|45976</t>
  </si>
  <si>
    <t>Ruin The Friendship|Taylor Swift|45976</t>
  </si>
  <si>
    <t>Hell At Night|BigXthaPlug Featuring Ella Langley|45976</t>
  </si>
  <si>
    <t>Is It A Crime|Mariah The Scientist &amp; Kali Uchis|45976</t>
  </si>
  <si>
    <t>House Again|Hudson Westbrook|45976</t>
  </si>
  <si>
    <t>Honey|Taylor Swift|45976</t>
  </si>
  <si>
    <t>Darlin'|Chase Matthew|45976</t>
  </si>
  <si>
    <t>The Dead Dance|Lady Gaga|45976</t>
  </si>
  <si>
    <t>Jealous Type|Doja Cat|45976</t>
  </si>
  <si>
    <t>Safe|Cardi B Featuring Kehlani|45976</t>
  </si>
  <si>
    <t>Better Me For You (Brown Eyes)|Max McNown|45976</t>
  </si>
  <si>
    <t>Nice To Meet You|Myles Smith|45976</t>
  </si>
  <si>
    <t>20 Cigarettes|Morgan Wallen|45976</t>
  </si>
  <si>
    <t>Last One To Know|Gavin Adcock|45976</t>
  </si>
  <si>
    <t>Sugar On My Tongue|Tyler, The Creator|45976</t>
  </si>
  <si>
    <t>Where Is My Husband!|RAYE|45976</t>
  </si>
  <si>
    <t>12 To 12|sombr|45976</t>
  </si>
  <si>
    <t>When Did You Get Hot?|Sabrina Carpenter|45976</t>
  </si>
  <si>
    <t>Camera|Ed Sheeran|45976</t>
  </si>
  <si>
    <t>Take Me Thru Dere|Metro Boomin, Quavo, Breskii &amp; YKNIECE|45976</t>
  </si>
  <si>
    <t>The Fall|Cody Johnson|45976</t>
  </si>
  <si>
    <t>Heavens To Betsy</t>
  </si>
  <si>
    <t>Jackson Dean</t>
  </si>
  <si>
    <t>Heavens To Betsy|Jackson Dean|45976</t>
  </si>
  <si>
    <t>Bottle Rockets</t>
  </si>
  <si>
    <t>Scotty McCreery &amp; Hootie &amp; The Blowfish</t>
  </si>
  <si>
    <t>Bottle Rockets|Scotty McCreery &amp; Hootie &amp; The Blowfish|45976</t>
  </si>
  <si>
    <t>Strategy|Twice|45976</t>
  </si>
  <si>
    <t>What Kinda Man|Parker McCollum|45976</t>
  </si>
  <si>
    <t>Heart Of Stone|Jelly Roll|45976</t>
  </si>
  <si>
    <t>Sparks|Coldplay|45976</t>
  </si>
  <si>
    <t>Takedown|JEONGYEON, JIHYO &amp; CHAEYOUNG Of TWICE|45976</t>
  </si>
  <si>
    <t>Went Legit|G Herbo|45976</t>
  </si>
  <si>
    <t>Days Like These|Luke Combs|45976</t>
  </si>
  <si>
    <t>Lover Girl</t>
  </si>
  <si>
    <t>Megan Thee Stallion</t>
  </si>
  <si>
    <t>Lover Girl|Megan Thee Stallion|45976</t>
  </si>
  <si>
    <t>What You Is|YoungBoy Never Broke Again &amp; Mellow Rackz|45976</t>
  </si>
  <si>
    <t>Amen|Shaboozey &amp; Jelly Roll|45976</t>
  </si>
  <si>
    <t>A Couple Minutes|Olivia Dean|45976</t>
  </si>
  <si>
    <t>How Far Does A Goodbye Go|Jason Aldean|45976</t>
  </si>
  <si>
    <t>Beautiful Things|Megan Moroney|45976</t>
  </si>
  <si>
    <t>Sienna|The Marias|45976</t>
  </si>
  <si>
    <t>Bar None</t>
  </si>
  <si>
    <t>Bar None|Jordan Davis|45976</t>
  </si>
  <si>
    <t>Nobody's Son|Sabrina Carpenter|45976</t>
  </si>
  <si>
    <t>Spaghetti</t>
  </si>
  <si>
    <t>Le Sserafim &amp; J-Hope</t>
  </si>
  <si>
    <t>Spaghetti|Le Sserafim &amp; J-Hope|45976</t>
  </si>
  <si>
    <t>Favorite Country Song|HARDY|45976</t>
  </si>
  <si>
    <t>I Ain't Coming Back|Morgan Wallen Featuring Post Malone|45976</t>
  </si>
  <si>
    <t>Wish</t>
  </si>
  <si>
    <t>Diplo Featuring Trippie Redd</t>
  </si>
  <si>
    <t>Wish|Diplo Featuring Trippie Redd|45976</t>
  </si>
  <si>
    <t>Come N Go|Yeat|45976</t>
  </si>
  <si>
    <t>3,2,1|Tucker Wetmore|45976</t>
  </si>
  <si>
    <t>I'm Not There For You</t>
  </si>
  <si>
    <t>Jessie Murph</t>
  </si>
  <si>
    <t>I'm Not There For You|Jessie Murph|45976</t>
  </si>
  <si>
    <t>Breakin' Dishes</t>
  </si>
  <si>
    <t>Rihanna</t>
  </si>
  <si>
    <t>Breakin' Dishes|Rihanna|45976</t>
  </si>
  <si>
    <t>Shake It To The Max (Fly)</t>
  </si>
  <si>
    <t>MOLIY, Silent Addy, Skillibeng &amp; Shenseea</t>
  </si>
  <si>
    <t>Shake It To The Max (Fly)|MOLIY, Silent Addy, Skillibeng &amp; Shenseea|45976</t>
  </si>
  <si>
    <t>Let Down|Radiohead|45976</t>
  </si>
  <si>
    <t>3am|Loe Shimmy &amp; Don Toliver|45976</t>
  </si>
  <si>
    <t>Nice To Each Other|Olivia Dean|45976</t>
  </si>
  <si>
    <t>The Fate Of Ophelia|Taylor Swift|45969</t>
  </si>
  <si>
    <t>Golden|HUNTR/X: EJAE, Audrey Nuna &amp; REI AMI|45969</t>
  </si>
  <si>
    <t>Ordinary|Alex Warren|45969</t>
  </si>
  <si>
    <t>Opalite|Taylor Swift|45969</t>
  </si>
  <si>
    <t>Man I Need|Olivia Dean|45969</t>
  </si>
  <si>
    <t>Daisies|Justin Bieber|45969</t>
  </si>
  <si>
    <t>Folded|Kehlani|45969</t>
  </si>
  <si>
    <t>Elizabeth Taylor|Taylor Swift|45969</t>
  </si>
  <si>
    <t>I Got Better|Morgan Wallen|45969</t>
  </si>
  <si>
    <t>Mutt|Leon Thomas|45969</t>
  </si>
  <si>
    <t>Father Figure|Taylor Swift|45969</t>
  </si>
  <si>
    <t>Back To Friends|sombr|45969</t>
  </si>
  <si>
    <t>Your Idol|Saja Boys: Andrew Choi, Neckwav, Danny Chung, Kevin Woo &amp; samUIL Lee|45969</t>
  </si>
  <si>
    <t>Wi$h Li$t|Taylor Swift|45969</t>
  </si>
  <si>
    <t>What I Want|Morgan Wallen Featuring Tate McRae|45969</t>
  </si>
  <si>
    <t>Manchild|Sabrina Carpenter|45969</t>
  </si>
  <si>
    <t>Love Me Not|Ravyn Lenae|45969</t>
  </si>
  <si>
    <t>Soda Pop|Saja Boys: Andrew Choi, Neckwav, Danny Chung, Kevin Woo &amp; samUIL Lee|45969</t>
  </si>
  <si>
    <t>It Depends|Chris Brown Featuring Bryson Tiller|45969</t>
  </si>
  <si>
    <t>Tears|Sabrina Carpenter|45969</t>
  </si>
  <si>
    <t>The Life Of A Showgirl|Taylor Swift Featuring Sabrina Carpenter|45969</t>
  </si>
  <si>
    <t>Back In The Saddle|Luke Combs|45969</t>
  </si>
  <si>
    <t>How It's Done|HUNTR/X: EJAE, Audrey Nuna &amp; REI AMI|45969</t>
  </si>
  <si>
    <t>Wood|Taylor Swift|45969</t>
  </si>
  <si>
    <t>Actually Romantic|Taylor Swift|45969</t>
  </si>
  <si>
    <t>Mystical Magical</t>
  </si>
  <si>
    <t>Mystical Magical|Benson Boone|45969</t>
  </si>
  <si>
    <t>Tit For Tat|Tate McRae|45969</t>
  </si>
  <si>
    <t>Cancelled!|Taylor Swift|45969</t>
  </si>
  <si>
    <t>Eldest Daughter|Taylor Swift|45969</t>
  </si>
  <si>
    <t>What It Sounds Like|HUNTR/X: EJAE, Audrey Nuna &amp; REI AMI|45969</t>
  </si>
  <si>
    <t>Ruin The Friendship|Taylor Swift|45969</t>
  </si>
  <si>
    <t>Thriller|Michael Jackson|45969</t>
  </si>
  <si>
    <t>Honey|Taylor Swift|45969</t>
  </si>
  <si>
    <t>Burning Blue</t>
  </si>
  <si>
    <t>Mariah The Scientist</t>
  </si>
  <si>
    <t>Burning Blue|Mariah The Scientist|45969</t>
  </si>
  <si>
    <t>Choosin' Texas|Ella Langley|45969</t>
  </si>
  <si>
    <t>Takedown|HUNTR/X: EJAE, Audrey Nuna &amp; REI AMI|45969</t>
  </si>
  <si>
    <t>Gabriela|KATSEYE|45969</t>
  </si>
  <si>
    <t>Lover Girl|Megan Thee Stallion|45969</t>
  </si>
  <si>
    <t>Dracula|Tame Impala &amp; JENNIE|45969</t>
  </si>
  <si>
    <t>Free|Rumi &amp; JINU: EJAE &amp; Andrew Choi|45969</t>
  </si>
  <si>
    <t>No Broke Boys|Disco Lines &amp; Tinashe|45969</t>
  </si>
  <si>
    <t>Happen To Me|Russell Dickerson|45969</t>
  </si>
  <si>
    <t>Yukon|Justin Bieber|45969</t>
  </si>
  <si>
    <t>So Easy (To Fall In Love)|Olivia Dean|45969</t>
  </si>
  <si>
    <t>Don't Mind If I Do|Riley Green Featuring Ella Langley|45969</t>
  </si>
  <si>
    <t>6 Months Later|Megan Moroney|45969</t>
  </si>
  <si>
    <t>This Is Halloween|The Citizens of Halloween|45969</t>
  </si>
  <si>
    <t>Shot Callin|YoungBoy Never Broke Again|45969</t>
  </si>
  <si>
    <t>Somewhere Over Laredo|Lainey Wilson|45969</t>
  </si>
  <si>
    <t>Spaghetti|Le Sserafim &amp; J-Hope|45969</t>
  </si>
  <si>
    <t>Wildflower</t>
  </si>
  <si>
    <t>Billie Eilish</t>
  </si>
  <si>
    <t>Wildflower|Billie Eilish|45969</t>
  </si>
  <si>
    <t>Hell At Night|BigXthaPlug Featuring Ella Langley|45969</t>
  </si>
  <si>
    <t>Is It A Crime|Mariah The Scientist &amp; Kali Uchis|45969</t>
  </si>
  <si>
    <t>Jealous Type|Doja Cat|45969</t>
  </si>
  <si>
    <t>wgft|Gunna Featuring Burna Boy|45969</t>
  </si>
  <si>
    <t>Safe|Cardi B Featuring Kehlani|45969</t>
  </si>
  <si>
    <t>Darlin'|Chase Matthew|45969</t>
  </si>
  <si>
    <t>Sugar On My Tongue|Tyler, The Creator|45969</t>
  </si>
  <si>
    <t>12 To 12|sombr|45969</t>
  </si>
  <si>
    <t>House Again|Hudson Westbrook|45969</t>
  </si>
  <si>
    <t>The Dead Dance|Lady Gaga|45969</t>
  </si>
  <si>
    <t>When Did You Get Hot?|Sabrina Carpenter|45969</t>
  </si>
  <si>
    <t>Nice To Meet You|Myles Smith|45969</t>
  </si>
  <si>
    <t>Beautiful Things|Megan Moroney|45969</t>
  </si>
  <si>
    <t>Last One To Know|Gavin Adcock|45969</t>
  </si>
  <si>
    <t>I'm Not There For You|Jessie Murph|45969</t>
  </si>
  <si>
    <t>Better Me For You (Brown Eyes)|Max McNown|45969</t>
  </si>
  <si>
    <t>Bottle Rockets|Scotty McCreery &amp; Hootie &amp; The Blowfish|45969</t>
  </si>
  <si>
    <t>Heart Of Stone|Jelly Roll|45969</t>
  </si>
  <si>
    <t>Where Is My Husband!|RAYE|45969</t>
  </si>
  <si>
    <t>Take Me Thru Dere|Metro Boomin, Quavo, Breskii &amp; YKNIECE|45969</t>
  </si>
  <si>
    <t>Strategy|Twice|45969</t>
  </si>
  <si>
    <t>The Fall|Cody Johnson|45969</t>
  </si>
  <si>
    <t>Sparks|Coldplay|45969</t>
  </si>
  <si>
    <t>What Kinda Man|Parker McCollum|45969</t>
  </si>
  <si>
    <t>Went Legit|G Herbo|45969</t>
  </si>
  <si>
    <t>20 Cigarettes|Morgan Wallen|45969</t>
  </si>
  <si>
    <t>What You Is|YoungBoy Never Broke Again &amp; Mellow Rackz|45969</t>
  </si>
  <si>
    <t>Camera|Ed Sheeran|45969</t>
  </si>
  <si>
    <t>Takedown|JEONGYEON, JIHYO &amp; CHAEYOUNG Of TWICE|45969</t>
  </si>
  <si>
    <t>Nobody's Son|Sabrina Carpenter|45969</t>
  </si>
  <si>
    <t>Bar None|Jordan Davis|45969</t>
  </si>
  <si>
    <t>Sienna|The Marias|45969</t>
  </si>
  <si>
    <t>Wish|Diplo Featuring Trippie Redd|45969</t>
  </si>
  <si>
    <t>Pixelated Kisses|Joji|45969</t>
  </si>
  <si>
    <t>Amen|Shaboozey &amp; Jelly Roll|45969</t>
  </si>
  <si>
    <t>A Couple Minutes|Olivia Dean|45969</t>
  </si>
  <si>
    <t>How Far Does A Goodbye Go|Jason Aldean|45969</t>
  </si>
  <si>
    <t>Heavens To Betsy|Jackson Dean|45969</t>
  </si>
  <si>
    <t>Breakin' Dishes|Rihanna|45969</t>
  </si>
  <si>
    <t>Maui Wowie</t>
  </si>
  <si>
    <t>Kid Cudi</t>
  </si>
  <si>
    <t>Maui Wowie|Kid Cudi|45969</t>
  </si>
  <si>
    <t>3,2,1|Tucker Wetmore|45969</t>
  </si>
  <si>
    <t>ErrTime|Cardi B|45969</t>
  </si>
  <si>
    <t>Nice To Each Other|Olivia Dean|45969</t>
  </si>
  <si>
    <t>The Subway</t>
  </si>
  <si>
    <t>Chappell Roan</t>
  </si>
  <si>
    <t>The Subway|Chappell Roan|45969</t>
  </si>
  <si>
    <t>Amor|Emmanuel Cortes|45969</t>
  </si>
  <si>
    <t>Let Down|Radiohead|45969</t>
  </si>
  <si>
    <t>I Ain't Coming Back|Morgan Wallen Featuring Post Malone|45969</t>
  </si>
  <si>
    <t>Outside</t>
  </si>
  <si>
    <t>Outside|Cardi B|45969</t>
  </si>
  <si>
    <t>Favorite Country Song|HARDY|45969</t>
  </si>
  <si>
    <t>The Fate Of Ophelia|Taylor Swift|45962</t>
  </si>
  <si>
    <t>Golden|HUNTR/X: EJAE, Audrey Nuna &amp; REI AMI|45962</t>
  </si>
  <si>
    <t>Ordinary|Alex Warren|45962</t>
  </si>
  <si>
    <t>Opalite|Taylor Swift|45962</t>
  </si>
  <si>
    <t>Elizabeth Taylor|Taylor Swift|45962</t>
  </si>
  <si>
    <t>Father Figure|Taylor Swift|45962</t>
  </si>
  <si>
    <t>Daisies|Justin Bieber|45962</t>
  </si>
  <si>
    <t>Man I Need|Olivia Dean|45962</t>
  </si>
  <si>
    <t>I Got Better|Morgan Wallen|45962</t>
  </si>
  <si>
    <t>Mutt|Leon Thomas|45962</t>
  </si>
  <si>
    <t>Wi$h Li$t|Taylor Swift|45962</t>
  </si>
  <si>
    <t>The Life Of A Showgirl|Taylor Swift Featuring Sabrina Carpenter|45962</t>
  </si>
  <si>
    <t>Wood|Taylor Swift|45962</t>
  </si>
  <si>
    <t>Folded|Kehlani|45962</t>
  </si>
  <si>
    <t>Actually Romantic|Taylor Swift|45962</t>
  </si>
  <si>
    <t>It Depends|Chris Brown Featuring Bryson Tiller|45962</t>
  </si>
  <si>
    <t>Your Idol|Saja Boys: Andrew Choi, Neckwav, Danny Chung, Kevin Woo &amp; samUIL Lee|45962</t>
  </si>
  <si>
    <t>Back To Friends|sombr|45962</t>
  </si>
  <si>
    <t>Cancelled!|Taylor Swift|45962</t>
  </si>
  <si>
    <t>Eldest Daughter|Taylor Swift|45962</t>
  </si>
  <si>
    <t>What I Want|Morgan Wallen Featuring Tate McRae|45962</t>
  </si>
  <si>
    <t>Ruin The Friendship|Taylor Swift|45962</t>
  </si>
  <si>
    <t>Soda Pop|Saja Boys: Andrew Choi, Neckwav, Danny Chung, Kevin Woo &amp; samUIL Lee|45962</t>
  </si>
  <si>
    <t>Love Me Not|Ravyn Lenae|45962</t>
  </si>
  <si>
    <t>Manchild|Sabrina Carpenter|45962</t>
  </si>
  <si>
    <t>Honey|Taylor Swift|45962</t>
  </si>
  <si>
    <t>Tears|Sabrina Carpenter|45962</t>
  </si>
  <si>
    <t>How It's Done|HUNTR/X: EJAE, Audrey Nuna &amp; REI AMI|45962</t>
  </si>
  <si>
    <t>Tit For Tat|Tate McRae|45962</t>
  </si>
  <si>
    <t>Mystical Magical|Benson Boone|45962</t>
  </si>
  <si>
    <t>What It Sounds Like|HUNTR/X: EJAE, Audrey Nuna &amp; REI AMI|45962</t>
  </si>
  <si>
    <t>Back In The Saddle|Luke Combs|45962</t>
  </si>
  <si>
    <t>Dracula|Tame Impala &amp; JENNIE|45962</t>
  </si>
  <si>
    <t>Takedown|HUNTR/X: EJAE, Audrey Nuna &amp; REI AMI|45962</t>
  </si>
  <si>
    <t>Free|Rumi &amp; JINU: EJAE &amp; Andrew Choi|45962</t>
  </si>
  <si>
    <t>Yukon|Justin Bieber|45962</t>
  </si>
  <si>
    <t>Burning Blue|Mariah The Scientist|45962</t>
  </si>
  <si>
    <t>Pixelated Kisses|Joji|45962</t>
  </si>
  <si>
    <t>Choosin' Texas|Ella Langley|45962</t>
  </si>
  <si>
    <t>Gabriela|KATSEYE|45962</t>
  </si>
  <si>
    <t>Happen To Me|Russell Dickerson|45962</t>
  </si>
  <si>
    <t>No Broke Boys|Disco Lines &amp; Tinashe|45962</t>
  </si>
  <si>
    <t>Shot Callin|YoungBoy Never Broke Again|45962</t>
  </si>
  <si>
    <t>So Easy (To Fall In Love)|Olivia Dean|45962</t>
  </si>
  <si>
    <t>When Did You Get Hot?|Sabrina Carpenter|45962</t>
  </si>
  <si>
    <t>12 To 12|sombr|45962</t>
  </si>
  <si>
    <t>Wildflower|Billie Eilish|45962</t>
  </si>
  <si>
    <t>6 Months Later|Megan Moroney|45962</t>
  </si>
  <si>
    <t>Graveyard Whistling</t>
  </si>
  <si>
    <t>Graveyard Whistling|Morgan Wallen|45962</t>
  </si>
  <si>
    <t>Hell At Night|BigXthaPlug Featuring Ella Langley|45962</t>
  </si>
  <si>
    <t>Sugar On My Tongue|Tyler, The Creator|45962</t>
  </si>
  <si>
    <t>Somewhere Over Laredo|Lainey Wilson|45962</t>
  </si>
  <si>
    <t>Jealous Type|Doja Cat|45962</t>
  </si>
  <si>
    <t>Don't Mind If I Do|Riley Green Featuring Ella Langley|45962</t>
  </si>
  <si>
    <t>House Again|Hudson Westbrook|45962</t>
  </si>
  <si>
    <t>My Old Ways</t>
  </si>
  <si>
    <t>My Old Ways|Tame Impala|45962</t>
  </si>
  <si>
    <t>Safe|Cardi B Featuring Kehlani|45962</t>
  </si>
  <si>
    <t>Is It A Crime|Mariah The Scientist &amp; Kali Uchis|45962</t>
  </si>
  <si>
    <t>wgft|Gunna Featuring Burna Boy|45962</t>
  </si>
  <si>
    <t>The Dead Dance|Lady Gaga|45962</t>
  </si>
  <si>
    <t>Darlin'|Chase Matthew|45962</t>
  </si>
  <si>
    <t>Nice To Meet You|Myles Smith|45962</t>
  </si>
  <si>
    <t>Leavin</t>
  </si>
  <si>
    <t>Leavin|Rod Wave|45962</t>
  </si>
  <si>
    <t>Bottle Rockets|Scotty McCreery &amp; Hootie &amp; The Blowfish|45962</t>
  </si>
  <si>
    <t>Last One To Know|Gavin Adcock|45962</t>
  </si>
  <si>
    <t>Better Me For You (Brown Eyes)|Max McNown|45962</t>
  </si>
  <si>
    <t>Where Is My Husband!|RAYE|45962</t>
  </si>
  <si>
    <t>The Subway|Chappell Roan|45962</t>
  </si>
  <si>
    <t>Strategy|Twice|45962</t>
  </si>
  <si>
    <t>Heart Of Stone|Jelly Roll|45962</t>
  </si>
  <si>
    <t>Take Me Thru Dere|Metro Boomin, Quavo, Breskii &amp; YKNIECE|45962</t>
  </si>
  <si>
    <t>Bar None|Jordan Davis|45962</t>
  </si>
  <si>
    <t>Went Legit|G Herbo|45962</t>
  </si>
  <si>
    <t>Takedown|JEONGYEON, JIHYO &amp; CHAEYOUNG Of TWICE|45962</t>
  </si>
  <si>
    <t>What You Is|YoungBoy Never Broke Again &amp; Mellow Rackz|45962</t>
  </si>
  <si>
    <t>Maui Wowie|Kid Cudi|45962</t>
  </si>
  <si>
    <t>The Fall|Cody Johnson|45962</t>
  </si>
  <si>
    <t>Camera|Ed Sheeran|45962</t>
  </si>
  <si>
    <t>Wish|Diplo Featuring Trippie Redd|45962</t>
  </si>
  <si>
    <t>Sparks|Coldplay|45962</t>
  </si>
  <si>
    <t>What Kinda Man|Parker McCollum|45962</t>
  </si>
  <si>
    <t>Nobody's Son|Sabrina Carpenter|45962</t>
  </si>
  <si>
    <t>Sienna|The Marias|45962</t>
  </si>
  <si>
    <t>ErrTime|Cardi B|45962</t>
  </si>
  <si>
    <t>Amen|Shaboozey &amp; Jelly Roll|45962</t>
  </si>
  <si>
    <t>Outside|Cardi B|45962</t>
  </si>
  <si>
    <t>Eternity|Alex Warren|45962</t>
  </si>
  <si>
    <t>Nice To Each Other|Olivia Dean|45962</t>
  </si>
  <si>
    <t>Breakin' Dishes|Rihanna|45962</t>
  </si>
  <si>
    <t>How Far Does A Goodbye Go|Jason Aldean|45962</t>
  </si>
  <si>
    <t>Loser|Tame Impala|45962</t>
  </si>
  <si>
    <t>Dusty Bibles|Josiah Queen|45962</t>
  </si>
  <si>
    <t>Let Down|Radiohead|45962</t>
  </si>
  <si>
    <t>3,2,1|Tucker Wetmore|45962</t>
  </si>
  <si>
    <t>Heavens To Betsy|Jackson Dean|45962</t>
  </si>
  <si>
    <t>Shake It To The Max (Fly)|MOLIY, Silent Addy, Skillibeng &amp; Shenseea|45962</t>
  </si>
  <si>
    <t>Gnarly|KATSEYE|45962</t>
  </si>
  <si>
    <t>What An Awesome God|Phil Wickham|45962</t>
  </si>
  <si>
    <t>Holy Water</t>
  </si>
  <si>
    <t>Marshmello x Jelly Roll</t>
  </si>
  <si>
    <t>Holy Water|Marshmello x Jelly Roll|45962</t>
  </si>
  <si>
    <t>3am|Loe Shimmy &amp; Don Toliver|45962</t>
  </si>
  <si>
    <t>The Fate Of Ophelia|Taylor Swift|45955</t>
  </si>
  <si>
    <t>Opalite|Taylor Swift|45955</t>
  </si>
  <si>
    <t>Golden|HUNTR/X: EJAE, Audrey Nuna &amp; REI AMI|45955</t>
  </si>
  <si>
    <t>Ordinary|Alex Warren|45955</t>
  </si>
  <si>
    <t>Elizabeth Taylor|Taylor Swift|45955</t>
  </si>
  <si>
    <t>Father Figure|Taylor Swift|45955</t>
  </si>
  <si>
    <t>Wi$h Li$t|Taylor Swift|45955</t>
  </si>
  <si>
    <t>Wood|Taylor Swift|45955</t>
  </si>
  <si>
    <t>The Life Of A Showgirl|Taylor Swift Featuring Sabrina Carpenter|45955</t>
  </si>
  <si>
    <t>Actually Romantic|Taylor Swift|45955</t>
  </si>
  <si>
    <t>Cancelled!|Taylor Swift|45955</t>
  </si>
  <si>
    <t>Eldest Daughter|Taylor Swift|45955</t>
  </si>
  <si>
    <t>Ruin The Friendship|Taylor Swift|45955</t>
  </si>
  <si>
    <t>Honey|Taylor Swift|45955</t>
  </si>
  <si>
    <t>Daisies|Justin Bieber|45955</t>
  </si>
  <si>
    <t>I Got Better|Morgan Wallen|45955</t>
  </si>
  <si>
    <t>Man I Need|Olivia Dean|45955</t>
  </si>
  <si>
    <t>Mutt|Leon Thomas|45955</t>
  </si>
  <si>
    <t>Soda Pop|Saja Boys: Andrew Choi, Neckwav, Danny Chung, Kevin Woo &amp; samUIL Lee|45955</t>
  </si>
  <si>
    <t>Your Idol|Saja Boys: Andrew Choi, Neckwav, Danny Chung, Kevin Woo &amp; samUIL Lee|45955</t>
  </si>
  <si>
    <t>Folded|Kehlani|45955</t>
  </si>
  <si>
    <t>What I Want|Morgan Wallen Featuring Tate McRae|45955</t>
  </si>
  <si>
    <t>Love Me Not|Ravyn Lenae|45955</t>
  </si>
  <si>
    <t>Back To Friends|sombr|45955</t>
  </si>
  <si>
    <t>How It's Done|HUNTR/X: EJAE, Audrey Nuna &amp; REI AMI|45955</t>
  </si>
  <si>
    <t>Manchild|Sabrina Carpenter|45955</t>
  </si>
  <si>
    <t>Tit For Tat|Tate McRae|45955</t>
  </si>
  <si>
    <t>Mystical Magical|Benson Boone|45955</t>
  </si>
  <si>
    <t>Tears|Sabrina Carpenter|45955</t>
  </si>
  <si>
    <t>What It Sounds Like|HUNTR/X: EJAE, Audrey Nuna &amp; REI AMI|45955</t>
  </si>
  <si>
    <t>It Depends|Chris Brown Featuring Bryson Tiller|45955</t>
  </si>
  <si>
    <t>Takedown|HUNTR/X: EJAE, Audrey Nuna &amp; REI AMI|45955</t>
  </si>
  <si>
    <t>Free|Rumi &amp; JINU: EJAE &amp; Andrew Choi|45955</t>
  </si>
  <si>
    <t>Back In The Saddle|Luke Combs|45955</t>
  </si>
  <si>
    <t>Burning Blue|Mariah The Scientist|45955</t>
  </si>
  <si>
    <t>Yukon|Justin Bieber|45955</t>
  </si>
  <si>
    <t>Bar None|Jordan Davis|45955</t>
  </si>
  <si>
    <t>Revolving Door</t>
  </si>
  <si>
    <t>Revolving Door|Tate McRae|45955</t>
  </si>
  <si>
    <t>No Broke Boys|Disco Lines &amp; Tinashe|45955</t>
  </si>
  <si>
    <t>Happen To Me|Russell Dickerson|45955</t>
  </si>
  <si>
    <t>Gabriela|KATSEYE|45955</t>
  </si>
  <si>
    <t>Sugar On My Tongue|Tyler, The Creator|45955</t>
  </si>
  <si>
    <t>12 To 12|sombr|45955</t>
  </si>
  <si>
    <t>Shot Callin|YoungBoy Never Broke Again|45955</t>
  </si>
  <si>
    <t>Jealous Type|Doja Cat|45955</t>
  </si>
  <si>
    <t>6 Months Later|Megan Moroney|45955</t>
  </si>
  <si>
    <t>House Again|Hudson Westbrook|45955</t>
  </si>
  <si>
    <t>Safe|Cardi B Featuring Kehlani|45955</t>
  </si>
  <si>
    <t>Hell At Night|BigXthaPlug Featuring Ella Langley|45955</t>
  </si>
  <si>
    <t>Wildflower|Billie Eilish|45955</t>
  </si>
  <si>
    <t>Somewhere Over Laredo|Lainey Wilson|45955</t>
  </si>
  <si>
    <t>When Did You Get Hot?|Sabrina Carpenter|45955</t>
  </si>
  <si>
    <t>So Easy (To Fall In Love)|Olivia Dean|45955</t>
  </si>
  <si>
    <t>Last One To Know|Gavin Adcock|45955</t>
  </si>
  <si>
    <t>Is It A Crime|Mariah The Scientist &amp; Kali Uchis|45955</t>
  </si>
  <si>
    <t>Bottle Rockets|Scotty McCreery &amp; Hootie &amp; The Blowfish|45955</t>
  </si>
  <si>
    <t>The Dead Dance|Lady Gaga|45955</t>
  </si>
  <si>
    <t>Don't Mind If I Do|Riley Green Featuring Ella Langley|45955</t>
  </si>
  <si>
    <t>Dracula|Tame Impala &amp; JENNIE|45955</t>
  </si>
  <si>
    <t>Heart Of Stone|Jelly Roll|45955</t>
  </si>
  <si>
    <t>Better Me For You (Brown Eyes)|Max McNown|45955</t>
  </si>
  <si>
    <t>wgft|Gunna Featuring Burna Boy|45955</t>
  </si>
  <si>
    <t>Strategy|Twice|45955</t>
  </si>
  <si>
    <t>Darlin'|Chase Matthew|45955</t>
  </si>
  <si>
    <t>Nice To Meet You|Myles Smith|45955</t>
  </si>
  <si>
    <t>Part Of Me</t>
  </si>
  <si>
    <t>A Boogie wit da Hoodie</t>
  </si>
  <si>
    <t>Part Of Me|A Boogie wit da Hoodie|45955</t>
  </si>
  <si>
    <t>Takedown|JEONGYEON, JIHYO &amp; CHAEYOUNG Of TWICE|45955</t>
  </si>
  <si>
    <t>Leavin|Rod Wave|45955</t>
  </si>
  <si>
    <t>ErrTime|Cardi B|45955</t>
  </si>
  <si>
    <t>Where Is My Husband!|RAYE|45955</t>
  </si>
  <si>
    <t>Maui Wowie|Kid Cudi|45955</t>
  </si>
  <si>
    <t>Eyes Closed</t>
  </si>
  <si>
    <t>JISOO &amp; ZAYN</t>
  </si>
  <si>
    <t>Eyes Closed|JISOO &amp; ZAYN|45955</t>
  </si>
  <si>
    <t>Went Legit|G Herbo|45955</t>
  </si>
  <si>
    <t>Sparks|Coldplay|45955</t>
  </si>
  <si>
    <t>Take Me Thru Dere|Metro Boomin, Quavo, Breskii &amp; YKNIECE|45955</t>
  </si>
  <si>
    <t>What You Is|YoungBoy Never Broke Again &amp; Mellow Rackz|45955</t>
  </si>
  <si>
    <t>Just Keep Watching</t>
  </si>
  <si>
    <t>Just Keep Watching|Tate McRae|45955</t>
  </si>
  <si>
    <t>The Fall|Cody Johnson|45955</t>
  </si>
  <si>
    <t>Holy Water|Marshmello x Jelly Roll|45955</t>
  </si>
  <si>
    <t>Camera|Ed Sheeran|45955</t>
  </si>
  <si>
    <t>Sienna|The Marias|45955</t>
  </si>
  <si>
    <t>The Subway|Chappell Roan|45955</t>
  </si>
  <si>
    <t>Wish|Diplo Featuring Trippie Redd|45955</t>
  </si>
  <si>
    <t>What Kinda Man|Parker McCollum|45955</t>
  </si>
  <si>
    <t>Eternity|Alex Warren|45955</t>
  </si>
  <si>
    <t>Outside|Cardi B|45955</t>
  </si>
  <si>
    <t>Nobody's Son|Sabrina Carpenter|45955</t>
  </si>
  <si>
    <t>Amen|Shaboozey &amp; Jelly Roll|45955</t>
  </si>
  <si>
    <t>20 Cigarettes|Morgan Wallen|45955</t>
  </si>
  <si>
    <t>Pixelated Kisses|Joji|45955</t>
  </si>
  <si>
    <t>Breakin' Dishes|Rihanna|45955</t>
  </si>
  <si>
    <t>Let Down|Radiohead|45955</t>
  </si>
  <si>
    <t>Days Like These|Luke Combs|45955</t>
  </si>
  <si>
    <t>Pretty &amp; Petty</t>
  </si>
  <si>
    <t>Pretty &amp; Petty|Cardi B|45955</t>
  </si>
  <si>
    <t>Which One|Drake &amp; Central Cee|45955</t>
  </si>
  <si>
    <t>What An Awesome God|Phil Wickham|45955</t>
  </si>
  <si>
    <t>She Ready</t>
  </si>
  <si>
    <t>Key Glock</t>
  </si>
  <si>
    <t>She Ready|Key Glock|45955</t>
  </si>
  <si>
    <t>Gnarly|KATSEYE|45955</t>
  </si>
  <si>
    <t>Shake It To The Max (Fly)|MOLIY, Silent Addy, Skillibeng &amp; Shenseea|45955</t>
  </si>
  <si>
    <t>Magnet</t>
  </si>
  <si>
    <t>Magnet|Cardi B|45955</t>
  </si>
  <si>
    <t>song</t>
  </si>
  <si>
    <t>last week</t>
  </si>
  <si>
    <t>peak</t>
  </si>
  <si>
    <t>weeks on</t>
  </si>
  <si>
    <t>sum</t>
  </si>
  <si>
    <t>gain</t>
  </si>
  <si>
    <t>Lose Control</t>
  </si>
  <si>
    <t>Die With A Smile</t>
  </si>
  <si>
    <t>Lady Gaga &amp; Bruno Mars</t>
  </si>
  <si>
    <t>A Bar Song (Tipsy)</t>
  </si>
  <si>
    <t>Just In Case</t>
  </si>
  <si>
    <t>Good News</t>
  </si>
  <si>
    <t>Undressed</t>
  </si>
  <si>
    <t>I'm The Problem</t>
  </si>
  <si>
    <t>Pink Pony Club</t>
  </si>
  <si>
    <t>Luther</t>
  </si>
  <si>
    <t>Kendrick Lamar &amp; SZA</t>
  </si>
  <si>
    <t>Somebody Loves Me</t>
  </si>
  <si>
    <t>PARTYNEXTDOOR, Drake &amp; Cash Cobain</t>
  </si>
  <si>
    <t>All The Way</t>
  </si>
  <si>
    <t>BigXthaPlug Featuring Bailey Zimmerman</t>
  </si>
  <si>
    <t>Sorry I'm Here For Someone Else</t>
  </si>
  <si>
    <t>Go Go Juice</t>
  </si>
  <si>
    <t>My Man On Willpower</t>
  </si>
  <si>
    <t>Sugar Talking</t>
  </si>
  <si>
    <t>Worst Way</t>
  </si>
  <si>
    <t>Goodbye</t>
  </si>
  <si>
    <t>Blue Strips</t>
  </si>
  <si>
    <t>Backup Plan</t>
  </si>
  <si>
    <t>Bailey Zimmerman &amp; Luke Combs</t>
  </si>
  <si>
    <t>After All The Bars Are Closed</t>
  </si>
  <si>
    <t>Thomas Rhett</t>
  </si>
  <si>
    <t>Never Getting Laid</t>
  </si>
  <si>
    <t>We Almost Broke Up Again Last Night</t>
  </si>
  <si>
    <t>Don't Worry I'll Make You Worry</t>
  </si>
  <si>
    <t>Your Way's Better</t>
  </si>
  <si>
    <t>Forrest Frank</t>
  </si>
  <si>
    <t>Marlboro Rojo</t>
  </si>
  <si>
    <t>Fuerza Regida</t>
  </si>
  <si>
    <t>Party 4 U</t>
  </si>
  <si>
    <t>Love Song</t>
  </si>
  <si>
    <t>Typa</t>
  </si>
  <si>
    <t>GloRilla</t>
  </si>
  <si>
    <t>Jump</t>
  </si>
  <si>
    <t>Frecuencia</t>
  </si>
  <si>
    <t>Dareyes de La Sierra</t>
  </si>
  <si>
    <t>Good Times &amp; Tan Lines</t>
  </si>
  <si>
    <t>Miami</t>
  </si>
  <si>
    <t>Morgan Wallen Featuring Lil Wayne &amp; Rick Ross</t>
  </si>
  <si>
    <t>So Far So Fake</t>
  </si>
  <si>
    <t>Pierce the Veil</t>
  </si>
  <si>
    <t>Dog House</t>
  </si>
  <si>
    <t>Drake, Julia Wolf &amp; Yeat</t>
  </si>
  <si>
    <t>Charlie</t>
  </si>
  <si>
    <t>Tom MacDonald</t>
  </si>
  <si>
    <t>City Walls</t>
  </si>
  <si>
    <t>I'm A Little Crazy</t>
  </si>
  <si>
    <t>Romantic Homicide</t>
  </si>
  <si>
    <t>d4vd</t>
  </si>
  <si>
    <t>Pick It Up</t>
  </si>
  <si>
    <t>Cardi B Featuring Selena Gomez</t>
  </si>
  <si>
    <t>Hello</t>
  </si>
  <si>
    <t>Dead</t>
  </si>
  <si>
    <t>Cardi B Featuring Summer Walker</t>
  </si>
  <si>
    <t>Bodega Baddie</t>
  </si>
  <si>
    <t>What's Goin On</t>
  </si>
  <si>
    <t>Cardi B Featuring Lizzo</t>
  </si>
  <si>
    <t>Imaginary Playerz</t>
  </si>
  <si>
    <t>Man Of Your Word</t>
  </si>
  <si>
    <t>Cardi B Featuring Dougie F</t>
  </si>
  <si>
    <t>Salute</t>
  </si>
  <si>
    <t>Shower Tears</t>
  </si>
  <si>
    <t>Better Than You</t>
  </si>
  <si>
    <t>Cardi B Featuring Cash Cobain</t>
  </si>
  <si>
    <t>Principal</t>
  </si>
  <si>
    <t>Cardi B Featuring Janet Jackson</t>
  </si>
  <si>
    <t>Gorgeous</t>
  </si>
  <si>
    <t>Ninja</t>
  </si>
  <si>
    <t>Young Thug</t>
  </si>
  <si>
    <t>The Fate Of Ophelia|Taylor Swift|45948</t>
  </si>
  <si>
    <t>Opalite|Taylor Swift|45948</t>
  </si>
  <si>
    <t>Elizabeth Taylor|Taylor Swift|45948</t>
  </si>
  <si>
    <t>Father Figure|Taylor Swift|45948</t>
  </si>
  <si>
    <t>Wood|Taylor Swift|45948</t>
  </si>
  <si>
    <t>Wi$h Li$t|Taylor Swift|45948</t>
  </si>
  <si>
    <t>Actually Romantic|Taylor Swift|45948</t>
  </si>
  <si>
    <t>The Life Of A Showgirl|Taylor Swift Featuring Sabrina Carpenter|45948</t>
  </si>
  <si>
    <t>Eldest Daughter|Taylor Swift|45948</t>
  </si>
  <si>
    <t>Cancelled!|Taylor Swift|45948</t>
  </si>
  <si>
    <t>Ruin The Friendship|Taylor Swift|45948</t>
  </si>
  <si>
    <t>Honey|Taylor Swift|45948</t>
  </si>
  <si>
    <t>Golden|HUNTR/X: EJAE, Audrey Nuna &amp; REI AMI|45948</t>
  </si>
  <si>
    <t>Ordinary|Alex Warren|45948</t>
  </si>
  <si>
    <t>Daisies|Justin Bieber|45948</t>
  </si>
  <si>
    <t>I Got Better|Morgan Wallen|45948</t>
  </si>
  <si>
    <t>Lose Control|Teddy Swims|45948</t>
  </si>
  <si>
    <t>Mutt|Leon Thomas|45948</t>
  </si>
  <si>
    <t>Soda Pop|Saja Boys: Andrew Choi, Neckwav, Danny Chung, Kevin Woo &amp; samUIL Lee|45948</t>
  </si>
  <si>
    <t>Man I Need|Olivia Dean|45948</t>
  </si>
  <si>
    <t>Your Idol|Saja Boys: Andrew Choi, Neckwav, Danny Chung, Kevin Woo &amp; samUIL Lee|45948</t>
  </si>
  <si>
    <t>Die With A Smile|Lady Gaga &amp; Bruno Mars|45948</t>
  </si>
  <si>
    <t>Tit For Tat|Tate McRae|45948</t>
  </si>
  <si>
    <t>What I Want|Morgan Wallen Featuring Tate McRae|45948</t>
  </si>
  <si>
    <t>Beautiful Things|Benson Boone|45948</t>
  </si>
  <si>
    <t>Love Me Not|Ravyn Lenae|45948</t>
  </si>
  <si>
    <t>Folded|Kehlani|45948</t>
  </si>
  <si>
    <t>How It's Done|HUNTR/X: EJAE, Audrey Nuna &amp; REI AMI|45948</t>
  </si>
  <si>
    <t>Manchild|Sabrina Carpenter|45948</t>
  </si>
  <si>
    <t>Back To Friends|sombr|45948</t>
  </si>
  <si>
    <t>I'm The Problem|Morgan Wallen|45948</t>
  </si>
  <si>
    <t>Tears|Sabrina Carpenter|45948</t>
  </si>
  <si>
    <t>Just In Case|Morgan Wallen|45948</t>
  </si>
  <si>
    <t>Good News|Shaboozey|45948</t>
  </si>
  <si>
    <t>Mystical Magical|Benson Boone|45948</t>
  </si>
  <si>
    <t>What It Sounds Like|HUNTR/X: EJAE, Audrey Nuna &amp; REI AMI|45948</t>
  </si>
  <si>
    <t>Undressed|sombr|45948</t>
  </si>
  <si>
    <t>Luther|Kendrick Lamar &amp; SZA|45948</t>
  </si>
  <si>
    <t>It Depends|Chris Brown Featuring Bryson Tiller|45948</t>
  </si>
  <si>
    <t>Takedown|HUNTR/X: EJAE, Audrey Nuna &amp; REI AMI|45948</t>
  </si>
  <si>
    <t>Free|Rumi &amp; JINU: EJAE &amp; Andrew Choi|45948</t>
  </si>
  <si>
    <t>Yukon|Justin Bieber|45948</t>
  </si>
  <si>
    <t>Bar None|Jordan Davis|45948</t>
  </si>
  <si>
    <t>Burning Blue|Mariah The Scientist|45948</t>
  </si>
  <si>
    <t>Back In The Saddle|Luke Combs|45948</t>
  </si>
  <si>
    <t>Sorry I'm Here For Someone Else|Benson Boone|45948</t>
  </si>
  <si>
    <t>All The Way|BigXthaPlug Featuring Bailey Zimmerman|45948</t>
  </si>
  <si>
    <t>Happen To Me|Russell Dickerson|45948</t>
  </si>
  <si>
    <t>Revolving Door|Tate McRae|45948</t>
  </si>
  <si>
    <t>No Broke Boys|Disco Lines &amp; Tinashe|45948</t>
  </si>
  <si>
    <t>When Did You Get Hot?|Sabrina Carpenter|45948</t>
  </si>
  <si>
    <t>Sugar On My Tongue|Tyler, The Creator|45948</t>
  </si>
  <si>
    <t>Safe|Cardi B Featuring Kehlani|45948</t>
  </si>
  <si>
    <t>Gabriela|KATSEYE|45948</t>
  </si>
  <si>
    <t>Bottle Rockets|Scotty McCreery &amp; Hootie &amp; The Blowfish|45948</t>
  </si>
  <si>
    <t>Jealous Type|Doja Cat|45948</t>
  </si>
  <si>
    <t>12 To 12|sombr|45948</t>
  </si>
  <si>
    <t>Hell At Night|BigXthaPlug Featuring Ella Langley|45948</t>
  </si>
  <si>
    <t>House Again|Hudson Westbrook|45948</t>
  </si>
  <si>
    <t>ErrTime|Cardi B|45948</t>
  </si>
  <si>
    <t>6 Months Later|Megan Moroney|45948</t>
  </si>
  <si>
    <t>Somewhere Over Laredo|Lainey Wilson|45948</t>
  </si>
  <si>
    <t>Wildflower|Billie Eilish|45948</t>
  </si>
  <si>
    <t>Heart Of Stone|Jelly Roll|45948</t>
  </si>
  <si>
    <t>Shot Callin|YoungBoy Never Broke Again|45948</t>
  </si>
  <si>
    <t>Is It A Crime|Mariah The Scientist &amp; Kali Uchis|45948</t>
  </si>
  <si>
    <t>Last One To Know|Gavin Adcock|45948</t>
  </si>
  <si>
    <t>The Dead Dance|Lady Gaga|45948</t>
  </si>
  <si>
    <t>Don't Mind If I Do|Riley Green Featuring Ella Langley|45948</t>
  </si>
  <si>
    <t>Dracula|Tame Impala &amp; JENNIE|45948</t>
  </si>
  <si>
    <t>Takedown|JEONGYEON, JIHYO &amp; CHAEYOUNG Of TWICE|45948</t>
  </si>
  <si>
    <t>Strategy|Twice|45948</t>
  </si>
  <si>
    <t>Better Me For You (Brown Eyes)|Max McNown|45948</t>
  </si>
  <si>
    <t>Marlboro Rojo|Fuerza Regida|45948</t>
  </si>
  <si>
    <t>Outside|Cardi B|45948</t>
  </si>
  <si>
    <t>Nice To Meet You|Myles Smith|45948</t>
  </si>
  <si>
    <t>wgft|Gunna Featuring Burna Boy|45948</t>
  </si>
  <si>
    <t>Darlin'|Chase Matthew|45948</t>
  </si>
  <si>
    <t>Where Is My Husband!|RAYE|45948</t>
  </si>
  <si>
    <t>Pretty &amp; Petty|Cardi B|45948</t>
  </si>
  <si>
    <t>Magnet|Cardi B|45948</t>
  </si>
  <si>
    <t>Nobody's Son|Sabrina Carpenter|45948</t>
  </si>
  <si>
    <t>Went Legit|G Herbo|45948</t>
  </si>
  <si>
    <t>Sparks|Coldplay|45948</t>
  </si>
  <si>
    <t>Just Keep Watching|Tate McRae|45948</t>
  </si>
  <si>
    <t>Sienna|The Marias|45948</t>
  </si>
  <si>
    <t>So Easy (To Fall In Love)|Olivia Dean|45948</t>
  </si>
  <si>
    <t>Wish|Diplo Featuring Trippie Redd|45948</t>
  </si>
  <si>
    <t>Take Me Thru Dere|Metro Boomin, Quavo, Breskii &amp; YKNIECE|45948</t>
  </si>
  <si>
    <t>The Subway|Chappell Roan|45948</t>
  </si>
  <si>
    <t>The Fall|Cody Johnson|45948</t>
  </si>
  <si>
    <t>What You Is|YoungBoy Never Broke Again &amp; Mellow Rackz|45948</t>
  </si>
  <si>
    <t>Eternity|Alex Warren|45948</t>
  </si>
  <si>
    <t>20 Cigarettes|Morgan Wallen|45948</t>
  </si>
  <si>
    <t>Camera|Ed Sheeran|45948</t>
  </si>
  <si>
    <t>Voy A Llevarte Pa PR|Bad Bunny|45948</t>
  </si>
  <si>
    <t>What Kinda Man|Parker McCollum|45948</t>
  </si>
  <si>
    <t>Let Down|Radiohead|45948</t>
  </si>
  <si>
    <t>Breakin' Dishes|Rihanna|45948</t>
  </si>
  <si>
    <t>Which One|Drake &amp; Central Cee|45948</t>
  </si>
  <si>
    <t>Golden|HUNTR/X: EJAE, Audrey Nuna &amp; REI AMI|45941</t>
  </si>
  <si>
    <t>Ordinary|Alex Warren|45941</t>
  </si>
  <si>
    <t>Tit For Tat|Tate McRae|45941</t>
  </si>
  <si>
    <t>What I Want|Morgan Wallen Featuring Tate McRae|45941</t>
  </si>
  <si>
    <t>Daisies|Justin Bieber|45941</t>
  </si>
  <si>
    <t>Lose Control|Teddy Swims|45941</t>
  </si>
  <si>
    <t>Soda Pop|Saja Boys: Andrew Choi, Neckwav, Danny Chung, Kevin Woo &amp; samUIL Lee|45941</t>
  </si>
  <si>
    <t>I Got Better|Morgan Wallen|45941</t>
  </si>
  <si>
    <t>Love Me Not|Ravyn Lenae|45941</t>
  </si>
  <si>
    <t>Your Idol|Saja Boys: Andrew Choi, Neckwav, Danny Chung, Kevin Woo &amp; samUIL Lee|45941</t>
  </si>
  <si>
    <t>Mutt|Leon Thomas|45941</t>
  </si>
  <si>
    <t>Man I Need|Olivia Dean|45941</t>
  </si>
  <si>
    <t>Die With A Smile|Lady Gaga &amp; Bruno Mars|45941</t>
  </si>
  <si>
    <t>Manchild|Sabrina Carpenter|45941</t>
  </si>
  <si>
    <t>Beautiful Things|Benson Boone|45941</t>
  </si>
  <si>
    <t>A Bar Song (Tipsy)|Shaboozey|45941</t>
  </si>
  <si>
    <t>How It's Done|HUNTR/X: EJAE, Audrey Nuna &amp; REI AMI|45941</t>
  </si>
  <si>
    <t>Folded|Kehlani|45941</t>
  </si>
  <si>
    <t>Just In Case|Morgan Wallen|45941</t>
  </si>
  <si>
    <t>Pink Pony Club|Chappell Roan|45941</t>
  </si>
  <si>
    <t>Undressed|sombr|45941</t>
  </si>
  <si>
    <t>Back To Friends|sombr|45941</t>
  </si>
  <si>
    <t>Good News|Shaboozey|45941</t>
  </si>
  <si>
    <t>Tears|Sabrina Carpenter|45941</t>
  </si>
  <si>
    <t>I'm The Problem|Morgan Wallen|45941</t>
  </si>
  <si>
    <t>Mystical Magical|Benson Boone|45941</t>
  </si>
  <si>
    <t>What It Sounds Like|HUNTR/X: EJAE, Audrey Nuna &amp; REI AMI|45941</t>
  </si>
  <si>
    <t>Luther|Kendrick Lamar &amp; SZA|45941</t>
  </si>
  <si>
    <t>It Depends|Chris Brown Featuring Bryson Tiller|45941</t>
  </si>
  <si>
    <t>Takedown|HUNTR/X: EJAE, Audrey Nuna &amp; REI AMI|45941</t>
  </si>
  <si>
    <t>Free|Rumi &amp; JINU: EJAE &amp; Andrew Choi|45941</t>
  </si>
  <si>
    <t>Bottle Rockets|Scotty McCreery &amp; Hootie &amp; The Blowfish|45941</t>
  </si>
  <si>
    <t>Yukon|Justin Bieber|45941</t>
  </si>
  <si>
    <t>Burning Blue|Mariah The Scientist|45941</t>
  </si>
  <si>
    <t>When Did You Get Hot?|Sabrina Carpenter|45941</t>
  </si>
  <si>
    <t>Jealous Type|Doja Cat|45941</t>
  </si>
  <si>
    <t>All The Way|BigXthaPlug Featuring Bailey Zimmerman|45941</t>
  </si>
  <si>
    <t>Back In The Saddle|Luke Combs|45941</t>
  </si>
  <si>
    <t>Happen To Me|Russell Dickerson|45941</t>
  </si>
  <si>
    <t>Sorry I'm Here For Someone Else|Benson Boone|45941</t>
  </si>
  <si>
    <t>Bar None|Jordan Davis|45941</t>
  </si>
  <si>
    <t>Safe|Cardi B Featuring Kehlani|45941</t>
  </si>
  <si>
    <t>ErrTime|Cardi B|45941</t>
  </si>
  <si>
    <t>No Broke Boys|Disco Lines &amp; Tinashe|45941</t>
  </si>
  <si>
    <t>Revolving Door|Tate McRae|45941</t>
  </si>
  <si>
    <t>Sugar On My Tongue|Tyler, The Creator|45941</t>
  </si>
  <si>
    <t>Worst Way|Riley Green|45941</t>
  </si>
  <si>
    <t>Hell At Night|BigXthaPlug Featuring Ella Langley|45941</t>
  </si>
  <si>
    <t>12 To 12|sombr|45941</t>
  </si>
  <si>
    <t>Gabriela|KATSEYE|45941</t>
  </si>
  <si>
    <t>House Again|Hudson Westbrook|45941</t>
  </si>
  <si>
    <t>6 Months Later|Megan Moroney|45941</t>
  </si>
  <si>
    <t>Heart Of Stone|Jelly Roll|45941</t>
  </si>
  <si>
    <t>Wildflower|Billie Eilish|45941</t>
  </si>
  <si>
    <t>Dracula|Tame Impala &amp; JENNIE|45941</t>
  </si>
  <si>
    <t>Gorgeous|Doja Cat|45941</t>
  </si>
  <si>
    <t>Outside|Cardi B|45941</t>
  </si>
  <si>
    <t>Somewhere Over Laredo|Lainey Wilson|45941</t>
  </si>
  <si>
    <t>Pretty &amp; Petty|Cardi B|45941</t>
  </si>
  <si>
    <t>Magnet|Cardi B|45941</t>
  </si>
  <si>
    <t>The Dead Dance|Lady Gaga|45941</t>
  </si>
  <si>
    <t>Nobody's Son|Sabrina Carpenter|45941</t>
  </si>
  <si>
    <t>Takedown|JEONGYEON, JIHYO &amp; CHAEYOUNG Of TWICE|45941</t>
  </si>
  <si>
    <t>Shot Callin|YoungBoy Never Broke Again|45941</t>
  </si>
  <si>
    <t>Just Keep Watching|Tate McRae|45941</t>
  </si>
  <si>
    <t>Strategy|Twice|45941</t>
  </si>
  <si>
    <t>Better Me For You (Brown Eyes)|Max McNown|45941</t>
  </si>
  <si>
    <t>Don't Mind If I Do|Riley Green Featuring Ella Langley|45941</t>
  </si>
  <si>
    <t>Ninja|Young Thug|45941</t>
  </si>
  <si>
    <t>Marlboro Rojo|Fuerza Regida|45941</t>
  </si>
  <si>
    <t>Last One To Know|Gavin Adcock|45941</t>
  </si>
  <si>
    <t>Is It A Crime|Mariah The Scientist &amp; Kali Uchis|45941</t>
  </si>
  <si>
    <t>Nice To Meet You|Myles Smith|45941</t>
  </si>
  <si>
    <t>Eternity|Alex Warren|45941</t>
  </si>
  <si>
    <t>wgft|Gunna Featuring Burna Boy|45941</t>
  </si>
  <si>
    <t>Hello|Cardi B|45941</t>
  </si>
  <si>
    <t>The Subway|Chappell Roan|45941</t>
  </si>
  <si>
    <t>Sienna|The Marias|45941</t>
  </si>
  <si>
    <t>Sparks|Coldplay|45941</t>
  </si>
  <si>
    <t>Camera|Ed Sheeran|45941</t>
  </si>
  <si>
    <t>Darlin'|Chase Matthew|45941</t>
  </si>
  <si>
    <t>Breakin' Dishes|Rihanna|45941</t>
  </si>
  <si>
    <t>House Tour|Sabrina Carpenter|45941</t>
  </si>
  <si>
    <t>20 Cigarettes|Morgan Wallen|45941</t>
  </si>
  <si>
    <t>Went Legit|G Herbo|45941</t>
  </si>
  <si>
    <t>The Fall|Cody Johnson|45941</t>
  </si>
  <si>
    <t>Which One|Drake &amp; Central Cee|45941</t>
  </si>
  <si>
    <t>Dead|Cardi B Featuring Summer Walker|45941</t>
  </si>
  <si>
    <t>Bodega Baddie|Cardi B|45941</t>
  </si>
  <si>
    <t>Where Is My Husband!|RAYE|45941</t>
  </si>
  <si>
    <t>Let Down|Radiohead|45941</t>
  </si>
  <si>
    <t>What's Goin On|Cardi B Featuring Lizzo|45941</t>
  </si>
  <si>
    <t>Pick It Up|Cardi B Featuring Selena Gomez|45941</t>
  </si>
  <si>
    <t>What Kinda Man|Parker McCollum|45941</t>
  </si>
  <si>
    <t>Gnarly|KATSEYE|45941</t>
  </si>
  <si>
    <t>Voy A Llevarte Pa PR|Bad Bunny|45941</t>
  </si>
  <si>
    <t>Nice To Each Other|Olivia Dean|45941</t>
  </si>
  <si>
    <t>So Easy (To Fall In Love)|Olivia Dean|45941</t>
  </si>
  <si>
    <t>Take Me Thru Dere|Metro Boomin, Quavo, Breskii &amp; YKNIECE|45941</t>
  </si>
  <si>
    <t>What An Awesome God|Phil Wickham|45941</t>
  </si>
  <si>
    <t>Golden|HUNTR/X: EJAE, Audrey Nuna &amp; REI AMI|45934</t>
  </si>
  <si>
    <t>Ordinary|Alex Warren|45934</t>
  </si>
  <si>
    <t>Soda Pop|Saja Boys: Andrew Choi, Neckwav, Danny Chung, Kevin Woo &amp; samUIL Lee|45934</t>
  </si>
  <si>
    <t>What I Want|Morgan Wallen Featuring Tate McRae|45934</t>
  </si>
  <si>
    <t>Your Idol|Saja Boys: Andrew Choi, Neckwav, Danny Chung, Kevin Woo &amp; samUIL Lee|45934</t>
  </si>
  <si>
    <t>Manchild|Sabrina Carpenter|45934</t>
  </si>
  <si>
    <t>Lose Control|Teddy Swims|45934</t>
  </si>
  <si>
    <t>Daisies|Justin Bieber|45934</t>
  </si>
  <si>
    <t>Love Me Not|Ravyn Lenae|45934</t>
  </si>
  <si>
    <t>Die With A Smile|Lady Gaga &amp; Bruno Mars|45934</t>
  </si>
  <si>
    <t>I Got Better|Morgan Wallen|45934</t>
  </si>
  <si>
    <t>Mutt|Leon Thomas|45934</t>
  </si>
  <si>
    <t>How It's Done|HUNTR/X: EJAE, Audrey Nuna &amp; REI AMI|45934</t>
  </si>
  <si>
    <t>Beautiful Things|Benson Boone|45934</t>
  </si>
  <si>
    <t>A Bar Song (Tipsy)|Shaboozey|45934</t>
  </si>
  <si>
    <t>Undressed|sombr|45934</t>
  </si>
  <si>
    <t>Tears|Sabrina Carpenter|45934</t>
  </si>
  <si>
    <t>Just In Case|Morgan Wallen|45934</t>
  </si>
  <si>
    <t>Pink Pony Club|Chappell Roan|45934</t>
  </si>
  <si>
    <t>Good News|Shaboozey|45934</t>
  </si>
  <si>
    <t>What It Sounds Like|HUNTR/X: EJAE, Audrey Nuna &amp; REI AMI|45934</t>
  </si>
  <si>
    <t>Folded|Kehlani|45934</t>
  </si>
  <si>
    <t>Back To Friends|sombr|45934</t>
  </si>
  <si>
    <t>I'm The Problem|Morgan Wallen|45934</t>
  </si>
  <si>
    <t>Man I Need|Olivia Dean|45934</t>
  </si>
  <si>
    <t>Safe|Cardi B Featuring Kehlani|45934</t>
  </si>
  <si>
    <t>Mystical Magical|Benson Boone|45934</t>
  </si>
  <si>
    <t>Luther|Kendrick Lamar &amp; SZA|45934</t>
  </si>
  <si>
    <t>Takedown|HUNTR/X: EJAE, Audrey Nuna &amp; REI AMI|45934</t>
  </si>
  <si>
    <t>Free|Rumi &amp; JINU: EJAE &amp; Andrew Choi|45934</t>
  </si>
  <si>
    <t>It Depends|Chris Brown Featuring Bryson Tiller|45934</t>
  </si>
  <si>
    <t>When Did You Get Hot?|Sabrina Carpenter|45934</t>
  </si>
  <si>
    <t>Bottle Rockets|Scotty McCreery &amp; Hootie &amp; The Blowfish|45934</t>
  </si>
  <si>
    <t>Burning Blue|Mariah The Scientist|45934</t>
  </si>
  <si>
    <t>Yukon|Justin Bieber|45934</t>
  </si>
  <si>
    <t>All The Way|BigXthaPlug Featuring Bailey Zimmerman|45934</t>
  </si>
  <si>
    <t>Magnet|Cardi B|45934</t>
  </si>
  <si>
    <t>Romantic Homicide|d4vd|45934</t>
  </si>
  <si>
    <t>Sorry I'm Here For Someone Else|Benson Boone|45934</t>
  </si>
  <si>
    <t>Happen To Me|Russell Dickerson|45934</t>
  </si>
  <si>
    <t>No Broke Boys|Disco Lines &amp; Tinashe|45934</t>
  </si>
  <si>
    <t>Outside|Cardi B|45934</t>
  </si>
  <si>
    <t>Pretty &amp; Petty|Cardi B|45934</t>
  </si>
  <si>
    <t>Bar None|Jordan Davis|45934</t>
  </si>
  <si>
    <t>Pick It Up|Cardi B Featuring Selena Gomez|45934</t>
  </si>
  <si>
    <t>Hello|Cardi B|45934</t>
  </si>
  <si>
    <t>Dead|Cardi B Featuring Summer Walker|45934</t>
  </si>
  <si>
    <t>12 To 12|sombr|45934</t>
  </si>
  <si>
    <t>Hell At Night|BigXthaPlug Featuring Ella Langley|45934</t>
  </si>
  <si>
    <t>Worst Way|Riley Green|45934</t>
  </si>
  <si>
    <t>Nobody's Son|Sabrina Carpenter|45934</t>
  </si>
  <si>
    <t>Revolving Door|Tate McRae|45934</t>
  </si>
  <si>
    <t>Bodega Baddie|Cardi B|45934</t>
  </si>
  <si>
    <t>Back In The Saddle|Luke Combs|45934</t>
  </si>
  <si>
    <t>Sugar On My Tongue|Tyler, The Creator|45934</t>
  </si>
  <si>
    <t>Gabriela|KATSEYE|45934</t>
  </si>
  <si>
    <t>Jealous Type|Doja Cat|45934</t>
  </si>
  <si>
    <t>House Again|Hudson Westbrook|45934</t>
  </si>
  <si>
    <t>Somewhere Over Laredo|Lainey Wilson|45934</t>
  </si>
  <si>
    <t>The Dead Dance|Lady Gaga|45934</t>
  </si>
  <si>
    <t>Wildflower|Billie Eilish|45934</t>
  </si>
  <si>
    <t>6 Months Later|Megan Moroney|45934</t>
  </si>
  <si>
    <t>What's Goin On|Cardi B Featuring Lizzo|45934</t>
  </si>
  <si>
    <t>Heart Of Stone|Jelly Roll|45934</t>
  </si>
  <si>
    <t>ErrTime|Cardi B|45934</t>
  </si>
  <si>
    <t>Imaginary Playerz|Cardi B|45934</t>
  </si>
  <si>
    <t>Just Keep Watching|Tate McRae|45934</t>
  </si>
  <si>
    <t>Takedown|JEONGYEON, JIHYO &amp; CHAEYOUNG Of TWICE|45934</t>
  </si>
  <si>
    <t>Strategy|Twice|45934</t>
  </si>
  <si>
    <t>Man Of Your Word|Cardi B Featuring Dougie F|45934</t>
  </si>
  <si>
    <t>House Tour|Sabrina Carpenter|45934</t>
  </si>
  <si>
    <t>Better Me For You (Brown Eyes)|Max McNown|45934</t>
  </si>
  <si>
    <t>Salute|Cardi B|45934</t>
  </si>
  <si>
    <t>Last One To Know|Gavin Adcock|45934</t>
  </si>
  <si>
    <t>The Subway|Chappell Roan|45934</t>
  </si>
  <si>
    <t>wgft|Gunna Featuring Burna Boy|45934</t>
  </si>
  <si>
    <t>Amen|Shaboozey &amp; Jelly Roll|45934</t>
  </si>
  <si>
    <t>Eternity|Alex Warren|45934</t>
  </si>
  <si>
    <t>Don't Mind If I Do|Riley Green Featuring Ella Langley|45934</t>
  </si>
  <si>
    <t>Marlboro Rojo|Fuerza Regida|45934</t>
  </si>
  <si>
    <t>Shower Tears|Cardi B Featuring Summer Walker|45934</t>
  </si>
  <si>
    <t>Nice To Meet You|Myles Smith|45934</t>
  </si>
  <si>
    <t>Is It A Crime|Mariah The Scientist &amp; Kali Uchis|45934</t>
  </si>
  <si>
    <t>Shot Callin|YoungBoy Never Broke Again|45934</t>
  </si>
  <si>
    <t>Better Than You|Cardi B Featuring Cash Cobain|45934</t>
  </si>
  <si>
    <t>Sparks|Coldplay|45934</t>
  </si>
  <si>
    <t>Sienna|The Marias|45934</t>
  </si>
  <si>
    <t>Go Go Juice|Sabrina Carpenter|45934</t>
  </si>
  <si>
    <t>Breakin' Dishes|Rihanna|45934</t>
  </si>
  <si>
    <t>Holy Water|Marshmello x Jelly Roll|45934</t>
  </si>
  <si>
    <t>20 Cigarettes|Morgan Wallen|45934</t>
  </si>
  <si>
    <t>Principal|Cardi B Featuring Janet Jackson|45934</t>
  </si>
  <si>
    <t>Camera|Ed Sheeran|45934</t>
  </si>
  <si>
    <t>Sugar Talking|Sabrina Carpenter|45934</t>
  </si>
  <si>
    <t>My Man On Willpower|Sabrina Carpenter|45934</t>
  </si>
  <si>
    <t>Which One|Drake &amp; Central Cee|45934</t>
  </si>
  <si>
    <t>Goodbye|Sabrina Carpenter|45934</t>
  </si>
  <si>
    <t>Darlin'|Chase Matthew|45934</t>
  </si>
  <si>
    <t>Went Legit|G Herbo|45934</t>
  </si>
  <si>
    <t>What Did I Miss?|Drake|45934</t>
  </si>
  <si>
    <t>Golden|HUNTR/X: EJAE, Audrey Nuna &amp; REI AMI|45927</t>
  </si>
  <si>
    <t>Ordinary|Alex Warren|45927</t>
  </si>
  <si>
    <t>Manchild|Sabrina Carpenter|45927</t>
  </si>
  <si>
    <t>What I Want|Morgan Wallen Featuring Tate McRae|45927</t>
  </si>
  <si>
    <t>Soda Pop|Saja Boys: Andrew Choi, Neckwav, Danny Chung, Kevin Woo &amp; samUIL Lee|45927</t>
  </si>
  <si>
    <t>Your Idol|Saja Boys: Andrew Choi, Neckwav, Danny Chung, Kevin Woo &amp; samUIL Lee|45927</t>
  </si>
  <si>
    <t>Love Me Not|Ravyn Lenae|45927</t>
  </si>
  <si>
    <t>Daisies|Justin Bieber|45927</t>
  </si>
  <si>
    <t>Lose Control|Teddy Swims|45927</t>
  </si>
  <si>
    <t>How It's Done|HUNTR/X: EJAE, Audrey Nuna &amp; REI AMI|45927</t>
  </si>
  <si>
    <t>Die With A Smile|Lady Gaga &amp; Bruno Mars|45927</t>
  </si>
  <si>
    <t>Tears|Sabrina Carpenter|45927</t>
  </si>
  <si>
    <t>I Got Better|Morgan Wallen|45927</t>
  </si>
  <si>
    <t>Mutt|Leon Thomas|45927</t>
  </si>
  <si>
    <t>A Bar Song (Tipsy)|Shaboozey|45927</t>
  </si>
  <si>
    <t>Beautiful Things|Benson Boone|45927</t>
  </si>
  <si>
    <t>Just In Case|Morgan Wallen|45927</t>
  </si>
  <si>
    <t>Undressed|sombr|45927</t>
  </si>
  <si>
    <t>What It Sounds Like|HUNTR/X: EJAE, Audrey Nuna &amp; REI AMI|45927</t>
  </si>
  <si>
    <t>Good News|Shaboozey|45927</t>
  </si>
  <si>
    <t>I'm The Problem|Morgan Wallen|45927</t>
  </si>
  <si>
    <t>Pink Pony Club|Chappell Roan|45927</t>
  </si>
  <si>
    <t>Back To Friends|sombr|45927</t>
  </si>
  <si>
    <t>Takedown|HUNTR/X: EJAE, Audrey Nuna &amp; REI AMI|45927</t>
  </si>
  <si>
    <t>Mystical Magical|Benson Boone|45927</t>
  </si>
  <si>
    <t>Luther|Kendrick Lamar &amp; SZA|45927</t>
  </si>
  <si>
    <t>Free|Rumi &amp; JINU: EJAE &amp; Andrew Choi|45927</t>
  </si>
  <si>
    <t>Happen To Me|Russell Dickerson|45927</t>
  </si>
  <si>
    <t>Folded|Kehlani|45927</t>
  </si>
  <si>
    <t>Man I Need|Olivia Dean|45927</t>
  </si>
  <si>
    <t>When Did You Get Hot?|Sabrina Carpenter|45927</t>
  </si>
  <si>
    <t>Yukon|Justin Bieber|45927</t>
  </si>
  <si>
    <t>Burning Blue|Mariah The Scientist|45927</t>
  </si>
  <si>
    <t>It Depends|Chris Brown Featuring Bryson Tiller|45927</t>
  </si>
  <si>
    <t>All The Way|BigXthaPlug Featuring Bailey Zimmerman|45927</t>
  </si>
  <si>
    <t>Nobody's Son|Sabrina Carpenter|45927</t>
  </si>
  <si>
    <t>Sorry I'm Here For Someone Else|Benson Boone|45927</t>
  </si>
  <si>
    <t>Bottle Rockets|Scotty McCreery &amp; Hootie &amp; The Blowfish|45927</t>
  </si>
  <si>
    <t>No Broke Boys|Disco Lines &amp; Tinashe|45927</t>
  </si>
  <si>
    <t>Somebody Loves Me|PARTYNEXTDOOR, Drake &amp; Cash Cobain|45927</t>
  </si>
  <si>
    <t>12 To 12|sombr|45927</t>
  </si>
  <si>
    <t>Worst Way|Riley Green|45927</t>
  </si>
  <si>
    <t>Bar None|Jordan Davis|45927</t>
  </si>
  <si>
    <t>The Dead Dance|Lady Gaga|45927</t>
  </si>
  <si>
    <t>Gabriela|KATSEYE|45927</t>
  </si>
  <si>
    <t>Revolving Door|Tate McRae|45927</t>
  </si>
  <si>
    <t>Back In The Saddle|Luke Combs|45927</t>
  </si>
  <si>
    <t>After All The Bars Are Closed|Thomas Rhett|45927</t>
  </si>
  <si>
    <t>Jealous Type|Doja Cat|45927</t>
  </si>
  <si>
    <t>House Tour|Sabrina Carpenter|45927</t>
  </si>
  <si>
    <t>Hell At Night|BigXthaPlug Featuring Ella Langley|45927</t>
  </si>
  <si>
    <t>Sugar On My Tongue|Tyler, The Creator|45927</t>
  </si>
  <si>
    <t>Dog House|Drake, Julia Wolf &amp; Yeat|45927</t>
  </si>
  <si>
    <t>House Again|Hudson Westbrook|45927</t>
  </si>
  <si>
    <t>Just Keep Watching|Tate McRae|45927</t>
  </si>
  <si>
    <t>6 Months Later|Megan Moroney|45927</t>
  </si>
  <si>
    <t>Somewhere Over Laredo|Lainey Wilson|45927</t>
  </si>
  <si>
    <t>Camera|Ed Sheeran|45927</t>
  </si>
  <si>
    <t>Takedown|JEONGYEON, JIHYO &amp; CHAEYOUNG Of TWICE|45927</t>
  </si>
  <si>
    <t>Backup Plan|Bailey Zimmerman &amp; Luke Combs|45927</t>
  </si>
  <si>
    <t>Strategy|Twice|45927</t>
  </si>
  <si>
    <t>Go Go Juice|Sabrina Carpenter|45927</t>
  </si>
  <si>
    <t>The Subway|Chappell Roan|45927</t>
  </si>
  <si>
    <t>Your Way's Better|Forrest Frank|45927</t>
  </si>
  <si>
    <t>Wildflower|Billie Eilish|45927</t>
  </si>
  <si>
    <t>wgft|Gunna Featuring Burna Boy|45927</t>
  </si>
  <si>
    <t>Sugar Talking|Sabrina Carpenter|45927</t>
  </si>
  <si>
    <t>My Man On Willpower|Sabrina Carpenter|45927</t>
  </si>
  <si>
    <t>Heart Of Stone|Jelly Roll|45927</t>
  </si>
  <si>
    <t>Goodbye|Sabrina Carpenter|45927</t>
  </si>
  <si>
    <t>Last One To Know|Gavin Adcock|45927</t>
  </si>
  <si>
    <t>Amen|Shaboozey &amp; Jelly Roll|45927</t>
  </si>
  <si>
    <t>Better Me For You (Brown Eyes)|Max McNown|45927</t>
  </si>
  <si>
    <t>Sienna|The Marias|45927</t>
  </si>
  <si>
    <t>Eternity|Alex Warren|45927</t>
  </si>
  <si>
    <t>Don't Mind If I Do|Riley Green Featuring Ella Langley|45927</t>
  </si>
  <si>
    <t>Charlie|Tom MacDonald|45927</t>
  </si>
  <si>
    <t>Marlboro Rojo|Fuerza Regida|45927</t>
  </si>
  <si>
    <t>Nice To Meet You|Myles Smith|45927</t>
  </si>
  <si>
    <t>What Did I Miss?|Drake|45927</t>
  </si>
  <si>
    <t>Is It A Crime|Mariah The Scientist &amp; Kali Uchis|45927</t>
  </si>
  <si>
    <t>20 Cigarettes|Morgan Wallen|45927</t>
  </si>
  <si>
    <t>City Walls|Twenty One Pilots|45927</t>
  </si>
  <si>
    <t>Never Getting Laid|Sabrina Carpenter|45927</t>
  </si>
  <si>
    <t>Sparks|Coldplay|45927</t>
  </si>
  <si>
    <t>Breakin' Dishes|Rihanna|45927</t>
  </si>
  <si>
    <t>Typa|GloRilla|45927</t>
  </si>
  <si>
    <t>How Far Does A Goodbye Go|Jason Aldean|45927</t>
  </si>
  <si>
    <t>I'm A Little Crazy|Morgan Wallen|45927</t>
  </si>
  <si>
    <t>Shot Callin|YoungBoy Never Broke Again|45927</t>
  </si>
  <si>
    <t>We Almost Broke Up Again Last Night|Sabrina Carpenter|45927</t>
  </si>
  <si>
    <t>Shake It To The Max (Fly)|MOLIY, Silent Addy, Skillibeng &amp; Shenseea|45927</t>
  </si>
  <si>
    <t>Outside|Cardi B|45927</t>
  </si>
  <si>
    <t>Frecuencia|Dareyes de La Sierra|45927</t>
  </si>
  <si>
    <t>Jump|BLACKPINK|45927</t>
  </si>
  <si>
    <t>She Ready|Key Glock|45927</t>
  </si>
  <si>
    <t>Gnarly|KATSEYE|45927</t>
  </si>
  <si>
    <t>I Ain't Coming Back|Morgan Wallen Featuring Post Malone|45927</t>
  </si>
  <si>
    <t>Which One|Drake &amp; Central Cee|45927</t>
  </si>
  <si>
    <t>Let Down|Radiohead|45927</t>
  </si>
  <si>
    <t>Golden|HUNTR/X: EJAE, Audrey Nuna &amp; REI AMI|45920</t>
  </si>
  <si>
    <t>Ordinary|Alex Warren|45920</t>
  </si>
  <si>
    <t>Manchild|Sabrina Carpenter|45920</t>
  </si>
  <si>
    <t>Your Idol|Saja Boys: Andrew Choi, Neckwav, Danny Chung, Kevin Woo &amp; samUIL Lee|45920</t>
  </si>
  <si>
    <t>Soda Pop|Saja Boys: Andrew Choi, Neckwav, Danny Chung, Kevin Woo &amp; samUIL Lee|45920</t>
  </si>
  <si>
    <t>Tears|Sabrina Carpenter|45920</t>
  </si>
  <si>
    <t>What I Want|Morgan Wallen Featuring Tate McRae|45920</t>
  </si>
  <si>
    <t>How It's Done|HUNTR/X: EJAE, Audrey Nuna &amp; REI AMI|45920</t>
  </si>
  <si>
    <t>Love Me Not|Ravyn Lenae|45920</t>
  </si>
  <si>
    <t>Daisies|Justin Bieber|45920</t>
  </si>
  <si>
    <t>Lose Control|Teddy Swims|45920</t>
  </si>
  <si>
    <t>Die With A Smile|Lady Gaga &amp; Bruno Mars|45920</t>
  </si>
  <si>
    <t>I Got Better|Morgan Wallen|45920</t>
  </si>
  <si>
    <t>Mutt|Leon Thomas|45920</t>
  </si>
  <si>
    <t>What It Sounds Like|HUNTR/X: EJAE, Audrey Nuna &amp; REI AMI|45920</t>
  </si>
  <si>
    <t>A Bar Song (Tipsy)|Shaboozey|45920</t>
  </si>
  <si>
    <t>Beautiful Things|Benson Boone|45920</t>
  </si>
  <si>
    <t>Just In Case|Morgan Wallen|45920</t>
  </si>
  <si>
    <t>Good News|Shaboozey|45920</t>
  </si>
  <si>
    <t>Undressed|sombr|45920</t>
  </si>
  <si>
    <t>Takedown|HUNTR/X: EJAE, Audrey Nuna &amp; REI AMI|45920</t>
  </si>
  <si>
    <t>I'm The Problem|Morgan Wallen|45920</t>
  </si>
  <si>
    <t>Pink Pony Club|Chappell Roan|45920</t>
  </si>
  <si>
    <t>Free|Rumi &amp; JINU: EJAE &amp; Andrew Choi|45920</t>
  </si>
  <si>
    <t>Back To Friends|sombr|45920</t>
  </si>
  <si>
    <t>Luther|Kendrick Lamar &amp; SZA|45920</t>
  </si>
  <si>
    <t>Somebody Loves Me|PARTYNEXTDOOR, Drake &amp; Cash Cobain|45920</t>
  </si>
  <si>
    <t>Nobody's Son|Sabrina Carpenter|45920</t>
  </si>
  <si>
    <t>Mystical Magical|Benson Boone|45920</t>
  </si>
  <si>
    <t>When Did You Get Hot?|Sabrina Carpenter|45920</t>
  </si>
  <si>
    <t>Happen To Me|Russell Dickerson|45920</t>
  </si>
  <si>
    <t>All The Way|BigXthaPlug Featuring Bailey Zimmerman|45920</t>
  </si>
  <si>
    <t>Yukon|Justin Bieber|45920</t>
  </si>
  <si>
    <t>Folded|Kehlani|45920</t>
  </si>
  <si>
    <t>Burning Blue|Mariah The Scientist|45920</t>
  </si>
  <si>
    <t>Sorry I'm Here For Someone Else|Benson Boone|45920</t>
  </si>
  <si>
    <t>Man I Need|Olivia Dean|45920</t>
  </si>
  <si>
    <t>It Depends|Chris Brown Featuring Bryson Tiller|45920</t>
  </si>
  <si>
    <t>House Tour|Sabrina Carpenter|45920</t>
  </si>
  <si>
    <t>The Dead Dance|Lady Gaga|45920</t>
  </si>
  <si>
    <t>Go Go Juice|Sabrina Carpenter|45920</t>
  </si>
  <si>
    <t>My Man On Willpower|Sabrina Carpenter|45920</t>
  </si>
  <si>
    <t>Bar None|Jordan Davis|45920</t>
  </si>
  <si>
    <t>Sugar Talking|Sabrina Carpenter|45920</t>
  </si>
  <si>
    <t>Worst Way|Riley Green|45920</t>
  </si>
  <si>
    <t>Bottle Rockets|Scotty McCreery &amp; Hootie &amp; The Blowfish|45920</t>
  </si>
  <si>
    <t>Goodbye|Sabrina Carpenter|45920</t>
  </si>
  <si>
    <t>No Broke Boys|Disco Lines &amp; Tinashe|45920</t>
  </si>
  <si>
    <t>Blue Strips|Jessie Murph|45920</t>
  </si>
  <si>
    <t>Jealous Type|Doja Cat|45920</t>
  </si>
  <si>
    <t>Backup Plan|Bailey Zimmerman &amp; Luke Combs|45920</t>
  </si>
  <si>
    <t>After All The Bars Are Closed|Thomas Rhett|45920</t>
  </si>
  <si>
    <t>12 To 12|sombr|45920</t>
  </si>
  <si>
    <t>Back In The Saddle|Luke Combs|45920</t>
  </si>
  <si>
    <t>Never Getting Laid|Sabrina Carpenter|45920</t>
  </si>
  <si>
    <t>Sugar On My Tongue|Tyler, The Creator|45920</t>
  </si>
  <si>
    <t>Gabriela|KATSEYE|45920</t>
  </si>
  <si>
    <t>The Subway|Chappell Roan|45920</t>
  </si>
  <si>
    <t>Hell At Night|BigXthaPlug Featuring Ella Langley|45920</t>
  </si>
  <si>
    <t>Revolving Door|Tate McRae|45920</t>
  </si>
  <si>
    <t>Takedown|JEONGYEON, JIHYO &amp; CHAEYOUNG Of TWICE|45920</t>
  </si>
  <si>
    <t>Strategy|Twice|45920</t>
  </si>
  <si>
    <t>House Again|Hudson Westbrook|45920</t>
  </si>
  <si>
    <t>Somewhere Over Laredo|Lainey Wilson|45920</t>
  </si>
  <si>
    <t>We Almost Broke Up Again Last Night|Sabrina Carpenter|45920</t>
  </si>
  <si>
    <t>Speed Demon|Justin Bieber|45920</t>
  </si>
  <si>
    <t>Just Keep Watching|Tate McRae|45920</t>
  </si>
  <si>
    <t>6 Months Later|Megan Moroney|45920</t>
  </si>
  <si>
    <t>wgft|Gunna Featuring Burna Boy|45920</t>
  </si>
  <si>
    <t>Wildflower|Billie Eilish|45920</t>
  </si>
  <si>
    <t>What Did I Miss?|Drake|45920</t>
  </si>
  <si>
    <t>Amen|Shaboozey &amp; Jelly Roll|45920</t>
  </si>
  <si>
    <t>Don't Worry I'll Make You Worry|Sabrina Carpenter|45920</t>
  </si>
  <si>
    <t>Eternity|Alex Warren|45920</t>
  </si>
  <si>
    <t>Better Me For You (Brown Eyes)|Max McNown|45920</t>
  </si>
  <si>
    <t>Your Way's Better|Forrest Frank|45920</t>
  </si>
  <si>
    <t>Sienna|The Marias|45920</t>
  </si>
  <si>
    <t>Heart Of Stone|Jelly Roll|45920</t>
  </si>
  <si>
    <t>Tiramisu|Don Toliver|45920</t>
  </si>
  <si>
    <t>Don't Mind If I Do|Riley Green Featuring Ella Langley|45920</t>
  </si>
  <si>
    <t>Nice To Meet You|Myles Smith|45920</t>
  </si>
  <si>
    <t>Last One To Know|Gavin Adcock|45920</t>
  </si>
  <si>
    <t>Sparks|Coldplay|45920</t>
  </si>
  <si>
    <t>Marlboro Rojo|Fuerza Regida|45920</t>
  </si>
  <si>
    <t>Is It A Crime|Mariah The Scientist &amp; Kali Uchis|45920</t>
  </si>
  <si>
    <t>Party 4 U|Charli xcx|45920</t>
  </si>
  <si>
    <t>20 Cigarettes|Morgan Wallen|45920</t>
  </si>
  <si>
    <t>Love Song|Justin Bieber|45920</t>
  </si>
  <si>
    <t>Shake It To The Max (Fly)|MOLIY, Silent Addy, Skillibeng &amp; Shenseea|45920</t>
  </si>
  <si>
    <t>Typa|GloRilla|45920</t>
  </si>
  <si>
    <t>She Ready|Key Glock|45920</t>
  </si>
  <si>
    <t>Jump|BLACKPINK|45920</t>
  </si>
  <si>
    <t>Frecuencia|Dareyes de La Sierra|45920</t>
  </si>
  <si>
    <t>Good Times &amp; Tan Lines|Zach Top|45920</t>
  </si>
  <si>
    <t>Let Down|Radiohead|45920</t>
  </si>
  <si>
    <t>Outside|Cardi B|45920</t>
  </si>
  <si>
    <t>I Ain't Coming Back|Morgan Wallen Featuring Post Malone|45920</t>
  </si>
  <si>
    <t>Which One|Drake &amp; Central Cee|45920</t>
  </si>
  <si>
    <t>Miami|Morgan Wallen Featuring Lil Wayne &amp; Rick Ross|45920</t>
  </si>
  <si>
    <t>So Far So Fake|Pierce the Veil|45920</t>
  </si>
  <si>
    <t>Start Date</t>
  </si>
  <si>
    <t>End Date</t>
  </si>
  <si>
    <t>Choosin' Texas|Ella Langley|46256</t>
  </si>
  <si>
    <t>I Knew It, I Knew You|Taylor Swift|46256</t>
  </si>
  <si>
    <t>Been By Now|Morgan Wallen|46256</t>
  </si>
  <si>
    <t>Boston|Stella Lefty|46256</t>
  </si>
  <si>
    <t>Hate That I Made You Love Me|Ariana Grande|46256</t>
  </si>
  <si>
    <t>I Can't Love You Anymore|Ella Langley &amp; Morgan Wallen|46256</t>
  </si>
  <si>
    <t>So Easy (To Fall In Love)|Olivia Dean|46256</t>
  </si>
  <si>
    <t>Dracula|Tame Impala &amp; JENNIE|46256</t>
  </si>
  <si>
    <t>Man I Need|Olivia Dean|46256</t>
  </si>
  <si>
    <t>Be Her|Ella Langley|46256</t>
  </si>
  <si>
    <t>Risk It All|Bruno Mars|46256</t>
  </si>
  <si>
    <t>Drop Dead|Olivia Rodrigo|46256</t>
  </si>
  <si>
    <t>I Just Might|Bruno Mars|46256</t>
  </si>
  <si>
    <t>Midnight Sun|Zara Larsson|46256</t>
  </si>
  <si>
    <t>Stupid Song|Olivia Rodrigo|46256</t>
  </si>
  <si>
    <t>Janice STFU|Drake|46256</t>
  </si>
  <si>
    <t>Be By You|Luke Combs|46256</t>
  </si>
  <si>
    <t>Petal|Ariana Grande|46256</t>
  </si>
  <si>
    <t>Jaded</t>
  </si>
  <si>
    <t>Koe Wetzel &amp; Ella Langley</t>
  </si>
  <si>
    <t>Jaded|Koe Wetzel &amp; Ella Langley|46256</t>
  </si>
  <si>
    <t>Oh Yeah?|Steve Lacy|46256</t>
  </si>
  <si>
    <t>Earrings|Malcolm Todd|46256</t>
  </si>
  <si>
    <t>Loser|Tame Impala|46256</t>
  </si>
  <si>
    <t>Dead Fresh|Lil Baby|46256</t>
  </si>
  <si>
    <t>Babydoll|Dominic Fike|46256</t>
  </si>
  <si>
    <t>Don't We|Morgan Wallen|46256</t>
  </si>
  <si>
    <t>Spend Dat|Yung Miami|46256</t>
  </si>
  <si>
    <t>The Cure|Olivia Rodrigo|46256</t>
  </si>
  <si>
    <t>Dai Dai (FIFA World Cup Official Song 2026)|Shakira X Burna Boy|46256</t>
  </si>
  <si>
    <t>Shabang|Drake|46256</t>
  </si>
  <si>
    <t>Animal|KATSEYE|46256</t>
  </si>
  <si>
    <t>Morning Dew (Donk)|Beyonce|46256</t>
  </si>
  <si>
    <t>What You Need|Tems|46256</t>
  </si>
  <si>
    <t>Loving Life Again|Ella Langley|46256</t>
  </si>
  <si>
    <t>AH HA|Cardi B|46256</t>
  </si>
  <si>
    <t>Cinderella|Mac Miller Featuring Ty Dolla $ign|46256</t>
  </si>
  <si>
    <t>Orbiter|Noah Kahan|46256</t>
  </si>
  <si>
    <t>Self Aware|Temper City|46256</t>
  </si>
  <si>
    <t>This &amp; That</t>
  </si>
  <si>
    <t>This &amp; That|Stray Kids|46256</t>
  </si>
  <si>
    <t>Mexico Honey|Kacey Musgraves|46256</t>
  </si>
  <si>
    <t>Hit The Wall|Gracie Abrams|46256</t>
  </si>
  <si>
    <t>Still</t>
  </si>
  <si>
    <t>Last Man Breathin</t>
  </si>
  <si>
    <t>Last Man Breathin|Pooh Shiesty|46256</t>
  </si>
  <si>
    <t>Freakin' Out|Dexter And The Moonrocks|46256</t>
  </si>
  <si>
    <t>Ahi</t>
  </si>
  <si>
    <t>Cowgirl|Shaboozey|46256</t>
  </si>
  <si>
    <t>Something To Lose|Stella Lefty Featuring Vincent Mason|46256</t>
  </si>
  <si>
    <t>Mr. Know It All|Teddy Swims|46256</t>
  </si>
  <si>
    <t>Phone, Keys, Wallet|Lainey Wilson &amp; John Mayer|46256</t>
  </si>
  <si>
    <t>Raindance|Dave &amp; Tems|46256</t>
  </si>
  <si>
    <t>Rein Me In|Sam Fender &amp; Olivia Dean|46256</t>
  </si>
  <si>
    <t>Like I Do|Ariana Grande|46256</t>
  </si>
  <si>
    <t>Chevy Silverado|Bailey Zimmerman|46256</t>
  </si>
  <si>
    <t>Rethink Some Things|Luke Combs|46256</t>
  </si>
  <si>
    <t>Don't Tell On Me|Jason Aldean|46256</t>
  </si>
  <si>
    <t>Woman|Kane Brown|46256</t>
  </si>
  <si>
    <t>Reap What You Sow</t>
  </si>
  <si>
    <t>Reap What You Sow|Pooh Shiesty|46256</t>
  </si>
  <si>
    <t>Iloveitiloveitiloveit|Bella Kay|46256</t>
  </si>
  <si>
    <t>Matadora|Karol G|46256</t>
  </si>
  <si>
    <t>Bloodstream|Alyssa Grace|46256</t>
  </si>
  <si>
    <t>Ghetto Love Story|BabyChiefDoit|46256</t>
  </si>
  <si>
    <t>Noble|F3miii|46256</t>
  </si>
  <si>
    <t>House Tour|Sabrina Carpenter|46256</t>
  </si>
  <si>
    <t>Doors|Noah Kahan|46256</t>
  </si>
  <si>
    <t>Great Expectation|Sienna Spiro|46256</t>
  </si>
  <si>
    <t>My Body Isn't Ready|sombr|46256</t>
  </si>
  <si>
    <t>Hate How You Look|Josh Ross|46256</t>
  </si>
  <si>
    <t>Willing And Able|Noah Kahan|46256</t>
  </si>
  <si>
    <t>Stay|Ariana Grande|46256</t>
  </si>
  <si>
    <t>Oh Well|Ariana Grande|46256</t>
  </si>
  <si>
    <t>Speed Demon|Justin Bieber|46256</t>
  </si>
  <si>
    <t>Honeybee|Olivia Rodrigo|46256</t>
  </si>
  <si>
    <t>Carry On|Kenny Chesney|46256</t>
  </si>
  <si>
    <t>BbY WOW</t>
  </si>
  <si>
    <t>Kiss Me|Ariana Grande|46256</t>
  </si>
  <si>
    <t>The Feeling|Steve Lacy|46256</t>
  </si>
  <si>
    <t>Never Get Over Me|Ariana Grande|46256</t>
  </si>
  <si>
    <t>Expectations|Olivia Rodrigo|46256</t>
  </si>
  <si>
    <t>misery.|pupsies|46256</t>
  </si>
  <si>
    <t>Maggots For Brains|Olivia Rodrigo|46256</t>
  </si>
  <si>
    <t>Think As You Drunk|Riley Green|46256</t>
  </si>
  <si>
    <t>McArthur|HARDY, Eric Church, Morgan Wallen &amp; Tim McGraw|46256</t>
  </si>
  <si>
    <t>Big Feelings|Ariana Grande|46256</t>
  </si>
  <si>
    <t>I'm Back</t>
  </si>
  <si>
    <t>I'm Back|Pooh Shiesty|46256</t>
  </si>
  <si>
    <t>Ain't In LA|ADELA|46256</t>
  </si>
  <si>
    <t>Sue Me|Audrey Hobert|46256</t>
  </si>
  <si>
    <t>2 Hard 4 The Radio|Drake|46256</t>
  </si>
  <si>
    <t>Empty Words|Corey Kent|46256</t>
  </si>
  <si>
    <t>Federal Reality</t>
  </si>
  <si>
    <t>Federal Reality|Pooh Shiesty|46256</t>
  </si>
  <si>
    <t>Another Drink|Marshmello &amp; Kelsea Ballerini|46256</t>
  </si>
  <si>
    <t>Rubberz|Fenix Flexin|46256</t>
  </si>
  <si>
    <t>Ran To Atlanta|Drake Featuring Future &amp; Molly Santana|46256</t>
  </si>
  <si>
    <t>South Of Sanity|Zach Top|46256</t>
  </si>
  <si>
    <t>Bottom Of Your Boots|Ella Langley|46256</t>
  </si>
  <si>
    <t>In My Room|Julia Wolf|46256</t>
  </si>
  <si>
    <t>String By</t>
  </si>
  <si>
    <t>Mack Geiger</t>
  </si>
  <si>
    <t>String By|Mack Geiger|46256</t>
  </si>
  <si>
    <t>Freak|Ariana Grande|46256</t>
  </si>
  <si>
    <t>What's Wrong With Me|Olivia Rodrigo &amp; Robert Smith|46256</t>
  </si>
  <si>
    <t>Bad Thing (Bunny Hop)|Ariana Grande|46256</t>
  </si>
  <si>
    <t>No Need For Leavin'|Kameron Marlowe|46256</t>
  </si>
  <si>
    <t>Nowhere, Nobody|Ariana Grande|46256</t>
  </si>
  <si>
    <t>Choosin' Texas|Ella Langley|46263</t>
  </si>
  <si>
    <t>Boston|Stella Lefty|46263</t>
  </si>
  <si>
    <t>I Knew It, I Knew You|Taylor Swift|46263</t>
  </si>
  <si>
    <t>Been By Now|Morgan Wallen|46263</t>
  </si>
  <si>
    <t>Hate That I Made You Love Me|Ariana Grande|46263</t>
  </si>
  <si>
    <t>I Can't Love You Anymore|Ella Langley &amp; Morgan Wallen|46263</t>
  </si>
  <si>
    <t>So Easy (To Fall In Love)|Olivia Dean|46263</t>
  </si>
  <si>
    <t>Dracula|Tame Impala &amp; JENNIE|46263</t>
  </si>
  <si>
    <t>Man I Need|Olivia Dean|46263</t>
  </si>
  <si>
    <t>Be Her|Ella Langley|46263</t>
  </si>
  <si>
    <t>Risk It All|Bruno Mars|46263</t>
  </si>
  <si>
    <t>Drop Dead|Olivia Rodrigo|46263</t>
  </si>
  <si>
    <t>I Just Might|Bruno Mars|46263</t>
  </si>
  <si>
    <t>Stupid Song|Olivia Rodrigo|46263</t>
  </si>
  <si>
    <t>Midnight Sun|Zara Larsson|46263</t>
  </si>
  <si>
    <t>Janice STFU|Drake|46263</t>
  </si>
  <si>
    <t>Be By You|Luke Combs|46263</t>
  </si>
  <si>
    <t>Loser|Tame Impala|46263</t>
  </si>
  <si>
    <t>Oh Yeah?|Steve Lacy|46263</t>
  </si>
  <si>
    <t>Earrings|Malcolm Todd|46263</t>
  </si>
  <si>
    <t>Babydoll|Dominic Fike|46263</t>
  </si>
  <si>
    <t>Jaded|Koe Wetzel &amp; Ella Langley|46263</t>
  </si>
  <si>
    <t>Dead Fresh|Lil Baby|46263</t>
  </si>
  <si>
    <t>Animal|KATSEYE|46263</t>
  </si>
  <si>
    <t>Petal|Ariana Grande|46263</t>
  </si>
  <si>
    <t>The Cure|Olivia Rodrigo|46263</t>
  </si>
  <si>
    <t>Spend Dat|Yung Miami|46263</t>
  </si>
  <si>
    <t>Dai Dai (FIFA World Cup Official Song 2026)|Shakira X Burna Boy|46263</t>
  </si>
  <si>
    <t>Shabang|Drake|46263</t>
  </si>
  <si>
    <t>Loving Life Again|Ella Langley|46263</t>
  </si>
  <si>
    <t>Hootie Frutti</t>
  </si>
  <si>
    <t>Hootie Frutti|KATSEYE|46263</t>
  </si>
  <si>
    <t>What You Need|Tems|46263</t>
  </si>
  <si>
    <t>Cinderella|Mac Miller Featuring Ty Dolla $ign|46263</t>
  </si>
  <si>
    <t>Orbiter|Noah Kahan|46263</t>
  </si>
  <si>
    <t>Self Aware|Temper City|46263</t>
  </si>
  <si>
    <t>Morning Dew (Donk)|Beyonce|46263</t>
  </si>
  <si>
    <t>Freakin' Out|Dexter And The Moonrocks|46263</t>
  </si>
  <si>
    <t>Karol G With Judeline &amp; rusowsky</t>
  </si>
  <si>
    <t>BbY WOW|Karol G With Judeline &amp; rusowsky|46263</t>
  </si>
  <si>
    <t>Mr. Know It All|Teddy Swims|46263</t>
  </si>
  <si>
    <t>AH HA|Cardi B|46263</t>
  </si>
  <si>
    <t>Chevy Silverado|Bailey Zimmerman|46263</t>
  </si>
  <si>
    <t>Raindance|Dave &amp; Tems|46263</t>
  </si>
  <si>
    <t>Cowgirl|Shaboozey|46263</t>
  </si>
  <si>
    <t>Something To Lose|Stella Lefty Featuring Vincent Mason|46263</t>
  </si>
  <si>
    <t>Rein Me In|Sam Fender &amp; Olivia Dean|46263</t>
  </si>
  <si>
    <t>Hit The Wall|Gracie Abrams|46263</t>
  </si>
  <si>
    <t>Take Me Back (Leave Me There)</t>
  </si>
  <si>
    <t>Take Me Back (Leave Me There)|Cody Johnson|46263</t>
  </si>
  <si>
    <t>Phone, Keys, Wallet|Lainey Wilson &amp; John Mayer|46263</t>
  </si>
  <si>
    <t>Woman|Kane Brown|46263</t>
  </si>
  <si>
    <t>Rethink Some Things|Luke Combs|46263</t>
  </si>
  <si>
    <t>Noble|F3miii|46263</t>
  </si>
  <si>
    <t>Mexico Honey|Kacey Musgraves|46263</t>
  </si>
  <si>
    <t>Don't Tell On Me|Jason Aldean|46263</t>
  </si>
  <si>
    <t>Bloodstream|Alyssa Grace|46263</t>
  </si>
  <si>
    <t>My Body Isn't Ready|sombr|46263</t>
  </si>
  <si>
    <t>Ghetto Love Story|BabyChiefDoit|46263</t>
  </si>
  <si>
    <t>Doors|Noah Kahan|46263</t>
  </si>
  <si>
    <t>Great Expectation|Sienna Spiro|46263</t>
  </si>
  <si>
    <t>Hate How You Look|Josh Ross|46263</t>
  </si>
  <si>
    <t>Willing And Able|Noah Kahan|46263</t>
  </si>
  <si>
    <t>Ain't In LA|ADELA|46263</t>
  </si>
  <si>
    <t>Carry On|Kenny Chesney|46263</t>
  </si>
  <si>
    <t>House Tour|Sabrina Carpenter|46263</t>
  </si>
  <si>
    <t>Sue Me|Audrey Hobert|46263</t>
  </si>
  <si>
    <t>Another Drink|Marshmello &amp; Kelsea Ballerini|46263</t>
  </si>
  <si>
    <t>Karol G With Drake</t>
  </si>
  <si>
    <t>Ahi|Karol G With Drake|46263</t>
  </si>
  <si>
    <t>The Feeling|Steve Lacy|46263</t>
  </si>
  <si>
    <t>Karol G With Bruno Mars</t>
  </si>
  <si>
    <t>Still|Karol G With Bruno Mars|46263</t>
  </si>
  <si>
    <t>Speed Demon|Justin Bieber|46263</t>
  </si>
  <si>
    <t>Think As You Drunk|Riley Green|46263</t>
  </si>
  <si>
    <t>Honeybee|Olivia Rodrigo|46263</t>
  </si>
  <si>
    <t>Expectations|Olivia Rodrigo|46263</t>
  </si>
  <si>
    <t>McArthur|HARDY, Eric Church, Morgan Wallen &amp; Tim McGraw|46263</t>
  </si>
  <si>
    <t>Maggots For Brains|Olivia Rodrigo|46263</t>
  </si>
  <si>
    <t>misery.|pupsies|46263</t>
  </si>
  <si>
    <t>Matadora|Karol G|46263</t>
  </si>
  <si>
    <t>Reap What You Sow|Pooh Shiesty|46263</t>
  </si>
  <si>
    <t>Empty Words|Corey Kent|46263</t>
  </si>
  <si>
    <t>South Of Sanity|Zach Top|46263</t>
  </si>
  <si>
    <t>The Governorâ€™s Waltz</t>
  </si>
  <si>
    <t>Phoebe Bridgers</t>
  </si>
  <si>
    <t>The Governorâ€™s Waltz|Phoebe Bridgers|46263</t>
  </si>
  <si>
    <t>Pinky Up|KATSEYE|46263</t>
  </si>
  <si>
    <t>Bottom Of Your Boots|Ella Langley|46263</t>
  </si>
  <si>
    <t>In My Room|Julia Wolf|46263</t>
  </si>
  <si>
    <t>Like I Do|Ariana Grande|46263</t>
  </si>
  <si>
    <t>Lost Boys</t>
  </si>
  <si>
    <t>Lost Boys|Phoebe Bridgers|46263</t>
  </si>
  <si>
    <t>String By|Mack Geiger|46263</t>
  </si>
  <si>
    <t>Ran To Atlanta|Drake Featuring Future &amp; Molly Santana|46263</t>
  </si>
  <si>
    <t>Rubberz|Fenix Flexin|46263</t>
  </si>
  <si>
    <t>Last Man Breathin|Pooh Shiesty|46263</t>
  </si>
  <si>
    <t>What's Wrong With Me|Olivia Rodrigo &amp; Robert Smith|46263</t>
  </si>
  <si>
    <t>No Need For Leavin'|Kameron Marlowe|46263</t>
  </si>
  <si>
    <t>National Treasures|Drake|46263</t>
  </si>
  <si>
    <t>Bobby</t>
  </si>
  <si>
    <t>Bobby|Phoebe Bridgers|46263</t>
  </si>
  <si>
    <t>Iconic By Mistake|Le Sserafim, ILLIT &amp; KATSEYE|46263</t>
  </si>
  <si>
    <t>Hands Up|Jelly Roll|46263</t>
  </si>
  <si>
    <t>Kid Myself</t>
  </si>
  <si>
    <t>John Morgan</t>
  </si>
  <si>
    <t>Kid Myself|John Morgan|46263</t>
  </si>
  <si>
    <t>2 Hard 4 The Radio|Drake|46263</t>
  </si>
  <si>
    <t>Bet On That</t>
  </si>
  <si>
    <t>Blake Whiten</t>
  </si>
  <si>
    <t>Bet On That|Blake Whiten|46263</t>
  </si>
  <si>
    <t>Ayudame</t>
  </si>
  <si>
    <t>Los Dos de Tamaulipas</t>
  </si>
  <si>
    <t>Ayudame|Los Dos de Tamaulipas|46263</t>
  </si>
  <si>
    <t>Kill Me</t>
  </si>
  <si>
    <t>Kill Me|Phoebe Bridgers|46263</t>
  </si>
  <si>
    <t>Superman</t>
  </si>
  <si>
    <t>Different Species</t>
  </si>
  <si>
    <t>Offset &amp; Gunna</t>
  </si>
  <si>
    <t>Birds Of A Feather</t>
  </si>
  <si>
    <t>30 For 30</t>
  </si>
  <si>
    <t>SZA With Kendrick Lamar</t>
  </si>
  <si>
    <t>APT.</t>
  </si>
  <si>
    <t>ROSE &amp; Bruno Mars</t>
  </si>
  <si>
    <t>Love Somebody</t>
  </si>
  <si>
    <t>Ceremony</t>
  </si>
  <si>
    <t>Box Me Up</t>
  </si>
  <si>
    <t>BigXthaPlug Featuring Jelly Roll</t>
  </si>
  <si>
    <t>Sacrifice</t>
  </si>
  <si>
    <t>Laufey</t>
  </si>
  <si>
    <t>Somebody</t>
  </si>
  <si>
    <t>Latto</t>
  </si>
  <si>
    <t>TN</t>
  </si>
  <si>
    <t>Ring Ring Ring</t>
  </si>
  <si>
    <t>Tu Sancho</t>
  </si>
  <si>
    <t>I Had Some Help</t>
  </si>
  <si>
    <t>Post Malone Featuring Morgan Wallen</t>
  </si>
  <si>
    <t>Nokia</t>
  </si>
  <si>
    <t>Rather Lie</t>
  </si>
  <si>
    <t>Playboi Carti &amp; The Weeknd</t>
  </si>
  <si>
    <t>Hard Fought Hallelujah</t>
  </si>
  <si>
    <t>Brandon Lake X Jelly Roll</t>
  </si>
  <si>
    <t>Just Say Dat</t>
  </si>
  <si>
    <t>Gunna</t>
  </si>
  <si>
    <t>Cliche</t>
  </si>
  <si>
    <t>MGK</t>
  </si>
  <si>
    <t>Forever Be Mine</t>
  </si>
  <si>
    <t>Gunna Featuring Wizkid</t>
  </si>
  <si>
    <t>Country Song Came On</t>
  </si>
  <si>
    <t>Luke Bryan</t>
  </si>
  <si>
    <t>Napoleon</t>
  </si>
  <si>
    <t>Fix What You Didn't Break</t>
  </si>
  <si>
    <t>Nate Smith</t>
  </si>
  <si>
    <t>Sakpase</t>
  </si>
  <si>
    <t>At My Purest</t>
  </si>
  <si>
    <t>Gunna Featuring Offset</t>
  </si>
  <si>
    <t>Let That Sink In</t>
  </si>
  <si>
    <t>Bowery</t>
  </si>
  <si>
    <t>Zach Bryan Featuring Kings of Leon</t>
  </si>
  <si>
    <t>Lost</t>
  </si>
  <si>
    <t>Bailey Zimmerman &amp; The Kid Laroi</t>
  </si>
  <si>
    <t>gp</t>
  </si>
  <si>
    <t>Many Nights</t>
  </si>
  <si>
    <t>Twilight Zone</t>
  </si>
  <si>
    <t>Lemonade</t>
  </si>
  <si>
    <t>Forrest Frank &amp; The Figs</t>
  </si>
  <si>
    <t>Count Your Blessings</t>
  </si>
  <si>
    <t>Oh, What A Wretched Man I Am!</t>
  </si>
  <si>
    <t>Whim Whamiee</t>
  </si>
  <si>
    <t>PLUTO &amp; YKNIECE</t>
  </si>
  <si>
    <t>Park</t>
  </si>
  <si>
    <t>Tyler Hubbard</t>
  </si>
  <si>
    <t>A Lot More Free</t>
  </si>
  <si>
    <t>Now And At The Hour Of Our Death..</t>
  </si>
  <si>
    <t>$uicideboy$ X BONES</t>
  </si>
  <si>
    <t>Crazy Train</t>
  </si>
  <si>
    <t>Ozzy Osbourne</t>
  </si>
  <si>
    <t>Mama, I'm Coming Home</t>
  </si>
  <si>
    <t>Big Poe</t>
  </si>
  <si>
    <t>Tyler, The Creator Featuring Sk8brd</t>
  </si>
  <si>
    <t>I'll Take Care Of You</t>
  </si>
  <si>
    <t>Tyler, The Creator Featuring Yebba</t>
  </si>
  <si>
    <t>Sucka Free</t>
  </si>
  <si>
    <t>Don't You Worry Baby</t>
  </si>
  <si>
    <t>Tyler, The Creator Featuring Madison McFerrin</t>
  </si>
  <si>
    <t>Go Baby</t>
  </si>
  <si>
    <t>Stop Playing With Me</t>
  </si>
  <si>
    <t>Madeline</t>
  </si>
  <si>
    <t>Zach Bryan Featuring Gabriella Rose</t>
  </si>
  <si>
    <t>Mommanem</t>
  </si>
  <si>
    <t>River Washed Hair</t>
  </si>
  <si>
    <t>Don't Tap That Glass / Tweakin'</t>
  </si>
  <si>
    <t>Anxiety</t>
  </si>
  <si>
    <t>Doechii</t>
  </si>
  <si>
    <t>Kick Out</t>
  </si>
  <si>
    <t>Travis Scott</t>
  </si>
  <si>
    <t>Dumbo</t>
  </si>
  <si>
    <t>Walking Away</t>
  </si>
  <si>
    <t>Tell Me What It Is</t>
  </si>
  <si>
    <t>1965</t>
  </si>
  <si>
    <t>Chains &amp; Whips</t>
  </si>
  <si>
    <t>Clipse Featuring Kendrick Lamar</t>
  </si>
  <si>
    <t>Champain &amp; Vacay</t>
  </si>
  <si>
    <t>Travis Scott &amp; Don Toliver</t>
  </si>
  <si>
    <t>Still|Karol G With Bruno Mars|46256</t>
  </si>
  <si>
    <t>Ahi|Karol G With Drake|46256</t>
  </si>
  <si>
    <t>BbY WOW|Karol G With Judeline &amp; rusowsky|46256</t>
  </si>
  <si>
    <t>Golden|HUNTR/X: EJAE, Audrey Nuna &amp; REI AMI|45913</t>
  </si>
  <si>
    <t>Ordinary|Alex Warren|45913</t>
  </si>
  <si>
    <t>Tears|Sabrina Carpenter|45913</t>
  </si>
  <si>
    <t>Manchild|Sabrina Carpenter|45913</t>
  </si>
  <si>
    <t>Your Idol|Saja Boys: Andrew Choi, Neckwav, Danny Chung, Kevin Woo &amp; samUIL Lee|45913</t>
  </si>
  <si>
    <t>Soda Pop|Saja Boys: Andrew Choi, Neckwav, Danny Chung, Kevin Woo &amp; samUIL Lee|45913</t>
  </si>
  <si>
    <t>What I Want|Morgan Wallen Featuring Tate McRae|45913</t>
  </si>
  <si>
    <t>Love Me Not|Ravyn Lenae|45913</t>
  </si>
  <si>
    <t>How It's Done|HUNTR/X: EJAE, Audrey Nuna &amp; REI AMI|45913</t>
  </si>
  <si>
    <t>Lose Control|Teddy Swims|45913</t>
  </si>
  <si>
    <t>Daisies|Justin Bieber|45913</t>
  </si>
  <si>
    <t>Nobody's Son|Sabrina Carpenter|45913</t>
  </si>
  <si>
    <t>I Got Better|Morgan Wallen|45913</t>
  </si>
  <si>
    <t>Die With A Smile|Lady Gaga &amp; Bruno Mars|45913</t>
  </si>
  <si>
    <t>My Man On Willpower|Sabrina Carpenter|45913</t>
  </si>
  <si>
    <t>A Bar Song (Tipsy)|Shaboozey|45913</t>
  </si>
  <si>
    <t>When Did You Get Hot?|Sabrina Carpenter|45913</t>
  </si>
  <si>
    <t>Good News|Shaboozey|45913</t>
  </si>
  <si>
    <t>Just In Case|Morgan Wallen|45913</t>
  </si>
  <si>
    <t>Sugar Talking|Sabrina Carpenter|45913</t>
  </si>
  <si>
    <t>Mutt|Leon Thomas|45913</t>
  </si>
  <si>
    <t>What It Sounds Like|HUNTR/X: EJAE, Audrey Nuna &amp; REI AMI|45913</t>
  </si>
  <si>
    <t>Beautiful Things|Benson Boone|45913</t>
  </si>
  <si>
    <t>Go Go Juice|Sabrina Carpenter|45913</t>
  </si>
  <si>
    <t>Pink Pony Club|Chappell Roan|45913</t>
  </si>
  <si>
    <t>I'm The Problem|Morgan Wallen|45913</t>
  </si>
  <si>
    <t>House Tour|Sabrina Carpenter|45913</t>
  </si>
  <si>
    <t>Undressed|sombr|45913</t>
  </si>
  <si>
    <t>Takedown|HUNTR/X: EJAE, Audrey Nuna &amp; REI AMI|45913</t>
  </si>
  <si>
    <t>Never Getting Laid|Sabrina Carpenter|45913</t>
  </si>
  <si>
    <t>We Almost Broke Up Again Last Night|Sabrina Carpenter|45913</t>
  </si>
  <si>
    <t>Free|Rumi &amp; JINU: EJAE &amp; Andrew Choi|45913</t>
  </si>
  <si>
    <t>Goodbye|Sabrina Carpenter|45913</t>
  </si>
  <si>
    <t>Luther|Kendrick Lamar &amp; SZA|45913</t>
  </si>
  <si>
    <t>All The Way|BigXthaPlug Featuring Bailey Zimmerman|45913</t>
  </si>
  <si>
    <t>Mystical Magical|Benson Boone|45913</t>
  </si>
  <si>
    <t>Back To Friends|sombr|45913</t>
  </si>
  <si>
    <t>Backup Plan|Bailey Zimmerman &amp; Luke Combs|45913</t>
  </si>
  <si>
    <t>Don't Worry I'll Make You Worry|Sabrina Carpenter|45913</t>
  </si>
  <si>
    <t>Sorry I'm Here For Someone Else|Benson Boone|45913</t>
  </si>
  <si>
    <t>Yukon|Justin Bieber|45913</t>
  </si>
  <si>
    <t>Burning Blue|Mariah The Scientist|45913</t>
  </si>
  <si>
    <t>It Depends|Chris Brown Featuring Bryson Tiller|45913</t>
  </si>
  <si>
    <t>Folded|Kehlani|45913</t>
  </si>
  <si>
    <t>Happen To Me|Russell Dickerson|45913</t>
  </si>
  <si>
    <t>Worst Way|Riley Green|45913</t>
  </si>
  <si>
    <t>Blue Strips|Jessie Murph|45913</t>
  </si>
  <si>
    <t>Hell At Night|BigXthaPlug Featuring Ella Langley|45913</t>
  </si>
  <si>
    <t>Jealous Type|Doja Cat|45913</t>
  </si>
  <si>
    <t>The Subway|Chappell Roan|45913</t>
  </si>
  <si>
    <t>No Broke Boys|Disco Lines &amp; Tinashe|45913</t>
  </si>
  <si>
    <t>Bar None|Jordan Davis|45913</t>
  </si>
  <si>
    <t>Bottle Rockets|Scotty McCreery &amp; Hootie &amp; The Blowfish|45913</t>
  </si>
  <si>
    <t>After All The Bars Are Closed|Thomas Rhett|45913</t>
  </si>
  <si>
    <t>Man I Need|Olivia Dean|45913</t>
  </si>
  <si>
    <t>Back In The Saddle|Luke Combs|45913</t>
  </si>
  <si>
    <t>Sugar On My Tongue|Tyler, The Creator|45913</t>
  </si>
  <si>
    <t>Takedown|JEONGYEON, JIHYO &amp; CHAEYOUNG Of TWICE|45913</t>
  </si>
  <si>
    <t>Strategy|Twice|45913</t>
  </si>
  <si>
    <t>House Again|Hudson Westbrook|45913</t>
  </si>
  <si>
    <t>12 To 12|sombr|45913</t>
  </si>
  <si>
    <t>What Did I Miss?|Drake|45913</t>
  </si>
  <si>
    <t>Somewhere Over Laredo|Lainey Wilson|45913</t>
  </si>
  <si>
    <t>Gabriela|KATSEYE|45913</t>
  </si>
  <si>
    <t>6 Months Later|Megan Moroney|45913</t>
  </si>
  <si>
    <t>Wildflower|Billie Eilish|45913</t>
  </si>
  <si>
    <t>Amen|Shaboozey &amp; Jelly Roll|45913</t>
  </si>
  <si>
    <t>Revolving Door|Tate McRae|45913</t>
  </si>
  <si>
    <t>Better Me For You (Brown Eyes)|Max McNown|45913</t>
  </si>
  <si>
    <t>Just Keep Watching|Tate McRae|45913</t>
  </si>
  <si>
    <t>20 Cigarettes|Morgan Wallen|45913</t>
  </si>
  <si>
    <t>wgft|Gunna Featuring Burna Boy|45913</t>
  </si>
  <si>
    <t>Eternity|Alex Warren|45913</t>
  </si>
  <si>
    <t>Your Way's Better|Forrest Frank|45913</t>
  </si>
  <si>
    <t>Good Times &amp; Tan Lines|Zach Top|45913</t>
  </si>
  <si>
    <t>Don't Mind If I Do|Riley Green Featuring Ella Langley|45913</t>
  </si>
  <si>
    <t>Party 4 U|Charli xcx|45913</t>
  </si>
  <si>
    <t>Marlboro Rojo|Fuerza Regida|45913</t>
  </si>
  <si>
    <t>Sparks|Coldplay|45913</t>
  </si>
  <si>
    <t>Nice To Meet You|Myles Smith|45913</t>
  </si>
  <si>
    <t>Shake It To The Max (Fly)|MOLIY, Silent Addy, Skillibeng &amp; Shenseea|45913</t>
  </si>
  <si>
    <t>Heart Of Stone|Jelly Roll|45913</t>
  </si>
  <si>
    <t>Last One To Know|Gavin Adcock|45913</t>
  </si>
  <si>
    <t>Is It A Crime|Mariah The Scientist &amp; Kali Uchis|45913</t>
  </si>
  <si>
    <t>Miami|Morgan Wallen Featuring Lil Wayne &amp; Rick Ross|45913</t>
  </si>
  <si>
    <t>Jump|BLACKPINK|45913</t>
  </si>
  <si>
    <t>I Ain't Coming Back|Morgan Wallen Featuring Post Malone|45913</t>
  </si>
  <si>
    <t>Outside|Cardi B|45913</t>
  </si>
  <si>
    <t>Frecuencia|Dareyes de La Sierra|45913</t>
  </si>
  <si>
    <t>Went Legit|G Herbo|45913</t>
  </si>
  <si>
    <t>Superman|Morgan Wallen|45913</t>
  </si>
  <si>
    <t>So Far So Fake|Pierce the Veil|45913</t>
  </si>
  <si>
    <t>Holy Water|Marshmello x Jelly Roll|45913</t>
  </si>
  <si>
    <t>Let Down|Radiohead|45913</t>
  </si>
  <si>
    <t>Typa|GloRilla|45913</t>
  </si>
  <si>
    <t>Which One|Drake &amp; Central Cee|45913</t>
  </si>
  <si>
    <t>She Ready|Key Glock|45913</t>
  </si>
  <si>
    <t>South Of Sanity|Zach Top|45913</t>
  </si>
  <si>
    <t>Different Species|Offset &amp; Gunna|45913</t>
  </si>
  <si>
    <t>Gnarly|KATSEYE|45913</t>
  </si>
  <si>
    <t>Golden|HUNTR/X: EJAE, Audrey Nuna &amp; REI AMI|45906</t>
  </si>
  <si>
    <t>Ordinary|Alex Warren|45906</t>
  </si>
  <si>
    <t>What I Want|Morgan Wallen Featuring Tate McRae|45906</t>
  </si>
  <si>
    <t>Your Idol|Saja Boys: Andrew Choi, Neckwav, Danny Chung, Kevin Woo &amp; samUIL Lee|45906</t>
  </si>
  <si>
    <t>Soda Pop|Saja Boys: Andrew Choi, Neckwav, Danny Chung, Kevin Woo &amp; samUIL Lee|45906</t>
  </si>
  <si>
    <t>Love Me Not|Ravyn Lenae|45906</t>
  </si>
  <si>
    <t>Manchild|Sabrina Carpenter|45906</t>
  </si>
  <si>
    <t>Lose Control|Teddy Swims|45906</t>
  </si>
  <si>
    <t>How It's Done|HUNTR/X: EJAE, Audrey Nuna &amp; REI AMI|45906</t>
  </si>
  <si>
    <t>Die With A Smile|Lady Gaga &amp; Bruno Mars|45906</t>
  </si>
  <si>
    <t>Daisies|Justin Bieber|45906</t>
  </si>
  <si>
    <t>Just In Case|Morgan Wallen|45906</t>
  </si>
  <si>
    <t>A Bar Song (Tipsy)|Shaboozey|45906</t>
  </si>
  <si>
    <t>Good News|Shaboozey|45906</t>
  </si>
  <si>
    <t>Mutt|Leon Thomas|45906</t>
  </si>
  <si>
    <t>I'm The Problem|Morgan Wallen|45906</t>
  </si>
  <si>
    <t>Beautiful Things|Benson Boone|45906</t>
  </si>
  <si>
    <t>I Got Better|Morgan Wallen|45906</t>
  </si>
  <si>
    <t>What It Sounds Like|HUNTR/X: EJAE, Audrey Nuna &amp; REI AMI|45906</t>
  </si>
  <si>
    <t>Pink Pony Club|Chappell Roan|45906</t>
  </si>
  <si>
    <t>Takedown|HUNTR/X: EJAE, Audrey Nuna &amp; REI AMI|45906</t>
  </si>
  <si>
    <t>All The Way|BigXthaPlug Featuring Bailey Zimmerman|45906</t>
  </si>
  <si>
    <t>Free|Rumi &amp; JINU: EJAE &amp; Andrew Choi|45906</t>
  </si>
  <si>
    <t>Undressed|sombr|45906</t>
  </si>
  <si>
    <t>Birds Of A Feather|Billie Eilish|45906</t>
  </si>
  <si>
    <t>Luther|Kendrick Lamar &amp; SZA|45906</t>
  </si>
  <si>
    <t>Mystical Magical|Benson Boone|45906</t>
  </si>
  <si>
    <t>Jealous Type|Doja Cat|45906</t>
  </si>
  <si>
    <t>Burning Blue|Mariah The Scientist|45906</t>
  </si>
  <si>
    <t>Backup Plan|Bailey Zimmerman &amp; Luke Combs|45906</t>
  </si>
  <si>
    <t>Back To Friends|sombr|45906</t>
  </si>
  <si>
    <t>Sorry I'm Here For Someone Else|Benson Boone|45906</t>
  </si>
  <si>
    <t>Yukon|Justin Bieber|45906</t>
  </si>
  <si>
    <t>It Depends|Chris Brown Featuring Bryson Tiller|45906</t>
  </si>
  <si>
    <t>Hell At Night|BigXthaPlug Featuring Ella Langley|45906</t>
  </si>
  <si>
    <t>The Subway|Chappell Roan|45906</t>
  </si>
  <si>
    <t>Folded|Kehlani|45906</t>
  </si>
  <si>
    <t>Happen To Me|Russell Dickerson|45906</t>
  </si>
  <si>
    <t>Blue Strips|Jessie Murph|45906</t>
  </si>
  <si>
    <t>Worst Way|Riley Green|45906</t>
  </si>
  <si>
    <t>30 For 30|SZA With Kendrick Lamar|45906</t>
  </si>
  <si>
    <t>After All The Bars Are Closed|Thomas Rhett|45906</t>
  </si>
  <si>
    <t>APT.|ROSE &amp; Bruno Mars|45906</t>
  </si>
  <si>
    <t>Bar None|Jordan Davis|45906</t>
  </si>
  <si>
    <t>No Broke Boys|Disco Lines &amp; Tinashe|45906</t>
  </si>
  <si>
    <t>Love Somebody|Morgan Wallen|45906</t>
  </si>
  <si>
    <t>Bottle Rockets|Scotty McCreery &amp; Hootie &amp; The Blowfish|45906</t>
  </si>
  <si>
    <t>What Did I Miss?|Drake|45906</t>
  </si>
  <si>
    <t>Back In The Saddle|Luke Combs|45906</t>
  </si>
  <si>
    <t>Takedown|JEONGYEON, JIHYO &amp; CHAEYOUNG Of TWICE|45906</t>
  </si>
  <si>
    <t>Strategy|Twice|45906</t>
  </si>
  <si>
    <t>Ceremony|Stray Kids|45906</t>
  </si>
  <si>
    <t>Sugar On My Tongue|Tyler, The Creator|45906</t>
  </si>
  <si>
    <t>Somewhere Over Laredo|Lainey Wilson|45906</t>
  </si>
  <si>
    <t>6 Months Later|Megan Moroney|45906</t>
  </si>
  <si>
    <t>House Again|Hudson Westbrook|45906</t>
  </si>
  <si>
    <t>Wildflower|Billie Eilish|45906</t>
  </si>
  <si>
    <t>20 Cigarettes|Morgan Wallen|45906</t>
  </si>
  <si>
    <t>Is It A Crime|Mariah The Scientist &amp; Kali Uchis|45906</t>
  </si>
  <si>
    <t>12 To 12|sombr|45906</t>
  </si>
  <si>
    <t>Box Me Up|BigXthaPlug Featuring Jelly Roll|45906</t>
  </si>
  <si>
    <t>Amen|Shaboozey &amp; Jelly Roll|45906</t>
  </si>
  <si>
    <t>Gabriela|KATSEYE|45906</t>
  </si>
  <si>
    <t>Your Way's Better|Forrest Frank|45906</t>
  </si>
  <si>
    <t>Miami|Morgan Wallen Featuring Lil Wayne &amp; Rick Ross|45906</t>
  </si>
  <si>
    <t>Just Keep Watching|Tate McRae|45906</t>
  </si>
  <si>
    <t>Better Me For You (Brown Eyes)|Max McNown|45906</t>
  </si>
  <si>
    <t>Party 4 U|Charli xcx|45906</t>
  </si>
  <si>
    <t>Don't Mind If I Do|Riley Green Featuring Ella Langley|45906</t>
  </si>
  <si>
    <t>Marlboro Rojo|Fuerza Regida|45906</t>
  </si>
  <si>
    <t>Revolving Door|Tate McRae|45906</t>
  </si>
  <si>
    <t>Shake It To The Max (Fly)|MOLIY, Silent Addy, Skillibeng &amp; Shenseea|45906</t>
  </si>
  <si>
    <t>Different Species|Offset &amp; Gunna|45906</t>
  </si>
  <si>
    <t>Outside|Cardi B|45906</t>
  </si>
  <si>
    <t>I Ain't Coming Back|Morgan Wallen Featuring Post Malone|45906</t>
  </si>
  <si>
    <t>Nice To Meet You|Myles Smith|45906</t>
  </si>
  <si>
    <t>Sparks|Coldplay|45906</t>
  </si>
  <si>
    <t>Jump|BLACKPINK|45906</t>
  </si>
  <si>
    <t>So Far So Fake|Pierce the Veil|45906</t>
  </si>
  <si>
    <t>Superman|Morgan Wallen|45906</t>
  </si>
  <si>
    <t>wgft|Gunna Featuring Burna Boy|45906</t>
  </si>
  <si>
    <t>Man I Need|Olivia Dean|45906</t>
  </si>
  <si>
    <t>Eternity|Alex Warren|45906</t>
  </si>
  <si>
    <t>Which One|Drake &amp; Central Cee|45906</t>
  </si>
  <si>
    <t>Last One To Know|Gavin Adcock|45906</t>
  </si>
  <si>
    <t>Heart Of Stone|Jelly Roll|45906</t>
  </si>
  <si>
    <t>Went Legit|G Herbo|45906</t>
  </si>
  <si>
    <t>Sacrifice|Mariah The Scientist|45906</t>
  </si>
  <si>
    <t>Frecuencia|Dareyes de La Sierra|45906</t>
  </si>
  <si>
    <t>Typa|GloRilla|45906</t>
  </si>
  <si>
    <t>Lover Girl|Laufey|45906</t>
  </si>
  <si>
    <t>Holy Water|Marshmello x Jelly Roll|45906</t>
  </si>
  <si>
    <t>Let Down|Radiohead|45906</t>
  </si>
  <si>
    <t>Somebody|Latto|45906</t>
  </si>
  <si>
    <t>TN|Morgan Wallen|45906</t>
  </si>
  <si>
    <t>Ring Ring Ring|Tyler, The Creator|45906</t>
  </si>
  <si>
    <t>Bloodline|Alex Warren With Jelly Roll|45906</t>
  </si>
  <si>
    <t>Gnarly|KATSEYE|45906</t>
  </si>
  <si>
    <t>Tu Sancho|Fuerza Regida|45906</t>
  </si>
  <si>
    <t>What Kinda Man|Parker McCollum|45906</t>
  </si>
  <si>
    <t>Golden|HUNTR/X: EJAE, Audrey Nuna &amp; REI AMI|45899</t>
  </si>
  <si>
    <t>Ordinary|Alex Warren|45899</t>
  </si>
  <si>
    <t>What I Want|Morgan Wallen Featuring Tate McRae|45899</t>
  </si>
  <si>
    <t>Your Idol|Saja Boys: Andrew Choi, Neckwav, Danny Chung, Kevin Woo &amp; samUIL Lee|45899</t>
  </si>
  <si>
    <t>Soda Pop|Saja Boys: Andrew Choi, Neckwav, Danny Chung, Kevin Woo &amp; samUIL Lee|45899</t>
  </si>
  <si>
    <t>Love Me Not|Ravyn Lenae|45899</t>
  </si>
  <si>
    <t>Lose Control|Teddy Swims|45899</t>
  </si>
  <si>
    <t>Daisies|Justin Bieber|45899</t>
  </si>
  <si>
    <t>Just In Case|Morgan Wallen|45899</t>
  </si>
  <si>
    <t>How It's Done|HUNTR/X: EJAE, Audrey Nuna &amp; REI AMI|45899</t>
  </si>
  <si>
    <t>Die With A Smile|Lady Gaga &amp; Bruno Mars|45899</t>
  </si>
  <si>
    <t>Good News|Shaboozey|45899</t>
  </si>
  <si>
    <t>A Bar Song (Tipsy)|Shaboozey|45899</t>
  </si>
  <si>
    <t>Manchild|Sabrina Carpenter|45899</t>
  </si>
  <si>
    <t>Mutt|Leon Thomas|45899</t>
  </si>
  <si>
    <t>I'm The Problem|Morgan Wallen|45899</t>
  </si>
  <si>
    <t>Beautiful Things|Benson Boone|45899</t>
  </si>
  <si>
    <t>Pink Pony Club|Chappell Roan|45899</t>
  </si>
  <si>
    <t>I Got Better|Morgan Wallen|45899</t>
  </si>
  <si>
    <t>What It Sounds Like|HUNTR/X: EJAE, Audrey Nuna &amp; REI AMI|45899</t>
  </si>
  <si>
    <t>Luther|Kendrick Lamar &amp; SZA|45899</t>
  </si>
  <si>
    <t>Birds Of A Feather|Billie Eilish|45899</t>
  </si>
  <si>
    <t>Free|Rumi &amp; JINU: EJAE &amp; Andrew Choi|45899</t>
  </si>
  <si>
    <t>I Had Some Help|Post Malone Featuring Morgan Wallen|45899</t>
  </si>
  <si>
    <t>Takedown|HUNTR/X: EJAE, Audrey Nuna &amp; REI AMI|45899</t>
  </si>
  <si>
    <t>Sorry I'm Here For Someone Else|Benson Boone|45899</t>
  </si>
  <si>
    <t>Undressed|sombr|45899</t>
  </si>
  <si>
    <t>The Subway|Chappell Roan|45899</t>
  </si>
  <si>
    <t>Yukon|Justin Bieber|45899</t>
  </si>
  <si>
    <t>Mystical Magical|Benson Boone|45899</t>
  </si>
  <si>
    <t>Back To Friends|sombr|45899</t>
  </si>
  <si>
    <t>It Depends|Chris Brown Featuring Bryson Tiller|45899</t>
  </si>
  <si>
    <t>All The Way|BigXthaPlug Featuring Bailey Zimmerman|45899</t>
  </si>
  <si>
    <t>Backup Plan|Bailey Zimmerman &amp; Luke Combs|45899</t>
  </si>
  <si>
    <t>Folded|Kehlani|45899</t>
  </si>
  <si>
    <t>Burning Blue|Mariah The Scientist|45899</t>
  </si>
  <si>
    <t>Blue Strips|Jessie Murph|45899</t>
  </si>
  <si>
    <t>30 For 30|SZA With Kendrick Lamar|45899</t>
  </si>
  <si>
    <t>After All The Bars Are Closed|Thomas Rhett|45899</t>
  </si>
  <si>
    <t>Happen To Me|Russell Dickerson|45899</t>
  </si>
  <si>
    <t>Worst Way|Riley Green|45899</t>
  </si>
  <si>
    <t>APT.|ROSE &amp; Bruno Mars|45899</t>
  </si>
  <si>
    <t>Bar None|Jordan Davis|45899</t>
  </si>
  <si>
    <t>Love Somebody|Morgan Wallen|45899</t>
  </si>
  <si>
    <t>What Did I Miss?|Drake|45899</t>
  </si>
  <si>
    <t>Nokia|Drake|45899</t>
  </si>
  <si>
    <t>Back In The Saddle|Luke Combs|45899</t>
  </si>
  <si>
    <t>Bottle Rockets|Scotty McCreery &amp; Hootie &amp; The Blowfish|45899</t>
  </si>
  <si>
    <t>Sugar On My Tongue|Tyler, The Creator|45899</t>
  </si>
  <si>
    <t>No Broke Boys|Disco Lines &amp; Tinashe|45899</t>
  </si>
  <si>
    <t>6 Months Later|Megan Moroney|45899</t>
  </si>
  <si>
    <t>Miami|Morgan Wallen Featuring Lil Wayne &amp; Rick Ross|45899</t>
  </si>
  <si>
    <t>Takedown|JEONGYEON, JIHYO &amp; CHAEYOUNG Of TWICE|45899</t>
  </si>
  <si>
    <t>Somewhere Over Laredo|Lainey Wilson|45899</t>
  </si>
  <si>
    <t>20 Cigarettes|Morgan Wallen|45899</t>
  </si>
  <si>
    <t>House Again|Hudson Westbrook|45899</t>
  </si>
  <si>
    <t>Strategy|Twice|45899</t>
  </si>
  <si>
    <t>Amen|Shaboozey &amp; Jelly Roll|45899</t>
  </si>
  <si>
    <t>Wildflower|Billie Eilish|45899</t>
  </si>
  <si>
    <t>Outside|Cardi B|45899</t>
  </si>
  <si>
    <t>Hell At Night|BigXthaPlug Featuring Ella Langley|45899</t>
  </si>
  <si>
    <t>Your Way's Better|Forrest Frank|45899</t>
  </si>
  <si>
    <t>Just Keep Watching|Tate McRae|45899</t>
  </si>
  <si>
    <t>So Far So Fake|Pierce the Veil|45899</t>
  </si>
  <si>
    <t>Shake It To The Max (Fly)|MOLIY, Silent Addy, Skillibeng &amp; Shenseea|45899</t>
  </si>
  <si>
    <t>Eternity|Alex Warren|45899</t>
  </si>
  <si>
    <t>I Ain't Coming Back|Morgan Wallen Featuring Post Malone|45899</t>
  </si>
  <si>
    <t>Better Me For You (Brown Eyes)|Max McNown|45899</t>
  </si>
  <si>
    <t>Marlboro Rojo|Fuerza Regida|45899</t>
  </si>
  <si>
    <t>Imaginary Playerz|Cardi B|45899</t>
  </si>
  <si>
    <t>Party 4 U|Charli xcx|45899</t>
  </si>
  <si>
    <t>Gabriela|KATSEYE|45899</t>
  </si>
  <si>
    <t>Which One|Drake &amp; Central Cee|45899</t>
  </si>
  <si>
    <t>Jump|BLACKPINK|45899</t>
  </si>
  <si>
    <t>Superman|Morgan Wallen|45899</t>
  </si>
  <si>
    <t>Rather Lie|Playboi Carti &amp; The Weeknd|45899</t>
  </si>
  <si>
    <t>Last One To Know|Gavin Adcock|45899</t>
  </si>
  <si>
    <t>Don't Mind If I Do|Riley Green Featuring Ella Langley|45899</t>
  </si>
  <si>
    <t>Revolving Door|Tate McRae|45899</t>
  </si>
  <si>
    <t>Nice To Meet You|Myles Smith|45899</t>
  </si>
  <si>
    <t>Sparks|Coldplay|45899</t>
  </si>
  <si>
    <t>Went Legit|G Herbo|45899</t>
  </si>
  <si>
    <t>Frecuencia|Dareyes de La Sierra|45899</t>
  </si>
  <si>
    <t>Hard Fought Hallelujah|Brandon Lake X Jelly Roll|45899</t>
  </si>
  <si>
    <t>Ring Ring Ring|Tyler, The Creator|45899</t>
  </si>
  <si>
    <t>Heart Of Stone|Jelly Roll|45899</t>
  </si>
  <si>
    <t>TN|Morgan Wallen|45899</t>
  </si>
  <si>
    <t>Typa|GloRilla|45899</t>
  </si>
  <si>
    <t>Just Say Dat|Gunna|45899</t>
  </si>
  <si>
    <t>Cliche|MGK|45899</t>
  </si>
  <si>
    <t>Let Down|Radiohead|45899</t>
  </si>
  <si>
    <t>Tu Sancho|Fuerza Regida|45899</t>
  </si>
  <si>
    <t>wgft|Gunna Featuring Burna Boy|45899</t>
  </si>
  <si>
    <t>Bloodline|Alex Warren With Jelly Roll|45899</t>
  </si>
  <si>
    <t>Is It A Crime|Mariah The Scientist &amp; Kali Uchis|45899</t>
  </si>
  <si>
    <t>Forever Be Mine|Gunna Featuring Wizkid|45899</t>
  </si>
  <si>
    <t>Somebody|Latto|45899</t>
  </si>
  <si>
    <t>What Kinda Man|Parker McCollum|45899</t>
  </si>
  <si>
    <t>Country Song Came On|Luke Bryan|45899</t>
  </si>
  <si>
    <t>Napoleon|$uicideboy$|45899</t>
  </si>
  <si>
    <t>Ordinary|Alex Warren|45892</t>
  </si>
  <si>
    <t>Golden|HUNTR/X: EJAE, Audrey Nuna &amp; REI AMI|45892</t>
  </si>
  <si>
    <t>What I Want|Morgan Wallen Featuring Tate McRae|45892</t>
  </si>
  <si>
    <t>Your Idol|Saja Boys: Andrew Choi, Neckwav, Danny Chung, Kevin Woo &amp; samUIL Lee|45892</t>
  </si>
  <si>
    <t>Love Me Not|Ravyn Lenae|45892</t>
  </si>
  <si>
    <t>Daisies|Justin Bieber|45892</t>
  </si>
  <si>
    <t>Lose Control|Teddy Swims|45892</t>
  </si>
  <si>
    <t>Just In Case|Morgan Wallen|45892</t>
  </si>
  <si>
    <t>A Bar Song (Tipsy)|Shaboozey|45892</t>
  </si>
  <si>
    <t>Soda Pop|Saja Boys: Andrew Choi, Neckwav, Danny Chung, Kevin Woo &amp; samUIL Lee|45892</t>
  </si>
  <si>
    <t>I'm The Problem|Morgan Wallen|45892</t>
  </si>
  <si>
    <t>Die With A Smile|Lady Gaga &amp; Bruno Mars|45892</t>
  </si>
  <si>
    <t>Good News|Shaboozey|45892</t>
  </si>
  <si>
    <t>How It's Done|HUNTR/X: EJAE, Audrey Nuna &amp; REI AMI|45892</t>
  </si>
  <si>
    <t>Manchild|Sabrina Carpenter|45892</t>
  </si>
  <si>
    <t>The Subway|Chappell Roan|45892</t>
  </si>
  <si>
    <t>Mutt|Leon Thomas|45892</t>
  </si>
  <si>
    <t>Pink Pony Club|Chappell Roan|45892</t>
  </si>
  <si>
    <t>Luther|Kendrick Lamar &amp; SZA|45892</t>
  </si>
  <si>
    <t>Beautiful Things|Benson Boone|45892</t>
  </si>
  <si>
    <t>I Had Some Help|Post Malone Featuring Morgan Wallen|45892</t>
  </si>
  <si>
    <t>I Got Better|Morgan Wallen|45892</t>
  </si>
  <si>
    <t>Birds Of A Feather|Billie Eilish|45892</t>
  </si>
  <si>
    <t>What It Sounds Like|HUNTR/X: EJAE, Audrey Nuna &amp; REI AMI|45892</t>
  </si>
  <si>
    <t>Free|Rumi &amp; JINU: EJAE &amp; Andrew Choi|45892</t>
  </si>
  <si>
    <t>Takedown|HUNTR/X: EJAE, Audrey Nuna &amp; REI AMI|45892</t>
  </si>
  <si>
    <t>Yukon|Justin Bieber|45892</t>
  </si>
  <si>
    <t>Mystical Magical|Benson Boone|45892</t>
  </si>
  <si>
    <t>Sorry I'm Here For Someone Else|Benson Boone|45892</t>
  </si>
  <si>
    <t>Undressed|sombr|45892</t>
  </si>
  <si>
    <t>Backup Plan|Bailey Zimmerman &amp; Luke Combs|45892</t>
  </si>
  <si>
    <t>Back To Friends|sombr|45892</t>
  </si>
  <si>
    <t>It Depends|Chris Brown Featuring Bryson Tiller|45892</t>
  </si>
  <si>
    <t>All The Way|BigXthaPlug Featuring Bailey Zimmerman|45892</t>
  </si>
  <si>
    <t>After All The Bars Are Closed|Thomas Rhett|45892</t>
  </si>
  <si>
    <t>Blue Strips|Jessie Murph|45892</t>
  </si>
  <si>
    <t>30 For 30|SZA With Kendrick Lamar|45892</t>
  </si>
  <si>
    <t>Burning Blue|Mariah The Scientist|45892</t>
  </si>
  <si>
    <t>Happen To Me|Russell Dickerson|45892</t>
  </si>
  <si>
    <t>Worst Way|Riley Green|45892</t>
  </si>
  <si>
    <t>APT.|ROSE &amp; Bruno Mars|45892</t>
  </si>
  <si>
    <t>Folded|Kehlani|45892</t>
  </si>
  <si>
    <t>What Did I Miss?|Drake|45892</t>
  </si>
  <si>
    <t>Love Somebody|Morgan Wallen|45892</t>
  </si>
  <si>
    <t>Nokia|Drake|45892</t>
  </si>
  <si>
    <t>Just Say Dat|Gunna|45892</t>
  </si>
  <si>
    <t>Back In The Saddle|Luke Combs|45892</t>
  </si>
  <si>
    <t>Miami|Morgan Wallen Featuring Lil Wayne &amp; Rick Ross|45892</t>
  </si>
  <si>
    <t>Hell At Night|BigXthaPlug Featuring Ella Langley|45892</t>
  </si>
  <si>
    <t>Better Me For You (Brown Eyes)|Max McNown|45892</t>
  </si>
  <si>
    <t>Bottle Rockets|Scotty McCreery &amp; Hootie &amp; The Blowfish|45892</t>
  </si>
  <si>
    <t>20 Cigarettes|Morgan Wallen|45892</t>
  </si>
  <si>
    <t>Sugar On My Tongue|Tyler, The Creator|45892</t>
  </si>
  <si>
    <t>6 Months Later|Megan Moroney|45892</t>
  </si>
  <si>
    <t>No Broke Boys|Disco Lines &amp; Tinashe|45892</t>
  </si>
  <si>
    <t>Wildflower|Billie Eilish|45892</t>
  </si>
  <si>
    <t>Amen|Shaboozey &amp; Jelly Roll|45892</t>
  </si>
  <si>
    <t>Eternity|Alex Warren|45892</t>
  </si>
  <si>
    <t>Outside|Cardi B|45892</t>
  </si>
  <si>
    <t>Takedown|JEONGYEON, JIHYO &amp; CHAEYOUNG Of TWICE|45892</t>
  </si>
  <si>
    <t>Your Way's Better|Forrest Frank|45892</t>
  </si>
  <si>
    <t>Strategy|Twice|45892</t>
  </si>
  <si>
    <t>I Ain't Coming Back|Morgan Wallen Featuring Post Malone|45892</t>
  </si>
  <si>
    <t>House Again|Hudson Westbrook|45892</t>
  </si>
  <si>
    <t>Shake It To The Max (Fly)|MOLIY, Silent Addy, Skillibeng &amp; Shenseea|45892</t>
  </si>
  <si>
    <t>Just Keep Watching|Tate McRae|45892</t>
  </si>
  <si>
    <t>Which One|Drake &amp; Central Cee|45892</t>
  </si>
  <si>
    <t>Forever Be Mine|Gunna Featuring Wizkid|45892</t>
  </si>
  <si>
    <t>Fix What You Didn't Break|Nate Smith|45892</t>
  </si>
  <si>
    <t>Sakpase|Gunna|45892</t>
  </si>
  <si>
    <t>Bar None|Jordan Davis|45892</t>
  </si>
  <si>
    <t>At My Purest|Gunna Featuring Offset|45892</t>
  </si>
  <si>
    <t>So Far So Fake|Pierce the Veil|45892</t>
  </si>
  <si>
    <t>Jump|BLACKPINK|45892</t>
  </si>
  <si>
    <t>Party 4 U|Charli xcx|45892</t>
  </si>
  <si>
    <t>Gabriela|KATSEYE|45892</t>
  </si>
  <si>
    <t>Superman|Morgan Wallen|45892</t>
  </si>
  <si>
    <t>Ring Ring Ring|Tyler, The Creator|45892</t>
  </si>
  <si>
    <t>Cliche|MGK|45892</t>
  </si>
  <si>
    <t>Let That Sink In|Gunna|45892</t>
  </si>
  <si>
    <t>Bowery|Zach Bryan Featuring Kings of Leon|45892</t>
  </si>
  <si>
    <t>Somewhere Over Laredo|Lainey Wilson|45892</t>
  </si>
  <si>
    <t>Marlboro Rojo|Fuerza Regida|45892</t>
  </si>
  <si>
    <t>Revolving Door|Tate McRae|45892</t>
  </si>
  <si>
    <t>Don't Mind If I Do|Riley Green Featuring Ella Langley|45892</t>
  </si>
  <si>
    <t>Lost|Bailey Zimmerman &amp; The Kid Laroi|45892</t>
  </si>
  <si>
    <t>gp|Gunna|45892</t>
  </si>
  <si>
    <t>Rather Lie|Playboi Carti &amp; The Weeknd|45892</t>
  </si>
  <si>
    <t>Nice To Meet You|Myles Smith|45892</t>
  </si>
  <si>
    <t>EOO|Bad Bunny|45892</t>
  </si>
  <si>
    <t>Frecuencia|Dareyes de La Sierra|45892</t>
  </si>
  <si>
    <t>Sparks|Coldplay|45892</t>
  </si>
  <si>
    <t>Country Song Came On|Luke Bryan|45892</t>
  </si>
  <si>
    <t>wgft|Gunna Featuring Burna Boy|45892</t>
  </si>
  <si>
    <t>Napoleon|$uicideboy$|45892</t>
  </si>
  <si>
    <t>Hard Fought Hallelujah|Brandon Lake X Jelly Roll|45892</t>
  </si>
  <si>
    <t>TN|Morgan Wallen|45892</t>
  </si>
  <si>
    <t>Went Legit|G Herbo|45892</t>
  </si>
  <si>
    <t>Many Nights|Gunna|45892</t>
  </si>
  <si>
    <t>Typa|GloRilla|45892</t>
  </si>
  <si>
    <t>Golden|HUNTR/X: EJAE, Audrey Nuna &amp; REI AMI|45885</t>
  </si>
  <si>
    <t>Ordinary|Alex Warren|45885</t>
  </si>
  <si>
    <t>The Subway|Chappell Roan|45885</t>
  </si>
  <si>
    <t>What I Want|Morgan Wallen Featuring Tate McRae|45885</t>
  </si>
  <si>
    <t>Daisies|Justin Bieber|45885</t>
  </si>
  <si>
    <t>Love Me Not|Ravyn Lenae|45885</t>
  </si>
  <si>
    <t>Just In Case|Morgan Wallen|45885</t>
  </si>
  <si>
    <t>Your Idol|Saja Boys: Andrew Choi, Neckwav, Danny Chung, Kevin Woo &amp; samUIL Lee|45885</t>
  </si>
  <si>
    <t>Lose Control|Teddy Swims|45885</t>
  </si>
  <si>
    <t>A Bar Song (Tipsy)|Shaboozey|45885</t>
  </si>
  <si>
    <t>I'm The Problem|Morgan Wallen|45885</t>
  </si>
  <si>
    <t>Die With A Smile|Lady Gaga &amp; Bruno Mars|45885</t>
  </si>
  <si>
    <t>Luther|Kendrick Lamar &amp; SZA|45885</t>
  </si>
  <si>
    <t>Soda Pop|Saja Boys: Andrew Choi, Neckwav, Danny Chung, Kevin Woo &amp; samUIL Lee|45885</t>
  </si>
  <si>
    <t>Good News|Shaboozey|45885</t>
  </si>
  <si>
    <t>Manchild|Sabrina Carpenter|45885</t>
  </si>
  <si>
    <t>Pink Pony Club|Chappell Roan|45885</t>
  </si>
  <si>
    <t>Beautiful Things|Benson Boone|45885</t>
  </si>
  <si>
    <t>How It's Done|HUNTR/X: EJAE, Audrey Nuna &amp; REI AMI|45885</t>
  </si>
  <si>
    <t>Mutt|Leon Thomas|45885</t>
  </si>
  <si>
    <t>I Had Some Help|Post Malone Featuring Morgan Wallen|45885</t>
  </si>
  <si>
    <t>Birds Of A Feather|Billie Eilish|45885</t>
  </si>
  <si>
    <t>I Got Better|Morgan Wallen|45885</t>
  </si>
  <si>
    <t>Mystical Magical|Benson Boone|45885</t>
  </si>
  <si>
    <t>What It Sounds Like|HUNTR/X: EJAE, Audrey Nuna &amp; REI AMI|45885</t>
  </si>
  <si>
    <t>Sorry I'm Here For Someone Else|Benson Boone|45885</t>
  </si>
  <si>
    <t>Free|Rumi &amp; JINU: EJAE &amp; Andrew Choi|45885</t>
  </si>
  <si>
    <t>Undressed|sombr|45885</t>
  </si>
  <si>
    <t>Takedown|HUNTR/X: EJAE, Audrey Nuna &amp; REI AMI|45885</t>
  </si>
  <si>
    <t>Back To Friends|sombr|45885</t>
  </si>
  <si>
    <t>All The Way|BigXthaPlug Featuring Bailey Zimmerman|45885</t>
  </si>
  <si>
    <t>Yukon|Justin Bieber|45885</t>
  </si>
  <si>
    <t>Burning Blue|Mariah The Scientist|45885</t>
  </si>
  <si>
    <t>It Depends|Chris Brown Featuring Bryson Tiller|45885</t>
  </si>
  <si>
    <t>Blue Strips|Jessie Murph|45885</t>
  </si>
  <si>
    <t>30 For 30|SZA With Kendrick Lamar|45885</t>
  </si>
  <si>
    <t>Backup Plan|Bailey Zimmerman &amp; Luke Combs|45885</t>
  </si>
  <si>
    <t>After All The Bars Are Closed|Thomas Rhett|45885</t>
  </si>
  <si>
    <t>Miami|Morgan Wallen Featuring Lil Wayne &amp; Rick Ross|45885</t>
  </si>
  <si>
    <t>What Did I Miss?|Drake|45885</t>
  </si>
  <si>
    <t>Worst Way|Riley Green|45885</t>
  </si>
  <si>
    <t>Nokia|Drake|45885</t>
  </si>
  <si>
    <t>APT.|ROSE &amp; Bruno Mars|45885</t>
  </si>
  <si>
    <t>Love Somebody|Morgan Wallen|45885</t>
  </si>
  <si>
    <t>Happen To Me|Russell Dickerson|45885</t>
  </si>
  <si>
    <t>Folded|Kehlani|45885</t>
  </si>
  <si>
    <t>Back In The Saddle|Luke Combs|45885</t>
  </si>
  <si>
    <t>Which One|Drake &amp; Central Cee|45885</t>
  </si>
  <si>
    <t>Eternity|Alex Warren|45885</t>
  </si>
  <si>
    <t>20 Cigarettes|Morgan Wallen|45885</t>
  </si>
  <si>
    <t>Better Me For You (Brown Eyes)|Max McNown|45885</t>
  </si>
  <si>
    <t>Fix What You Didn't Break|Nate Smith|45885</t>
  </si>
  <si>
    <t>6 Months Later|Megan Moroney|45885</t>
  </si>
  <si>
    <t>Napoleon|$uicideboy$|45885</t>
  </si>
  <si>
    <t>Bottle Rockets|Scotty McCreery &amp; Hootie &amp; The Blowfish|45885</t>
  </si>
  <si>
    <t>Wildflower|Billie Eilish|45885</t>
  </si>
  <si>
    <t>Outside|Cardi B|45885</t>
  </si>
  <si>
    <t>Ring Ring Ring|Tyler, The Creator|45885</t>
  </si>
  <si>
    <t>Shake It To The Max (Fly)|MOLIY, Silent Addy, Skillibeng &amp; Shenseea|45885</t>
  </si>
  <si>
    <t>I Ain't Coming Back|Morgan Wallen Featuring Post Malone|45885</t>
  </si>
  <si>
    <t>Amen|Shaboozey &amp; Jelly Roll|45885</t>
  </si>
  <si>
    <t>Is It A Crime|Mariah The Scientist &amp; Kali Uchis|45885</t>
  </si>
  <si>
    <t>Jump|BLACKPINK|45885</t>
  </si>
  <si>
    <t>House Again|Hudson Westbrook|45885</t>
  </si>
  <si>
    <t>Just Keep Watching|Tate McRae|45885</t>
  </si>
  <si>
    <t>Takedown|JEONGYEON, JIHYO &amp; CHAEYOUNG Of TWICE|45885</t>
  </si>
  <si>
    <t>No Broke Boys|Disco Lines &amp; Tinashe|45885</t>
  </si>
  <si>
    <t>Your Way's Better|Forrest Frank|45885</t>
  </si>
  <si>
    <t>Strategy|Twice|45885</t>
  </si>
  <si>
    <t>Sugar On My Tongue|Tyler, The Creator|45885</t>
  </si>
  <si>
    <t>Party 4 U|Charli xcx|45885</t>
  </si>
  <si>
    <t>Superman|Morgan Wallen|45885</t>
  </si>
  <si>
    <t>Bar None|Jordan Davis|45885</t>
  </si>
  <si>
    <t>Don't Mind If I Do|Riley Green Featuring Ella Langley|45885</t>
  </si>
  <si>
    <t>Twilight Zone|Ariana Grande|45885</t>
  </si>
  <si>
    <t>TN|Morgan Wallen|45885</t>
  </si>
  <si>
    <t>Lemonade|Forrest Frank &amp; The Figs|45885</t>
  </si>
  <si>
    <t>Bloodline|Alex Warren With Jelly Roll|45885</t>
  </si>
  <si>
    <t>Sparks|Coldplay|45885</t>
  </si>
  <si>
    <t>Rather Lie|Playboi Carti &amp; The Weeknd|45885</t>
  </si>
  <si>
    <t>Somewhere Over Laredo|Lainey Wilson|45885</t>
  </si>
  <si>
    <t>Frecuencia|Dareyes de La Sierra|45885</t>
  </si>
  <si>
    <t>Nice To Meet You|Myles Smith|45885</t>
  </si>
  <si>
    <t>Revolving Door|Tate McRae|45885</t>
  </si>
  <si>
    <t>Marlboro Rojo|Fuerza Regida|45885</t>
  </si>
  <si>
    <t>EOO|Bad Bunny|45885</t>
  </si>
  <si>
    <t>Hard Fought Hallelujah|Brandon Lake X Jelly Roll|45885</t>
  </si>
  <si>
    <t>So Far So Fake|Pierce the Veil|45885</t>
  </si>
  <si>
    <t>Went Legit|G Herbo|45885</t>
  </si>
  <si>
    <t>Count Your Blessings|$uicideboy$|45885</t>
  </si>
  <si>
    <t>Oh, What A Wretched Man I Am!|$uicideboy$|45885</t>
  </si>
  <si>
    <t>Typa|GloRilla|45885</t>
  </si>
  <si>
    <t>Whim Whamiee|PLUTO &amp; YKNIECE|45885</t>
  </si>
  <si>
    <t>Tu Sancho|Fuerza Regida|45885</t>
  </si>
  <si>
    <t>12 To 12|sombr|45885</t>
  </si>
  <si>
    <t>Park|Tyler Hubbard|45885</t>
  </si>
  <si>
    <t>A Lot More Free|Max McNown|45885</t>
  </si>
  <si>
    <t>Country Song Came On|Luke Bryan|45885</t>
  </si>
  <si>
    <t>Somebody|Latto|45885</t>
  </si>
  <si>
    <t>Now And At The Hour Of Our Death..|$uicideboy$ X BONES|45885</t>
  </si>
  <si>
    <t>Ordinary|Alex Warren|45878</t>
  </si>
  <si>
    <t>Golden|HUNTR/X: EJAE, Audrey Nuna &amp; REI AMI|45878</t>
  </si>
  <si>
    <t>What I Want|Morgan Wallen Featuring Tate McRae|45878</t>
  </si>
  <si>
    <t>Daisies|Justin Bieber|45878</t>
  </si>
  <si>
    <t>Just In Case|Morgan Wallen|45878</t>
  </si>
  <si>
    <t>Love Me Not|Ravyn Lenae|45878</t>
  </si>
  <si>
    <t>Lose Control|Teddy Swims|45878</t>
  </si>
  <si>
    <t>A Bar Song (Tipsy)|Shaboozey|45878</t>
  </si>
  <si>
    <t>Your Idol|Saja Boys: Andrew Choi, Neckwav, Danny Chung, Kevin Woo &amp; samUIL Lee|45878</t>
  </si>
  <si>
    <t>Die With A Smile|Lady Gaga &amp; Bruno Mars|45878</t>
  </si>
  <si>
    <t>I'm The Problem|Morgan Wallen|45878</t>
  </si>
  <si>
    <t>Luther|Kendrick Lamar &amp; SZA|45878</t>
  </si>
  <si>
    <t>Manchild|Sabrina Carpenter|45878</t>
  </si>
  <si>
    <t>Pink Pony Club|Chappell Roan|45878</t>
  </si>
  <si>
    <t>Beautiful Things|Benson Boone|45878</t>
  </si>
  <si>
    <t>Soda Pop|Saja Boys: Andrew Choi, Neckwav, Danny Chung, Kevin Woo &amp; samUIL Lee|45878</t>
  </si>
  <si>
    <t>Good News|Shaboozey|45878</t>
  </si>
  <si>
    <t>Mutt|Leon Thomas|45878</t>
  </si>
  <si>
    <t>How It's Done|HUNTR/X: EJAE, Audrey Nuna &amp; REI AMI|45878</t>
  </si>
  <si>
    <t>I Had Some Help|Post Malone Featuring Morgan Wallen|45878</t>
  </si>
  <si>
    <t>Miami|Morgan Wallen Featuring Lil Wayne &amp; Rick Ross|45878</t>
  </si>
  <si>
    <t>Birds Of A Feather|Billie Eilish|45878</t>
  </si>
  <si>
    <t>Which One|Drake &amp; Central Cee|45878</t>
  </si>
  <si>
    <t>I Got Better|Morgan Wallen|45878</t>
  </si>
  <si>
    <t>Mystical Magical|Benson Boone|45878</t>
  </si>
  <si>
    <t>Sorry I'm Here For Someone Else|Benson Boone|45878</t>
  </si>
  <si>
    <t>All The Way|BigXthaPlug Featuring Bailey Zimmerman|45878</t>
  </si>
  <si>
    <t>Free|Rumi &amp; JINU: EJAE &amp; Andrew Choi|45878</t>
  </si>
  <si>
    <t>What It Sounds Like|HUNTR/X: EJAE, Audrey Nuna &amp; REI AMI|45878</t>
  </si>
  <si>
    <t>Undressed|sombr|45878</t>
  </si>
  <si>
    <t>What Did I Miss?|Drake|45878</t>
  </si>
  <si>
    <t>Back To Friends|sombr|45878</t>
  </si>
  <si>
    <t>Takedown|HUNTR/X: EJAE, Audrey Nuna &amp; REI AMI|45878</t>
  </si>
  <si>
    <t>Blue Strips|Jessie Murph|45878</t>
  </si>
  <si>
    <t>Backup Plan|Bailey Zimmerman &amp; Luke Combs|45878</t>
  </si>
  <si>
    <t>30 For 30|SZA With Kendrick Lamar|45878</t>
  </si>
  <si>
    <t>Nokia|Drake|45878</t>
  </si>
  <si>
    <t>Back In The Saddle|Luke Combs|45878</t>
  </si>
  <si>
    <t>Crazy Train|Ozzy Osbourne|45878</t>
  </si>
  <si>
    <t>Yukon|Justin Bieber|45878</t>
  </si>
  <si>
    <t>Burning Blue|Mariah The Scientist|45878</t>
  </si>
  <si>
    <t>After All The Bars Are Closed|Thomas Rhett|45878</t>
  </si>
  <si>
    <t>It Depends|Chris Brown Featuring Bryson Tiller|45878</t>
  </si>
  <si>
    <t>Worst Way|Riley Green|45878</t>
  </si>
  <si>
    <t>APT.|ROSE &amp; Bruno Mars|45878</t>
  </si>
  <si>
    <t>Love Somebody|Morgan Wallen|45878</t>
  </si>
  <si>
    <t>Ring Ring Ring|Tyler, The Creator|45878</t>
  </si>
  <si>
    <t>Mama, I'm Coming Home|Ozzy Osbourne|45878</t>
  </si>
  <si>
    <t>Happen To Me|Russell Dickerson|45878</t>
  </si>
  <si>
    <t>Eternity|Alex Warren|45878</t>
  </si>
  <si>
    <t>Sugar On My Tongue|Tyler, The Creator|45878</t>
  </si>
  <si>
    <t>20 Cigarettes|Morgan Wallen|45878</t>
  </si>
  <si>
    <t>6 Months Later|Megan Moroney|45878</t>
  </si>
  <si>
    <t>Folded|Kehlani|45878</t>
  </si>
  <si>
    <t>Wildflower|Billie Eilish|45878</t>
  </si>
  <si>
    <t>Shake It To The Max (Fly)|MOLIY, Silent Addy, Skillibeng &amp; Shenseea|45878</t>
  </si>
  <si>
    <t>I Ain't Coming Back|Morgan Wallen Featuring Post Malone|45878</t>
  </si>
  <si>
    <t>Just Keep Watching|Tate McRae|45878</t>
  </si>
  <si>
    <t>Big Poe|Tyler, The Creator Featuring Sk8brd|45878</t>
  </si>
  <si>
    <t>Outside|Cardi B|45878</t>
  </si>
  <si>
    <t>Jump|BLACKPINK|45878</t>
  </si>
  <si>
    <t>Better Me For You (Brown Eyes)|Max McNown|45878</t>
  </si>
  <si>
    <t>Bottle Rockets|Scotty McCreery &amp; Hootie &amp; The Blowfish|45878</t>
  </si>
  <si>
    <t>Amen|Shaboozey &amp; Jelly Roll|45878</t>
  </si>
  <si>
    <t>Fix What You Didn't Break|Nate Smith|45878</t>
  </si>
  <si>
    <t>I'll Take Care Of You|Tyler, The Creator Featuring Yebba|45878</t>
  </si>
  <si>
    <t>Takedown|JEONGYEON, JIHYO &amp; CHAEYOUNG Of TWICE|45878</t>
  </si>
  <si>
    <t>House Again|Hudson Westbrook|45878</t>
  </si>
  <si>
    <t>Superman|Morgan Wallen|45878</t>
  </si>
  <si>
    <t>Twilight Zone|Ariana Grande|45878</t>
  </si>
  <si>
    <t>Party 4 U|Charli xcx|45878</t>
  </si>
  <si>
    <t>Your Way's Better|Forrest Frank|45878</t>
  </si>
  <si>
    <t>Sucka Free|Tyler, The Creator|45878</t>
  </si>
  <si>
    <t>Strategy|Twice|45878</t>
  </si>
  <si>
    <t>No Broke Boys|Disco Lines &amp; Tinashe|45878</t>
  </si>
  <si>
    <t>Bloodline|Alex Warren With Jelly Roll|45878</t>
  </si>
  <si>
    <t>TN|Morgan Wallen|45878</t>
  </si>
  <si>
    <t>Hard Fought Hallelujah|Brandon Lake X Jelly Roll|45878</t>
  </si>
  <si>
    <t>Sparks|Coldplay|45878</t>
  </si>
  <si>
    <t>Bar None|Jordan Davis|45878</t>
  </si>
  <si>
    <t>Went Legit|G Herbo|45878</t>
  </si>
  <si>
    <t>Don't You Worry Baby|Tyler, The Creator Featuring Madison McFerrin|45878</t>
  </si>
  <si>
    <t>Frecuencia|Dareyes de La Sierra|45878</t>
  </si>
  <si>
    <t>Park|Tyler Hubbard|45878</t>
  </si>
  <si>
    <t>Rather Lie|Playboi Carti &amp; The Weeknd|45878</t>
  </si>
  <si>
    <t>Nice To Meet You|Myles Smith|45878</t>
  </si>
  <si>
    <t>Somewhere Over Laredo|Lainey Wilson|45878</t>
  </si>
  <si>
    <t>EOO|Bad Bunny|45878</t>
  </si>
  <si>
    <t>Go Baby|Justin Bieber|45878</t>
  </si>
  <si>
    <t>Whim Whamiee|PLUTO &amp; YKNIECE|45878</t>
  </si>
  <si>
    <t>Marlboro Rojo|Fuerza Regida|45878</t>
  </si>
  <si>
    <t>Revolving Door|Tate McRae|45878</t>
  </si>
  <si>
    <t>Typa|GloRilla|45878</t>
  </si>
  <si>
    <t>Nuevayol|Bad Bunny|45878</t>
  </si>
  <si>
    <t>Stop Playing With Me|Tyler, The Creator|45878</t>
  </si>
  <si>
    <t>Madeline|Zach Bryan Featuring Gabriella Rose|45878</t>
  </si>
  <si>
    <t>Mommanem|Tyler, The Creator|45878</t>
  </si>
  <si>
    <t>River Washed Hair|Zach Bryan|45878</t>
  </si>
  <si>
    <t>Don't Tap That Glass / Tweakin'|Tyler, The Creator|45878</t>
  </si>
  <si>
    <t>Tu Sancho|Fuerza Regida|45878</t>
  </si>
  <si>
    <t>Ordinary|Alex Warren|45871</t>
  </si>
  <si>
    <t>Golden|HUNTR/X: EJAE, Audrey Nuna &amp; REI AMI|45871</t>
  </si>
  <si>
    <t>Daisies|Justin Bieber|45871</t>
  </si>
  <si>
    <t>What I Want|Morgan Wallen Featuring Tate McRae|45871</t>
  </si>
  <si>
    <t>Just In Case|Morgan Wallen|45871</t>
  </si>
  <si>
    <t>Love Me Not|Ravyn Lenae|45871</t>
  </si>
  <si>
    <t>Lose Control|Teddy Swims|45871</t>
  </si>
  <si>
    <t>A Bar Song (Tipsy)|Shaboozey|45871</t>
  </si>
  <si>
    <t>Luther|Kendrick Lamar &amp; SZA|45871</t>
  </si>
  <si>
    <t>Die With A Smile|Lady Gaga &amp; Bruno Mars|45871</t>
  </si>
  <si>
    <t>I'm The Problem|Morgan Wallen|45871</t>
  </si>
  <si>
    <t>Your Idol|Saja Boys: Andrew Choi, Neckwav, Danny Chung, Kevin Woo &amp; samUIL Lee|45871</t>
  </si>
  <si>
    <t>Manchild|Sabrina Carpenter|45871</t>
  </si>
  <si>
    <t>Beautiful Things|Benson Boone|45871</t>
  </si>
  <si>
    <t>Pink Pony Club|Chappell Roan|45871</t>
  </si>
  <si>
    <t>Eternity|Alex Warren|45871</t>
  </si>
  <si>
    <t>I Had Some Help|Post Malone Featuring Morgan Wallen|45871</t>
  </si>
  <si>
    <t>Birds Of A Feather|Billie Eilish|45871</t>
  </si>
  <si>
    <t>How It's Done|HUNTR/X: EJAE, Audrey Nuna &amp; REI AMI|45871</t>
  </si>
  <si>
    <t>Mutt|Leon Thomas|45871</t>
  </si>
  <si>
    <t>Soda Pop|Saja Boys: Andrew Choi, Neckwav, Danny Chung, Kevin Woo &amp; samUIL Lee|45871</t>
  </si>
  <si>
    <t>Good News|Shaboozey|45871</t>
  </si>
  <si>
    <t>What Did I Miss?|Drake|45871</t>
  </si>
  <si>
    <t>Mystical Magical|Benson Boone|45871</t>
  </si>
  <si>
    <t>I Got Better|Morgan Wallen|45871</t>
  </si>
  <si>
    <t>Blue Strips|Jessie Murph|45871</t>
  </si>
  <si>
    <t>All The Way|BigXthaPlug Featuring Bailey Zimmerman|45871</t>
  </si>
  <si>
    <t>Sorry I'm Here For Someone Else|Benson Boone|45871</t>
  </si>
  <si>
    <t>Undressed|sombr|45871</t>
  </si>
  <si>
    <t>Free|Rumi &amp; JINU: EJAE &amp; Andrew Choi|45871</t>
  </si>
  <si>
    <t>What It Sounds Like|HUNTR/X: EJAE, Audrey Nuna &amp; REI AMI|45871</t>
  </si>
  <si>
    <t>Nokia|Drake|45871</t>
  </si>
  <si>
    <t>Big Poe|Tyler, The Creator Featuring Sk8brd|45871</t>
  </si>
  <si>
    <t>Backup Plan|Bailey Zimmerman &amp; Luke Combs|45871</t>
  </si>
  <si>
    <t>APT.|ROSE &amp; Bruno Mars|45871</t>
  </si>
  <si>
    <t>Burning Blue|Mariah The Scientist|45871</t>
  </si>
  <si>
    <t>Worst Way|Riley Green|45871</t>
  </si>
  <si>
    <t>Yukon|Justin Bieber|45871</t>
  </si>
  <si>
    <t>Takedown|HUNTR/X: EJAE, Audrey Nuna &amp; REI AMI|45871</t>
  </si>
  <si>
    <t>30 For 30|SZA With Kendrick Lamar|45871</t>
  </si>
  <si>
    <t>Sugar On My Tongue|Tyler, The Creator|45871</t>
  </si>
  <si>
    <t>Back To Friends|sombr|45871</t>
  </si>
  <si>
    <t>Love Somebody|Morgan Wallen|45871</t>
  </si>
  <si>
    <t>Ring Ring Ring|Tyler, The Creator|45871</t>
  </si>
  <si>
    <t>After All The Bars Are Closed|Thomas Rhett|45871</t>
  </si>
  <si>
    <t>Crazy Train|Ozzy Osbourne|45871</t>
  </si>
  <si>
    <t>Anxiety|Doechii|45871</t>
  </si>
  <si>
    <t>Sucka Free|Tyler, The Creator|45871</t>
  </si>
  <si>
    <t>Mama, I'm Coming Home|Ozzy Osbourne|45871</t>
  </si>
  <si>
    <t>Happen To Me|Russell Dickerson|45871</t>
  </si>
  <si>
    <t>Stop Playing With Me|Tyler, The Creator|45871</t>
  </si>
  <si>
    <t>Shake It To The Max (Fly)|MOLIY, Silent Addy, Skillibeng &amp; Shenseea|45871</t>
  </si>
  <si>
    <t>Jump|BLACKPINK|45871</t>
  </si>
  <si>
    <t>Mommanem|Tyler, The Creator|45871</t>
  </si>
  <si>
    <t>I'll Take Care Of You|Tyler, The Creator Featuring Yebba|45871</t>
  </si>
  <si>
    <t>Don't Tap That Glass / Tweakin'|Tyler, The Creator|45871</t>
  </si>
  <si>
    <t>20 Cigarettes|Morgan Wallen|45871</t>
  </si>
  <si>
    <t>6 Months Later|Megan Moroney|45871</t>
  </si>
  <si>
    <t>Don't You Worry Baby|Tyler, The Creator Featuring Madison McFerrin|45871</t>
  </si>
  <si>
    <t>Just Keep Watching|Tate McRae|45871</t>
  </si>
  <si>
    <t>I Ain't Coming Back|Morgan Wallen Featuring Post Malone|45871</t>
  </si>
  <si>
    <t>Madeline|Zach Bryan Featuring Gabriella Rose|45871</t>
  </si>
  <si>
    <t>Outside|Cardi B|45871</t>
  </si>
  <si>
    <t>Kick Out|Travis Scott|45871</t>
  </si>
  <si>
    <t>Wildflower|Billie Eilish|45871</t>
  </si>
  <si>
    <t>Go Baby|Justin Bieber|45871</t>
  </si>
  <si>
    <t>Bloodline|Alex Warren With Jelly Roll|45871</t>
  </si>
  <si>
    <t>Bottle Rockets|Scotty McCreery &amp; Hootie &amp; The Blowfish|45871</t>
  </si>
  <si>
    <t>Amen|Shaboozey &amp; Jelly Roll|45871</t>
  </si>
  <si>
    <t>Folded|Kehlani|45871</t>
  </si>
  <si>
    <t>Fix What You Didn't Break|Nate Smith|45871</t>
  </si>
  <si>
    <t>Better Me For You (Brown Eyes)|Max McNown|45871</t>
  </si>
  <si>
    <t>Superman|Morgan Wallen|45871</t>
  </si>
  <si>
    <t>House Again|Hudson Westbrook|45871</t>
  </si>
  <si>
    <t>Dumbo|Travis Scott|45871</t>
  </si>
  <si>
    <t>Takedown|JEONGYEON, JIHYO &amp; CHAEYOUNG Of TWICE|45871</t>
  </si>
  <si>
    <t>Walking Away|Justin Bieber|45871</t>
  </si>
  <si>
    <t>Hard Fought Hallelujah|Brandon Lake X Jelly Roll|45871</t>
  </si>
  <si>
    <t>Your Way's Better|Forrest Frank|45871</t>
  </si>
  <si>
    <t>Sparks|Coldplay|45871</t>
  </si>
  <si>
    <t>Twilight Zone|Ariana Grande|45871</t>
  </si>
  <si>
    <t>Tell Me What It Is|Tyler, The Creator|45871</t>
  </si>
  <si>
    <t>Party 4 U|Charli xcx|45871</t>
  </si>
  <si>
    <t>1965|Jessie Murph|45871</t>
  </si>
  <si>
    <t>TN|Morgan Wallen|45871</t>
  </si>
  <si>
    <t>Chains &amp; Whips|Clipse Featuring Kendrick Lamar|45871</t>
  </si>
  <si>
    <t>Champain &amp; Vacay|Travis Scott &amp; Don Toliver|45871</t>
  </si>
  <si>
    <t>Whim Whamiee|PLUTO &amp; YKNIECE|45871</t>
  </si>
  <si>
    <t>Went Legit|G Herbo|45871</t>
  </si>
  <si>
    <t>River Washed Hair|Zach Bryan|45871</t>
  </si>
  <si>
    <t>No Broke Boys|Disco Lines &amp; Tinashe|45871</t>
  </si>
  <si>
    <t>Strategy|Twice|45871</t>
  </si>
  <si>
    <t>EOO|Bad Bunny|45871</t>
  </si>
  <si>
    <t>Frecuencia|Dareyes de La Sierra|45871</t>
  </si>
  <si>
    <t>Bar None|Jordan Davis|45871</t>
  </si>
  <si>
    <t>Nice To Meet You|Myles Smith|45871</t>
  </si>
  <si>
    <t>Nuevayol|Bad Bunny|45871</t>
  </si>
  <si>
    <t>Rather Lie|Playboi Carti &amp; The Weeknd|45871</t>
  </si>
  <si>
    <t>Somewhere Over Laredo|Lainey Wilson|45871</t>
  </si>
  <si>
    <t>Typa|GloRilla|45871</t>
  </si>
  <si>
    <t>Ordinary|Alex Warren|45864</t>
  </si>
  <si>
    <t>Daisies|Justin Bieber|45864</t>
  </si>
  <si>
    <t>What I Want|Morgan Wallen Featuring Tate McRae|45864</t>
  </si>
  <si>
    <t>Golden|HUNTR/X: EJAE, Audrey Nuna &amp; REI AMI|45864</t>
  </si>
  <si>
    <t>Just In Case|Morgan Wallen|45864</t>
  </si>
  <si>
    <t>A Bar Song (Tipsy)|Shaboozey|45864</t>
  </si>
  <si>
    <t>Love Me Not|Ravyn Lenae|45864</t>
  </si>
  <si>
    <t>What Did I Miss?|Drake|45864</t>
  </si>
  <si>
    <t>Lose Control|Teddy Swims|45864</t>
  </si>
  <si>
    <t>Die With A Smile|Lady Gaga &amp; Bruno Mars|45864</t>
  </si>
  <si>
    <t>Luther|Kendrick Lamar &amp; SZA|45864</t>
  </si>
  <si>
    <t>I'm The Problem|Morgan Wallen|45864</t>
  </si>
  <si>
    <t>Manchild|Sabrina Carpenter|45864</t>
  </si>
  <si>
    <t>Your Idol|Saja Boys: Andrew Choi, Neckwav, Danny Chung, Kevin Woo &amp; samUIL Lee|45864</t>
  </si>
  <si>
    <t>Pink Pony Club|Chappell Roan|45864</t>
  </si>
  <si>
    <t>Beautiful Things|Benson Boone|45864</t>
  </si>
  <si>
    <t>Yukon|Justin Bieber|45864</t>
  </si>
  <si>
    <t>Go Baby|Justin Bieber|45864</t>
  </si>
  <si>
    <t>I Had Some Help|Post Malone Featuring Morgan Wallen|45864</t>
  </si>
  <si>
    <t>Mutt|Leon Thomas|45864</t>
  </si>
  <si>
    <t>All I Can Take</t>
  </si>
  <si>
    <t>All I Can Take|Justin Bieber|45864</t>
  </si>
  <si>
    <t>Birds Of A Feather|Billie Eilish|45864</t>
  </si>
  <si>
    <t>How It's Done|HUNTR/X: EJAE, Audrey Nuna &amp; REI AMI|45864</t>
  </si>
  <si>
    <t>Good News|Shaboozey|45864</t>
  </si>
  <si>
    <t>Soda Pop|Saja Boys: Andrew Choi, Neckwav, Danny Chung, Kevin Woo &amp; samUIL Lee|45864</t>
  </si>
  <si>
    <t>Mystical Magical|Benson Boone|45864</t>
  </si>
  <si>
    <t>I Got Better|Morgan Wallen|45864</t>
  </si>
  <si>
    <t>Jump|BLACKPINK|45864</t>
  </si>
  <si>
    <t>All The Way|BigXthaPlug Featuring Bailey Zimmerman|45864</t>
  </si>
  <si>
    <t>Sorry I'm Here For Someone Else|Benson Boone|45864</t>
  </si>
  <si>
    <t>Nokia|Drake|45864</t>
  </si>
  <si>
    <t>Blue Strips|Jessie Murph|45864</t>
  </si>
  <si>
    <t>Way It Is</t>
  </si>
  <si>
    <t>Justin Bieber &amp; Gunna</t>
  </si>
  <si>
    <t>Way It Is|Justin Bieber &amp; Gunna|45864</t>
  </si>
  <si>
    <t>Undressed|sombr|45864</t>
  </si>
  <si>
    <t>Things You Do</t>
  </si>
  <si>
    <t>Things You Do|Justin Bieber|45864</t>
  </si>
  <si>
    <t>Worst Way|Riley Green|45864</t>
  </si>
  <si>
    <t>Walking Away|Justin Bieber|45864</t>
  </si>
  <si>
    <t>Back To Friends|sombr|45864</t>
  </si>
  <si>
    <t>Anxiety|Doechii|45864</t>
  </si>
  <si>
    <t>APT.|ROSE &amp; Bruno Mars|45864</t>
  </si>
  <si>
    <t>Free|Rumi &amp; JINU: EJAE &amp; Andrew Choi|45864</t>
  </si>
  <si>
    <t>Chains &amp; Whips|Clipse Featuring Kendrick Lamar|45864</t>
  </si>
  <si>
    <t>What It Sounds Like|HUNTR/X: EJAE, Audrey Nuna &amp; REI AMI|45864</t>
  </si>
  <si>
    <t>Backup Plan|Bailey Zimmerman &amp; Luke Combs|45864</t>
  </si>
  <si>
    <t>Weren't For The Wind</t>
  </si>
  <si>
    <t>Weren't For The Wind|Ella Langley|45864</t>
  </si>
  <si>
    <t>30 For 30|SZA With Kendrick Lamar|45864</t>
  </si>
  <si>
    <t>Burning Blue|Mariah The Scientist|45864</t>
  </si>
  <si>
    <t>Love Somebody|Morgan Wallen|45864</t>
  </si>
  <si>
    <t>Butterflies</t>
  </si>
  <si>
    <t>Butterflies|Justin Bieber|45864</t>
  </si>
  <si>
    <t>Kick Out|Travis Scott|45864</t>
  </si>
  <si>
    <t>Takedown|HUNTR/X: EJAE, Audrey Nuna &amp; REI AMI|45864</t>
  </si>
  <si>
    <t>After All The Bars Are Closed|Thomas Rhett|45864</t>
  </si>
  <si>
    <t>Champain &amp; Vacay|Travis Scott &amp; Don Toliver|45864</t>
  </si>
  <si>
    <t>Dumbo|Travis Scott|45864</t>
  </si>
  <si>
    <t>Shake It To The Max (Fly)|MOLIY, Silent Addy, Skillibeng &amp; Shenseea|45864</t>
  </si>
  <si>
    <t>Devotion</t>
  </si>
  <si>
    <t>Justin Bieber &amp; Dijon</t>
  </si>
  <si>
    <t>Devotion|Justin Bieber &amp; Dijon|45864</t>
  </si>
  <si>
    <t>Sweet Spot</t>
  </si>
  <si>
    <t>Justin Bieber &amp; Sexyy Red</t>
  </si>
  <si>
    <t>Sweet Spot|Justin Bieber &amp; Sexyy Red|45864</t>
  </si>
  <si>
    <t>6 Months Later|Megan Moroney|45864</t>
  </si>
  <si>
    <t>First Place</t>
  </si>
  <si>
    <t>First Place|Justin Bieber|45864</t>
  </si>
  <si>
    <t>20 Cigarettes|Morgan Wallen|45864</t>
  </si>
  <si>
    <t>Outside|Cardi B|45864</t>
  </si>
  <si>
    <t>So Be It</t>
  </si>
  <si>
    <t>Clipse</t>
  </si>
  <si>
    <t>So Be It|Clipse|45864</t>
  </si>
  <si>
    <t>Just Keep Watching|Tate McRae|45864</t>
  </si>
  <si>
    <t>Happen To Me|Russell Dickerson|45864</t>
  </si>
  <si>
    <t>P.O.V.</t>
  </si>
  <si>
    <t>Clipse Featuring Tyler, The Creator</t>
  </si>
  <si>
    <t>P.O.V.|Clipse Featuring Tyler, The Creator|45864</t>
  </si>
  <si>
    <t>Wildflower|Billie Eilish|45864</t>
  </si>
  <si>
    <t>I Ain't Coming Back|Morgan Wallen Featuring Post Malone|45864</t>
  </si>
  <si>
    <t>In Your Fantasy</t>
  </si>
  <si>
    <t>ATEEZ</t>
  </si>
  <si>
    <t>In Your Fantasy|ATEEZ|45864</t>
  </si>
  <si>
    <t>Amen|Shaboozey &amp; Jelly Roll|45864</t>
  </si>
  <si>
    <t>Swag</t>
  </si>
  <si>
    <t>Justin Bieber, Cash Cobain &amp; Eddie Benjamin</t>
  </si>
  <si>
    <t>Swag|Justin Bieber, Cash Cobain &amp; Eddie Benjamin|45864</t>
  </si>
  <si>
    <t>Superman|Morgan Wallen|45864</t>
  </si>
  <si>
    <t>2000 Excursion</t>
  </si>
  <si>
    <t>Travis Scott, Sheck Wes &amp; Don Toliver</t>
  </si>
  <si>
    <t>2000 Excursion|Travis Scott, Sheck Wes &amp; Don Toliver|45864</t>
  </si>
  <si>
    <t>Indigo</t>
  </si>
  <si>
    <t>Sam Barber Featuring Avery Anna</t>
  </si>
  <si>
    <t>Indigo|Sam Barber Featuring Avery Anna|45864</t>
  </si>
  <si>
    <t>Where Was You</t>
  </si>
  <si>
    <t>Travis Scott, Playboi Carti &amp; Future</t>
  </si>
  <si>
    <t>Where Was You|Travis Scott, Playboi Carti &amp; Future|45864</t>
  </si>
  <si>
    <t>River Washed Hair|Zach Bryan|45864</t>
  </si>
  <si>
    <t>Bloodline|Alex Warren With Jelly Roll|45864</t>
  </si>
  <si>
    <t>Bottle Rockets|Scotty McCreery &amp; Hootie &amp; The Blowfish|45864</t>
  </si>
  <si>
    <t>Ace Trumpets</t>
  </si>
  <si>
    <t>Ace Trumpets|Clipse|45864</t>
  </si>
  <si>
    <t>Too Long</t>
  </si>
  <si>
    <t>Too Long|Justin Bieber|45864</t>
  </si>
  <si>
    <t>Fix What You Didn't Break|Nate Smith|45864</t>
  </si>
  <si>
    <t>Single Again</t>
  </si>
  <si>
    <t>Single Again|Josh Ross|45864</t>
  </si>
  <si>
    <t>House Again|Hudson Westbrook|45864</t>
  </si>
  <si>
    <t>Glory Voice Memo</t>
  </si>
  <si>
    <t>Glory Voice Memo|Justin Bieber|45864</t>
  </si>
  <si>
    <t>Dadz Love</t>
  </si>
  <si>
    <t>Justin Bieber &amp; Lil B</t>
  </si>
  <si>
    <t>Dadz Love|Justin Bieber &amp; Lil B|45864</t>
  </si>
  <si>
    <t>Folded|Kehlani|45864</t>
  </si>
  <si>
    <t>405</t>
  </si>
  <si>
    <t>405|Justin Bieber|45864</t>
  </si>
  <si>
    <t>Your Way's Better|Forrest Frank|45864</t>
  </si>
  <si>
    <t>Hard Fought Hallelujah|Brandon Lake X Jelly Roll|45864</t>
  </si>
  <si>
    <t>Whim Whamiee|PLUTO &amp; YKNIECE|45864</t>
  </si>
  <si>
    <t>Takedown|JEONGYEON, JIHYO &amp; CHAEYOUNG Of TWICE|45864</t>
  </si>
  <si>
    <t>TN|Morgan Wallen|45864</t>
  </si>
  <si>
    <t>The Birds Don't Sing</t>
  </si>
  <si>
    <t>Clipse Featuring John Legend &amp; Voices Of Fire</t>
  </si>
  <si>
    <t>The Birds Don't Sing|Clipse Featuring John Legend &amp; Voices Of Fire|45864</t>
  </si>
  <si>
    <t>Shyne</t>
  </si>
  <si>
    <t>Travis Scott &amp; GloRilla</t>
  </si>
  <si>
    <t>Shyne|Travis Scott &amp; GloRilla|45864</t>
  </si>
  <si>
    <t>Party 4 U|Charli xcx|45864</t>
  </si>
  <si>
    <t>M.T.B.T.T.F.</t>
  </si>
  <si>
    <t>M.T.B.T.T.F.|Clipse|45864</t>
  </si>
  <si>
    <t>Nuevayol|Bad Bunny|45864</t>
  </si>
  <si>
    <t>EOO|Bad Bunny|45864</t>
  </si>
  <si>
    <t>Twilight Zone|Ariana Grande|45864</t>
  </si>
  <si>
    <t>Rather Lie|Playboi Carti &amp; The Weeknd|45864</t>
  </si>
  <si>
    <t>Marlboro Rojo|Fuerza Regida|45864</t>
  </si>
  <si>
    <t>Ordinary|Alex Warren|45857</t>
  </si>
  <si>
    <t>What Did I Miss?|Drake|45857</t>
  </si>
  <si>
    <t>What I Want|Morgan Wallen Featuring Tate McRae|45857</t>
  </si>
  <si>
    <t>Just In Case|Morgan Wallen|45857</t>
  </si>
  <si>
    <t>A Bar Song (Tipsy)|Shaboozey|45857</t>
  </si>
  <si>
    <t>Golden|HUNTR/X: EJAE, Audrey Nuna &amp; REI AMI|45857</t>
  </si>
  <si>
    <t>Luther|Kendrick Lamar &amp; SZA|45857</t>
  </si>
  <si>
    <t>I'm The Problem|Morgan Wallen|45857</t>
  </si>
  <si>
    <t>Lose Control|Teddy Swims|45857</t>
  </si>
  <si>
    <t>Die With A Smile|Lady Gaga &amp; Bruno Mars|45857</t>
  </si>
  <si>
    <t>Manchild|Sabrina Carpenter|45857</t>
  </si>
  <si>
    <t>Love Me Not|Ravyn Lenae|45857</t>
  </si>
  <si>
    <t>Pink Pony Club|Chappell Roan|45857</t>
  </si>
  <si>
    <t>I Had Some Help|Post Malone Featuring Morgan Wallen|45857</t>
  </si>
  <si>
    <t>Beautiful Things|Benson Boone|45857</t>
  </si>
  <si>
    <t>Your Idol|Saja Boys: Andrew Choi, Neckwav, Danny Chung, Kevin Woo &amp; samUIL Lee|45857</t>
  </si>
  <si>
    <t>Mutt|Leon Thomas|45857</t>
  </si>
  <si>
    <t>Birds Of A Feather|Billie Eilish|45857</t>
  </si>
  <si>
    <t>Espresso</t>
  </si>
  <si>
    <t>Espresso|Sabrina Carpenter|45857</t>
  </si>
  <si>
    <t>Mystical Magical|Benson Boone|45857</t>
  </si>
  <si>
    <t>Nokia|Drake|45857</t>
  </si>
  <si>
    <t>Sorry I'm Here For Someone Else|Benson Boone|45857</t>
  </si>
  <si>
    <t>I Got Better|Morgan Wallen|45857</t>
  </si>
  <si>
    <t>All The Way|BigXthaPlug Featuring Bailey Zimmerman|45857</t>
  </si>
  <si>
    <t>Weren't For The Wind|Ella Langley|45857</t>
  </si>
  <si>
    <t>Good News|Shaboozey|45857</t>
  </si>
  <si>
    <t>Blue Strips|Jessie Murph|45857</t>
  </si>
  <si>
    <t>Anxiety|Doechii|45857</t>
  </si>
  <si>
    <t>How It's Done|HUNTR/X: EJAE, Audrey Nuna &amp; REI AMI|45857</t>
  </si>
  <si>
    <t>APT.|ROSE &amp; Bruno Mars|45857</t>
  </si>
  <si>
    <t>Courtesy Of The Red, White And Blue (The Angry American)|Toby Keith|45857</t>
  </si>
  <si>
    <t>Undressed|sombr|45857</t>
  </si>
  <si>
    <t>Worst Way|Riley Green|45857</t>
  </si>
  <si>
    <t>Back To Friends|sombr|45857</t>
  </si>
  <si>
    <t>Soda Pop|Saja Boys: Andrew Choi, Neckwav, Danny Chung, Kevin Woo &amp; samUIL Lee|45857</t>
  </si>
  <si>
    <t>30 For 30|SZA With Kendrick Lamar|45857</t>
  </si>
  <si>
    <t>Backup Plan|Bailey Zimmerman &amp; Luke Combs|45857</t>
  </si>
  <si>
    <t>Love Somebody|Morgan Wallen|45857</t>
  </si>
  <si>
    <t>Outside|Cardi B|45857</t>
  </si>
  <si>
    <t>Burning Blue|Mariah The Scientist|45857</t>
  </si>
  <si>
    <t>Free|Rumi &amp; JINU: EJAE &amp; Andrew Choi|45857</t>
  </si>
  <si>
    <t>That's So True</t>
  </si>
  <si>
    <t>That's So True|Gracie Abrams|45857</t>
  </si>
  <si>
    <t>What It Sounds Like|HUNTR/X: EJAE, Audrey Nuna &amp; REI AMI|45857</t>
  </si>
  <si>
    <t>After All The Bars Are Closed|Thomas Rhett|45857</t>
  </si>
  <si>
    <t>Timeless</t>
  </si>
  <si>
    <t>The Weeknd &amp; Playboi Carti</t>
  </si>
  <si>
    <t>Timeless|The Weeknd &amp; Playboi Carti|45857</t>
  </si>
  <si>
    <t>Shake It To The Max (Fly)|MOLIY, Silent Addy, Skillibeng &amp; Shenseea|45857</t>
  </si>
  <si>
    <t>Messy</t>
  </si>
  <si>
    <t>Lola Young</t>
  </si>
  <si>
    <t>Messy|Lola Young|45857</t>
  </si>
  <si>
    <t>6 Months Later|Megan Moroney|45857</t>
  </si>
  <si>
    <t>20 Cigarettes|Morgan Wallen|45857</t>
  </si>
  <si>
    <t>No One Noticed</t>
  </si>
  <si>
    <t>No One Noticed|The Marias|45857</t>
  </si>
  <si>
    <t>Takedown|HUNTR/X: EJAE, Audrey Nuna &amp; REI AMI|45857</t>
  </si>
  <si>
    <t>Just Keep Watching|Tate McRae|45857</t>
  </si>
  <si>
    <t>River Washed Hair|Zach Bryan|45857</t>
  </si>
  <si>
    <t>I Ain't Coming Back|Morgan Wallen Featuring Post Malone|45857</t>
  </si>
  <si>
    <t>Happen To Me|Russell Dickerson|45857</t>
  </si>
  <si>
    <t>Wildflower|Billie Eilish|45857</t>
  </si>
  <si>
    <t>Superman|Morgan Wallen|45857</t>
  </si>
  <si>
    <t>Amen|Shaboozey &amp; Jelly Roll|45857</t>
  </si>
  <si>
    <t>Azizam</t>
  </si>
  <si>
    <t>Azizam|Ed Sheeran|45857</t>
  </si>
  <si>
    <t>Whim Whamiee|PLUTO &amp; YKNIECE|45857</t>
  </si>
  <si>
    <t>Indigo|Sam Barber Featuring Avery Anna|45857</t>
  </si>
  <si>
    <t>Bottle Rockets|Scotty McCreery &amp; Hootie &amp; The Blowfish|45857</t>
  </si>
  <si>
    <t>Fix What You Didn't Break|Nate Smith|45857</t>
  </si>
  <si>
    <t>TN|Morgan Wallen|45857</t>
  </si>
  <si>
    <t>House Again|Hudson Westbrook|45857</t>
  </si>
  <si>
    <t>Nuevayol|Bad Bunny|45857</t>
  </si>
  <si>
    <t>Party 4 U|Charli xcx|45857</t>
  </si>
  <si>
    <t>Hard Fought Hallelujah|Brandon Lake X Jelly Roll|45857</t>
  </si>
  <si>
    <t>Your Way's Better|Forrest Frank|45857</t>
  </si>
  <si>
    <t>Dark Thoughts</t>
  </si>
  <si>
    <t>Lil Tecca</t>
  </si>
  <si>
    <t>Dark Thoughts|Lil Tecca|45857</t>
  </si>
  <si>
    <t>Went West</t>
  </si>
  <si>
    <t>Went West|BabyChiefDoit|45857</t>
  </si>
  <si>
    <t>Rather Lie|Playboi Carti &amp; The Weeknd|45857</t>
  </si>
  <si>
    <t>Single Again|Josh Ross|45857</t>
  </si>
  <si>
    <t>Typa|GloRilla|45857</t>
  </si>
  <si>
    <t>Bloodline|Alex Warren With Jelly Roll|45857</t>
  </si>
  <si>
    <t>On My Mind</t>
  </si>
  <si>
    <t>Alex Warren &amp; ROSE</t>
  </si>
  <si>
    <t>On My Mind|Alex Warren &amp; ROSE|45857</t>
  </si>
  <si>
    <t>Marlboro Rojo|Fuerza Regida|45857</t>
  </si>
  <si>
    <t>Twilight Zone|Ariana Grande|45857</t>
  </si>
  <si>
    <t>Folded|Kehlani|45857</t>
  </si>
  <si>
    <t>Tu Sancho|Fuerza Regida|45857</t>
  </si>
  <si>
    <t>I'm A Little Crazy|Morgan Wallen|45857</t>
  </si>
  <si>
    <t>Nice To Meet You|Myles Smith|45857</t>
  </si>
  <si>
    <t>Went Legit|G Herbo|45857</t>
  </si>
  <si>
    <t>EOO|Bad Bunny|45857</t>
  </si>
  <si>
    <t>Better Me For You (Brown Eyes)|Max McNown|45857</t>
  </si>
  <si>
    <t>Takedown|JEONGYEON, JIHYO &amp; CHAEYOUNG Of TWICE|45857</t>
  </si>
  <si>
    <t>Bar None|Jordan Davis|45857</t>
  </si>
  <si>
    <t>Dark Til Daylight</t>
  </si>
  <si>
    <t>Dark Til Daylight|Morgan Wallen|45857</t>
  </si>
  <si>
    <t>Somewhere Over Laredo|Lainey Wilson|45857</t>
  </si>
  <si>
    <t>Thought It Was Love</t>
  </si>
  <si>
    <t>Thought It Was Love|Ty Myers|45857</t>
  </si>
  <si>
    <t>Latina Foreva</t>
  </si>
  <si>
    <t>Latina Foreva|Karol G|45857</t>
  </si>
  <si>
    <t>This Heart</t>
  </si>
  <si>
    <t>This Heart|Corey Kent|45857</t>
  </si>
  <si>
    <t>Hands Of Time</t>
  </si>
  <si>
    <t>Eric Church</t>
  </si>
  <si>
    <t>Hands Of Time|Eric Church|45857</t>
  </si>
  <si>
    <t>Don't We|Morgan Wallen|45857</t>
  </si>
  <si>
    <t>Gabriela|KATSEYE|45857</t>
  </si>
  <si>
    <t>Illegal</t>
  </si>
  <si>
    <t>PinkPantheress</t>
  </si>
  <si>
    <t>Illegal|PinkPantheress|45857</t>
  </si>
  <si>
    <t>Revolving Door|Tate McRae|45857</t>
  </si>
  <si>
    <t>Country House</t>
  </si>
  <si>
    <t>Sam Hunt</t>
  </si>
  <si>
    <t>Country House|Sam Hunt|45857</t>
  </si>
  <si>
    <t>No Broke Boys|Disco Lines &amp; Tinashe|45857</t>
  </si>
  <si>
    <t>Por Esos Ojos</t>
  </si>
  <si>
    <t>Por Esos Ojos|Fuerza Regida|45857</t>
  </si>
  <si>
    <t>Ordinary|Alex Warren|45850</t>
  </si>
  <si>
    <t>What I Want|Morgan Wallen Featuring Tate McRae|45850</t>
  </si>
  <si>
    <t>Just In Case|Morgan Wallen|45850</t>
  </si>
  <si>
    <t>A Bar Song (Tipsy)|Shaboozey|45850</t>
  </si>
  <si>
    <t>I'm The Problem|Morgan Wallen|45850</t>
  </si>
  <si>
    <t>Luther|Kendrick Lamar &amp; SZA|45850</t>
  </si>
  <si>
    <t>Manchild|Sabrina Carpenter|45850</t>
  </si>
  <si>
    <t>Lose Control|Teddy Swims|45850</t>
  </si>
  <si>
    <t>Die With A Smile|Lady Gaga &amp; Bruno Mars|45850</t>
  </si>
  <si>
    <t>Pink Pony Club|Chappell Roan|45850</t>
  </si>
  <si>
    <t>Beautiful Things|Benson Boone|45850</t>
  </si>
  <si>
    <t>Love Me Not|Ravyn Lenae|45850</t>
  </si>
  <si>
    <t>I Had Some Help|Post Malone Featuring Morgan Wallen|45850</t>
  </si>
  <si>
    <t>Mutt|Leon Thomas|45850</t>
  </si>
  <si>
    <t>Birds Of A Feather|Billie Eilish|45850</t>
  </si>
  <si>
    <t>Espresso|Sabrina Carpenter|45850</t>
  </si>
  <si>
    <t>Mystical Magical|Benson Boone|45850</t>
  </si>
  <si>
    <t>Weren't For The Wind|Ella Langley|45850</t>
  </si>
  <si>
    <t>All The Way|BigXthaPlug Featuring Bailey Zimmerman|45850</t>
  </si>
  <si>
    <t>Nokia|Drake|45850</t>
  </si>
  <si>
    <t>I Got Better|Morgan Wallen|45850</t>
  </si>
  <si>
    <t>Sorry I'm Here For Someone Else|Benson Boone|45850</t>
  </si>
  <si>
    <t>Golden|HUNTR/X: EJAE, Audrey Nuna &amp; REI AMI|45850</t>
  </si>
  <si>
    <t>Blue Strips|Jessie Murph|45850</t>
  </si>
  <si>
    <t>Anxiety|Doechii|45850</t>
  </si>
  <si>
    <t>Outside|Cardi B|45850</t>
  </si>
  <si>
    <t>APT.|ROSE &amp; Bruno Mars|45850</t>
  </si>
  <si>
    <t>Worst Way|Riley Green|45850</t>
  </si>
  <si>
    <t>Good News|Shaboozey|45850</t>
  </si>
  <si>
    <t>Love Somebody|Morgan Wallen|45850</t>
  </si>
  <si>
    <t>Your Idol|Saja Boys: Andrew Choi, Neckwav, Danny Chung, Kevin Woo &amp; samUIL Lee|45850</t>
  </si>
  <si>
    <t>30 For 30|SZA With Kendrick Lamar|45850</t>
  </si>
  <si>
    <t>Undressed|sombr|45850</t>
  </si>
  <si>
    <t>Back To Friends|sombr|45850</t>
  </si>
  <si>
    <t>Backup Plan|Bailey Zimmerman &amp; Luke Combs|45850</t>
  </si>
  <si>
    <t>That's So True|Gracie Abrams|45850</t>
  </si>
  <si>
    <t>20 Cigarettes|Morgan Wallen|45850</t>
  </si>
  <si>
    <t>Timeless|The Weeknd &amp; Playboi Carti|45850</t>
  </si>
  <si>
    <t>Burning Blue|Mariah The Scientist|45850</t>
  </si>
  <si>
    <t>6 Months Later|Megan Moroney|45850</t>
  </si>
  <si>
    <t>Messy|Lola Young|45850</t>
  </si>
  <si>
    <t>How It's Done|HUNTR/X: EJAE, Audrey Nuna &amp; REI AMI|45850</t>
  </si>
  <si>
    <t>The Giver</t>
  </si>
  <si>
    <t>The Giver|Chappell Roan|45850</t>
  </si>
  <si>
    <t>Shake It To The Max (Fly)|MOLIY, Silent Addy, Skillibeng &amp; Shenseea|45850</t>
  </si>
  <si>
    <t>After All The Bars Are Closed|Thomas Rhett|45850</t>
  </si>
  <si>
    <t>Just Keep Watching|Tate McRae|45850</t>
  </si>
  <si>
    <t>I Ain't Coming Back|Morgan Wallen Featuring Post Malone|45850</t>
  </si>
  <si>
    <t>Sports Car</t>
  </si>
  <si>
    <t>Sports Car|Tate McRae|45850</t>
  </si>
  <si>
    <t>Soda Pop|Saja Boys: Andrew Choi, Neckwav, Danny Chung, Kevin Woo &amp; samUIL Lee|45850</t>
  </si>
  <si>
    <t>No One Noticed|The Marias|45850</t>
  </si>
  <si>
    <t>Wildflower|Billie Eilish|45850</t>
  </si>
  <si>
    <t>Superman|Morgan Wallen|45850</t>
  </si>
  <si>
    <t>Happen To Me|Russell Dickerson|45850</t>
  </si>
  <si>
    <t>Somebody Loves Me|PARTYNEXTDOOR, Drake &amp; Cash Cobain|45850</t>
  </si>
  <si>
    <t>What It Sounds Like|HUNTR/X: EJAE, Audrey Nuna &amp; REI AMI|45850</t>
  </si>
  <si>
    <t>Amen|Shaboozey &amp; Jelly Roll|45850</t>
  </si>
  <si>
    <t>Azizam|Ed Sheeran|45850</t>
  </si>
  <si>
    <t>Free|Rumi &amp; JINU: EJAE &amp; Andrew Choi|45850</t>
  </si>
  <si>
    <t>TN|Morgan Wallen|45850</t>
  </si>
  <si>
    <t>On My Mind|Alex Warren &amp; ROSE|45850</t>
  </si>
  <si>
    <t>Indigo|Sam Barber Featuring Avery Anna|45850</t>
  </si>
  <si>
    <t>Whim Whamiee|PLUTO &amp; YKNIECE|45850</t>
  </si>
  <si>
    <t>Dark Thoughts|Lil Tecca|45850</t>
  </si>
  <si>
    <t>Takedown|HUNTR/X: EJAE, Audrey Nuna &amp; REI AMI|45850</t>
  </si>
  <si>
    <t>Hard Fought Hallelujah|Brandon Lake X Jelly Roll|45850</t>
  </si>
  <si>
    <t>House Again|Hudson Westbrook|45850</t>
  </si>
  <si>
    <t>Fix What You Didn't Break|Nate Smith|45850</t>
  </si>
  <si>
    <t>Party 4 U|Charli xcx|45850</t>
  </si>
  <si>
    <t>Your Way's Better|Forrest Frank|45850</t>
  </si>
  <si>
    <t>Typa|GloRilla|45850</t>
  </si>
  <si>
    <t>Tu Sancho|Fuerza Regida|45850</t>
  </si>
  <si>
    <t>I'm A Little Crazy|Morgan Wallen|45850</t>
  </si>
  <si>
    <t>Rather Lie|Playboi Carti &amp; The Weeknd|45850</t>
  </si>
  <si>
    <t>Bottle Rockets|Scotty McCreery &amp; Hootie &amp; The Blowfish|45850</t>
  </si>
  <si>
    <t>Marlboro Rojo|Fuerza Regida|45850</t>
  </si>
  <si>
    <t>Bloodline|Alex Warren With Jelly Roll|45850</t>
  </si>
  <si>
    <t>BigXthaPlug Featuring Shaboozey</t>
  </si>
  <si>
    <t>Home|BigXthaPlug Featuring Shaboozey|45850</t>
  </si>
  <si>
    <t>Peekaboo</t>
  </si>
  <si>
    <t>Kendrick Lamar Featuring AzChike</t>
  </si>
  <si>
    <t>Peekaboo|Kendrick Lamar Featuring AzChike|45850</t>
  </si>
  <si>
    <t>Dark Til Daylight|Morgan Wallen|45850</t>
  </si>
  <si>
    <t>Latina Foreva|Karol G|45850</t>
  </si>
  <si>
    <t>Folded|Kehlani|45850</t>
  </si>
  <si>
    <t>FWU</t>
  </si>
  <si>
    <t>FWU|Don Toliver|45850</t>
  </si>
  <si>
    <t>Twilight Zone|Ariana Grande|45850</t>
  </si>
  <si>
    <t>OWA OWA</t>
  </si>
  <si>
    <t>OWA OWA|Lil Tecca|45850</t>
  </si>
  <si>
    <t>What Was That</t>
  </si>
  <si>
    <t>Lorde</t>
  </si>
  <si>
    <t>What Was That|Lorde|45850</t>
  </si>
  <si>
    <t>Single Again|Josh Ross|45850</t>
  </si>
  <si>
    <t>Gabriela|KATSEYE|45850</t>
  </si>
  <si>
    <t>EOO|Bad Bunny|45850</t>
  </si>
  <si>
    <t>Went West|BabyChiefDoit|45850</t>
  </si>
  <si>
    <t>Nice To Meet You|Myles Smith|45850</t>
  </si>
  <si>
    <t>Bodies</t>
  </si>
  <si>
    <t>Offset &amp; JID</t>
  </si>
  <si>
    <t>Bodies|Offset &amp; JID|45850</t>
  </si>
  <si>
    <t>This Heart|Corey Kent|45850</t>
  </si>
  <si>
    <t>Thought It Was Love|Ty Myers|45850</t>
  </si>
  <si>
    <t>Touch Me Like A Gangster</t>
  </si>
  <si>
    <t>Touch Me Like A Gangster|Jessie Murph|45850</t>
  </si>
  <si>
    <t>Went Legit|G Herbo|45850</t>
  </si>
  <si>
    <t>Gnarly|KATSEYE|45850</t>
  </si>
  <si>
    <t>Me Jalo</t>
  </si>
  <si>
    <t>Fuerza Regida &amp; Grupo Frontera</t>
  </si>
  <si>
    <t>Me Jalo|Fuerza Regida &amp; Grupo Frontera|45850</t>
  </si>
  <si>
    <t>Better Me For You (Brown Eyes)|Max McNown|45850</t>
  </si>
  <si>
    <t>Bar None|Jordan Davis|45850</t>
  </si>
  <si>
    <t>Eyes Are Closed</t>
  </si>
  <si>
    <t>Eyes Are Closed|Morgan Wallen|45850</t>
  </si>
  <si>
    <t>Ordinary|Alex Warren|45843</t>
  </si>
  <si>
    <t>What I Want|Morgan Wallen Featuring Tate McRae|45843</t>
  </si>
  <si>
    <t>Manchild|Sabrina Carpenter|45843</t>
  </si>
  <si>
    <t>Just In Case|Morgan Wallen|45843</t>
  </si>
  <si>
    <t>I'm The Problem|Morgan Wallen|45843</t>
  </si>
  <si>
    <t>Luther|Kendrick Lamar &amp; SZA|45843</t>
  </si>
  <si>
    <t>A Bar Song (Tipsy)|Shaboozey|45843</t>
  </si>
  <si>
    <t>Die With A Smile|Lady Gaga &amp; Bruno Mars|45843</t>
  </si>
  <si>
    <t>Lose Control|Teddy Swims|45843</t>
  </si>
  <si>
    <t>Outside|Cardi B|45843</t>
  </si>
  <si>
    <t>Pink Pony Club|Chappell Roan|45843</t>
  </si>
  <si>
    <t>Beautiful Things|Benson Boone|45843</t>
  </si>
  <si>
    <t>I Had Some Help|Post Malone Featuring Morgan Wallen|45843</t>
  </si>
  <si>
    <t>Love Me Not|Ravyn Lenae|45843</t>
  </si>
  <si>
    <t>Mutt|Leon Thomas|45843</t>
  </si>
  <si>
    <t>Nokia|Drake|45843</t>
  </si>
  <si>
    <t>Birds Of A Feather|Billie Eilish|45843</t>
  </si>
  <si>
    <t>Espresso|Sabrina Carpenter|45843</t>
  </si>
  <si>
    <t>Sorry I'm Here For Someone Else|Benson Boone|45843</t>
  </si>
  <si>
    <t>I Got Better|Morgan Wallen|45843</t>
  </si>
  <si>
    <t>Mystical Magical|Benson Boone|45843</t>
  </si>
  <si>
    <t>Worst Way|Riley Green|45843</t>
  </si>
  <si>
    <t>All The Way|BigXthaPlug Featuring Bailey Zimmerman|45843</t>
  </si>
  <si>
    <t>Anxiety|Doechii|45843</t>
  </si>
  <si>
    <t>Blue Strips|Jessie Murph|45843</t>
  </si>
  <si>
    <t>Love Somebody|Morgan Wallen|45843</t>
  </si>
  <si>
    <t>Weren't For The Wind|Ella Langley|45843</t>
  </si>
  <si>
    <t>APT.|ROSE &amp; Bruno Mars|45843</t>
  </si>
  <si>
    <t>30 For 30|SZA With Kendrick Lamar|45843</t>
  </si>
  <si>
    <t>6 Months Later|Megan Moroney|45843</t>
  </si>
  <si>
    <t>Undressed|sombr|45843</t>
  </si>
  <si>
    <t>Good News|Shaboozey|45843</t>
  </si>
  <si>
    <t>Back To Friends|sombr|45843</t>
  </si>
  <si>
    <t>20 Cigarettes|Morgan Wallen|45843</t>
  </si>
  <si>
    <t>That's So True|Gracie Abrams|45843</t>
  </si>
  <si>
    <t>Backup Plan|Bailey Zimmerman &amp; Luke Combs|45843</t>
  </si>
  <si>
    <t>Timeless|The Weeknd &amp; Playboi Carti|45843</t>
  </si>
  <si>
    <t>Burning Blue|Mariah The Scientist|45843</t>
  </si>
  <si>
    <t>Messy|Lola Young|45843</t>
  </si>
  <si>
    <t>Sports Car|Tate McRae|45843</t>
  </si>
  <si>
    <t>I Ain't Coming Back|Morgan Wallen Featuring Post Malone|45843</t>
  </si>
  <si>
    <t>Superman|Morgan Wallen|45843</t>
  </si>
  <si>
    <t>Wildflower|Billie Eilish|45843</t>
  </si>
  <si>
    <t>Shake It To The Max (Fly)|MOLIY, Silent Addy, Skillibeng &amp; Shenseea|45843</t>
  </si>
  <si>
    <t>No One Noticed|The Marias|45843</t>
  </si>
  <si>
    <t>TV Off</t>
  </si>
  <si>
    <t>Kendrick Lamar Featuring Lefty Gunplay</t>
  </si>
  <si>
    <t>TV Off|Kendrick Lamar Featuring Lefty Gunplay|45843</t>
  </si>
  <si>
    <t>After All The Bars Are Closed|Thomas Rhett|45843</t>
  </si>
  <si>
    <t>Dark Thoughts|Lil Tecca|45843</t>
  </si>
  <si>
    <t>Cry For Me</t>
  </si>
  <si>
    <t>The Weeknd</t>
  </si>
  <si>
    <t>Cry For Me|The Weeknd|45843</t>
  </si>
  <si>
    <t>Somebody Loves Me|PARTYNEXTDOOR, Drake &amp; Cash Cobain|45843</t>
  </si>
  <si>
    <t>Happen To Me|Russell Dickerson|45843</t>
  </si>
  <si>
    <t>Azizam|Ed Sheeran|45843</t>
  </si>
  <si>
    <t>TN|Morgan Wallen|45843</t>
  </si>
  <si>
    <t>Whim Whamiee|PLUTO &amp; YKNIECE|45843</t>
  </si>
  <si>
    <t>Just Keep Watching|Tate McRae|45843</t>
  </si>
  <si>
    <t>Party 4 U|Charli xcx|45843</t>
  </si>
  <si>
    <t>Indigo|Sam Barber Featuring Avery Anna|45843</t>
  </si>
  <si>
    <t>Bloodline|Alex Warren With Jelly Roll|45843</t>
  </si>
  <si>
    <t>Amen|Shaboozey &amp; Jelly Roll|45843</t>
  </si>
  <si>
    <t>Typa|GloRilla|45843</t>
  </si>
  <si>
    <t>OWA OWA|Lil Tecca|45843</t>
  </si>
  <si>
    <t>Your Way's Better|Forrest Frank|45843</t>
  </si>
  <si>
    <t>Hard Fought Hallelujah|Brandon Lake X Jelly Roll|45843</t>
  </si>
  <si>
    <t>Marlboro Rojo|Fuerza Regida|45843</t>
  </si>
  <si>
    <t>Tu Sancho|Fuerza Regida|45843</t>
  </si>
  <si>
    <t>Latina Foreva|Karol G|45843</t>
  </si>
  <si>
    <t>I'm A Little Crazy|Morgan Wallen|45843</t>
  </si>
  <si>
    <t>House Again|Hudson Westbrook|45843</t>
  </si>
  <si>
    <t>Dark Til Daylight|Morgan Wallen|45843</t>
  </si>
  <si>
    <t>Peekaboo|Kendrick Lamar Featuring AzChike|45843</t>
  </si>
  <si>
    <t>Twilight Zone|Ariana Grande|45843</t>
  </si>
  <si>
    <t>Bodies|Offset &amp; JID|45843</t>
  </si>
  <si>
    <t>Mr Electric Blue</t>
  </si>
  <si>
    <t>Mr Electric Blue|Benson Boone|45843</t>
  </si>
  <si>
    <t>Papasito</t>
  </si>
  <si>
    <t>Papasito|Karol G|45843</t>
  </si>
  <si>
    <t>Fix What You Didn't Break|Nate Smith|45843</t>
  </si>
  <si>
    <t>Rather Lie|Playboi Carti &amp; The Weeknd|45843</t>
  </si>
  <si>
    <t>Your Idol|Saja Boys: Andrew Choi, Neckwav, Danny Chung, Kevin Woo &amp; samUIL Lee|45843</t>
  </si>
  <si>
    <t>EOO|Bad Bunny|45843</t>
  </si>
  <si>
    <t>Folded|Kehlani|45843</t>
  </si>
  <si>
    <t>Bottle Rockets|Scotty McCreery &amp; Hootie &amp; The Blowfish|45843</t>
  </si>
  <si>
    <t>Golden|HUNTR/X: EJAE, Audrey Nuna &amp; REI AMI|45843</t>
  </si>
  <si>
    <t>This Heart|Corey Kent|45843</t>
  </si>
  <si>
    <t>Me Jalo|Fuerza Regida &amp; Grupo Frontera|45843</t>
  </si>
  <si>
    <t>Nice To Meet You|Myles Smith|45843</t>
  </si>
  <si>
    <t>Thought It Was Love|Ty Myers|45843</t>
  </si>
  <si>
    <t>Eyes Are Closed|Morgan Wallen|45843</t>
  </si>
  <si>
    <t>Touch Me Like A Gangster|Jessie Murph|45843</t>
  </si>
  <si>
    <t>Backseat Driver</t>
  </si>
  <si>
    <t>Backseat Driver|Kane Brown|45843</t>
  </si>
  <si>
    <t>Single Again|Josh Ross|45843</t>
  </si>
  <si>
    <t>Killin' It Girl</t>
  </si>
  <si>
    <t>J-Hope &amp; GloRilla</t>
  </si>
  <si>
    <t>Killin' It Girl|J-Hope &amp; GloRilla|45843</t>
  </si>
  <si>
    <t>Where'd That Girl Go</t>
  </si>
  <si>
    <t>Where'd That Girl Go|Morgan Wallen|45843</t>
  </si>
  <si>
    <t>Better Me For You (Brown Eyes)|Max McNown|45843</t>
  </si>
  <si>
    <t>Por Esos Ojos|Fuerza Regida|45843</t>
  </si>
  <si>
    <t>Gabriela|KATSEYE|45843</t>
  </si>
  <si>
    <t>Kick Myself</t>
  </si>
  <si>
    <t>Kick Myself|Morgan Wallen|45843</t>
  </si>
  <si>
    <t>Verano Rosa</t>
  </si>
  <si>
    <t>Karol G &amp; Feid</t>
  </si>
  <si>
    <t>Verano Rosa|Karol G &amp; Feid|45843</t>
  </si>
  <si>
    <t>Don't We|Morgan Wallen|45843</t>
  </si>
  <si>
    <t>Gnarly|KATSEYE|45843</t>
  </si>
  <si>
    <t>Sapphire</t>
  </si>
  <si>
    <t>Sapphire|Ed Sheeran|45843</t>
  </si>
  <si>
    <t>Kiss Her In Front Of You</t>
  </si>
  <si>
    <t>Kiss Her In Front Of You|Morgan Wallen|45843</t>
  </si>
  <si>
    <t>Ordinary|Alex Warren|45836</t>
  </si>
  <si>
    <t>Manchild|Sabrina Carpenter|45836</t>
  </si>
  <si>
    <t>What I Want|Morgan Wallen Featuring Tate McRae|45836</t>
  </si>
  <si>
    <t>Just In Case|Morgan Wallen|45836</t>
  </si>
  <si>
    <t>Luther|Kendrick Lamar &amp; SZA|45836</t>
  </si>
  <si>
    <t>I'm The Problem|Morgan Wallen|45836</t>
  </si>
  <si>
    <t>A Bar Song (Tipsy)|Shaboozey|45836</t>
  </si>
  <si>
    <t>Die With A Smile|Lady Gaga &amp; Bruno Mars|45836</t>
  </si>
  <si>
    <t>Lose Control|Teddy Swims|45836</t>
  </si>
  <si>
    <t>Beautiful Things|Benson Boone|45836</t>
  </si>
  <si>
    <t>Pink Pony Club|Chappell Roan|45836</t>
  </si>
  <si>
    <t>Mutt|Leon Thomas|45836</t>
  </si>
  <si>
    <t>I Had Some Help|Post Malone Featuring Morgan Wallen|45836</t>
  </si>
  <si>
    <t>Nokia|Drake|45836</t>
  </si>
  <si>
    <t>Birds Of A Feather|Billie Eilish|45836</t>
  </si>
  <si>
    <t>Espresso|Sabrina Carpenter|45836</t>
  </si>
  <si>
    <t>Love Me Not|Ravyn Lenae|45836</t>
  </si>
  <si>
    <t>Anxiety|Doechii|45836</t>
  </si>
  <si>
    <t>All The Way|BigXthaPlug Featuring Bailey Zimmerman|45836</t>
  </si>
  <si>
    <t>Blue Strips|Jessie Murph|45836</t>
  </si>
  <si>
    <t>Worst Way|Riley Green|45836</t>
  </si>
  <si>
    <t>Love Somebody|Morgan Wallen|45836</t>
  </si>
  <si>
    <t>Weren't For The Wind|Ella Langley|45836</t>
  </si>
  <si>
    <t>30 For 30|SZA With Kendrick Lamar|45836</t>
  </si>
  <si>
    <t>APT.|ROSE &amp; Bruno Mars|45836</t>
  </si>
  <si>
    <t>I Got Better|Morgan Wallen|45836</t>
  </si>
  <si>
    <t>Sorry I'm Here For Someone Else|Benson Boone|45836</t>
  </si>
  <si>
    <t>Mystical Magical|Benson Boone|45836</t>
  </si>
  <si>
    <t>Undressed|sombr|45836</t>
  </si>
  <si>
    <t>Good News|Shaboozey|45836</t>
  </si>
  <si>
    <t>Back To Friends|sombr|45836</t>
  </si>
  <si>
    <t>20 Cigarettes|Morgan Wallen|45836</t>
  </si>
  <si>
    <t>Sports Car|Tate McRae|45836</t>
  </si>
  <si>
    <t>I Ain't Coming Back|Morgan Wallen Featuring Post Malone|45836</t>
  </si>
  <si>
    <t>That's So True|Gracie Abrams|45836</t>
  </si>
  <si>
    <t>Timeless|The Weeknd &amp; Playboi Carti|45836</t>
  </si>
  <si>
    <t>Burning Blue|Mariah The Scientist|45836</t>
  </si>
  <si>
    <t>Dark Thoughts|Lil Tecca|45836</t>
  </si>
  <si>
    <t>Messy|Lola Young|45836</t>
  </si>
  <si>
    <t>Killin' It Girl|J-Hope &amp; GloRilla|45836</t>
  </si>
  <si>
    <t>Superman|Morgan Wallen|45836</t>
  </si>
  <si>
    <t>Abracadabra</t>
  </si>
  <si>
    <t>Abracadabra|Lady Gaga|45836</t>
  </si>
  <si>
    <t>TV Off|Kendrick Lamar Featuring Lefty Gunplay|45836</t>
  </si>
  <si>
    <t>Wildflower|Billie Eilish|45836</t>
  </si>
  <si>
    <t>Backup Plan|Bailey Zimmerman &amp; Luke Combs|45836</t>
  </si>
  <si>
    <t>No One Noticed|The Marias|45836</t>
  </si>
  <si>
    <t>Shake It To The Max (Fly)|MOLIY, Silent Addy, Skillibeng &amp; Shenseea|45836</t>
  </si>
  <si>
    <t>Cry For Me|The Weeknd|45836</t>
  </si>
  <si>
    <t>Squabble Up</t>
  </si>
  <si>
    <t>Kendrick Lamar</t>
  </si>
  <si>
    <t>Squabble Up|Kendrick Lamar|45836</t>
  </si>
  <si>
    <t>Happen To Me|Russell Dickerson|45836</t>
  </si>
  <si>
    <t>OWA OWA|Lil Tecca|45836</t>
  </si>
  <si>
    <t>Hard Fought Hallelujah|Brandon Lake X Jelly Roll|45836</t>
  </si>
  <si>
    <t>After All The Bars Are Closed|Thomas Rhett|45836</t>
  </si>
  <si>
    <t>Somebody Loves Me|PARTYNEXTDOOR, Drake &amp; Cash Cobain|45836</t>
  </si>
  <si>
    <t>Bloodline|Alex Warren With Jelly Roll|45836</t>
  </si>
  <si>
    <t>Typa|GloRilla|45836</t>
  </si>
  <si>
    <t>Azizam|Ed Sheeran|45836</t>
  </si>
  <si>
    <t>TN|Morgan Wallen|45836</t>
  </si>
  <si>
    <t>Just Keep Watching|Tate McRae|45836</t>
  </si>
  <si>
    <t>Backseat Driver|Kane Brown|45836</t>
  </si>
  <si>
    <t>Indigo|Sam Barber Featuring Avery Anna|45836</t>
  </si>
  <si>
    <t>Party 4 U|Charli xcx|45836</t>
  </si>
  <si>
    <t>Whim Whamiee|PLUTO &amp; YKNIECE|45836</t>
  </si>
  <si>
    <t>Amen|Shaboozey &amp; Jelly Roll|45836</t>
  </si>
  <si>
    <t>Your Way's Better|Forrest Frank|45836</t>
  </si>
  <si>
    <t>Dark Til Daylight|Morgan Wallen|45836</t>
  </si>
  <si>
    <t>I'm A Little Crazy|Morgan Wallen|45836</t>
  </si>
  <si>
    <t>Peekaboo|Kendrick Lamar Featuring AzChike|45836</t>
  </si>
  <si>
    <t>Lemon Drop</t>
  </si>
  <si>
    <t>Lemon Drop|ATEEZ|45836</t>
  </si>
  <si>
    <t>Won't Stop</t>
  </si>
  <si>
    <t>Won't Stop|Gunna|45836</t>
  </si>
  <si>
    <t>Touch Me Like A Gangster|Jessie Murph|45836</t>
  </si>
  <si>
    <t>Marlboro Rojo|Fuerza Regida|45836</t>
  </si>
  <si>
    <t>Tu Sancho|Fuerza Regida|45836</t>
  </si>
  <si>
    <t>Rather Lie|Playboi Carti &amp; The Weeknd|45836</t>
  </si>
  <si>
    <t>House Again|Hudson Westbrook|45836</t>
  </si>
  <si>
    <t>Folded|Kehlani|45836</t>
  </si>
  <si>
    <t>Fix What You Didn't Break|Nate Smith|45836</t>
  </si>
  <si>
    <t>Half The Plot</t>
  </si>
  <si>
    <t>Half The Plot|Lil Tecca|45836</t>
  </si>
  <si>
    <t>Eyes Are Closed|Morgan Wallen|45836</t>
  </si>
  <si>
    <t>Me Jalo|Fuerza Regida &amp; Grupo Frontera|45836</t>
  </si>
  <si>
    <t>EOO|Bad Bunny|45836</t>
  </si>
  <si>
    <t>Thought It Was Love|Ty Myers|45836</t>
  </si>
  <si>
    <t>Sapphire|Ed Sheeran|45836</t>
  </si>
  <si>
    <t>Where'd That Girl Go|Morgan Wallen|45836</t>
  </si>
  <si>
    <t>Nice To Meet You|Myles Smith|45836</t>
  </si>
  <si>
    <t>Kick Myself|Morgan Wallen|45836</t>
  </si>
  <si>
    <t>Kiss Her In Front Of You|Morgan Wallen|45836</t>
  </si>
  <si>
    <t>Twilight Zone|Ariana Grande|45836</t>
  </si>
  <si>
    <t>Holy Blindfold</t>
  </si>
  <si>
    <t>Holy Blindfold|Chris Brown|45836</t>
  </si>
  <si>
    <t>Skoal, Chevy, And Browning</t>
  </si>
  <si>
    <t>Skoal, Chevy, And Browning|Morgan Wallen|45836</t>
  </si>
  <si>
    <t>Hip-Hop</t>
  </si>
  <si>
    <t>Lil Wayne &amp; BigXthaPlug Featuring Jay Jones</t>
  </si>
  <si>
    <t>Hip-Hop|Lil Wayne &amp; BigXthaPlug Featuring Jay Jones|45836</t>
  </si>
  <si>
    <t>Por Esos Ojos|Fuerza Regida|45836</t>
  </si>
  <si>
    <t>Sparks|Coldplay|45836</t>
  </si>
  <si>
    <t>If You Were Mine</t>
  </si>
  <si>
    <t>If You Were Mine|Morgan Wallen|45836</t>
  </si>
  <si>
    <t>Fame Is A Gun|Addison Rae|45836</t>
  </si>
  <si>
    <t>Better Me For You (Brown Eyes)|Max McNown|45836</t>
  </si>
  <si>
    <t>Single Again|Josh Ross|45836</t>
  </si>
  <si>
    <t>Gnarly|KATSEYE|45836</t>
  </si>
  <si>
    <t>Cliche|MGK|45836</t>
  </si>
  <si>
    <t>Falling Apart</t>
  </si>
  <si>
    <t>Falling Apart|Morgan Wallen|45836</t>
  </si>
  <si>
    <t>Manchild|Sabrina Carpenter|45829</t>
  </si>
  <si>
    <t>Ordinary|Alex Warren|45829</t>
  </si>
  <si>
    <t>What I Want|Morgan Wallen Featuring Tate McRae|45829</t>
  </si>
  <si>
    <t>Just In Case|Morgan Wallen|45829</t>
  </si>
  <si>
    <t>Luther|Kendrick Lamar &amp; SZA|45829</t>
  </si>
  <si>
    <t>I'm The Problem|Morgan Wallen|45829</t>
  </si>
  <si>
    <t>A Bar Song (Tipsy)|Shaboozey|45829</t>
  </si>
  <si>
    <t>Die With A Smile|Lady Gaga &amp; Bruno Mars|45829</t>
  </si>
  <si>
    <t>Lose Control|Teddy Swims|45829</t>
  </si>
  <si>
    <t>Beautiful Things|Benson Boone|45829</t>
  </si>
  <si>
    <t>Pink Pony Club|Chappell Roan|45829</t>
  </si>
  <si>
    <t>Nokia|Drake|45829</t>
  </si>
  <si>
    <t>Anxiety|Doechii|45829</t>
  </si>
  <si>
    <t>Mutt|Leon Thomas|45829</t>
  </si>
  <si>
    <t>I Had Some Help|Post Malone Featuring Morgan Wallen|45829</t>
  </si>
  <si>
    <t>Birds Of A Feather|Billie Eilish|45829</t>
  </si>
  <si>
    <t>Espresso|Sabrina Carpenter|45829</t>
  </si>
  <si>
    <t>Blue Strips|Jessie Murph|45829</t>
  </si>
  <si>
    <t>All The Way|BigXthaPlug Featuring Bailey Zimmerman|45829</t>
  </si>
  <si>
    <t>Worst Way|Riley Green|45829</t>
  </si>
  <si>
    <t>I Got Better|Morgan Wallen|45829</t>
  </si>
  <si>
    <t>Love Somebody|Morgan Wallen|45829</t>
  </si>
  <si>
    <t>Love Me Not|Ravyn Lenae|45829</t>
  </si>
  <si>
    <t>APT.|ROSE &amp; Bruno Mars|45829</t>
  </si>
  <si>
    <t>I Ain't Coming Back|Morgan Wallen Featuring Post Malone|45829</t>
  </si>
  <si>
    <t>30 For 30|SZA With Kendrick Lamar|45829</t>
  </si>
  <si>
    <t>Sports Car|Tate McRae|45829</t>
  </si>
  <si>
    <t>Weren't For The Wind|Ella Langley|45829</t>
  </si>
  <si>
    <t>20 Cigarettes|Morgan Wallen|45829</t>
  </si>
  <si>
    <t>Mystical Magical|Benson Boone|45829</t>
  </si>
  <si>
    <t>Sorry I'm Here For Someone Else|Benson Boone|45829</t>
  </si>
  <si>
    <t>Back To Friends|sombr|45829</t>
  </si>
  <si>
    <t>Timeless|The Weeknd &amp; Playboi Carti|45829</t>
  </si>
  <si>
    <t>Undressed|sombr|45829</t>
  </si>
  <si>
    <t>That's So True|Gracie Abrams|45829</t>
  </si>
  <si>
    <t>Hip-Hop|Lil Wayne &amp; BigXthaPlug Featuring Jay Jones|45829</t>
  </si>
  <si>
    <t>Messy|Lola Young|45829</t>
  </si>
  <si>
    <t>Superman|Morgan Wallen|45829</t>
  </si>
  <si>
    <t>Good News|Shaboozey|45829</t>
  </si>
  <si>
    <t>Burning Blue|Mariah The Scientist|45829</t>
  </si>
  <si>
    <t>Abracadabra|Lady Gaga|45829</t>
  </si>
  <si>
    <t>Typa|GloRilla|45829</t>
  </si>
  <si>
    <t>TV Off|Kendrick Lamar Featuring Lefty Gunplay|45829</t>
  </si>
  <si>
    <t>Wildflower|Billie Eilish|45829</t>
  </si>
  <si>
    <t>Am I Okay?</t>
  </si>
  <si>
    <t>Am I Okay?|Megan Moroney|45829</t>
  </si>
  <si>
    <t>Cry For Me|The Weeknd|45829</t>
  </si>
  <si>
    <t>No One Noticed|The Marias|45829</t>
  </si>
  <si>
    <t>Backup Plan|Bailey Zimmerman &amp; Luke Combs|45829</t>
  </si>
  <si>
    <t>Happen To Me|Russell Dickerson|45829</t>
  </si>
  <si>
    <t>Squabble Up|Kendrick Lamar|45829</t>
  </si>
  <si>
    <t>Just Keep Watching|Tate McRae|45829</t>
  </si>
  <si>
    <t>TN|Morgan Wallen|45829</t>
  </si>
  <si>
    <t>Bloodline|Alex Warren With Jelly Roll|45829</t>
  </si>
  <si>
    <t>Sharks</t>
  </si>
  <si>
    <t>Lil Wayne, Jelly Roll &amp; Big Sean</t>
  </si>
  <si>
    <t>Sharks|Lil Wayne, Jelly Roll &amp; Big Sean|45829</t>
  </si>
  <si>
    <t>Shake It To The Max (Fly)|MOLIY, Silent Addy, Skillibeng &amp; Shenseea|45829</t>
  </si>
  <si>
    <t>Touch Me Like A Gangster|Jessie Murph|45829</t>
  </si>
  <si>
    <t>Somebody Loves Me|PARTYNEXTDOOR, Drake &amp; Cash Cobain|45829</t>
  </si>
  <si>
    <t>After All The Bars Are Closed|Thomas Rhett|45829</t>
  </si>
  <si>
    <t>Azizam|Ed Sheeran|45829</t>
  </si>
  <si>
    <t>Dark Til Daylight|Morgan Wallen|45829</t>
  </si>
  <si>
    <t>Banned From NO</t>
  </si>
  <si>
    <t>Lil Wayne</t>
  </si>
  <si>
    <t>Banned From NO|Lil Wayne|45829</t>
  </si>
  <si>
    <t>Welcome To Tha Carter</t>
  </si>
  <si>
    <t>Welcome To Tha Carter|Lil Wayne|45829</t>
  </si>
  <si>
    <t>Dark Thoughts|Lil Tecca|45829</t>
  </si>
  <si>
    <t>Party 4 U|Charli xcx|45829</t>
  </si>
  <si>
    <t>Bells</t>
  </si>
  <si>
    <t>Bells|Lil Wayne|45829</t>
  </si>
  <si>
    <t>Whim Whamiee|PLUTO &amp; YKNIECE|45829</t>
  </si>
  <si>
    <t>Indigo|Sam Barber Featuring Avery Anna|45829</t>
  </si>
  <si>
    <t>Your Way's Better|Forrest Frank|45829</t>
  </si>
  <si>
    <t>OWA OWA|Lil Tecca|45829</t>
  </si>
  <si>
    <t>I'm A Little Crazy|Morgan Wallen|45829</t>
  </si>
  <si>
    <t>Eyes Are Closed|Morgan Wallen|45829</t>
  </si>
  <si>
    <t>Peekaboo|Kendrick Lamar Featuring AzChike|45829</t>
  </si>
  <si>
    <t>Fame Is A Gun|Addison Rae|45829</t>
  </si>
  <si>
    <t>Sapphire|Ed Sheeran|45829</t>
  </si>
  <si>
    <t>Hard Fought Hallelujah|Brandon Lake X Jelly Roll|45829</t>
  </si>
  <si>
    <t>Backseat Driver|Kane Brown|45829</t>
  </si>
  <si>
    <t>Marlboro Rojo|Fuerza Regida|45829</t>
  </si>
  <si>
    <t>House Again|Hudson Westbrook|45829</t>
  </si>
  <si>
    <t>Where'd That Girl Go|Morgan Wallen|45829</t>
  </si>
  <si>
    <t>Rather Lie|Playboi Carti &amp; The Weeknd|45829</t>
  </si>
  <si>
    <t>Amen|Shaboozey &amp; Jelly Roll|45829</t>
  </si>
  <si>
    <t>Thought It Was Love|Ty Myers|45829</t>
  </si>
  <si>
    <t>Tu Sancho|Fuerza Regida|45829</t>
  </si>
  <si>
    <t>Kick Myself|Morgan Wallen|45829</t>
  </si>
  <si>
    <t>Skoal, Chevy, And Browning|Morgan Wallen|45829</t>
  </si>
  <si>
    <t>Me Jalo|Fuerza Regida &amp; Grupo Frontera|45829</t>
  </si>
  <si>
    <t>Falling Apart|Morgan Wallen|45829</t>
  </si>
  <si>
    <t>Fix What You Didn't Break|Nate Smith|45829</t>
  </si>
  <si>
    <t>If You Were Mine|Morgan Wallen|45829</t>
  </si>
  <si>
    <t>Gnarly|KATSEYE|45829</t>
  </si>
  <si>
    <t>Kiss Her In Front Of You|Morgan Wallen|45829</t>
  </si>
  <si>
    <t>EOO|Bad Bunny|45829</t>
  </si>
  <si>
    <t>Cotton Candy</t>
  </si>
  <si>
    <t>Lil Wayne &amp; 2 Chainz</t>
  </si>
  <si>
    <t>Cotton Candy|Lil Wayne &amp; 2 Chainz|45829</t>
  </si>
  <si>
    <t>Cliche|MGK|45829</t>
  </si>
  <si>
    <t>Type Dangerous</t>
  </si>
  <si>
    <t>Type Dangerous|Mariah Carey|45829</t>
  </si>
  <si>
    <t>Missing</t>
  </si>
  <si>
    <t>Missing|Morgan Wallen|45829</t>
  </si>
  <si>
    <t>King Carter</t>
  </si>
  <si>
    <t>King Carter|Lil Wayne|45829</t>
  </si>
  <si>
    <t>Busy Woman</t>
  </si>
  <si>
    <t>Busy Woman|Sabrina Carpenter|45829</t>
  </si>
  <si>
    <t>Nice To Meet You|Myles Smith|45829</t>
  </si>
  <si>
    <t>Por Esos Ojos|Fuerza Regida|45829</t>
  </si>
  <si>
    <t>Ordinary|Alex Warren|45822</t>
  </si>
  <si>
    <t>What I Want|Morgan Wallen Featuring Tate McRae|45822</t>
  </si>
  <si>
    <t>Just In Case|Morgan Wallen|45822</t>
  </si>
  <si>
    <t>Luther|Kendrick Lamar &amp; SZA|45822</t>
  </si>
  <si>
    <t>I'm The Problem|Morgan Wallen|45822</t>
  </si>
  <si>
    <t>A Bar Song (Tipsy)|Shaboozey|45822</t>
  </si>
  <si>
    <t>Die With A Smile|Lady Gaga &amp; Bruno Mars|45822</t>
  </si>
  <si>
    <t>Lose Control|Teddy Swims|45822</t>
  </si>
  <si>
    <t>Beautiful Things|Benson Boone|45822</t>
  </si>
  <si>
    <t>Nokia|Drake|45822</t>
  </si>
  <si>
    <t>Anxiety|Doechii|45822</t>
  </si>
  <si>
    <t>Pink Pony Club|Chappell Roan|45822</t>
  </si>
  <si>
    <t>Birds Of A Feather|Billie Eilish|45822</t>
  </si>
  <si>
    <t>Mutt|Leon Thomas|45822</t>
  </si>
  <si>
    <t>I Had Some Help|Post Malone Featuring Morgan Wallen|45822</t>
  </si>
  <si>
    <t>Blue Strips|Jessie Murph|45822</t>
  </si>
  <si>
    <t>I Got Better|Morgan Wallen|45822</t>
  </si>
  <si>
    <t>All The Way|BigXthaPlug Featuring Bailey Zimmerman|45822</t>
  </si>
  <si>
    <t>Love Somebody|Morgan Wallen|45822</t>
  </si>
  <si>
    <t>Espresso|Sabrina Carpenter|45822</t>
  </si>
  <si>
    <t>I Ain't Coming Back|Morgan Wallen Featuring Post Malone|45822</t>
  </si>
  <si>
    <t>Sports Car|Tate McRae|45822</t>
  </si>
  <si>
    <t>Worst Way|Riley Green|45822</t>
  </si>
  <si>
    <t>APT.|ROSE &amp; Bruno Mars|45822</t>
  </si>
  <si>
    <t>Undressed|sombr|45822</t>
  </si>
  <si>
    <t>Superman|Morgan Wallen|45822</t>
  </si>
  <si>
    <t>20 Cigarettes|Morgan Wallen|45822</t>
  </si>
  <si>
    <t>30 For 30|SZA With Kendrick Lamar|45822</t>
  </si>
  <si>
    <t>Messy|Lola Young|45822</t>
  </si>
  <si>
    <t>Weren't For The Wind|Ella Langley|45822</t>
  </si>
  <si>
    <t>Timeless|The Weeknd &amp; Playboi Carti|45822</t>
  </si>
  <si>
    <t>Sorry I'm Here For Someone Else|Benson Boone|45822</t>
  </si>
  <si>
    <t>Just Keep Watching|Tate McRae|45822</t>
  </si>
  <si>
    <t>Am I Okay?|Megan Moroney|45822</t>
  </si>
  <si>
    <t>Mystical Magical|Benson Boone|45822</t>
  </si>
  <si>
    <t>Love Me Not|Ravyn Lenae|45822</t>
  </si>
  <si>
    <t>That's So True|Gracie Abrams|45822</t>
  </si>
  <si>
    <t>Back To Friends|sombr|45822</t>
  </si>
  <si>
    <t>No One Noticed|The Marias|45822</t>
  </si>
  <si>
    <t>TV Off|Kendrick Lamar Featuring Lefty Gunplay|45822</t>
  </si>
  <si>
    <t>Burning Blue|Mariah The Scientist|45822</t>
  </si>
  <si>
    <t>Abracadabra|Lady Gaga|45822</t>
  </si>
  <si>
    <t>TN|Morgan Wallen|45822</t>
  </si>
  <si>
    <t>Good News|Shaboozey|45822</t>
  </si>
  <si>
    <t>Bloodline|Alex Warren With Jelly Roll|45822</t>
  </si>
  <si>
    <t>Cry For Me|The Weeknd|45822</t>
  </si>
  <si>
    <t>Squabble Up|Kendrick Lamar|45822</t>
  </si>
  <si>
    <t>Wildflower|Billie Eilish|45822</t>
  </si>
  <si>
    <t>Dark Til Daylight|Morgan Wallen|45822</t>
  </si>
  <si>
    <t>OWA OWA|Lil Tecca|45822</t>
  </si>
  <si>
    <t>Whim Whamiee|PLUTO &amp; YKNIECE|45822</t>
  </si>
  <si>
    <t>Backup Plan|Bailey Zimmerman &amp; Luke Combs|45822</t>
  </si>
  <si>
    <t>Dark Thoughts|Lil Tecca|45822</t>
  </si>
  <si>
    <t>Happen To Me|Russell Dickerson|45822</t>
  </si>
  <si>
    <t>Eyes Are Closed|Morgan Wallen|45822</t>
  </si>
  <si>
    <t>Shake It To The Max (Fly)|MOLIY, Silent Addy, Skillibeng &amp; Shenseea|45822</t>
  </si>
  <si>
    <t>I'm A Little Crazy|Morgan Wallen|45822</t>
  </si>
  <si>
    <t>Kick Myself|Morgan Wallen|45822</t>
  </si>
  <si>
    <t>Somebody Loves Me|PARTYNEXTDOOR, Drake &amp; Cash Cobain|45822</t>
  </si>
  <si>
    <t>After All The Bars Are Closed|Thomas Rhett|45822</t>
  </si>
  <si>
    <t>Azizam|Ed Sheeran|45822</t>
  </si>
  <si>
    <t>Party 4 U|Charli xcx|45822</t>
  </si>
  <si>
    <t>Your Way's Better|Forrest Frank|45822</t>
  </si>
  <si>
    <t>Where'd That Girl Go|Morgan Wallen|45822</t>
  </si>
  <si>
    <t>Indigo|Sam Barber Featuring Avery Anna|45822</t>
  </si>
  <si>
    <t>Skoal, Chevy, And Browning|Morgan Wallen|45822</t>
  </si>
  <si>
    <t>Peekaboo|Kendrick Lamar Featuring AzChike|45822</t>
  </si>
  <si>
    <t>Falling Apart|Morgan Wallen|45822</t>
  </si>
  <si>
    <t>If You Were Mine|Morgan Wallen|45822</t>
  </si>
  <si>
    <t>Kiss Her In Front Of You|Morgan Wallen|45822</t>
  </si>
  <si>
    <t>Marlboro Rojo|Fuerza Regida|45822</t>
  </si>
  <si>
    <t>Hard Fought Hallelujah|Brandon Lake X Jelly Roll|45822</t>
  </si>
  <si>
    <t>Backseat Driver|Kane Brown|45822</t>
  </si>
  <si>
    <t>Missing|Morgan Wallen|45822</t>
  </si>
  <si>
    <t>Amen|Shaboozey &amp; Jelly Roll|45822</t>
  </si>
  <si>
    <t>Me Jalo|Fuerza Regida &amp; Grupo Frontera|45822</t>
  </si>
  <si>
    <t>Don't We|Morgan Wallen|45822</t>
  </si>
  <si>
    <t>Cliche|MGK|45822</t>
  </si>
  <si>
    <t>House Again|Hudson Westbrook|45822</t>
  </si>
  <si>
    <t>Genesis</t>
  </si>
  <si>
    <t>Genesis|Morgan Wallen|45822</t>
  </si>
  <si>
    <t>Tu Sancho|Fuerza Regida|45822</t>
  </si>
  <si>
    <t>Easy Lover</t>
  </si>
  <si>
    <t>Easy Lover|Miley Cyrus|45822</t>
  </si>
  <si>
    <t>Rather Lie|Playboi Carti &amp; The Weeknd|45822</t>
  </si>
  <si>
    <t>EOO|Bad Bunny|45822</t>
  </si>
  <si>
    <t>Jack And Jill</t>
  </si>
  <si>
    <t>Jack And Jill|Morgan Wallen|45822</t>
  </si>
  <si>
    <t>Miami|Morgan Wallen Featuring Lil Wayne &amp; Rick Ross|45822</t>
  </si>
  <si>
    <t>Twilight Zone|Ariana Grande|45822</t>
  </si>
  <si>
    <t>Thought It Was Love|Ty Myers|45822</t>
  </si>
  <si>
    <t>Whiskey Drink</t>
  </si>
  <si>
    <t>Whiskey Drink|Jason Aldean|45822</t>
  </si>
  <si>
    <t>Fix What You Didn't Break|Nate Smith|45822</t>
  </si>
  <si>
    <t>Busy Woman|Sabrina Carpenter|45822</t>
  </si>
  <si>
    <t>Latina Foreva|Karol G|45822</t>
  </si>
  <si>
    <t>Por Esos Ojos|Fuerza Regida|45822</t>
  </si>
  <si>
    <t>Fame Is A Gun|Addison Rae|45822</t>
  </si>
  <si>
    <t>Revelation</t>
  </si>
  <si>
    <t>Revelation|Morgan Wallen|45822</t>
  </si>
  <si>
    <t>The Largest</t>
  </si>
  <si>
    <t>BigXthaPlug</t>
  </si>
  <si>
    <t>The Largest|BigXthaPlug|45822</t>
  </si>
  <si>
    <t>Number 3 And Number 7</t>
  </si>
  <si>
    <t>Morgan Wallen Featuring Eric Church</t>
  </si>
  <si>
    <t>Number 3 And Number 7|Morgan Wallen Featuring Eric Church|45822</t>
  </si>
  <si>
    <t>Better Me For You (Brown Eyes)|Max McNown|45822</t>
  </si>
  <si>
    <t>Interlude</t>
  </si>
  <si>
    <t>Interlude|Morgan Wallen|45822</t>
  </si>
  <si>
    <t>Nice To Meet You|Myles Smith|45822</t>
  </si>
  <si>
    <t>Ordinary|Alex Warren|45815</t>
  </si>
  <si>
    <t>What I Want|Morgan Wallen Featuring Tate McRae|45815</t>
  </si>
  <si>
    <t>Just In Case|Morgan Wallen|45815</t>
  </si>
  <si>
    <t>I'm The Problem|Morgan Wallen|45815</t>
  </si>
  <si>
    <t>Luther|Kendrick Lamar &amp; SZA|45815</t>
  </si>
  <si>
    <t>A Bar Song (Tipsy)|Shaboozey|45815</t>
  </si>
  <si>
    <t>Die With A Smile|Lady Gaga &amp; Bruno Mars|45815</t>
  </si>
  <si>
    <t>Lose Control|Teddy Swims|45815</t>
  </si>
  <si>
    <t>Nokia|Drake|45815</t>
  </si>
  <si>
    <t>Beautiful Things|Benson Boone|45815</t>
  </si>
  <si>
    <t>Anxiety|Doechii|45815</t>
  </si>
  <si>
    <t>Pink Pony Club|Chappell Roan|45815</t>
  </si>
  <si>
    <t>Birds Of A Feather|Billie Eilish|45815</t>
  </si>
  <si>
    <t>Love Somebody|Morgan Wallen|45815</t>
  </si>
  <si>
    <t>I Got Better|Morgan Wallen|45815</t>
  </si>
  <si>
    <t>I Had Some Help|Post Malone Featuring Morgan Wallen|45815</t>
  </si>
  <si>
    <t>I Ain't Coming Back|Morgan Wallen Featuring Post Malone|45815</t>
  </si>
  <si>
    <t>Mutt|Leon Thomas|45815</t>
  </si>
  <si>
    <t>All The Way|BigXthaPlug Featuring Bailey Zimmerman|45815</t>
  </si>
  <si>
    <t>Superman|Morgan Wallen|45815</t>
  </si>
  <si>
    <t>Espresso|Sabrina Carpenter|45815</t>
  </si>
  <si>
    <t>APT.|ROSE &amp; Bruno Mars|45815</t>
  </si>
  <si>
    <t>20 Cigarettes|Morgan Wallen|45815</t>
  </si>
  <si>
    <t>Blue Strips|Jessie Murph|45815</t>
  </si>
  <si>
    <t>Sports Car|Tate McRae|45815</t>
  </si>
  <si>
    <t>Worst Way|Riley Green|45815</t>
  </si>
  <si>
    <t>Messy|Lola Young|45815</t>
  </si>
  <si>
    <t>Timeless|The Weeknd &amp; Playboi Carti|45815</t>
  </si>
  <si>
    <t>Undressed|sombr|45815</t>
  </si>
  <si>
    <t>Sorry I'm Here For Someone Else|Benson Boone|45815</t>
  </si>
  <si>
    <t>30 For 30|SZA With Kendrick Lamar|45815</t>
  </si>
  <si>
    <t>Bloodline|Alex Warren With Jelly Roll|45815</t>
  </si>
  <si>
    <t>That's So True|Gracie Abrams|45815</t>
  </si>
  <si>
    <t>Weren't For The Wind|Ella Langley|45815</t>
  </si>
  <si>
    <t>Burning Blue|Mariah The Scientist|45815</t>
  </si>
  <si>
    <t>Back To Friends|sombr|45815</t>
  </si>
  <si>
    <t>Love Me Not|Ravyn Lenae|45815</t>
  </si>
  <si>
    <t>TV Off|Kendrick Lamar Featuring Lefty Gunplay|45815</t>
  </si>
  <si>
    <t>No One Noticed|The Marias|45815</t>
  </si>
  <si>
    <t>Am I Okay?|Megan Moroney|45815</t>
  </si>
  <si>
    <t>Abracadabra|Lady Gaga|45815</t>
  </si>
  <si>
    <t>Mystical Magical|Benson Boone|45815</t>
  </si>
  <si>
    <t>Squabble Up|Kendrick Lamar|45815</t>
  </si>
  <si>
    <t>Wildflower|Billie Eilish|45815</t>
  </si>
  <si>
    <t>Eyes Are Closed|Morgan Wallen|45815</t>
  </si>
  <si>
    <t>Good News|Shaboozey|45815</t>
  </si>
  <si>
    <t>Cry For Me|The Weeknd|45815</t>
  </si>
  <si>
    <t>TN|Morgan Wallen|45815</t>
  </si>
  <si>
    <t>Dark Til Daylight|Morgan Wallen|45815</t>
  </si>
  <si>
    <t>Kick Myself|Morgan Wallen|45815</t>
  </si>
  <si>
    <t>I'm A Little Crazy|Morgan Wallen|45815</t>
  </si>
  <si>
    <t>Backup Plan|Bailey Zimmerman &amp; Luke Combs|45815</t>
  </si>
  <si>
    <t>Where'd That Girl Go|Morgan Wallen|45815</t>
  </si>
  <si>
    <t>Skoal, Chevy, And Browning|Morgan Wallen|45815</t>
  </si>
  <si>
    <t>Falling Apart|Morgan Wallen|45815</t>
  </si>
  <si>
    <t>Dark Thoughts|Lil Tecca|45815</t>
  </si>
  <si>
    <t>Kiss Her In Front Of You|Morgan Wallen|45815</t>
  </si>
  <si>
    <t>If You Were Mine|Morgan Wallen|45815</t>
  </si>
  <si>
    <t>Happen To Me|Russell Dickerson|45815</t>
  </si>
  <si>
    <t>Party 4 U|Charli xcx|45815</t>
  </si>
  <si>
    <t>Azizam|Ed Sheeran|45815</t>
  </si>
  <si>
    <t>Cliche|MGK|45815</t>
  </si>
  <si>
    <t>Somebody Loves Me|PARTYNEXTDOOR, Drake &amp; Cash Cobain|45815</t>
  </si>
  <si>
    <t>After All The Bars Are Closed|Thomas Rhett|45815</t>
  </si>
  <si>
    <t>Shake It To The Max (Fly)|MOLIY, Silent Addy, Skillibeng &amp; Shenseea|45815</t>
  </si>
  <si>
    <t>Indigo|Sam Barber Featuring Avery Anna|45815</t>
  </si>
  <si>
    <t>Missing|Morgan Wallen|45815</t>
  </si>
  <si>
    <t>Don't We|Morgan Wallen|45815</t>
  </si>
  <si>
    <t>Your Way's Better|Forrest Frank|45815</t>
  </si>
  <si>
    <t>Peekaboo|Kendrick Lamar Featuring AzChike|45815</t>
  </si>
  <si>
    <t>Genesis|Morgan Wallen|45815</t>
  </si>
  <si>
    <t>Jack And Jill|Morgan Wallen|45815</t>
  </si>
  <si>
    <t>Marlboro Rojo|Fuerza Regida|45815</t>
  </si>
  <si>
    <t>Latina Foreva|Karol G|45815</t>
  </si>
  <si>
    <t>Whim Whamiee|PLUTO &amp; YKNIECE|45815</t>
  </si>
  <si>
    <t>Hard Fought Hallelujah|Brandon Lake X Jelly Roll|45815</t>
  </si>
  <si>
    <t>Whiskey Drink|Jason Aldean|45815</t>
  </si>
  <si>
    <t>Miami|Morgan Wallen Featuring Lil Wayne &amp; Rick Ross|45815</t>
  </si>
  <si>
    <t>Me Jalo|Fuerza Regida &amp; Grupo Frontera|45815</t>
  </si>
  <si>
    <t>Revelation|Morgan Wallen|45815</t>
  </si>
  <si>
    <t>Amen|Shaboozey &amp; Jelly Roll|45815</t>
  </si>
  <si>
    <t>House Again|Hudson Westbrook|45815</t>
  </si>
  <si>
    <t>Backseat Driver|Kane Brown|45815</t>
  </si>
  <si>
    <t>Interlude|Morgan Wallen|45815</t>
  </si>
  <si>
    <t>Number 3 And Number 7|Morgan Wallen Featuring Eric Church|45815</t>
  </si>
  <si>
    <t>EOO|Bad Bunny|45815</t>
  </si>
  <si>
    <t>Twilight Zone|Ariana Grande|45815</t>
  </si>
  <si>
    <t>Somewhere Over Laredo|Lainey Wilson|45815</t>
  </si>
  <si>
    <t>Leavin's The Least I Could Do</t>
  </si>
  <si>
    <t>Leavin's The Least I Could Do|Morgan Wallen|45815</t>
  </si>
  <si>
    <t>Come Back As A Redneck</t>
  </si>
  <si>
    <t>Morgan Wallen Featuring HARDY</t>
  </si>
  <si>
    <t>Come Back As A Redneck|Morgan Wallen Featuring HARDY|45815</t>
  </si>
  <si>
    <t>Rather Lie|Playboi Carti &amp; The Weeknd|45815</t>
  </si>
  <si>
    <t>Fix What You Didn't Break|Nate Smith|45815</t>
  </si>
  <si>
    <t>The Dealer</t>
  </si>
  <si>
    <t>Morgan Wallen Featuring ERNEST</t>
  </si>
  <si>
    <t>The Dealer|Morgan Wallen Featuring ERNEST|45815</t>
  </si>
  <si>
    <t>Drinking Til It Does</t>
  </si>
  <si>
    <t>Drinking Til It Does|Morgan Wallen|45815</t>
  </si>
  <si>
    <t>Por Esos Ojos|Fuerza Regida|45815</t>
  </si>
  <si>
    <t>The Largest|BigXthaPlug|45815</t>
  </si>
  <si>
    <t>Busy Woman|Sabrina Carpenter|45815</t>
  </si>
  <si>
    <t>Revolving Door|Tate McRae|45815</t>
  </si>
  <si>
    <t>LA Night</t>
  </si>
  <si>
    <t>LA Night|Morgan Wallen|45815</t>
  </si>
  <si>
    <t>Feel It</t>
  </si>
  <si>
    <t>Feel It|d4vd|45815</t>
  </si>
  <si>
    <t>Choosin' Texas|Ella Langley|46270</t>
  </si>
  <si>
    <t>Boston|Stella Lefty|46270</t>
  </si>
  <si>
    <t>I Knew It, I Knew You|Taylor Swift|46270</t>
  </si>
  <si>
    <t>Been By Now|Morgan Wallen|46270</t>
  </si>
  <si>
    <t>Hate That I Made You Love Me|Ariana Grande|46270</t>
  </si>
  <si>
    <t>Dracula|Tame Impala &amp; JENNIE|46270</t>
  </si>
  <si>
    <t>So Easy (To Fall In Love)|Olivia Dean|46270</t>
  </si>
  <si>
    <t>I Can't Love You Anymore|Ella Langley &amp; Morgan Wallen|46270</t>
  </si>
  <si>
    <t>Man I Need|Olivia Dean|46270</t>
  </si>
  <si>
    <t>Be Her|Ella Langley|46270</t>
  </si>
  <si>
    <t>Risk It All|Bruno Mars|46270</t>
  </si>
  <si>
    <t>I Just Might|Bruno Mars|46270</t>
  </si>
  <si>
    <t>Drop Dead|Olivia Rodrigo|46270</t>
  </si>
  <si>
    <t>Stupid Song|Olivia Rodrigo|46270</t>
  </si>
  <si>
    <t>Midnight Sun|Zara Larsson|46270</t>
  </si>
  <si>
    <t>Jolene</t>
  </si>
  <si>
    <t>Dolly Parton</t>
  </si>
  <si>
    <t>Jolene|Dolly Parton|46270</t>
  </si>
  <si>
    <t>Janice STFU|Drake|46270</t>
  </si>
  <si>
    <t>9 To 5</t>
  </si>
  <si>
    <t>9 To 5|Dolly Parton|46270</t>
  </si>
  <si>
    <t>Be By You|Luke Combs|46270</t>
  </si>
  <si>
    <t>Earrings|Malcolm Todd|46270</t>
  </si>
  <si>
    <t>Loser|Tame Impala|46270</t>
  </si>
  <si>
    <t>Babydoll|Dominic Fike|46270</t>
  </si>
  <si>
    <t>Dead Fresh|Lil Baby|46270</t>
  </si>
  <si>
    <t>Jaded|Koe Wetzel &amp; Ella Langley|46270</t>
  </si>
  <si>
    <t>Oh Yeah?|Steve Lacy|46270</t>
  </si>
  <si>
    <t>Islands In The Stream</t>
  </si>
  <si>
    <t>Kenny Rogers Duet With Dolly Parton</t>
  </si>
  <si>
    <t>Islands In The Stream|Kenny Rogers Duet With Dolly Parton|46270</t>
  </si>
  <si>
    <t>I Will Always Love You</t>
  </si>
  <si>
    <t>I Will Always Love You|Dolly Parton|46270</t>
  </si>
  <si>
    <t>The Cure|Olivia Rodrigo|46270</t>
  </si>
  <si>
    <t>BbY WOW|Karol G With Judeline &amp; rusowsky|46270</t>
  </si>
  <si>
    <t>Animal|KATSEYE|46270</t>
  </si>
  <si>
    <t>Petal|Ariana Grande|46270</t>
  </si>
  <si>
    <t>Dai Dai (FIFA World Cup Official Song 2026)|Shakira X Burna Boy|46270</t>
  </si>
  <si>
    <t>Loving Life Again|Ella Langley|46270</t>
  </si>
  <si>
    <t>Spend Dat|Yung Miami|46270</t>
  </si>
  <si>
    <t>Shabang|Drake|46270</t>
  </si>
  <si>
    <t>Some Of Your Love</t>
  </si>
  <si>
    <t>PARTYNEXTDOOR</t>
  </si>
  <si>
    <t>Some Of Your Love|PARTYNEXTDOOR|46270</t>
  </si>
  <si>
    <t>What You Need|Tems|46270</t>
  </si>
  <si>
    <t>Orbiter|Noah Kahan|46270</t>
  </si>
  <si>
    <t>Freakin' Out|Dexter And The Moonrocks|46270</t>
  </si>
  <si>
    <t>Cinderella|Mac Miller Featuring Ty Dolla $ign|46270</t>
  </si>
  <si>
    <t>Self Aware|Temper City|46270</t>
  </si>
  <si>
    <t>Morning Dew (Donk)|Beyonce|46270</t>
  </si>
  <si>
    <t>Mr. Know It All|Teddy Swims|46270</t>
  </si>
  <si>
    <t>Here You Come Again</t>
  </si>
  <si>
    <t>Here You Come Again|Dolly Parton|46270</t>
  </si>
  <si>
    <t>Something To Lose|Stella Lefty Featuring Vincent Mason|46270</t>
  </si>
  <si>
    <t>Woman|Kane Brown|46270</t>
  </si>
  <si>
    <t>Raindance|Dave &amp; Tems|46270</t>
  </si>
  <si>
    <t>Cowgirl|Shaboozey|46270</t>
  </si>
  <si>
    <t>Hootie Frutti|KATSEYE|46270</t>
  </si>
  <si>
    <t>Rethink Some Things|Luke Combs|46270</t>
  </si>
  <si>
    <t>Take Me Back (Leave Me There)|Cody Johnson|46270</t>
  </si>
  <si>
    <t>AH HA|Cardi B|46270</t>
  </si>
  <si>
    <t>Rein Me In|Sam Fender &amp; Olivia Dean|46270</t>
  </si>
  <si>
    <t>Bloodstream|Alyssa Grace|46270</t>
  </si>
  <si>
    <t>Phone, Keys, Wallet|Lainey Wilson &amp; John Mayer|46270</t>
  </si>
  <si>
    <t>Chevy Silverado|Bailey Zimmerman|46270</t>
  </si>
  <si>
    <t>Hit The Wall|Gracie Abrams|46270</t>
  </si>
  <si>
    <t>Great Expectation|Sienna Spiro|46270</t>
  </si>
  <si>
    <t>Mexico Honey|Kacey Musgraves|46270</t>
  </si>
  <si>
    <t>My Body Isn't Ready|sombr|46270</t>
  </si>
  <si>
    <t>Noble|F3miii|46270</t>
  </si>
  <si>
    <t>Sue Me|Audrey Hobert|46270</t>
  </si>
  <si>
    <t>Don't Tell On Me|Jason Aldean|46270</t>
  </si>
  <si>
    <t>Ghetto Love Story|BabyChiefDoit|46270</t>
  </si>
  <si>
    <t>Doors|Noah Kahan|46270</t>
  </si>
  <si>
    <t>Carry On|Kenny Chesney|46270</t>
  </si>
  <si>
    <t>Willing And Able|Noah Kahan|46270</t>
  </si>
  <si>
    <t>Ain't In LA|ADELA|46270</t>
  </si>
  <si>
    <t>Another Drink|Marshmello &amp; Kelsea Ballerini|46270</t>
  </si>
  <si>
    <t>Think As You Drunk|Riley Green|46270</t>
  </si>
  <si>
    <t>Maggots For Brains|Olivia Rodrigo|46270</t>
  </si>
  <si>
    <t>McArthur|HARDY, Eric Church, Morgan Wallen &amp; Tim McGraw|46270</t>
  </si>
  <si>
    <t>Honeybee|Olivia Rodrigo|46270</t>
  </si>
  <si>
    <t>The Feeling|Steve Lacy|46270</t>
  </si>
  <si>
    <t>Expectations|Olivia Rodrigo|46270</t>
  </si>
  <si>
    <t>Ahi|Karol G With Drake|46270</t>
  </si>
  <si>
    <t>Speed Demon|Justin Bieber|46270</t>
  </si>
  <si>
    <t>Empty Words|Corey Kent|46270</t>
  </si>
  <si>
    <t>South Of Sanity|Zach Top|46270</t>
  </si>
  <si>
    <t>misery.|pupsies|46270</t>
  </si>
  <si>
    <t>House Tour|Sabrina Carpenter|46270</t>
  </si>
  <si>
    <t>Bottom Of Your Boots|Ella Langley|46270</t>
  </si>
  <si>
    <t>In My Room|Julia Wolf|46270</t>
  </si>
  <si>
    <t>Still|Karol G With Bruno Mars|46270</t>
  </si>
  <si>
    <t>WTF GOIN</t>
  </si>
  <si>
    <t>Belly Gang Kushington &amp; 21 Savage</t>
  </si>
  <si>
    <t>WTF GOIN|Belly Gang Kushington &amp; 21 Savage|46270</t>
  </si>
  <si>
    <t>String By|Mack Geiger|46270</t>
  </si>
  <si>
    <t>End Of August|Noah Kahan|46270</t>
  </si>
  <si>
    <t>Routine Rouge</t>
  </si>
  <si>
    <t>Routine Rouge|PARTYNEXTDOOR|46270</t>
  </si>
  <si>
    <t>Matadora|Karol G|46270</t>
  </si>
  <si>
    <t>No Need For Leavin'|Kameron Marlowe|46270</t>
  </si>
  <si>
    <t>Kid Myself|John Morgan|46270</t>
  </si>
  <si>
    <t>All My Exes</t>
  </si>
  <si>
    <t>Lauren Alaina Featuring Chase Matthew</t>
  </si>
  <si>
    <t>All My Exes|Lauren Alaina Featuring Chase Matthew|46270</t>
  </si>
  <si>
    <t>Painted You Pretty</t>
  </si>
  <si>
    <t>Painted You Pretty|Hudson Westbrook|46270</t>
  </si>
  <si>
    <t>Hands Up|Jelly Roll|46270</t>
  </si>
  <si>
    <t>What's Wrong With Me|Olivia Rodrigo &amp; Robert Smith|46270</t>
  </si>
  <si>
    <t>Rubberz|Fenix Flexin|46270</t>
  </si>
  <si>
    <t>Bet On That|Blake Whiten|46270</t>
  </si>
  <si>
    <t>Ran To Atlanta|Drake Featuring Future &amp; Molly Santana|46270</t>
  </si>
  <si>
    <t>National Treasures|Drake|46270</t>
  </si>
  <si>
    <t>Sunburn|Tucker Wetmore|46270</t>
  </si>
  <si>
    <t>Choosin' Texas|Ella Langley|46277</t>
  </si>
  <si>
    <t>Boston|Stella Lefty|46277</t>
  </si>
  <si>
    <t>I Knew It, I Knew You|Taylor Swift|46277</t>
  </si>
  <si>
    <t>Hate That I Made You Love Me|Ariana Grande|46277</t>
  </si>
  <si>
    <t>Been By Now|Morgan Wallen|46277</t>
  </si>
  <si>
    <t>Dracula|Tame Impala &amp; JENNIE|46277</t>
  </si>
  <si>
    <t>So Easy (To Fall In Love)|Olivia Dean|46277</t>
  </si>
  <si>
    <t>Man I Need|Olivia Dean|46277</t>
  </si>
  <si>
    <t>Risk It All|Bruno Mars|46277</t>
  </si>
  <si>
    <t>Be Her|Ella Langley|46277</t>
  </si>
  <si>
    <t>I Can't Love You Anymore|Ella Langley &amp; Morgan Wallen|46277</t>
  </si>
  <si>
    <t>Stupid Song|Olivia Rodrigo|46277</t>
  </si>
  <si>
    <t>Drop Dead|Olivia Rodrigo|46277</t>
  </si>
  <si>
    <t>I Just Might|Bruno Mars|46277</t>
  </si>
  <si>
    <t>Midnight Sun|Zara Larsson|46277</t>
  </si>
  <si>
    <t>BbY WOW|Karol G With Judeline &amp; rusowsky|46277</t>
  </si>
  <si>
    <t>Janice STFU|Drake|46277</t>
  </si>
  <si>
    <t>Be By You|Luke Combs|46277</t>
  </si>
  <si>
    <t>9 To 5|Dolly Parton|46277</t>
  </si>
  <si>
    <t>Babydoll|Dominic Fike|46277</t>
  </si>
  <si>
    <t>Earrings|Malcolm Todd|46277</t>
  </si>
  <si>
    <t>Jolene|Dolly Parton|46277</t>
  </si>
  <si>
    <t>Dead Fresh|Lil Baby|46277</t>
  </si>
  <si>
    <t>Loser|Tame Impala|46277</t>
  </si>
  <si>
    <t>Spend Dat|Yung Miami|46277</t>
  </si>
  <si>
    <t>The Cure|Olivia Rodrigo|46277</t>
  </si>
  <si>
    <t>Jaded|Koe Wetzel &amp; Ella Langley|46277</t>
  </si>
  <si>
    <t>Loving Life Again|Ella Langley|46277</t>
  </si>
  <si>
    <t>Oh Yeah?|Steve Lacy|46277</t>
  </si>
  <si>
    <t>Animal|KATSEYE|46277</t>
  </si>
  <si>
    <t>Dai Dai (FIFA World Cup Official Song 2026)|Shakira X Burna Boy|46277</t>
  </si>
  <si>
    <t>What You Need|Tems|46277</t>
  </si>
  <si>
    <t>Cinderella|Mac Miller Featuring Ty Dolla $ign|46277</t>
  </si>
  <si>
    <t>Petal|Ariana Grande|46277</t>
  </si>
  <si>
    <t>Shabang|Drake|46277</t>
  </si>
  <si>
    <t>Orbiter|Noah Kahan|46277</t>
  </si>
  <si>
    <t>Self Aware|Temper City|46277</t>
  </si>
  <si>
    <t>Morning Dew (Donk)|Beyonce|46277</t>
  </si>
  <si>
    <t>Freakin' Out|Dexter And The Moonrocks|46277</t>
  </si>
  <si>
    <t>Piece Of Your Love|Rod Wave|46277</t>
  </si>
  <si>
    <t>Mr. Know It All|Teddy Swims|46277</t>
  </si>
  <si>
    <t>AH HA|Cardi B|46277</t>
  </si>
  <si>
    <t>Take Me Back (Leave Me There)|Cody Johnson|46277</t>
  </si>
  <si>
    <t>Cowgirl|Shaboozey|46277</t>
  </si>
  <si>
    <t>I Will Always Love You|Dolly Parton|46277</t>
  </si>
  <si>
    <t>Rein Me In|Sam Fender &amp; Olivia Dean|46277</t>
  </si>
  <si>
    <t>Hit The Wall|Gracie Abrams|46277</t>
  </si>
  <si>
    <t>Hustle|Rod Wave|46277</t>
  </si>
  <si>
    <t>Something To Lose|Stella Lefty Featuring Vincent Mason|46277</t>
  </si>
  <si>
    <t>Rethink Some Things|Luke Combs|46277</t>
  </si>
  <si>
    <t>Bloodstream|Alyssa Grace|46277</t>
  </si>
  <si>
    <t>Take Care</t>
  </si>
  <si>
    <t>Take Care|Rod Wave|46277</t>
  </si>
  <si>
    <t>Phone, Keys, Wallet|Lainey Wilson &amp; John Mayer|46277</t>
  </si>
  <si>
    <t>War Wounds</t>
  </si>
  <si>
    <t>War Wounds|Rod Wave|46277</t>
  </si>
  <si>
    <t>I Am</t>
  </si>
  <si>
    <t>I Am|Rod Wave|46277</t>
  </si>
  <si>
    <t>Great Expectation|Sienna Spiro|46277</t>
  </si>
  <si>
    <t>Ain't In LA|ADELA|46277</t>
  </si>
  <si>
    <t>Mexico Honey|Kacey Musgraves|46277</t>
  </si>
  <si>
    <t>My Body Isn't Ready|sombr|46277</t>
  </si>
  <si>
    <t>Sue Me|Audrey Hobert|46277</t>
  </si>
  <si>
    <t>Carry On|Kenny Chesney|46277</t>
  </si>
  <si>
    <t>Some Of Your Love|PARTYNEXTDOOR|46277</t>
  </si>
  <si>
    <t>serena joy</t>
  </si>
  <si>
    <t>serena joy|Olivia Rodrigo|46277</t>
  </si>
  <si>
    <t>Chevy Silverado|Bailey Zimmerman|46277</t>
  </si>
  <si>
    <t>Willing And Able|Noah Kahan|46277</t>
  </si>
  <si>
    <t>Doors|Noah Kahan|46277</t>
  </si>
  <si>
    <t>Hootie Frutti|KATSEYE|46277</t>
  </si>
  <si>
    <t>Ghetto Love Story|BabyChiefDoit|46277</t>
  </si>
  <si>
    <t>Think As You Drunk|Riley Green|46277</t>
  </si>
  <si>
    <t>Dope Girl</t>
  </si>
  <si>
    <t>Dope Girl|Rod Wave|46277</t>
  </si>
  <si>
    <t>Noble|F3miii|46277</t>
  </si>
  <si>
    <t>Keep Dancing</t>
  </si>
  <si>
    <t>Rod Wave Featuring Hazlett</t>
  </si>
  <si>
    <t>Keep Dancing|Rod Wave Featuring Hazlett|46277</t>
  </si>
  <si>
    <t>Another Drink|Marshmello &amp; Kelsea Ballerini|46277</t>
  </si>
  <si>
    <t>Look At Me Momma</t>
  </si>
  <si>
    <t>Look At Me Momma|Rod Wave|46277</t>
  </si>
  <si>
    <t>Not New To It</t>
  </si>
  <si>
    <t>Not New To It|Rod Wave|46277</t>
  </si>
  <si>
    <t>Maggots For Brains|Olivia Rodrigo|46277</t>
  </si>
  <si>
    <t>McArthur|HARDY, Eric Church, Morgan Wallen &amp; Tim McGraw|46277</t>
  </si>
  <si>
    <t>Ahi|Karol G With Drake|46277</t>
  </si>
  <si>
    <t>Honeybee|Olivia Rodrigo|46277</t>
  </si>
  <si>
    <t>Expectations|Olivia Rodrigo|46277</t>
  </si>
  <si>
    <t>End Of August|Noah Kahan|46277</t>
  </si>
  <si>
    <t>Kiss Me Interlude</t>
  </si>
  <si>
    <t>Kiss Me Interlude|Rod Wave|46277</t>
  </si>
  <si>
    <t>Still|Karol G With Bruno Mars|46277</t>
  </si>
  <si>
    <t>WTF GOIN|Belly Gang Kushington &amp; 21 Savage|46277</t>
  </si>
  <si>
    <t>Empty Words|Corey Kent|46277</t>
  </si>
  <si>
    <t>South Of Sanity|Zach Top|46277</t>
  </si>
  <si>
    <t>The Feeling|Steve Lacy|46277</t>
  </si>
  <si>
    <t>Venusian</t>
  </si>
  <si>
    <t>Venusian|Rod Wave Featuring Hazlett|46277</t>
  </si>
  <si>
    <t>TP</t>
  </si>
  <si>
    <t>TP|Rod Wave|46277</t>
  </si>
  <si>
    <t>2017 (Streamer U)</t>
  </si>
  <si>
    <t>Rod Wave Featuring Aimee Carty</t>
  </si>
  <si>
    <t>2017 (Streamer U)|Rod Wave Featuring Aimee Carty|46277</t>
  </si>
  <si>
    <t>Kid Myself|John Morgan|46277</t>
  </si>
  <si>
    <t>LaCosa Nostra</t>
  </si>
  <si>
    <t>LaCosa Nostra|Rod Wave|46277</t>
  </si>
  <si>
    <t>In My Room|Julia Wolf|46277</t>
  </si>
  <si>
    <t>Mainstay</t>
  </si>
  <si>
    <t>Rod Wave Featuring Luv Von</t>
  </si>
  <si>
    <t>Mainstay|Rod Wave Featuring Luv Von|46277</t>
  </si>
  <si>
    <t>Lost And Insecure</t>
  </si>
  <si>
    <t>Lost And Insecure|Rod Wave|46277</t>
  </si>
  <si>
    <t>What's Wrong With Me|Olivia Rodrigo &amp; Robert Smith|46277</t>
  </si>
  <si>
    <t>All My Exes|Lauren Alaina Featuring Chase Matthew|46277</t>
  </si>
  <si>
    <t>Painted You Pretty|Hudson Westbrook|46277</t>
  </si>
  <si>
    <t>Emerald Eyes</t>
  </si>
  <si>
    <t>Emerald Eyes|Alex Warren|46277</t>
  </si>
  <si>
    <t>Bottom Of Your Boots|Ella Langley|46277</t>
  </si>
  <si>
    <t/>
  </si>
  <si>
    <t>Smile</t>
  </si>
  <si>
    <t>Nothin' Left</t>
  </si>
  <si>
    <t>Whiskey In Reverse</t>
  </si>
  <si>
    <t>Working Man's Song</t>
  </si>
  <si>
    <t>Crazy Eyes</t>
  </si>
  <si>
    <t>Don't Say You Love Me</t>
  </si>
  <si>
    <t>Jin</t>
  </si>
  <si>
    <t>Not Like Us</t>
  </si>
  <si>
    <t>Stargazing</t>
  </si>
  <si>
    <t>I Never Lie</t>
  </si>
  <si>
    <t>Taste</t>
  </si>
  <si>
    <t>Bad Dreams</t>
  </si>
  <si>
    <t>Sailor Song</t>
  </si>
  <si>
    <t>Gigi Perez</t>
  </si>
  <si>
    <t>Dangerous</t>
  </si>
  <si>
    <t>Sleep Token</t>
  </si>
  <si>
    <t>Caramel</t>
  </si>
  <si>
    <t>Emergence</t>
  </si>
  <si>
    <t>Even In Arcadia</t>
  </si>
  <si>
    <t>Look To Windward</t>
  </si>
  <si>
    <t>Past Self</t>
  </si>
  <si>
    <t>Damocles</t>
  </si>
  <si>
    <t>Gethsemane</t>
  </si>
  <si>
    <t>Provider</t>
  </si>
  <si>
    <t>You Had To Be There</t>
  </si>
  <si>
    <t>Megan Moroney &amp; Kenny Chesney</t>
  </si>
  <si>
    <t>Nope Your Too Late I Already Died</t>
  </si>
  <si>
    <t>wifiskeleton &amp; i wanna be a jack-o-lantern</t>
  </si>
  <si>
    <t>Texas</t>
  </si>
  <si>
    <t>Loco</t>
  </si>
  <si>
    <t>Neton Vega</t>
  </si>
  <si>
    <t>Are You Even Real</t>
  </si>
  <si>
    <t>Teddy Swims &amp; GIVEON</t>
  </si>
  <si>
    <t>Denial Is A River</t>
  </si>
  <si>
    <t>Money On Money</t>
  </si>
  <si>
    <t>Young Thug Featuring Future</t>
  </si>
  <si>
    <t>Ribs</t>
  </si>
  <si>
    <t>Infinite Baths</t>
  </si>
  <si>
    <t>Residuals</t>
  </si>
  <si>
    <t>Priceless</t>
  </si>
  <si>
    <t>Maroon 5 &amp; LISA</t>
  </si>
  <si>
    <t>Like Him</t>
  </si>
  <si>
    <t>Tyler, The Creator Featuring Lola Young</t>
  </si>
  <si>
    <t>Te Queria Ver</t>
  </si>
  <si>
    <t>Aleman X Neton Vega</t>
  </si>
  <si>
    <t>Old Phone</t>
  </si>
  <si>
    <t>My World</t>
  </si>
  <si>
    <t>Chuckyy</t>
  </si>
  <si>
    <t>Morena</t>
  </si>
  <si>
    <t>Neton Vega &amp; Peso Pluma</t>
  </si>
  <si>
    <t>Holy Smokes</t>
  </si>
  <si>
    <t>Me Prometi</t>
  </si>
  <si>
    <t>Ivan Cornejo</t>
  </si>
  <si>
    <t>BMF</t>
  </si>
  <si>
    <t>SZA</t>
  </si>
  <si>
    <t>Haunted</t>
  </si>
  <si>
    <t>Kane Brown With Jelly Roll</t>
  </si>
  <si>
    <t>Steve's Lava Chicken</t>
  </si>
  <si>
    <t>Jack Black</t>
  </si>
  <si>
    <t>The Days</t>
  </si>
  <si>
    <t>CHRYSTAL</t>
  </si>
  <si>
    <t>Die Trying</t>
  </si>
  <si>
    <t>PARTYNEXTDOOR, Drake &amp; Yebba</t>
  </si>
  <si>
    <t>No Pole</t>
  </si>
  <si>
    <t>End Of The World</t>
  </si>
  <si>
    <t>Friends Like That</t>
  </si>
  <si>
    <t>John Morgan Featuring Jason Aldean</t>
  </si>
  <si>
    <t>Somethin' 'Bout A Woman</t>
  </si>
  <si>
    <t>Thomas Rhett Featuring Teddy Swims</t>
  </si>
  <si>
    <t>Gimme A Hug</t>
  </si>
  <si>
    <t>Ojos Tristes</t>
  </si>
  <si>
    <t>Selena Gomez, Benny Blanco &amp; The Marias</t>
  </si>
  <si>
    <t>Headphones On</t>
  </si>
  <si>
    <t>Call Me When You Break Up</t>
  </si>
  <si>
    <t>Selena Gomez, Benny Blanco &amp; Gracie Abrams</t>
  </si>
  <si>
    <t>Forever To Me</t>
  </si>
  <si>
    <t>Cole Swindell</t>
  </si>
  <si>
    <t>Chest Pain (I Love)</t>
  </si>
  <si>
    <t>Actin Up</t>
  </si>
  <si>
    <t>Tommy Richman</t>
  </si>
  <si>
    <t>Tattoo</t>
  </si>
  <si>
    <t>Tito Double P</t>
  </si>
  <si>
    <t>like JENNIE</t>
  </si>
  <si>
    <t>JENNIE</t>
  </si>
  <si>
    <t>Choosin' Texas|Ella Langley|46284</t>
  </si>
  <si>
    <t>Boston|Stella Lefty|46284</t>
  </si>
  <si>
    <t>I Knew It, I Knew You|Taylor Swift|46284</t>
  </si>
  <si>
    <t>Been By Now|Morgan Wallen|46284</t>
  </si>
  <si>
    <t>Hate That I Made You Love Me|Ariana Grande|46284</t>
  </si>
  <si>
    <t>Dracula|Tame Impala &amp; JENNIE|46284</t>
  </si>
  <si>
    <t>So Easy (To Fall In Love)|Olivia Dean|46284</t>
  </si>
  <si>
    <t>Man I Need|Olivia Dean|46284</t>
  </si>
  <si>
    <t>Be Her|Ella Langley|46284</t>
  </si>
  <si>
    <t>BbY WOW|Karol G With Judeline &amp; rusowsky|46284</t>
  </si>
  <si>
    <t>Risk It All|Bruno Mars|46284</t>
  </si>
  <si>
    <t>Stupid Song|Olivia Rodrigo|46284</t>
  </si>
  <si>
    <t>Midnight Sun|Zara Larsson|46284</t>
  </si>
  <si>
    <t>I Can't Love You Anymore|Ella Langley &amp; Morgan Wallen|46284</t>
  </si>
  <si>
    <t>I Just Might|Bruno Mars|46284</t>
  </si>
  <si>
    <t>Drop Dead|Olivia Rodrigo|46284</t>
  </si>
  <si>
    <t>Be By You|Luke Combs|46284</t>
  </si>
  <si>
    <t>Janice STFU|Drake|46284</t>
  </si>
  <si>
    <t>Earrings|Malcolm Todd|46284</t>
  </si>
  <si>
    <t>Babydoll|Dominic Fike|46284</t>
  </si>
  <si>
    <t>Dead Fresh|Lil Baby|46284</t>
  </si>
  <si>
    <t>Loser|Tame Impala|46284</t>
  </si>
  <si>
    <t>Jaded|Koe Wetzel &amp; Ella Langley|46284</t>
  </si>
  <si>
    <t>Loving Life Again|Ella Langley|46284</t>
  </si>
  <si>
    <t>The Cure|Olivia Rodrigo|46284</t>
  </si>
  <si>
    <t>Oh Yeah?|Steve Lacy|46284</t>
  </si>
  <si>
    <t>Animal|KATSEYE|46284</t>
  </si>
  <si>
    <t>Spend Dat|Yung Miami|46284</t>
  </si>
  <si>
    <t>Dai Dai (FIFA World Cup Official Song 2026)|Shakira X Burna Boy|46284</t>
  </si>
  <si>
    <t>Ain't In LA|ADELA|46284</t>
  </si>
  <si>
    <t>Morning Dew (Donk)|Beyonce|46284</t>
  </si>
  <si>
    <t>What You Need|Tems|46284</t>
  </si>
  <si>
    <t>Take Me Back (Leave Me There)|Cody Johnson|46284</t>
  </si>
  <si>
    <t>Cinderella|Mac Miller Featuring Ty Dolla $ign|46284</t>
  </si>
  <si>
    <t>Bass Persuades</t>
  </si>
  <si>
    <t>Miley</t>
  </si>
  <si>
    <t>Bass Persuades|Miley|46284</t>
  </si>
  <si>
    <t>Shabang|Drake|46284</t>
  </si>
  <si>
    <t>Petal|Ariana Grande|46284</t>
  </si>
  <si>
    <t>Mr. Know It All|Teddy Swims|46284</t>
  </si>
  <si>
    <t>Orbiter|Noah Kahan|46284</t>
  </si>
  <si>
    <t>Rethink Some Things|Luke Combs|46284</t>
  </si>
  <si>
    <t>AH HA|Cardi B|46284</t>
  </si>
  <si>
    <t>Cowgirl|Shaboozey|46284</t>
  </si>
  <si>
    <t>Self Aware|Temper City|46284</t>
  </si>
  <si>
    <t>Jolene|Dolly Parton|46284</t>
  </si>
  <si>
    <t>Nicole Kidman</t>
  </si>
  <si>
    <t>Nicole Kidman|ADELA|46284</t>
  </si>
  <si>
    <t>Bloodstream|Alyssa Grace|46284</t>
  </si>
  <si>
    <t>Freakin' Out|Dexter And The Moonrocks|46284</t>
  </si>
  <si>
    <t>Something To Lose|Stella Lefty Featuring Vincent Mason|46284</t>
  </si>
  <si>
    <t>Phone, Keys, Wallet|Lainey Wilson &amp; John Mayer|46284</t>
  </si>
  <si>
    <t>Hit The Wall|Gracie Abrams|46284</t>
  </si>
  <si>
    <t>Rein Me In|Sam Fender &amp; Olivia Dean|46284</t>
  </si>
  <si>
    <t>Great Expectation|Sienna Spiro|46284</t>
  </si>
  <si>
    <t>Carry On|Kenny Chesney|46284</t>
  </si>
  <si>
    <t>My Body Isn't Ready|sombr|46284</t>
  </si>
  <si>
    <t>Mexico Honey|Kacey Musgraves|46284</t>
  </si>
  <si>
    <t>WTF GOIN|Belly Gang Kushington &amp; 21 Savage|46284</t>
  </si>
  <si>
    <t>Sue Me|Audrey Hobert|46284</t>
  </si>
  <si>
    <t>Think As You Drunk|Riley Green|46284</t>
  </si>
  <si>
    <t>Chevy Silverado|Bailey Zimmerman|46284</t>
  </si>
  <si>
    <t>Another Drink|Marshmello &amp; Kelsea Ballerini|46284</t>
  </si>
  <si>
    <t>Noble|F3miii|46284</t>
  </si>
  <si>
    <t>Ghetto Love Story|BabyChiefDoit|46284</t>
  </si>
  <si>
    <t>Willing And Able|Noah Kahan|46284</t>
  </si>
  <si>
    <t>Still|Karol G With Bruno Mars|46284</t>
  </si>
  <si>
    <t>Maggots For Brains|Olivia Rodrigo|46284</t>
  </si>
  <si>
    <t>Empty Words|Corey Kent|46284</t>
  </si>
  <si>
    <t>Hootie Frutti|KATSEYE|46284</t>
  </si>
  <si>
    <t>Doors|Noah Kahan|46284</t>
  </si>
  <si>
    <t>SaWaDiKa</t>
  </si>
  <si>
    <t>LISA</t>
  </si>
  <si>
    <t>SaWaDiKa|LISA|46284</t>
  </si>
  <si>
    <t>McArthur|HARDY, Eric Church, Morgan Wallen &amp; Tim McGraw|46284</t>
  </si>
  <si>
    <t>String By|Mack Geiger|46284</t>
  </si>
  <si>
    <t>Expectations|Olivia Rodrigo|46284</t>
  </si>
  <si>
    <t>The Feeling|Steve Lacy|46284</t>
  </si>
  <si>
    <t>Kid Myself|John Morgan|46284</t>
  </si>
  <si>
    <t>Honeybee|Olivia Rodrigo|46284</t>
  </si>
  <si>
    <t>Ahi|Karol G With Drake|46284</t>
  </si>
  <si>
    <t>South Of Sanity|Zach Top|46284</t>
  </si>
  <si>
    <t>Some Of Your Love|PARTYNEXTDOOR|46284</t>
  </si>
  <si>
    <t>All My Exes|Lauren Alaina Featuring Chase Matthew|46284</t>
  </si>
  <si>
    <t>Painted You Pretty|Hudson Westbrook|46284</t>
  </si>
  <si>
    <t>Country And She Knows It</t>
  </si>
  <si>
    <t>Country And She Knows It|Luke Bryan|46284</t>
  </si>
  <si>
    <t>Hands Up|Jelly Roll|46284</t>
  </si>
  <si>
    <t>In My Room|Julia Wolf|46284</t>
  </si>
  <si>
    <t>Bet On That|Blake Whiten|46284</t>
  </si>
  <si>
    <t>No Need For Leavin'|Kameron Marlowe|46284</t>
  </si>
  <si>
    <t>What's Wrong With Me|Olivia Rodrigo &amp; Robert Smith|46284</t>
  </si>
  <si>
    <t>Get To Drinkin'</t>
  </si>
  <si>
    <t>Zach John King</t>
  </si>
  <si>
    <t>Get To Drinkin'|Zach John King|46284</t>
  </si>
  <si>
    <t>Amor|Emmanuel Cortes|46284</t>
  </si>
  <si>
    <t>Dope Girl|Rod Wave|46284</t>
  </si>
  <si>
    <t>End Of August|Noah Kahan|46284</t>
  </si>
  <si>
    <t>God I'm Just Grateful</t>
  </si>
  <si>
    <t>Elevation Worship &amp; Chandler Moore</t>
  </si>
  <si>
    <t>God I'm Just Grateful|Elevation Worship &amp; Chandler Moore|46284</t>
  </si>
  <si>
    <t>House Tour|Sabrina Carpenter|46284</t>
  </si>
  <si>
    <t>Ran To Atlanta|Drake Featuring Future &amp; Molly Santana|46284</t>
  </si>
  <si>
    <t>Kingdom Of Fear|Cameron Whitcomb|46284</t>
  </si>
  <si>
    <t>Stop The Wedding!</t>
  </si>
  <si>
    <t>Ashe</t>
  </si>
  <si>
    <t>Stop The Wedding!|Ashe|46284</t>
  </si>
  <si>
    <t>Less|Olivia Rodrigo|46284</t>
  </si>
  <si>
    <t>Piece Of Your Love|Rod Wave|46284</t>
  </si>
  <si>
    <t>Matadora|Karol G|46284</t>
  </si>
  <si>
    <t>misery.|pupsies|46284</t>
  </si>
  <si>
    <t>Ayudame|Los Dos de Tamaulipas|46284</t>
  </si>
  <si>
    <t>Choosin' Texas|Ella Langley|46291</t>
  </si>
  <si>
    <t>Boston|Stella Lefty|46291</t>
  </si>
  <si>
    <t>Been By Now|Morgan Wallen|46291</t>
  </si>
  <si>
    <t>Hate That I Made You Love Me|Ariana Grande|46291</t>
  </si>
  <si>
    <t>Dracula|Tame Impala &amp; JENNIE|46291</t>
  </si>
  <si>
    <t>I Knew It, I Knew You|Taylor Swift|46291</t>
  </si>
  <si>
    <t>BbY WOW|Karol G With Judeline &amp; rusowsky|46291</t>
  </si>
  <si>
    <t>So Easy (To Fall In Love)|Olivia Dean|46291</t>
  </si>
  <si>
    <t>Man I Need|Olivia Dean|46291</t>
  </si>
  <si>
    <t>Be Her|Ella Langley|46291</t>
  </si>
  <si>
    <t>Risk It All|Bruno Mars|46291</t>
  </si>
  <si>
    <t>Stupid Song|Olivia Rodrigo|46291</t>
  </si>
  <si>
    <t>I Just Might|Bruno Mars|46291</t>
  </si>
  <si>
    <t>Midnight Sun|Zara Larsson|46291</t>
  </si>
  <si>
    <t>I Can't Love You Anymore|Ella Langley &amp; Morgan Wallen|46291</t>
  </si>
  <si>
    <t>Drop Dead|Olivia Rodrigo|46291</t>
  </si>
  <si>
    <t>Be By You|Luke Combs|46291</t>
  </si>
  <si>
    <t>Janice STFU|Drake|46291</t>
  </si>
  <si>
    <t>Babydoll|Dominic Fike|46291</t>
  </si>
  <si>
    <t>Earrings|Malcolm Todd|46291</t>
  </si>
  <si>
    <t>Dead Fresh|Lil Baby|46291</t>
  </si>
  <si>
    <t>Nicole Kidman|ADELA|46291</t>
  </si>
  <si>
    <t>Loser|Tame Impala|46291</t>
  </si>
  <si>
    <t>Loving Life Again|Ella Langley|46291</t>
  </si>
  <si>
    <t>Jaded|Koe Wetzel &amp; Ella Langley|46291</t>
  </si>
  <si>
    <t>So Good</t>
  </si>
  <si>
    <t>Jhene Aiko Featuring Kendrick Lamar</t>
  </si>
  <si>
    <t>So Good|Jhene Aiko Featuring Kendrick Lamar|46291</t>
  </si>
  <si>
    <t>The Cure|Olivia Rodrigo|46291</t>
  </si>
  <si>
    <t>Animal|KATSEYE|46291</t>
  </si>
  <si>
    <t>What You Need|Tems|46291</t>
  </si>
  <si>
    <t>Ain't In LA|ADELA|46291</t>
  </si>
  <si>
    <t>Oh Yeah?|Steve Lacy|46291</t>
  </si>
  <si>
    <t>Dai Dai (FIFA World Cup Official Song 2026)|Shakira X Burna Boy|46291</t>
  </si>
  <si>
    <t>Orbiter|Noah Kahan|46291</t>
  </si>
  <si>
    <t>Spend Dat|Yung Miami|46291</t>
  </si>
  <si>
    <t>Cinderella|Mac Miller Featuring Ty Dolla $ign|46291</t>
  </si>
  <si>
    <t>Take Me Back (Leave Me There)|Cody Johnson|46291</t>
  </si>
  <si>
    <t>Morning Dew (Donk)|Beyonce|46291</t>
  </si>
  <si>
    <t>Mr. Know It All|Teddy Swims|46291</t>
  </si>
  <si>
    <t>Rethink Some Things|Luke Combs|46291</t>
  </si>
  <si>
    <t>Shabang|Drake|46291</t>
  </si>
  <si>
    <t>He Belongs</t>
  </si>
  <si>
    <t>Jhene Aiko</t>
  </si>
  <si>
    <t>He Belongs|Jhene Aiko|46291</t>
  </si>
  <si>
    <t>Ghost</t>
  </si>
  <si>
    <t>Ghost|Jhene Aiko|46291</t>
  </si>
  <si>
    <t>AH HA|Cardi B|46291</t>
  </si>
  <si>
    <t>Self Aware|Temper City|46291</t>
  </si>
  <si>
    <t>Bloodstream|Alyssa Grace|46291</t>
  </si>
  <si>
    <t>Petal|Ariana Grande|46291</t>
  </si>
  <si>
    <t>Freakin' Out|Dexter And The Moonrocks|46291</t>
  </si>
  <si>
    <t>Phone, Keys, Wallet|Lainey Wilson &amp; John Mayer|46291</t>
  </si>
  <si>
    <t>Cowgirl|Shaboozey|46291</t>
  </si>
  <si>
    <t>Something To Lose|Stella Lefty Featuring Vincent Mason|46291</t>
  </si>
  <si>
    <t>Rein Me In|Sam Fender &amp; Olivia Dean|46291</t>
  </si>
  <si>
    <t>Hit The Wall|Gracie Abrams|46291</t>
  </si>
  <si>
    <t>WTF GOIN|Belly Gang Kushington &amp; 21 Savage|46291</t>
  </si>
  <si>
    <t>Ceiling</t>
  </si>
  <si>
    <t>Ceiling|Jhene Aiko|46291</t>
  </si>
  <si>
    <t>My Body Isn't Ready|sombr|46291</t>
  </si>
  <si>
    <t>Carry On|Kenny Chesney|46291</t>
  </si>
  <si>
    <t>Great Expectation|Sienna Spiro|46291</t>
  </si>
  <si>
    <t>Think As You Drunk|Riley Green|46291</t>
  </si>
  <si>
    <t>Love Bomb</t>
  </si>
  <si>
    <t>Jhene Aiko &amp; Ab-Soul</t>
  </si>
  <si>
    <t>Love Bomb|Jhene Aiko &amp; Ab-Soul|46291</t>
  </si>
  <si>
    <t>Noble|F3miii|46291</t>
  </si>
  <si>
    <t>Mexico Honey|Kacey Musgraves|46291</t>
  </si>
  <si>
    <t>Kid Myself|John Morgan|46291</t>
  </si>
  <si>
    <t>Bass Persuades|Miley|46291</t>
  </si>
  <si>
    <t>Sue Me|Audrey Hobert|46291</t>
  </si>
  <si>
    <t>Empty Words|Corey Kent|46291</t>
  </si>
  <si>
    <t>Chevy Silverado|Bailey Zimmerman|46291</t>
  </si>
  <si>
    <t>Ghetto Love Story|BabyChiefDoit|46291</t>
  </si>
  <si>
    <t>Another Drink|Marshmello &amp; Kelsea Ballerini|46291</t>
  </si>
  <si>
    <t>Nothing Nice To Say</t>
  </si>
  <si>
    <t>Nothing Nice To Say|Jhene Aiko|46291</t>
  </si>
  <si>
    <t>McArthur|HARDY, Eric Church, Morgan Wallen &amp; Tim McGraw|46291</t>
  </si>
  <si>
    <t>South Of Sanity|Zach Top|46291</t>
  </si>
  <si>
    <t>Like, Whatever</t>
  </si>
  <si>
    <t>Like, Whatever|Jhene Aiko|46291</t>
  </si>
  <si>
    <t>Break</t>
  </si>
  <si>
    <t>Break|Jhene Aiko|46291</t>
  </si>
  <si>
    <t>Doors|Noah Kahan|46291</t>
  </si>
  <si>
    <t>String By|Mack Geiger|46291</t>
  </si>
  <si>
    <t>All My Exes|Lauren Alaina Featuring Chase Matthew|46291</t>
  </si>
  <si>
    <t>Maggots For Brains|Olivia Rodrigo|46291</t>
  </si>
  <si>
    <t>The Feeling|Steve Lacy|46291</t>
  </si>
  <si>
    <t>Still|Karol G With Bruno Mars|46291</t>
  </si>
  <si>
    <t>Expectations|Olivia Rodrigo|46291</t>
  </si>
  <si>
    <t>Honeybee|Olivia Rodrigo|46291</t>
  </si>
  <si>
    <t>In My Room|Julia Wolf|46291</t>
  </si>
  <si>
    <t>Painted You Pretty|Hudson Westbrook|46291</t>
  </si>
  <si>
    <t>Stop The Wedding!|Ashe|46291</t>
  </si>
  <si>
    <t>Country And She Knows It|Luke Bryan|46291</t>
  </si>
  <si>
    <t>Hands Up|Jelly Roll|46291</t>
  </si>
  <si>
    <t>Get To Drinkin'|Zach John King|46291</t>
  </si>
  <si>
    <t>Ahi|Karol G With Drake|46291</t>
  </si>
  <si>
    <t>Wild Cat(s)</t>
  </si>
  <si>
    <t>Wild Cat(s)|Jhene Aiko|46291</t>
  </si>
  <si>
    <t>God I'm Just Grateful|Elevation Worship &amp; Chandler Moore|46291</t>
  </si>
  <si>
    <t>Hootie Frutti|KATSEYE|46291</t>
  </si>
  <si>
    <t>onsra</t>
  </si>
  <si>
    <t>comehelpglo</t>
  </si>
  <si>
    <t>onsra|comehelpglo|46291</t>
  </si>
  <si>
    <t>SaWaDiKa|LISA|46291</t>
  </si>
  <si>
    <t>Bet On That|Blake Whiten|46291</t>
  </si>
  <si>
    <t>California Girls|Future|46291</t>
  </si>
  <si>
    <t>You</t>
  </si>
  <si>
    <t>You|Jhene Aiko|46291</t>
  </si>
  <si>
    <t>Washed</t>
  </si>
  <si>
    <t>ELEVATION RHYTHM</t>
  </si>
  <si>
    <t>Washed|ELEVATION RHYTHM|46291</t>
  </si>
  <si>
    <t>Say So|Dan + Shay|46291</t>
  </si>
  <si>
    <t>Some Of Your Love|PARTYNEXTDOOR|46291</t>
  </si>
  <si>
    <t>What's Wrong With Me|Olivia Rodrigo &amp; Robert Smith|46291</t>
  </si>
  <si>
    <t>Choosin' Texas|Ella Langley|46298</t>
  </si>
  <si>
    <t>Boston|Stella Lefty|46298</t>
  </si>
  <si>
    <t>Been By Now|Morgan Wallen|46298</t>
  </si>
  <si>
    <t>Hate That I Made You Love Me|Ariana Grande|46298</t>
  </si>
  <si>
    <t>Dracula|Tame Impala &amp; JENNIE|46298</t>
  </si>
  <si>
    <t>BbY WOW|Karol G With Judeline &amp; rusowsky|46298</t>
  </si>
  <si>
    <t>So Easy (To Fall In Love)|Olivia Dean|46298</t>
  </si>
  <si>
    <t>Man I Need|Olivia Dean|46298</t>
  </si>
  <si>
    <t>Last Thing You Need</t>
  </si>
  <si>
    <t>Last Thing You Need|Morgan Wallen|46298</t>
  </si>
  <si>
    <t>Be Her|Ella Langley|46298</t>
  </si>
  <si>
    <t>Nicole Kidman|ADELA|46298</t>
  </si>
  <si>
    <t>I Knew It, I Knew You|Taylor Swift|46298</t>
  </si>
  <si>
    <t>Stupid Song|Olivia Rodrigo|46298</t>
  </si>
  <si>
    <t>I Just Might|Bruno Mars|46298</t>
  </si>
  <si>
    <t>Risk It All|Bruno Mars|46298</t>
  </si>
  <si>
    <t>Midnight Sun|Zara Larsson|46298</t>
  </si>
  <si>
    <t>I Can't Love You Anymore|Ella Langley &amp; Morgan Wallen|46298</t>
  </si>
  <si>
    <t>Babydoll|Dominic Fike|46298</t>
  </si>
  <si>
    <t>Janice STFU|Drake|46298</t>
  </si>
  <si>
    <t>Earrings|Malcolm Todd|46298</t>
  </si>
  <si>
    <t>Drop Dead|Olivia Rodrigo|46298</t>
  </si>
  <si>
    <t>Be By You|Luke Combs|46298</t>
  </si>
  <si>
    <t>Dead Fresh|Lil Baby|46298</t>
  </si>
  <si>
    <t>Loving Life Again|Ella Langley|46298</t>
  </si>
  <si>
    <t>Jaded|Koe Wetzel &amp; Ella Langley|46298</t>
  </si>
  <si>
    <t>Loser|Tame Impala|46298</t>
  </si>
  <si>
    <t>Ain't In LA|ADELA|46298</t>
  </si>
  <si>
    <t>The Cure|Olivia Rodrigo|46298</t>
  </si>
  <si>
    <t>What You Need|Tems|46298</t>
  </si>
  <si>
    <t>Animal|KATSEYE|46298</t>
  </si>
  <si>
    <t>Think As You Drunk|Riley Green|46298</t>
  </si>
  <si>
    <t>Oh Yeah?|Steve Lacy|46298</t>
  </si>
  <si>
    <t>Mr. Know It All|Teddy Swims|46298</t>
  </si>
  <si>
    <t>Orbiter|Noah Kahan|46298</t>
  </si>
  <si>
    <t>Cinderella|Mac Miller Featuring Ty Dolla $ign|46298</t>
  </si>
  <si>
    <t>Take Me Back (Leave Me There)|Cody Johnson|46298</t>
  </si>
  <si>
    <t>Rethink Some Things|Luke Combs|46298</t>
  </si>
  <si>
    <t>Dai Dai (FIFA World Cup Official Song 2026)|Shakira X Burna Boy|46298</t>
  </si>
  <si>
    <t>My Body Isn't Ready|sombr|46298</t>
  </si>
  <si>
    <t>AH HA|Cardi B|46298</t>
  </si>
  <si>
    <t>Self Aware|Temper City|46298</t>
  </si>
  <si>
    <t>Lush Life|Zara Larsson|46298</t>
  </si>
  <si>
    <t>Spend Dat|Yung Miami|46298</t>
  </si>
  <si>
    <t>So Good|Jhene Aiko Featuring Kendrick Lamar|46298</t>
  </si>
  <si>
    <t>September</t>
  </si>
  <si>
    <t>Earth, Wind &amp; Fire</t>
  </si>
  <si>
    <t>September|Earth, Wind &amp; Fire|46298</t>
  </si>
  <si>
    <t>Shabang|Drake|46298</t>
  </si>
  <si>
    <t>Morning Dew (Donk)|Beyonce|46298</t>
  </si>
  <si>
    <t>Bloodstream|Alyssa Grace|46298</t>
  </si>
  <si>
    <t>Petal|Ariana Grande|46298</t>
  </si>
  <si>
    <t>Freakin' Out|Dexter And The Moonrocks|46298</t>
  </si>
  <si>
    <t>Carry On|Kenny Chesney|46298</t>
  </si>
  <si>
    <t>Bass Persuades|Miley|46298</t>
  </si>
  <si>
    <t>WTF GOIN|Belly Gang Kushington &amp; 21 Savage|46298</t>
  </si>
  <si>
    <t>Phone, Keys, Wallet|Lainey Wilson &amp; John Mayer|46298</t>
  </si>
  <si>
    <t>Miss My Dawg</t>
  </si>
  <si>
    <t>Yeat &amp; Drake</t>
  </si>
  <si>
    <t>Miss My Dawg|Yeat &amp; Drake|46298</t>
  </si>
  <si>
    <t>Rein Me In|Sam Fender &amp; Olivia Dean|46298</t>
  </si>
  <si>
    <t>Something To Lose|Stella Lefty Featuring Vincent Mason|46298</t>
  </si>
  <si>
    <t>Great Expectation|Sienna Spiro|46298</t>
  </si>
  <si>
    <t>Hit The Wall|Gracie Abrams|46298</t>
  </si>
  <si>
    <t>My Way|Riley Green|46298</t>
  </si>
  <si>
    <t>Kid Myself|John Morgan|46298</t>
  </si>
  <si>
    <t>Sue Me|Audrey Hobert|46298</t>
  </si>
  <si>
    <t>Cowgirl|Shaboozey|46298</t>
  </si>
  <si>
    <t>Ghetto Love Story|BabyChiefDoit|46298</t>
  </si>
  <si>
    <t>That's Just Me</t>
  </si>
  <si>
    <t>That's Just Me|Riley Green|46298</t>
  </si>
  <si>
    <t>Empty Words|Corey Kent|46298</t>
  </si>
  <si>
    <t>Mexico Honey|Kacey Musgraves|46298</t>
  </si>
  <si>
    <t>onsra|comehelpglo|46298</t>
  </si>
  <si>
    <t>South Of Sanity|Zach Top|46298</t>
  </si>
  <si>
    <t>McArthur|HARDY, Eric Church, Morgan Wallen &amp; Tim McGraw|46298</t>
  </si>
  <si>
    <t>Noble|F3miii|46298</t>
  </si>
  <si>
    <t>All My Exes|Lauren Alaina Featuring Chase Matthew|46298</t>
  </si>
  <si>
    <t>The Feeling|Steve Lacy|46298</t>
  </si>
  <si>
    <t>Chevy Silverado|Bailey Zimmerman|46298</t>
  </si>
  <si>
    <t>Another Drink|Marshmello &amp; Kelsea Ballerini|46298</t>
  </si>
  <si>
    <t>Country And She Knows It|Luke Bryan|46298</t>
  </si>
  <si>
    <t>Stop The Wedding!|Ashe|46298</t>
  </si>
  <si>
    <t>String By|Mack Geiger|46298</t>
  </si>
  <si>
    <t>Painted You Pretty|Hudson Westbrook|46298</t>
  </si>
  <si>
    <t>Get To Drinkin'|Zach John King|46298</t>
  </si>
  <si>
    <t>Maggots For Brains|Olivia Rodrigo|46298</t>
  </si>
  <si>
    <t>Joseph</t>
  </si>
  <si>
    <t>Falling in Reverse, Corey Taylor &amp; Serj Tankian</t>
  </si>
  <si>
    <t>Joseph|Falling in Reverse, Corey Taylor &amp; Serj Tankian|46298</t>
  </si>
  <si>
    <t>Finders Keepers</t>
  </si>
  <si>
    <t>Luke Bryan &amp; Luke Combs</t>
  </si>
  <si>
    <t>Finders Keepers|Luke Bryan &amp; Luke Combs|46298</t>
  </si>
  <si>
    <t>RHYNO</t>
  </si>
  <si>
    <t>RHYNO|Travis Scott|46298</t>
  </si>
  <si>
    <t>Honeybee|Olivia Rodrigo|46298</t>
  </si>
  <si>
    <t>Ahi|Karol G With Drake|46298</t>
  </si>
  <si>
    <t>Hands Up|Jelly Roll|46298</t>
  </si>
  <si>
    <t>God I'm Just Grateful|Elevation Worship &amp; Chandler Moore|46298</t>
  </si>
  <si>
    <t>Say So|Dan + Shay|46298</t>
  </si>
  <si>
    <t>He Belongs|Jhene Aiko|46298</t>
  </si>
  <si>
    <t>Still|Karol G With Bruno Mars|46298</t>
  </si>
  <si>
    <t>Jamie Miller</t>
  </si>
  <si>
    <t>Babydoll|Jamie Miller|46298</t>
  </si>
  <si>
    <t>Duvet</t>
  </si>
  <si>
    <t>boa</t>
  </si>
  <si>
    <t>Duvet|boa|46298</t>
  </si>
  <si>
    <t>Nothing</t>
  </si>
  <si>
    <t>Nothing|Steve Lacy|46298</t>
  </si>
  <si>
    <t>Dope Girl|Rod Wave|46298</t>
  </si>
  <si>
    <t>Ghost|Jhene Aiko|46298</t>
  </si>
  <si>
    <t>Bet On That|Blake Whiten|46298</t>
  </si>
  <si>
    <t>Expectations|Olivia Rodrigo|46298</t>
  </si>
  <si>
    <t>Letâ€™s Get Married</t>
  </si>
  <si>
    <t>Letâ€™s Get Married|Miley Cyrus|46298</t>
  </si>
  <si>
    <t>Kingdom Of Fear|Cameron Whitcomb|46298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</si>
</sst>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i/>
      <sz val="11"/>
      <color theme="1"/>
      <name val="Arial"/>
      <family val="2"/>
    </font>
    <font>
      <i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2" xfId="0" applyNumberFormat="1" applyFont="1" applyFill="1" applyBorder="1"/>
    <xf numFmtId="0" fontId="4" fillId="2" borderId="2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2" fillId="2" borderId="7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C2F252B-380E-4C69-AF8F-FFFF49170D7E}" autoFormatId="16" applyNumberFormats="0" applyBorderFormats="0" applyFontFormats="0" applyPatternFormats="0" applyAlignmentFormats="0" applyWidthHeightFormats="0">
  <queryTableRefresh nextId="10">
    <queryTableFields count="9">
      <queryTableField id="1" name="chart_date" tableColumnId="1"/>
      <queryTableField id="2" name="rank" tableColumnId="2"/>
      <queryTableField id="3" name="title" tableColumnId="3"/>
      <queryTableField id="4" name="artist" tableColumnId="4"/>
      <queryTableField id="5" name="last_week" tableColumnId="5"/>
      <queryTableField id="6" name="peak_pos" tableColumnId="6"/>
      <queryTableField id="7" name="weeks_on_chart" tableColumnId="7"/>
      <queryTableField id="8" name="chart_points" tableColumnId="8"/>
      <queryTableField id="9" name="key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059EAB-6C0B-4142-82B2-0036A6438938}" name="h100_raw" displayName="h100_raw" ref="A1:I7501" tableType="queryTable" totalsRowShown="0">
  <autoFilter ref="A1:I7501" xr:uid="{44059EAB-6C0B-4142-82B2-0036A6438938}"/>
  <tableColumns count="9">
    <tableColumn id="1" xr3:uid="{508C574C-2241-4B9C-B58C-21C74D7E38C1}" uniqueName="1" name="chart_date" queryTableFieldId="1" dataDxfId="4"/>
    <tableColumn id="2" xr3:uid="{A22F0E8B-4E48-41A4-BC0D-DCFA2AED4F6D}" uniqueName="2" name="rank" queryTableFieldId="2"/>
    <tableColumn id="3" xr3:uid="{2D82081D-2864-423C-ABB6-CC52D47CD609}" uniqueName="3" name="title" queryTableFieldId="3" dataDxfId="3"/>
    <tableColumn id="4" xr3:uid="{336EF135-3500-4C2F-A7CC-286B8732449B}" uniqueName="4" name="artist" queryTableFieldId="4" dataDxfId="2"/>
    <tableColumn id="5" xr3:uid="{50F7B69E-07CF-4D80-BD50-CA8D7603F015}" uniqueName="5" name="last_week" queryTableFieldId="5" dataDxfId="1"/>
    <tableColumn id="6" xr3:uid="{1A148C59-4697-4D97-8083-B56E7CF01568}" uniqueName="6" name="peak_pos" queryTableFieldId="6"/>
    <tableColumn id="7" xr3:uid="{A955D16D-7B0A-4A64-8B01-43188C0F7AED}" uniqueName="7" name="weeks_on_chart" queryTableFieldId="7"/>
    <tableColumn id="8" xr3:uid="{480FFB88-0EBD-42DF-B9CF-1949857A7841}" uniqueName="8" name="chart_points" queryTableFieldId="8"/>
    <tableColumn id="9" xr3:uid="{5071F4CE-B3DB-441A-A253-9553F2799438}" uniqueName="9" name="key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EE95E-8A82-4FEC-924E-1F3923D61D03}">
  <dimension ref="A1:I7501"/>
  <sheetViews>
    <sheetView zoomScale="70" zoomScaleNormal="70" workbookViewId="0">
      <selection activeCell="A2" sqref="A2"/>
    </sheetView>
  </sheetViews>
  <sheetFormatPr defaultRowHeight="13.8" x14ac:dyDescent="0.25"/>
  <cols>
    <col min="1" max="1" width="13.3984375" bestFit="1" customWidth="1"/>
    <col min="2" max="2" width="7.796875" bestFit="1" customWidth="1"/>
    <col min="3" max="3" width="60" bestFit="1" customWidth="1"/>
    <col min="4" max="4" width="66.5" bestFit="1" customWidth="1"/>
    <col min="5" max="5" width="12.796875" bestFit="1" customWidth="1"/>
    <col min="6" max="6" width="12.3984375" bestFit="1" customWidth="1"/>
    <col min="7" max="7" width="18.5" bestFit="1" customWidth="1"/>
    <col min="8" max="8" width="14.796875" bestFit="1" customWidth="1"/>
    <col min="9" max="9" width="80.79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46298</v>
      </c>
      <c r="B2">
        <v>1</v>
      </c>
      <c r="C2" t="s">
        <v>9</v>
      </c>
      <c r="D2" t="s">
        <v>10</v>
      </c>
      <c r="E2" t="s">
        <v>11</v>
      </c>
      <c r="F2">
        <v>1</v>
      </c>
      <c r="G2">
        <v>49</v>
      </c>
      <c r="H2">
        <v>277</v>
      </c>
      <c r="I2" t="s">
        <v>8513</v>
      </c>
    </row>
    <row r="3" spans="1:9" x14ac:dyDescent="0.25">
      <c r="A3" s="1">
        <v>46298</v>
      </c>
      <c r="B3">
        <v>2</v>
      </c>
      <c r="C3" t="s">
        <v>28</v>
      </c>
      <c r="D3" t="s">
        <v>29</v>
      </c>
      <c r="E3" t="s">
        <v>19</v>
      </c>
      <c r="F3">
        <v>2</v>
      </c>
      <c r="G3">
        <v>25</v>
      </c>
      <c r="H3">
        <v>197</v>
      </c>
      <c r="I3" t="s">
        <v>8514</v>
      </c>
    </row>
    <row r="4" spans="1:9" x14ac:dyDescent="0.25">
      <c r="A4" s="1">
        <v>46298</v>
      </c>
      <c r="B4">
        <v>3</v>
      </c>
      <c r="C4" t="s">
        <v>17</v>
      </c>
      <c r="D4" t="s">
        <v>18</v>
      </c>
      <c r="E4" t="s">
        <v>26</v>
      </c>
      <c r="F4">
        <v>2</v>
      </c>
      <c r="G4">
        <v>9</v>
      </c>
      <c r="H4">
        <v>159</v>
      </c>
      <c r="I4" t="s">
        <v>8515</v>
      </c>
    </row>
    <row r="5" spans="1:9" x14ac:dyDescent="0.25">
      <c r="A5" s="1">
        <v>46298</v>
      </c>
      <c r="B5">
        <v>4</v>
      </c>
      <c r="C5" t="s">
        <v>13</v>
      </c>
      <c r="D5" t="s">
        <v>14</v>
      </c>
      <c r="E5" t="s">
        <v>34</v>
      </c>
      <c r="F5">
        <v>1</v>
      </c>
      <c r="G5">
        <v>17</v>
      </c>
      <c r="H5">
        <v>147</v>
      </c>
      <c r="I5" t="s">
        <v>8516</v>
      </c>
    </row>
    <row r="6" spans="1:9" x14ac:dyDescent="0.25">
      <c r="A6" s="1">
        <v>46298</v>
      </c>
      <c r="B6">
        <v>5</v>
      </c>
      <c r="C6" t="s">
        <v>36</v>
      </c>
      <c r="D6" t="s">
        <v>37</v>
      </c>
      <c r="E6" t="s">
        <v>30</v>
      </c>
      <c r="F6">
        <v>5</v>
      </c>
      <c r="G6">
        <v>52</v>
      </c>
      <c r="H6">
        <v>145</v>
      </c>
      <c r="I6" t="s">
        <v>8517</v>
      </c>
    </row>
    <row r="7" spans="1:9" x14ac:dyDescent="0.25">
      <c r="A7" s="1">
        <v>46298</v>
      </c>
      <c r="B7">
        <v>6</v>
      </c>
      <c r="C7" t="s">
        <v>6092</v>
      </c>
      <c r="D7" t="s">
        <v>6162</v>
      </c>
      <c r="E7" t="s">
        <v>42</v>
      </c>
      <c r="F7">
        <v>6</v>
      </c>
      <c r="G7">
        <v>7</v>
      </c>
      <c r="H7">
        <v>141</v>
      </c>
      <c r="I7" t="s">
        <v>8518</v>
      </c>
    </row>
    <row r="8" spans="1:9" x14ac:dyDescent="0.25">
      <c r="A8" s="1">
        <v>46298</v>
      </c>
      <c r="B8">
        <v>7</v>
      </c>
      <c r="C8" t="s">
        <v>40</v>
      </c>
      <c r="D8" t="s">
        <v>41</v>
      </c>
      <c r="E8" t="s">
        <v>15</v>
      </c>
      <c r="F8">
        <v>5</v>
      </c>
      <c r="G8">
        <v>52</v>
      </c>
      <c r="H8">
        <v>140</v>
      </c>
      <c r="I8" t="s">
        <v>8519</v>
      </c>
    </row>
    <row r="9" spans="1:9" x14ac:dyDescent="0.25">
      <c r="A9" s="1">
        <v>46298</v>
      </c>
      <c r="B9">
        <v>8</v>
      </c>
      <c r="C9" t="s">
        <v>47</v>
      </c>
      <c r="D9" t="s">
        <v>41</v>
      </c>
      <c r="E9" t="s">
        <v>45</v>
      </c>
      <c r="F9">
        <v>2</v>
      </c>
      <c r="G9">
        <v>57</v>
      </c>
      <c r="H9">
        <v>135</v>
      </c>
      <c r="I9" t="s">
        <v>8520</v>
      </c>
    </row>
    <row r="10" spans="1:9" x14ac:dyDescent="0.25">
      <c r="A10" s="1">
        <v>46298</v>
      </c>
      <c r="B10">
        <v>9</v>
      </c>
      <c r="C10" t="s">
        <v>8521</v>
      </c>
      <c r="D10" t="s">
        <v>18</v>
      </c>
      <c r="E10" t="s">
        <v>22</v>
      </c>
      <c r="F10">
        <v>9</v>
      </c>
      <c r="G10">
        <v>1</v>
      </c>
      <c r="H10">
        <v>135</v>
      </c>
      <c r="I10" t="s">
        <v>8522</v>
      </c>
    </row>
    <row r="11" spans="1:9" x14ac:dyDescent="0.25">
      <c r="A11" s="1">
        <v>46298</v>
      </c>
      <c r="B11">
        <v>10</v>
      </c>
      <c r="C11" t="s">
        <v>44</v>
      </c>
      <c r="D11" t="s">
        <v>10</v>
      </c>
      <c r="E11" t="s">
        <v>48</v>
      </c>
      <c r="F11">
        <v>2</v>
      </c>
      <c r="G11">
        <v>32</v>
      </c>
      <c r="H11">
        <v>125</v>
      </c>
      <c r="I11" t="s">
        <v>8523</v>
      </c>
    </row>
    <row r="12" spans="1:9" x14ac:dyDescent="0.25">
      <c r="A12" s="1">
        <v>46298</v>
      </c>
      <c r="B12">
        <v>11</v>
      </c>
      <c r="C12" t="s">
        <v>8330</v>
      </c>
      <c r="D12" t="s">
        <v>305</v>
      </c>
      <c r="E12" t="s">
        <v>102</v>
      </c>
      <c r="F12">
        <v>11</v>
      </c>
      <c r="G12">
        <v>3</v>
      </c>
      <c r="H12">
        <v>124</v>
      </c>
      <c r="I12" t="s">
        <v>8524</v>
      </c>
    </row>
    <row r="13" spans="1:9" x14ac:dyDescent="0.25">
      <c r="A13" s="1">
        <v>46298</v>
      </c>
      <c r="B13">
        <v>12</v>
      </c>
      <c r="C13" t="s">
        <v>24</v>
      </c>
      <c r="D13" t="s">
        <v>25</v>
      </c>
      <c r="E13" t="s">
        <v>38</v>
      </c>
      <c r="F13">
        <v>1</v>
      </c>
      <c r="G13">
        <v>16</v>
      </c>
      <c r="H13">
        <v>122</v>
      </c>
      <c r="I13" t="s">
        <v>8525</v>
      </c>
    </row>
    <row r="14" spans="1:9" x14ac:dyDescent="0.25">
      <c r="A14" s="1">
        <v>46298</v>
      </c>
      <c r="B14">
        <v>13</v>
      </c>
      <c r="C14" t="s">
        <v>65</v>
      </c>
      <c r="D14" t="s">
        <v>58</v>
      </c>
      <c r="E14" t="s">
        <v>55</v>
      </c>
      <c r="F14">
        <v>3</v>
      </c>
      <c r="G14">
        <v>15</v>
      </c>
      <c r="H14">
        <v>120</v>
      </c>
      <c r="I14" t="s">
        <v>8526</v>
      </c>
    </row>
    <row r="15" spans="1:9" x14ac:dyDescent="0.25">
      <c r="A15" s="1">
        <v>46298</v>
      </c>
      <c r="B15">
        <v>14</v>
      </c>
      <c r="C15" t="s">
        <v>54</v>
      </c>
      <c r="D15" t="s">
        <v>51</v>
      </c>
      <c r="E15" t="s">
        <v>59</v>
      </c>
      <c r="F15">
        <v>1</v>
      </c>
      <c r="G15">
        <v>37</v>
      </c>
      <c r="H15">
        <v>119</v>
      </c>
      <c r="I15" t="s">
        <v>8527</v>
      </c>
    </row>
    <row r="16" spans="1:9" x14ac:dyDescent="0.25">
      <c r="A16" s="1">
        <v>46298</v>
      </c>
      <c r="B16">
        <v>15</v>
      </c>
      <c r="C16" t="s">
        <v>50</v>
      </c>
      <c r="D16" t="s">
        <v>51</v>
      </c>
      <c r="E16" t="s">
        <v>52</v>
      </c>
      <c r="F16">
        <v>4</v>
      </c>
      <c r="G16">
        <v>30</v>
      </c>
      <c r="H16">
        <v>119</v>
      </c>
      <c r="I16" t="s">
        <v>8528</v>
      </c>
    </row>
    <row r="17" spans="1:9" x14ac:dyDescent="0.25">
      <c r="A17" s="1">
        <v>46298</v>
      </c>
      <c r="B17">
        <v>16</v>
      </c>
      <c r="C17" t="s">
        <v>68</v>
      </c>
      <c r="D17" t="s">
        <v>69</v>
      </c>
      <c r="E17" t="s">
        <v>63</v>
      </c>
      <c r="F17">
        <v>13</v>
      </c>
      <c r="G17">
        <v>36</v>
      </c>
      <c r="H17">
        <v>112</v>
      </c>
      <c r="I17" t="s">
        <v>8529</v>
      </c>
    </row>
    <row r="18" spans="1:9" x14ac:dyDescent="0.25">
      <c r="A18" s="1">
        <v>46298</v>
      </c>
      <c r="B18">
        <v>17</v>
      </c>
      <c r="C18" t="s">
        <v>32</v>
      </c>
      <c r="D18" t="s">
        <v>33</v>
      </c>
      <c r="E18" t="s">
        <v>66</v>
      </c>
      <c r="F18">
        <v>4</v>
      </c>
      <c r="G18">
        <v>22</v>
      </c>
      <c r="H18">
        <v>109</v>
      </c>
      <c r="I18" t="s">
        <v>8530</v>
      </c>
    </row>
    <row r="19" spans="1:9" x14ac:dyDescent="0.25">
      <c r="A19" s="1">
        <v>46298</v>
      </c>
      <c r="B19">
        <v>18</v>
      </c>
      <c r="C19" t="s">
        <v>104</v>
      </c>
      <c r="D19" t="s">
        <v>105</v>
      </c>
      <c r="E19" t="s">
        <v>74</v>
      </c>
      <c r="F19">
        <v>16</v>
      </c>
      <c r="G19">
        <v>33</v>
      </c>
      <c r="H19">
        <v>109</v>
      </c>
      <c r="I19" t="s">
        <v>8531</v>
      </c>
    </row>
    <row r="20" spans="1:9" x14ac:dyDescent="0.25">
      <c r="A20" s="1">
        <v>46298</v>
      </c>
      <c r="B20">
        <v>19</v>
      </c>
      <c r="C20" t="s">
        <v>61</v>
      </c>
      <c r="D20" t="s">
        <v>62</v>
      </c>
      <c r="E20" t="s">
        <v>81</v>
      </c>
      <c r="F20">
        <v>1</v>
      </c>
      <c r="G20">
        <v>19</v>
      </c>
      <c r="H20">
        <v>104</v>
      </c>
      <c r="I20" t="s">
        <v>8532</v>
      </c>
    </row>
    <row r="21" spans="1:9" x14ac:dyDescent="0.25">
      <c r="A21" s="1">
        <v>46298</v>
      </c>
      <c r="B21">
        <v>20</v>
      </c>
      <c r="C21" t="s">
        <v>100</v>
      </c>
      <c r="D21" t="s">
        <v>101</v>
      </c>
      <c r="E21" t="s">
        <v>114</v>
      </c>
      <c r="F21">
        <v>19</v>
      </c>
      <c r="G21">
        <v>30</v>
      </c>
      <c r="H21">
        <v>102</v>
      </c>
      <c r="I21" t="s">
        <v>8533</v>
      </c>
    </row>
    <row r="22" spans="1:9" x14ac:dyDescent="0.25">
      <c r="A22" s="1">
        <v>46298</v>
      </c>
      <c r="B22">
        <v>21</v>
      </c>
      <c r="C22" t="s">
        <v>57</v>
      </c>
      <c r="D22" t="s">
        <v>58</v>
      </c>
      <c r="E22" t="s">
        <v>70</v>
      </c>
      <c r="F22">
        <v>1</v>
      </c>
      <c r="G22">
        <v>23</v>
      </c>
      <c r="H22">
        <v>99</v>
      </c>
      <c r="I22" t="s">
        <v>8534</v>
      </c>
    </row>
    <row r="23" spans="1:9" x14ac:dyDescent="0.25">
      <c r="A23" s="1">
        <v>46298</v>
      </c>
      <c r="B23">
        <v>22</v>
      </c>
      <c r="C23" t="s">
        <v>72</v>
      </c>
      <c r="D23" t="s">
        <v>73</v>
      </c>
      <c r="E23" t="s">
        <v>77</v>
      </c>
      <c r="F23">
        <v>12</v>
      </c>
      <c r="G23">
        <v>32</v>
      </c>
      <c r="H23">
        <v>96</v>
      </c>
      <c r="I23" t="s">
        <v>8535</v>
      </c>
    </row>
    <row r="24" spans="1:9" x14ac:dyDescent="0.25">
      <c r="A24" s="1">
        <v>46298</v>
      </c>
      <c r="B24">
        <v>23</v>
      </c>
      <c r="C24" t="s">
        <v>79</v>
      </c>
      <c r="D24" t="s">
        <v>80</v>
      </c>
      <c r="E24" t="s">
        <v>96</v>
      </c>
      <c r="F24">
        <v>18</v>
      </c>
      <c r="G24">
        <v>10</v>
      </c>
      <c r="H24">
        <v>92</v>
      </c>
      <c r="I24" t="s">
        <v>8536</v>
      </c>
    </row>
    <row r="25" spans="1:9" x14ac:dyDescent="0.25">
      <c r="A25" s="1">
        <v>46298</v>
      </c>
      <c r="B25">
        <v>24</v>
      </c>
      <c r="C25" t="s">
        <v>144</v>
      </c>
      <c r="D25" t="s">
        <v>10</v>
      </c>
      <c r="E25" t="s">
        <v>125</v>
      </c>
      <c r="F25">
        <v>21</v>
      </c>
      <c r="G25">
        <v>27</v>
      </c>
      <c r="H25">
        <v>92</v>
      </c>
      <c r="I25" t="s">
        <v>8537</v>
      </c>
    </row>
    <row r="26" spans="1:9" x14ac:dyDescent="0.25">
      <c r="A26" s="1">
        <v>46298</v>
      </c>
      <c r="B26">
        <v>25</v>
      </c>
      <c r="C26" t="s">
        <v>6033</v>
      </c>
      <c r="D26" t="s">
        <v>6034</v>
      </c>
      <c r="E26" t="s">
        <v>106</v>
      </c>
      <c r="F26">
        <v>19</v>
      </c>
      <c r="G26">
        <v>7</v>
      </c>
      <c r="H26">
        <v>85</v>
      </c>
      <c r="I26" t="s">
        <v>8538</v>
      </c>
    </row>
    <row r="27" spans="1:9" x14ac:dyDescent="0.25">
      <c r="A27" s="1">
        <v>46298</v>
      </c>
      <c r="B27">
        <v>26</v>
      </c>
      <c r="C27" t="s">
        <v>159</v>
      </c>
      <c r="D27" t="s">
        <v>160</v>
      </c>
      <c r="E27" t="s">
        <v>110</v>
      </c>
      <c r="F27">
        <v>18</v>
      </c>
      <c r="G27">
        <v>9</v>
      </c>
      <c r="H27">
        <v>83</v>
      </c>
      <c r="I27" t="s">
        <v>8539</v>
      </c>
    </row>
    <row r="28" spans="1:9" x14ac:dyDescent="0.25">
      <c r="A28" s="1">
        <v>46298</v>
      </c>
      <c r="B28">
        <v>27</v>
      </c>
      <c r="C28" t="s">
        <v>304</v>
      </c>
      <c r="D28" t="s">
        <v>305</v>
      </c>
      <c r="E28" t="s">
        <v>149</v>
      </c>
      <c r="F28">
        <v>27</v>
      </c>
      <c r="G28">
        <v>8</v>
      </c>
      <c r="H28">
        <v>80</v>
      </c>
      <c r="I28" t="s">
        <v>8540</v>
      </c>
    </row>
    <row r="29" spans="1:9" x14ac:dyDescent="0.25">
      <c r="A29" s="1">
        <v>46298</v>
      </c>
      <c r="B29">
        <v>28</v>
      </c>
      <c r="C29" t="s">
        <v>120</v>
      </c>
      <c r="D29" t="s">
        <v>58</v>
      </c>
      <c r="E29" t="s">
        <v>130</v>
      </c>
      <c r="F29">
        <v>5</v>
      </c>
      <c r="G29">
        <v>18</v>
      </c>
      <c r="H29">
        <v>75</v>
      </c>
      <c r="I29" t="s">
        <v>8541</v>
      </c>
    </row>
    <row r="30" spans="1:9" x14ac:dyDescent="0.25">
      <c r="A30" s="1">
        <v>46298</v>
      </c>
      <c r="B30">
        <v>29</v>
      </c>
      <c r="C30" t="s">
        <v>140</v>
      </c>
      <c r="D30" t="s">
        <v>141</v>
      </c>
      <c r="E30" t="s">
        <v>142</v>
      </c>
      <c r="F30">
        <v>29</v>
      </c>
      <c r="G30">
        <v>27</v>
      </c>
      <c r="H30">
        <v>75</v>
      </c>
      <c r="I30" t="s">
        <v>8542</v>
      </c>
    </row>
    <row r="31" spans="1:9" x14ac:dyDescent="0.25">
      <c r="A31" s="1">
        <v>46298</v>
      </c>
      <c r="B31">
        <v>30</v>
      </c>
      <c r="C31" t="s">
        <v>123</v>
      </c>
      <c r="D31" t="s">
        <v>124</v>
      </c>
      <c r="E31" t="s">
        <v>138</v>
      </c>
      <c r="F31">
        <v>24</v>
      </c>
      <c r="G31">
        <v>9</v>
      </c>
      <c r="H31">
        <v>74</v>
      </c>
      <c r="I31" t="s">
        <v>8543</v>
      </c>
    </row>
    <row r="32" spans="1:9" x14ac:dyDescent="0.25">
      <c r="A32" s="1">
        <v>46298</v>
      </c>
      <c r="B32">
        <v>31</v>
      </c>
      <c r="C32" t="s">
        <v>300</v>
      </c>
      <c r="D32" t="s">
        <v>301</v>
      </c>
      <c r="E32" t="s">
        <v>248</v>
      </c>
      <c r="F32">
        <v>31</v>
      </c>
      <c r="G32">
        <v>13</v>
      </c>
      <c r="H32">
        <v>69</v>
      </c>
      <c r="I32" t="s">
        <v>8544</v>
      </c>
    </row>
    <row r="33" spans="1:9" x14ac:dyDescent="0.25">
      <c r="A33" s="1">
        <v>46298</v>
      </c>
      <c r="B33">
        <v>32</v>
      </c>
      <c r="C33" t="s">
        <v>190</v>
      </c>
      <c r="D33" t="s">
        <v>191</v>
      </c>
      <c r="E33" t="s">
        <v>145</v>
      </c>
      <c r="F33">
        <v>19</v>
      </c>
      <c r="G33">
        <v>8</v>
      </c>
      <c r="H33">
        <v>67</v>
      </c>
      <c r="I33" t="s">
        <v>8545</v>
      </c>
    </row>
    <row r="34" spans="1:9" x14ac:dyDescent="0.25">
      <c r="A34" s="1">
        <v>46298</v>
      </c>
      <c r="B34">
        <v>33</v>
      </c>
      <c r="C34" t="s">
        <v>197</v>
      </c>
      <c r="D34" t="s">
        <v>198</v>
      </c>
      <c r="E34" t="s">
        <v>176</v>
      </c>
      <c r="F34">
        <v>33</v>
      </c>
      <c r="G34">
        <v>23</v>
      </c>
      <c r="H34">
        <v>67</v>
      </c>
      <c r="I34" t="s">
        <v>8546</v>
      </c>
    </row>
    <row r="35" spans="1:9" x14ac:dyDescent="0.25">
      <c r="A35" s="1">
        <v>46298</v>
      </c>
      <c r="B35">
        <v>34</v>
      </c>
      <c r="C35" t="s">
        <v>155</v>
      </c>
      <c r="D35" t="s">
        <v>156</v>
      </c>
      <c r="E35" t="s">
        <v>482</v>
      </c>
      <c r="F35">
        <v>33</v>
      </c>
      <c r="G35">
        <v>22</v>
      </c>
      <c r="H35">
        <v>67</v>
      </c>
      <c r="I35" t="s">
        <v>8547</v>
      </c>
    </row>
    <row r="36" spans="1:9" x14ac:dyDescent="0.25">
      <c r="A36" s="1">
        <v>46298</v>
      </c>
      <c r="B36">
        <v>35</v>
      </c>
      <c r="C36" t="s">
        <v>147</v>
      </c>
      <c r="D36" t="s">
        <v>148</v>
      </c>
      <c r="E36" t="s">
        <v>180</v>
      </c>
      <c r="F36">
        <v>25</v>
      </c>
      <c r="G36">
        <v>20</v>
      </c>
      <c r="H36">
        <v>65</v>
      </c>
      <c r="I36" t="s">
        <v>8548</v>
      </c>
    </row>
    <row r="37" spans="1:9" x14ac:dyDescent="0.25">
      <c r="A37" s="1">
        <v>46298</v>
      </c>
      <c r="B37">
        <v>36</v>
      </c>
      <c r="C37" t="s">
        <v>6172</v>
      </c>
      <c r="D37" t="s">
        <v>460</v>
      </c>
      <c r="E37" t="s">
        <v>390</v>
      </c>
      <c r="F37">
        <v>33</v>
      </c>
      <c r="G37">
        <v>6</v>
      </c>
      <c r="H37">
        <v>63</v>
      </c>
      <c r="I37" t="s">
        <v>8549</v>
      </c>
    </row>
    <row r="38" spans="1:9" x14ac:dyDescent="0.25">
      <c r="A38" s="1">
        <v>46298</v>
      </c>
      <c r="B38">
        <v>37</v>
      </c>
      <c r="C38" t="s">
        <v>223</v>
      </c>
      <c r="D38" t="s">
        <v>73</v>
      </c>
      <c r="E38" t="s">
        <v>184</v>
      </c>
      <c r="F38">
        <v>37</v>
      </c>
      <c r="G38">
        <v>26</v>
      </c>
      <c r="H38">
        <v>62</v>
      </c>
      <c r="I38" t="s">
        <v>8550</v>
      </c>
    </row>
    <row r="39" spans="1:9" x14ac:dyDescent="0.25">
      <c r="A39" s="1">
        <v>46298</v>
      </c>
      <c r="B39">
        <v>38</v>
      </c>
      <c r="C39" t="s">
        <v>112</v>
      </c>
      <c r="D39" t="s">
        <v>113</v>
      </c>
      <c r="E39" t="s">
        <v>387</v>
      </c>
      <c r="F39">
        <v>17</v>
      </c>
      <c r="G39">
        <v>15</v>
      </c>
      <c r="H39">
        <v>62</v>
      </c>
      <c r="I39" t="s">
        <v>8551</v>
      </c>
    </row>
    <row r="40" spans="1:9" x14ac:dyDescent="0.25">
      <c r="A40" s="1">
        <v>46298</v>
      </c>
      <c r="B40">
        <v>39</v>
      </c>
      <c r="C40" t="s">
        <v>268</v>
      </c>
      <c r="D40" t="s">
        <v>137</v>
      </c>
      <c r="E40" t="s">
        <v>244</v>
      </c>
      <c r="F40">
        <v>30</v>
      </c>
      <c r="G40">
        <v>13</v>
      </c>
      <c r="H40">
        <v>62</v>
      </c>
      <c r="I40" t="s">
        <v>8552</v>
      </c>
    </row>
    <row r="41" spans="1:9" x14ac:dyDescent="0.25">
      <c r="A41" s="1">
        <v>46298</v>
      </c>
      <c r="B41">
        <v>40</v>
      </c>
      <c r="C41" t="s">
        <v>91</v>
      </c>
      <c r="D41" t="s">
        <v>92</v>
      </c>
      <c r="E41" t="s">
        <v>210</v>
      </c>
      <c r="F41">
        <v>25</v>
      </c>
      <c r="G41">
        <v>8</v>
      </c>
      <c r="H41">
        <v>62</v>
      </c>
      <c r="I41" t="s">
        <v>8553</v>
      </c>
    </row>
    <row r="42" spans="1:9" x14ac:dyDescent="0.25">
      <c r="A42" s="1">
        <v>46298</v>
      </c>
      <c r="B42">
        <v>41</v>
      </c>
      <c r="C42" t="s">
        <v>162</v>
      </c>
      <c r="D42" t="s">
        <v>163</v>
      </c>
      <c r="E42" t="s">
        <v>195</v>
      </c>
      <c r="F42">
        <v>35</v>
      </c>
      <c r="G42">
        <v>24</v>
      </c>
      <c r="H42">
        <v>60</v>
      </c>
      <c r="I42" t="s">
        <v>8554</v>
      </c>
    </row>
    <row r="43" spans="1:9" x14ac:dyDescent="0.25">
      <c r="A43" s="1">
        <v>46298</v>
      </c>
      <c r="B43">
        <v>42</v>
      </c>
      <c r="C43" t="s">
        <v>1242</v>
      </c>
      <c r="D43" t="s">
        <v>69</v>
      </c>
      <c r="E43" t="s">
        <v>22</v>
      </c>
      <c r="F43">
        <v>35</v>
      </c>
      <c r="G43">
        <v>27</v>
      </c>
      <c r="H43">
        <v>60</v>
      </c>
      <c r="I43" t="s">
        <v>8555</v>
      </c>
    </row>
    <row r="44" spans="1:9" x14ac:dyDescent="0.25">
      <c r="A44" s="1">
        <v>46298</v>
      </c>
      <c r="B44">
        <v>43</v>
      </c>
      <c r="C44" t="s">
        <v>94</v>
      </c>
      <c r="D44" t="s">
        <v>95</v>
      </c>
      <c r="E44" t="s">
        <v>157</v>
      </c>
      <c r="F44">
        <v>17</v>
      </c>
      <c r="G44">
        <v>18</v>
      </c>
      <c r="H44">
        <v>59</v>
      </c>
      <c r="I44" t="s">
        <v>8556</v>
      </c>
    </row>
    <row r="45" spans="1:9" x14ac:dyDescent="0.25">
      <c r="A45" s="1">
        <v>46298</v>
      </c>
      <c r="B45">
        <v>44</v>
      </c>
      <c r="C45" t="s">
        <v>8421</v>
      </c>
      <c r="D45" t="s">
        <v>8422</v>
      </c>
      <c r="E45" t="s">
        <v>121</v>
      </c>
      <c r="F45">
        <v>26</v>
      </c>
      <c r="G45">
        <v>2</v>
      </c>
      <c r="H45">
        <v>58</v>
      </c>
      <c r="I45" t="s">
        <v>8557</v>
      </c>
    </row>
    <row r="46" spans="1:9" x14ac:dyDescent="0.25">
      <c r="A46" s="1">
        <v>46298</v>
      </c>
      <c r="B46">
        <v>45</v>
      </c>
      <c r="C46" t="s">
        <v>8558</v>
      </c>
      <c r="D46" t="s">
        <v>8559</v>
      </c>
      <c r="E46" t="s">
        <v>22</v>
      </c>
      <c r="F46">
        <v>8</v>
      </c>
      <c r="G46">
        <v>18</v>
      </c>
      <c r="H46">
        <v>58</v>
      </c>
      <c r="I46" t="s">
        <v>8560</v>
      </c>
    </row>
    <row r="47" spans="1:9" x14ac:dyDescent="0.25">
      <c r="A47" s="1">
        <v>46298</v>
      </c>
      <c r="B47">
        <v>46</v>
      </c>
      <c r="C47" t="s">
        <v>129</v>
      </c>
      <c r="D47" t="s">
        <v>62</v>
      </c>
      <c r="E47" t="s">
        <v>188</v>
      </c>
      <c r="F47">
        <v>4</v>
      </c>
      <c r="G47">
        <v>19</v>
      </c>
      <c r="H47">
        <v>58</v>
      </c>
      <c r="I47" t="s">
        <v>8561</v>
      </c>
    </row>
    <row r="48" spans="1:9" x14ac:dyDescent="0.25">
      <c r="A48" s="1">
        <v>46298</v>
      </c>
      <c r="B48">
        <v>47</v>
      </c>
      <c r="C48" t="s">
        <v>151</v>
      </c>
      <c r="D48" t="s">
        <v>152</v>
      </c>
      <c r="E48" t="s">
        <v>164</v>
      </c>
      <c r="F48">
        <v>26</v>
      </c>
      <c r="G48">
        <v>12</v>
      </c>
      <c r="H48">
        <v>57</v>
      </c>
      <c r="I48" t="s">
        <v>8562</v>
      </c>
    </row>
    <row r="49" spans="1:9" x14ac:dyDescent="0.25">
      <c r="A49" s="1">
        <v>46298</v>
      </c>
      <c r="B49">
        <v>48</v>
      </c>
      <c r="C49" t="s">
        <v>201</v>
      </c>
      <c r="D49" t="s">
        <v>202</v>
      </c>
      <c r="E49" t="s">
        <v>203</v>
      </c>
      <c r="F49">
        <v>45</v>
      </c>
      <c r="G49">
        <v>12</v>
      </c>
      <c r="H49">
        <v>57</v>
      </c>
      <c r="I49" t="s">
        <v>8563</v>
      </c>
    </row>
    <row r="50" spans="1:9" x14ac:dyDescent="0.25">
      <c r="A50" s="1">
        <v>46298</v>
      </c>
      <c r="B50">
        <v>49</v>
      </c>
      <c r="C50" t="s">
        <v>21</v>
      </c>
      <c r="D50" t="s">
        <v>14</v>
      </c>
      <c r="E50" t="s">
        <v>218</v>
      </c>
      <c r="F50">
        <v>4</v>
      </c>
      <c r="G50">
        <v>8</v>
      </c>
      <c r="H50">
        <v>56</v>
      </c>
      <c r="I50" t="s">
        <v>8564</v>
      </c>
    </row>
    <row r="51" spans="1:9" x14ac:dyDescent="0.25">
      <c r="A51" s="1">
        <v>46298</v>
      </c>
      <c r="B51">
        <v>50</v>
      </c>
      <c r="C51" t="s">
        <v>178</v>
      </c>
      <c r="D51" t="s">
        <v>179</v>
      </c>
      <c r="E51" t="s">
        <v>418</v>
      </c>
      <c r="F51">
        <v>33</v>
      </c>
      <c r="G51">
        <v>27</v>
      </c>
      <c r="H51">
        <v>55</v>
      </c>
      <c r="I51" t="s">
        <v>8565</v>
      </c>
    </row>
    <row r="52" spans="1:9" x14ac:dyDescent="0.25">
      <c r="A52" s="1">
        <v>46298</v>
      </c>
      <c r="B52">
        <v>51</v>
      </c>
      <c r="C52" t="s">
        <v>271</v>
      </c>
      <c r="D52" t="s">
        <v>272</v>
      </c>
      <c r="E52" t="s">
        <v>236</v>
      </c>
      <c r="F52">
        <v>51</v>
      </c>
      <c r="G52">
        <v>14</v>
      </c>
      <c r="H52">
        <v>54</v>
      </c>
      <c r="I52" t="s">
        <v>8566</v>
      </c>
    </row>
    <row r="53" spans="1:9" x14ac:dyDescent="0.25">
      <c r="A53" s="1">
        <v>46298</v>
      </c>
      <c r="B53">
        <v>52</v>
      </c>
      <c r="C53" t="s">
        <v>8318</v>
      </c>
      <c r="D53" t="s">
        <v>8319</v>
      </c>
      <c r="E53" t="s">
        <v>199</v>
      </c>
      <c r="F53">
        <v>35</v>
      </c>
      <c r="G53">
        <v>3</v>
      </c>
      <c r="H53">
        <v>54</v>
      </c>
      <c r="I53" t="s">
        <v>8567</v>
      </c>
    </row>
    <row r="54" spans="1:9" x14ac:dyDescent="0.25">
      <c r="A54" s="1">
        <v>46298</v>
      </c>
      <c r="B54">
        <v>53</v>
      </c>
      <c r="C54" t="s">
        <v>8058</v>
      </c>
      <c r="D54" t="s">
        <v>8059</v>
      </c>
      <c r="E54" t="s">
        <v>262</v>
      </c>
      <c r="F54">
        <v>53</v>
      </c>
      <c r="G54">
        <v>5</v>
      </c>
      <c r="H54">
        <v>53</v>
      </c>
      <c r="I54" t="s">
        <v>8568</v>
      </c>
    </row>
    <row r="55" spans="1:9" x14ac:dyDescent="0.25">
      <c r="A55" s="1">
        <v>46298</v>
      </c>
      <c r="B55">
        <v>54</v>
      </c>
      <c r="C55" t="s">
        <v>205</v>
      </c>
      <c r="D55" t="s">
        <v>206</v>
      </c>
      <c r="E55" t="s">
        <v>228</v>
      </c>
      <c r="F55">
        <v>48</v>
      </c>
      <c r="G55">
        <v>16</v>
      </c>
      <c r="H55">
        <v>52</v>
      </c>
      <c r="I55" t="s">
        <v>8569</v>
      </c>
    </row>
    <row r="56" spans="1:9" x14ac:dyDescent="0.25">
      <c r="A56" s="1">
        <v>46298</v>
      </c>
      <c r="B56">
        <v>55</v>
      </c>
      <c r="C56" t="s">
        <v>8570</v>
      </c>
      <c r="D56" t="s">
        <v>8571</v>
      </c>
      <c r="E56" t="s">
        <v>22</v>
      </c>
      <c r="F56">
        <v>55</v>
      </c>
      <c r="G56">
        <v>1</v>
      </c>
      <c r="H56">
        <v>52</v>
      </c>
      <c r="I56" t="s">
        <v>8572</v>
      </c>
    </row>
    <row r="57" spans="1:9" x14ac:dyDescent="0.25">
      <c r="A57" s="1">
        <v>46298</v>
      </c>
      <c r="B57">
        <v>56</v>
      </c>
      <c r="C57" t="s">
        <v>250</v>
      </c>
      <c r="D57" t="s">
        <v>251</v>
      </c>
      <c r="E57" t="s">
        <v>214</v>
      </c>
      <c r="F57">
        <v>45</v>
      </c>
      <c r="G57">
        <v>27</v>
      </c>
      <c r="H57">
        <v>51</v>
      </c>
      <c r="I57" t="s">
        <v>8573</v>
      </c>
    </row>
    <row r="58" spans="1:9" x14ac:dyDescent="0.25">
      <c r="A58" s="1">
        <v>46298</v>
      </c>
      <c r="B58">
        <v>57</v>
      </c>
      <c r="C58" t="s">
        <v>216</v>
      </c>
      <c r="D58" t="s">
        <v>217</v>
      </c>
      <c r="E58" t="s">
        <v>153</v>
      </c>
      <c r="F58">
        <v>40</v>
      </c>
      <c r="G58">
        <v>17</v>
      </c>
      <c r="H58">
        <v>50</v>
      </c>
      <c r="I58" t="s">
        <v>8574</v>
      </c>
    </row>
    <row r="59" spans="1:9" x14ac:dyDescent="0.25">
      <c r="A59" s="1">
        <v>46298</v>
      </c>
      <c r="B59">
        <v>58</v>
      </c>
      <c r="C59" t="s">
        <v>234</v>
      </c>
      <c r="D59" t="s">
        <v>235</v>
      </c>
      <c r="E59" t="s">
        <v>232</v>
      </c>
      <c r="F59">
        <v>52</v>
      </c>
      <c r="G59">
        <v>12</v>
      </c>
      <c r="H59">
        <v>47</v>
      </c>
      <c r="I59" t="s">
        <v>8575</v>
      </c>
    </row>
    <row r="60" spans="1:9" x14ac:dyDescent="0.25">
      <c r="A60" s="1">
        <v>46298</v>
      </c>
      <c r="B60">
        <v>59</v>
      </c>
      <c r="C60" t="s">
        <v>166</v>
      </c>
      <c r="D60" t="s">
        <v>167</v>
      </c>
      <c r="E60" t="s">
        <v>280</v>
      </c>
      <c r="F60">
        <v>26</v>
      </c>
      <c r="G60">
        <v>19</v>
      </c>
      <c r="H60">
        <v>45</v>
      </c>
      <c r="I60" t="s">
        <v>8576</v>
      </c>
    </row>
    <row r="61" spans="1:9" x14ac:dyDescent="0.25">
      <c r="A61" s="1">
        <v>46298</v>
      </c>
      <c r="B61">
        <v>60</v>
      </c>
      <c r="C61" t="s">
        <v>484</v>
      </c>
      <c r="D61" t="s">
        <v>301</v>
      </c>
      <c r="E61" t="s">
        <v>22</v>
      </c>
      <c r="F61">
        <v>60</v>
      </c>
      <c r="G61">
        <v>10</v>
      </c>
      <c r="H61">
        <v>44</v>
      </c>
      <c r="I61" t="s">
        <v>8577</v>
      </c>
    </row>
    <row r="62" spans="1:9" x14ac:dyDescent="0.25">
      <c r="A62" s="1">
        <v>46298</v>
      </c>
      <c r="B62">
        <v>61</v>
      </c>
      <c r="C62" t="s">
        <v>6228</v>
      </c>
      <c r="D62" t="s">
        <v>6229</v>
      </c>
      <c r="E62" t="s">
        <v>255</v>
      </c>
      <c r="F62">
        <v>61</v>
      </c>
      <c r="G62">
        <v>6</v>
      </c>
      <c r="H62">
        <v>44</v>
      </c>
      <c r="I62" t="s">
        <v>8578</v>
      </c>
    </row>
    <row r="63" spans="1:9" x14ac:dyDescent="0.25">
      <c r="A63" s="1">
        <v>46298</v>
      </c>
      <c r="B63">
        <v>62</v>
      </c>
      <c r="C63" t="s">
        <v>328</v>
      </c>
      <c r="D63" t="s">
        <v>329</v>
      </c>
      <c r="E63" t="s">
        <v>430</v>
      </c>
      <c r="F63">
        <v>57</v>
      </c>
      <c r="G63">
        <v>9</v>
      </c>
      <c r="H63">
        <v>43</v>
      </c>
      <c r="I63" t="s">
        <v>8579</v>
      </c>
    </row>
    <row r="64" spans="1:9" x14ac:dyDescent="0.25">
      <c r="A64" s="1">
        <v>46298</v>
      </c>
      <c r="B64">
        <v>63</v>
      </c>
      <c r="C64" t="s">
        <v>170</v>
      </c>
      <c r="D64" t="s">
        <v>171</v>
      </c>
      <c r="E64" t="s">
        <v>258</v>
      </c>
      <c r="F64">
        <v>42</v>
      </c>
      <c r="G64">
        <v>12</v>
      </c>
      <c r="H64">
        <v>43</v>
      </c>
      <c r="I64" t="s">
        <v>8580</v>
      </c>
    </row>
    <row r="65" spans="1:9" x14ac:dyDescent="0.25">
      <c r="A65" s="1">
        <v>46298</v>
      </c>
      <c r="B65">
        <v>64</v>
      </c>
      <c r="C65" t="s">
        <v>193</v>
      </c>
      <c r="D65" t="s">
        <v>194</v>
      </c>
      <c r="E65" t="s">
        <v>266</v>
      </c>
      <c r="F65">
        <v>44</v>
      </c>
      <c r="G65">
        <v>12</v>
      </c>
      <c r="H65">
        <v>43</v>
      </c>
      <c r="I65" t="s">
        <v>8581</v>
      </c>
    </row>
    <row r="66" spans="1:9" x14ac:dyDescent="0.25">
      <c r="A66" s="1">
        <v>46298</v>
      </c>
      <c r="B66">
        <v>65</v>
      </c>
      <c r="C66" t="s">
        <v>8582</v>
      </c>
      <c r="D66" t="s">
        <v>301</v>
      </c>
      <c r="E66" t="s">
        <v>22</v>
      </c>
      <c r="F66">
        <v>65</v>
      </c>
      <c r="G66">
        <v>1</v>
      </c>
      <c r="H66">
        <v>42</v>
      </c>
      <c r="I66" t="s">
        <v>8583</v>
      </c>
    </row>
    <row r="67" spans="1:9" x14ac:dyDescent="0.25">
      <c r="A67" s="1">
        <v>46298</v>
      </c>
      <c r="B67">
        <v>66</v>
      </c>
      <c r="C67" t="s">
        <v>334</v>
      </c>
      <c r="D67" t="s">
        <v>335</v>
      </c>
      <c r="E67" t="s">
        <v>288</v>
      </c>
      <c r="F67">
        <v>65</v>
      </c>
      <c r="G67">
        <v>15</v>
      </c>
      <c r="H67">
        <v>42</v>
      </c>
      <c r="I67" t="s">
        <v>8584</v>
      </c>
    </row>
    <row r="68" spans="1:9" x14ac:dyDescent="0.25">
      <c r="A68" s="1">
        <v>46298</v>
      </c>
      <c r="B68">
        <v>67</v>
      </c>
      <c r="C68" t="s">
        <v>186</v>
      </c>
      <c r="D68" t="s">
        <v>187</v>
      </c>
      <c r="E68" t="s">
        <v>240</v>
      </c>
      <c r="F68">
        <v>39</v>
      </c>
      <c r="G68">
        <v>17</v>
      </c>
      <c r="H68">
        <v>41</v>
      </c>
      <c r="I68" t="s">
        <v>8585</v>
      </c>
    </row>
    <row r="69" spans="1:9" x14ac:dyDescent="0.25">
      <c r="A69" s="1">
        <v>46298</v>
      </c>
      <c r="B69">
        <v>68</v>
      </c>
      <c r="C69" t="s">
        <v>8499</v>
      </c>
      <c r="D69" t="s">
        <v>8500</v>
      </c>
      <c r="E69" t="s">
        <v>343</v>
      </c>
      <c r="F69">
        <v>68</v>
      </c>
      <c r="G69">
        <v>2</v>
      </c>
      <c r="H69">
        <v>40</v>
      </c>
      <c r="I69" t="s">
        <v>8586</v>
      </c>
    </row>
    <row r="70" spans="1:9" x14ac:dyDescent="0.25">
      <c r="A70" s="1">
        <v>46298</v>
      </c>
      <c r="B70">
        <v>69</v>
      </c>
      <c r="C70" t="s">
        <v>345</v>
      </c>
      <c r="D70" t="s">
        <v>346</v>
      </c>
      <c r="E70" t="s">
        <v>298</v>
      </c>
      <c r="F70">
        <v>69</v>
      </c>
      <c r="G70">
        <v>11</v>
      </c>
      <c r="H70">
        <v>39</v>
      </c>
      <c r="I70" t="s">
        <v>8587</v>
      </c>
    </row>
    <row r="71" spans="1:9" x14ac:dyDescent="0.25">
      <c r="A71" s="1">
        <v>46298</v>
      </c>
      <c r="B71">
        <v>70</v>
      </c>
      <c r="C71" t="s">
        <v>290</v>
      </c>
      <c r="D71" t="s">
        <v>291</v>
      </c>
      <c r="E71" t="s">
        <v>292</v>
      </c>
      <c r="F71">
        <v>31</v>
      </c>
      <c r="G71">
        <v>34</v>
      </c>
      <c r="H71">
        <v>39</v>
      </c>
      <c r="I71" t="s">
        <v>8588</v>
      </c>
    </row>
    <row r="72" spans="1:9" x14ac:dyDescent="0.25">
      <c r="A72" s="1">
        <v>46298</v>
      </c>
      <c r="B72">
        <v>71</v>
      </c>
      <c r="C72" t="s">
        <v>260</v>
      </c>
      <c r="D72" t="s">
        <v>261</v>
      </c>
      <c r="E72" t="s">
        <v>277</v>
      </c>
      <c r="F72">
        <v>51</v>
      </c>
      <c r="G72">
        <v>20</v>
      </c>
      <c r="H72">
        <v>39</v>
      </c>
      <c r="I72" t="s">
        <v>8589</v>
      </c>
    </row>
    <row r="73" spans="1:9" x14ac:dyDescent="0.25">
      <c r="A73" s="1">
        <v>46298</v>
      </c>
      <c r="B73">
        <v>72</v>
      </c>
      <c r="C73" t="s">
        <v>8068</v>
      </c>
      <c r="D73" t="s">
        <v>8069</v>
      </c>
      <c r="E73" t="s">
        <v>316</v>
      </c>
      <c r="F73">
        <v>72</v>
      </c>
      <c r="G73">
        <v>5</v>
      </c>
      <c r="H73">
        <v>39</v>
      </c>
      <c r="I73" t="s">
        <v>8590</v>
      </c>
    </row>
    <row r="74" spans="1:9" x14ac:dyDescent="0.25">
      <c r="A74" s="1">
        <v>46298</v>
      </c>
      <c r="B74">
        <v>73</v>
      </c>
      <c r="C74" t="s">
        <v>332</v>
      </c>
      <c r="D74" t="s">
        <v>191</v>
      </c>
      <c r="E74" t="s">
        <v>302</v>
      </c>
      <c r="F74">
        <v>67</v>
      </c>
      <c r="G74">
        <v>10</v>
      </c>
      <c r="H74">
        <v>38</v>
      </c>
      <c r="I74" t="s">
        <v>8591</v>
      </c>
    </row>
    <row r="75" spans="1:9" x14ac:dyDescent="0.25">
      <c r="A75" s="1">
        <v>46298</v>
      </c>
      <c r="B75">
        <v>74</v>
      </c>
      <c r="C75" t="s">
        <v>230</v>
      </c>
      <c r="D75" t="s">
        <v>231</v>
      </c>
      <c r="E75" t="s">
        <v>284</v>
      </c>
      <c r="F75">
        <v>41</v>
      </c>
      <c r="G75">
        <v>14</v>
      </c>
      <c r="H75">
        <v>38</v>
      </c>
      <c r="I75" t="s">
        <v>8592</v>
      </c>
    </row>
    <row r="76" spans="1:9" x14ac:dyDescent="0.25">
      <c r="A76" s="1">
        <v>46298</v>
      </c>
      <c r="B76">
        <v>75</v>
      </c>
      <c r="C76" t="s">
        <v>338</v>
      </c>
      <c r="D76" t="s">
        <v>339</v>
      </c>
      <c r="E76" t="s">
        <v>252</v>
      </c>
      <c r="F76">
        <v>60</v>
      </c>
      <c r="G76">
        <v>8</v>
      </c>
      <c r="H76">
        <v>37</v>
      </c>
      <c r="I76" t="s">
        <v>8593</v>
      </c>
    </row>
    <row r="77" spans="1:9" x14ac:dyDescent="0.25">
      <c r="A77" s="1">
        <v>46298</v>
      </c>
      <c r="B77">
        <v>76</v>
      </c>
      <c r="C77" t="s">
        <v>8369</v>
      </c>
      <c r="D77" t="s">
        <v>6273</v>
      </c>
      <c r="E77" t="s">
        <v>336</v>
      </c>
      <c r="F77">
        <v>76</v>
      </c>
      <c r="G77">
        <v>3</v>
      </c>
      <c r="H77">
        <v>37</v>
      </c>
      <c r="I77" t="s">
        <v>8594</v>
      </c>
    </row>
    <row r="78" spans="1:9" x14ac:dyDescent="0.25">
      <c r="A78" s="1">
        <v>46298</v>
      </c>
      <c r="B78">
        <v>77</v>
      </c>
      <c r="C78" t="s">
        <v>8388</v>
      </c>
      <c r="D78" t="s">
        <v>8389</v>
      </c>
      <c r="E78" t="s">
        <v>445</v>
      </c>
      <c r="F78">
        <v>77</v>
      </c>
      <c r="G78">
        <v>3</v>
      </c>
      <c r="H78">
        <v>37</v>
      </c>
      <c r="I78" t="s">
        <v>8595</v>
      </c>
    </row>
    <row r="79" spans="1:9" x14ac:dyDescent="0.25">
      <c r="A79" s="1">
        <v>46298</v>
      </c>
      <c r="B79">
        <v>78</v>
      </c>
      <c r="C79" t="s">
        <v>6116</v>
      </c>
      <c r="D79" t="s">
        <v>6117</v>
      </c>
      <c r="E79" t="s">
        <v>442</v>
      </c>
      <c r="F79">
        <v>71</v>
      </c>
      <c r="G79">
        <v>6</v>
      </c>
      <c r="H79">
        <v>36</v>
      </c>
      <c r="I79" t="s">
        <v>8596</v>
      </c>
    </row>
    <row r="80" spans="1:9" x14ac:dyDescent="0.25">
      <c r="A80" s="1">
        <v>46298</v>
      </c>
      <c r="B80">
        <v>79</v>
      </c>
      <c r="C80" t="s">
        <v>8071</v>
      </c>
      <c r="D80" t="s">
        <v>3415</v>
      </c>
      <c r="E80" t="s">
        <v>357</v>
      </c>
      <c r="F80">
        <v>79</v>
      </c>
      <c r="G80">
        <v>5</v>
      </c>
      <c r="H80">
        <v>36</v>
      </c>
      <c r="I80" t="s">
        <v>8597</v>
      </c>
    </row>
    <row r="81" spans="1:9" x14ac:dyDescent="0.25">
      <c r="A81" s="1">
        <v>46298</v>
      </c>
      <c r="B81">
        <v>80</v>
      </c>
      <c r="C81" t="s">
        <v>8376</v>
      </c>
      <c r="D81" t="s">
        <v>8377</v>
      </c>
      <c r="E81" t="s">
        <v>573</v>
      </c>
      <c r="F81">
        <v>80</v>
      </c>
      <c r="G81">
        <v>3</v>
      </c>
      <c r="H81">
        <v>36</v>
      </c>
      <c r="I81" t="s">
        <v>8598</v>
      </c>
    </row>
    <row r="82" spans="1:9" x14ac:dyDescent="0.25">
      <c r="A82" s="1">
        <v>46298</v>
      </c>
      <c r="B82">
        <v>81</v>
      </c>
      <c r="C82" t="s">
        <v>311</v>
      </c>
      <c r="D82" t="s">
        <v>58</v>
      </c>
      <c r="E82" t="s">
        <v>322</v>
      </c>
      <c r="F82">
        <v>12</v>
      </c>
      <c r="G82">
        <v>15</v>
      </c>
      <c r="H82">
        <v>35</v>
      </c>
      <c r="I82" t="s">
        <v>8599</v>
      </c>
    </row>
    <row r="83" spans="1:9" x14ac:dyDescent="0.25">
      <c r="A83" s="1">
        <v>46298</v>
      </c>
      <c r="B83">
        <v>82</v>
      </c>
      <c r="C83" t="s">
        <v>8600</v>
      </c>
      <c r="D83" t="s">
        <v>8601</v>
      </c>
      <c r="E83" t="s">
        <v>22</v>
      </c>
      <c r="F83">
        <v>82</v>
      </c>
      <c r="G83">
        <v>1</v>
      </c>
      <c r="H83">
        <v>33</v>
      </c>
      <c r="I83" t="s">
        <v>8602</v>
      </c>
    </row>
    <row r="84" spans="1:9" x14ac:dyDescent="0.25">
      <c r="A84" s="1">
        <v>46298</v>
      </c>
      <c r="B84">
        <v>83</v>
      </c>
      <c r="C84" t="s">
        <v>8603</v>
      </c>
      <c r="D84" t="s">
        <v>8604</v>
      </c>
      <c r="E84" t="s">
        <v>22</v>
      </c>
      <c r="F84">
        <v>83</v>
      </c>
      <c r="G84">
        <v>1</v>
      </c>
      <c r="H84">
        <v>33</v>
      </c>
      <c r="I84" t="s">
        <v>8605</v>
      </c>
    </row>
    <row r="85" spans="1:9" x14ac:dyDescent="0.25">
      <c r="A85" s="1">
        <v>46298</v>
      </c>
      <c r="B85">
        <v>84</v>
      </c>
      <c r="C85" t="s">
        <v>8606</v>
      </c>
      <c r="D85" t="s">
        <v>6319</v>
      </c>
      <c r="E85" t="s">
        <v>22</v>
      </c>
      <c r="F85">
        <v>84</v>
      </c>
      <c r="G85">
        <v>1</v>
      </c>
      <c r="H85">
        <v>33</v>
      </c>
      <c r="I85" t="s">
        <v>8607</v>
      </c>
    </row>
    <row r="86" spans="1:9" x14ac:dyDescent="0.25">
      <c r="A86" s="1">
        <v>46298</v>
      </c>
      <c r="B86">
        <v>85</v>
      </c>
      <c r="C86" t="s">
        <v>257</v>
      </c>
      <c r="D86" t="s">
        <v>58</v>
      </c>
      <c r="E86" t="s">
        <v>353</v>
      </c>
      <c r="F86">
        <v>9</v>
      </c>
      <c r="G86">
        <v>15</v>
      </c>
      <c r="H86">
        <v>33</v>
      </c>
      <c r="I86" t="s">
        <v>8608</v>
      </c>
    </row>
    <row r="87" spans="1:9" x14ac:dyDescent="0.25">
      <c r="A87" s="1">
        <v>46298</v>
      </c>
      <c r="B87">
        <v>86</v>
      </c>
      <c r="C87" t="s">
        <v>6062</v>
      </c>
      <c r="D87" t="s">
        <v>6192</v>
      </c>
      <c r="E87" t="s">
        <v>485</v>
      </c>
      <c r="F87">
        <v>44</v>
      </c>
      <c r="G87">
        <v>7</v>
      </c>
      <c r="H87">
        <v>33</v>
      </c>
      <c r="I87" t="s">
        <v>8609</v>
      </c>
    </row>
    <row r="88" spans="1:9" x14ac:dyDescent="0.25">
      <c r="A88" s="1">
        <v>46298</v>
      </c>
      <c r="B88">
        <v>87</v>
      </c>
      <c r="C88" t="s">
        <v>508</v>
      </c>
      <c r="D88" t="s">
        <v>509</v>
      </c>
      <c r="E88" t="s">
        <v>347</v>
      </c>
      <c r="F88">
        <v>82</v>
      </c>
      <c r="G88">
        <v>6</v>
      </c>
      <c r="H88">
        <v>33</v>
      </c>
      <c r="I88" t="s">
        <v>8610</v>
      </c>
    </row>
    <row r="89" spans="1:9" x14ac:dyDescent="0.25">
      <c r="A89" s="1">
        <v>46298</v>
      </c>
      <c r="B89">
        <v>88</v>
      </c>
      <c r="C89" t="s">
        <v>8382</v>
      </c>
      <c r="D89" t="s">
        <v>8383</v>
      </c>
      <c r="E89" t="s">
        <v>456</v>
      </c>
      <c r="F89">
        <v>88</v>
      </c>
      <c r="G89">
        <v>3</v>
      </c>
      <c r="H89">
        <v>33</v>
      </c>
      <c r="I89" t="s">
        <v>8611</v>
      </c>
    </row>
    <row r="90" spans="1:9" x14ac:dyDescent="0.25">
      <c r="A90" s="1">
        <v>46298</v>
      </c>
      <c r="B90">
        <v>89</v>
      </c>
      <c r="C90" t="s">
        <v>2378</v>
      </c>
      <c r="D90" t="s">
        <v>2379</v>
      </c>
      <c r="E90" t="s">
        <v>330</v>
      </c>
      <c r="F90">
        <v>89</v>
      </c>
      <c r="G90">
        <v>3</v>
      </c>
      <c r="H90">
        <v>33</v>
      </c>
      <c r="I90" t="s">
        <v>8612</v>
      </c>
    </row>
    <row r="91" spans="1:9" x14ac:dyDescent="0.25">
      <c r="A91" s="1">
        <v>46298</v>
      </c>
      <c r="B91">
        <v>90</v>
      </c>
      <c r="C91" t="s">
        <v>8438</v>
      </c>
      <c r="D91" t="s">
        <v>8439</v>
      </c>
      <c r="E91" t="s">
        <v>168</v>
      </c>
      <c r="F91">
        <v>41</v>
      </c>
      <c r="G91">
        <v>2</v>
      </c>
      <c r="H91">
        <v>33</v>
      </c>
      <c r="I91" t="s">
        <v>8613</v>
      </c>
    </row>
    <row r="92" spans="1:9" x14ac:dyDescent="0.25">
      <c r="A92" s="1">
        <v>46298</v>
      </c>
      <c r="B92">
        <v>91</v>
      </c>
      <c r="C92" t="s">
        <v>6058</v>
      </c>
      <c r="D92" t="s">
        <v>6195</v>
      </c>
      <c r="E92" t="s">
        <v>468</v>
      </c>
      <c r="F92">
        <v>41</v>
      </c>
      <c r="G92">
        <v>7</v>
      </c>
      <c r="H92">
        <v>33</v>
      </c>
      <c r="I92" t="s">
        <v>8614</v>
      </c>
    </row>
    <row r="93" spans="1:9" x14ac:dyDescent="0.25">
      <c r="A93" s="1">
        <v>46298</v>
      </c>
      <c r="B93">
        <v>92</v>
      </c>
      <c r="C93" t="s">
        <v>104</v>
      </c>
      <c r="D93" t="s">
        <v>8615</v>
      </c>
      <c r="E93" t="s">
        <v>22</v>
      </c>
      <c r="F93">
        <v>92</v>
      </c>
      <c r="G93">
        <v>1</v>
      </c>
      <c r="H93">
        <v>32</v>
      </c>
      <c r="I93" t="s">
        <v>8616</v>
      </c>
    </row>
    <row r="94" spans="1:9" x14ac:dyDescent="0.25">
      <c r="A94" s="1">
        <v>46298</v>
      </c>
      <c r="B94">
        <v>93</v>
      </c>
      <c r="C94" t="s">
        <v>8617</v>
      </c>
      <c r="D94" t="s">
        <v>8618</v>
      </c>
      <c r="E94" t="s">
        <v>22</v>
      </c>
      <c r="F94">
        <v>93</v>
      </c>
      <c r="G94">
        <v>1</v>
      </c>
      <c r="H94">
        <v>32</v>
      </c>
      <c r="I94" t="s">
        <v>8619</v>
      </c>
    </row>
    <row r="95" spans="1:9" x14ac:dyDescent="0.25">
      <c r="A95" s="1">
        <v>46298</v>
      </c>
      <c r="B95">
        <v>94</v>
      </c>
      <c r="C95" t="s">
        <v>8620</v>
      </c>
      <c r="D95" t="s">
        <v>191</v>
      </c>
      <c r="E95" t="s">
        <v>22</v>
      </c>
      <c r="F95">
        <v>94</v>
      </c>
      <c r="G95">
        <v>1</v>
      </c>
      <c r="H95">
        <v>32</v>
      </c>
      <c r="I95" t="s">
        <v>8621</v>
      </c>
    </row>
    <row r="96" spans="1:9" x14ac:dyDescent="0.25">
      <c r="A96" s="1">
        <v>46298</v>
      </c>
      <c r="B96">
        <v>95</v>
      </c>
      <c r="C96" t="s">
        <v>8153</v>
      </c>
      <c r="D96" t="s">
        <v>221</v>
      </c>
      <c r="E96" t="s">
        <v>22</v>
      </c>
      <c r="F96">
        <v>70</v>
      </c>
      <c r="G96">
        <v>3</v>
      </c>
      <c r="H96">
        <v>32</v>
      </c>
      <c r="I96" t="s">
        <v>8622</v>
      </c>
    </row>
    <row r="97" spans="1:9" x14ac:dyDescent="0.25">
      <c r="A97" s="1">
        <v>46298</v>
      </c>
      <c r="B97">
        <v>96</v>
      </c>
      <c r="C97" t="s">
        <v>8441</v>
      </c>
      <c r="D97" t="s">
        <v>8439</v>
      </c>
      <c r="E97" t="s">
        <v>421</v>
      </c>
      <c r="F97">
        <v>42</v>
      </c>
      <c r="G97">
        <v>2</v>
      </c>
      <c r="H97">
        <v>32</v>
      </c>
      <c r="I97" t="s">
        <v>8623</v>
      </c>
    </row>
    <row r="98" spans="1:9" x14ac:dyDescent="0.25">
      <c r="A98" s="1">
        <v>46298</v>
      </c>
      <c r="B98">
        <v>97</v>
      </c>
      <c r="C98" t="s">
        <v>6232</v>
      </c>
      <c r="D98" t="s">
        <v>6233</v>
      </c>
      <c r="E98" t="s">
        <v>472</v>
      </c>
      <c r="F98">
        <v>84</v>
      </c>
      <c r="G98">
        <v>5</v>
      </c>
      <c r="H98">
        <v>32</v>
      </c>
      <c r="I98" t="s">
        <v>8624</v>
      </c>
    </row>
    <row r="99" spans="1:9" x14ac:dyDescent="0.25">
      <c r="A99" s="1">
        <v>46298</v>
      </c>
      <c r="B99">
        <v>98</v>
      </c>
      <c r="C99" t="s">
        <v>297</v>
      </c>
      <c r="D99" t="s">
        <v>58</v>
      </c>
      <c r="E99" t="s">
        <v>583</v>
      </c>
      <c r="F99">
        <v>20</v>
      </c>
      <c r="G99">
        <v>15</v>
      </c>
      <c r="H99">
        <v>32</v>
      </c>
      <c r="I99" t="s">
        <v>8625</v>
      </c>
    </row>
    <row r="100" spans="1:9" x14ac:dyDescent="0.25">
      <c r="A100" s="1">
        <v>46298</v>
      </c>
      <c r="B100">
        <v>99</v>
      </c>
      <c r="C100" t="s">
        <v>8626</v>
      </c>
      <c r="D100" t="s">
        <v>769</v>
      </c>
      <c r="E100" t="s">
        <v>22</v>
      </c>
      <c r="F100">
        <v>99</v>
      </c>
      <c r="G100">
        <v>1</v>
      </c>
      <c r="H100">
        <v>30</v>
      </c>
      <c r="I100" t="s">
        <v>8627</v>
      </c>
    </row>
    <row r="101" spans="1:9" x14ac:dyDescent="0.25">
      <c r="A101" s="1">
        <v>46298</v>
      </c>
      <c r="B101">
        <v>100</v>
      </c>
      <c r="C101" t="s">
        <v>624</v>
      </c>
      <c r="D101" t="s">
        <v>625</v>
      </c>
      <c r="E101" t="s">
        <v>22</v>
      </c>
      <c r="F101">
        <v>94</v>
      </c>
      <c r="G101">
        <v>7</v>
      </c>
      <c r="H101">
        <v>30</v>
      </c>
      <c r="I101" t="s">
        <v>8628</v>
      </c>
    </row>
    <row r="102" spans="1:9" x14ac:dyDescent="0.25">
      <c r="A102" s="1">
        <v>46291</v>
      </c>
      <c r="B102">
        <v>1</v>
      </c>
      <c r="C102" t="s">
        <v>9</v>
      </c>
      <c r="D102" t="s">
        <v>10</v>
      </c>
      <c r="E102" t="s">
        <v>11</v>
      </c>
      <c r="F102">
        <v>1</v>
      </c>
      <c r="G102">
        <v>48</v>
      </c>
      <c r="H102">
        <v>274</v>
      </c>
      <c r="I102" t="s">
        <v>8396</v>
      </c>
    </row>
    <row r="103" spans="1:9" x14ac:dyDescent="0.25">
      <c r="A103" s="1">
        <v>46291</v>
      </c>
      <c r="B103">
        <v>2</v>
      </c>
      <c r="C103" t="s">
        <v>28</v>
      </c>
      <c r="D103" t="s">
        <v>29</v>
      </c>
      <c r="E103" t="s">
        <v>19</v>
      </c>
      <c r="F103">
        <v>2</v>
      </c>
      <c r="G103">
        <v>24</v>
      </c>
      <c r="H103">
        <v>201</v>
      </c>
      <c r="I103" t="s">
        <v>8397</v>
      </c>
    </row>
    <row r="104" spans="1:9" x14ac:dyDescent="0.25">
      <c r="A104" s="1">
        <v>46291</v>
      </c>
      <c r="B104">
        <v>3</v>
      </c>
      <c r="C104" t="s">
        <v>17</v>
      </c>
      <c r="D104" t="s">
        <v>18</v>
      </c>
      <c r="E104" t="s">
        <v>34</v>
      </c>
      <c r="F104">
        <v>2</v>
      </c>
      <c r="G104">
        <v>8</v>
      </c>
      <c r="H104">
        <v>160</v>
      </c>
      <c r="I104" t="s">
        <v>8398</v>
      </c>
    </row>
    <row r="105" spans="1:9" x14ac:dyDescent="0.25">
      <c r="A105" s="1">
        <v>46291</v>
      </c>
      <c r="B105">
        <v>4</v>
      </c>
      <c r="C105" t="s">
        <v>13</v>
      </c>
      <c r="D105" t="s">
        <v>14</v>
      </c>
      <c r="E105" t="s">
        <v>30</v>
      </c>
      <c r="F105">
        <v>1</v>
      </c>
      <c r="G105">
        <v>16</v>
      </c>
      <c r="H105">
        <v>150</v>
      </c>
      <c r="I105" t="s">
        <v>8399</v>
      </c>
    </row>
    <row r="106" spans="1:9" x14ac:dyDescent="0.25">
      <c r="A106" s="1">
        <v>46291</v>
      </c>
      <c r="B106">
        <v>5</v>
      </c>
      <c r="C106" t="s">
        <v>36</v>
      </c>
      <c r="D106" t="s">
        <v>37</v>
      </c>
      <c r="E106" t="s">
        <v>38</v>
      </c>
      <c r="F106">
        <v>5</v>
      </c>
      <c r="G106">
        <v>51</v>
      </c>
      <c r="H106">
        <v>147</v>
      </c>
      <c r="I106" t="s">
        <v>8400</v>
      </c>
    </row>
    <row r="107" spans="1:9" x14ac:dyDescent="0.25">
      <c r="A107" s="1">
        <v>46291</v>
      </c>
      <c r="B107">
        <v>6</v>
      </c>
      <c r="C107" t="s">
        <v>24</v>
      </c>
      <c r="D107" t="s">
        <v>25</v>
      </c>
      <c r="E107" t="s">
        <v>26</v>
      </c>
      <c r="F107">
        <v>1</v>
      </c>
      <c r="G107">
        <v>15</v>
      </c>
      <c r="H107">
        <v>144</v>
      </c>
      <c r="I107" t="s">
        <v>8401</v>
      </c>
    </row>
    <row r="108" spans="1:9" x14ac:dyDescent="0.25">
      <c r="A108" s="1">
        <v>46291</v>
      </c>
      <c r="B108">
        <v>7</v>
      </c>
      <c r="C108" t="s">
        <v>6092</v>
      </c>
      <c r="D108" t="s">
        <v>6162</v>
      </c>
      <c r="E108" t="s">
        <v>48</v>
      </c>
      <c r="F108">
        <v>7</v>
      </c>
      <c r="G108">
        <v>6</v>
      </c>
      <c r="H108">
        <v>142</v>
      </c>
      <c r="I108" t="s">
        <v>8402</v>
      </c>
    </row>
    <row r="109" spans="1:9" x14ac:dyDescent="0.25">
      <c r="A109" s="1">
        <v>46291</v>
      </c>
      <c r="B109">
        <v>8</v>
      </c>
      <c r="C109" t="s">
        <v>40</v>
      </c>
      <c r="D109" t="s">
        <v>41</v>
      </c>
      <c r="E109" t="s">
        <v>42</v>
      </c>
      <c r="F109">
        <v>5</v>
      </c>
      <c r="G109">
        <v>51</v>
      </c>
      <c r="H109">
        <v>140</v>
      </c>
      <c r="I109" t="s">
        <v>8403</v>
      </c>
    </row>
    <row r="110" spans="1:9" x14ac:dyDescent="0.25">
      <c r="A110" s="1">
        <v>46291</v>
      </c>
      <c r="B110">
        <v>9</v>
      </c>
      <c r="C110" t="s">
        <v>47</v>
      </c>
      <c r="D110" t="s">
        <v>41</v>
      </c>
      <c r="E110" t="s">
        <v>15</v>
      </c>
      <c r="F110">
        <v>2</v>
      </c>
      <c r="G110">
        <v>56</v>
      </c>
      <c r="H110">
        <v>137</v>
      </c>
      <c r="I110" t="s">
        <v>8404</v>
      </c>
    </row>
    <row r="111" spans="1:9" x14ac:dyDescent="0.25">
      <c r="A111" s="1">
        <v>46291</v>
      </c>
      <c r="B111">
        <v>10</v>
      </c>
      <c r="C111" t="s">
        <v>44</v>
      </c>
      <c r="D111" t="s">
        <v>10</v>
      </c>
      <c r="E111" t="s">
        <v>45</v>
      </c>
      <c r="F111">
        <v>2</v>
      </c>
      <c r="G111">
        <v>31</v>
      </c>
      <c r="H111">
        <v>128</v>
      </c>
      <c r="I111" t="s">
        <v>8405</v>
      </c>
    </row>
    <row r="112" spans="1:9" x14ac:dyDescent="0.25">
      <c r="A112" s="1">
        <v>46291</v>
      </c>
      <c r="B112">
        <v>11</v>
      </c>
      <c r="C112" t="s">
        <v>50</v>
      </c>
      <c r="D112" t="s">
        <v>51</v>
      </c>
      <c r="E112" t="s">
        <v>52</v>
      </c>
      <c r="F112">
        <v>4</v>
      </c>
      <c r="G112">
        <v>29</v>
      </c>
      <c r="H112">
        <v>125</v>
      </c>
      <c r="I112" t="s">
        <v>8406</v>
      </c>
    </row>
    <row r="113" spans="1:9" x14ac:dyDescent="0.25">
      <c r="A113" s="1">
        <v>46291</v>
      </c>
      <c r="B113">
        <v>12</v>
      </c>
      <c r="C113" t="s">
        <v>65</v>
      </c>
      <c r="D113" t="s">
        <v>58</v>
      </c>
      <c r="E113" t="s">
        <v>55</v>
      </c>
      <c r="F113">
        <v>3</v>
      </c>
      <c r="G113">
        <v>14</v>
      </c>
      <c r="H113">
        <v>121</v>
      </c>
      <c r="I113" t="s">
        <v>8407</v>
      </c>
    </row>
    <row r="114" spans="1:9" x14ac:dyDescent="0.25">
      <c r="A114" s="1">
        <v>46291</v>
      </c>
      <c r="B114">
        <v>13</v>
      </c>
      <c r="C114" t="s">
        <v>54</v>
      </c>
      <c r="D114" t="s">
        <v>51</v>
      </c>
      <c r="E114" t="s">
        <v>66</v>
      </c>
      <c r="F114">
        <v>1</v>
      </c>
      <c r="G114">
        <v>36</v>
      </c>
      <c r="H114">
        <v>119</v>
      </c>
      <c r="I114" t="s">
        <v>8408</v>
      </c>
    </row>
    <row r="115" spans="1:9" x14ac:dyDescent="0.25">
      <c r="A115" s="1">
        <v>46291</v>
      </c>
      <c r="B115">
        <v>14</v>
      </c>
      <c r="C115" t="s">
        <v>68</v>
      </c>
      <c r="D115" t="s">
        <v>69</v>
      </c>
      <c r="E115" t="s">
        <v>59</v>
      </c>
      <c r="F115">
        <v>13</v>
      </c>
      <c r="G115">
        <v>35</v>
      </c>
      <c r="H115">
        <v>115</v>
      </c>
      <c r="I115" t="s">
        <v>8409</v>
      </c>
    </row>
    <row r="116" spans="1:9" x14ac:dyDescent="0.25">
      <c r="A116" s="1">
        <v>46291</v>
      </c>
      <c r="B116">
        <v>15</v>
      </c>
      <c r="C116" t="s">
        <v>32</v>
      </c>
      <c r="D116" t="s">
        <v>33</v>
      </c>
      <c r="E116" t="s">
        <v>63</v>
      </c>
      <c r="F116">
        <v>4</v>
      </c>
      <c r="G116">
        <v>21</v>
      </c>
      <c r="H116">
        <v>111</v>
      </c>
      <c r="I116" t="s">
        <v>8410</v>
      </c>
    </row>
    <row r="117" spans="1:9" x14ac:dyDescent="0.25">
      <c r="A117" s="1">
        <v>46291</v>
      </c>
      <c r="B117">
        <v>16</v>
      </c>
      <c r="C117" t="s">
        <v>57</v>
      </c>
      <c r="D117" t="s">
        <v>58</v>
      </c>
      <c r="E117" t="s">
        <v>70</v>
      </c>
      <c r="F117">
        <v>1</v>
      </c>
      <c r="G117">
        <v>22</v>
      </c>
      <c r="H117">
        <v>107</v>
      </c>
      <c r="I117" t="s">
        <v>8411</v>
      </c>
    </row>
    <row r="118" spans="1:9" x14ac:dyDescent="0.25">
      <c r="A118" s="1">
        <v>46291</v>
      </c>
      <c r="B118">
        <v>17</v>
      </c>
      <c r="C118" t="s">
        <v>72</v>
      </c>
      <c r="D118" t="s">
        <v>73</v>
      </c>
      <c r="E118" t="s">
        <v>77</v>
      </c>
      <c r="F118">
        <v>12</v>
      </c>
      <c r="G118">
        <v>31</v>
      </c>
      <c r="H118">
        <v>104</v>
      </c>
      <c r="I118" t="s">
        <v>8412</v>
      </c>
    </row>
    <row r="119" spans="1:9" x14ac:dyDescent="0.25">
      <c r="A119" s="1">
        <v>46291</v>
      </c>
      <c r="B119">
        <v>18</v>
      </c>
      <c r="C119" t="s">
        <v>61</v>
      </c>
      <c r="D119" t="s">
        <v>62</v>
      </c>
      <c r="E119" t="s">
        <v>81</v>
      </c>
      <c r="F119">
        <v>1</v>
      </c>
      <c r="G119">
        <v>18</v>
      </c>
      <c r="H119">
        <v>104</v>
      </c>
      <c r="I119" t="s">
        <v>8413</v>
      </c>
    </row>
    <row r="120" spans="1:9" x14ac:dyDescent="0.25">
      <c r="A120" s="1">
        <v>46291</v>
      </c>
      <c r="B120">
        <v>19</v>
      </c>
      <c r="C120" t="s">
        <v>104</v>
      </c>
      <c r="D120" t="s">
        <v>105</v>
      </c>
      <c r="E120" t="s">
        <v>114</v>
      </c>
      <c r="F120">
        <v>16</v>
      </c>
      <c r="G120">
        <v>32</v>
      </c>
      <c r="H120">
        <v>101</v>
      </c>
      <c r="I120" t="s">
        <v>8414</v>
      </c>
    </row>
    <row r="121" spans="1:9" x14ac:dyDescent="0.25">
      <c r="A121" s="1">
        <v>46291</v>
      </c>
      <c r="B121">
        <v>20</v>
      </c>
      <c r="C121" t="s">
        <v>100</v>
      </c>
      <c r="D121" t="s">
        <v>101</v>
      </c>
      <c r="E121" t="s">
        <v>74</v>
      </c>
      <c r="F121">
        <v>19</v>
      </c>
      <c r="G121">
        <v>29</v>
      </c>
      <c r="H121">
        <v>101</v>
      </c>
      <c r="I121" t="s">
        <v>8415</v>
      </c>
    </row>
    <row r="122" spans="1:9" x14ac:dyDescent="0.25">
      <c r="A122" s="1">
        <v>46291</v>
      </c>
      <c r="B122">
        <v>21</v>
      </c>
      <c r="C122" t="s">
        <v>79</v>
      </c>
      <c r="D122" t="s">
        <v>80</v>
      </c>
      <c r="E122" t="s">
        <v>96</v>
      </c>
      <c r="F122">
        <v>18</v>
      </c>
      <c r="G122">
        <v>9</v>
      </c>
      <c r="H122">
        <v>95</v>
      </c>
      <c r="I122" t="s">
        <v>8416</v>
      </c>
    </row>
    <row r="123" spans="1:9" x14ac:dyDescent="0.25">
      <c r="A123" s="1">
        <v>46291</v>
      </c>
      <c r="B123">
        <v>22</v>
      </c>
      <c r="C123" t="s">
        <v>8330</v>
      </c>
      <c r="D123" t="s">
        <v>305</v>
      </c>
      <c r="E123" t="s">
        <v>203</v>
      </c>
      <c r="F123">
        <v>22</v>
      </c>
      <c r="G123">
        <v>2</v>
      </c>
      <c r="H123">
        <v>87</v>
      </c>
      <c r="I123" t="s">
        <v>8417</v>
      </c>
    </row>
    <row r="124" spans="1:9" x14ac:dyDescent="0.25">
      <c r="A124" s="1">
        <v>46291</v>
      </c>
      <c r="B124">
        <v>23</v>
      </c>
      <c r="C124" t="s">
        <v>159</v>
      </c>
      <c r="D124" t="s">
        <v>160</v>
      </c>
      <c r="E124" t="s">
        <v>102</v>
      </c>
      <c r="F124">
        <v>18</v>
      </c>
      <c r="G124">
        <v>8</v>
      </c>
      <c r="H124">
        <v>87</v>
      </c>
      <c r="I124" t="s">
        <v>8418</v>
      </c>
    </row>
    <row r="125" spans="1:9" x14ac:dyDescent="0.25">
      <c r="A125" s="1">
        <v>46291</v>
      </c>
      <c r="B125">
        <v>24</v>
      </c>
      <c r="C125" t="s">
        <v>144</v>
      </c>
      <c r="D125" t="s">
        <v>10</v>
      </c>
      <c r="E125" t="s">
        <v>125</v>
      </c>
      <c r="F125">
        <v>21</v>
      </c>
      <c r="G125">
        <v>26</v>
      </c>
      <c r="H125">
        <v>87</v>
      </c>
      <c r="I125" t="s">
        <v>8419</v>
      </c>
    </row>
    <row r="126" spans="1:9" x14ac:dyDescent="0.25">
      <c r="A126" s="1">
        <v>46291</v>
      </c>
      <c r="B126">
        <v>25</v>
      </c>
      <c r="C126" t="s">
        <v>6033</v>
      </c>
      <c r="D126" t="s">
        <v>6034</v>
      </c>
      <c r="E126" t="s">
        <v>110</v>
      </c>
      <c r="F126">
        <v>19</v>
      </c>
      <c r="G126">
        <v>6</v>
      </c>
      <c r="H126">
        <v>86</v>
      </c>
      <c r="I126" t="s">
        <v>8420</v>
      </c>
    </row>
    <row r="127" spans="1:9" x14ac:dyDescent="0.25">
      <c r="A127" s="1">
        <v>46291</v>
      </c>
      <c r="B127">
        <v>26</v>
      </c>
      <c r="C127" t="s">
        <v>8421</v>
      </c>
      <c r="D127" t="s">
        <v>8422</v>
      </c>
      <c r="E127" t="s">
        <v>22</v>
      </c>
      <c r="F127">
        <v>26</v>
      </c>
      <c r="G127">
        <v>1</v>
      </c>
      <c r="H127">
        <v>77</v>
      </c>
      <c r="I127" t="s">
        <v>8423</v>
      </c>
    </row>
    <row r="128" spans="1:9" x14ac:dyDescent="0.25">
      <c r="A128" s="1">
        <v>46291</v>
      </c>
      <c r="B128">
        <v>27</v>
      </c>
      <c r="C128" t="s">
        <v>120</v>
      </c>
      <c r="D128" t="s">
        <v>58</v>
      </c>
      <c r="E128" t="s">
        <v>106</v>
      </c>
      <c r="F128">
        <v>5</v>
      </c>
      <c r="G128">
        <v>17</v>
      </c>
      <c r="H128">
        <v>77</v>
      </c>
      <c r="I128" t="s">
        <v>8424</v>
      </c>
    </row>
    <row r="129" spans="1:9" x14ac:dyDescent="0.25">
      <c r="A129" s="1">
        <v>46291</v>
      </c>
      <c r="B129">
        <v>28</v>
      </c>
      <c r="C129" t="s">
        <v>123</v>
      </c>
      <c r="D129" t="s">
        <v>124</v>
      </c>
      <c r="E129" t="s">
        <v>130</v>
      </c>
      <c r="F129">
        <v>24</v>
      </c>
      <c r="G129">
        <v>8</v>
      </c>
      <c r="H129">
        <v>73</v>
      </c>
      <c r="I129" t="s">
        <v>8425</v>
      </c>
    </row>
    <row r="130" spans="1:9" x14ac:dyDescent="0.25">
      <c r="A130" s="1">
        <v>46291</v>
      </c>
      <c r="B130">
        <v>29</v>
      </c>
      <c r="C130" t="s">
        <v>140</v>
      </c>
      <c r="D130" t="s">
        <v>141</v>
      </c>
      <c r="E130" t="s">
        <v>387</v>
      </c>
      <c r="F130">
        <v>29</v>
      </c>
      <c r="G130">
        <v>26</v>
      </c>
      <c r="H130">
        <v>72</v>
      </c>
      <c r="I130" t="s">
        <v>8426</v>
      </c>
    </row>
    <row r="131" spans="1:9" x14ac:dyDescent="0.25">
      <c r="A131" s="1">
        <v>46291</v>
      </c>
      <c r="B131">
        <v>30</v>
      </c>
      <c r="C131" t="s">
        <v>304</v>
      </c>
      <c r="D131" t="s">
        <v>305</v>
      </c>
      <c r="E131" t="s">
        <v>149</v>
      </c>
      <c r="F131">
        <v>30</v>
      </c>
      <c r="G131">
        <v>7</v>
      </c>
      <c r="H131">
        <v>71</v>
      </c>
      <c r="I131" t="s">
        <v>8427</v>
      </c>
    </row>
    <row r="132" spans="1:9" x14ac:dyDescent="0.25">
      <c r="A132" s="1">
        <v>46291</v>
      </c>
      <c r="B132">
        <v>31</v>
      </c>
      <c r="C132" t="s">
        <v>190</v>
      </c>
      <c r="D132" t="s">
        <v>191</v>
      </c>
      <c r="E132" t="s">
        <v>121</v>
      </c>
      <c r="F132">
        <v>19</v>
      </c>
      <c r="G132">
        <v>7</v>
      </c>
      <c r="H132">
        <v>71</v>
      </c>
      <c r="I132" t="s">
        <v>8428</v>
      </c>
    </row>
    <row r="133" spans="1:9" x14ac:dyDescent="0.25">
      <c r="A133" s="1">
        <v>46291</v>
      </c>
      <c r="B133">
        <v>32</v>
      </c>
      <c r="C133" t="s">
        <v>112</v>
      </c>
      <c r="D133" t="s">
        <v>113</v>
      </c>
      <c r="E133" t="s">
        <v>142</v>
      </c>
      <c r="F133">
        <v>17</v>
      </c>
      <c r="G133">
        <v>14</v>
      </c>
      <c r="H133">
        <v>67</v>
      </c>
      <c r="I133" t="s">
        <v>8429</v>
      </c>
    </row>
    <row r="134" spans="1:9" x14ac:dyDescent="0.25">
      <c r="A134" s="1">
        <v>46291</v>
      </c>
      <c r="B134">
        <v>33</v>
      </c>
      <c r="C134" t="s">
        <v>155</v>
      </c>
      <c r="D134" t="s">
        <v>156</v>
      </c>
      <c r="E134" t="s">
        <v>184</v>
      </c>
      <c r="F134">
        <v>33</v>
      </c>
      <c r="G134">
        <v>21</v>
      </c>
      <c r="H134">
        <v>66</v>
      </c>
      <c r="I134" t="s">
        <v>8430</v>
      </c>
    </row>
    <row r="135" spans="1:9" x14ac:dyDescent="0.25">
      <c r="A135" s="1">
        <v>46291</v>
      </c>
      <c r="B135">
        <v>34</v>
      </c>
      <c r="C135" t="s">
        <v>94</v>
      </c>
      <c r="D135" t="s">
        <v>95</v>
      </c>
      <c r="E135" t="s">
        <v>138</v>
      </c>
      <c r="F135">
        <v>17</v>
      </c>
      <c r="G135">
        <v>17</v>
      </c>
      <c r="H135">
        <v>65</v>
      </c>
      <c r="I135" t="s">
        <v>8431</v>
      </c>
    </row>
    <row r="136" spans="1:9" x14ac:dyDescent="0.25">
      <c r="A136" s="1">
        <v>46291</v>
      </c>
      <c r="B136">
        <v>35</v>
      </c>
      <c r="C136" t="s">
        <v>147</v>
      </c>
      <c r="D136" t="s">
        <v>148</v>
      </c>
      <c r="E136" t="s">
        <v>157</v>
      </c>
      <c r="F136">
        <v>25</v>
      </c>
      <c r="G136">
        <v>19</v>
      </c>
      <c r="H136">
        <v>65</v>
      </c>
      <c r="I136" t="s">
        <v>8432</v>
      </c>
    </row>
    <row r="137" spans="1:9" x14ac:dyDescent="0.25">
      <c r="A137" s="1">
        <v>46291</v>
      </c>
      <c r="B137">
        <v>36</v>
      </c>
      <c r="C137" t="s">
        <v>6172</v>
      </c>
      <c r="D137" t="s">
        <v>460</v>
      </c>
      <c r="E137" t="s">
        <v>482</v>
      </c>
      <c r="F137">
        <v>33</v>
      </c>
      <c r="G137">
        <v>5</v>
      </c>
      <c r="H137">
        <v>64</v>
      </c>
      <c r="I137" t="s">
        <v>8433</v>
      </c>
    </row>
    <row r="138" spans="1:9" x14ac:dyDescent="0.25">
      <c r="A138" s="1">
        <v>46291</v>
      </c>
      <c r="B138">
        <v>37</v>
      </c>
      <c r="C138" t="s">
        <v>151</v>
      </c>
      <c r="D138" t="s">
        <v>152</v>
      </c>
      <c r="E138" t="s">
        <v>145</v>
      </c>
      <c r="F138">
        <v>26</v>
      </c>
      <c r="G138">
        <v>11</v>
      </c>
      <c r="H138">
        <v>63</v>
      </c>
      <c r="I138" t="s">
        <v>8434</v>
      </c>
    </row>
    <row r="139" spans="1:9" x14ac:dyDescent="0.25">
      <c r="A139" s="1">
        <v>46291</v>
      </c>
      <c r="B139">
        <v>38</v>
      </c>
      <c r="C139" t="s">
        <v>197</v>
      </c>
      <c r="D139" t="s">
        <v>198</v>
      </c>
      <c r="E139" t="s">
        <v>176</v>
      </c>
      <c r="F139">
        <v>38</v>
      </c>
      <c r="G139">
        <v>22</v>
      </c>
      <c r="H139">
        <v>61</v>
      </c>
      <c r="I139" t="s">
        <v>8435</v>
      </c>
    </row>
    <row r="140" spans="1:9" x14ac:dyDescent="0.25">
      <c r="A140" s="1">
        <v>46291</v>
      </c>
      <c r="B140">
        <v>39</v>
      </c>
      <c r="C140" t="s">
        <v>223</v>
      </c>
      <c r="D140" t="s">
        <v>73</v>
      </c>
      <c r="E140" t="s">
        <v>188</v>
      </c>
      <c r="F140">
        <v>39</v>
      </c>
      <c r="G140">
        <v>25</v>
      </c>
      <c r="H140">
        <v>61</v>
      </c>
      <c r="I140" t="s">
        <v>8436</v>
      </c>
    </row>
    <row r="141" spans="1:9" x14ac:dyDescent="0.25">
      <c r="A141" s="1">
        <v>46291</v>
      </c>
      <c r="B141">
        <v>40</v>
      </c>
      <c r="C141" t="s">
        <v>129</v>
      </c>
      <c r="D141" t="s">
        <v>62</v>
      </c>
      <c r="E141" t="s">
        <v>390</v>
      </c>
      <c r="F141">
        <v>4</v>
      </c>
      <c r="G141">
        <v>18</v>
      </c>
      <c r="H141">
        <v>60</v>
      </c>
      <c r="I141" t="s">
        <v>8437</v>
      </c>
    </row>
    <row r="142" spans="1:9" x14ac:dyDescent="0.25">
      <c r="A142" s="1">
        <v>46291</v>
      </c>
      <c r="B142">
        <v>41</v>
      </c>
      <c r="C142" t="s">
        <v>8438</v>
      </c>
      <c r="D142" t="s">
        <v>8439</v>
      </c>
      <c r="E142" t="s">
        <v>22</v>
      </c>
      <c r="F142">
        <v>41</v>
      </c>
      <c r="G142">
        <v>1</v>
      </c>
      <c r="H142">
        <v>59</v>
      </c>
      <c r="I142" t="s">
        <v>8440</v>
      </c>
    </row>
    <row r="143" spans="1:9" x14ac:dyDescent="0.25">
      <c r="A143" s="1">
        <v>46291</v>
      </c>
      <c r="B143">
        <v>42</v>
      </c>
      <c r="C143" t="s">
        <v>8441</v>
      </c>
      <c r="D143" t="s">
        <v>8439</v>
      </c>
      <c r="E143" t="s">
        <v>22</v>
      </c>
      <c r="F143">
        <v>42</v>
      </c>
      <c r="G143">
        <v>1</v>
      </c>
      <c r="H143">
        <v>59</v>
      </c>
      <c r="I143" t="s">
        <v>8442</v>
      </c>
    </row>
    <row r="144" spans="1:9" x14ac:dyDescent="0.25">
      <c r="A144" s="1">
        <v>46291</v>
      </c>
      <c r="B144">
        <v>43</v>
      </c>
      <c r="C144" t="s">
        <v>91</v>
      </c>
      <c r="D144" t="s">
        <v>92</v>
      </c>
      <c r="E144" t="s">
        <v>168</v>
      </c>
      <c r="F144">
        <v>25</v>
      </c>
      <c r="G144">
        <v>7</v>
      </c>
      <c r="H144">
        <v>58</v>
      </c>
      <c r="I144" t="s">
        <v>8443</v>
      </c>
    </row>
    <row r="145" spans="1:9" x14ac:dyDescent="0.25">
      <c r="A145" s="1">
        <v>46291</v>
      </c>
      <c r="B145">
        <v>44</v>
      </c>
      <c r="C145" t="s">
        <v>162</v>
      </c>
      <c r="D145" t="s">
        <v>163</v>
      </c>
      <c r="E145" t="s">
        <v>210</v>
      </c>
      <c r="F145">
        <v>35</v>
      </c>
      <c r="G145">
        <v>23</v>
      </c>
      <c r="H145">
        <v>57</v>
      </c>
      <c r="I145" t="s">
        <v>8444</v>
      </c>
    </row>
    <row r="146" spans="1:9" x14ac:dyDescent="0.25">
      <c r="A146" s="1">
        <v>46291</v>
      </c>
      <c r="B146">
        <v>45</v>
      </c>
      <c r="C146" t="s">
        <v>201</v>
      </c>
      <c r="D146" t="s">
        <v>202</v>
      </c>
      <c r="E146" t="s">
        <v>218</v>
      </c>
      <c r="F146">
        <v>45</v>
      </c>
      <c r="G146">
        <v>11</v>
      </c>
      <c r="H146">
        <v>57</v>
      </c>
      <c r="I146" t="s">
        <v>8445</v>
      </c>
    </row>
    <row r="147" spans="1:9" x14ac:dyDescent="0.25">
      <c r="A147" s="1">
        <v>46291</v>
      </c>
      <c r="B147">
        <v>46</v>
      </c>
      <c r="C147" t="s">
        <v>21</v>
      </c>
      <c r="D147" t="s">
        <v>14</v>
      </c>
      <c r="E147" t="s">
        <v>164</v>
      </c>
      <c r="F147">
        <v>4</v>
      </c>
      <c r="G147">
        <v>7</v>
      </c>
      <c r="H147">
        <v>56</v>
      </c>
      <c r="I147" t="s">
        <v>8446</v>
      </c>
    </row>
    <row r="148" spans="1:9" x14ac:dyDescent="0.25">
      <c r="A148" s="1">
        <v>46291</v>
      </c>
      <c r="B148">
        <v>47</v>
      </c>
      <c r="C148" t="s">
        <v>178</v>
      </c>
      <c r="D148" t="s">
        <v>179</v>
      </c>
      <c r="E148" t="s">
        <v>418</v>
      </c>
      <c r="F148">
        <v>33</v>
      </c>
      <c r="G148">
        <v>26</v>
      </c>
      <c r="H148">
        <v>56</v>
      </c>
      <c r="I148" t="s">
        <v>8447</v>
      </c>
    </row>
    <row r="149" spans="1:9" x14ac:dyDescent="0.25">
      <c r="A149" s="1">
        <v>46291</v>
      </c>
      <c r="B149">
        <v>48</v>
      </c>
      <c r="C149" t="s">
        <v>205</v>
      </c>
      <c r="D149" t="s">
        <v>206</v>
      </c>
      <c r="E149" t="s">
        <v>258</v>
      </c>
      <c r="F149">
        <v>48</v>
      </c>
      <c r="G149">
        <v>15</v>
      </c>
      <c r="H149">
        <v>53</v>
      </c>
      <c r="I149" t="s">
        <v>8448</v>
      </c>
    </row>
    <row r="150" spans="1:9" x14ac:dyDescent="0.25">
      <c r="A150" s="1">
        <v>46291</v>
      </c>
      <c r="B150">
        <v>49</v>
      </c>
      <c r="C150" t="s">
        <v>170</v>
      </c>
      <c r="D150" t="s">
        <v>171</v>
      </c>
      <c r="E150" t="s">
        <v>421</v>
      </c>
      <c r="F150">
        <v>42</v>
      </c>
      <c r="G150">
        <v>11</v>
      </c>
      <c r="H150">
        <v>52</v>
      </c>
      <c r="I150" t="s">
        <v>8449</v>
      </c>
    </row>
    <row r="151" spans="1:9" x14ac:dyDescent="0.25">
      <c r="A151" s="1">
        <v>46291</v>
      </c>
      <c r="B151">
        <v>50</v>
      </c>
      <c r="C151" t="s">
        <v>216</v>
      </c>
      <c r="D151" t="s">
        <v>217</v>
      </c>
      <c r="E151" t="s">
        <v>228</v>
      </c>
      <c r="F151">
        <v>40</v>
      </c>
      <c r="G151">
        <v>16</v>
      </c>
      <c r="H151">
        <v>52</v>
      </c>
      <c r="I151" t="s">
        <v>8450</v>
      </c>
    </row>
    <row r="152" spans="1:9" x14ac:dyDescent="0.25">
      <c r="A152" s="1">
        <v>46291</v>
      </c>
      <c r="B152">
        <v>51</v>
      </c>
      <c r="C152" t="s">
        <v>250</v>
      </c>
      <c r="D152" t="s">
        <v>251</v>
      </c>
      <c r="E152" t="s">
        <v>214</v>
      </c>
      <c r="F152">
        <v>45</v>
      </c>
      <c r="G152">
        <v>26</v>
      </c>
      <c r="H152">
        <v>51</v>
      </c>
      <c r="I152" t="s">
        <v>8451</v>
      </c>
    </row>
    <row r="153" spans="1:9" x14ac:dyDescent="0.25">
      <c r="A153" s="1">
        <v>46291</v>
      </c>
      <c r="B153">
        <v>52</v>
      </c>
      <c r="C153" t="s">
        <v>166</v>
      </c>
      <c r="D153" t="s">
        <v>167</v>
      </c>
      <c r="E153" t="s">
        <v>153</v>
      </c>
      <c r="F153">
        <v>26</v>
      </c>
      <c r="G153">
        <v>18</v>
      </c>
      <c r="H153">
        <v>51</v>
      </c>
      <c r="I153" t="s">
        <v>8452</v>
      </c>
    </row>
    <row r="154" spans="1:9" x14ac:dyDescent="0.25">
      <c r="A154" s="1">
        <v>46291</v>
      </c>
      <c r="B154">
        <v>53</v>
      </c>
      <c r="C154" t="s">
        <v>8058</v>
      </c>
      <c r="D154" t="s">
        <v>8059</v>
      </c>
      <c r="E154" t="s">
        <v>236</v>
      </c>
      <c r="F154">
        <v>53</v>
      </c>
      <c r="G154">
        <v>4</v>
      </c>
      <c r="H154">
        <v>50</v>
      </c>
      <c r="I154" t="s">
        <v>8453</v>
      </c>
    </row>
    <row r="155" spans="1:9" x14ac:dyDescent="0.25">
      <c r="A155" s="1">
        <v>46291</v>
      </c>
      <c r="B155">
        <v>54</v>
      </c>
      <c r="C155" t="s">
        <v>8454</v>
      </c>
      <c r="D155" t="s">
        <v>8439</v>
      </c>
      <c r="E155" t="s">
        <v>22</v>
      </c>
      <c r="F155">
        <v>54</v>
      </c>
      <c r="G155">
        <v>1</v>
      </c>
      <c r="H155">
        <v>49</v>
      </c>
      <c r="I155" t="s">
        <v>8455</v>
      </c>
    </row>
    <row r="156" spans="1:9" x14ac:dyDescent="0.25">
      <c r="A156" s="1">
        <v>46291</v>
      </c>
      <c r="B156">
        <v>55</v>
      </c>
      <c r="C156" t="s">
        <v>268</v>
      </c>
      <c r="D156" t="s">
        <v>137</v>
      </c>
      <c r="E156" t="s">
        <v>224</v>
      </c>
      <c r="F156">
        <v>30</v>
      </c>
      <c r="G156">
        <v>12</v>
      </c>
      <c r="H156">
        <v>48</v>
      </c>
      <c r="I156" t="s">
        <v>8456</v>
      </c>
    </row>
    <row r="157" spans="1:9" x14ac:dyDescent="0.25">
      <c r="A157" s="1">
        <v>46291</v>
      </c>
      <c r="B157">
        <v>56</v>
      </c>
      <c r="C157" t="s">
        <v>271</v>
      </c>
      <c r="D157" t="s">
        <v>272</v>
      </c>
      <c r="E157" t="s">
        <v>262</v>
      </c>
      <c r="F157">
        <v>53</v>
      </c>
      <c r="G157">
        <v>13</v>
      </c>
      <c r="H157">
        <v>48</v>
      </c>
      <c r="I157" t="s">
        <v>8457</v>
      </c>
    </row>
    <row r="158" spans="1:9" x14ac:dyDescent="0.25">
      <c r="A158" s="1">
        <v>46291</v>
      </c>
      <c r="B158">
        <v>57</v>
      </c>
      <c r="C158" t="s">
        <v>234</v>
      </c>
      <c r="D158" t="s">
        <v>235</v>
      </c>
      <c r="E158" t="s">
        <v>280</v>
      </c>
      <c r="F158">
        <v>52</v>
      </c>
      <c r="G158">
        <v>11</v>
      </c>
      <c r="H158">
        <v>46</v>
      </c>
      <c r="I158" t="s">
        <v>8458</v>
      </c>
    </row>
    <row r="159" spans="1:9" x14ac:dyDescent="0.25">
      <c r="A159" s="1">
        <v>46291</v>
      </c>
      <c r="B159">
        <v>58</v>
      </c>
      <c r="C159" t="s">
        <v>300</v>
      </c>
      <c r="D159" t="s">
        <v>301</v>
      </c>
      <c r="E159" t="s">
        <v>248</v>
      </c>
      <c r="F159">
        <v>58</v>
      </c>
      <c r="G159">
        <v>12</v>
      </c>
      <c r="H159">
        <v>46</v>
      </c>
      <c r="I159" t="s">
        <v>8459</v>
      </c>
    </row>
    <row r="160" spans="1:9" x14ac:dyDescent="0.25">
      <c r="A160" s="1">
        <v>46291</v>
      </c>
      <c r="B160">
        <v>59</v>
      </c>
      <c r="C160" t="s">
        <v>8460</v>
      </c>
      <c r="D160" t="s">
        <v>8461</v>
      </c>
      <c r="E160" t="s">
        <v>22</v>
      </c>
      <c r="F160">
        <v>59</v>
      </c>
      <c r="G160">
        <v>1</v>
      </c>
      <c r="H160">
        <v>44</v>
      </c>
      <c r="I160" t="s">
        <v>8462</v>
      </c>
    </row>
    <row r="161" spans="1:9" x14ac:dyDescent="0.25">
      <c r="A161" s="1">
        <v>46291</v>
      </c>
      <c r="B161">
        <v>60</v>
      </c>
      <c r="C161" t="s">
        <v>260</v>
      </c>
      <c r="D161" t="s">
        <v>261</v>
      </c>
      <c r="E161" t="s">
        <v>240</v>
      </c>
      <c r="F161">
        <v>51</v>
      </c>
      <c r="G161">
        <v>19</v>
      </c>
      <c r="H161">
        <v>43</v>
      </c>
      <c r="I161" t="s">
        <v>8463</v>
      </c>
    </row>
    <row r="162" spans="1:9" x14ac:dyDescent="0.25">
      <c r="A162" s="1">
        <v>46291</v>
      </c>
      <c r="B162">
        <v>61</v>
      </c>
      <c r="C162" t="s">
        <v>186</v>
      </c>
      <c r="D162" t="s">
        <v>187</v>
      </c>
      <c r="E162" t="s">
        <v>244</v>
      </c>
      <c r="F162">
        <v>39</v>
      </c>
      <c r="G162">
        <v>16</v>
      </c>
      <c r="H162">
        <v>43</v>
      </c>
      <c r="I162" t="s">
        <v>8464</v>
      </c>
    </row>
    <row r="163" spans="1:9" x14ac:dyDescent="0.25">
      <c r="A163" s="1">
        <v>46291</v>
      </c>
      <c r="B163">
        <v>62</v>
      </c>
      <c r="C163" t="s">
        <v>6228</v>
      </c>
      <c r="D163" t="s">
        <v>6229</v>
      </c>
      <c r="E163" t="s">
        <v>172</v>
      </c>
      <c r="F163">
        <v>62</v>
      </c>
      <c r="G163">
        <v>5</v>
      </c>
      <c r="H163">
        <v>42</v>
      </c>
      <c r="I163" t="s">
        <v>8465</v>
      </c>
    </row>
    <row r="164" spans="1:9" x14ac:dyDescent="0.25">
      <c r="A164" s="1">
        <v>46291</v>
      </c>
      <c r="B164">
        <v>63</v>
      </c>
      <c r="C164" t="s">
        <v>8318</v>
      </c>
      <c r="D164" t="s">
        <v>8319</v>
      </c>
      <c r="E164" t="s">
        <v>180</v>
      </c>
      <c r="F164">
        <v>35</v>
      </c>
      <c r="G164">
        <v>2</v>
      </c>
      <c r="H164">
        <v>42</v>
      </c>
      <c r="I164" t="s">
        <v>8466</v>
      </c>
    </row>
    <row r="165" spans="1:9" x14ac:dyDescent="0.25">
      <c r="A165" s="1">
        <v>46291</v>
      </c>
      <c r="B165">
        <v>64</v>
      </c>
      <c r="C165" t="s">
        <v>328</v>
      </c>
      <c r="D165" t="s">
        <v>329</v>
      </c>
      <c r="E165" t="s">
        <v>232</v>
      </c>
      <c r="F165">
        <v>57</v>
      </c>
      <c r="G165">
        <v>8</v>
      </c>
      <c r="H165">
        <v>42</v>
      </c>
      <c r="I165" t="s">
        <v>8467</v>
      </c>
    </row>
    <row r="166" spans="1:9" x14ac:dyDescent="0.25">
      <c r="A166" s="1">
        <v>46291</v>
      </c>
      <c r="B166">
        <v>65</v>
      </c>
      <c r="C166" t="s">
        <v>334</v>
      </c>
      <c r="D166" t="s">
        <v>335</v>
      </c>
      <c r="E166" t="s">
        <v>284</v>
      </c>
      <c r="F166">
        <v>65</v>
      </c>
      <c r="G166">
        <v>14</v>
      </c>
      <c r="H166">
        <v>40</v>
      </c>
      <c r="I166" t="s">
        <v>8468</v>
      </c>
    </row>
    <row r="167" spans="1:9" x14ac:dyDescent="0.25">
      <c r="A167" s="1">
        <v>46291</v>
      </c>
      <c r="B167">
        <v>66</v>
      </c>
      <c r="C167" t="s">
        <v>230</v>
      </c>
      <c r="D167" t="s">
        <v>231</v>
      </c>
      <c r="E167" t="s">
        <v>207</v>
      </c>
      <c r="F167">
        <v>41</v>
      </c>
      <c r="G167">
        <v>13</v>
      </c>
      <c r="H167">
        <v>39</v>
      </c>
      <c r="I167" t="s">
        <v>8469</v>
      </c>
    </row>
    <row r="168" spans="1:9" x14ac:dyDescent="0.25">
      <c r="A168" s="1">
        <v>46291</v>
      </c>
      <c r="B168">
        <v>67</v>
      </c>
      <c r="C168" t="s">
        <v>193</v>
      </c>
      <c r="D168" t="s">
        <v>194</v>
      </c>
      <c r="E168" t="s">
        <v>255</v>
      </c>
      <c r="F168">
        <v>44</v>
      </c>
      <c r="G168">
        <v>11</v>
      </c>
      <c r="H168">
        <v>39</v>
      </c>
      <c r="I168" t="s">
        <v>8470</v>
      </c>
    </row>
    <row r="169" spans="1:9" x14ac:dyDescent="0.25">
      <c r="A169" s="1">
        <v>46291</v>
      </c>
      <c r="B169">
        <v>68</v>
      </c>
      <c r="C169" t="s">
        <v>338</v>
      </c>
      <c r="D169" t="s">
        <v>339</v>
      </c>
      <c r="E169" t="s">
        <v>277</v>
      </c>
      <c r="F169">
        <v>60</v>
      </c>
      <c r="G169">
        <v>7</v>
      </c>
      <c r="H169">
        <v>39</v>
      </c>
      <c r="I169" t="s">
        <v>8471</v>
      </c>
    </row>
    <row r="170" spans="1:9" x14ac:dyDescent="0.25">
      <c r="A170" s="1">
        <v>46291</v>
      </c>
      <c r="B170">
        <v>69</v>
      </c>
      <c r="C170" t="s">
        <v>8472</v>
      </c>
      <c r="D170" t="s">
        <v>8439</v>
      </c>
      <c r="E170" t="s">
        <v>22</v>
      </c>
      <c r="F170">
        <v>69</v>
      </c>
      <c r="G170">
        <v>1</v>
      </c>
      <c r="H170">
        <v>39</v>
      </c>
      <c r="I170" t="s">
        <v>8473</v>
      </c>
    </row>
    <row r="171" spans="1:9" x14ac:dyDescent="0.25">
      <c r="A171" s="1">
        <v>46291</v>
      </c>
      <c r="B171">
        <v>70</v>
      </c>
      <c r="C171" t="s">
        <v>290</v>
      </c>
      <c r="D171" t="s">
        <v>291</v>
      </c>
      <c r="E171" t="s">
        <v>292</v>
      </c>
      <c r="F171">
        <v>31</v>
      </c>
      <c r="G171">
        <v>33</v>
      </c>
      <c r="H171">
        <v>39</v>
      </c>
      <c r="I171" t="s">
        <v>8474</v>
      </c>
    </row>
    <row r="172" spans="1:9" x14ac:dyDescent="0.25">
      <c r="A172" s="1">
        <v>46291</v>
      </c>
      <c r="B172">
        <v>71</v>
      </c>
      <c r="C172" t="s">
        <v>345</v>
      </c>
      <c r="D172" t="s">
        <v>346</v>
      </c>
      <c r="E172" t="s">
        <v>322</v>
      </c>
      <c r="F172">
        <v>71</v>
      </c>
      <c r="G172">
        <v>10</v>
      </c>
      <c r="H172">
        <v>38</v>
      </c>
      <c r="I172" t="s">
        <v>8475</v>
      </c>
    </row>
    <row r="173" spans="1:9" x14ac:dyDescent="0.25">
      <c r="A173" s="1">
        <v>46291</v>
      </c>
      <c r="B173">
        <v>72</v>
      </c>
      <c r="C173" t="s">
        <v>8476</v>
      </c>
      <c r="D173" t="s">
        <v>8439</v>
      </c>
      <c r="E173" t="s">
        <v>22</v>
      </c>
      <c r="F173">
        <v>72</v>
      </c>
      <c r="G173">
        <v>1</v>
      </c>
      <c r="H173">
        <v>38</v>
      </c>
      <c r="I173" t="s">
        <v>8477</v>
      </c>
    </row>
    <row r="174" spans="1:9" x14ac:dyDescent="0.25">
      <c r="A174" s="1">
        <v>46291</v>
      </c>
      <c r="B174">
        <v>73</v>
      </c>
      <c r="C174" t="s">
        <v>8478</v>
      </c>
      <c r="D174" t="s">
        <v>8439</v>
      </c>
      <c r="E174" t="s">
        <v>22</v>
      </c>
      <c r="F174">
        <v>73</v>
      </c>
      <c r="G174">
        <v>1</v>
      </c>
      <c r="H174">
        <v>38</v>
      </c>
      <c r="I174" t="s">
        <v>8479</v>
      </c>
    </row>
    <row r="175" spans="1:9" x14ac:dyDescent="0.25">
      <c r="A175" s="1">
        <v>46291</v>
      </c>
      <c r="B175">
        <v>74</v>
      </c>
      <c r="C175" t="s">
        <v>209</v>
      </c>
      <c r="D175" t="s">
        <v>156</v>
      </c>
      <c r="E175" t="s">
        <v>252</v>
      </c>
      <c r="F175">
        <v>9</v>
      </c>
      <c r="G175">
        <v>21</v>
      </c>
      <c r="H175">
        <v>38</v>
      </c>
      <c r="I175" t="s">
        <v>8480</v>
      </c>
    </row>
    <row r="176" spans="1:9" x14ac:dyDescent="0.25">
      <c r="A176" s="1">
        <v>46291</v>
      </c>
      <c r="B176">
        <v>75</v>
      </c>
      <c r="C176" t="s">
        <v>6116</v>
      </c>
      <c r="D176" t="s">
        <v>6117</v>
      </c>
      <c r="E176" t="s">
        <v>298</v>
      </c>
      <c r="F176">
        <v>71</v>
      </c>
      <c r="G176">
        <v>5</v>
      </c>
      <c r="H176">
        <v>38</v>
      </c>
      <c r="I176" t="s">
        <v>8481</v>
      </c>
    </row>
    <row r="177" spans="1:9" x14ac:dyDescent="0.25">
      <c r="A177" s="1">
        <v>46291</v>
      </c>
      <c r="B177">
        <v>76</v>
      </c>
      <c r="C177" t="s">
        <v>8068</v>
      </c>
      <c r="D177" t="s">
        <v>8069</v>
      </c>
      <c r="E177" t="s">
        <v>468</v>
      </c>
      <c r="F177">
        <v>76</v>
      </c>
      <c r="G177">
        <v>4</v>
      </c>
      <c r="H177">
        <v>38</v>
      </c>
      <c r="I177" t="s">
        <v>8482</v>
      </c>
    </row>
    <row r="178" spans="1:9" x14ac:dyDescent="0.25">
      <c r="A178" s="1">
        <v>46291</v>
      </c>
      <c r="B178">
        <v>77</v>
      </c>
      <c r="C178" t="s">
        <v>311</v>
      </c>
      <c r="D178" t="s">
        <v>58</v>
      </c>
      <c r="E178" t="s">
        <v>288</v>
      </c>
      <c r="F178">
        <v>12</v>
      </c>
      <c r="G178">
        <v>14</v>
      </c>
      <c r="H178">
        <v>37</v>
      </c>
      <c r="I178" t="s">
        <v>8483</v>
      </c>
    </row>
    <row r="179" spans="1:9" x14ac:dyDescent="0.25">
      <c r="A179" s="1">
        <v>46291</v>
      </c>
      <c r="B179">
        <v>78</v>
      </c>
      <c r="C179" t="s">
        <v>332</v>
      </c>
      <c r="D179" t="s">
        <v>191</v>
      </c>
      <c r="E179" t="s">
        <v>312</v>
      </c>
      <c r="F179">
        <v>67</v>
      </c>
      <c r="G179">
        <v>9</v>
      </c>
      <c r="H179">
        <v>37</v>
      </c>
      <c r="I179" t="s">
        <v>8484</v>
      </c>
    </row>
    <row r="180" spans="1:9" x14ac:dyDescent="0.25">
      <c r="A180" s="1">
        <v>46291</v>
      </c>
      <c r="B180">
        <v>79</v>
      </c>
      <c r="C180" t="s">
        <v>6058</v>
      </c>
      <c r="D180" t="s">
        <v>6195</v>
      </c>
      <c r="E180" t="s">
        <v>430</v>
      </c>
      <c r="F180">
        <v>41</v>
      </c>
      <c r="G180">
        <v>6</v>
      </c>
      <c r="H180">
        <v>36</v>
      </c>
      <c r="I180" t="s">
        <v>8485</v>
      </c>
    </row>
    <row r="181" spans="1:9" x14ac:dyDescent="0.25">
      <c r="A181" s="1">
        <v>46291</v>
      </c>
      <c r="B181">
        <v>80</v>
      </c>
      <c r="C181" t="s">
        <v>297</v>
      </c>
      <c r="D181" t="s">
        <v>58</v>
      </c>
      <c r="E181" t="s">
        <v>269</v>
      </c>
      <c r="F181">
        <v>20</v>
      </c>
      <c r="G181">
        <v>14</v>
      </c>
      <c r="H181">
        <v>36</v>
      </c>
      <c r="I181" t="s">
        <v>8486</v>
      </c>
    </row>
    <row r="182" spans="1:9" x14ac:dyDescent="0.25">
      <c r="A182" s="1">
        <v>46291</v>
      </c>
      <c r="B182">
        <v>81</v>
      </c>
      <c r="C182" t="s">
        <v>257</v>
      </c>
      <c r="D182" t="s">
        <v>58</v>
      </c>
      <c r="E182" t="s">
        <v>442</v>
      </c>
      <c r="F182">
        <v>9</v>
      </c>
      <c r="G182">
        <v>14</v>
      </c>
      <c r="H182">
        <v>36</v>
      </c>
      <c r="I182" t="s">
        <v>8487</v>
      </c>
    </row>
    <row r="183" spans="1:9" x14ac:dyDescent="0.25">
      <c r="A183" s="1">
        <v>46291</v>
      </c>
      <c r="B183">
        <v>82</v>
      </c>
      <c r="C183" t="s">
        <v>341</v>
      </c>
      <c r="D183" t="s">
        <v>342</v>
      </c>
      <c r="E183" t="s">
        <v>357</v>
      </c>
      <c r="F183">
        <v>57</v>
      </c>
      <c r="G183">
        <v>20</v>
      </c>
      <c r="H183">
        <v>36</v>
      </c>
      <c r="I183" t="s">
        <v>8488</v>
      </c>
    </row>
    <row r="184" spans="1:9" x14ac:dyDescent="0.25">
      <c r="A184" s="1">
        <v>46291</v>
      </c>
      <c r="B184">
        <v>83</v>
      </c>
      <c r="C184" t="s">
        <v>8071</v>
      </c>
      <c r="D184" t="s">
        <v>3415</v>
      </c>
      <c r="E184" t="s">
        <v>583</v>
      </c>
      <c r="F184">
        <v>80</v>
      </c>
      <c r="G184">
        <v>4</v>
      </c>
      <c r="H184">
        <v>36</v>
      </c>
      <c r="I184" t="s">
        <v>8489</v>
      </c>
    </row>
    <row r="185" spans="1:9" x14ac:dyDescent="0.25">
      <c r="A185" s="1">
        <v>46291</v>
      </c>
      <c r="B185">
        <v>84</v>
      </c>
      <c r="C185" t="s">
        <v>8388</v>
      </c>
      <c r="D185" t="s">
        <v>8389</v>
      </c>
      <c r="E185" t="s">
        <v>590</v>
      </c>
      <c r="F185">
        <v>84</v>
      </c>
      <c r="G185">
        <v>2</v>
      </c>
      <c r="H185">
        <v>35</v>
      </c>
      <c r="I185" t="s">
        <v>8490</v>
      </c>
    </row>
    <row r="186" spans="1:9" x14ac:dyDescent="0.25">
      <c r="A186" s="1">
        <v>46291</v>
      </c>
      <c r="B186">
        <v>85</v>
      </c>
      <c r="C186" t="s">
        <v>8369</v>
      </c>
      <c r="D186" t="s">
        <v>6273</v>
      </c>
      <c r="E186" t="s">
        <v>353</v>
      </c>
      <c r="F186">
        <v>81</v>
      </c>
      <c r="G186">
        <v>2</v>
      </c>
      <c r="H186">
        <v>35</v>
      </c>
      <c r="I186" t="s">
        <v>8491</v>
      </c>
    </row>
    <row r="187" spans="1:9" x14ac:dyDescent="0.25">
      <c r="A187" s="1">
        <v>46291</v>
      </c>
      <c r="B187">
        <v>86</v>
      </c>
      <c r="C187" t="s">
        <v>508</v>
      </c>
      <c r="D187" t="s">
        <v>509</v>
      </c>
      <c r="E187" t="s">
        <v>326</v>
      </c>
      <c r="F187">
        <v>82</v>
      </c>
      <c r="G187">
        <v>5</v>
      </c>
      <c r="H187">
        <v>34</v>
      </c>
      <c r="I187" t="s">
        <v>8492</v>
      </c>
    </row>
    <row r="188" spans="1:9" x14ac:dyDescent="0.25">
      <c r="A188" s="1">
        <v>46291</v>
      </c>
      <c r="B188">
        <v>87</v>
      </c>
      <c r="C188" t="s">
        <v>8376</v>
      </c>
      <c r="D188" t="s">
        <v>8377</v>
      </c>
      <c r="E188" t="s">
        <v>573</v>
      </c>
      <c r="F188">
        <v>87</v>
      </c>
      <c r="G188">
        <v>2</v>
      </c>
      <c r="H188">
        <v>34</v>
      </c>
      <c r="I188" t="s">
        <v>8493</v>
      </c>
    </row>
    <row r="189" spans="1:9" x14ac:dyDescent="0.25">
      <c r="A189" s="1">
        <v>46291</v>
      </c>
      <c r="B189">
        <v>88</v>
      </c>
      <c r="C189" t="s">
        <v>6062</v>
      </c>
      <c r="D189" t="s">
        <v>6192</v>
      </c>
      <c r="E189" t="s">
        <v>316</v>
      </c>
      <c r="F189">
        <v>44</v>
      </c>
      <c r="G189">
        <v>6</v>
      </c>
      <c r="H189">
        <v>34</v>
      </c>
      <c r="I189" t="s">
        <v>8494</v>
      </c>
    </row>
    <row r="190" spans="1:9" x14ac:dyDescent="0.25">
      <c r="A190" s="1">
        <v>46291</v>
      </c>
      <c r="B190">
        <v>89</v>
      </c>
      <c r="C190" t="s">
        <v>8495</v>
      </c>
      <c r="D190" t="s">
        <v>8439</v>
      </c>
      <c r="E190" t="s">
        <v>22</v>
      </c>
      <c r="F190">
        <v>89</v>
      </c>
      <c r="G190">
        <v>1</v>
      </c>
      <c r="H190">
        <v>33</v>
      </c>
      <c r="I190" t="s">
        <v>8496</v>
      </c>
    </row>
    <row r="191" spans="1:9" x14ac:dyDescent="0.25">
      <c r="A191" s="1">
        <v>46291</v>
      </c>
      <c r="B191">
        <v>90</v>
      </c>
      <c r="C191" t="s">
        <v>8382</v>
      </c>
      <c r="D191" t="s">
        <v>8383</v>
      </c>
      <c r="E191" t="s">
        <v>309</v>
      </c>
      <c r="F191">
        <v>90</v>
      </c>
      <c r="G191">
        <v>2</v>
      </c>
      <c r="H191">
        <v>33</v>
      </c>
      <c r="I191" t="s">
        <v>8497</v>
      </c>
    </row>
    <row r="192" spans="1:9" x14ac:dyDescent="0.25">
      <c r="A192" s="1">
        <v>46291</v>
      </c>
      <c r="B192">
        <v>91</v>
      </c>
      <c r="C192" t="s">
        <v>6154</v>
      </c>
      <c r="D192" t="s">
        <v>124</v>
      </c>
      <c r="E192" t="s">
        <v>266</v>
      </c>
      <c r="F192">
        <v>31</v>
      </c>
      <c r="G192">
        <v>5</v>
      </c>
      <c r="H192">
        <v>33</v>
      </c>
      <c r="I192" t="s">
        <v>8498</v>
      </c>
    </row>
    <row r="193" spans="1:9" x14ac:dyDescent="0.25">
      <c r="A193" s="1">
        <v>46291</v>
      </c>
      <c r="B193">
        <v>92</v>
      </c>
      <c r="C193" t="s">
        <v>8499</v>
      </c>
      <c r="D193" t="s">
        <v>8500</v>
      </c>
      <c r="E193" t="s">
        <v>22</v>
      </c>
      <c r="F193">
        <v>92</v>
      </c>
      <c r="G193">
        <v>1</v>
      </c>
      <c r="H193">
        <v>32</v>
      </c>
      <c r="I193" t="s">
        <v>8501</v>
      </c>
    </row>
    <row r="194" spans="1:9" x14ac:dyDescent="0.25">
      <c r="A194" s="1">
        <v>46291</v>
      </c>
      <c r="B194">
        <v>93</v>
      </c>
      <c r="C194" t="s">
        <v>8355</v>
      </c>
      <c r="D194" t="s">
        <v>8356</v>
      </c>
      <c r="E194" t="s">
        <v>273</v>
      </c>
      <c r="F194">
        <v>69</v>
      </c>
      <c r="G194">
        <v>2</v>
      </c>
      <c r="H194">
        <v>32</v>
      </c>
      <c r="I194" t="s">
        <v>8502</v>
      </c>
    </row>
    <row r="195" spans="1:9" x14ac:dyDescent="0.25">
      <c r="A195" s="1">
        <v>46291</v>
      </c>
      <c r="B195">
        <v>94</v>
      </c>
      <c r="C195" t="s">
        <v>6232</v>
      </c>
      <c r="D195" t="s">
        <v>6233</v>
      </c>
      <c r="E195" t="s">
        <v>445</v>
      </c>
      <c r="F195">
        <v>84</v>
      </c>
      <c r="G195">
        <v>4</v>
      </c>
      <c r="H195">
        <v>31</v>
      </c>
      <c r="I195" t="s">
        <v>8503</v>
      </c>
    </row>
    <row r="196" spans="1:9" x14ac:dyDescent="0.25">
      <c r="A196" s="1">
        <v>46291</v>
      </c>
      <c r="B196">
        <v>95</v>
      </c>
      <c r="C196" t="s">
        <v>493</v>
      </c>
      <c r="D196" t="s">
        <v>494</v>
      </c>
      <c r="E196" t="s">
        <v>22</v>
      </c>
      <c r="F196">
        <v>23</v>
      </c>
      <c r="G196">
        <v>4</v>
      </c>
      <c r="H196">
        <v>31</v>
      </c>
      <c r="I196" t="s">
        <v>8504</v>
      </c>
    </row>
    <row r="197" spans="1:9" x14ac:dyDescent="0.25">
      <c r="A197" s="1">
        <v>46291</v>
      </c>
      <c r="B197">
        <v>96</v>
      </c>
      <c r="C197" t="s">
        <v>8505</v>
      </c>
      <c r="D197" t="s">
        <v>8439</v>
      </c>
      <c r="E197" t="s">
        <v>22</v>
      </c>
      <c r="F197">
        <v>96</v>
      </c>
      <c r="G197">
        <v>1</v>
      </c>
      <c r="H197">
        <v>31</v>
      </c>
      <c r="I197" t="s">
        <v>8506</v>
      </c>
    </row>
    <row r="198" spans="1:9" x14ac:dyDescent="0.25">
      <c r="A198" s="1">
        <v>46291</v>
      </c>
      <c r="B198">
        <v>97</v>
      </c>
      <c r="C198" t="s">
        <v>8507</v>
      </c>
      <c r="D198" t="s">
        <v>8508</v>
      </c>
      <c r="E198" t="s">
        <v>22</v>
      </c>
      <c r="F198">
        <v>97</v>
      </c>
      <c r="G198">
        <v>1</v>
      </c>
      <c r="H198">
        <v>31</v>
      </c>
      <c r="I198" t="s">
        <v>8509</v>
      </c>
    </row>
    <row r="199" spans="1:9" x14ac:dyDescent="0.25">
      <c r="A199" s="1">
        <v>46291</v>
      </c>
      <c r="B199">
        <v>98</v>
      </c>
      <c r="C199" t="s">
        <v>2378</v>
      </c>
      <c r="D199" t="s">
        <v>2379</v>
      </c>
      <c r="E199" t="s">
        <v>22</v>
      </c>
      <c r="F199">
        <v>98</v>
      </c>
      <c r="G199">
        <v>2</v>
      </c>
      <c r="H199">
        <v>31</v>
      </c>
      <c r="I199" t="s">
        <v>8510</v>
      </c>
    </row>
    <row r="200" spans="1:9" x14ac:dyDescent="0.25">
      <c r="A200" s="1">
        <v>46291</v>
      </c>
      <c r="B200">
        <v>99</v>
      </c>
      <c r="C200" t="s">
        <v>8006</v>
      </c>
      <c r="D200" t="s">
        <v>8007</v>
      </c>
      <c r="E200" t="s">
        <v>302</v>
      </c>
      <c r="F200">
        <v>36</v>
      </c>
      <c r="G200">
        <v>4</v>
      </c>
      <c r="H200">
        <v>31</v>
      </c>
      <c r="I200" t="s">
        <v>8511</v>
      </c>
    </row>
    <row r="201" spans="1:9" x14ac:dyDescent="0.25">
      <c r="A201" s="1">
        <v>46291</v>
      </c>
      <c r="B201">
        <v>100</v>
      </c>
      <c r="C201" t="s">
        <v>355</v>
      </c>
      <c r="D201" t="s">
        <v>356</v>
      </c>
      <c r="E201" t="s">
        <v>347</v>
      </c>
      <c r="F201">
        <v>17</v>
      </c>
      <c r="G201">
        <v>14</v>
      </c>
      <c r="H201">
        <v>31</v>
      </c>
      <c r="I201" t="s">
        <v>8512</v>
      </c>
    </row>
    <row r="202" spans="1:9" x14ac:dyDescent="0.25">
      <c r="A202" s="1">
        <v>46284</v>
      </c>
      <c r="B202">
        <v>1</v>
      </c>
      <c r="C202" t="s">
        <v>9</v>
      </c>
      <c r="D202" t="s">
        <v>10</v>
      </c>
      <c r="E202" t="s">
        <v>11</v>
      </c>
      <c r="F202">
        <v>1</v>
      </c>
      <c r="G202">
        <v>47</v>
      </c>
      <c r="H202">
        <v>290</v>
      </c>
      <c r="I202" t="s">
        <v>8284</v>
      </c>
    </row>
    <row r="203" spans="1:9" x14ac:dyDescent="0.25">
      <c r="A203" s="1">
        <v>46284</v>
      </c>
      <c r="B203">
        <v>2</v>
      </c>
      <c r="C203" t="s">
        <v>28</v>
      </c>
      <c r="D203" t="s">
        <v>29</v>
      </c>
      <c r="E203" t="s">
        <v>19</v>
      </c>
      <c r="F203">
        <v>2</v>
      </c>
      <c r="G203">
        <v>23</v>
      </c>
      <c r="H203">
        <v>200</v>
      </c>
      <c r="I203" t="s">
        <v>8285</v>
      </c>
    </row>
    <row r="204" spans="1:9" x14ac:dyDescent="0.25">
      <c r="A204" s="1">
        <v>46284</v>
      </c>
      <c r="B204">
        <v>3</v>
      </c>
      <c r="C204" t="s">
        <v>24</v>
      </c>
      <c r="D204" t="s">
        <v>25</v>
      </c>
      <c r="E204" t="s">
        <v>26</v>
      </c>
      <c r="F204">
        <v>1</v>
      </c>
      <c r="G204">
        <v>14</v>
      </c>
      <c r="H204">
        <v>163</v>
      </c>
      <c r="I204" t="s">
        <v>8286</v>
      </c>
    </row>
    <row r="205" spans="1:9" x14ac:dyDescent="0.25">
      <c r="A205" s="1">
        <v>46284</v>
      </c>
      <c r="B205">
        <v>4</v>
      </c>
      <c r="C205" t="s">
        <v>17</v>
      </c>
      <c r="D205" t="s">
        <v>18</v>
      </c>
      <c r="E205" t="s">
        <v>30</v>
      </c>
      <c r="F205">
        <v>2</v>
      </c>
      <c r="G205">
        <v>7</v>
      </c>
      <c r="H205">
        <v>160</v>
      </c>
      <c r="I205" t="s">
        <v>8287</v>
      </c>
    </row>
    <row r="206" spans="1:9" x14ac:dyDescent="0.25">
      <c r="A206" s="1">
        <v>46284</v>
      </c>
      <c r="B206">
        <v>5</v>
      </c>
      <c r="C206" t="s">
        <v>13</v>
      </c>
      <c r="D206" t="s">
        <v>14</v>
      </c>
      <c r="E206" t="s">
        <v>34</v>
      </c>
      <c r="F206">
        <v>1</v>
      </c>
      <c r="G206">
        <v>15</v>
      </c>
      <c r="H206">
        <v>157</v>
      </c>
      <c r="I206" t="s">
        <v>8288</v>
      </c>
    </row>
    <row r="207" spans="1:9" x14ac:dyDescent="0.25">
      <c r="A207" s="1">
        <v>46284</v>
      </c>
      <c r="B207">
        <v>6</v>
      </c>
      <c r="C207" t="s">
        <v>36</v>
      </c>
      <c r="D207" t="s">
        <v>37</v>
      </c>
      <c r="E207" t="s">
        <v>38</v>
      </c>
      <c r="F207">
        <v>5</v>
      </c>
      <c r="G207">
        <v>50</v>
      </c>
      <c r="H207">
        <v>147</v>
      </c>
      <c r="I207" t="s">
        <v>8289</v>
      </c>
    </row>
    <row r="208" spans="1:9" x14ac:dyDescent="0.25">
      <c r="A208" s="1">
        <v>46284</v>
      </c>
      <c r="B208">
        <v>7</v>
      </c>
      <c r="C208" t="s">
        <v>40</v>
      </c>
      <c r="D208" t="s">
        <v>41</v>
      </c>
      <c r="E208" t="s">
        <v>42</v>
      </c>
      <c r="F208">
        <v>5</v>
      </c>
      <c r="G208">
        <v>50</v>
      </c>
      <c r="H208">
        <v>142</v>
      </c>
      <c r="I208" t="s">
        <v>8290</v>
      </c>
    </row>
    <row r="209" spans="1:9" x14ac:dyDescent="0.25">
      <c r="A209" s="1">
        <v>46284</v>
      </c>
      <c r="B209">
        <v>8</v>
      </c>
      <c r="C209" t="s">
        <v>47</v>
      </c>
      <c r="D209" t="s">
        <v>41</v>
      </c>
      <c r="E209" t="s">
        <v>15</v>
      </c>
      <c r="F209">
        <v>2</v>
      </c>
      <c r="G209">
        <v>55</v>
      </c>
      <c r="H209">
        <v>137</v>
      </c>
      <c r="I209" t="s">
        <v>8291</v>
      </c>
    </row>
    <row r="210" spans="1:9" x14ac:dyDescent="0.25">
      <c r="A210" s="1">
        <v>46284</v>
      </c>
      <c r="B210">
        <v>9</v>
      </c>
      <c r="C210" t="s">
        <v>44</v>
      </c>
      <c r="D210" t="s">
        <v>10</v>
      </c>
      <c r="E210" t="s">
        <v>48</v>
      </c>
      <c r="F210">
        <v>2</v>
      </c>
      <c r="G210">
        <v>30</v>
      </c>
      <c r="H210">
        <v>134</v>
      </c>
      <c r="I210" t="s">
        <v>8292</v>
      </c>
    </row>
    <row r="211" spans="1:9" x14ac:dyDescent="0.25">
      <c r="A211" s="1">
        <v>46284</v>
      </c>
      <c r="B211">
        <v>10</v>
      </c>
      <c r="C211" t="s">
        <v>6092</v>
      </c>
      <c r="D211" t="s">
        <v>6162</v>
      </c>
      <c r="E211" t="s">
        <v>70</v>
      </c>
      <c r="F211">
        <v>10</v>
      </c>
      <c r="G211">
        <v>5</v>
      </c>
      <c r="H211">
        <v>133</v>
      </c>
      <c r="I211" t="s">
        <v>8293</v>
      </c>
    </row>
    <row r="212" spans="1:9" x14ac:dyDescent="0.25">
      <c r="A212" s="1">
        <v>46284</v>
      </c>
      <c r="B212">
        <v>11</v>
      </c>
      <c r="C212" t="s">
        <v>50</v>
      </c>
      <c r="D212" t="s">
        <v>51</v>
      </c>
      <c r="E212" t="s">
        <v>45</v>
      </c>
      <c r="F212">
        <v>4</v>
      </c>
      <c r="G212">
        <v>28</v>
      </c>
      <c r="H212">
        <v>129</v>
      </c>
      <c r="I212" t="s">
        <v>8294</v>
      </c>
    </row>
    <row r="213" spans="1:9" x14ac:dyDescent="0.25">
      <c r="A213" s="1">
        <v>46284</v>
      </c>
      <c r="B213">
        <v>12</v>
      </c>
      <c r="C213" t="s">
        <v>65</v>
      </c>
      <c r="D213" t="s">
        <v>58</v>
      </c>
      <c r="E213" t="s">
        <v>55</v>
      </c>
      <c r="F213">
        <v>3</v>
      </c>
      <c r="G213">
        <v>13</v>
      </c>
      <c r="H213">
        <v>123</v>
      </c>
      <c r="I213" t="s">
        <v>8295</v>
      </c>
    </row>
    <row r="214" spans="1:9" x14ac:dyDescent="0.25">
      <c r="A214" s="1">
        <v>46284</v>
      </c>
      <c r="B214">
        <v>13</v>
      </c>
      <c r="C214" t="s">
        <v>68</v>
      </c>
      <c r="D214" t="s">
        <v>69</v>
      </c>
      <c r="E214" t="s">
        <v>66</v>
      </c>
      <c r="F214">
        <v>13</v>
      </c>
      <c r="G214">
        <v>34</v>
      </c>
      <c r="H214">
        <v>121</v>
      </c>
      <c r="I214" t="s">
        <v>8296</v>
      </c>
    </row>
    <row r="215" spans="1:9" x14ac:dyDescent="0.25">
      <c r="A215" s="1">
        <v>46284</v>
      </c>
      <c r="B215">
        <v>14</v>
      </c>
      <c r="C215" t="s">
        <v>32</v>
      </c>
      <c r="D215" t="s">
        <v>33</v>
      </c>
      <c r="E215" t="s">
        <v>52</v>
      </c>
      <c r="F215">
        <v>4</v>
      </c>
      <c r="G215">
        <v>20</v>
      </c>
      <c r="H215">
        <v>121</v>
      </c>
      <c r="I215" t="s">
        <v>8297</v>
      </c>
    </row>
    <row r="216" spans="1:9" x14ac:dyDescent="0.25">
      <c r="A216" s="1">
        <v>46284</v>
      </c>
      <c r="B216">
        <v>15</v>
      </c>
      <c r="C216" t="s">
        <v>54</v>
      </c>
      <c r="D216" t="s">
        <v>51</v>
      </c>
      <c r="E216" t="s">
        <v>63</v>
      </c>
      <c r="F216">
        <v>1</v>
      </c>
      <c r="G216">
        <v>35</v>
      </c>
      <c r="H216">
        <v>118</v>
      </c>
      <c r="I216" t="s">
        <v>8298</v>
      </c>
    </row>
    <row r="217" spans="1:9" x14ac:dyDescent="0.25">
      <c r="A217" s="1">
        <v>46284</v>
      </c>
      <c r="B217">
        <v>16</v>
      </c>
      <c r="C217" t="s">
        <v>57</v>
      </c>
      <c r="D217" t="s">
        <v>58</v>
      </c>
      <c r="E217" t="s">
        <v>59</v>
      </c>
      <c r="F217">
        <v>1</v>
      </c>
      <c r="G217">
        <v>21</v>
      </c>
      <c r="H217">
        <v>115</v>
      </c>
      <c r="I217" t="s">
        <v>8299</v>
      </c>
    </row>
    <row r="218" spans="1:9" x14ac:dyDescent="0.25">
      <c r="A218" s="1">
        <v>46284</v>
      </c>
      <c r="B218">
        <v>17</v>
      </c>
      <c r="C218" t="s">
        <v>72</v>
      </c>
      <c r="D218" t="s">
        <v>73</v>
      </c>
      <c r="E218" t="s">
        <v>81</v>
      </c>
      <c r="F218">
        <v>12</v>
      </c>
      <c r="G218">
        <v>30</v>
      </c>
      <c r="H218">
        <v>108</v>
      </c>
      <c r="I218" t="s">
        <v>8300</v>
      </c>
    </row>
    <row r="219" spans="1:9" x14ac:dyDescent="0.25">
      <c r="A219" s="1">
        <v>46284</v>
      </c>
      <c r="B219">
        <v>18</v>
      </c>
      <c r="C219" t="s">
        <v>61</v>
      </c>
      <c r="D219" t="s">
        <v>62</v>
      </c>
      <c r="E219" t="s">
        <v>77</v>
      </c>
      <c r="F219">
        <v>1</v>
      </c>
      <c r="G219">
        <v>17</v>
      </c>
      <c r="H219">
        <v>106</v>
      </c>
      <c r="I219" t="s">
        <v>8301</v>
      </c>
    </row>
    <row r="220" spans="1:9" x14ac:dyDescent="0.25">
      <c r="A220" s="1">
        <v>46284</v>
      </c>
      <c r="B220">
        <v>19</v>
      </c>
      <c r="C220" t="s">
        <v>100</v>
      </c>
      <c r="D220" t="s">
        <v>101</v>
      </c>
      <c r="E220" t="s">
        <v>96</v>
      </c>
      <c r="F220">
        <v>19</v>
      </c>
      <c r="G220">
        <v>28</v>
      </c>
      <c r="H220">
        <v>99</v>
      </c>
      <c r="I220" t="s">
        <v>8302</v>
      </c>
    </row>
    <row r="221" spans="1:9" x14ac:dyDescent="0.25">
      <c r="A221" s="1">
        <v>46284</v>
      </c>
      <c r="B221">
        <v>20</v>
      </c>
      <c r="C221" t="s">
        <v>104</v>
      </c>
      <c r="D221" t="s">
        <v>105</v>
      </c>
      <c r="E221" t="s">
        <v>114</v>
      </c>
      <c r="F221">
        <v>16</v>
      </c>
      <c r="G221">
        <v>31</v>
      </c>
      <c r="H221">
        <v>99</v>
      </c>
      <c r="I221" t="s">
        <v>8303</v>
      </c>
    </row>
    <row r="222" spans="1:9" x14ac:dyDescent="0.25">
      <c r="A222" s="1">
        <v>46284</v>
      </c>
      <c r="B222">
        <v>21</v>
      </c>
      <c r="C222" t="s">
        <v>79</v>
      </c>
      <c r="D222" t="s">
        <v>80</v>
      </c>
      <c r="E222" t="s">
        <v>110</v>
      </c>
      <c r="F222">
        <v>18</v>
      </c>
      <c r="G222">
        <v>8</v>
      </c>
      <c r="H222">
        <v>96</v>
      </c>
      <c r="I222" t="s">
        <v>8304</v>
      </c>
    </row>
    <row r="223" spans="1:9" x14ac:dyDescent="0.25">
      <c r="A223" s="1">
        <v>46284</v>
      </c>
      <c r="B223">
        <v>22</v>
      </c>
      <c r="C223" t="s">
        <v>159</v>
      </c>
      <c r="D223" t="s">
        <v>160</v>
      </c>
      <c r="E223" t="s">
        <v>125</v>
      </c>
      <c r="F223">
        <v>18</v>
      </c>
      <c r="G223">
        <v>7</v>
      </c>
      <c r="H223">
        <v>88</v>
      </c>
      <c r="I223" t="s">
        <v>8305</v>
      </c>
    </row>
    <row r="224" spans="1:9" x14ac:dyDescent="0.25">
      <c r="A224" s="1">
        <v>46284</v>
      </c>
      <c r="B224">
        <v>23</v>
      </c>
      <c r="C224" t="s">
        <v>6033</v>
      </c>
      <c r="D224" t="s">
        <v>6034</v>
      </c>
      <c r="E224" t="s">
        <v>130</v>
      </c>
      <c r="F224">
        <v>19</v>
      </c>
      <c r="G224">
        <v>5</v>
      </c>
      <c r="H224">
        <v>87</v>
      </c>
      <c r="I224" t="s">
        <v>8306</v>
      </c>
    </row>
    <row r="225" spans="1:9" x14ac:dyDescent="0.25">
      <c r="A225" s="1">
        <v>46284</v>
      </c>
      <c r="B225">
        <v>24</v>
      </c>
      <c r="C225" t="s">
        <v>144</v>
      </c>
      <c r="D225" t="s">
        <v>10</v>
      </c>
      <c r="E225" t="s">
        <v>138</v>
      </c>
      <c r="F225">
        <v>21</v>
      </c>
      <c r="G225">
        <v>25</v>
      </c>
      <c r="H225">
        <v>84</v>
      </c>
      <c r="I225" t="s">
        <v>8307</v>
      </c>
    </row>
    <row r="226" spans="1:9" x14ac:dyDescent="0.25">
      <c r="A226" s="1">
        <v>46284</v>
      </c>
      <c r="B226">
        <v>25</v>
      </c>
      <c r="C226" t="s">
        <v>120</v>
      </c>
      <c r="D226" t="s">
        <v>58</v>
      </c>
      <c r="E226" t="s">
        <v>121</v>
      </c>
      <c r="F226">
        <v>5</v>
      </c>
      <c r="G226">
        <v>16</v>
      </c>
      <c r="H226">
        <v>80</v>
      </c>
      <c r="I226" t="s">
        <v>8308</v>
      </c>
    </row>
    <row r="227" spans="1:9" x14ac:dyDescent="0.25">
      <c r="A227" s="1">
        <v>46284</v>
      </c>
      <c r="B227">
        <v>26</v>
      </c>
      <c r="C227" t="s">
        <v>190</v>
      </c>
      <c r="D227" t="s">
        <v>191</v>
      </c>
      <c r="E227" t="s">
        <v>142</v>
      </c>
      <c r="F227">
        <v>19</v>
      </c>
      <c r="G227">
        <v>6</v>
      </c>
      <c r="H227">
        <v>76</v>
      </c>
      <c r="I227" t="s">
        <v>8309</v>
      </c>
    </row>
    <row r="228" spans="1:9" x14ac:dyDescent="0.25">
      <c r="A228" s="1">
        <v>46284</v>
      </c>
      <c r="B228">
        <v>27</v>
      </c>
      <c r="C228" t="s">
        <v>123</v>
      </c>
      <c r="D228" t="s">
        <v>124</v>
      </c>
      <c r="E228" t="s">
        <v>149</v>
      </c>
      <c r="F228">
        <v>24</v>
      </c>
      <c r="G228">
        <v>7</v>
      </c>
      <c r="H228">
        <v>75</v>
      </c>
      <c r="I228" t="s">
        <v>8310</v>
      </c>
    </row>
    <row r="229" spans="1:9" x14ac:dyDescent="0.25">
      <c r="A229" s="1">
        <v>46284</v>
      </c>
      <c r="B229">
        <v>28</v>
      </c>
      <c r="C229" t="s">
        <v>94</v>
      </c>
      <c r="D229" t="s">
        <v>95</v>
      </c>
      <c r="E229" t="s">
        <v>106</v>
      </c>
      <c r="F229">
        <v>17</v>
      </c>
      <c r="G229">
        <v>16</v>
      </c>
      <c r="H229">
        <v>75</v>
      </c>
      <c r="I229" t="s">
        <v>8311</v>
      </c>
    </row>
    <row r="230" spans="1:9" x14ac:dyDescent="0.25">
      <c r="A230" s="1">
        <v>46284</v>
      </c>
      <c r="B230">
        <v>29</v>
      </c>
      <c r="C230" t="s">
        <v>112</v>
      </c>
      <c r="D230" t="s">
        <v>113</v>
      </c>
      <c r="E230" t="s">
        <v>145</v>
      </c>
      <c r="F230">
        <v>17</v>
      </c>
      <c r="G230">
        <v>13</v>
      </c>
      <c r="H230">
        <v>72</v>
      </c>
      <c r="I230" t="s">
        <v>8312</v>
      </c>
    </row>
    <row r="231" spans="1:9" x14ac:dyDescent="0.25">
      <c r="A231" s="1">
        <v>46284</v>
      </c>
      <c r="B231">
        <v>30</v>
      </c>
      <c r="C231" t="s">
        <v>304</v>
      </c>
      <c r="D231" t="s">
        <v>305</v>
      </c>
      <c r="E231" t="s">
        <v>232</v>
      </c>
      <c r="F231">
        <v>30</v>
      </c>
      <c r="G231">
        <v>6</v>
      </c>
      <c r="H231">
        <v>69</v>
      </c>
      <c r="I231" t="s">
        <v>8313</v>
      </c>
    </row>
    <row r="232" spans="1:9" x14ac:dyDescent="0.25">
      <c r="A232" s="1">
        <v>46284</v>
      </c>
      <c r="B232">
        <v>31</v>
      </c>
      <c r="C232" t="s">
        <v>151</v>
      </c>
      <c r="D232" t="s">
        <v>152</v>
      </c>
      <c r="E232" t="s">
        <v>176</v>
      </c>
      <c r="F232">
        <v>26</v>
      </c>
      <c r="G232">
        <v>10</v>
      </c>
      <c r="H232">
        <v>68</v>
      </c>
      <c r="I232" t="s">
        <v>8314</v>
      </c>
    </row>
    <row r="233" spans="1:9" x14ac:dyDescent="0.25">
      <c r="A233" s="1">
        <v>46284</v>
      </c>
      <c r="B233">
        <v>32</v>
      </c>
      <c r="C233" t="s">
        <v>140</v>
      </c>
      <c r="D233" t="s">
        <v>141</v>
      </c>
      <c r="E233" t="s">
        <v>387</v>
      </c>
      <c r="F233">
        <v>29</v>
      </c>
      <c r="G233">
        <v>25</v>
      </c>
      <c r="H233">
        <v>67</v>
      </c>
      <c r="I233" t="s">
        <v>8315</v>
      </c>
    </row>
    <row r="234" spans="1:9" x14ac:dyDescent="0.25">
      <c r="A234" s="1">
        <v>46284</v>
      </c>
      <c r="B234">
        <v>33</v>
      </c>
      <c r="C234" t="s">
        <v>6172</v>
      </c>
      <c r="D234" t="s">
        <v>460</v>
      </c>
      <c r="E234" t="s">
        <v>210</v>
      </c>
      <c r="F234">
        <v>33</v>
      </c>
      <c r="G234">
        <v>4</v>
      </c>
      <c r="H234">
        <v>66</v>
      </c>
      <c r="I234" t="s">
        <v>8316</v>
      </c>
    </row>
    <row r="235" spans="1:9" x14ac:dyDescent="0.25">
      <c r="A235" s="1">
        <v>46284</v>
      </c>
      <c r="B235">
        <v>34</v>
      </c>
      <c r="C235" t="s">
        <v>147</v>
      </c>
      <c r="D235" t="s">
        <v>148</v>
      </c>
      <c r="E235" t="s">
        <v>482</v>
      </c>
      <c r="F235">
        <v>25</v>
      </c>
      <c r="G235">
        <v>18</v>
      </c>
      <c r="H235">
        <v>66</v>
      </c>
      <c r="I235" t="s">
        <v>8317</v>
      </c>
    </row>
    <row r="236" spans="1:9" x14ac:dyDescent="0.25">
      <c r="A236" s="1">
        <v>46284</v>
      </c>
      <c r="B236">
        <v>35</v>
      </c>
      <c r="C236" t="s">
        <v>8318</v>
      </c>
      <c r="D236" t="s">
        <v>8319</v>
      </c>
      <c r="E236" t="s">
        <v>22</v>
      </c>
      <c r="F236">
        <v>35</v>
      </c>
      <c r="G236">
        <v>1</v>
      </c>
      <c r="H236">
        <v>65</v>
      </c>
      <c r="I236" t="s">
        <v>8320</v>
      </c>
    </row>
    <row r="237" spans="1:9" x14ac:dyDescent="0.25">
      <c r="A237" s="1">
        <v>46284</v>
      </c>
      <c r="B237">
        <v>36</v>
      </c>
      <c r="C237" t="s">
        <v>129</v>
      </c>
      <c r="D237" t="s">
        <v>62</v>
      </c>
      <c r="E237" t="s">
        <v>180</v>
      </c>
      <c r="F237">
        <v>4</v>
      </c>
      <c r="G237">
        <v>17</v>
      </c>
      <c r="H237">
        <v>63</v>
      </c>
      <c r="I237" t="s">
        <v>8321</v>
      </c>
    </row>
    <row r="238" spans="1:9" x14ac:dyDescent="0.25">
      <c r="A238" s="1">
        <v>46284</v>
      </c>
      <c r="B238">
        <v>37</v>
      </c>
      <c r="C238" t="s">
        <v>21</v>
      </c>
      <c r="D238" t="s">
        <v>14</v>
      </c>
      <c r="E238" t="s">
        <v>157</v>
      </c>
      <c r="F238">
        <v>4</v>
      </c>
      <c r="G238">
        <v>6</v>
      </c>
      <c r="H238">
        <v>63</v>
      </c>
      <c r="I238" t="s">
        <v>8322</v>
      </c>
    </row>
    <row r="239" spans="1:9" x14ac:dyDescent="0.25">
      <c r="A239" s="1">
        <v>46284</v>
      </c>
      <c r="B239">
        <v>38</v>
      </c>
      <c r="C239" t="s">
        <v>197</v>
      </c>
      <c r="D239" t="s">
        <v>198</v>
      </c>
      <c r="E239" t="s">
        <v>168</v>
      </c>
      <c r="F239">
        <v>38</v>
      </c>
      <c r="G239">
        <v>21</v>
      </c>
      <c r="H239">
        <v>62</v>
      </c>
      <c r="I239" t="s">
        <v>8323</v>
      </c>
    </row>
    <row r="240" spans="1:9" x14ac:dyDescent="0.25">
      <c r="A240" s="1">
        <v>46284</v>
      </c>
      <c r="B240">
        <v>39</v>
      </c>
      <c r="C240" t="s">
        <v>155</v>
      </c>
      <c r="D240" t="s">
        <v>156</v>
      </c>
      <c r="E240" t="s">
        <v>390</v>
      </c>
      <c r="F240">
        <v>34</v>
      </c>
      <c r="G240">
        <v>20</v>
      </c>
      <c r="H240">
        <v>61</v>
      </c>
      <c r="I240" t="s">
        <v>8324</v>
      </c>
    </row>
    <row r="241" spans="1:9" x14ac:dyDescent="0.25">
      <c r="A241" s="1">
        <v>46284</v>
      </c>
      <c r="B241">
        <v>40</v>
      </c>
      <c r="C241" t="s">
        <v>223</v>
      </c>
      <c r="D241" t="s">
        <v>73</v>
      </c>
      <c r="E241" t="s">
        <v>153</v>
      </c>
      <c r="F241">
        <v>40</v>
      </c>
      <c r="G241">
        <v>24</v>
      </c>
      <c r="H241">
        <v>60</v>
      </c>
      <c r="I241" t="s">
        <v>8325</v>
      </c>
    </row>
    <row r="242" spans="1:9" x14ac:dyDescent="0.25">
      <c r="A242" s="1">
        <v>46284</v>
      </c>
      <c r="B242">
        <v>41</v>
      </c>
      <c r="C242" t="s">
        <v>91</v>
      </c>
      <c r="D242" t="s">
        <v>92</v>
      </c>
      <c r="E242" t="s">
        <v>421</v>
      </c>
      <c r="F242">
        <v>25</v>
      </c>
      <c r="G242">
        <v>6</v>
      </c>
      <c r="H242">
        <v>58</v>
      </c>
      <c r="I242" t="s">
        <v>8326</v>
      </c>
    </row>
    <row r="243" spans="1:9" x14ac:dyDescent="0.25">
      <c r="A243" s="1">
        <v>46284</v>
      </c>
      <c r="B243">
        <v>42</v>
      </c>
      <c r="C243" t="s">
        <v>170</v>
      </c>
      <c r="D243" t="s">
        <v>171</v>
      </c>
      <c r="E243" t="s">
        <v>195</v>
      </c>
      <c r="F243">
        <v>42</v>
      </c>
      <c r="G243">
        <v>10</v>
      </c>
      <c r="H243">
        <v>58</v>
      </c>
      <c r="I243" t="s">
        <v>8327</v>
      </c>
    </row>
    <row r="244" spans="1:9" x14ac:dyDescent="0.25">
      <c r="A244" s="1">
        <v>46284</v>
      </c>
      <c r="B244">
        <v>43</v>
      </c>
      <c r="C244" t="s">
        <v>162</v>
      </c>
      <c r="D244" t="s">
        <v>163</v>
      </c>
      <c r="E244" t="s">
        <v>164</v>
      </c>
      <c r="F244">
        <v>35</v>
      </c>
      <c r="G244">
        <v>22</v>
      </c>
      <c r="H244">
        <v>56</v>
      </c>
      <c r="I244" t="s">
        <v>8328</v>
      </c>
    </row>
    <row r="245" spans="1:9" x14ac:dyDescent="0.25">
      <c r="A245" s="1">
        <v>46284</v>
      </c>
      <c r="B245">
        <v>44</v>
      </c>
      <c r="C245" t="s">
        <v>7980</v>
      </c>
      <c r="D245" t="s">
        <v>7981</v>
      </c>
      <c r="E245" t="s">
        <v>102</v>
      </c>
      <c r="F245">
        <v>16</v>
      </c>
      <c r="G245">
        <v>11</v>
      </c>
      <c r="H245">
        <v>55</v>
      </c>
      <c r="I245" t="s">
        <v>8329</v>
      </c>
    </row>
    <row r="246" spans="1:9" x14ac:dyDescent="0.25">
      <c r="A246" s="1">
        <v>46284</v>
      </c>
      <c r="B246">
        <v>45</v>
      </c>
      <c r="C246" t="s">
        <v>8330</v>
      </c>
      <c r="D246" t="s">
        <v>305</v>
      </c>
      <c r="E246" t="s">
        <v>22</v>
      </c>
      <c r="F246">
        <v>45</v>
      </c>
      <c r="G246">
        <v>1</v>
      </c>
      <c r="H246">
        <v>54</v>
      </c>
      <c r="I246" t="s">
        <v>8331</v>
      </c>
    </row>
    <row r="247" spans="1:9" x14ac:dyDescent="0.25">
      <c r="A247" s="1">
        <v>46284</v>
      </c>
      <c r="B247">
        <v>46</v>
      </c>
      <c r="C247" t="s">
        <v>201</v>
      </c>
      <c r="D247" t="s">
        <v>202</v>
      </c>
      <c r="E247" t="s">
        <v>214</v>
      </c>
      <c r="F247">
        <v>45</v>
      </c>
      <c r="G247">
        <v>10</v>
      </c>
      <c r="H247">
        <v>54</v>
      </c>
      <c r="I247" t="s">
        <v>8332</v>
      </c>
    </row>
    <row r="248" spans="1:9" x14ac:dyDescent="0.25">
      <c r="A248" s="1">
        <v>46284</v>
      </c>
      <c r="B248">
        <v>47</v>
      </c>
      <c r="C248" t="s">
        <v>178</v>
      </c>
      <c r="D248" t="s">
        <v>179</v>
      </c>
      <c r="E248" t="s">
        <v>184</v>
      </c>
      <c r="F248">
        <v>33</v>
      </c>
      <c r="G248">
        <v>25</v>
      </c>
      <c r="H248">
        <v>54</v>
      </c>
      <c r="I248" t="s">
        <v>8333</v>
      </c>
    </row>
    <row r="249" spans="1:9" x14ac:dyDescent="0.25">
      <c r="A249" s="1">
        <v>46284</v>
      </c>
      <c r="B249">
        <v>48</v>
      </c>
      <c r="C249" t="s">
        <v>216</v>
      </c>
      <c r="D249" t="s">
        <v>217</v>
      </c>
      <c r="E249" t="s">
        <v>258</v>
      </c>
      <c r="F249">
        <v>40</v>
      </c>
      <c r="G249">
        <v>15</v>
      </c>
      <c r="H249">
        <v>53</v>
      </c>
      <c r="I249" t="s">
        <v>8334</v>
      </c>
    </row>
    <row r="250" spans="1:9" x14ac:dyDescent="0.25">
      <c r="A250" s="1">
        <v>46284</v>
      </c>
      <c r="B250">
        <v>49</v>
      </c>
      <c r="C250" t="s">
        <v>205</v>
      </c>
      <c r="D250" t="s">
        <v>206</v>
      </c>
      <c r="E250" t="s">
        <v>262</v>
      </c>
      <c r="F250">
        <v>48</v>
      </c>
      <c r="G250">
        <v>14</v>
      </c>
      <c r="H250">
        <v>52</v>
      </c>
      <c r="I250" t="s">
        <v>8335</v>
      </c>
    </row>
    <row r="251" spans="1:9" x14ac:dyDescent="0.25">
      <c r="A251" s="1">
        <v>46284</v>
      </c>
      <c r="B251">
        <v>50</v>
      </c>
      <c r="C251" t="s">
        <v>166</v>
      </c>
      <c r="D251" t="s">
        <v>167</v>
      </c>
      <c r="E251" t="s">
        <v>418</v>
      </c>
      <c r="F251">
        <v>26</v>
      </c>
      <c r="G251">
        <v>17</v>
      </c>
      <c r="H251">
        <v>51</v>
      </c>
      <c r="I251" t="s">
        <v>8336</v>
      </c>
    </row>
    <row r="252" spans="1:9" x14ac:dyDescent="0.25">
      <c r="A252" s="1">
        <v>46284</v>
      </c>
      <c r="B252">
        <v>51</v>
      </c>
      <c r="C252" t="s">
        <v>250</v>
      </c>
      <c r="D252" t="s">
        <v>251</v>
      </c>
      <c r="E252" t="s">
        <v>218</v>
      </c>
      <c r="F252">
        <v>45</v>
      </c>
      <c r="G252">
        <v>25</v>
      </c>
      <c r="H252">
        <v>51</v>
      </c>
      <c r="I252" t="s">
        <v>8337</v>
      </c>
    </row>
    <row r="253" spans="1:9" x14ac:dyDescent="0.25">
      <c r="A253" s="1">
        <v>46284</v>
      </c>
      <c r="B253">
        <v>52</v>
      </c>
      <c r="C253" t="s">
        <v>234</v>
      </c>
      <c r="D253" t="s">
        <v>235</v>
      </c>
      <c r="E253" t="s">
        <v>236</v>
      </c>
      <c r="F253">
        <v>52</v>
      </c>
      <c r="G253">
        <v>10</v>
      </c>
      <c r="H253">
        <v>49</v>
      </c>
      <c r="I253" t="s">
        <v>8338</v>
      </c>
    </row>
    <row r="254" spans="1:9" x14ac:dyDescent="0.25">
      <c r="A254" s="1">
        <v>46284</v>
      </c>
      <c r="B254">
        <v>53</v>
      </c>
      <c r="C254" t="s">
        <v>271</v>
      </c>
      <c r="D254" t="s">
        <v>272</v>
      </c>
      <c r="E254" t="s">
        <v>240</v>
      </c>
      <c r="F254">
        <v>53</v>
      </c>
      <c r="G254">
        <v>12</v>
      </c>
      <c r="H254">
        <v>47</v>
      </c>
      <c r="I254" t="s">
        <v>8339</v>
      </c>
    </row>
    <row r="255" spans="1:9" x14ac:dyDescent="0.25">
      <c r="A255" s="1">
        <v>46284</v>
      </c>
      <c r="B255">
        <v>54</v>
      </c>
      <c r="C255" t="s">
        <v>268</v>
      </c>
      <c r="D255" t="s">
        <v>137</v>
      </c>
      <c r="E255" t="s">
        <v>207</v>
      </c>
      <c r="F255">
        <v>30</v>
      </c>
      <c r="G255">
        <v>11</v>
      </c>
      <c r="H255">
        <v>47</v>
      </c>
      <c r="I255" t="s">
        <v>8340</v>
      </c>
    </row>
    <row r="256" spans="1:9" x14ac:dyDescent="0.25">
      <c r="A256" s="1">
        <v>46284</v>
      </c>
      <c r="B256">
        <v>55</v>
      </c>
      <c r="C256" t="s">
        <v>186</v>
      </c>
      <c r="D256" t="s">
        <v>187</v>
      </c>
      <c r="E256" t="s">
        <v>248</v>
      </c>
      <c r="F256">
        <v>39</v>
      </c>
      <c r="G256">
        <v>15</v>
      </c>
      <c r="H256">
        <v>46</v>
      </c>
      <c r="I256" t="s">
        <v>8341</v>
      </c>
    </row>
    <row r="257" spans="1:9" x14ac:dyDescent="0.25">
      <c r="A257" s="1">
        <v>46284</v>
      </c>
      <c r="B257">
        <v>56</v>
      </c>
      <c r="C257" t="s">
        <v>8058</v>
      </c>
      <c r="D257" t="s">
        <v>8059</v>
      </c>
      <c r="E257" t="s">
        <v>445</v>
      </c>
      <c r="F257">
        <v>56</v>
      </c>
      <c r="G257">
        <v>3</v>
      </c>
      <c r="H257">
        <v>45</v>
      </c>
      <c r="I257" t="s">
        <v>8342</v>
      </c>
    </row>
    <row r="258" spans="1:9" x14ac:dyDescent="0.25">
      <c r="A258" s="1">
        <v>46284</v>
      </c>
      <c r="B258">
        <v>57</v>
      </c>
      <c r="C258" t="s">
        <v>328</v>
      </c>
      <c r="D258" t="s">
        <v>329</v>
      </c>
      <c r="E258" t="s">
        <v>277</v>
      </c>
      <c r="F258">
        <v>57</v>
      </c>
      <c r="G258">
        <v>7</v>
      </c>
      <c r="H258">
        <v>44</v>
      </c>
      <c r="I258" t="s">
        <v>8343</v>
      </c>
    </row>
    <row r="259" spans="1:9" x14ac:dyDescent="0.25">
      <c r="A259" s="1">
        <v>46284</v>
      </c>
      <c r="B259">
        <v>58</v>
      </c>
      <c r="C259" t="s">
        <v>300</v>
      </c>
      <c r="D259" t="s">
        <v>301</v>
      </c>
      <c r="E259" t="s">
        <v>273</v>
      </c>
      <c r="F259">
        <v>58</v>
      </c>
      <c r="G259">
        <v>11</v>
      </c>
      <c r="H259">
        <v>44</v>
      </c>
      <c r="I259" t="s">
        <v>8344</v>
      </c>
    </row>
    <row r="260" spans="1:9" x14ac:dyDescent="0.25">
      <c r="A260" s="1">
        <v>46284</v>
      </c>
      <c r="B260">
        <v>59</v>
      </c>
      <c r="C260" t="s">
        <v>230</v>
      </c>
      <c r="D260" t="s">
        <v>231</v>
      </c>
      <c r="E260" t="s">
        <v>430</v>
      </c>
      <c r="F260">
        <v>41</v>
      </c>
      <c r="G260">
        <v>12</v>
      </c>
      <c r="H260">
        <v>41</v>
      </c>
      <c r="I260" t="s">
        <v>8345</v>
      </c>
    </row>
    <row r="261" spans="1:9" x14ac:dyDescent="0.25">
      <c r="A261" s="1">
        <v>46284</v>
      </c>
      <c r="B261">
        <v>60</v>
      </c>
      <c r="C261" t="s">
        <v>338</v>
      </c>
      <c r="D261" t="s">
        <v>339</v>
      </c>
      <c r="E261" t="s">
        <v>312</v>
      </c>
      <c r="F261">
        <v>60</v>
      </c>
      <c r="G261">
        <v>6</v>
      </c>
      <c r="H261">
        <v>41</v>
      </c>
      <c r="I261" t="s">
        <v>8346</v>
      </c>
    </row>
    <row r="262" spans="1:9" x14ac:dyDescent="0.25">
      <c r="A262" s="1">
        <v>46284</v>
      </c>
      <c r="B262">
        <v>61</v>
      </c>
      <c r="C262" t="s">
        <v>260</v>
      </c>
      <c r="D262" t="s">
        <v>261</v>
      </c>
      <c r="E262" t="s">
        <v>298</v>
      </c>
      <c r="F262">
        <v>51</v>
      </c>
      <c r="G262">
        <v>18</v>
      </c>
      <c r="H262">
        <v>41</v>
      </c>
      <c r="I262" t="s">
        <v>8347</v>
      </c>
    </row>
    <row r="263" spans="1:9" x14ac:dyDescent="0.25">
      <c r="A263" s="1">
        <v>46284</v>
      </c>
      <c r="B263">
        <v>62</v>
      </c>
      <c r="C263" t="s">
        <v>193</v>
      </c>
      <c r="D263" t="s">
        <v>194</v>
      </c>
      <c r="E263" t="s">
        <v>252</v>
      </c>
      <c r="F263">
        <v>44</v>
      </c>
      <c r="G263">
        <v>10</v>
      </c>
      <c r="H263">
        <v>41</v>
      </c>
      <c r="I263" t="s">
        <v>8348</v>
      </c>
    </row>
    <row r="264" spans="1:9" x14ac:dyDescent="0.25">
      <c r="A264" s="1">
        <v>46284</v>
      </c>
      <c r="B264">
        <v>63</v>
      </c>
      <c r="C264" t="s">
        <v>254</v>
      </c>
      <c r="D264" t="s">
        <v>156</v>
      </c>
      <c r="E264" t="s">
        <v>288</v>
      </c>
      <c r="F264">
        <v>26</v>
      </c>
      <c r="G264">
        <v>20</v>
      </c>
      <c r="H264">
        <v>41</v>
      </c>
      <c r="I264" t="s">
        <v>8349</v>
      </c>
    </row>
    <row r="265" spans="1:9" x14ac:dyDescent="0.25">
      <c r="A265" s="1">
        <v>46284</v>
      </c>
      <c r="B265">
        <v>64</v>
      </c>
      <c r="C265" t="s">
        <v>6058</v>
      </c>
      <c r="D265" t="s">
        <v>6195</v>
      </c>
      <c r="E265" t="s">
        <v>357</v>
      </c>
      <c r="F265">
        <v>41</v>
      </c>
      <c r="G265">
        <v>5</v>
      </c>
      <c r="H265">
        <v>40</v>
      </c>
      <c r="I265" t="s">
        <v>8350</v>
      </c>
    </row>
    <row r="266" spans="1:9" x14ac:dyDescent="0.25">
      <c r="A266" s="1">
        <v>46284</v>
      </c>
      <c r="B266">
        <v>65</v>
      </c>
      <c r="C266" t="s">
        <v>311</v>
      </c>
      <c r="D266" t="s">
        <v>58</v>
      </c>
      <c r="E266" t="s">
        <v>316</v>
      </c>
      <c r="F266">
        <v>12</v>
      </c>
      <c r="G266">
        <v>13</v>
      </c>
      <c r="H266">
        <v>40</v>
      </c>
      <c r="I266" t="s">
        <v>8351</v>
      </c>
    </row>
    <row r="267" spans="1:9" x14ac:dyDescent="0.25">
      <c r="A267" s="1">
        <v>46284</v>
      </c>
      <c r="B267">
        <v>66</v>
      </c>
      <c r="C267" t="s">
        <v>334</v>
      </c>
      <c r="D267" t="s">
        <v>335</v>
      </c>
      <c r="E267" t="s">
        <v>336</v>
      </c>
      <c r="F267">
        <v>66</v>
      </c>
      <c r="G267">
        <v>13</v>
      </c>
      <c r="H267">
        <v>40</v>
      </c>
      <c r="I267" t="s">
        <v>8352</v>
      </c>
    </row>
    <row r="268" spans="1:9" x14ac:dyDescent="0.25">
      <c r="A268" s="1">
        <v>46284</v>
      </c>
      <c r="B268">
        <v>67</v>
      </c>
      <c r="C268" t="s">
        <v>6154</v>
      </c>
      <c r="D268" t="s">
        <v>124</v>
      </c>
      <c r="E268" t="s">
        <v>266</v>
      </c>
      <c r="F268">
        <v>31</v>
      </c>
      <c r="G268">
        <v>4</v>
      </c>
      <c r="H268">
        <v>40</v>
      </c>
      <c r="I268" t="s">
        <v>8353</v>
      </c>
    </row>
    <row r="269" spans="1:9" x14ac:dyDescent="0.25">
      <c r="A269" s="1">
        <v>46284</v>
      </c>
      <c r="B269">
        <v>68</v>
      </c>
      <c r="C269" t="s">
        <v>209</v>
      </c>
      <c r="D269" t="s">
        <v>156</v>
      </c>
      <c r="E269" t="s">
        <v>284</v>
      </c>
      <c r="F269">
        <v>9</v>
      </c>
      <c r="G269">
        <v>20</v>
      </c>
      <c r="H269">
        <v>39</v>
      </c>
      <c r="I269" t="s">
        <v>8354</v>
      </c>
    </row>
    <row r="270" spans="1:9" x14ac:dyDescent="0.25">
      <c r="A270" s="1">
        <v>46284</v>
      </c>
      <c r="B270">
        <v>69</v>
      </c>
      <c r="C270" t="s">
        <v>8355</v>
      </c>
      <c r="D270" t="s">
        <v>8356</v>
      </c>
      <c r="E270" t="s">
        <v>22</v>
      </c>
      <c r="F270">
        <v>69</v>
      </c>
      <c r="G270">
        <v>1</v>
      </c>
      <c r="H270">
        <v>39</v>
      </c>
      <c r="I270" t="s">
        <v>8357</v>
      </c>
    </row>
    <row r="271" spans="1:9" x14ac:dyDescent="0.25">
      <c r="A271" s="1">
        <v>46284</v>
      </c>
      <c r="B271">
        <v>70</v>
      </c>
      <c r="C271" t="s">
        <v>290</v>
      </c>
      <c r="D271" t="s">
        <v>291</v>
      </c>
      <c r="E271" t="s">
        <v>322</v>
      </c>
      <c r="F271">
        <v>31</v>
      </c>
      <c r="G271">
        <v>32</v>
      </c>
      <c r="H271">
        <v>39</v>
      </c>
      <c r="I271" t="s">
        <v>8358</v>
      </c>
    </row>
    <row r="272" spans="1:9" x14ac:dyDescent="0.25">
      <c r="A272" s="1">
        <v>46284</v>
      </c>
      <c r="B272">
        <v>71</v>
      </c>
      <c r="C272" t="s">
        <v>6116</v>
      </c>
      <c r="D272" t="s">
        <v>6117</v>
      </c>
      <c r="E272" t="s">
        <v>22</v>
      </c>
      <c r="F272">
        <v>71</v>
      </c>
      <c r="G272">
        <v>4</v>
      </c>
      <c r="H272">
        <v>38</v>
      </c>
      <c r="I272" t="s">
        <v>8359</v>
      </c>
    </row>
    <row r="273" spans="1:9" x14ac:dyDescent="0.25">
      <c r="A273" s="1">
        <v>46284</v>
      </c>
      <c r="B273">
        <v>72</v>
      </c>
      <c r="C273" t="s">
        <v>297</v>
      </c>
      <c r="D273" t="s">
        <v>58</v>
      </c>
      <c r="E273" t="s">
        <v>583</v>
      </c>
      <c r="F273">
        <v>20</v>
      </c>
      <c r="G273">
        <v>13</v>
      </c>
      <c r="H273">
        <v>38</v>
      </c>
      <c r="I273" t="s">
        <v>8360</v>
      </c>
    </row>
    <row r="274" spans="1:9" x14ac:dyDescent="0.25">
      <c r="A274" s="1">
        <v>46284</v>
      </c>
      <c r="B274">
        <v>73</v>
      </c>
      <c r="C274" t="s">
        <v>332</v>
      </c>
      <c r="D274" t="s">
        <v>191</v>
      </c>
      <c r="E274" t="s">
        <v>573</v>
      </c>
      <c r="F274">
        <v>67</v>
      </c>
      <c r="G274">
        <v>8</v>
      </c>
      <c r="H274">
        <v>38</v>
      </c>
      <c r="I274" t="s">
        <v>8361</v>
      </c>
    </row>
    <row r="275" spans="1:9" x14ac:dyDescent="0.25">
      <c r="A275" s="1">
        <v>46284</v>
      </c>
      <c r="B275">
        <v>74</v>
      </c>
      <c r="C275" t="s">
        <v>6228</v>
      </c>
      <c r="D275" t="s">
        <v>6229</v>
      </c>
      <c r="E275" t="s">
        <v>309</v>
      </c>
      <c r="F275">
        <v>74</v>
      </c>
      <c r="G275">
        <v>4</v>
      </c>
      <c r="H275">
        <v>38</v>
      </c>
      <c r="I275" t="s">
        <v>8362</v>
      </c>
    </row>
    <row r="276" spans="1:9" x14ac:dyDescent="0.25">
      <c r="A276" s="1">
        <v>46284</v>
      </c>
      <c r="B276">
        <v>75</v>
      </c>
      <c r="C276" t="s">
        <v>257</v>
      </c>
      <c r="D276" t="s">
        <v>58</v>
      </c>
      <c r="E276" t="s">
        <v>468</v>
      </c>
      <c r="F276">
        <v>9</v>
      </c>
      <c r="G276">
        <v>13</v>
      </c>
      <c r="H276">
        <v>38</v>
      </c>
      <c r="I276" t="s">
        <v>8363</v>
      </c>
    </row>
    <row r="277" spans="1:9" x14ac:dyDescent="0.25">
      <c r="A277" s="1">
        <v>46284</v>
      </c>
      <c r="B277">
        <v>76</v>
      </c>
      <c r="C277" t="s">
        <v>6062</v>
      </c>
      <c r="D277" t="s">
        <v>6192</v>
      </c>
      <c r="E277" t="s">
        <v>302</v>
      </c>
      <c r="F277">
        <v>44</v>
      </c>
      <c r="G277">
        <v>5</v>
      </c>
      <c r="H277">
        <v>37</v>
      </c>
      <c r="I277" t="s">
        <v>8364</v>
      </c>
    </row>
    <row r="278" spans="1:9" x14ac:dyDescent="0.25">
      <c r="A278" s="1">
        <v>46284</v>
      </c>
      <c r="B278">
        <v>77</v>
      </c>
      <c r="C278" t="s">
        <v>345</v>
      </c>
      <c r="D278" t="s">
        <v>346</v>
      </c>
      <c r="E278" t="s">
        <v>347</v>
      </c>
      <c r="F278">
        <v>77</v>
      </c>
      <c r="G278">
        <v>9</v>
      </c>
      <c r="H278">
        <v>37</v>
      </c>
      <c r="I278" t="s">
        <v>8365</v>
      </c>
    </row>
    <row r="279" spans="1:9" x14ac:dyDescent="0.25">
      <c r="A279" s="1">
        <v>46284</v>
      </c>
      <c r="B279">
        <v>78</v>
      </c>
      <c r="C279" t="s">
        <v>8006</v>
      </c>
      <c r="D279" t="s">
        <v>8007</v>
      </c>
      <c r="E279" t="s">
        <v>255</v>
      </c>
      <c r="F279">
        <v>36</v>
      </c>
      <c r="G279">
        <v>3</v>
      </c>
      <c r="H279">
        <v>37</v>
      </c>
      <c r="I279" t="s">
        <v>8366</v>
      </c>
    </row>
    <row r="280" spans="1:9" x14ac:dyDescent="0.25">
      <c r="A280" s="1">
        <v>46284</v>
      </c>
      <c r="B280">
        <v>79</v>
      </c>
      <c r="C280" t="s">
        <v>8068</v>
      </c>
      <c r="D280" t="s">
        <v>8069</v>
      </c>
      <c r="E280" t="s">
        <v>470</v>
      </c>
      <c r="F280">
        <v>79</v>
      </c>
      <c r="G280">
        <v>3</v>
      </c>
      <c r="H280">
        <v>36</v>
      </c>
      <c r="I280" t="s">
        <v>8367</v>
      </c>
    </row>
    <row r="281" spans="1:9" x14ac:dyDescent="0.25">
      <c r="A281" s="1">
        <v>46284</v>
      </c>
      <c r="B281">
        <v>80</v>
      </c>
      <c r="C281" t="s">
        <v>8071</v>
      </c>
      <c r="D281" t="s">
        <v>3415</v>
      </c>
      <c r="E281" t="s">
        <v>330</v>
      </c>
      <c r="F281">
        <v>80</v>
      </c>
      <c r="G281">
        <v>3</v>
      </c>
      <c r="H281">
        <v>35</v>
      </c>
      <c r="I281" t="s">
        <v>8368</v>
      </c>
    </row>
    <row r="282" spans="1:9" x14ac:dyDescent="0.25">
      <c r="A282" s="1">
        <v>46284</v>
      </c>
      <c r="B282">
        <v>81</v>
      </c>
      <c r="C282" t="s">
        <v>8369</v>
      </c>
      <c r="D282" t="s">
        <v>6273</v>
      </c>
      <c r="E282" t="s">
        <v>22</v>
      </c>
      <c r="F282">
        <v>81</v>
      </c>
      <c r="G282">
        <v>1</v>
      </c>
      <c r="H282">
        <v>34</v>
      </c>
      <c r="I282" t="s">
        <v>8370</v>
      </c>
    </row>
    <row r="283" spans="1:9" x14ac:dyDescent="0.25">
      <c r="A283" s="1">
        <v>46284</v>
      </c>
      <c r="B283">
        <v>82</v>
      </c>
      <c r="C283" t="s">
        <v>508</v>
      </c>
      <c r="D283" t="s">
        <v>509</v>
      </c>
      <c r="E283" t="s">
        <v>22</v>
      </c>
      <c r="F283">
        <v>82</v>
      </c>
      <c r="G283">
        <v>4</v>
      </c>
      <c r="H283">
        <v>33</v>
      </c>
      <c r="I283" t="s">
        <v>8371</v>
      </c>
    </row>
    <row r="284" spans="1:9" x14ac:dyDescent="0.25">
      <c r="A284" s="1">
        <v>46284</v>
      </c>
      <c r="B284">
        <v>83</v>
      </c>
      <c r="C284" t="s">
        <v>341</v>
      </c>
      <c r="D284" t="s">
        <v>342</v>
      </c>
      <c r="E284" t="s">
        <v>500</v>
      </c>
      <c r="F284">
        <v>57</v>
      </c>
      <c r="G284">
        <v>19</v>
      </c>
      <c r="H284">
        <v>33</v>
      </c>
      <c r="I284" t="s">
        <v>8372</v>
      </c>
    </row>
    <row r="285" spans="1:9" x14ac:dyDescent="0.25">
      <c r="A285" s="1">
        <v>46284</v>
      </c>
      <c r="B285">
        <v>84</v>
      </c>
      <c r="C285" t="s">
        <v>6232</v>
      </c>
      <c r="D285" t="s">
        <v>6233</v>
      </c>
      <c r="E285" t="s">
        <v>22</v>
      </c>
      <c r="F285">
        <v>84</v>
      </c>
      <c r="G285">
        <v>3</v>
      </c>
      <c r="H285">
        <v>33</v>
      </c>
      <c r="I285" t="s">
        <v>8373</v>
      </c>
    </row>
    <row r="286" spans="1:9" x14ac:dyDescent="0.25">
      <c r="A286" s="1">
        <v>46284</v>
      </c>
      <c r="B286">
        <v>85</v>
      </c>
      <c r="C286" t="s">
        <v>496</v>
      </c>
      <c r="D286" t="s">
        <v>497</v>
      </c>
      <c r="E286" t="s">
        <v>22</v>
      </c>
      <c r="F286">
        <v>85</v>
      </c>
      <c r="G286">
        <v>7</v>
      </c>
      <c r="H286">
        <v>32</v>
      </c>
      <c r="I286" t="s">
        <v>8374</v>
      </c>
    </row>
    <row r="287" spans="1:9" x14ac:dyDescent="0.25">
      <c r="A287" s="1">
        <v>46284</v>
      </c>
      <c r="B287">
        <v>86</v>
      </c>
      <c r="C287" t="s">
        <v>355</v>
      </c>
      <c r="D287" t="s">
        <v>356</v>
      </c>
      <c r="E287" t="s">
        <v>488</v>
      </c>
      <c r="F287">
        <v>17</v>
      </c>
      <c r="G287">
        <v>13</v>
      </c>
      <c r="H287">
        <v>32</v>
      </c>
      <c r="I287" t="s">
        <v>8375</v>
      </c>
    </row>
    <row r="288" spans="1:9" x14ac:dyDescent="0.25">
      <c r="A288" s="1">
        <v>46284</v>
      </c>
      <c r="B288">
        <v>87</v>
      </c>
      <c r="C288" t="s">
        <v>8376</v>
      </c>
      <c r="D288" t="s">
        <v>8377</v>
      </c>
      <c r="E288" t="s">
        <v>22</v>
      </c>
      <c r="F288">
        <v>87</v>
      </c>
      <c r="G288">
        <v>1</v>
      </c>
      <c r="H288">
        <v>32</v>
      </c>
      <c r="I288" t="s">
        <v>8378</v>
      </c>
    </row>
    <row r="289" spans="1:9" x14ac:dyDescent="0.25">
      <c r="A289" s="1">
        <v>46284</v>
      </c>
      <c r="B289">
        <v>88</v>
      </c>
      <c r="C289" t="s">
        <v>3611</v>
      </c>
      <c r="D289" t="s">
        <v>3612</v>
      </c>
      <c r="E289" t="s">
        <v>22</v>
      </c>
      <c r="F289">
        <v>88</v>
      </c>
      <c r="G289">
        <v>6</v>
      </c>
      <c r="H289">
        <v>31</v>
      </c>
      <c r="I289" t="s">
        <v>8379</v>
      </c>
    </row>
    <row r="290" spans="1:9" x14ac:dyDescent="0.25">
      <c r="A290" s="1">
        <v>46284</v>
      </c>
      <c r="B290">
        <v>89</v>
      </c>
      <c r="C290" t="s">
        <v>8153</v>
      </c>
      <c r="D290" t="s">
        <v>221</v>
      </c>
      <c r="E290" t="s">
        <v>292</v>
      </c>
      <c r="F290">
        <v>70</v>
      </c>
      <c r="G290">
        <v>2</v>
      </c>
      <c r="H290">
        <v>31</v>
      </c>
      <c r="I290" t="s">
        <v>8380</v>
      </c>
    </row>
    <row r="291" spans="1:9" x14ac:dyDescent="0.25">
      <c r="A291" s="1">
        <v>46284</v>
      </c>
      <c r="B291">
        <v>90</v>
      </c>
      <c r="C291" t="s">
        <v>1414</v>
      </c>
      <c r="D291" t="s">
        <v>156</v>
      </c>
      <c r="E291" t="s">
        <v>353</v>
      </c>
      <c r="F291">
        <v>14</v>
      </c>
      <c r="G291">
        <v>9</v>
      </c>
      <c r="H291">
        <v>30</v>
      </c>
      <c r="I291" t="s">
        <v>8381</v>
      </c>
    </row>
    <row r="292" spans="1:9" x14ac:dyDescent="0.25">
      <c r="A292" s="1">
        <v>46284</v>
      </c>
      <c r="B292">
        <v>91</v>
      </c>
      <c r="C292" t="s">
        <v>8382</v>
      </c>
      <c r="D292" t="s">
        <v>8383</v>
      </c>
      <c r="E292" t="s">
        <v>22</v>
      </c>
      <c r="F292">
        <v>91</v>
      </c>
      <c r="G292">
        <v>1</v>
      </c>
      <c r="H292">
        <v>30</v>
      </c>
      <c r="I292" t="s">
        <v>8384</v>
      </c>
    </row>
    <row r="293" spans="1:9" x14ac:dyDescent="0.25">
      <c r="A293" s="1">
        <v>46284</v>
      </c>
      <c r="B293">
        <v>92</v>
      </c>
      <c r="C293" t="s">
        <v>238</v>
      </c>
      <c r="D293" t="s">
        <v>239</v>
      </c>
      <c r="E293" t="s">
        <v>22</v>
      </c>
      <c r="F293">
        <v>27</v>
      </c>
      <c r="G293">
        <v>18</v>
      </c>
      <c r="H293">
        <v>30</v>
      </c>
      <c r="I293" t="s">
        <v>8385</v>
      </c>
    </row>
    <row r="294" spans="1:9" x14ac:dyDescent="0.25">
      <c r="A294" s="1">
        <v>46284</v>
      </c>
      <c r="B294">
        <v>93</v>
      </c>
      <c r="C294" t="s">
        <v>286</v>
      </c>
      <c r="D294" t="s">
        <v>287</v>
      </c>
      <c r="E294" t="s">
        <v>22</v>
      </c>
      <c r="F294">
        <v>2</v>
      </c>
      <c r="G294">
        <v>16</v>
      </c>
      <c r="H294">
        <v>29</v>
      </c>
      <c r="I294" t="s">
        <v>8386</v>
      </c>
    </row>
    <row r="295" spans="1:9" x14ac:dyDescent="0.25">
      <c r="A295" s="1">
        <v>46284</v>
      </c>
      <c r="B295">
        <v>94</v>
      </c>
      <c r="C295" t="s">
        <v>624</v>
      </c>
      <c r="D295" t="s">
        <v>625</v>
      </c>
      <c r="E295" t="s">
        <v>22</v>
      </c>
      <c r="F295">
        <v>94</v>
      </c>
      <c r="G295">
        <v>6</v>
      </c>
      <c r="H295">
        <v>29</v>
      </c>
      <c r="I295" t="s">
        <v>8387</v>
      </c>
    </row>
    <row r="296" spans="1:9" x14ac:dyDescent="0.25">
      <c r="A296" s="1">
        <v>46284</v>
      </c>
      <c r="B296">
        <v>95</v>
      </c>
      <c r="C296" t="s">
        <v>8388</v>
      </c>
      <c r="D296" t="s">
        <v>8389</v>
      </c>
      <c r="E296" t="s">
        <v>22</v>
      </c>
      <c r="F296">
        <v>95</v>
      </c>
      <c r="G296">
        <v>1</v>
      </c>
      <c r="H296">
        <v>29</v>
      </c>
      <c r="I296" t="s">
        <v>8390</v>
      </c>
    </row>
    <row r="297" spans="1:9" x14ac:dyDescent="0.25">
      <c r="A297" s="1">
        <v>46284</v>
      </c>
      <c r="B297">
        <v>96</v>
      </c>
      <c r="C297" t="s">
        <v>467</v>
      </c>
      <c r="D297" t="s">
        <v>58</v>
      </c>
      <c r="E297" t="s">
        <v>22</v>
      </c>
      <c r="F297">
        <v>21</v>
      </c>
      <c r="G297">
        <v>8</v>
      </c>
      <c r="H297">
        <v>29</v>
      </c>
      <c r="I297" t="s">
        <v>8391</v>
      </c>
    </row>
    <row r="298" spans="1:9" x14ac:dyDescent="0.25">
      <c r="A298" s="1">
        <v>46284</v>
      </c>
      <c r="B298">
        <v>97</v>
      </c>
      <c r="C298" t="s">
        <v>941</v>
      </c>
      <c r="D298" t="s">
        <v>221</v>
      </c>
      <c r="E298" t="s">
        <v>188</v>
      </c>
      <c r="F298">
        <v>40</v>
      </c>
      <c r="G298">
        <v>3</v>
      </c>
      <c r="H298">
        <v>29</v>
      </c>
      <c r="I298" t="s">
        <v>8392</v>
      </c>
    </row>
    <row r="299" spans="1:9" x14ac:dyDescent="0.25">
      <c r="A299" s="1">
        <v>46284</v>
      </c>
      <c r="B299">
        <v>98</v>
      </c>
      <c r="C299" t="s">
        <v>307</v>
      </c>
      <c r="D299" t="s">
        <v>308</v>
      </c>
      <c r="E299" t="s">
        <v>22</v>
      </c>
      <c r="F299">
        <v>58</v>
      </c>
      <c r="G299">
        <v>6</v>
      </c>
      <c r="H299">
        <v>29</v>
      </c>
      <c r="I299" t="s">
        <v>8393</v>
      </c>
    </row>
    <row r="300" spans="1:9" x14ac:dyDescent="0.25">
      <c r="A300" s="1">
        <v>46284</v>
      </c>
      <c r="B300">
        <v>99</v>
      </c>
      <c r="C300" t="s">
        <v>275</v>
      </c>
      <c r="D300" t="s">
        <v>276</v>
      </c>
      <c r="E300" t="s">
        <v>22</v>
      </c>
      <c r="F300">
        <v>50</v>
      </c>
      <c r="G300">
        <v>9</v>
      </c>
      <c r="H300">
        <v>28</v>
      </c>
      <c r="I300" t="s">
        <v>8394</v>
      </c>
    </row>
    <row r="301" spans="1:9" x14ac:dyDescent="0.25">
      <c r="A301" s="1">
        <v>46284</v>
      </c>
      <c r="B301">
        <v>100</v>
      </c>
      <c r="C301" t="s">
        <v>6235</v>
      </c>
      <c r="D301" t="s">
        <v>6236</v>
      </c>
      <c r="E301" t="s">
        <v>22</v>
      </c>
      <c r="F301">
        <v>99</v>
      </c>
      <c r="G301">
        <v>2</v>
      </c>
      <c r="H301">
        <v>28</v>
      </c>
      <c r="I301" t="s">
        <v>8395</v>
      </c>
    </row>
    <row r="302" spans="1:9" x14ac:dyDescent="0.25">
      <c r="A302" s="1">
        <v>46277</v>
      </c>
      <c r="B302">
        <v>1</v>
      </c>
      <c r="C302" t="s">
        <v>9</v>
      </c>
      <c r="D302" t="s">
        <v>10</v>
      </c>
      <c r="E302" t="s">
        <v>11</v>
      </c>
      <c r="F302">
        <v>1</v>
      </c>
      <c r="G302">
        <v>46</v>
      </c>
      <c r="H302">
        <v>297</v>
      </c>
      <c r="I302" t="s">
        <v>8080</v>
      </c>
    </row>
    <row r="303" spans="1:9" x14ac:dyDescent="0.25">
      <c r="A303" s="1">
        <v>46277</v>
      </c>
      <c r="B303">
        <v>2</v>
      </c>
      <c r="C303" t="s">
        <v>28</v>
      </c>
      <c r="D303" t="s">
        <v>29</v>
      </c>
      <c r="E303" t="s">
        <v>19</v>
      </c>
      <c r="F303">
        <v>2</v>
      </c>
      <c r="G303">
        <v>22</v>
      </c>
      <c r="H303">
        <v>202</v>
      </c>
      <c r="I303" t="s">
        <v>8081</v>
      </c>
    </row>
    <row r="304" spans="1:9" x14ac:dyDescent="0.25">
      <c r="A304" s="1">
        <v>46277</v>
      </c>
      <c r="B304">
        <v>3</v>
      </c>
      <c r="C304" t="s">
        <v>24</v>
      </c>
      <c r="D304" t="s">
        <v>25</v>
      </c>
      <c r="E304" t="s">
        <v>26</v>
      </c>
      <c r="F304">
        <v>1</v>
      </c>
      <c r="G304">
        <v>13</v>
      </c>
      <c r="H304">
        <v>184</v>
      </c>
      <c r="I304" t="s">
        <v>8082</v>
      </c>
    </row>
    <row r="305" spans="1:9" x14ac:dyDescent="0.25">
      <c r="A305" s="1">
        <v>46277</v>
      </c>
      <c r="B305">
        <v>4</v>
      </c>
      <c r="C305" t="s">
        <v>13</v>
      </c>
      <c r="D305" t="s">
        <v>14</v>
      </c>
      <c r="E305" t="s">
        <v>30</v>
      </c>
      <c r="F305">
        <v>1</v>
      </c>
      <c r="G305">
        <v>14</v>
      </c>
      <c r="H305">
        <v>162</v>
      </c>
      <c r="I305" t="s">
        <v>8083</v>
      </c>
    </row>
    <row r="306" spans="1:9" x14ac:dyDescent="0.25">
      <c r="A306" s="1">
        <v>46277</v>
      </c>
      <c r="B306">
        <v>5</v>
      </c>
      <c r="C306" t="s">
        <v>17</v>
      </c>
      <c r="D306" t="s">
        <v>18</v>
      </c>
      <c r="E306" t="s">
        <v>34</v>
      </c>
      <c r="F306">
        <v>2</v>
      </c>
      <c r="G306">
        <v>6</v>
      </c>
      <c r="H306">
        <v>161</v>
      </c>
      <c r="I306" t="s">
        <v>8084</v>
      </c>
    </row>
    <row r="307" spans="1:9" x14ac:dyDescent="0.25">
      <c r="A307" s="1">
        <v>46277</v>
      </c>
      <c r="B307">
        <v>6</v>
      </c>
      <c r="C307" t="s">
        <v>36</v>
      </c>
      <c r="D307" t="s">
        <v>37</v>
      </c>
      <c r="E307" t="s">
        <v>38</v>
      </c>
      <c r="F307">
        <v>5</v>
      </c>
      <c r="G307">
        <v>49</v>
      </c>
      <c r="H307">
        <v>152</v>
      </c>
      <c r="I307" t="s">
        <v>8085</v>
      </c>
    </row>
    <row r="308" spans="1:9" x14ac:dyDescent="0.25">
      <c r="A308" s="1">
        <v>46277</v>
      </c>
      <c r="B308">
        <v>7</v>
      </c>
      <c r="C308" t="s">
        <v>40</v>
      </c>
      <c r="D308" t="s">
        <v>41</v>
      </c>
      <c r="E308" t="s">
        <v>42</v>
      </c>
      <c r="F308">
        <v>5</v>
      </c>
      <c r="G308">
        <v>49</v>
      </c>
      <c r="H308">
        <v>150</v>
      </c>
      <c r="I308" t="s">
        <v>8086</v>
      </c>
    </row>
    <row r="309" spans="1:9" x14ac:dyDescent="0.25">
      <c r="A309" s="1">
        <v>46277</v>
      </c>
      <c r="B309">
        <v>8</v>
      </c>
      <c r="C309" t="s">
        <v>47</v>
      </c>
      <c r="D309" t="s">
        <v>41</v>
      </c>
      <c r="E309" t="s">
        <v>45</v>
      </c>
      <c r="F309">
        <v>2</v>
      </c>
      <c r="G309">
        <v>54</v>
      </c>
      <c r="H309">
        <v>144</v>
      </c>
      <c r="I309" t="s">
        <v>8087</v>
      </c>
    </row>
    <row r="310" spans="1:9" x14ac:dyDescent="0.25">
      <c r="A310" s="1">
        <v>46277</v>
      </c>
      <c r="B310">
        <v>9</v>
      </c>
      <c r="C310" t="s">
        <v>50</v>
      </c>
      <c r="D310" t="s">
        <v>51</v>
      </c>
      <c r="E310" t="s">
        <v>52</v>
      </c>
      <c r="F310">
        <v>4</v>
      </c>
      <c r="G310">
        <v>27</v>
      </c>
      <c r="H310">
        <v>139</v>
      </c>
      <c r="I310" t="s">
        <v>8088</v>
      </c>
    </row>
    <row r="311" spans="1:9" x14ac:dyDescent="0.25">
      <c r="A311" s="1">
        <v>46277</v>
      </c>
      <c r="B311">
        <v>10</v>
      </c>
      <c r="C311" t="s">
        <v>44</v>
      </c>
      <c r="D311" t="s">
        <v>10</v>
      </c>
      <c r="E311" t="s">
        <v>48</v>
      </c>
      <c r="F311">
        <v>2</v>
      </c>
      <c r="G311">
        <v>29</v>
      </c>
      <c r="H311">
        <v>138</v>
      </c>
      <c r="I311" t="s">
        <v>8089</v>
      </c>
    </row>
    <row r="312" spans="1:9" x14ac:dyDescent="0.25">
      <c r="A312" s="1">
        <v>46277</v>
      </c>
      <c r="B312">
        <v>11</v>
      </c>
      <c r="C312" t="s">
        <v>32</v>
      </c>
      <c r="D312" t="s">
        <v>33</v>
      </c>
      <c r="E312" t="s">
        <v>15</v>
      </c>
      <c r="F312">
        <v>4</v>
      </c>
      <c r="G312">
        <v>19</v>
      </c>
      <c r="H312">
        <v>138</v>
      </c>
      <c r="I312" t="s">
        <v>8090</v>
      </c>
    </row>
    <row r="313" spans="1:9" x14ac:dyDescent="0.25">
      <c r="A313" s="1">
        <v>46277</v>
      </c>
      <c r="B313">
        <v>12</v>
      </c>
      <c r="C313" t="s">
        <v>65</v>
      </c>
      <c r="D313" t="s">
        <v>58</v>
      </c>
      <c r="E313" t="s">
        <v>63</v>
      </c>
      <c r="F313">
        <v>3</v>
      </c>
      <c r="G313">
        <v>12</v>
      </c>
      <c r="H313">
        <v>127</v>
      </c>
      <c r="I313" t="s">
        <v>8091</v>
      </c>
    </row>
    <row r="314" spans="1:9" x14ac:dyDescent="0.25">
      <c r="A314" s="1">
        <v>46277</v>
      </c>
      <c r="B314">
        <v>13</v>
      </c>
      <c r="C314" t="s">
        <v>57</v>
      </c>
      <c r="D314" t="s">
        <v>58</v>
      </c>
      <c r="E314" t="s">
        <v>59</v>
      </c>
      <c r="F314">
        <v>1</v>
      </c>
      <c r="G314">
        <v>20</v>
      </c>
      <c r="H314">
        <v>123</v>
      </c>
      <c r="I314" t="s">
        <v>8092</v>
      </c>
    </row>
    <row r="315" spans="1:9" x14ac:dyDescent="0.25">
      <c r="A315" s="1">
        <v>46277</v>
      </c>
      <c r="B315">
        <v>14</v>
      </c>
      <c r="C315" t="s">
        <v>54</v>
      </c>
      <c r="D315" t="s">
        <v>51</v>
      </c>
      <c r="E315" t="s">
        <v>55</v>
      </c>
      <c r="F315">
        <v>1</v>
      </c>
      <c r="G315">
        <v>34</v>
      </c>
      <c r="H315">
        <v>120</v>
      </c>
      <c r="I315" t="s">
        <v>8093</v>
      </c>
    </row>
    <row r="316" spans="1:9" x14ac:dyDescent="0.25">
      <c r="A316" s="1">
        <v>46277</v>
      </c>
      <c r="B316">
        <v>15</v>
      </c>
      <c r="C316" t="s">
        <v>68</v>
      </c>
      <c r="D316" t="s">
        <v>69</v>
      </c>
      <c r="E316" t="s">
        <v>66</v>
      </c>
      <c r="F316">
        <v>14</v>
      </c>
      <c r="G316">
        <v>33</v>
      </c>
      <c r="H316">
        <v>120</v>
      </c>
      <c r="I316" t="s">
        <v>8094</v>
      </c>
    </row>
    <row r="317" spans="1:9" x14ac:dyDescent="0.25">
      <c r="A317" s="1">
        <v>46277</v>
      </c>
      <c r="B317">
        <v>16</v>
      </c>
      <c r="C317" t="s">
        <v>6092</v>
      </c>
      <c r="D317" t="s">
        <v>6162</v>
      </c>
      <c r="E317" t="s">
        <v>142</v>
      </c>
      <c r="F317">
        <v>16</v>
      </c>
      <c r="G317">
        <v>4</v>
      </c>
      <c r="H317">
        <v>116</v>
      </c>
      <c r="I317" t="s">
        <v>8095</v>
      </c>
    </row>
    <row r="318" spans="1:9" x14ac:dyDescent="0.25">
      <c r="A318" s="1">
        <v>46277</v>
      </c>
      <c r="B318">
        <v>17</v>
      </c>
      <c r="C318" t="s">
        <v>61</v>
      </c>
      <c r="D318" t="s">
        <v>62</v>
      </c>
      <c r="E318" t="s">
        <v>77</v>
      </c>
      <c r="F318">
        <v>1</v>
      </c>
      <c r="G318">
        <v>16</v>
      </c>
      <c r="H318">
        <v>110</v>
      </c>
      <c r="I318" t="s">
        <v>8096</v>
      </c>
    </row>
    <row r="319" spans="1:9" x14ac:dyDescent="0.25">
      <c r="A319" s="1">
        <v>46277</v>
      </c>
      <c r="B319">
        <v>18</v>
      </c>
      <c r="C319" t="s">
        <v>72</v>
      </c>
      <c r="D319" t="s">
        <v>73</v>
      </c>
      <c r="E319" t="s">
        <v>74</v>
      </c>
      <c r="F319">
        <v>12</v>
      </c>
      <c r="G319">
        <v>29</v>
      </c>
      <c r="H319">
        <v>107</v>
      </c>
      <c r="I319" t="s">
        <v>8097</v>
      </c>
    </row>
    <row r="320" spans="1:9" x14ac:dyDescent="0.25">
      <c r="A320" s="1">
        <v>46277</v>
      </c>
      <c r="B320">
        <v>19</v>
      </c>
      <c r="C320" t="s">
        <v>7984</v>
      </c>
      <c r="D320" t="s">
        <v>7981</v>
      </c>
      <c r="E320" t="s">
        <v>81</v>
      </c>
      <c r="F320">
        <v>1</v>
      </c>
      <c r="G320">
        <v>28</v>
      </c>
      <c r="H320">
        <v>100</v>
      </c>
      <c r="I320" t="s">
        <v>8098</v>
      </c>
    </row>
    <row r="321" spans="1:9" x14ac:dyDescent="0.25">
      <c r="A321" s="1">
        <v>46277</v>
      </c>
      <c r="B321">
        <v>20</v>
      </c>
      <c r="C321" t="s">
        <v>104</v>
      </c>
      <c r="D321" t="s">
        <v>105</v>
      </c>
      <c r="E321" t="s">
        <v>102</v>
      </c>
      <c r="F321">
        <v>16</v>
      </c>
      <c r="G321">
        <v>30</v>
      </c>
      <c r="H321">
        <v>100</v>
      </c>
      <c r="I321" t="s">
        <v>8099</v>
      </c>
    </row>
    <row r="322" spans="1:9" x14ac:dyDescent="0.25">
      <c r="A322" s="1">
        <v>46277</v>
      </c>
      <c r="B322">
        <v>21</v>
      </c>
      <c r="C322" t="s">
        <v>100</v>
      </c>
      <c r="D322" t="s">
        <v>101</v>
      </c>
      <c r="E322" t="s">
        <v>114</v>
      </c>
      <c r="F322">
        <v>20</v>
      </c>
      <c r="G322">
        <v>27</v>
      </c>
      <c r="H322">
        <v>99</v>
      </c>
      <c r="I322" t="s">
        <v>8100</v>
      </c>
    </row>
    <row r="323" spans="1:9" x14ac:dyDescent="0.25">
      <c r="A323" s="1">
        <v>46277</v>
      </c>
      <c r="B323">
        <v>22</v>
      </c>
      <c r="C323" t="s">
        <v>7980</v>
      </c>
      <c r="D323" t="s">
        <v>7981</v>
      </c>
      <c r="E323" t="s">
        <v>70</v>
      </c>
      <c r="F323">
        <v>16</v>
      </c>
      <c r="G323">
        <v>10</v>
      </c>
      <c r="H323">
        <v>98</v>
      </c>
      <c r="I323" t="s">
        <v>8101</v>
      </c>
    </row>
    <row r="324" spans="1:9" x14ac:dyDescent="0.25">
      <c r="A324" s="1">
        <v>46277</v>
      </c>
      <c r="B324">
        <v>23</v>
      </c>
      <c r="C324" t="s">
        <v>79</v>
      </c>
      <c r="D324" t="s">
        <v>80</v>
      </c>
      <c r="E324" t="s">
        <v>110</v>
      </c>
      <c r="F324">
        <v>18</v>
      </c>
      <c r="G324">
        <v>7</v>
      </c>
      <c r="H324">
        <v>96</v>
      </c>
      <c r="I324" t="s">
        <v>8102</v>
      </c>
    </row>
    <row r="325" spans="1:9" x14ac:dyDescent="0.25">
      <c r="A325" s="1">
        <v>46277</v>
      </c>
      <c r="B325">
        <v>24</v>
      </c>
      <c r="C325" t="s">
        <v>159</v>
      </c>
      <c r="D325" t="s">
        <v>160</v>
      </c>
      <c r="E325" t="s">
        <v>96</v>
      </c>
      <c r="F325">
        <v>18</v>
      </c>
      <c r="G325">
        <v>6</v>
      </c>
      <c r="H325">
        <v>93</v>
      </c>
      <c r="I325" t="s">
        <v>8103</v>
      </c>
    </row>
    <row r="326" spans="1:9" x14ac:dyDescent="0.25">
      <c r="A326" s="1">
        <v>46277</v>
      </c>
      <c r="B326">
        <v>25</v>
      </c>
      <c r="C326" t="s">
        <v>94</v>
      </c>
      <c r="D326" t="s">
        <v>95</v>
      </c>
      <c r="E326" t="s">
        <v>157</v>
      </c>
      <c r="F326">
        <v>17</v>
      </c>
      <c r="G326">
        <v>15</v>
      </c>
      <c r="H326">
        <v>90</v>
      </c>
      <c r="I326" t="s">
        <v>8104</v>
      </c>
    </row>
    <row r="327" spans="1:9" x14ac:dyDescent="0.25">
      <c r="A327" s="1">
        <v>46277</v>
      </c>
      <c r="B327">
        <v>26</v>
      </c>
      <c r="C327" t="s">
        <v>120</v>
      </c>
      <c r="D327" t="s">
        <v>58</v>
      </c>
      <c r="E327" t="s">
        <v>138</v>
      </c>
      <c r="F327">
        <v>5</v>
      </c>
      <c r="G327">
        <v>15</v>
      </c>
      <c r="H327">
        <v>85</v>
      </c>
      <c r="I327" t="s">
        <v>8105</v>
      </c>
    </row>
    <row r="328" spans="1:9" x14ac:dyDescent="0.25">
      <c r="A328" s="1">
        <v>46277</v>
      </c>
      <c r="B328">
        <v>27</v>
      </c>
      <c r="C328" t="s">
        <v>6033</v>
      </c>
      <c r="D328" t="s">
        <v>6034</v>
      </c>
      <c r="E328" t="s">
        <v>125</v>
      </c>
      <c r="F328">
        <v>19</v>
      </c>
      <c r="G328">
        <v>4</v>
      </c>
      <c r="H328">
        <v>82</v>
      </c>
      <c r="I328" t="s">
        <v>8106</v>
      </c>
    </row>
    <row r="329" spans="1:9" x14ac:dyDescent="0.25">
      <c r="A329" s="1">
        <v>46277</v>
      </c>
      <c r="B329">
        <v>28</v>
      </c>
      <c r="C329" t="s">
        <v>144</v>
      </c>
      <c r="D329" t="s">
        <v>10</v>
      </c>
      <c r="E329" t="s">
        <v>482</v>
      </c>
      <c r="F329">
        <v>21</v>
      </c>
      <c r="G329">
        <v>24</v>
      </c>
      <c r="H329">
        <v>80</v>
      </c>
      <c r="I329" t="s">
        <v>8107</v>
      </c>
    </row>
    <row r="330" spans="1:9" x14ac:dyDescent="0.25">
      <c r="A330" s="1">
        <v>46277</v>
      </c>
      <c r="B330">
        <v>29</v>
      </c>
      <c r="C330" t="s">
        <v>190</v>
      </c>
      <c r="D330" t="s">
        <v>191</v>
      </c>
      <c r="E330" t="s">
        <v>106</v>
      </c>
      <c r="F330">
        <v>19</v>
      </c>
      <c r="G330">
        <v>5</v>
      </c>
      <c r="H330">
        <v>79</v>
      </c>
      <c r="I330" t="s">
        <v>8108</v>
      </c>
    </row>
    <row r="331" spans="1:9" x14ac:dyDescent="0.25">
      <c r="A331" s="1">
        <v>46277</v>
      </c>
      <c r="B331">
        <v>30</v>
      </c>
      <c r="C331" t="s">
        <v>123</v>
      </c>
      <c r="D331" t="s">
        <v>124</v>
      </c>
      <c r="E331" t="s">
        <v>149</v>
      </c>
      <c r="F331">
        <v>24</v>
      </c>
      <c r="G331">
        <v>6</v>
      </c>
      <c r="H331">
        <v>77</v>
      </c>
      <c r="I331" t="s">
        <v>8109</v>
      </c>
    </row>
    <row r="332" spans="1:9" x14ac:dyDescent="0.25">
      <c r="A332" s="1">
        <v>46277</v>
      </c>
      <c r="B332">
        <v>31</v>
      </c>
      <c r="C332" t="s">
        <v>112</v>
      </c>
      <c r="D332" t="s">
        <v>113</v>
      </c>
      <c r="E332" t="s">
        <v>387</v>
      </c>
      <c r="F332">
        <v>17</v>
      </c>
      <c r="G332">
        <v>12</v>
      </c>
      <c r="H332">
        <v>75</v>
      </c>
      <c r="I332" t="s">
        <v>8110</v>
      </c>
    </row>
    <row r="333" spans="1:9" x14ac:dyDescent="0.25">
      <c r="A333" s="1">
        <v>46277</v>
      </c>
      <c r="B333">
        <v>32</v>
      </c>
      <c r="C333" t="s">
        <v>140</v>
      </c>
      <c r="D333" t="s">
        <v>141</v>
      </c>
      <c r="E333" t="s">
        <v>164</v>
      </c>
      <c r="F333">
        <v>29</v>
      </c>
      <c r="G333">
        <v>24</v>
      </c>
      <c r="H333">
        <v>71</v>
      </c>
      <c r="I333" t="s">
        <v>8111</v>
      </c>
    </row>
    <row r="334" spans="1:9" x14ac:dyDescent="0.25">
      <c r="A334" s="1">
        <v>46277</v>
      </c>
      <c r="B334">
        <v>33</v>
      </c>
      <c r="C334" t="s">
        <v>147</v>
      </c>
      <c r="D334" t="s">
        <v>148</v>
      </c>
      <c r="E334" t="s">
        <v>188</v>
      </c>
      <c r="F334">
        <v>25</v>
      </c>
      <c r="G334">
        <v>17</v>
      </c>
      <c r="H334">
        <v>70</v>
      </c>
      <c r="I334" t="s">
        <v>8112</v>
      </c>
    </row>
    <row r="335" spans="1:9" x14ac:dyDescent="0.25">
      <c r="A335" s="1">
        <v>46277</v>
      </c>
      <c r="B335">
        <v>34</v>
      </c>
      <c r="C335" t="s">
        <v>21</v>
      </c>
      <c r="D335" t="s">
        <v>14</v>
      </c>
      <c r="E335" t="s">
        <v>145</v>
      </c>
      <c r="F335">
        <v>4</v>
      </c>
      <c r="G335">
        <v>5</v>
      </c>
      <c r="H335">
        <v>70</v>
      </c>
      <c r="I335" t="s">
        <v>8113</v>
      </c>
    </row>
    <row r="336" spans="1:9" x14ac:dyDescent="0.25">
      <c r="A336" s="1">
        <v>46277</v>
      </c>
      <c r="B336">
        <v>35</v>
      </c>
      <c r="C336" t="s">
        <v>129</v>
      </c>
      <c r="D336" t="s">
        <v>62</v>
      </c>
      <c r="E336" t="s">
        <v>180</v>
      </c>
      <c r="F336">
        <v>4</v>
      </c>
      <c r="G336">
        <v>16</v>
      </c>
      <c r="H336">
        <v>69</v>
      </c>
      <c r="I336" t="s">
        <v>8114</v>
      </c>
    </row>
    <row r="337" spans="1:9" x14ac:dyDescent="0.25">
      <c r="A337" s="1">
        <v>46277</v>
      </c>
      <c r="B337">
        <v>36</v>
      </c>
      <c r="C337" t="s">
        <v>155</v>
      </c>
      <c r="D337" t="s">
        <v>156</v>
      </c>
      <c r="E337" t="s">
        <v>176</v>
      </c>
      <c r="F337">
        <v>34</v>
      </c>
      <c r="G337">
        <v>19</v>
      </c>
      <c r="H337">
        <v>67</v>
      </c>
      <c r="I337" t="s">
        <v>8115</v>
      </c>
    </row>
    <row r="338" spans="1:9" x14ac:dyDescent="0.25">
      <c r="A338" s="1">
        <v>46277</v>
      </c>
      <c r="B338">
        <v>37</v>
      </c>
      <c r="C338" t="s">
        <v>162</v>
      </c>
      <c r="D338" t="s">
        <v>163</v>
      </c>
      <c r="E338" t="s">
        <v>168</v>
      </c>
      <c r="F338">
        <v>35</v>
      </c>
      <c r="G338">
        <v>21</v>
      </c>
      <c r="H338">
        <v>64</v>
      </c>
      <c r="I338" t="s">
        <v>8116</v>
      </c>
    </row>
    <row r="339" spans="1:9" x14ac:dyDescent="0.25">
      <c r="A339" s="1">
        <v>46277</v>
      </c>
      <c r="B339">
        <v>38</v>
      </c>
      <c r="C339" t="s">
        <v>151</v>
      </c>
      <c r="D339" t="s">
        <v>152</v>
      </c>
      <c r="E339" t="s">
        <v>421</v>
      </c>
      <c r="F339">
        <v>26</v>
      </c>
      <c r="G339">
        <v>9</v>
      </c>
      <c r="H339">
        <v>63</v>
      </c>
      <c r="I339" t="s">
        <v>8117</v>
      </c>
    </row>
    <row r="340" spans="1:9" x14ac:dyDescent="0.25">
      <c r="A340" s="1">
        <v>46277</v>
      </c>
      <c r="B340">
        <v>39</v>
      </c>
      <c r="C340" t="s">
        <v>178</v>
      </c>
      <c r="D340" t="s">
        <v>179</v>
      </c>
      <c r="E340" t="s">
        <v>184</v>
      </c>
      <c r="F340">
        <v>33</v>
      </c>
      <c r="G340">
        <v>24</v>
      </c>
      <c r="H340">
        <v>60</v>
      </c>
      <c r="I340" t="s">
        <v>8118</v>
      </c>
    </row>
    <row r="341" spans="1:9" x14ac:dyDescent="0.25">
      <c r="A341" s="1">
        <v>46277</v>
      </c>
      <c r="B341">
        <v>40</v>
      </c>
      <c r="C341" t="s">
        <v>941</v>
      </c>
      <c r="D341" t="s">
        <v>221</v>
      </c>
      <c r="E341" t="s">
        <v>22</v>
      </c>
      <c r="F341">
        <v>40</v>
      </c>
      <c r="G341">
        <v>2</v>
      </c>
      <c r="H341">
        <v>60</v>
      </c>
      <c r="I341" t="s">
        <v>8119</v>
      </c>
    </row>
    <row r="342" spans="1:9" x14ac:dyDescent="0.25">
      <c r="A342" s="1">
        <v>46277</v>
      </c>
      <c r="B342">
        <v>41</v>
      </c>
      <c r="C342" t="s">
        <v>197</v>
      </c>
      <c r="D342" t="s">
        <v>198</v>
      </c>
      <c r="E342" t="s">
        <v>210</v>
      </c>
      <c r="F342">
        <v>39</v>
      </c>
      <c r="G342">
        <v>20</v>
      </c>
      <c r="H342">
        <v>60</v>
      </c>
      <c r="I342" t="s">
        <v>8120</v>
      </c>
    </row>
    <row r="343" spans="1:9" x14ac:dyDescent="0.25">
      <c r="A343" s="1">
        <v>46277</v>
      </c>
      <c r="B343">
        <v>42</v>
      </c>
      <c r="C343" t="s">
        <v>91</v>
      </c>
      <c r="D343" t="s">
        <v>92</v>
      </c>
      <c r="E343" t="s">
        <v>280</v>
      </c>
      <c r="F343">
        <v>25</v>
      </c>
      <c r="G343">
        <v>5</v>
      </c>
      <c r="H343">
        <v>59</v>
      </c>
      <c r="I343" t="s">
        <v>8121</v>
      </c>
    </row>
    <row r="344" spans="1:9" x14ac:dyDescent="0.25">
      <c r="A344" s="1">
        <v>46277</v>
      </c>
      <c r="B344">
        <v>43</v>
      </c>
      <c r="C344" t="s">
        <v>6172</v>
      </c>
      <c r="D344" t="s">
        <v>460</v>
      </c>
      <c r="E344" t="s">
        <v>214</v>
      </c>
      <c r="F344">
        <v>43</v>
      </c>
      <c r="G344">
        <v>3</v>
      </c>
      <c r="H344">
        <v>57</v>
      </c>
      <c r="I344" t="s">
        <v>8122</v>
      </c>
    </row>
    <row r="345" spans="1:9" x14ac:dyDescent="0.25">
      <c r="A345" s="1">
        <v>46277</v>
      </c>
      <c r="B345">
        <v>44</v>
      </c>
      <c r="C345" t="s">
        <v>170</v>
      </c>
      <c r="D345" t="s">
        <v>171</v>
      </c>
      <c r="E345" t="s">
        <v>228</v>
      </c>
      <c r="F345">
        <v>43</v>
      </c>
      <c r="G345">
        <v>9</v>
      </c>
      <c r="H345">
        <v>57</v>
      </c>
      <c r="I345" t="s">
        <v>8123</v>
      </c>
    </row>
    <row r="346" spans="1:9" x14ac:dyDescent="0.25">
      <c r="A346" s="1">
        <v>46277</v>
      </c>
      <c r="B346">
        <v>45</v>
      </c>
      <c r="C346" t="s">
        <v>7996</v>
      </c>
      <c r="D346" t="s">
        <v>7981</v>
      </c>
      <c r="E346" t="s">
        <v>130</v>
      </c>
      <c r="F346">
        <v>27</v>
      </c>
      <c r="G346">
        <v>2</v>
      </c>
      <c r="H346">
        <v>57</v>
      </c>
      <c r="I346" t="s">
        <v>8124</v>
      </c>
    </row>
    <row r="347" spans="1:9" x14ac:dyDescent="0.25">
      <c r="A347" s="1">
        <v>46277</v>
      </c>
      <c r="B347">
        <v>46</v>
      </c>
      <c r="C347" t="s">
        <v>250</v>
      </c>
      <c r="D347" t="s">
        <v>251</v>
      </c>
      <c r="E347" t="s">
        <v>262</v>
      </c>
      <c r="F347">
        <v>45</v>
      </c>
      <c r="G347">
        <v>24</v>
      </c>
      <c r="H347">
        <v>56</v>
      </c>
      <c r="I347" t="s">
        <v>8125</v>
      </c>
    </row>
    <row r="348" spans="1:9" x14ac:dyDescent="0.25">
      <c r="A348" s="1">
        <v>46277</v>
      </c>
      <c r="B348">
        <v>47</v>
      </c>
      <c r="C348" t="s">
        <v>166</v>
      </c>
      <c r="D348" t="s">
        <v>167</v>
      </c>
      <c r="E348" t="s">
        <v>232</v>
      </c>
      <c r="F348">
        <v>26</v>
      </c>
      <c r="G348">
        <v>16</v>
      </c>
      <c r="H348">
        <v>55</v>
      </c>
      <c r="I348" t="s">
        <v>8126</v>
      </c>
    </row>
    <row r="349" spans="1:9" x14ac:dyDescent="0.25">
      <c r="A349" s="1">
        <v>46277</v>
      </c>
      <c r="B349">
        <v>48</v>
      </c>
      <c r="C349" t="s">
        <v>220</v>
      </c>
      <c r="D349" t="s">
        <v>221</v>
      </c>
      <c r="E349" t="s">
        <v>22</v>
      </c>
      <c r="F349">
        <v>48</v>
      </c>
      <c r="G349">
        <v>2</v>
      </c>
      <c r="H349">
        <v>55</v>
      </c>
      <c r="I349" t="s">
        <v>8127</v>
      </c>
    </row>
    <row r="350" spans="1:9" x14ac:dyDescent="0.25">
      <c r="A350" s="1">
        <v>46277</v>
      </c>
      <c r="B350">
        <v>49</v>
      </c>
      <c r="C350" t="s">
        <v>216</v>
      </c>
      <c r="D350" t="s">
        <v>217</v>
      </c>
      <c r="E350" t="s">
        <v>203</v>
      </c>
      <c r="F350">
        <v>40</v>
      </c>
      <c r="G350">
        <v>14</v>
      </c>
      <c r="H350">
        <v>55</v>
      </c>
      <c r="I350" t="s">
        <v>8128</v>
      </c>
    </row>
    <row r="351" spans="1:9" x14ac:dyDescent="0.25">
      <c r="A351" s="1">
        <v>46277</v>
      </c>
      <c r="B351">
        <v>50</v>
      </c>
      <c r="C351" t="s">
        <v>223</v>
      </c>
      <c r="D351" t="s">
        <v>73</v>
      </c>
      <c r="E351" t="s">
        <v>153</v>
      </c>
      <c r="F351">
        <v>46</v>
      </c>
      <c r="G351">
        <v>23</v>
      </c>
      <c r="H351">
        <v>54</v>
      </c>
      <c r="I351" t="s">
        <v>8129</v>
      </c>
    </row>
    <row r="352" spans="1:9" x14ac:dyDescent="0.25">
      <c r="A352" s="1">
        <v>46277</v>
      </c>
      <c r="B352">
        <v>51</v>
      </c>
      <c r="C352" t="s">
        <v>201</v>
      </c>
      <c r="D352" t="s">
        <v>202</v>
      </c>
      <c r="E352" t="s">
        <v>224</v>
      </c>
      <c r="F352">
        <v>45</v>
      </c>
      <c r="G352">
        <v>9</v>
      </c>
      <c r="H352">
        <v>53</v>
      </c>
      <c r="I352" t="s">
        <v>8130</v>
      </c>
    </row>
    <row r="353" spans="1:9" x14ac:dyDescent="0.25">
      <c r="A353" s="1">
        <v>46277</v>
      </c>
      <c r="B353">
        <v>52</v>
      </c>
      <c r="C353" t="s">
        <v>8131</v>
      </c>
      <c r="D353" t="s">
        <v>221</v>
      </c>
      <c r="E353" t="s">
        <v>22</v>
      </c>
      <c r="F353">
        <v>52</v>
      </c>
      <c r="G353">
        <v>1</v>
      </c>
      <c r="H353">
        <v>53</v>
      </c>
      <c r="I353" t="s">
        <v>8132</v>
      </c>
    </row>
    <row r="354" spans="1:9" x14ac:dyDescent="0.25">
      <c r="A354" s="1">
        <v>46277</v>
      </c>
      <c r="B354">
        <v>53</v>
      </c>
      <c r="C354" t="s">
        <v>205</v>
      </c>
      <c r="D354" t="s">
        <v>206</v>
      </c>
      <c r="E354" t="s">
        <v>244</v>
      </c>
      <c r="F354">
        <v>48</v>
      </c>
      <c r="G354">
        <v>13</v>
      </c>
      <c r="H354">
        <v>52</v>
      </c>
      <c r="I354" t="s">
        <v>8133</v>
      </c>
    </row>
    <row r="355" spans="1:9" x14ac:dyDescent="0.25">
      <c r="A355" s="1">
        <v>46277</v>
      </c>
      <c r="B355">
        <v>54</v>
      </c>
      <c r="C355" t="s">
        <v>8134</v>
      </c>
      <c r="D355" t="s">
        <v>221</v>
      </c>
      <c r="E355" t="s">
        <v>22</v>
      </c>
      <c r="F355">
        <v>54</v>
      </c>
      <c r="G355">
        <v>1</v>
      </c>
      <c r="H355">
        <v>52</v>
      </c>
      <c r="I355" t="s">
        <v>8135</v>
      </c>
    </row>
    <row r="356" spans="1:9" x14ac:dyDescent="0.25">
      <c r="A356" s="1">
        <v>46277</v>
      </c>
      <c r="B356">
        <v>55</v>
      </c>
      <c r="C356" t="s">
        <v>8136</v>
      </c>
      <c r="D356" t="s">
        <v>221</v>
      </c>
      <c r="E356" t="s">
        <v>22</v>
      </c>
      <c r="F356">
        <v>55</v>
      </c>
      <c r="G356">
        <v>1</v>
      </c>
      <c r="H356">
        <v>51</v>
      </c>
      <c r="I356" t="s">
        <v>8137</v>
      </c>
    </row>
    <row r="357" spans="1:9" x14ac:dyDescent="0.25">
      <c r="A357" s="1">
        <v>46277</v>
      </c>
      <c r="B357">
        <v>56</v>
      </c>
      <c r="C357" t="s">
        <v>234</v>
      </c>
      <c r="D357" t="s">
        <v>235</v>
      </c>
      <c r="E357" t="s">
        <v>248</v>
      </c>
      <c r="F357">
        <v>56</v>
      </c>
      <c r="G357">
        <v>9</v>
      </c>
      <c r="H357">
        <v>51</v>
      </c>
      <c r="I357" t="s">
        <v>8138</v>
      </c>
    </row>
    <row r="358" spans="1:9" x14ac:dyDescent="0.25">
      <c r="A358" s="1">
        <v>46277</v>
      </c>
      <c r="B358">
        <v>57</v>
      </c>
      <c r="C358" t="s">
        <v>304</v>
      </c>
      <c r="D358" t="s">
        <v>305</v>
      </c>
      <c r="E358" t="s">
        <v>252</v>
      </c>
      <c r="F358">
        <v>57</v>
      </c>
      <c r="G358">
        <v>5</v>
      </c>
      <c r="H358">
        <v>48</v>
      </c>
      <c r="I358" t="s">
        <v>8139</v>
      </c>
    </row>
    <row r="359" spans="1:9" x14ac:dyDescent="0.25">
      <c r="A359" s="1">
        <v>46277</v>
      </c>
      <c r="B359">
        <v>58</v>
      </c>
      <c r="C359" t="s">
        <v>186</v>
      </c>
      <c r="D359" t="s">
        <v>187</v>
      </c>
      <c r="E359" t="s">
        <v>207</v>
      </c>
      <c r="F359">
        <v>39</v>
      </c>
      <c r="G359">
        <v>14</v>
      </c>
      <c r="H359">
        <v>47</v>
      </c>
      <c r="I359" t="s">
        <v>8140</v>
      </c>
    </row>
    <row r="360" spans="1:9" x14ac:dyDescent="0.25">
      <c r="A360" s="1">
        <v>46277</v>
      </c>
      <c r="B360">
        <v>59</v>
      </c>
      <c r="C360" t="s">
        <v>268</v>
      </c>
      <c r="D360" t="s">
        <v>137</v>
      </c>
      <c r="E360" t="s">
        <v>277</v>
      </c>
      <c r="F360">
        <v>30</v>
      </c>
      <c r="G360">
        <v>10</v>
      </c>
      <c r="H360">
        <v>46</v>
      </c>
      <c r="I360" t="s">
        <v>8141</v>
      </c>
    </row>
    <row r="361" spans="1:9" x14ac:dyDescent="0.25">
      <c r="A361" s="1">
        <v>46277</v>
      </c>
      <c r="B361">
        <v>60</v>
      </c>
      <c r="C361" t="s">
        <v>328</v>
      </c>
      <c r="D361" t="s">
        <v>329</v>
      </c>
      <c r="E361" t="s">
        <v>255</v>
      </c>
      <c r="F361">
        <v>60</v>
      </c>
      <c r="G361">
        <v>6</v>
      </c>
      <c r="H361">
        <v>46</v>
      </c>
      <c r="I361" t="s">
        <v>8142</v>
      </c>
    </row>
    <row r="362" spans="1:9" x14ac:dyDescent="0.25">
      <c r="A362" s="1">
        <v>46277</v>
      </c>
      <c r="B362">
        <v>61</v>
      </c>
      <c r="C362" t="s">
        <v>271</v>
      </c>
      <c r="D362" t="s">
        <v>272</v>
      </c>
      <c r="E362" t="s">
        <v>284</v>
      </c>
      <c r="F362">
        <v>61</v>
      </c>
      <c r="G362">
        <v>11</v>
      </c>
      <c r="H362">
        <v>46</v>
      </c>
      <c r="I362" t="s">
        <v>8143</v>
      </c>
    </row>
    <row r="363" spans="1:9" x14ac:dyDescent="0.25">
      <c r="A363" s="1">
        <v>46277</v>
      </c>
      <c r="B363">
        <v>62</v>
      </c>
      <c r="C363" t="s">
        <v>8006</v>
      </c>
      <c r="D363" t="s">
        <v>8007</v>
      </c>
      <c r="E363" t="s">
        <v>390</v>
      </c>
      <c r="F363">
        <v>36</v>
      </c>
      <c r="G363">
        <v>2</v>
      </c>
      <c r="H363">
        <v>45</v>
      </c>
      <c r="I363" t="s">
        <v>8144</v>
      </c>
    </row>
    <row r="364" spans="1:9" x14ac:dyDescent="0.25">
      <c r="A364" s="1">
        <v>46277</v>
      </c>
      <c r="B364">
        <v>63</v>
      </c>
      <c r="C364" t="s">
        <v>8145</v>
      </c>
      <c r="D364" t="s">
        <v>58</v>
      </c>
      <c r="E364" t="s">
        <v>22</v>
      </c>
      <c r="F364">
        <v>63</v>
      </c>
      <c r="G364">
        <v>1</v>
      </c>
      <c r="H364">
        <v>45</v>
      </c>
      <c r="I364" t="s">
        <v>8146</v>
      </c>
    </row>
    <row r="365" spans="1:9" x14ac:dyDescent="0.25">
      <c r="A365" s="1">
        <v>46277</v>
      </c>
      <c r="B365">
        <v>64</v>
      </c>
      <c r="C365" t="s">
        <v>230</v>
      </c>
      <c r="D365" t="s">
        <v>231</v>
      </c>
      <c r="E365" t="s">
        <v>236</v>
      </c>
      <c r="F365">
        <v>41</v>
      </c>
      <c r="G365">
        <v>11</v>
      </c>
      <c r="H365">
        <v>45</v>
      </c>
      <c r="I365" t="s">
        <v>8147</v>
      </c>
    </row>
    <row r="366" spans="1:9" x14ac:dyDescent="0.25">
      <c r="A366" s="1">
        <v>46277</v>
      </c>
      <c r="B366">
        <v>65</v>
      </c>
      <c r="C366" t="s">
        <v>254</v>
      </c>
      <c r="D366" t="s">
        <v>156</v>
      </c>
      <c r="E366" t="s">
        <v>266</v>
      </c>
      <c r="F366">
        <v>26</v>
      </c>
      <c r="G366">
        <v>19</v>
      </c>
      <c r="H366">
        <v>45</v>
      </c>
      <c r="I366" t="s">
        <v>8148</v>
      </c>
    </row>
    <row r="367" spans="1:9" x14ac:dyDescent="0.25">
      <c r="A367" s="1">
        <v>46277</v>
      </c>
      <c r="B367">
        <v>66</v>
      </c>
      <c r="C367" t="s">
        <v>209</v>
      </c>
      <c r="D367" t="s">
        <v>156</v>
      </c>
      <c r="E367" t="s">
        <v>288</v>
      </c>
      <c r="F367">
        <v>9</v>
      </c>
      <c r="G367">
        <v>19</v>
      </c>
      <c r="H367">
        <v>44</v>
      </c>
      <c r="I367" t="s">
        <v>8149</v>
      </c>
    </row>
    <row r="368" spans="1:9" x14ac:dyDescent="0.25">
      <c r="A368" s="1">
        <v>46277</v>
      </c>
      <c r="B368">
        <v>67</v>
      </c>
      <c r="C368" t="s">
        <v>6154</v>
      </c>
      <c r="D368" t="s">
        <v>124</v>
      </c>
      <c r="E368" t="s">
        <v>258</v>
      </c>
      <c r="F368">
        <v>31</v>
      </c>
      <c r="G368">
        <v>3</v>
      </c>
      <c r="H368">
        <v>44</v>
      </c>
      <c r="I368" t="s">
        <v>8150</v>
      </c>
    </row>
    <row r="369" spans="1:9" x14ac:dyDescent="0.25">
      <c r="A369" s="1">
        <v>46277</v>
      </c>
      <c r="B369">
        <v>68</v>
      </c>
      <c r="C369" t="s">
        <v>193</v>
      </c>
      <c r="D369" t="s">
        <v>194</v>
      </c>
      <c r="E369" t="s">
        <v>430</v>
      </c>
      <c r="F369">
        <v>44</v>
      </c>
      <c r="G369">
        <v>9</v>
      </c>
      <c r="H369">
        <v>44</v>
      </c>
      <c r="I369" t="s">
        <v>8151</v>
      </c>
    </row>
    <row r="370" spans="1:9" x14ac:dyDescent="0.25">
      <c r="A370" s="1">
        <v>46277</v>
      </c>
      <c r="B370">
        <v>69</v>
      </c>
      <c r="C370" t="s">
        <v>300</v>
      </c>
      <c r="D370" t="s">
        <v>301</v>
      </c>
      <c r="E370" t="s">
        <v>292</v>
      </c>
      <c r="F370">
        <v>69</v>
      </c>
      <c r="G370">
        <v>10</v>
      </c>
      <c r="H370">
        <v>44</v>
      </c>
      <c r="I370" t="s">
        <v>8152</v>
      </c>
    </row>
    <row r="371" spans="1:9" x14ac:dyDescent="0.25">
      <c r="A371" s="1">
        <v>46277</v>
      </c>
      <c r="B371">
        <v>70</v>
      </c>
      <c r="C371" t="s">
        <v>8153</v>
      </c>
      <c r="D371" t="s">
        <v>221</v>
      </c>
      <c r="E371" t="s">
        <v>22</v>
      </c>
      <c r="F371">
        <v>70</v>
      </c>
      <c r="G371">
        <v>1</v>
      </c>
      <c r="H371">
        <v>42</v>
      </c>
      <c r="I371" t="s">
        <v>8154</v>
      </c>
    </row>
    <row r="372" spans="1:9" x14ac:dyDescent="0.25">
      <c r="A372" s="1">
        <v>46277</v>
      </c>
      <c r="B372">
        <v>71</v>
      </c>
      <c r="C372" t="s">
        <v>260</v>
      </c>
      <c r="D372" t="s">
        <v>261</v>
      </c>
      <c r="E372" t="s">
        <v>240</v>
      </c>
      <c r="F372">
        <v>51</v>
      </c>
      <c r="G372">
        <v>17</v>
      </c>
      <c r="H372">
        <v>42</v>
      </c>
      <c r="I372" t="s">
        <v>8155</v>
      </c>
    </row>
    <row r="373" spans="1:9" x14ac:dyDescent="0.25">
      <c r="A373" s="1">
        <v>46277</v>
      </c>
      <c r="B373">
        <v>72</v>
      </c>
      <c r="C373" t="s">
        <v>8156</v>
      </c>
      <c r="D373" t="s">
        <v>8157</v>
      </c>
      <c r="E373" t="s">
        <v>22</v>
      </c>
      <c r="F373">
        <v>72</v>
      </c>
      <c r="G373">
        <v>1</v>
      </c>
      <c r="H373">
        <v>42</v>
      </c>
      <c r="I373" t="s">
        <v>8158</v>
      </c>
    </row>
    <row r="374" spans="1:9" x14ac:dyDescent="0.25">
      <c r="A374" s="1">
        <v>46277</v>
      </c>
      <c r="B374">
        <v>73</v>
      </c>
      <c r="C374" t="s">
        <v>338</v>
      </c>
      <c r="D374" t="s">
        <v>339</v>
      </c>
      <c r="E374" t="s">
        <v>273</v>
      </c>
      <c r="F374">
        <v>65</v>
      </c>
      <c r="G374">
        <v>5</v>
      </c>
      <c r="H374">
        <v>42</v>
      </c>
      <c r="I374" t="s">
        <v>8159</v>
      </c>
    </row>
    <row r="375" spans="1:9" x14ac:dyDescent="0.25">
      <c r="A375" s="1">
        <v>46277</v>
      </c>
      <c r="B375">
        <v>74</v>
      </c>
      <c r="C375" t="s">
        <v>8160</v>
      </c>
      <c r="D375" t="s">
        <v>221</v>
      </c>
      <c r="E375" t="s">
        <v>22</v>
      </c>
      <c r="F375">
        <v>74</v>
      </c>
      <c r="G375">
        <v>1</v>
      </c>
      <c r="H375">
        <v>42</v>
      </c>
      <c r="I375" t="s">
        <v>8161</v>
      </c>
    </row>
    <row r="376" spans="1:9" x14ac:dyDescent="0.25">
      <c r="A376" s="1">
        <v>46277</v>
      </c>
      <c r="B376">
        <v>75</v>
      </c>
      <c r="C376" t="s">
        <v>8162</v>
      </c>
      <c r="D376" t="s">
        <v>221</v>
      </c>
      <c r="E376" t="s">
        <v>22</v>
      </c>
      <c r="F376">
        <v>75</v>
      </c>
      <c r="G376">
        <v>1</v>
      </c>
      <c r="H376">
        <v>41</v>
      </c>
      <c r="I376" t="s">
        <v>8163</v>
      </c>
    </row>
    <row r="377" spans="1:9" x14ac:dyDescent="0.25">
      <c r="A377" s="1">
        <v>46277</v>
      </c>
      <c r="B377">
        <v>76</v>
      </c>
      <c r="C377" t="s">
        <v>311</v>
      </c>
      <c r="D377" t="s">
        <v>58</v>
      </c>
      <c r="E377" t="s">
        <v>298</v>
      </c>
      <c r="F377">
        <v>12</v>
      </c>
      <c r="G377">
        <v>12</v>
      </c>
      <c r="H377">
        <v>41</v>
      </c>
      <c r="I377" t="s">
        <v>8164</v>
      </c>
    </row>
    <row r="378" spans="1:9" x14ac:dyDescent="0.25">
      <c r="A378" s="1">
        <v>46277</v>
      </c>
      <c r="B378">
        <v>77</v>
      </c>
      <c r="C378" t="s">
        <v>290</v>
      </c>
      <c r="D378" t="s">
        <v>291</v>
      </c>
      <c r="E378" t="s">
        <v>269</v>
      </c>
      <c r="F378">
        <v>31</v>
      </c>
      <c r="G378">
        <v>31</v>
      </c>
      <c r="H378">
        <v>40</v>
      </c>
      <c r="I378" t="s">
        <v>8165</v>
      </c>
    </row>
    <row r="379" spans="1:9" x14ac:dyDescent="0.25">
      <c r="A379" s="1">
        <v>46277</v>
      </c>
      <c r="B379">
        <v>78</v>
      </c>
      <c r="C379" t="s">
        <v>6062</v>
      </c>
      <c r="D379" t="s">
        <v>6192</v>
      </c>
      <c r="E379" t="s">
        <v>316</v>
      </c>
      <c r="F379">
        <v>44</v>
      </c>
      <c r="G379">
        <v>4</v>
      </c>
      <c r="H379">
        <v>40</v>
      </c>
      <c r="I379" t="s">
        <v>8166</v>
      </c>
    </row>
    <row r="380" spans="1:9" x14ac:dyDescent="0.25">
      <c r="A380" s="1">
        <v>46277</v>
      </c>
      <c r="B380">
        <v>79</v>
      </c>
      <c r="C380" t="s">
        <v>257</v>
      </c>
      <c r="D380" t="s">
        <v>58</v>
      </c>
      <c r="E380" t="s">
        <v>312</v>
      </c>
      <c r="F380">
        <v>9</v>
      </c>
      <c r="G380">
        <v>12</v>
      </c>
      <c r="H380">
        <v>40</v>
      </c>
      <c r="I380" t="s">
        <v>8167</v>
      </c>
    </row>
    <row r="381" spans="1:9" x14ac:dyDescent="0.25">
      <c r="A381" s="1">
        <v>46277</v>
      </c>
      <c r="B381">
        <v>80</v>
      </c>
      <c r="C381" t="s">
        <v>297</v>
      </c>
      <c r="D381" t="s">
        <v>58</v>
      </c>
      <c r="E381" t="s">
        <v>442</v>
      </c>
      <c r="F381">
        <v>20</v>
      </c>
      <c r="G381">
        <v>12</v>
      </c>
      <c r="H381">
        <v>40</v>
      </c>
      <c r="I381" t="s">
        <v>8168</v>
      </c>
    </row>
    <row r="382" spans="1:9" x14ac:dyDescent="0.25">
      <c r="A382" s="1">
        <v>46277</v>
      </c>
      <c r="B382">
        <v>81</v>
      </c>
      <c r="C382" t="s">
        <v>1414</v>
      </c>
      <c r="D382" t="s">
        <v>156</v>
      </c>
      <c r="E382" t="s">
        <v>573</v>
      </c>
      <c r="F382">
        <v>14</v>
      </c>
      <c r="G382">
        <v>8</v>
      </c>
      <c r="H382">
        <v>39</v>
      </c>
      <c r="I382" t="s">
        <v>8169</v>
      </c>
    </row>
    <row r="383" spans="1:9" x14ac:dyDescent="0.25">
      <c r="A383" s="1">
        <v>46277</v>
      </c>
      <c r="B383">
        <v>82</v>
      </c>
      <c r="C383" t="s">
        <v>8170</v>
      </c>
      <c r="D383" t="s">
        <v>221</v>
      </c>
      <c r="E383" t="s">
        <v>22</v>
      </c>
      <c r="F383">
        <v>82</v>
      </c>
      <c r="G383">
        <v>1</v>
      </c>
      <c r="H383">
        <v>39</v>
      </c>
      <c r="I383" t="s">
        <v>8171</v>
      </c>
    </row>
    <row r="384" spans="1:9" x14ac:dyDescent="0.25">
      <c r="A384" s="1">
        <v>46277</v>
      </c>
      <c r="B384">
        <v>83</v>
      </c>
      <c r="C384" t="s">
        <v>6058</v>
      </c>
      <c r="D384" t="s">
        <v>6195</v>
      </c>
      <c r="E384" t="s">
        <v>445</v>
      </c>
      <c r="F384">
        <v>41</v>
      </c>
      <c r="G384">
        <v>4</v>
      </c>
      <c r="H384">
        <v>38</v>
      </c>
      <c r="I384" t="s">
        <v>8172</v>
      </c>
    </row>
    <row r="385" spans="1:9" x14ac:dyDescent="0.25">
      <c r="A385" s="1">
        <v>46277</v>
      </c>
      <c r="B385">
        <v>84</v>
      </c>
      <c r="C385" t="s">
        <v>8058</v>
      </c>
      <c r="D385" t="s">
        <v>8059</v>
      </c>
      <c r="E385" t="s">
        <v>336</v>
      </c>
      <c r="F385">
        <v>84</v>
      </c>
      <c r="G385">
        <v>2</v>
      </c>
      <c r="H385">
        <v>38</v>
      </c>
      <c r="I385" t="s">
        <v>8173</v>
      </c>
    </row>
    <row r="386" spans="1:9" x14ac:dyDescent="0.25">
      <c r="A386" s="1">
        <v>46277</v>
      </c>
      <c r="B386">
        <v>85</v>
      </c>
      <c r="C386" t="s">
        <v>334</v>
      </c>
      <c r="D386" t="s">
        <v>335</v>
      </c>
      <c r="E386" t="s">
        <v>302</v>
      </c>
      <c r="F386">
        <v>78</v>
      </c>
      <c r="G386">
        <v>12</v>
      </c>
      <c r="H386">
        <v>38</v>
      </c>
      <c r="I386" t="s">
        <v>8174</v>
      </c>
    </row>
    <row r="387" spans="1:9" x14ac:dyDescent="0.25">
      <c r="A387" s="1">
        <v>46277</v>
      </c>
      <c r="B387">
        <v>86</v>
      </c>
      <c r="C387" t="s">
        <v>345</v>
      </c>
      <c r="D387" t="s">
        <v>346</v>
      </c>
      <c r="E387" t="s">
        <v>468</v>
      </c>
      <c r="F387">
        <v>79</v>
      </c>
      <c r="G387">
        <v>8</v>
      </c>
      <c r="H387">
        <v>38</v>
      </c>
      <c r="I387" t="s">
        <v>8175</v>
      </c>
    </row>
    <row r="388" spans="1:9" x14ac:dyDescent="0.25">
      <c r="A388" s="1">
        <v>46277</v>
      </c>
      <c r="B388">
        <v>87</v>
      </c>
      <c r="C388" t="s">
        <v>332</v>
      </c>
      <c r="D388" t="s">
        <v>191</v>
      </c>
      <c r="E388" t="s">
        <v>172</v>
      </c>
      <c r="F388">
        <v>67</v>
      </c>
      <c r="G388">
        <v>7</v>
      </c>
      <c r="H388">
        <v>38</v>
      </c>
      <c r="I388" t="s">
        <v>8176</v>
      </c>
    </row>
    <row r="389" spans="1:9" x14ac:dyDescent="0.25">
      <c r="A389" s="1">
        <v>46277</v>
      </c>
      <c r="B389">
        <v>88</v>
      </c>
      <c r="C389" t="s">
        <v>8177</v>
      </c>
      <c r="D389" t="s">
        <v>8157</v>
      </c>
      <c r="E389" t="s">
        <v>22</v>
      </c>
      <c r="F389">
        <v>88</v>
      </c>
      <c r="G389">
        <v>1</v>
      </c>
      <c r="H389">
        <v>37</v>
      </c>
      <c r="I389" t="s">
        <v>8178</v>
      </c>
    </row>
    <row r="390" spans="1:9" x14ac:dyDescent="0.25">
      <c r="A390" s="1">
        <v>46277</v>
      </c>
      <c r="B390">
        <v>89</v>
      </c>
      <c r="C390" t="s">
        <v>8179</v>
      </c>
      <c r="D390" t="s">
        <v>221</v>
      </c>
      <c r="E390" t="s">
        <v>22</v>
      </c>
      <c r="F390">
        <v>89</v>
      </c>
      <c r="G390">
        <v>1</v>
      </c>
      <c r="H390">
        <v>37</v>
      </c>
      <c r="I390" t="s">
        <v>8180</v>
      </c>
    </row>
    <row r="391" spans="1:9" x14ac:dyDescent="0.25">
      <c r="A391" s="1">
        <v>46277</v>
      </c>
      <c r="B391">
        <v>90</v>
      </c>
      <c r="C391" t="s">
        <v>8181</v>
      </c>
      <c r="D391" t="s">
        <v>8182</v>
      </c>
      <c r="E391" t="s">
        <v>22</v>
      </c>
      <c r="F391">
        <v>90</v>
      </c>
      <c r="G391">
        <v>1</v>
      </c>
      <c r="H391">
        <v>36</v>
      </c>
      <c r="I391" t="s">
        <v>8183</v>
      </c>
    </row>
    <row r="392" spans="1:9" x14ac:dyDescent="0.25">
      <c r="A392" s="1">
        <v>46277</v>
      </c>
      <c r="B392">
        <v>91</v>
      </c>
      <c r="C392" t="s">
        <v>6228</v>
      </c>
      <c r="D392" t="s">
        <v>6229</v>
      </c>
      <c r="E392" t="s">
        <v>309</v>
      </c>
      <c r="F392">
        <v>91</v>
      </c>
      <c r="G392">
        <v>3</v>
      </c>
      <c r="H392">
        <v>36</v>
      </c>
      <c r="I392" t="s">
        <v>8184</v>
      </c>
    </row>
    <row r="393" spans="1:9" x14ac:dyDescent="0.25">
      <c r="A393" s="1">
        <v>46277</v>
      </c>
      <c r="B393">
        <v>92</v>
      </c>
      <c r="C393" t="s">
        <v>8185</v>
      </c>
      <c r="D393" t="s">
        <v>221</v>
      </c>
      <c r="E393" t="s">
        <v>22</v>
      </c>
      <c r="F393">
        <v>92</v>
      </c>
      <c r="G393">
        <v>1</v>
      </c>
      <c r="H393">
        <v>35</v>
      </c>
      <c r="I393" t="s">
        <v>8186</v>
      </c>
    </row>
    <row r="394" spans="1:9" x14ac:dyDescent="0.25">
      <c r="A394" s="1">
        <v>46277</v>
      </c>
      <c r="B394">
        <v>93</v>
      </c>
      <c r="C394" t="s">
        <v>341</v>
      </c>
      <c r="D394" t="s">
        <v>342</v>
      </c>
      <c r="E394" t="s">
        <v>357</v>
      </c>
      <c r="F394">
        <v>57</v>
      </c>
      <c r="G394">
        <v>18</v>
      </c>
      <c r="H394">
        <v>35</v>
      </c>
      <c r="I394" t="s">
        <v>8187</v>
      </c>
    </row>
    <row r="395" spans="1:9" x14ac:dyDescent="0.25">
      <c r="A395" s="1">
        <v>46277</v>
      </c>
      <c r="B395">
        <v>94</v>
      </c>
      <c r="C395" t="s">
        <v>8188</v>
      </c>
      <c r="D395" t="s">
        <v>8189</v>
      </c>
      <c r="E395" t="s">
        <v>22</v>
      </c>
      <c r="F395">
        <v>94</v>
      </c>
      <c r="G395">
        <v>1</v>
      </c>
      <c r="H395">
        <v>35</v>
      </c>
      <c r="I395" t="s">
        <v>8190</v>
      </c>
    </row>
    <row r="396" spans="1:9" x14ac:dyDescent="0.25">
      <c r="A396" s="1">
        <v>46277</v>
      </c>
      <c r="B396">
        <v>95</v>
      </c>
      <c r="C396" t="s">
        <v>8191</v>
      </c>
      <c r="D396" t="s">
        <v>221</v>
      </c>
      <c r="E396" t="s">
        <v>22</v>
      </c>
      <c r="F396">
        <v>95</v>
      </c>
      <c r="G396">
        <v>1</v>
      </c>
      <c r="H396">
        <v>35</v>
      </c>
      <c r="I396" t="s">
        <v>8192</v>
      </c>
    </row>
    <row r="397" spans="1:9" x14ac:dyDescent="0.25">
      <c r="A397" s="1">
        <v>46277</v>
      </c>
      <c r="B397">
        <v>96</v>
      </c>
      <c r="C397" t="s">
        <v>355</v>
      </c>
      <c r="D397" t="s">
        <v>356</v>
      </c>
      <c r="E397" t="s">
        <v>590</v>
      </c>
      <c r="F397">
        <v>17</v>
      </c>
      <c r="G397">
        <v>12</v>
      </c>
      <c r="H397">
        <v>34</v>
      </c>
      <c r="I397" t="s">
        <v>8193</v>
      </c>
    </row>
    <row r="398" spans="1:9" x14ac:dyDescent="0.25">
      <c r="A398" s="1">
        <v>46277</v>
      </c>
      <c r="B398">
        <v>97</v>
      </c>
      <c r="C398" t="s">
        <v>8068</v>
      </c>
      <c r="D398" t="s">
        <v>8069</v>
      </c>
      <c r="E398" t="s">
        <v>343</v>
      </c>
      <c r="F398">
        <v>92</v>
      </c>
      <c r="G398">
        <v>2</v>
      </c>
      <c r="H398">
        <v>34</v>
      </c>
      <c r="I398" t="s">
        <v>8194</v>
      </c>
    </row>
    <row r="399" spans="1:9" x14ac:dyDescent="0.25">
      <c r="A399" s="1">
        <v>46277</v>
      </c>
      <c r="B399">
        <v>98</v>
      </c>
      <c r="C399" t="s">
        <v>8071</v>
      </c>
      <c r="D399" t="s">
        <v>3415</v>
      </c>
      <c r="E399" t="s">
        <v>500</v>
      </c>
      <c r="F399">
        <v>93</v>
      </c>
      <c r="G399">
        <v>2</v>
      </c>
      <c r="H399">
        <v>34</v>
      </c>
      <c r="I399" t="s">
        <v>8195</v>
      </c>
    </row>
    <row r="400" spans="1:9" x14ac:dyDescent="0.25">
      <c r="A400" s="1">
        <v>46277</v>
      </c>
      <c r="B400">
        <v>99</v>
      </c>
      <c r="C400" t="s">
        <v>8196</v>
      </c>
      <c r="D400" t="s">
        <v>401</v>
      </c>
      <c r="E400" t="s">
        <v>22</v>
      </c>
      <c r="F400">
        <v>99</v>
      </c>
      <c r="G400">
        <v>1</v>
      </c>
      <c r="H400">
        <v>33</v>
      </c>
      <c r="I400" t="s">
        <v>8197</v>
      </c>
    </row>
    <row r="401" spans="1:9" x14ac:dyDescent="0.25">
      <c r="A401" s="1">
        <v>46277</v>
      </c>
      <c r="B401">
        <v>100</v>
      </c>
      <c r="C401" t="s">
        <v>321</v>
      </c>
      <c r="D401" t="s">
        <v>10</v>
      </c>
      <c r="E401" t="s">
        <v>326</v>
      </c>
      <c r="F401">
        <v>20</v>
      </c>
      <c r="G401">
        <v>20</v>
      </c>
      <c r="H401">
        <v>33</v>
      </c>
      <c r="I401" t="s">
        <v>8198</v>
      </c>
    </row>
    <row r="402" spans="1:9" x14ac:dyDescent="0.25">
      <c r="A402" s="1">
        <v>46270</v>
      </c>
      <c r="B402">
        <v>1</v>
      </c>
      <c r="C402" t="s">
        <v>9</v>
      </c>
      <c r="D402" t="s">
        <v>10</v>
      </c>
      <c r="E402" t="s">
        <v>11</v>
      </c>
      <c r="F402">
        <v>1</v>
      </c>
      <c r="G402">
        <v>45</v>
      </c>
      <c r="H402">
        <v>294</v>
      </c>
      <c r="I402" t="s">
        <v>7965</v>
      </c>
    </row>
    <row r="403" spans="1:9" x14ac:dyDescent="0.25">
      <c r="A403" s="1">
        <v>46270</v>
      </c>
      <c r="B403">
        <v>2</v>
      </c>
      <c r="C403" t="s">
        <v>28</v>
      </c>
      <c r="D403" t="s">
        <v>29</v>
      </c>
      <c r="E403" t="s">
        <v>19</v>
      </c>
      <c r="F403">
        <v>2</v>
      </c>
      <c r="G403">
        <v>21</v>
      </c>
      <c r="H403">
        <v>208</v>
      </c>
      <c r="I403" t="s">
        <v>7966</v>
      </c>
    </row>
    <row r="404" spans="1:9" x14ac:dyDescent="0.25">
      <c r="A404" s="1">
        <v>46270</v>
      </c>
      <c r="B404">
        <v>3</v>
      </c>
      <c r="C404" t="s">
        <v>24</v>
      </c>
      <c r="D404" t="s">
        <v>25</v>
      </c>
      <c r="E404" t="s">
        <v>26</v>
      </c>
      <c r="F404">
        <v>1</v>
      </c>
      <c r="G404">
        <v>12</v>
      </c>
      <c r="H404">
        <v>175</v>
      </c>
      <c r="I404" t="s">
        <v>7967</v>
      </c>
    </row>
    <row r="405" spans="1:9" x14ac:dyDescent="0.25">
      <c r="A405" s="1">
        <v>46270</v>
      </c>
      <c r="B405">
        <v>4</v>
      </c>
      <c r="C405" t="s">
        <v>17</v>
      </c>
      <c r="D405" t="s">
        <v>18</v>
      </c>
      <c r="E405" t="s">
        <v>34</v>
      </c>
      <c r="F405">
        <v>2</v>
      </c>
      <c r="G405">
        <v>5</v>
      </c>
      <c r="H405">
        <v>166</v>
      </c>
      <c r="I405" t="s">
        <v>7968</v>
      </c>
    </row>
    <row r="406" spans="1:9" x14ac:dyDescent="0.25">
      <c r="A406" s="1">
        <v>46270</v>
      </c>
      <c r="B406">
        <v>5</v>
      </c>
      <c r="C406" t="s">
        <v>13</v>
      </c>
      <c r="D406" t="s">
        <v>14</v>
      </c>
      <c r="E406" t="s">
        <v>30</v>
      </c>
      <c r="F406">
        <v>1</v>
      </c>
      <c r="G406">
        <v>13</v>
      </c>
      <c r="H406">
        <v>163</v>
      </c>
      <c r="I406" t="s">
        <v>7969</v>
      </c>
    </row>
    <row r="407" spans="1:9" x14ac:dyDescent="0.25">
      <c r="A407" s="1">
        <v>46270</v>
      </c>
      <c r="B407">
        <v>6</v>
      </c>
      <c r="C407" t="s">
        <v>36</v>
      </c>
      <c r="D407" t="s">
        <v>37</v>
      </c>
      <c r="E407" t="s">
        <v>15</v>
      </c>
      <c r="F407">
        <v>5</v>
      </c>
      <c r="G407">
        <v>48</v>
      </c>
      <c r="H407">
        <v>153</v>
      </c>
      <c r="I407" t="s">
        <v>7970</v>
      </c>
    </row>
    <row r="408" spans="1:9" x14ac:dyDescent="0.25">
      <c r="A408" s="1">
        <v>46270</v>
      </c>
      <c r="B408">
        <v>7</v>
      </c>
      <c r="C408" t="s">
        <v>40</v>
      </c>
      <c r="D408" t="s">
        <v>41</v>
      </c>
      <c r="E408" t="s">
        <v>42</v>
      </c>
      <c r="F408">
        <v>5</v>
      </c>
      <c r="G408">
        <v>48</v>
      </c>
      <c r="H408">
        <v>151</v>
      </c>
      <c r="I408" t="s">
        <v>7971</v>
      </c>
    </row>
    <row r="409" spans="1:9" x14ac:dyDescent="0.25">
      <c r="A409" s="1">
        <v>46270</v>
      </c>
      <c r="B409">
        <v>8</v>
      </c>
      <c r="C409" t="s">
        <v>32</v>
      </c>
      <c r="D409" t="s">
        <v>33</v>
      </c>
      <c r="E409" t="s">
        <v>38</v>
      </c>
      <c r="F409">
        <v>4</v>
      </c>
      <c r="G409">
        <v>18</v>
      </c>
      <c r="H409">
        <v>147</v>
      </c>
      <c r="I409" t="s">
        <v>7972</v>
      </c>
    </row>
    <row r="410" spans="1:9" x14ac:dyDescent="0.25">
      <c r="A410" s="1">
        <v>46270</v>
      </c>
      <c r="B410">
        <v>9</v>
      </c>
      <c r="C410" t="s">
        <v>47</v>
      </c>
      <c r="D410" t="s">
        <v>41</v>
      </c>
      <c r="E410" t="s">
        <v>45</v>
      </c>
      <c r="F410">
        <v>2</v>
      </c>
      <c r="G410">
        <v>53</v>
      </c>
      <c r="H410">
        <v>146</v>
      </c>
      <c r="I410" t="s">
        <v>7973</v>
      </c>
    </row>
    <row r="411" spans="1:9" x14ac:dyDescent="0.25">
      <c r="A411" s="1">
        <v>46270</v>
      </c>
      <c r="B411">
        <v>10</v>
      </c>
      <c r="C411" t="s">
        <v>44</v>
      </c>
      <c r="D411" t="s">
        <v>10</v>
      </c>
      <c r="E411" t="s">
        <v>48</v>
      </c>
      <c r="F411">
        <v>2</v>
      </c>
      <c r="G411">
        <v>28</v>
      </c>
      <c r="H411">
        <v>144</v>
      </c>
      <c r="I411" t="s">
        <v>7974</v>
      </c>
    </row>
    <row r="412" spans="1:9" x14ac:dyDescent="0.25">
      <c r="A412" s="1">
        <v>46270</v>
      </c>
      <c r="B412">
        <v>11</v>
      </c>
      <c r="C412" t="s">
        <v>50</v>
      </c>
      <c r="D412" t="s">
        <v>51</v>
      </c>
      <c r="E412" t="s">
        <v>52</v>
      </c>
      <c r="F412">
        <v>4</v>
      </c>
      <c r="G412">
        <v>26</v>
      </c>
      <c r="H412">
        <v>141</v>
      </c>
      <c r="I412" t="s">
        <v>7975</v>
      </c>
    </row>
    <row r="413" spans="1:9" x14ac:dyDescent="0.25">
      <c r="A413" s="1">
        <v>46270</v>
      </c>
      <c r="B413">
        <v>12</v>
      </c>
      <c r="C413" t="s">
        <v>54</v>
      </c>
      <c r="D413" t="s">
        <v>51</v>
      </c>
      <c r="E413" t="s">
        <v>59</v>
      </c>
      <c r="F413">
        <v>1</v>
      </c>
      <c r="G413">
        <v>33</v>
      </c>
      <c r="H413">
        <v>125</v>
      </c>
      <c r="I413" t="s">
        <v>7976</v>
      </c>
    </row>
    <row r="414" spans="1:9" x14ac:dyDescent="0.25">
      <c r="A414" s="1">
        <v>46270</v>
      </c>
      <c r="B414">
        <v>13</v>
      </c>
      <c r="C414" t="s">
        <v>57</v>
      </c>
      <c r="D414" t="s">
        <v>58</v>
      </c>
      <c r="E414" t="s">
        <v>55</v>
      </c>
      <c r="F414">
        <v>1</v>
      </c>
      <c r="G414">
        <v>19</v>
      </c>
      <c r="H414">
        <v>125</v>
      </c>
      <c r="I414" t="s">
        <v>7977</v>
      </c>
    </row>
    <row r="415" spans="1:9" x14ac:dyDescent="0.25">
      <c r="A415" s="1">
        <v>46270</v>
      </c>
      <c r="B415">
        <v>14</v>
      </c>
      <c r="C415" t="s">
        <v>65</v>
      </c>
      <c r="D415" t="s">
        <v>58</v>
      </c>
      <c r="E415" t="s">
        <v>63</v>
      </c>
      <c r="F415">
        <v>3</v>
      </c>
      <c r="G415">
        <v>11</v>
      </c>
      <c r="H415">
        <v>124</v>
      </c>
      <c r="I415" t="s">
        <v>7978</v>
      </c>
    </row>
    <row r="416" spans="1:9" x14ac:dyDescent="0.25">
      <c r="A416" s="1">
        <v>46270</v>
      </c>
      <c r="B416">
        <v>15</v>
      </c>
      <c r="C416" t="s">
        <v>68</v>
      </c>
      <c r="D416" t="s">
        <v>69</v>
      </c>
      <c r="E416" t="s">
        <v>66</v>
      </c>
      <c r="F416">
        <v>14</v>
      </c>
      <c r="G416">
        <v>32</v>
      </c>
      <c r="H416">
        <v>119</v>
      </c>
      <c r="I416" t="s">
        <v>7979</v>
      </c>
    </row>
    <row r="417" spans="1:9" x14ac:dyDescent="0.25">
      <c r="A417" s="1">
        <v>46270</v>
      </c>
      <c r="B417">
        <v>16</v>
      </c>
      <c r="C417" t="s">
        <v>7980</v>
      </c>
      <c r="D417" t="s">
        <v>7981</v>
      </c>
      <c r="E417" t="s">
        <v>22</v>
      </c>
      <c r="F417">
        <v>16</v>
      </c>
      <c r="G417">
        <v>9</v>
      </c>
      <c r="H417">
        <v>117</v>
      </c>
      <c r="I417" t="s">
        <v>7982</v>
      </c>
    </row>
    <row r="418" spans="1:9" x14ac:dyDescent="0.25">
      <c r="A418" s="1">
        <v>46270</v>
      </c>
      <c r="B418">
        <v>17</v>
      </c>
      <c r="C418" t="s">
        <v>61</v>
      </c>
      <c r="D418" t="s">
        <v>62</v>
      </c>
      <c r="E418" t="s">
        <v>70</v>
      </c>
      <c r="F418">
        <v>1</v>
      </c>
      <c r="G418">
        <v>15</v>
      </c>
      <c r="H418">
        <v>113</v>
      </c>
      <c r="I418" t="s">
        <v>7983</v>
      </c>
    </row>
    <row r="419" spans="1:9" x14ac:dyDescent="0.25">
      <c r="A419" s="1">
        <v>46270</v>
      </c>
      <c r="B419">
        <v>18</v>
      </c>
      <c r="C419" t="s">
        <v>7984</v>
      </c>
      <c r="D419" t="s">
        <v>7981</v>
      </c>
      <c r="E419" t="s">
        <v>22</v>
      </c>
      <c r="F419">
        <v>1</v>
      </c>
      <c r="G419">
        <v>27</v>
      </c>
      <c r="H419">
        <v>112</v>
      </c>
      <c r="I419" t="s">
        <v>7985</v>
      </c>
    </row>
    <row r="420" spans="1:9" x14ac:dyDescent="0.25">
      <c r="A420" s="1">
        <v>46270</v>
      </c>
      <c r="B420">
        <v>19</v>
      </c>
      <c r="C420" t="s">
        <v>72</v>
      </c>
      <c r="D420" t="s">
        <v>73</v>
      </c>
      <c r="E420" t="s">
        <v>77</v>
      </c>
      <c r="F420">
        <v>12</v>
      </c>
      <c r="G420">
        <v>28</v>
      </c>
      <c r="H420">
        <v>109</v>
      </c>
      <c r="I420" t="s">
        <v>7986</v>
      </c>
    </row>
    <row r="421" spans="1:9" x14ac:dyDescent="0.25">
      <c r="A421" s="1">
        <v>46270</v>
      </c>
      <c r="B421">
        <v>20</v>
      </c>
      <c r="C421" t="s">
        <v>100</v>
      </c>
      <c r="D421" t="s">
        <v>101</v>
      </c>
      <c r="E421" t="s">
        <v>114</v>
      </c>
      <c r="F421">
        <v>20</v>
      </c>
      <c r="G421">
        <v>26</v>
      </c>
      <c r="H421">
        <v>102</v>
      </c>
      <c r="I421" t="s">
        <v>7987</v>
      </c>
    </row>
    <row r="422" spans="1:9" x14ac:dyDescent="0.25">
      <c r="A422" s="1">
        <v>46270</v>
      </c>
      <c r="B422">
        <v>21</v>
      </c>
      <c r="C422" t="s">
        <v>159</v>
      </c>
      <c r="D422" t="s">
        <v>160</v>
      </c>
      <c r="E422" t="s">
        <v>81</v>
      </c>
      <c r="F422">
        <v>18</v>
      </c>
      <c r="G422">
        <v>5</v>
      </c>
      <c r="H422">
        <v>100</v>
      </c>
      <c r="I422" t="s">
        <v>7988</v>
      </c>
    </row>
    <row r="423" spans="1:9" x14ac:dyDescent="0.25">
      <c r="A423" s="1">
        <v>46270</v>
      </c>
      <c r="B423">
        <v>22</v>
      </c>
      <c r="C423" t="s">
        <v>104</v>
      </c>
      <c r="D423" t="s">
        <v>105</v>
      </c>
      <c r="E423" t="s">
        <v>96</v>
      </c>
      <c r="F423">
        <v>16</v>
      </c>
      <c r="G423">
        <v>29</v>
      </c>
      <c r="H423">
        <v>97</v>
      </c>
      <c r="I423" t="s">
        <v>7989</v>
      </c>
    </row>
    <row r="424" spans="1:9" x14ac:dyDescent="0.25">
      <c r="A424" s="1">
        <v>46270</v>
      </c>
      <c r="B424">
        <v>23</v>
      </c>
      <c r="C424" t="s">
        <v>79</v>
      </c>
      <c r="D424" t="s">
        <v>80</v>
      </c>
      <c r="E424" t="s">
        <v>110</v>
      </c>
      <c r="F424">
        <v>18</v>
      </c>
      <c r="G424">
        <v>6</v>
      </c>
      <c r="H424">
        <v>93</v>
      </c>
      <c r="I424" t="s">
        <v>7990</v>
      </c>
    </row>
    <row r="425" spans="1:9" x14ac:dyDescent="0.25">
      <c r="A425" s="1">
        <v>46270</v>
      </c>
      <c r="B425">
        <v>24</v>
      </c>
      <c r="C425" t="s">
        <v>6033</v>
      </c>
      <c r="D425" t="s">
        <v>6034</v>
      </c>
      <c r="E425" t="s">
        <v>102</v>
      </c>
      <c r="F425">
        <v>19</v>
      </c>
      <c r="G425">
        <v>3</v>
      </c>
      <c r="H425">
        <v>89</v>
      </c>
      <c r="I425" t="s">
        <v>7991</v>
      </c>
    </row>
    <row r="426" spans="1:9" x14ac:dyDescent="0.25">
      <c r="A426" s="1">
        <v>46270</v>
      </c>
      <c r="B426">
        <v>25</v>
      </c>
      <c r="C426" t="s">
        <v>190</v>
      </c>
      <c r="D426" t="s">
        <v>191</v>
      </c>
      <c r="E426" t="s">
        <v>74</v>
      </c>
      <c r="F426">
        <v>19</v>
      </c>
      <c r="G426">
        <v>4</v>
      </c>
      <c r="H426">
        <v>89</v>
      </c>
      <c r="I426" t="s">
        <v>7992</v>
      </c>
    </row>
    <row r="427" spans="1:9" x14ac:dyDescent="0.25">
      <c r="A427" s="1">
        <v>46270</v>
      </c>
      <c r="B427">
        <v>26</v>
      </c>
      <c r="C427" t="s">
        <v>7993</v>
      </c>
      <c r="D427" t="s">
        <v>7994</v>
      </c>
      <c r="E427" t="s">
        <v>22</v>
      </c>
      <c r="F427">
        <v>1</v>
      </c>
      <c r="G427">
        <v>26</v>
      </c>
      <c r="H427">
        <v>87</v>
      </c>
      <c r="I427" t="s">
        <v>7995</v>
      </c>
    </row>
    <row r="428" spans="1:9" x14ac:dyDescent="0.25">
      <c r="A428" s="1">
        <v>46270</v>
      </c>
      <c r="B428">
        <v>27</v>
      </c>
      <c r="C428" t="s">
        <v>7996</v>
      </c>
      <c r="D428" t="s">
        <v>7981</v>
      </c>
      <c r="E428" t="s">
        <v>22</v>
      </c>
      <c r="F428">
        <v>27</v>
      </c>
      <c r="G428">
        <v>1</v>
      </c>
      <c r="H428">
        <v>86</v>
      </c>
      <c r="I428" t="s">
        <v>7997</v>
      </c>
    </row>
    <row r="429" spans="1:9" x14ac:dyDescent="0.25">
      <c r="A429" s="1">
        <v>46270</v>
      </c>
      <c r="B429">
        <v>28</v>
      </c>
      <c r="C429" t="s">
        <v>120</v>
      </c>
      <c r="D429" t="s">
        <v>58</v>
      </c>
      <c r="E429" t="s">
        <v>121</v>
      </c>
      <c r="F429">
        <v>5</v>
      </c>
      <c r="G429">
        <v>14</v>
      </c>
      <c r="H429">
        <v>83</v>
      </c>
      <c r="I429" t="s">
        <v>7998</v>
      </c>
    </row>
    <row r="430" spans="1:9" x14ac:dyDescent="0.25">
      <c r="A430" s="1">
        <v>46270</v>
      </c>
      <c r="B430">
        <v>29</v>
      </c>
      <c r="C430" t="s">
        <v>6092</v>
      </c>
      <c r="D430" t="s">
        <v>6162</v>
      </c>
      <c r="E430" t="s">
        <v>176</v>
      </c>
      <c r="F430">
        <v>29</v>
      </c>
      <c r="G430">
        <v>3</v>
      </c>
      <c r="H430">
        <v>81</v>
      </c>
      <c r="I430" t="s">
        <v>7999</v>
      </c>
    </row>
    <row r="431" spans="1:9" x14ac:dyDescent="0.25">
      <c r="A431" s="1">
        <v>46270</v>
      </c>
      <c r="B431">
        <v>30</v>
      </c>
      <c r="C431" t="s">
        <v>123</v>
      </c>
      <c r="D431" t="s">
        <v>124</v>
      </c>
      <c r="E431" t="s">
        <v>125</v>
      </c>
      <c r="F431">
        <v>24</v>
      </c>
      <c r="G431">
        <v>5</v>
      </c>
      <c r="H431">
        <v>81</v>
      </c>
      <c r="I431" t="s">
        <v>8000</v>
      </c>
    </row>
    <row r="432" spans="1:9" x14ac:dyDescent="0.25">
      <c r="A432" s="1">
        <v>46270</v>
      </c>
      <c r="B432">
        <v>31</v>
      </c>
      <c r="C432" t="s">
        <v>21</v>
      </c>
      <c r="D432" t="s">
        <v>14</v>
      </c>
      <c r="E432" t="s">
        <v>106</v>
      </c>
      <c r="F432">
        <v>4</v>
      </c>
      <c r="G432">
        <v>4</v>
      </c>
      <c r="H432">
        <v>79</v>
      </c>
      <c r="I432" t="s">
        <v>8001</v>
      </c>
    </row>
    <row r="433" spans="1:9" x14ac:dyDescent="0.25">
      <c r="A433" s="1">
        <v>46270</v>
      </c>
      <c r="B433">
        <v>32</v>
      </c>
      <c r="C433" t="s">
        <v>112</v>
      </c>
      <c r="D433" t="s">
        <v>113</v>
      </c>
      <c r="E433" t="s">
        <v>138</v>
      </c>
      <c r="F433">
        <v>17</v>
      </c>
      <c r="G433">
        <v>11</v>
      </c>
      <c r="H433">
        <v>78</v>
      </c>
      <c r="I433" t="s">
        <v>8002</v>
      </c>
    </row>
    <row r="434" spans="1:9" x14ac:dyDescent="0.25">
      <c r="A434" s="1">
        <v>46270</v>
      </c>
      <c r="B434">
        <v>33</v>
      </c>
      <c r="C434" t="s">
        <v>144</v>
      </c>
      <c r="D434" t="s">
        <v>10</v>
      </c>
      <c r="E434" t="s">
        <v>149</v>
      </c>
      <c r="F434">
        <v>21</v>
      </c>
      <c r="G434">
        <v>23</v>
      </c>
      <c r="H434">
        <v>77</v>
      </c>
      <c r="I434" t="s">
        <v>8003</v>
      </c>
    </row>
    <row r="435" spans="1:9" x14ac:dyDescent="0.25">
      <c r="A435" s="1">
        <v>46270</v>
      </c>
      <c r="B435">
        <v>34</v>
      </c>
      <c r="C435" t="s">
        <v>94</v>
      </c>
      <c r="D435" t="s">
        <v>95</v>
      </c>
      <c r="E435" t="s">
        <v>130</v>
      </c>
      <c r="F435">
        <v>17</v>
      </c>
      <c r="G435">
        <v>14</v>
      </c>
      <c r="H435">
        <v>75</v>
      </c>
      <c r="I435" t="s">
        <v>8004</v>
      </c>
    </row>
    <row r="436" spans="1:9" x14ac:dyDescent="0.25">
      <c r="A436" s="1">
        <v>46270</v>
      </c>
      <c r="B436">
        <v>35</v>
      </c>
      <c r="C436" t="s">
        <v>129</v>
      </c>
      <c r="D436" t="s">
        <v>62</v>
      </c>
      <c r="E436" t="s">
        <v>142</v>
      </c>
      <c r="F436">
        <v>4</v>
      </c>
      <c r="G436">
        <v>15</v>
      </c>
      <c r="H436">
        <v>73</v>
      </c>
      <c r="I436" t="s">
        <v>8005</v>
      </c>
    </row>
    <row r="437" spans="1:9" x14ac:dyDescent="0.25">
      <c r="A437" s="1">
        <v>46270</v>
      </c>
      <c r="B437">
        <v>36</v>
      </c>
      <c r="C437" t="s">
        <v>8006</v>
      </c>
      <c r="D437" t="s">
        <v>8007</v>
      </c>
      <c r="E437" t="s">
        <v>22</v>
      </c>
      <c r="F437">
        <v>36</v>
      </c>
      <c r="G437">
        <v>1</v>
      </c>
      <c r="H437">
        <v>70</v>
      </c>
      <c r="I437" t="s">
        <v>8008</v>
      </c>
    </row>
    <row r="438" spans="1:9" x14ac:dyDescent="0.25">
      <c r="A438" s="1">
        <v>46270</v>
      </c>
      <c r="B438">
        <v>37</v>
      </c>
      <c r="C438" t="s">
        <v>140</v>
      </c>
      <c r="D438" t="s">
        <v>141</v>
      </c>
      <c r="E438" t="s">
        <v>387</v>
      </c>
      <c r="F438">
        <v>29</v>
      </c>
      <c r="G438">
        <v>23</v>
      </c>
      <c r="H438">
        <v>70</v>
      </c>
      <c r="I438" t="s">
        <v>8009</v>
      </c>
    </row>
    <row r="439" spans="1:9" x14ac:dyDescent="0.25">
      <c r="A439" s="1">
        <v>46270</v>
      </c>
      <c r="B439">
        <v>38</v>
      </c>
      <c r="C439" t="s">
        <v>155</v>
      </c>
      <c r="D439" t="s">
        <v>156</v>
      </c>
      <c r="E439" t="s">
        <v>157</v>
      </c>
      <c r="F439">
        <v>34</v>
      </c>
      <c r="G439">
        <v>18</v>
      </c>
      <c r="H439">
        <v>65</v>
      </c>
      <c r="I439" t="s">
        <v>8010</v>
      </c>
    </row>
    <row r="440" spans="1:9" x14ac:dyDescent="0.25">
      <c r="A440" s="1">
        <v>46270</v>
      </c>
      <c r="B440">
        <v>39</v>
      </c>
      <c r="C440" t="s">
        <v>178</v>
      </c>
      <c r="D440" t="s">
        <v>179</v>
      </c>
      <c r="E440" t="s">
        <v>164</v>
      </c>
      <c r="F440">
        <v>33</v>
      </c>
      <c r="G440">
        <v>23</v>
      </c>
      <c r="H440">
        <v>65</v>
      </c>
      <c r="I440" t="s">
        <v>8011</v>
      </c>
    </row>
    <row r="441" spans="1:9" x14ac:dyDescent="0.25">
      <c r="A441" s="1">
        <v>46270</v>
      </c>
      <c r="B441">
        <v>40</v>
      </c>
      <c r="C441" t="s">
        <v>147</v>
      </c>
      <c r="D441" t="s">
        <v>148</v>
      </c>
      <c r="E441" t="s">
        <v>482</v>
      </c>
      <c r="F441">
        <v>25</v>
      </c>
      <c r="G441">
        <v>16</v>
      </c>
      <c r="H441">
        <v>65</v>
      </c>
      <c r="I441" t="s">
        <v>8012</v>
      </c>
    </row>
    <row r="442" spans="1:9" x14ac:dyDescent="0.25">
      <c r="A442" s="1">
        <v>46270</v>
      </c>
      <c r="B442">
        <v>41</v>
      </c>
      <c r="C442" t="s">
        <v>162</v>
      </c>
      <c r="D442" t="s">
        <v>163</v>
      </c>
      <c r="E442" t="s">
        <v>180</v>
      </c>
      <c r="F442">
        <v>35</v>
      </c>
      <c r="G442">
        <v>20</v>
      </c>
      <c r="H442">
        <v>62</v>
      </c>
      <c r="I442" t="s">
        <v>8013</v>
      </c>
    </row>
    <row r="443" spans="1:9" x14ac:dyDescent="0.25">
      <c r="A443" s="1">
        <v>46270</v>
      </c>
      <c r="B443">
        <v>42</v>
      </c>
      <c r="C443" t="s">
        <v>151</v>
      </c>
      <c r="D443" t="s">
        <v>152</v>
      </c>
      <c r="E443" t="s">
        <v>390</v>
      </c>
      <c r="F443">
        <v>26</v>
      </c>
      <c r="G443">
        <v>8</v>
      </c>
      <c r="H443">
        <v>62</v>
      </c>
      <c r="I443" t="s">
        <v>8014</v>
      </c>
    </row>
    <row r="444" spans="1:9" x14ac:dyDescent="0.25">
      <c r="A444" s="1">
        <v>46270</v>
      </c>
      <c r="B444">
        <v>43</v>
      </c>
      <c r="C444" t="s">
        <v>197</v>
      </c>
      <c r="D444" t="s">
        <v>198</v>
      </c>
      <c r="E444" t="s">
        <v>184</v>
      </c>
      <c r="F444">
        <v>39</v>
      </c>
      <c r="G444">
        <v>19</v>
      </c>
      <c r="H444">
        <v>61</v>
      </c>
      <c r="I444" t="s">
        <v>8015</v>
      </c>
    </row>
    <row r="445" spans="1:9" x14ac:dyDescent="0.25">
      <c r="A445" s="1">
        <v>46270</v>
      </c>
      <c r="B445">
        <v>44</v>
      </c>
      <c r="C445" t="s">
        <v>8016</v>
      </c>
      <c r="D445" t="s">
        <v>7981</v>
      </c>
      <c r="E445" t="s">
        <v>22</v>
      </c>
      <c r="F445">
        <v>3</v>
      </c>
      <c r="G445">
        <v>20</v>
      </c>
      <c r="H445">
        <v>61</v>
      </c>
      <c r="I445" t="s">
        <v>8017</v>
      </c>
    </row>
    <row r="446" spans="1:9" x14ac:dyDescent="0.25">
      <c r="A446" s="1">
        <v>46270</v>
      </c>
      <c r="B446">
        <v>45</v>
      </c>
      <c r="C446" t="s">
        <v>216</v>
      </c>
      <c r="D446" t="s">
        <v>217</v>
      </c>
      <c r="E446" t="s">
        <v>195</v>
      </c>
      <c r="F446">
        <v>40</v>
      </c>
      <c r="G446">
        <v>13</v>
      </c>
      <c r="H446">
        <v>59</v>
      </c>
      <c r="I446" t="s">
        <v>8018</v>
      </c>
    </row>
    <row r="447" spans="1:9" x14ac:dyDescent="0.25">
      <c r="A447" s="1">
        <v>46270</v>
      </c>
      <c r="B447">
        <v>46</v>
      </c>
      <c r="C447" t="s">
        <v>242</v>
      </c>
      <c r="D447" t="s">
        <v>243</v>
      </c>
      <c r="E447" t="s">
        <v>258</v>
      </c>
      <c r="F447">
        <v>46</v>
      </c>
      <c r="G447">
        <v>20</v>
      </c>
      <c r="H447">
        <v>58</v>
      </c>
      <c r="I447" t="s">
        <v>8019</v>
      </c>
    </row>
    <row r="448" spans="1:9" x14ac:dyDescent="0.25">
      <c r="A448" s="1">
        <v>46270</v>
      </c>
      <c r="B448">
        <v>47</v>
      </c>
      <c r="C448" t="s">
        <v>212</v>
      </c>
      <c r="D448" t="s">
        <v>213</v>
      </c>
      <c r="E448" t="s">
        <v>421</v>
      </c>
      <c r="F448">
        <v>42</v>
      </c>
      <c r="G448">
        <v>30</v>
      </c>
      <c r="H448">
        <v>57</v>
      </c>
      <c r="I448" t="s">
        <v>8020</v>
      </c>
    </row>
    <row r="449" spans="1:9" x14ac:dyDescent="0.25">
      <c r="A449" s="1">
        <v>46270</v>
      </c>
      <c r="B449">
        <v>48</v>
      </c>
      <c r="C449" t="s">
        <v>170</v>
      </c>
      <c r="D449" t="s">
        <v>171</v>
      </c>
      <c r="E449" t="s">
        <v>210</v>
      </c>
      <c r="F449">
        <v>43</v>
      </c>
      <c r="G449">
        <v>8</v>
      </c>
      <c r="H449">
        <v>57</v>
      </c>
      <c r="I449" t="s">
        <v>8021</v>
      </c>
    </row>
    <row r="450" spans="1:9" x14ac:dyDescent="0.25">
      <c r="A450" s="1">
        <v>46270</v>
      </c>
      <c r="B450">
        <v>49</v>
      </c>
      <c r="C450" t="s">
        <v>6154</v>
      </c>
      <c r="D450" t="s">
        <v>124</v>
      </c>
      <c r="E450" t="s">
        <v>145</v>
      </c>
      <c r="F450">
        <v>31</v>
      </c>
      <c r="G450">
        <v>2</v>
      </c>
      <c r="H450">
        <v>56</v>
      </c>
      <c r="I450" t="s">
        <v>8022</v>
      </c>
    </row>
    <row r="451" spans="1:9" x14ac:dyDescent="0.25">
      <c r="A451" s="1">
        <v>46270</v>
      </c>
      <c r="B451">
        <v>50</v>
      </c>
      <c r="C451" t="s">
        <v>223</v>
      </c>
      <c r="D451" t="s">
        <v>73</v>
      </c>
      <c r="E451" t="s">
        <v>153</v>
      </c>
      <c r="F451">
        <v>46</v>
      </c>
      <c r="G451">
        <v>22</v>
      </c>
      <c r="H451">
        <v>54</v>
      </c>
      <c r="I451" t="s">
        <v>8023</v>
      </c>
    </row>
    <row r="452" spans="1:9" x14ac:dyDescent="0.25">
      <c r="A452" s="1">
        <v>46270</v>
      </c>
      <c r="B452">
        <v>51</v>
      </c>
      <c r="C452" t="s">
        <v>6172</v>
      </c>
      <c r="D452" t="s">
        <v>460</v>
      </c>
      <c r="E452" t="s">
        <v>418</v>
      </c>
      <c r="F452">
        <v>47</v>
      </c>
      <c r="G452">
        <v>2</v>
      </c>
      <c r="H452">
        <v>54</v>
      </c>
      <c r="I452" t="s">
        <v>8024</v>
      </c>
    </row>
    <row r="453" spans="1:9" x14ac:dyDescent="0.25">
      <c r="A453" s="1">
        <v>46270</v>
      </c>
      <c r="B453">
        <v>52</v>
      </c>
      <c r="C453" t="s">
        <v>91</v>
      </c>
      <c r="D453" t="s">
        <v>92</v>
      </c>
      <c r="E453" t="s">
        <v>188</v>
      </c>
      <c r="F453">
        <v>25</v>
      </c>
      <c r="G453">
        <v>4</v>
      </c>
      <c r="H453">
        <v>54</v>
      </c>
      <c r="I453" t="s">
        <v>8025</v>
      </c>
    </row>
    <row r="454" spans="1:9" x14ac:dyDescent="0.25">
      <c r="A454" s="1">
        <v>46270</v>
      </c>
      <c r="B454">
        <v>53</v>
      </c>
      <c r="C454" t="s">
        <v>250</v>
      </c>
      <c r="D454" t="s">
        <v>251</v>
      </c>
      <c r="E454" t="s">
        <v>203</v>
      </c>
      <c r="F454">
        <v>45</v>
      </c>
      <c r="G454">
        <v>23</v>
      </c>
      <c r="H454">
        <v>54</v>
      </c>
      <c r="I454" t="s">
        <v>8026</v>
      </c>
    </row>
    <row r="455" spans="1:9" x14ac:dyDescent="0.25">
      <c r="A455" s="1">
        <v>46270</v>
      </c>
      <c r="B455">
        <v>54</v>
      </c>
      <c r="C455" t="s">
        <v>201</v>
      </c>
      <c r="D455" t="s">
        <v>202</v>
      </c>
      <c r="E455" t="s">
        <v>224</v>
      </c>
      <c r="F455">
        <v>45</v>
      </c>
      <c r="G455">
        <v>8</v>
      </c>
      <c r="H455">
        <v>54</v>
      </c>
      <c r="I455" t="s">
        <v>8027</v>
      </c>
    </row>
    <row r="456" spans="1:9" x14ac:dyDescent="0.25">
      <c r="A456" s="1">
        <v>46270</v>
      </c>
      <c r="B456">
        <v>55</v>
      </c>
      <c r="C456" t="s">
        <v>205</v>
      </c>
      <c r="D456" t="s">
        <v>206</v>
      </c>
      <c r="E456" t="s">
        <v>228</v>
      </c>
      <c r="F456">
        <v>48</v>
      </c>
      <c r="G456">
        <v>12</v>
      </c>
      <c r="H456">
        <v>54</v>
      </c>
      <c r="I456" t="s">
        <v>8028</v>
      </c>
    </row>
    <row r="457" spans="1:9" x14ac:dyDescent="0.25">
      <c r="A457" s="1">
        <v>46270</v>
      </c>
      <c r="B457">
        <v>56</v>
      </c>
      <c r="C457" t="s">
        <v>230</v>
      </c>
      <c r="D457" t="s">
        <v>231</v>
      </c>
      <c r="E457" t="s">
        <v>168</v>
      </c>
      <c r="F457">
        <v>41</v>
      </c>
      <c r="G457">
        <v>10</v>
      </c>
      <c r="H457">
        <v>51</v>
      </c>
      <c r="I457" t="s">
        <v>8029</v>
      </c>
    </row>
    <row r="458" spans="1:9" x14ac:dyDescent="0.25">
      <c r="A458" s="1">
        <v>46270</v>
      </c>
      <c r="B458">
        <v>57</v>
      </c>
      <c r="C458" t="s">
        <v>166</v>
      </c>
      <c r="D458" t="s">
        <v>167</v>
      </c>
      <c r="E458" t="s">
        <v>218</v>
      </c>
      <c r="F458">
        <v>26</v>
      </c>
      <c r="G458">
        <v>15</v>
      </c>
      <c r="H458">
        <v>50</v>
      </c>
      <c r="I458" t="s">
        <v>8030</v>
      </c>
    </row>
    <row r="459" spans="1:9" x14ac:dyDescent="0.25">
      <c r="A459" s="1">
        <v>46270</v>
      </c>
      <c r="B459">
        <v>58</v>
      </c>
      <c r="C459" t="s">
        <v>234</v>
      </c>
      <c r="D459" t="s">
        <v>235</v>
      </c>
      <c r="E459" t="s">
        <v>248</v>
      </c>
      <c r="F459">
        <v>56</v>
      </c>
      <c r="G459">
        <v>8</v>
      </c>
      <c r="H459">
        <v>48</v>
      </c>
      <c r="I459" t="s">
        <v>8031</v>
      </c>
    </row>
    <row r="460" spans="1:9" x14ac:dyDescent="0.25">
      <c r="A460" s="1">
        <v>46270</v>
      </c>
      <c r="B460">
        <v>59</v>
      </c>
      <c r="C460" t="s">
        <v>186</v>
      </c>
      <c r="D460" t="s">
        <v>187</v>
      </c>
      <c r="E460" t="s">
        <v>280</v>
      </c>
      <c r="F460">
        <v>39</v>
      </c>
      <c r="G460">
        <v>13</v>
      </c>
      <c r="H460">
        <v>48</v>
      </c>
      <c r="I460" t="s">
        <v>8032</v>
      </c>
    </row>
    <row r="461" spans="1:9" x14ac:dyDescent="0.25">
      <c r="A461" s="1">
        <v>46270</v>
      </c>
      <c r="B461">
        <v>60</v>
      </c>
      <c r="C461" t="s">
        <v>268</v>
      </c>
      <c r="D461" t="s">
        <v>137</v>
      </c>
      <c r="E461" t="s">
        <v>244</v>
      </c>
      <c r="F461">
        <v>30</v>
      </c>
      <c r="G461">
        <v>9</v>
      </c>
      <c r="H461">
        <v>47</v>
      </c>
      <c r="I461" t="s">
        <v>8033</v>
      </c>
    </row>
    <row r="462" spans="1:9" x14ac:dyDescent="0.25">
      <c r="A462" s="1">
        <v>46270</v>
      </c>
      <c r="B462">
        <v>61</v>
      </c>
      <c r="C462" t="s">
        <v>260</v>
      </c>
      <c r="D462" t="s">
        <v>261</v>
      </c>
      <c r="E462" t="s">
        <v>214</v>
      </c>
      <c r="F462">
        <v>51</v>
      </c>
      <c r="G462">
        <v>16</v>
      </c>
      <c r="H462">
        <v>47</v>
      </c>
      <c r="I462" t="s">
        <v>8034</v>
      </c>
    </row>
    <row r="463" spans="1:9" x14ac:dyDescent="0.25">
      <c r="A463" s="1">
        <v>46270</v>
      </c>
      <c r="B463">
        <v>62</v>
      </c>
      <c r="C463" t="s">
        <v>328</v>
      </c>
      <c r="D463" t="s">
        <v>329</v>
      </c>
      <c r="E463" t="s">
        <v>430</v>
      </c>
      <c r="F463">
        <v>62</v>
      </c>
      <c r="G463">
        <v>5</v>
      </c>
      <c r="H463">
        <v>46</v>
      </c>
      <c r="I463" t="s">
        <v>8035</v>
      </c>
    </row>
    <row r="464" spans="1:9" x14ac:dyDescent="0.25">
      <c r="A464" s="1">
        <v>46270</v>
      </c>
      <c r="B464">
        <v>63</v>
      </c>
      <c r="C464" t="s">
        <v>182</v>
      </c>
      <c r="D464" t="s">
        <v>183</v>
      </c>
      <c r="E464" t="s">
        <v>262</v>
      </c>
      <c r="F464">
        <v>34</v>
      </c>
      <c r="G464">
        <v>20</v>
      </c>
      <c r="H464">
        <v>46</v>
      </c>
      <c r="I464" t="s">
        <v>8036</v>
      </c>
    </row>
    <row r="465" spans="1:9" x14ac:dyDescent="0.25">
      <c r="A465" s="1">
        <v>46270</v>
      </c>
      <c r="B465">
        <v>64</v>
      </c>
      <c r="C465" t="s">
        <v>193</v>
      </c>
      <c r="D465" t="s">
        <v>194</v>
      </c>
      <c r="E465" t="s">
        <v>236</v>
      </c>
      <c r="F465">
        <v>44</v>
      </c>
      <c r="G465">
        <v>8</v>
      </c>
      <c r="H465">
        <v>45</v>
      </c>
      <c r="I465" t="s">
        <v>8037</v>
      </c>
    </row>
    <row r="466" spans="1:9" x14ac:dyDescent="0.25">
      <c r="A466" s="1">
        <v>46270</v>
      </c>
      <c r="B466">
        <v>65</v>
      </c>
      <c r="C466" t="s">
        <v>209</v>
      </c>
      <c r="D466" t="s">
        <v>156</v>
      </c>
      <c r="E466" t="s">
        <v>232</v>
      </c>
      <c r="F466">
        <v>9</v>
      </c>
      <c r="G466">
        <v>18</v>
      </c>
      <c r="H466">
        <v>45</v>
      </c>
      <c r="I466" t="s">
        <v>8038</v>
      </c>
    </row>
    <row r="467" spans="1:9" x14ac:dyDescent="0.25">
      <c r="A467" s="1">
        <v>46270</v>
      </c>
      <c r="B467">
        <v>66</v>
      </c>
      <c r="C467" t="s">
        <v>271</v>
      </c>
      <c r="D467" t="s">
        <v>272</v>
      </c>
      <c r="E467" t="s">
        <v>255</v>
      </c>
      <c r="F467">
        <v>62</v>
      </c>
      <c r="G467">
        <v>10</v>
      </c>
      <c r="H467">
        <v>44</v>
      </c>
      <c r="I467" t="s">
        <v>8039</v>
      </c>
    </row>
    <row r="468" spans="1:9" x14ac:dyDescent="0.25">
      <c r="A468" s="1">
        <v>46270</v>
      </c>
      <c r="B468">
        <v>67</v>
      </c>
      <c r="C468" t="s">
        <v>254</v>
      </c>
      <c r="D468" t="s">
        <v>156</v>
      </c>
      <c r="E468" t="s">
        <v>277</v>
      </c>
      <c r="F468">
        <v>26</v>
      </c>
      <c r="G468">
        <v>18</v>
      </c>
      <c r="H468">
        <v>44</v>
      </c>
      <c r="I468" t="s">
        <v>8040</v>
      </c>
    </row>
    <row r="469" spans="1:9" x14ac:dyDescent="0.25">
      <c r="A469" s="1">
        <v>46270</v>
      </c>
      <c r="B469">
        <v>68</v>
      </c>
      <c r="C469" t="s">
        <v>304</v>
      </c>
      <c r="D469" t="s">
        <v>305</v>
      </c>
      <c r="E469" t="s">
        <v>240</v>
      </c>
      <c r="F469">
        <v>61</v>
      </c>
      <c r="G469">
        <v>4</v>
      </c>
      <c r="H469">
        <v>44</v>
      </c>
      <c r="I469" t="s">
        <v>8041</v>
      </c>
    </row>
    <row r="470" spans="1:9" x14ac:dyDescent="0.25">
      <c r="A470" s="1">
        <v>46270</v>
      </c>
      <c r="B470">
        <v>69</v>
      </c>
      <c r="C470" t="s">
        <v>338</v>
      </c>
      <c r="D470" t="s">
        <v>339</v>
      </c>
      <c r="E470" t="s">
        <v>288</v>
      </c>
      <c r="F470">
        <v>65</v>
      </c>
      <c r="G470">
        <v>4</v>
      </c>
      <c r="H470">
        <v>43</v>
      </c>
      <c r="I470" t="s">
        <v>8042</v>
      </c>
    </row>
    <row r="471" spans="1:9" x14ac:dyDescent="0.25">
      <c r="A471" s="1">
        <v>46270</v>
      </c>
      <c r="B471">
        <v>70</v>
      </c>
      <c r="C471" t="s">
        <v>300</v>
      </c>
      <c r="D471" t="s">
        <v>301</v>
      </c>
      <c r="E471" t="s">
        <v>292</v>
      </c>
      <c r="F471">
        <v>70</v>
      </c>
      <c r="G471">
        <v>9</v>
      </c>
      <c r="H471">
        <v>43</v>
      </c>
      <c r="I471" t="s">
        <v>8043</v>
      </c>
    </row>
    <row r="472" spans="1:9" x14ac:dyDescent="0.25">
      <c r="A472" s="1">
        <v>46270</v>
      </c>
      <c r="B472">
        <v>71</v>
      </c>
      <c r="C472" t="s">
        <v>311</v>
      </c>
      <c r="D472" t="s">
        <v>58</v>
      </c>
      <c r="E472" t="s">
        <v>172</v>
      </c>
      <c r="F472">
        <v>12</v>
      </c>
      <c r="G472">
        <v>11</v>
      </c>
      <c r="H472">
        <v>41</v>
      </c>
      <c r="I472" t="s">
        <v>8044</v>
      </c>
    </row>
    <row r="473" spans="1:9" x14ac:dyDescent="0.25">
      <c r="A473" s="1">
        <v>46270</v>
      </c>
      <c r="B473">
        <v>72</v>
      </c>
      <c r="C473" t="s">
        <v>290</v>
      </c>
      <c r="D473" t="s">
        <v>291</v>
      </c>
      <c r="E473" t="s">
        <v>312</v>
      </c>
      <c r="F473">
        <v>31</v>
      </c>
      <c r="G473">
        <v>30</v>
      </c>
      <c r="H473">
        <v>41</v>
      </c>
      <c r="I473" t="s">
        <v>8045</v>
      </c>
    </row>
    <row r="474" spans="1:9" x14ac:dyDescent="0.25">
      <c r="A474" s="1">
        <v>46270</v>
      </c>
      <c r="B474">
        <v>73</v>
      </c>
      <c r="C474" t="s">
        <v>257</v>
      </c>
      <c r="D474" t="s">
        <v>58</v>
      </c>
      <c r="E474" t="s">
        <v>298</v>
      </c>
      <c r="F474">
        <v>9</v>
      </c>
      <c r="G474">
        <v>11</v>
      </c>
      <c r="H474">
        <v>40</v>
      </c>
      <c r="I474" t="s">
        <v>8046</v>
      </c>
    </row>
    <row r="475" spans="1:9" x14ac:dyDescent="0.25">
      <c r="A475" s="1">
        <v>46270</v>
      </c>
      <c r="B475">
        <v>74</v>
      </c>
      <c r="C475" t="s">
        <v>332</v>
      </c>
      <c r="D475" t="s">
        <v>191</v>
      </c>
      <c r="E475" t="s">
        <v>266</v>
      </c>
      <c r="F475">
        <v>67</v>
      </c>
      <c r="G475">
        <v>6</v>
      </c>
      <c r="H475">
        <v>39</v>
      </c>
      <c r="I475" t="s">
        <v>8047</v>
      </c>
    </row>
    <row r="476" spans="1:9" x14ac:dyDescent="0.25">
      <c r="A476" s="1">
        <v>46270</v>
      </c>
      <c r="B476">
        <v>75</v>
      </c>
      <c r="C476" t="s">
        <v>297</v>
      </c>
      <c r="D476" t="s">
        <v>58</v>
      </c>
      <c r="E476" t="s">
        <v>269</v>
      </c>
      <c r="F476">
        <v>20</v>
      </c>
      <c r="G476">
        <v>11</v>
      </c>
      <c r="H476">
        <v>39</v>
      </c>
      <c r="I476" t="s">
        <v>8048</v>
      </c>
    </row>
    <row r="477" spans="1:9" x14ac:dyDescent="0.25">
      <c r="A477" s="1">
        <v>46270</v>
      </c>
      <c r="B477">
        <v>76</v>
      </c>
      <c r="C477" t="s">
        <v>6062</v>
      </c>
      <c r="D477" t="s">
        <v>6192</v>
      </c>
      <c r="E477" t="s">
        <v>284</v>
      </c>
      <c r="F477">
        <v>44</v>
      </c>
      <c r="G477">
        <v>3</v>
      </c>
      <c r="H477">
        <v>39</v>
      </c>
      <c r="I477" t="s">
        <v>8049</v>
      </c>
    </row>
    <row r="478" spans="1:9" x14ac:dyDescent="0.25">
      <c r="A478" s="1">
        <v>46270</v>
      </c>
      <c r="B478">
        <v>77</v>
      </c>
      <c r="C478" t="s">
        <v>264</v>
      </c>
      <c r="D478" t="s">
        <v>265</v>
      </c>
      <c r="E478" t="s">
        <v>273</v>
      </c>
      <c r="F478">
        <v>66</v>
      </c>
      <c r="G478">
        <v>12</v>
      </c>
      <c r="H478">
        <v>39</v>
      </c>
      <c r="I478" t="s">
        <v>8050</v>
      </c>
    </row>
    <row r="479" spans="1:9" x14ac:dyDescent="0.25">
      <c r="A479" s="1">
        <v>46270</v>
      </c>
      <c r="B479">
        <v>78</v>
      </c>
      <c r="C479" t="s">
        <v>334</v>
      </c>
      <c r="D479" t="s">
        <v>335</v>
      </c>
      <c r="E479" t="s">
        <v>302</v>
      </c>
      <c r="F479">
        <v>78</v>
      </c>
      <c r="G479">
        <v>11</v>
      </c>
      <c r="H479">
        <v>38</v>
      </c>
      <c r="I479" t="s">
        <v>8051</v>
      </c>
    </row>
    <row r="480" spans="1:9" x14ac:dyDescent="0.25">
      <c r="A480" s="1">
        <v>46270</v>
      </c>
      <c r="B480">
        <v>79</v>
      </c>
      <c r="C480" t="s">
        <v>345</v>
      </c>
      <c r="D480" t="s">
        <v>346</v>
      </c>
      <c r="E480" t="s">
        <v>468</v>
      </c>
      <c r="F480">
        <v>79</v>
      </c>
      <c r="G480">
        <v>7</v>
      </c>
      <c r="H480">
        <v>38</v>
      </c>
      <c r="I480" t="s">
        <v>8052</v>
      </c>
    </row>
    <row r="481" spans="1:9" x14ac:dyDescent="0.25">
      <c r="A481" s="1">
        <v>46270</v>
      </c>
      <c r="B481">
        <v>80</v>
      </c>
      <c r="C481" t="s">
        <v>275</v>
      </c>
      <c r="D481" t="s">
        <v>276</v>
      </c>
      <c r="E481" t="s">
        <v>442</v>
      </c>
      <c r="F481">
        <v>50</v>
      </c>
      <c r="G481">
        <v>8</v>
      </c>
      <c r="H481">
        <v>37</v>
      </c>
      <c r="I481" t="s">
        <v>8053</v>
      </c>
    </row>
    <row r="482" spans="1:9" x14ac:dyDescent="0.25">
      <c r="A482" s="1">
        <v>46270</v>
      </c>
      <c r="B482">
        <v>81</v>
      </c>
      <c r="C482" t="s">
        <v>238</v>
      </c>
      <c r="D482" t="s">
        <v>239</v>
      </c>
      <c r="E482" t="s">
        <v>199</v>
      </c>
      <c r="F482">
        <v>27</v>
      </c>
      <c r="G482">
        <v>17</v>
      </c>
      <c r="H482">
        <v>37</v>
      </c>
      <c r="I482" t="s">
        <v>8054</v>
      </c>
    </row>
    <row r="483" spans="1:9" x14ac:dyDescent="0.25">
      <c r="A483" s="1">
        <v>46270</v>
      </c>
      <c r="B483">
        <v>82</v>
      </c>
      <c r="C483" t="s">
        <v>321</v>
      </c>
      <c r="D483" t="s">
        <v>10</v>
      </c>
      <c r="E483" t="s">
        <v>326</v>
      </c>
      <c r="F483">
        <v>20</v>
      </c>
      <c r="G483">
        <v>19</v>
      </c>
      <c r="H483">
        <v>37</v>
      </c>
      <c r="I483" t="s">
        <v>8055</v>
      </c>
    </row>
    <row r="484" spans="1:9" x14ac:dyDescent="0.25">
      <c r="A484" s="1">
        <v>46270</v>
      </c>
      <c r="B484">
        <v>83</v>
      </c>
      <c r="C484" t="s">
        <v>341</v>
      </c>
      <c r="D484" t="s">
        <v>342</v>
      </c>
      <c r="E484" t="s">
        <v>357</v>
      </c>
      <c r="F484">
        <v>57</v>
      </c>
      <c r="G484">
        <v>17</v>
      </c>
      <c r="H484">
        <v>36</v>
      </c>
      <c r="I484" t="s">
        <v>8056</v>
      </c>
    </row>
    <row r="485" spans="1:9" x14ac:dyDescent="0.25">
      <c r="A485" s="1">
        <v>46270</v>
      </c>
      <c r="B485">
        <v>84</v>
      </c>
      <c r="C485" t="s">
        <v>6058</v>
      </c>
      <c r="D485" t="s">
        <v>6195</v>
      </c>
      <c r="E485" t="s">
        <v>252</v>
      </c>
      <c r="F485">
        <v>41</v>
      </c>
      <c r="G485">
        <v>3</v>
      </c>
      <c r="H485">
        <v>36</v>
      </c>
      <c r="I485" t="s">
        <v>8057</v>
      </c>
    </row>
    <row r="486" spans="1:9" x14ac:dyDescent="0.25">
      <c r="A486" s="1">
        <v>46270</v>
      </c>
      <c r="B486">
        <v>85</v>
      </c>
      <c r="C486" t="s">
        <v>8058</v>
      </c>
      <c r="D486" t="s">
        <v>8059</v>
      </c>
      <c r="E486" t="s">
        <v>22</v>
      </c>
      <c r="F486">
        <v>85</v>
      </c>
      <c r="G486">
        <v>1</v>
      </c>
      <c r="H486">
        <v>36</v>
      </c>
      <c r="I486" t="s">
        <v>8060</v>
      </c>
    </row>
    <row r="487" spans="1:9" x14ac:dyDescent="0.25">
      <c r="A487" s="1">
        <v>46270</v>
      </c>
      <c r="B487">
        <v>86</v>
      </c>
      <c r="C487" t="s">
        <v>6116</v>
      </c>
      <c r="D487" t="s">
        <v>6117</v>
      </c>
      <c r="E487" t="s">
        <v>347</v>
      </c>
      <c r="F487">
        <v>86</v>
      </c>
      <c r="G487">
        <v>3</v>
      </c>
      <c r="H487">
        <v>35</v>
      </c>
      <c r="I487" t="s">
        <v>8061</v>
      </c>
    </row>
    <row r="488" spans="1:9" x14ac:dyDescent="0.25">
      <c r="A488" s="1">
        <v>46270</v>
      </c>
      <c r="B488">
        <v>87</v>
      </c>
      <c r="C488" t="s">
        <v>1414</v>
      </c>
      <c r="D488" t="s">
        <v>156</v>
      </c>
      <c r="E488" t="s">
        <v>22</v>
      </c>
      <c r="F488">
        <v>14</v>
      </c>
      <c r="G488">
        <v>7</v>
      </c>
      <c r="H488">
        <v>35</v>
      </c>
      <c r="I488" t="s">
        <v>8062</v>
      </c>
    </row>
    <row r="489" spans="1:9" x14ac:dyDescent="0.25">
      <c r="A489" s="1">
        <v>46270</v>
      </c>
      <c r="B489">
        <v>88</v>
      </c>
      <c r="C489" t="s">
        <v>8063</v>
      </c>
      <c r="D489" t="s">
        <v>8007</v>
      </c>
      <c r="E489" t="s">
        <v>22</v>
      </c>
      <c r="F489">
        <v>88</v>
      </c>
      <c r="G489">
        <v>1</v>
      </c>
      <c r="H489">
        <v>34</v>
      </c>
      <c r="I489" t="s">
        <v>8064</v>
      </c>
    </row>
    <row r="490" spans="1:9" x14ac:dyDescent="0.25">
      <c r="A490" s="1">
        <v>46270</v>
      </c>
      <c r="B490">
        <v>89</v>
      </c>
      <c r="C490" t="s">
        <v>307</v>
      </c>
      <c r="D490" t="s">
        <v>308</v>
      </c>
      <c r="E490" t="s">
        <v>316</v>
      </c>
      <c r="F490">
        <v>58</v>
      </c>
      <c r="G490">
        <v>5</v>
      </c>
      <c r="H490">
        <v>34</v>
      </c>
      <c r="I490" t="s">
        <v>8065</v>
      </c>
    </row>
    <row r="491" spans="1:9" x14ac:dyDescent="0.25">
      <c r="A491" s="1">
        <v>46270</v>
      </c>
      <c r="B491">
        <v>90</v>
      </c>
      <c r="C491" t="s">
        <v>496</v>
      </c>
      <c r="D491" t="s">
        <v>497</v>
      </c>
      <c r="E491" t="s">
        <v>309</v>
      </c>
      <c r="F491">
        <v>90</v>
      </c>
      <c r="G491">
        <v>6</v>
      </c>
      <c r="H491">
        <v>34</v>
      </c>
      <c r="I491" t="s">
        <v>8066</v>
      </c>
    </row>
    <row r="492" spans="1:9" x14ac:dyDescent="0.25">
      <c r="A492" s="1">
        <v>46270</v>
      </c>
      <c r="B492">
        <v>91</v>
      </c>
      <c r="C492" t="s">
        <v>6228</v>
      </c>
      <c r="D492" t="s">
        <v>6229</v>
      </c>
      <c r="E492" t="s">
        <v>488</v>
      </c>
      <c r="F492">
        <v>91</v>
      </c>
      <c r="G492">
        <v>2</v>
      </c>
      <c r="H492">
        <v>33</v>
      </c>
      <c r="I492" t="s">
        <v>8067</v>
      </c>
    </row>
    <row r="493" spans="1:9" x14ac:dyDescent="0.25">
      <c r="A493" s="1">
        <v>46270</v>
      </c>
      <c r="B493">
        <v>92</v>
      </c>
      <c r="C493" t="s">
        <v>8068</v>
      </c>
      <c r="D493" t="s">
        <v>8069</v>
      </c>
      <c r="E493" t="s">
        <v>22</v>
      </c>
      <c r="F493">
        <v>92</v>
      </c>
      <c r="G493">
        <v>1</v>
      </c>
      <c r="H493">
        <v>33</v>
      </c>
      <c r="I493" t="s">
        <v>8070</v>
      </c>
    </row>
    <row r="494" spans="1:9" x14ac:dyDescent="0.25">
      <c r="A494" s="1">
        <v>46270</v>
      </c>
      <c r="B494">
        <v>93</v>
      </c>
      <c r="C494" t="s">
        <v>8071</v>
      </c>
      <c r="D494" t="s">
        <v>3415</v>
      </c>
      <c r="E494" t="s">
        <v>22</v>
      </c>
      <c r="F494">
        <v>93</v>
      </c>
      <c r="G494">
        <v>1</v>
      </c>
      <c r="H494">
        <v>33</v>
      </c>
      <c r="I494" t="s">
        <v>8072</v>
      </c>
    </row>
    <row r="495" spans="1:9" x14ac:dyDescent="0.25">
      <c r="A495" s="1">
        <v>46270</v>
      </c>
      <c r="B495">
        <v>94</v>
      </c>
      <c r="C495" t="s">
        <v>508</v>
      </c>
      <c r="D495" t="s">
        <v>509</v>
      </c>
      <c r="E495" t="s">
        <v>590</v>
      </c>
      <c r="F495">
        <v>94</v>
      </c>
      <c r="G495">
        <v>3</v>
      </c>
      <c r="H495">
        <v>33</v>
      </c>
      <c r="I495" t="s">
        <v>8073</v>
      </c>
    </row>
    <row r="496" spans="1:9" x14ac:dyDescent="0.25">
      <c r="A496" s="1">
        <v>46270</v>
      </c>
      <c r="B496">
        <v>95</v>
      </c>
      <c r="C496" t="s">
        <v>355</v>
      </c>
      <c r="D496" t="s">
        <v>356</v>
      </c>
      <c r="E496" t="s">
        <v>456</v>
      </c>
      <c r="F496">
        <v>17</v>
      </c>
      <c r="G496">
        <v>11</v>
      </c>
      <c r="H496">
        <v>33</v>
      </c>
      <c r="I496" t="s">
        <v>8074</v>
      </c>
    </row>
    <row r="497" spans="1:9" x14ac:dyDescent="0.25">
      <c r="A497" s="1">
        <v>46270</v>
      </c>
      <c r="B497">
        <v>96</v>
      </c>
      <c r="C497" t="s">
        <v>282</v>
      </c>
      <c r="D497" t="s">
        <v>283</v>
      </c>
      <c r="E497" t="s">
        <v>485</v>
      </c>
      <c r="F497">
        <v>58</v>
      </c>
      <c r="G497">
        <v>12</v>
      </c>
      <c r="H497">
        <v>33</v>
      </c>
      <c r="I497" t="s">
        <v>8075</v>
      </c>
    </row>
    <row r="498" spans="1:9" x14ac:dyDescent="0.25">
      <c r="A498" s="1">
        <v>46270</v>
      </c>
      <c r="B498">
        <v>97</v>
      </c>
      <c r="C498" t="s">
        <v>6232</v>
      </c>
      <c r="D498" t="s">
        <v>6233</v>
      </c>
      <c r="E498" t="s">
        <v>330</v>
      </c>
      <c r="F498">
        <v>97</v>
      </c>
      <c r="G498">
        <v>2</v>
      </c>
      <c r="H498">
        <v>32</v>
      </c>
      <c r="I498" t="s">
        <v>8076</v>
      </c>
    </row>
    <row r="499" spans="1:9" x14ac:dyDescent="0.25">
      <c r="A499" s="1">
        <v>46270</v>
      </c>
      <c r="B499">
        <v>98</v>
      </c>
      <c r="C499" t="s">
        <v>286</v>
      </c>
      <c r="D499" t="s">
        <v>287</v>
      </c>
      <c r="E499" t="s">
        <v>573</v>
      </c>
      <c r="F499">
        <v>2</v>
      </c>
      <c r="G499">
        <v>15</v>
      </c>
      <c r="H499">
        <v>32</v>
      </c>
      <c r="I499" t="s">
        <v>8077</v>
      </c>
    </row>
    <row r="500" spans="1:9" x14ac:dyDescent="0.25">
      <c r="A500" s="1">
        <v>46270</v>
      </c>
      <c r="B500">
        <v>99</v>
      </c>
      <c r="C500" t="s">
        <v>352</v>
      </c>
      <c r="D500" t="s">
        <v>62</v>
      </c>
      <c r="E500" t="s">
        <v>343</v>
      </c>
      <c r="F500">
        <v>6</v>
      </c>
      <c r="G500">
        <v>14</v>
      </c>
      <c r="H500">
        <v>32</v>
      </c>
      <c r="I500" t="s">
        <v>8078</v>
      </c>
    </row>
    <row r="501" spans="1:9" x14ac:dyDescent="0.25">
      <c r="A501" s="1">
        <v>46270</v>
      </c>
      <c r="B501">
        <v>100</v>
      </c>
      <c r="C501" t="s">
        <v>505</v>
      </c>
      <c r="D501" t="s">
        <v>506</v>
      </c>
      <c r="E501" t="s">
        <v>22</v>
      </c>
      <c r="F501">
        <v>86</v>
      </c>
      <c r="G501">
        <v>6</v>
      </c>
      <c r="H501">
        <v>32</v>
      </c>
      <c r="I501" t="s">
        <v>8079</v>
      </c>
    </row>
    <row r="502" spans="1:9" x14ac:dyDescent="0.25">
      <c r="A502" s="1">
        <v>46263</v>
      </c>
      <c r="B502">
        <v>1</v>
      </c>
      <c r="C502" t="s">
        <v>9</v>
      </c>
      <c r="D502" t="s">
        <v>10</v>
      </c>
      <c r="E502" t="s">
        <v>11</v>
      </c>
      <c r="F502">
        <v>1</v>
      </c>
      <c r="G502">
        <v>44</v>
      </c>
      <c r="H502">
        <v>293</v>
      </c>
      <c r="I502" t="s">
        <v>6124</v>
      </c>
    </row>
    <row r="503" spans="1:9" x14ac:dyDescent="0.25">
      <c r="A503" s="1">
        <v>46263</v>
      </c>
      <c r="B503">
        <v>2</v>
      </c>
      <c r="C503" t="s">
        <v>28</v>
      </c>
      <c r="D503" t="s">
        <v>29</v>
      </c>
      <c r="E503" t="s">
        <v>34</v>
      </c>
      <c r="F503">
        <v>2</v>
      </c>
      <c r="G503">
        <v>20</v>
      </c>
      <c r="H503">
        <v>191</v>
      </c>
      <c r="I503" t="s">
        <v>6125</v>
      </c>
    </row>
    <row r="504" spans="1:9" x14ac:dyDescent="0.25">
      <c r="A504" s="1">
        <v>46263</v>
      </c>
      <c r="B504">
        <v>3</v>
      </c>
      <c r="C504" t="s">
        <v>24</v>
      </c>
      <c r="D504" t="s">
        <v>25</v>
      </c>
      <c r="E504" t="s">
        <v>19</v>
      </c>
      <c r="F504">
        <v>1</v>
      </c>
      <c r="G504">
        <v>11</v>
      </c>
      <c r="H504">
        <v>175</v>
      </c>
      <c r="I504" t="s">
        <v>6126</v>
      </c>
    </row>
    <row r="505" spans="1:9" x14ac:dyDescent="0.25">
      <c r="A505" s="1">
        <v>46263</v>
      </c>
      <c r="B505">
        <v>4</v>
      </c>
      <c r="C505" t="s">
        <v>17</v>
      </c>
      <c r="D505" t="s">
        <v>18</v>
      </c>
      <c r="E505" t="s">
        <v>26</v>
      </c>
      <c r="F505">
        <v>2</v>
      </c>
      <c r="G505">
        <v>4</v>
      </c>
      <c r="H505">
        <v>175</v>
      </c>
      <c r="I505" t="s">
        <v>6127</v>
      </c>
    </row>
    <row r="506" spans="1:9" x14ac:dyDescent="0.25">
      <c r="A506" s="1">
        <v>46263</v>
      </c>
      <c r="B506">
        <v>5</v>
      </c>
      <c r="C506" t="s">
        <v>13</v>
      </c>
      <c r="D506" t="s">
        <v>14</v>
      </c>
      <c r="E506" t="s">
        <v>30</v>
      </c>
      <c r="F506">
        <v>1</v>
      </c>
      <c r="G506">
        <v>12</v>
      </c>
      <c r="H506">
        <v>166</v>
      </c>
      <c r="I506" t="s">
        <v>6128</v>
      </c>
    </row>
    <row r="507" spans="1:9" x14ac:dyDescent="0.25">
      <c r="A507" s="1">
        <v>46263</v>
      </c>
      <c r="B507">
        <v>6</v>
      </c>
      <c r="C507" t="s">
        <v>32</v>
      </c>
      <c r="D507" t="s">
        <v>33</v>
      </c>
      <c r="E507" t="s">
        <v>38</v>
      </c>
      <c r="F507">
        <v>4</v>
      </c>
      <c r="G507">
        <v>17</v>
      </c>
      <c r="H507">
        <v>159</v>
      </c>
      <c r="I507" t="s">
        <v>6129</v>
      </c>
    </row>
    <row r="508" spans="1:9" x14ac:dyDescent="0.25">
      <c r="A508" s="1">
        <v>46263</v>
      </c>
      <c r="B508">
        <v>7</v>
      </c>
      <c r="C508" t="s">
        <v>40</v>
      </c>
      <c r="D508" t="s">
        <v>41</v>
      </c>
      <c r="E508" t="s">
        <v>42</v>
      </c>
      <c r="F508">
        <v>5</v>
      </c>
      <c r="G508">
        <v>47</v>
      </c>
      <c r="H508">
        <v>156</v>
      </c>
      <c r="I508" t="s">
        <v>6130</v>
      </c>
    </row>
    <row r="509" spans="1:9" x14ac:dyDescent="0.25">
      <c r="A509" s="1">
        <v>46263</v>
      </c>
      <c r="B509">
        <v>8</v>
      </c>
      <c r="C509" t="s">
        <v>36</v>
      </c>
      <c r="D509" t="s">
        <v>37</v>
      </c>
      <c r="E509" t="s">
        <v>15</v>
      </c>
      <c r="F509">
        <v>5</v>
      </c>
      <c r="G509">
        <v>47</v>
      </c>
      <c r="H509">
        <v>155</v>
      </c>
      <c r="I509" t="s">
        <v>6131</v>
      </c>
    </row>
    <row r="510" spans="1:9" x14ac:dyDescent="0.25">
      <c r="A510" s="1">
        <v>46263</v>
      </c>
      <c r="B510">
        <v>9</v>
      </c>
      <c r="C510" t="s">
        <v>47</v>
      </c>
      <c r="D510" t="s">
        <v>41</v>
      </c>
      <c r="E510" t="s">
        <v>45</v>
      </c>
      <c r="F510">
        <v>2</v>
      </c>
      <c r="G510">
        <v>52</v>
      </c>
      <c r="H510">
        <v>148</v>
      </c>
      <c r="I510" t="s">
        <v>6132</v>
      </c>
    </row>
    <row r="511" spans="1:9" x14ac:dyDescent="0.25">
      <c r="A511" s="1">
        <v>46263</v>
      </c>
      <c r="B511">
        <v>10</v>
      </c>
      <c r="C511" t="s">
        <v>44</v>
      </c>
      <c r="D511" t="s">
        <v>10</v>
      </c>
      <c r="E511" t="s">
        <v>48</v>
      </c>
      <c r="F511">
        <v>2</v>
      </c>
      <c r="G511">
        <v>27</v>
      </c>
      <c r="H511">
        <v>145</v>
      </c>
      <c r="I511" t="s">
        <v>6133</v>
      </c>
    </row>
    <row r="512" spans="1:9" x14ac:dyDescent="0.25">
      <c r="A512" s="1">
        <v>46263</v>
      </c>
      <c r="B512">
        <v>11</v>
      </c>
      <c r="C512" t="s">
        <v>50</v>
      </c>
      <c r="D512" t="s">
        <v>51</v>
      </c>
      <c r="E512" t="s">
        <v>52</v>
      </c>
      <c r="F512">
        <v>4</v>
      </c>
      <c r="G512">
        <v>25</v>
      </c>
      <c r="H512">
        <v>138</v>
      </c>
      <c r="I512" t="s">
        <v>6134</v>
      </c>
    </row>
    <row r="513" spans="1:9" x14ac:dyDescent="0.25">
      <c r="A513" s="1">
        <v>46263</v>
      </c>
      <c r="B513">
        <v>12</v>
      </c>
      <c r="C513" t="s">
        <v>57</v>
      </c>
      <c r="D513" t="s">
        <v>58</v>
      </c>
      <c r="E513" t="s">
        <v>55</v>
      </c>
      <c r="F513">
        <v>1</v>
      </c>
      <c r="G513">
        <v>18</v>
      </c>
      <c r="H513">
        <v>127</v>
      </c>
      <c r="I513" t="s">
        <v>6135</v>
      </c>
    </row>
    <row r="514" spans="1:9" x14ac:dyDescent="0.25">
      <c r="A514" s="1">
        <v>46263</v>
      </c>
      <c r="B514">
        <v>13</v>
      </c>
      <c r="C514" t="s">
        <v>54</v>
      </c>
      <c r="D514" t="s">
        <v>51</v>
      </c>
      <c r="E514" t="s">
        <v>59</v>
      </c>
      <c r="F514">
        <v>1</v>
      </c>
      <c r="G514">
        <v>32</v>
      </c>
      <c r="H514">
        <v>125</v>
      </c>
      <c r="I514" t="s">
        <v>6136</v>
      </c>
    </row>
    <row r="515" spans="1:9" x14ac:dyDescent="0.25">
      <c r="A515" s="1">
        <v>46263</v>
      </c>
      <c r="B515">
        <v>14</v>
      </c>
      <c r="C515" t="s">
        <v>65</v>
      </c>
      <c r="D515" t="s">
        <v>58</v>
      </c>
      <c r="E515" t="s">
        <v>66</v>
      </c>
      <c r="F515">
        <v>3</v>
      </c>
      <c r="G515">
        <v>10</v>
      </c>
      <c r="H515">
        <v>125</v>
      </c>
      <c r="I515" t="s">
        <v>6137</v>
      </c>
    </row>
    <row r="516" spans="1:9" x14ac:dyDescent="0.25">
      <c r="A516" s="1">
        <v>46263</v>
      </c>
      <c r="B516">
        <v>15</v>
      </c>
      <c r="C516" t="s">
        <v>68</v>
      </c>
      <c r="D516" t="s">
        <v>69</v>
      </c>
      <c r="E516" t="s">
        <v>63</v>
      </c>
      <c r="F516">
        <v>14</v>
      </c>
      <c r="G516">
        <v>31</v>
      </c>
      <c r="H516">
        <v>121</v>
      </c>
      <c r="I516" t="s">
        <v>6138</v>
      </c>
    </row>
    <row r="517" spans="1:9" x14ac:dyDescent="0.25">
      <c r="A517" s="1">
        <v>46263</v>
      </c>
      <c r="B517">
        <v>16</v>
      </c>
      <c r="C517" t="s">
        <v>61</v>
      </c>
      <c r="D517" t="s">
        <v>62</v>
      </c>
      <c r="E517" t="s">
        <v>70</v>
      </c>
      <c r="F517">
        <v>1</v>
      </c>
      <c r="G517">
        <v>14</v>
      </c>
      <c r="H517">
        <v>119</v>
      </c>
      <c r="I517" t="s">
        <v>6139</v>
      </c>
    </row>
    <row r="518" spans="1:9" x14ac:dyDescent="0.25">
      <c r="A518" s="1">
        <v>46263</v>
      </c>
      <c r="B518">
        <v>17</v>
      </c>
      <c r="C518" t="s">
        <v>72</v>
      </c>
      <c r="D518" t="s">
        <v>73</v>
      </c>
      <c r="E518" t="s">
        <v>77</v>
      </c>
      <c r="F518">
        <v>12</v>
      </c>
      <c r="G518">
        <v>27</v>
      </c>
      <c r="H518">
        <v>111</v>
      </c>
      <c r="I518" t="s">
        <v>6140</v>
      </c>
    </row>
    <row r="519" spans="1:9" x14ac:dyDescent="0.25">
      <c r="A519" s="1">
        <v>46263</v>
      </c>
      <c r="B519">
        <v>18</v>
      </c>
      <c r="C519" t="s">
        <v>159</v>
      </c>
      <c r="D519" t="s">
        <v>160</v>
      </c>
      <c r="E519" t="s">
        <v>102</v>
      </c>
      <c r="F519">
        <v>18</v>
      </c>
      <c r="G519">
        <v>4</v>
      </c>
      <c r="H519">
        <v>103</v>
      </c>
      <c r="I519" t="s">
        <v>6141</v>
      </c>
    </row>
    <row r="520" spans="1:9" x14ac:dyDescent="0.25">
      <c r="A520" s="1">
        <v>46263</v>
      </c>
      <c r="B520">
        <v>19</v>
      </c>
      <c r="C520" t="s">
        <v>190</v>
      </c>
      <c r="D520" t="s">
        <v>191</v>
      </c>
      <c r="E520" t="s">
        <v>114</v>
      </c>
      <c r="F520">
        <v>19</v>
      </c>
      <c r="G520">
        <v>3</v>
      </c>
      <c r="H520">
        <v>102</v>
      </c>
      <c r="I520" t="s">
        <v>6142</v>
      </c>
    </row>
    <row r="521" spans="1:9" x14ac:dyDescent="0.25">
      <c r="A521" s="1">
        <v>46263</v>
      </c>
      <c r="B521">
        <v>20</v>
      </c>
      <c r="C521" t="s">
        <v>100</v>
      </c>
      <c r="D521" t="s">
        <v>101</v>
      </c>
      <c r="E521" t="s">
        <v>96</v>
      </c>
      <c r="F521">
        <v>20</v>
      </c>
      <c r="G521">
        <v>25</v>
      </c>
      <c r="H521">
        <v>98</v>
      </c>
      <c r="I521" t="s">
        <v>6143</v>
      </c>
    </row>
    <row r="522" spans="1:9" x14ac:dyDescent="0.25">
      <c r="A522" s="1">
        <v>46263</v>
      </c>
      <c r="B522">
        <v>21</v>
      </c>
      <c r="C522" t="s">
        <v>104</v>
      </c>
      <c r="D522" t="s">
        <v>105</v>
      </c>
      <c r="E522" t="s">
        <v>125</v>
      </c>
      <c r="F522">
        <v>16</v>
      </c>
      <c r="G522">
        <v>28</v>
      </c>
      <c r="H522">
        <v>96</v>
      </c>
      <c r="I522" t="s">
        <v>6144</v>
      </c>
    </row>
    <row r="523" spans="1:9" x14ac:dyDescent="0.25">
      <c r="A523" s="1">
        <v>46263</v>
      </c>
      <c r="B523">
        <v>22</v>
      </c>
      <c r="C523" t="s">
        <v>6033</v>
      </c>
      <c r="D523" t="s">
        <v>6034</v>
      </c>
      <c r="E523" t="s">
        <v>74</v>
      </c>
      <c r="F523">
        <v>19</v>
      </c>
      <c r="G523">
        <v>2</v>
      </c>
      <c r="H523">
        <v>95</v>
      </c>
      <c r="I523" t="s">
        <v>6145</v>
      </c>
    </row>
    <row r="524" spans="1:9" x14ac:dyDescent="0.25">
      <c r="A524" s="1">
        <v>46263</v>
      </c>
      <c r="B524">
        <v>23</v>
      </c>
      <c r="C524" t="s">
        <v>79</v>
      </c>
      <c r="D524" t="s">
        <v>80</v>
      </c>
      <c r="E524" t="s">
        <v>110</v>
      </c>
      <c r="F524">
        <v>18</v>
      </c>
      <c r="G524">
        <v>5</v>
      </c>
      <c r="H524">
        <v>94</v>
      </c>
      <c r="I524" t="s">
        <v>6146</v>
      </c>
    </row>
    <row r="525" spans="1:9" x14ac:dyDescent="0.25">
      <c r="A525" s="1">
        <v>46263</v>
      </c>
      <c r="B525">
        <v>24</v>
      </c>
      <c r="C525" t="s">
        <v>123</v>
      </c>
      <c r="D525" t="s">
        <v>124</v>
      </c>
      <c r="E525" t="s">
        <v>149</v>
      </c>
      <c r="F525">
        <v>24</v>
      </c>
      <c r="G525">
        <v>4</v>
      </c>
      <c r="H525">
        <v>92</v>
      </c>
      <c r="I525" t="s">
        <v>6147</v>
      </c>
    </row>
    <row r="526" spans="1:9" x14ac:dyDescent="0.25">
      <c r="A526" s="1">
        <v>46263</v>
      </c>
      <c r="B526">
        <v>25</v>
      </c>
      <c r="C526" t="s">
        <v>21</v>
      </c>
      <c r="D526" t="s">
        <v>14</v>
      </c>
      <c r="E526" t="s">
        <v>81</v>
      </c>
      <c r="F526">
        <v>4</v>
      </c>
      <c r="G526">
        <v>3</v>
      </c>
      <c r="H526">
        <v>89</v>
      </c>
      <c r="I526" t="s">
        <v>6148</v>
      </c>
    </row>
    <row r="527" spans="1:9" x14ac:dyDescent="0.25">
      <c r="A527" s="1">
        <v>46263</v>
      </c>
      <c r="B527">
        <v>26</v>
      </c>
      <c r="C527" t="s">
        <v>120</v>
      </c>
      <c r="D527" t="s">
        <v>58</v>
      </c>
      <c r="E527" t="s">
        <v>130</v>
      </c>
      <c r="F527">
        <v>5</v>
      </c>
      <c r="G527">
        <v>13</v>
      </c>
      <c r="H527">
        <v>87</v>
      </c>
      <c r="I527" t="s">
        <v>6149</v>
      </c>
    </row>
    <row r="528" spans="1:9" x14ac:dyDescent="0.25">
      <c r="A528" s="1">
        <v>46263</v>
      </c>
      <c r="B528">
        <v>27</v>
      </c>
      <c r="C528" t="s">
        <v>94</v>
      </c>
      <c r="D528" t="s">
        <v>95</v>
      </c>
      <c r="E528" t="s">
        <v>121</v>
      </c>
      <c r="F528">
        <v>17</v>
      </c>
      <c r="G528">
        <v>13</v>
      </c>
      <c r="H528">
        <v>82</v>
      </c>
      <c r="I528" t="s">
        <v>6150</v>
      </c>
    </row>
    <row r="529" spans="1:9" x14ac:dyDescent="0.25">
      <c r="A529" s="1">
        <v>46263</v>
      </c>
      <c r="B529">
        <v>28</v>
      </c>
      <c r="C529" t="s">
        <v>112</v>
      </c>
      <c r="D529" t="s">
        <v>113</v>
      </c>
      <c r="E529" t="s">
        <v>138</v>
      </c>
      <c r="F529">
        <v>17</v>
      </c>
      <c r="G529">
        <v>10</v>
      </c>
      <c r="H529">
        <v>82</v>
      </c>
      <c r="I529" t="s">
        <v>6151</v>
      </c>
    </row>
    <row r="530" spans="1:9" x14ac:dyDescent="0.25">
      <c r="A530" s="1">
        <v>46263</v>
      </c>
      <c r="B530">
        <v>29</v>
      </c>
      <c r="C530" t="s">
        <v>129</v>
      </c>
      <c r="D530" t="s">
        <v>62</v>
      </c>
      <c r="E530" t="s">
        <v>142</v>
      </c>
      <c r="F530">
        <v>4</v>
      </c>
      <c r="G530">
        <v>14</v>
      </c>
      <c r="H530">
        <v>77</v>
      </c>
      <c r="I530" t="s">
        <v>6152</v>
      </c>
    </row>
    <row r="531" spans="1:9" x14ac:dyDescent="0.25">
      <c r="A531" s="1">
        <v>46263</v>
      </c>
      <c r="B531">
        <v>30</v>
      </c>
      <c r="C531" t="s">
        <v>144</v>
      </c>
      <c r="D531" t="s">
        <v>10</v>
      </c>
      <c r="E531" t="s">
        <v>482</v>
      </c>
      <c r="F531">
        <v>21</v>
      </c>
      <c r="G531">
        <v>22</v>
      </c>
      <c r="H531">
        <v>73</v>
      </c>
      <c r="I531" t="s">
        <v>6153</v>
      </c>
    </row>
    <row r="532" spans="1:9" x14ac:dyDescent="0.25">
      <c r="A532" s="1">
        <v>46263</v>
      </c>
      <c r="B532">
        <v>31</v>
      </c>
      <c r="C532" t="s">
        <v>6154</v>
      </c>
      <c r="D532" t="s">
        <v>124</v>
      </c>
      <c r="E532" t="s">
        <v>22</v>
      </c>
      <c r="F532">
        <v>31</v>
      </c>
      <c r="G532">
        <v>1</v>
      </c>
      <c r="H532">
        <v>73</v>
      </c>
      <c r="I532" t="s">
        <v>6155</v>
      </c>
    </row>
    <row r="533" spans="1:9" x14ac:dyDescent="0.25">
      <c r="A533" s="1">
        <v>46263</v>
      </c>
      <c r="B533">
        <v>32</v>
      </c>
      <c r="C533" t="s">
        <v>140</v>
      </c>
      <c r="D533" t="s">
        <v>141</v>
      </c>
      <c r="E533" t="s">
        <v>387</v>
      </c>
      <c r="F533">
        <v>29</v>
      </c>
      <c r="G533">
        <v>22</v>
      </c>
      <c r="H533">
        <v>70</v>
      </c>
      <c r="I533" t="s">
        <v>6156</v>
      </c>
    </row>
    <row r="534" spans="1:9" x14ac:dyDescent="0.25">
      <c r="A534" s="1">
        <v>46263</v>
      </c>
      <c r="B534">
        <v>33</v>
      </c>
      <c r="C534" t="s">
        <v>147</v>
      </c>
      <c r="D534" t="s">
        <v>148</v>
      </c>
      <c r="E534" t="s">
        <v>180</v>
      </c>
      <c r="F534">
        <v>25</v>
      </c>
      <c r="G534">
        <v>15</v>
      </c>
      <c r="H534">
        <v>67</v>
      </c>
      <c r="I534" t="s">
        <v>6157</v>
      </c>
    </row>
    <row r="535" spans="1:9" x14ac:dyDescent="0.25">
      <c r="A535" s="1">
        <v>46263</v>
      </c>
      <c r="B535">
        <v>34</v>
      </c>
      <c r="C535" t="s">
        <v>155</v>
      </c>
      <c r="D535" t="s">
        <v>156</v>
      </c>
      <c r="E535" t="s">
        <v>390</v>
      </c>
      <c r="F535">
        <v>34</v>
      </c>
      <c r="G535">
        <v>17</v>
      </c>
      <c r="H535">
        <v>66</v>
      </c>
      <c r="I535" t="s">
        <v>6158</v>
      </c>
    </row>
    <row r="536" spans="1:9" x14ac:dyDescent="0.25">
      <c r="A536" s="1">
        <v>46263</v>
      </c>
      <c r="B536">
        <v>35</v>
      </c>
      <c r="C536" t="s">
        <v>162</v>
      </c>
      <c r="D536" t="s">
        <v>163</v>
      </c>
      <c r="E536" t="s">
        <v>164</v>
      </c>
      <c r="F536">
        <v>35</v>
      </c>
      <c r="G536">
        <v>19</v>
      </c>
      <c r="H536">
        <v>63</v>
      </c>
      <c r="I536" t="s">
        <v>6159</v>
      </c>
    </row>
    <row r="537" spans="1:9" x14ac:dyDescent="0.25">
      <c r="A537" s="1">
        <v>46263</v>
      </c>
      <c r="B537">
        <v>36</v>
      </c>
      <c r="C537" t="s">
        <v>151</v>
      </c>
      <c r="D537" t="s">
        <v>152</v>
      </c>
      <c r="E537" t="s">
        <v>145</v>
      </c>
      <c r="F537">
        <v>26</v>
      </c>
      <c r="G537">
        <v>7</v>
      </c>
      <c r="H537">
        <v>62</v>
      </c>
      <c r="I537" t="s">
        <v>6160</v>
      </c>
    </row>
    <row r="538" spans="1:9" x14ac:dyDescent="0.25">
      <c r="A538" s="1">
        <v>46263</v>
      </c>
      <c r="B538">
        <v>37</v>
      </c>
      <c r="C538" t="s">
        <v>178</v>
      </c>
      <c r="D538" t="s">
        <v>179</v>
      </c>
      <c r="E538" t="s">
        <v>210</v>
      </c>
      <c r="F538">
        <v>33</v>
      </c>
      <c r="G538">
        <v>22</v>
      </c>
      <c r="H538">
        <v>60</v>
      </c>
      <c r="I538" t="s">
        <v>6161</v>
      </c>
    </row>
    <row r="539" spans="1:9" x14ac:dyDescent="0.25">
      <c r="A539" s="1">
        <v>46263</v>
      </c>
      <c r="B539">
        <v>38</v>
      </c>
      <c r="C539" t="s">
        <v>6092</v>
      </c>
      <c r="D539" t="s">
        <v>6162</v>
      </c>
      <c r="E539" t="s">
        <v>312</v>
      </c>
      <c r="F539">
        <v>38</v>
      </c>
      <c r="G539">
        <v>2</v>
      </c>
      <c r="H539">
        <v>59</v>
      </c>
      <c r="I539" t="s">
        <v>6163</v>
      </c>
    </row>
    <row r="540" spans="1:9" x14ac:dyDescent="0.25">
      <c r="A540" s="1">
        <v>46263</v>
      </c>
      <c r="B540">
        <v>39</v>
      </c>
      <c r="C540" t="s">
        <v>197</v>
      </c>
      <c r="D540" t="s">
        <v>198</v>
      </c>
      <c r="E540" t="s">
        <v>418</v>
      </c>
      <c r="F540">
        <v>39</v>
      </c>
      <c r="G540">
        <v>18</v>
      </c>
      <c r="H540">
        <v>59</v>
      </c>
      <c r="I540" t="s">
        <v>6164</v>
      </c>
    </row>
    <row r="541" spans="1:9" x14ac:dyDescent="0.25">
      <c r="A541" s="1">
        <v>46263</v>
      </c>
      <c r="B541">
        <v>40</v>
      </c>
      <c r="C541" t="s">
        <v>91</v>
      </c>
      <c r="D541" t="s">
        <v>92</v>
      </c>
      <c r="E541" t="s">
        <v>157</v>
      </c>
      <c r="F541">
        <v>25</v>
      </c>
      <c r="G541">
        <v>3</v>
      </c>
      <c r="H541">
        <v>58</v>
      </c>
      <c r="I541" t="s">
        <v>6165</v>
      </c>
    </row>
    <row r="542" spans="1:9" x14ac:dyDescent="0.25">
      <c r="A542" s="1">
        <v>46263</v>
      </c>
      <c r="B542">
        <v>41</v>
      </c>
      <c r="C542" t="s">
        <v>230</v>
      </c>
      <c r="D542" t="s">
        <v>231</v>
      </c>
      <c r="E542" t="s">
        <v>280</v>
      </c>
      <c r="F542">
        <v>41</v>
      </c>
      <c r="G542">
        <v>9</v>
      </c>
      <c r="H542">
        <v>57</v>
      </c>
      <c r="I542" t="s">
        <v>6166</v>
      </c>
    </row>
    <row r="543" spans="1:9" x14ac:dyDescent="0.25">
      <c r="A543" s="1">
        <v>46263</v>
      </c>
      <c r="B543">
        <v>42</v>
      </c>
      <c r="C543" t="s">
        <v>212</v>
      </c>
      <c r="D543" t="s">
        <v>213</v>
      </c>
      <c r="E543" t="s">
        <v>258</v>
      </c>
      <c r="F543">
        <v>42</v>
      </c>
      <c r="G543">
        <v>29</v>
      </c>
      <c r="H543">
        <v>56</v>
      </c>
      <c r="I543" t="s">
        <v>6167</v>
      </c>
    </row>
    <row r="544" spans="1:9" x14ac:dyDescent="0.25">
      <c r="A544" s="1">
        <v>46263</v>
      </c>
      <c r="B544">
        <v>43</v>
      </c>
      <c r="C544" t="s">
        <v>170</v>
      </c>
      <c r="D544" t="s">
        <v>171</v>
      </c>
      <c r="E544" t="s">
        <v>203</v>
      </c>
      <c r="F544">
        <v>43</v>
      </c>
      <c r="G544">
        <v>7</v>
      </c>
      <c r="H544">
        <v>56</v>
      </c>
      <c r="I544" t="s">
        <v>6168</v>
      </c>
    </row>
    <row r="545" spans="1:9" x14ac:dyDescent="0.25">
      <c r="A545" s="1">
        <v>46263</v>
      </c>
      <c r="B545">
        <v>44</v>
      </c>
      <c r="C545" t="s">
        <v>216</v>
      </c>
      <c r="D545" t="s">
        <v>217</v>
      </c>
      <c r="E545" t="s">
        <v>218</v>
      </c>
      <c r="F545">
        <v>40</v>
      </c>
      <c r="G545">
        <v>12</v>
      </c>
      <c r="H545">
        <v>56</v>
      </c>
      <c r="I545" t="s">
        <v>6169</v>
      </c>
    </row>
    <row r="546" spans="1:9" x14ac:dyDescent="0.25">
      <c r="A546" s="1">
        <v>46263</v>
      </c>
      <c r="B546">
        <v>45</v>
      </c>
      <c r="C546" t="s">
        <v>250</v>
      </c>
      <c r="D546" t="s">
        <v>251</v>
      </c>
      <c r="E546" t="s">
        <v>153</v>
      </c>
      <c r="F546">
        <v>45</v>
      </c>
      <c r="G546">
        <v>22</v>
      </c>
      <c r="H546">
        <v>55</v>
      </c>
      <c r="I546" t="s">
        <v>6170</v>
      </c>
    </row>
    <row r="547" spans="1:9" x14ac:dyDescent="0.25">
      <c r="A547" s="1">
        <v>46263</v>
      </c>
      <c r="B547">
        <v>46</v>
      </c>
      <c r="C547" t="s">
        <v>166</v>
      </c>
      <c r="D547" t="s">
        <v>167</v>
      </c>
      <c r="E547" t="s">
        <v>188</v>
      </c>
      <c r="F547">
        <v>26</v>
      </c>
      <c r="G547">
        <v>14</v>
      </c>
      <c r="H547">
        <v>54</v>
      </c>
      <c r="I547" t="s">
        <v>6171</v>
      </c>
    </row>
    <row r="548" spans="1:9" x14ac:dyDescent="0.25">
      <c r="A548" s="1">
        <v>46263</v>
      </c>
      <c r="B548">
        <v>47</v>
      </c>
      <c r="C548" t="s">
        <v>6172</v>
      </c>
      <c r="D548" t="s">
        <v>460</v>
      </c>
      <c r="E548" t="s">
        <v>22</v>
      </c>
      <c r="F548">
        <v>47</v>
      </c>
      <c r="G548">
        <v>1</v>
      </c>
      <c r="H548">
        <v>53</v>
      </c>
      <c r="I548" t="s">
        <v>6173</v>
      </c>
    </row>
    <row r="549" spans="1:9" x14ac:dyDescent="0.25">
      <c r="A549" s="1">
        <v>46263</v>
      </c>
      <c r="B549">
        <v>48</v>
      </c>
      <c r="C549" t="s">
        <v>205</v>
      </c>
      <c r="D549" t="s">
        <v>206</v>
      </c>
      <c r="E549" t="s">
        <v>228</v>
      </c>
      <c r="F549">
        <v>48</v>
      </c>
      <c r="G549">
        <v>11</v>
      </c>
      <c r="H549">
        <v>53</v>
      </c>
      <c r="I549" t="s">
        <v>6174</v>
      </c>
    </row>
    <row r="550" spans="1:9" x14ac:dyDescent="0.25">
      <c r="A550" s="1">
        <v>46263</v>
      </c>
      <c r="B550">
        <v>49</v>
      </c>
      <c r="C550" t="s">
        <v>242</v>
      </c>
      <c r="D550" t="s">
        <v>243</v>
      </c>
      <c r="E550" t="s">
        <v>244</v>
      </c>
      <c r="F550">
        <v>49</v>
      </c>
      <c r="G550">
        <v>19</v>
      </c>
      <c r="H550">
        <v>53</v>
      </c>
      <c r="I550" t="s">
        <v>6175</v>
      </c>
    </row>
    <row r="551" spans="1:9" x14ac:dyDescent="0.25">
      <c r="A551" s="1">
        <v>46263</v>
      </c>
      <c r="B551">
        <v>50</v>
      </c>
      <c r="C551" t="s">
        <v>223</v>
      </c>
      <c r="D551" t="s">
        <v>73</v>
      </c>
      <c r="E551" t="s">
        <v>262</v>
      </c>
      <c r="F551">
        <v>46</v>
      </c>
      <c r="G551">
        <v>21</v>
      </c>
      <c r="H551">
        <v>53</v>
      </c>
      <c r="I551" t="s">
        <v>6176</v>
      </c>
    </row>
    <row r="552" spans="1:9" x14ac:dyDescent="0.25">
      <c r="A552" s="1">
        <v>46263</v>
      </c>
      <c r="B552">
        <v>51</v>
      </c>
      <c r="C552" t="s">
        <v>260</v>
      </c>
      <c r="D552" t="s">
        <v>261</v>
      </c>
      <c r="E552" t="s">
        <v>240</v>
      </c>
      <c r="F552">
        <v>51</v>
      </c>
      <c r="G552">
        <v>15</v>
      </c>
      <c r="H552">
        <v>50</v>
      </c>
      <c r="I552" t="s">
        <v>6177</v>
      </c>
    </row>
    <row r="553" spans="1:9" x14ac:dyDescent="0.25">
      <c r="A553" s="1">
        <v>46263</v>
      </c>
      <c r="B553">
        <v>52</v>
      </c>
      <c r="C553" t="s">
        <v>186</v>
      </c>
      <c r="D553" t="s">
        <v>187</v>
      </c>
      <c r="E553" t="s">
        <v>184</v>
      </c>
      <c r="F553">
        <v>39</v>
      </c>
      <c r="G553">
        <v>12</v>
      </c>
      <c r="H553">
        <v>50</v>
      </c>
      <c r="I553" t="s">
        <v>6178</v>
      </c>
    </row>
    <row r="554" spans="1:9" x14ac:dyDescent="0.25">
      <c r="A554" s="1">
        <v>46263</v>
      </c>
      <c r="B554">
        <v>53</v>
      </c>
      <c r="C554" t="s">
        <v>182</v>
      </c>
      <c r="D554" t="s">
        <v>183</v>
      </c>
      <c r="E554" t="s">
        <v>224</v>
      </c>
      <c r="F554">
        <v>34</v>
      </c>
      <c r="G554">
        <v>19</v>
      </c>
      <c r="H554">
        <v>50</v>
      </c>
      <c r="I554" t="s">
        <v>6179</v>
      </c>
    </row>
    <row r="555" spans="1:9" x14ac:dyDescent="0.25">
      <c r="A555" s="1">
        <v>46263</v>
      </c>
      <c r="B555">
        <v>54</v>
      </c>
      <c r="C555" t="s">
        <v>201</v>
      </c>
      <c r="D555" t="s">
        <v>202</v>
      </c>
      <c r="E555" t="s">
        <v>207</v>
      </c>
      <c r="F555">
        <v>45</v>
      </c>
      <c r="G555">
        <v>7</v>
      </c>
      <c r="H555">
        <v>50</v>
      </c>
      <c r="I555" t="s">
        <v>6180</v>
      </c>
    </row>
    <row r="556" spans="1:9" x14ac:dyDescent="0.25">
      <c r="A556" s="1">
        <v>46263</v>
      </c>
      <c r="B556">
        <v>55</v>
      </c>
      <c r="C556" t="s">
        <v>268</v>
      </c>
      <c r="D556" t="s">
        <v>137</v>
      </c>
      <c r="E556" t="s">
        <v>288</v>
      </c>
      <c r="F556">
        <v>30</v>
      </c>
      <c r="G556">
        <v>8</v>
      </c>
      <c r="H556">
        <v>49</v>
      </c>
      <c r="I556" t="s">
        <v>6181</v>
      </c>
    </row>
    <row r="557" spans="1:9" x14ac:dyDescent="0.25">
      <c r="A557" s="1">
        <v>46263</v>
      </c>
      <c r="B557">
        <v>56</v>
      </c>
      <c r="C557" t="s">
        <v>193</v>
      </c>
      <c r="D557" t="s">
        <v>194</v>
      </c>
      <c r="E557" t="s">
        <v>277</v>
      </c>
      <c r="F557">
        <v>44</v>
      </c>
      <c r="G557">
        <v>7</v>
      </c>
      <c r="H557">
        <v>47</v>
      </c>
      <c r="I557" t="s">
        <v>6182</v>
      </c>
    </row>
    <row r="558" spans="1:9" x14ac:dyDescent="0.25">
      <c r="A558" s="1">
        <v>46263</v>
      </c>
      <c r="B558">
        <v>57</v>
      </c>
      <c r="C558" t="s">
        <v>209</v>
      </c>
      <c r="D558" t="s">
        <v>156</v>
      </c>
      <c r="E558" t="s">
        <v>199</v>
      </c>
      <c r="F558">
        <v>9</v>
      </c>
      <c r="G558">
        <v>17</v>
      </c>
      <c r="H558">
        <v>47</v>
      </c>
      <c r="I558" t="s">
        <v>6183</v>
      </c>
    </row>
    <row r="559" spans="1:9" x14ac:dyDescent="0.25">
      <c r="A559" s="1">
        <v>46263</v>
      </c>
      <c r="B559">
        <v>58</v>
      </c>
      <c r="C559" t="s">
        <v>234</v>
      </c>
      <c r="D559" t="s">
        <v>235</v>
      </c>
      <c r="E559" t="s">
        <v>430</v>
      </c>
      <c r="F559">
        <v>56</v>
      </c>
      <c r="G559">
        <v>7</v>
      </c>
      <c r="H559">
        <v>46</v>
      </c>
      <c r="I559" t="s">
        <v>6184</v>
      </c>
    </row>
    <row r="560" spans="1:9" x14ac:dyDescent="0.25">
      <c r="A560" s="1">
        <v>46263</v>
      </c>
      <c r="B560">
        <v>59</v>
      </c>
      <c r="C560" t="s">
        <v>246</v>
      </c>
      <c r="D560" t="s">
        <v>247</v>
      </c>
      <c r="E560" t="s">
        <v>284</v>
      </c>
      <c r="F560">
        <v>52</v>
      </c>
      <c r="G560">
        <v>20</v>
      </c>
      <c r="H560">
        <v>46</v>
      </c>
      <c r="I560" t="s">
        <v>6185</v>
      </c>
    </row>
    <row r="561" spans="1:9" x14ac:dyDescent="0.25">
      <c r="A561" s="1">
        <v>46263</v>
      </c>
      <c r="B561">
        <v>60</v>
      </c>
      <c r="C561" t="s">
        <v>254</v>
      </c>
      <c r="D561" t="s">
        <v>156</v>
      </c>
      <c r="E561" t="s">
        <v>266</v>
      </c>
      <c r="F561">
        <v>26</v>
      </c>
      <c r="G561">
        <v>17</v>
      </c>
      <c r="H561">
        <v>46</v>
      </c>
      <c r="I561" t="s">
        <v>6186</v>
      </c>
    </row>
    <row r="562" spans="1:9" x14ac:dyDescent="0.25">
      <c r="A562" s="1">
        <v>46263</v>
      </c>
      <c r="B562">
        <v>61</v>
      </c>
      <c r="C562" t="s">
        <v>304</v>
      </c>
      <c r="D562" t="s">
        <v>305</v>
      </c>
      <c r="E562" t="s">
        <v>445</v>
      </c>
      <c r="F562">
        <v>61</v>
      </c>
      <c r="G562">
        <v>3</v>
      </c>
      <c r="H562">
        <v>45</v>
      </c>
      <c r="I562" t="s">
        <v>6187</v>
      </c>
    </row>
    <row r="563" spans="1:9" x14ac:dyDescent="0.25">
      <c r="A563" s="1">
        <v>46263</v>
      </c>
      <c r="B563">
        <v>62</v>
      </c>
      <c r="C563" t="s">
        <v>271</v>
      </c>
      <c r="D563" t="s">
        <v>272</v>
      </c>
      <c r="E563" t="s">
        <v>269</v>
      </c>
      <c r="F563">
        <v>62</v>
      </c>
      <c r="G563">
        <v>9</v>
      </c>
      <c r="H563">
        <v>45</v>
      </c>
      <c r="I563" t="s">
        <v>6188</v>
      </c>
    </row>
    <row r="564" spans="1:9" x14ac:dyDescent="0.25">
      <c r="A564" s="1">
        <v>46263</v>
      </c>
      <c r="B564">
        <v>63</v>
      </c>
      <c r="C564" t="s">
        <v>238</v>
      </c>
      <c r="D564" t="s">
        <v>239</v>
      </c>
      <c r="E564" t="s">
        <v>255</v>
      </c>
      <c r="F564">
        <v>27</v>
      </c>
      <c r="G564">
        <v>16</v>
      </c>
      <c r="H564">
        <v>45</v>
      </c>
      <c r="I564" t="s">
        <v>6189</v>
      </c>
    </row>
    <row r="565" spans="1:9" x14ac:dyDescent="0.25">
      <c r="A565" s="1">
        <v>46263</v>
      </c>
      <c r="B565">
        <v>64</v>
      </c>
      <c r="C565" t="s">
        <v>328</v>
      </c>
      <c r="D565" t="s">
        <v>329</v>
      </c>
      <c r="E565" t="s">
        <v>336</v>
      </c>
      <c r="F565">
        <v>64</v>
      </c>
      <c r="G565">
        <v>4</v>
      </c>
      <c r="H565">
        <v>44</v>
      </c>
      <c r="I565" t="s">
        <v>6190</v>
      </c>
    </row>
    <row r="566" spans="1:9" x14ac:dyDescent="0.25">
      <c r="A566" s="1">
        <v>46263</v>
      </c>
      <c r="B566">
        <v>65</v>
      </c>
      <c r="C566" t="s">
        <v>338</v>
      </c>
      <c r="D566" t="s">
        <v>339</v>
      </c>
      <c r="E566" t="s">
        <v>479</v>
      </c>
      <c r="F566">
        <v>65</v>
      </c>
      <c r="G566">
        <v>3</v>
      </c>
      <c r="H566">
        <v>44</v>
      </c>
      <c r="I566" t="s">
        <v>6191</v>
      </c>
    </row>
    <row r="567" spans="1:9" x14ac:dyDescent="0.25">
      <c r="A567" s="1">
        <v>46263</v>
      </c>
      <c r="B567">
        <v>66</v>
      </c>
      <c r="C567" t="s">
        <v>6062</v>
      </c>
      <c r="D567" t="s">
        <v>6192</v>
      </c>
      <c r="E567" t="s">
        <v>195</v>
      </c>
      <c r="F567">
        <v>44</v>
      </c>
      <c r="G567">
        <v>2</v>
      </c>
      <c r="H567">
        <v>44</v>
      </c>
      <c r="I567" t="s">
        <v>6193</v>
      </c>
    </row>
    <row r="568" spans="1:9" x14ac:dyDescent="0.25">
      <c r="A568" s="1">
        <v>46263</v>
      </c>
      <c r="B568">
        <v>67</v>
      </c>
      <c r="C568" t="s">
        <v>332</v>
      </c>
      <c r="D568" t="s">
        <v>191</v>
      </c>
      <c r="E568" t="s">
        <v>442</v>
      </c>
      <c r="F568">
        <v>67</v>
      </c>
      <c r="G568">
        <v>5</v>
      </c>
      <c r="H568">
        <v>44</v>
      </c>
      <c r="I568" t="s">
        <v>6194</v>
      </c>
    </row>
    <row r="569" spans="1:9" x14ac:dyDescent="0.25">
      <c r="A569" s="1">
        <v>46263</v>
      </c>
      <c r="B569">
        <v>68</v>
      </c>
      <c r="C569" t="s">
        <v>6058</v>
      </c>
      <c r="D569" t="s">
        <v>6195</v>
      </c>
      <c r="E569" t="s">
        <v>168</v>
      </c>
      <c r="F569">
        <v>41</v>
      </c>
      <c r="G569">
        <v>2</v>
      </c>
      <c r="H569">
        <v>43</v>
      </c>
      <c r="I569" t="s">
        <v>6196</v>
      </c>
    </row>
    <row r="570" spans="1:9" x14ac:dyDescent="0.25">
      <c r="A570" s="1">
        <v>46263</v>
      </c>
      <c r="B570">
        <v>69</v>
      </c>
      <c r="C570" t="s">
        <v>264</v>
      </c>
      <c r="D570" t="s">
        <v>265</v>
      </c>
      <c r="E570" t="s">
        <v>292</v>
      </c>
      <c r="F570">
        <v>66</v>
      </c>
      <c r="G570">
        <v>11</v>
      </c>
      <c r="H570">
        <v>43</v>
      </c>
      <c r="I570" t="s">
        <v>6197</v>
      </c>
    </row>
    <row r="571" spans="1:9" x14ac:dyDescent="0.25">
      <c r="A571" s="1">
        <v>46263</v>
      </c>
      <c r="B571">
        <v>70</v>
      </c>
      <c r="C571" t="s">
        <v>300</v>
      </c>
      <c r="D571" t="s">
        <v>301</v>
      </c>
      <c r="E571" t="s">
        <v>583</v>
      </c>
      <c r="F571">
        <v>70</v>
      </c>
      <c r="G571">
        <v>8</v>
      </c>
      <c r="H571">
        <v>43</v>
      </c>
      <c r="I571" t="s">
        <v>6198</v>
      </c>
    </row>
    <row r="572" spans="1:9" x14ac:dyDescent="0.25">
      <c r="A572" s="1">
        <v>46263</v>
      </c>
      <c r="B572">
        <v>71</v>
      </c>
      <c r="C572" t="s">
        <v>257</v>
      </c>
      <c r="D572" t="s">
        <v>58</v>
      </c>
      <c r="E572" t="s">
        <v>298</v>
      </c>
      <c r="F572">
        <v>9</v>
      </c>
      <c r="G572">
        <v>10</v>
      </c>
      <c r="H572">
        <v>42</v>
      </c>
      <c r="I572" t="s">
        <v>6199</v>
      </c>
    </row>
    <row r="573" spans="1:9" x14ac:dyDescent="0.25">
      <c r="A573" s="1">
        <v>46263</v>
      </c>
      <c r="B573">
        <v>72</v>
      </c>
      <c r="C573" t="s">
        <v>297</v>
      </c>
      <c r="D573" t="s">
        <v>58</v>
      </c>
      <c r="E573" t="s">
        <v>322</v>
      </c>
      <c r="F573">
        <v>20</v>
      </c>
      <c r="G573">
        <v>10</v>
      </c>
      <c r="H573">
        <v>41</v>
      </c>
      <c r="I573" t="s">
        <v>6200</v>
      </c>
    </row>
    <row r="574" spans="1:9" x14ac:dyDescent="0.25">
      <c r="A574" s="1">
        <v>46263</v>
      </c>
      <c r="B574">
        <v>73</v>
      </c>
      <c r="C574" t="s">
        <v>290</v>
      </c>
      <c r="D574" t="s">
        <v>291</v>
      </c>
      <c r="E574" t="s">
        <v>353</v>
      </c>
      <c r="F574">
        <v>31</v>
      </c>
      <c r="G574">
        <v>29</v>
      </c>
      <c r="H574">
        <v>41</v>
      </c>
      <c r="I574" t="s">
        <v>6201</v>
      </c>
    </row>
    <row r="575" spans="1:9" x14ac:dyDescent="0.25">
      <c r="A575" s="1">
        <v>46263</v>
      </c>
      <c r="B575">
        <v>74</v>
      </c>
      <c r="C575" t="s">
        <v>311</v>
      </c>
      <c r="D575" t="s">
        <v>58</v>
      </c>
      <c r="E575" t="s">
        <v>468</v>
      </c>
      <c r="F575">
        <v>12</v>
      </c>
      <c r="G575">
        <v>10</v>
      </c>
      <c r="H575">
        <v>41</v>
      </c>
      <c r="I575" t="s">
        <v>6202</v>
      </c>
    </row>
    <row r="576" spans="1:9" x14ac:dyDescent="0.25">
      <c r="A576" s="1">
        <v>46263</v>
      </c>
      <c r="B576">
        <v>75</v>
      </c>
      <c r="C576" t="s">
        <v>275</v>
      </c>
      <c r="D576" t="s">
        <v>276</v>
      </c>
      <c r="E576" t="s">
        <v>302</v>
      </c>
      <c r="F576">
        <v>50</v>
      </c>
      <c r="G576">
        <v>7</v>
      </c>
      <c r="H576">
        <v>41</v>
      </c>
      <c r="I576" t="s">
        <v>6203</v>
      </c>
    </row>
    <row r="577" spans="1:9" x14ac:dyDescent="0.25">
      <c r="A577" s="1">
        <v>46263</v>
      </c>
      <c r="B577">
        <v>76</v>
      </c>
      <c r="C577" t="s">
        <v>307</v>
      </c>
      <c r="D577" t="s">
        <v>308</v>
      </c>
      <c r="E577" t="s">
        <v>248</v>
      </c>
      <c r="F577">
        <v>58</v>
      </c>
      <c r="G577">
        <v>4</v>
      </c>
      <c r="H577">
        <v>40</v>
      </c>
      <c r="I577" t="s">
        <v>6204</v>
      </c>
    </row>
    <row r="578" spans="1:9" x14ac:dyDescent="0.25">
      <c r="A578" s="1">
        <v>46263</v>
      </c>
      <c r="B578">
        <v>77</v>
      </c>
      <c r="C578" t="s">
        <v>6074</v>
      </c>
      <c r="D578" t="s">
        <v>1886</v>
      </c>
      <c r="E578" t="s">
        <v>236</v>
      </c>
      <c r="F578">
        <v>56</v>
      </c>
      <c r="G578">
        <v>2</v>
      </c>
      <c r="H578">
        <v>39</v>
      </c>
      <c r="I578" t="s">
        <v>6205</v>
      </c>
    </row>
    <row r="579" spans="1:9" x14ac:dyDescent="0.25">
      <c r="A579" s="1">
        <v>46263</v>
      </c>
      <c r="B579">
        <v>78</v>
      </c>
      <c r="C579" t="s">
        <v>334</v>
      </c>
      <c r="D579" t="s">
        <v>335</v>
      </c>
      <c r="E579" t="s">
        <v>573</v>
      </c>
      <c r="F579">
        <v>78</v>
      </c>
      <c r="G579">
        <v>10</v>
      </c>
      <c r="H579">
        <v>38</v>
      </c>
      <c r="I579" t="s">
        <v>6206</v>
      </c>
    </row>
    <row r="580" spans="1:9" x14ac:dyDescent="0.25">
      <c r="A580" s="1">
        <v>46263</v>
      </c>
      <c r="B580">
        <v>79</v>
      </c>
      <c r="C580" t="s">
        <v>345</v>
      </c>
      <c r="D580" t="s">
        <v>346</v>
      </c>
      <c r="E580" t="s">
        <v>343</v>
      </c>
      <c r="F580">
        <v>79</v>
      </c>
      <c r="G580">
        <v>6</v>
      </c>
      <c r="H580">
        <v>38</v>
      </c>
      <c r="I580" t="s">
        <v>6207</v>
      </c>
    </row>
    <row r="581" spans="1:9" x14ac:dyDescent="0.25">
      <c r="A581" s="1">
        <v>46263</v>
      </c>
      <c r="B581">
        <v>80</v>
      </c>
      <c r="C581" t="s">
        <v>6208</v>
      </c>
      <c r="D581" t="s">
        <v>6209</v>
      </c>
      <c r="E581" t="s">
        <v>22</v>
      </c>
      <c r="F581">
        <v>80</v>
      </c>
      <c r="G581">
        <v>1</v>
      </c>
      <c r="H581">
        <v>38</v>
      </c>
      <c r="I581" t="s">
        <v>6210</v>
      </c>
    </row>
    <row r="582" spans="1:9" x14ac:dyDescent="0.25">
      <c r="A582" s="1">
        <v>46263</v>
      </c>
      <c r="B582">
        <v>81</v>
      </c>
      <c r="C582" t="s">
        <v>1078</v>
      </c>
      <c r="D582" t="s">
        <v>124</v>
      </c>
      <c r="E582" t="s">
        <v>22</v>
      </c>
      <c r="F582">
        <v>28</v>
      </c>
      <c r="G582">
        <v>11</v>
      </c>
      <c r="H582">
        <v>38</v>
      </c>
      <c r="I582" t="s">
        <v>6211</v>
      </c>
    </row>
    <row r="583" spans="1:9" x14ac:dyDescent="0.25">
      <c r="A583" s="1">
        <v>46263</v>
      </c>
      <c r="B583">
        <v>82</v>
      </c>
      <c r="C583" t="s">
        <v>321</v>
      </c>
      <c r="D583" t="s">
        <v>10</v>
      </c>
      <c r="E583" t="s">
        <v>500</v>
      </c>
      <c r="F583">
        <v>20</v>
      </c>
      <c r="G583">
        <v>18</v>
      </c>
      <c r="H583">
        <v>37</v>
      </c>
      <c r="I583" t="s">
        <v>6212</v>
      </c>
    </row>
    <row r="584" spans="1:9" x14ac:dyDescent="0.25">
      <c r="A584" s="1">
        <v>46263</v>
      </c>
      <c r="B584">
        <v>83</v>
      </c>
      <c r="C584" t="s">
        <v>341</v>
      </c>
      <c r="D584" t="s">
        <v>342</v>
      </c>
      <c r="E584" t="s">
        <v>472</v>
      </c>
      <c r="F584">
        <v>57</v>
      </c>
      <c r="G584">
        <v>16</v>
      </c>
      <c r="H584">
        <v>36</v>
      </c>
      <c r="I584" t="s">
        <v>6213</v>
      </c>
    </row>
    <row r="585" spans="1:9" x14ac:dyDescent="0.25">
      <c r="A585" s="1">
        <v>46263</v>
      </c>
      <c r="B585">
        <v>84</v>
      </c>
      <c r="C585" t="s">
        <v>89</v>
      </c>
      <c r="D585" t="s">
        <v>14</v>
      </c>
      <c r="E585" t="s">
        <v>214</v>
      </c>
      <c r="F585">
        <v>24</v>
      </c>
      <c r="G585">
        <v>3</v>
      </c>
      <c r="H585">
        <v>36</v>
      </c>
      <c r="I585" t="s">
        <v>6214</v>
      </c>
    </row>
    <row r="586" spans="1:9" x14ac:dyDescent="0.25">
      <c r="A586" s="1">
        <v>46263</v>
      </c>
      <c r="B586">
        <v>85</v>
      </c>
      <c r="C586" t="s">
        <v>6215</v>
      </c>
      <c r="D586" t="s">
        <v>6209</v>
      </c>
      <c r="E586" t="s">
        <v>22</v>
      </c>
      <c r="F586">
        <v>85</v>
      </c>
      <c r="G586">
        <v>1</v>
      </c>
      <c r="H586">
        <v>36</v>
      </c>
      <c r="I586" t="s">
        <v>6216</v>
      </c>
    </row>
    <row r="587" spans="1:9" x14ac:dyDescent="0.25">
      <c r="A587" s="1">
        <v>46263</v>
      </c>
      <c r="B587">
        <v>86</v>
      </c>
      <c r="C587" t="s">
        <v>6116</v>
      </c>
      <c r="D587" t="s">
        <v>6117</v>
      </c>
      <c r="E587" t="s">
        <v>590</v>
      </c>
      <c r="F587">
        <v>86</v>
      </c>
      <c r="G587">
        <v>2</v>
      </c>
      <c r="H587">
        <v>36</v>
      </c>
      <c r="I587" t="s">
        <v>6217</v>
      </c>
    </row>
    <row r="588" spans="1:9" x14ac:dyDescent="0.25">
      <c r="A588" s="1">
        <v>46263</v>
      </c>
      <c r="B588">
        <v>87</v>
      </c>
      <c r="C588" t="s">
        <v>286</v>
      </c>
      <c r="D588" t="s">
        <v>287</v>
      </c>
      <c r="E588" t="s">
        <v>309</v>
      </c>
      <c r="F588">
        <v>2</v>
      </c>
      <c r="G588">
        <v>14</v>
      </c>
      <c r="H588">
        <v>35</v>
      </c>
      <c r="I588" t="s">
        <v>6218</v>
      </c>
    </row>
    <row r="589" spans="1:9" x14ac:dyDescent="0.25">
      <c r="A589" s="1">
        <v>46263</v>
      </c>
      <c r="B589">
        <v>88</v>
      </c>
      <c r="C589" t="s">
        <v>282</v>
      </c>
      <c r="D589" t="s">
        <v>283</v>
      </c>
      <c r="E589" t="s">
        <v>456</v>
      </c>
      <c r="F589">
        <v>58</v>
      </c>
      <c r="G589">
        <v>11</v>
      </c>
      <c r="H589">
        <v>35</v>
      </c>
      <c r="I589" t="s">
        <v>6219</v>
      </c>
    </row>
    <row r="590" spans="1:9" x14ac:dyDescent="0.25">
      <c r="A590" s="1">
        <v>46263</v>
      </c>
      <c r="B590">
        <v>89</v>
      </c>
      <c r="C590" t="s">
        <v>6059</v>
      </c>
      <c r="D590" t="s">
        <v>1886</v>
      </c>
      <c r="E590" t="s">
        <v>421</v>
      </c>
      <c r="F590">
        <v>42</v>
      </c>
      <c r="G590">
        <v>2</v>
      </c>
      <c r="H590">
        <v>35</v>
      </c>
      <c r="I590" t="s">
        <v>6220</v>
      </c>
    </row>
    <row r="591" spans="1:9" x14ac:dyDescent="0.25">
      <c r="A591" s="1">
        <v>46263</v>
      </c>
      <c r="B591">
        <v>90</v>
      </c>
      <c r="C591" t="s">
        <v>355</v>
      </c>
      <c r="D591" t="s">
        <v>356</v>
      </c>
      <c r="E591" t="s">
        <v>470</v>
      </c>
      <c r="F591">
        <v>17</v>
      </c>
      <c r="G591">
        <v>10</v>
      </c>
      <c r="H591">
        <v>34</v>
      </c>
      <c r="I591" t="s">
        <v>6221</v>
      </c>
    </row>
    <row r="592" spans="1:9" x14ac:dyDescent="0.25">
      <c r="A592" s="1">
        <v>46263</v>
      </c>
      <c r="B592">
        <v>91</v>
      </c>
      <c r="C592" t="s">
        <v>496</v>
      </c>
      <c r="D592" t="s">
        <v>497</v>
      </c>
      <c r="E592" t="s">
        <v>602</v>
      </c>
      <c r="F592">
        <v>91</v>
      </c>
      <c r="G592">
        <v>5</v>
      </c>
      <c r="H592">
        <v>34</v>
      </c>
      <c r="I592" t="s">
        <v>6222</v>
      </c>
    </row>
    <row r="593" spans="1:9" x14ac:dyDescent="0.25">
      <c r="A593" s="1">
        <v>46263</v>
      </c>
      <c r="B593">
        <v>92</v>
      </c>
      <c r="C593" t="s">
        <v>352</v>
      </c>
      <c r="D593" t="s">
        <v>62</v>
      </c>
      <c r="E593" t="s">
        <v>22</v>
      </c>
      <c r="F593">
        <v>6</v>
      </c>
      <c r="G593">
        <v>13</v>
      </c>
      <c r="H593">
        <v>34</v>
      </c>
      <c r="I593" t="s">
        <v>6223</v>
      </c>
    </row>
    <row r="594" spans="1:9" x14ac:dyDescent="0.25">
      <c r="A594" s="1">
        <v>46263</v>
      </c>
      <c r="B594">
        <v>93</v>
      </c>
      <c r="C594" t="s">
        <v>6224</v>
      </c>
      <c r="D594" t="s">
        <v>6209</v>
      </c>
      <c r="E594" t="s">
        <v>22</v>
      </c>
      <c r="F594">
        <v>93</v>
      </c>
      <c r="G594">
        <v>1</v>
      </c>
      <c r="H594">
        <v>34</v>
      </c>
      <c r="I594" t="s">
        <v>6225</v>
      </c>
    </row>
    <row r="595" spans="1:9" x14ac:dyDescent="0.25">
      <c r="A595" s="1">
        <v>46263</v>
      </c>
      <c r="B595">
        <v>94</v>
      </c>
      <c r="C595" t="s">
        <v>314</v>
      </c>
      <c r="D595" t="s">
        <v>315</v>
      </c>
      <c r="E595" t="s">
        <v>22</v>
      </c>
      <c r="F595">
        <v>38</v>
      </c>
      <c r="G595">
        <v>9</v>
      </c>
      <c r="H595">
        <v>33</v>
      </c>
      <c r="I595" t="s">
        <v>6226</v>
      </c>
    </row>
    <row r="596" spans="1:9" x14ac:dyDescent="0.25">
      <c r="A596" s="1">
        <v>46263</v>
      </c>
      <c r="B596">
        <v>95</v>
      </c>
      <c r="C596" t="s">
        <v>508</v>
      </c>
      <c r="D596" t="s">
        <v>509</v>
      </c>
      <c r="E596" t="s">
        <v>22</v>
      </c>
      <c r="F596">
        <v>95</v>
      </c>
      <c r="G596">
        <v>2</v>
      </c>
      <c r="H596">
        <v>33</v>
      </c>
      <c r="I596" t="s">
        <v>6227</v>
      </c>
    </row>
    <row r="597" spans="1:9" x14ac:dyDescent="0.25">
      <c r="A597" s="1">
        <v>46263</v>
      </c>
      <c r="B597">
        <v>96</v>
      </c>
      <c r="C597" t="s">
        <v>6228</v>
      </c>
      <c r="D597" t="s">
        <v>6229</v>
      </c>
      <c r="E597" t="s">
        <v>22</v>
      </c>
      <c r="F597">
        <v>96</v>
      </c>
      <c r="G597">
        <v>1</v>
      </c>
      <c r="H597">
        <v>33</v>
      </c>
      <c r="I597" t="s">
        <v>6230</v>
      </c>
    </row>
    <row r="598" spans="1:9" x14ac:dyDescent="0.25">
      <c r="A598" s="1">
        <v>46263</v>
      </c>
      <c r="B598">
        <v>97</v>
      </c>
      <c r="C598" t="s">
        <v>279</v>
      </c>
      <c r="D598" t="s">
        <v>62</v>
      </c>
      <c r="E598" t="s">
        <v>347</v>
      </c>
      <c r="F598">
        <v>9</v>
      </c>
      <c r="G598">
        <v>14</v>
      </c>
      <c r="H598">
        <v>33</v>
      </c>
      <c r="I598" t="s">
        <v>6231</v>
      </c>
    </row>
    <row r="599" spans="1:9" x14ac:dyDescent="0.25">
      <c r="A599" s="1">
        <v>46263</v>
      </c>
      <c r="B599">
        <v>98</v>
      </c>
      <c r="C599" t="s">
        <v>6232</v>
      </c>
      <c r="D599" t="s">
        <v>6233</v>
      </c>
      <c r="E599" t="s">
        <v>22</v>
      </c>
      <c r="F599">
        <v>98</v>
      </c>
      <c r="G599">
        <v>1</v>
      </c>
      <c r="H599">
        <v>33</v>
      </c>
      <c r="I599" t="s">
        <v>6234</v>
      </c>
    </row>
    <row r="600" spans="1:9" x14ac:dyDescent="0.25">
      <c r="A600" s="1">
        <v>46263</v>
      </c>
      <c r="B600">
        <v>99</v>
      </c>
      <c r="C600" t="s">
        <v>6235</v>
      </c>
      <c r="D600" t="s">
        <v>6236</v>
      </c>
      <c r="E600" t="s">
        <v>22</v>
      </c>
      <c r="F600">
        <v>99</v>
      </c>
      <c r="G600">
        <v>1</v>
      </c>
      <c r="H600">
        <v>33</v>
      </c>
      <c r="I600" t="s">
        <v>6237</v>
      </c>
    </row>
    <row r="601" spans="1:9" x14ac:dyDescent="0.25">
      <c r="A601" s="1">
        <v>46263</v>
      </c>
      <c r="B601">
        <v>100</v>
      </c>
      <c r="C601" t="s">
        <v>6238</v>
      </c>
      <c r="D601" t="s">
        <v>6209</v>
      </c>
      <c r="E601" t="s">
        <v>22</v>
      </c>
      <c r="F601">
        <v>100</v>
      </c>
      <c r="G601">
        <v>1</v>
      </c>
      <c r="H601">
        <v>33</v>
      </c>
      <c r="I601" t="s">
        <v>6239</v>
      </c>
    </row>
    <row r="602" spans="1:9" x14ac:dyDescent="0.25">
      <c r="A602" s="1">
        <v>46256</v>
      </c>
      <c r="B602">
        <v>1</v>
      </c>
      <c r="C602" t="s">
        <v>9</v>
      </c>
      <c r="D602" t="s">
        <v>10</v>
      </c>
      <c r="E602" t="s">
        <v>11</v>
      </c>
      <c r="F602">
        <v>1</v>
      </c>
      <c r="G602">
        <v>43</v>
      </c>
      <c r="H602">
        <v>298</v>
      </c>
      <c r="I602" t="s">
        <v>6015</v>
      </c>
    </row>
    <row r="603" spans="1:9" x14ac:dyDescent="0.25">
      <c r="A603" s="1">
        <v>46256</v>
      </c>
      <c r="B603">
        <v>2</v>
      </c>
      <c r="C603" t="s">
        <v>24</v>
      </c>
      <c r="D603" t="s">
        <v>25</v>
      </c>
      <c r="E603" t="s">
        <v>30</v>
      </c>
      <c r="F603">
        <v>1</v>
      </c>
      <c r="G603">
        <v>10</v>
      </c>
      <c r="H603">
        <v>181</v>
      </c>
      <c r="I603" t="s">
        <v>6016</v>
      </c>
    </row>
    <row r="604" spans="1:9" x14ac:dyDescent="0.25">
      <c r="A604" s="1">
        <v>46256</v>
      </c>
      <c r="B604">
        <v>3</v>
      </c>
      <c r="C604" t="s">
        <v>17</v>
      </c>
      <c r="D604" t="s">
        <v>18</v>
      </c>
      <c r="E604" t="s">
        <v>26</v>
      </c>
      <c r="F604">
        <v>2</v>
      </c>
      <c r="G604">
        <v>3</v>
      </c>
      <c r="H604">
        <v>179</v>
      </c>
      <c r="I604" t="s">
        <v>6017</v>
      </c>
    </row>
    <row r="605" spans="1:9" x14ac:dyDescent="0.25">
      <c r="A605" s="1">
        <v>46256</v>
      </c>
      <c r="B605">
        <v>4</v>
      </c>
      <c r="C605" t="s">
        <v>28</v>
      </c>
      <c r="D605" t="s">
        <v>29</v>
      </c>
      <c r="E605" t="s">
        <v>38</v>
      </c>
      <c r="F605">
        <v>3</v>
      </c>
      <c r="G605">
        <v>19</v>
      </c>
      <c r="H605">
        <v>179</v>
      </c>
      <c r="I605" t="s">
        <v>6018</v>
      </c>
    </row>
    <row r="606" spans="1:9" x14ac:dyDescent="0.25">
      <c r="A606" s="1">
        <v>46256</v>
      </c>
      <c r="B606">
        <v>5</v>
      </c>
      <c r="C606" t="s">
        <v>13</v>
      </c>
      <c r="D606" t="s">
        <v>14</v>
      </c>
      <c r="E606" t="s">
        <v>19</v>
      </c>
      <c r="F606">
        <v>1</v>
      </c>
      <c r="G606">
        <v>11</v>
      </c>
      <c r="H606">
        <v>178</v>
      </c>
      <c r="I606" t="s">
        <v>6019</v>
      </c>
    </row>
    <row r="607" spans="1:9" x14ac:dyDescent="0.25">
      <c r="A607" s="1">
        <v>46256</v>
      </c>
      <c r="B607">
        <v>6</v>
      </c>
      <c r="C607" t="s">
        <v>32</v>
      </c>
      <c r="D607" t="s">
        <v>33</v>
      </c>
      <c r="E607" t="s">
        <v>42</v>
      </c>
      <c r="F607">
        <v>4</v>
      </c>
      <c r="G607">
        <v>16</v>
      </c>
      <c r="H607">
        <v>171</v>
      </c>
      <c r="I607" t="s">
        <v>6020</v>
      </c>
    </row>
    <row r="608" spans="1:9" x14ac:dyDescent="0.25">
      <c r="A608" s="1">
        <v>46256</v>
      </c>
      <c r="B608">
        <v>7</v>
      </c>
      <c r="C608" t="s">
        <v>40</v>
      </c>
      <c r="D608" t="s">
        <v>41</v>
      </c>
      <c r="E608" t="s">
        <v>45</v>
      </c>
      <c r="F608">
        <v>5</v>
      </c>
      <c r="G608">
        <v>46</v>
      </c>
      <c r="H608">
        <v>159</v>
      </c>
      <c r="I608" t="s">
        <v>6021</v>
      </c>
    </row>
    <row r="609" spans="1:9" x14ac:dyDescent="0.25">
      <c r="A609" s="1">
        <v>46256</v>
      </c>
      <c r="B609">
        <v>8</v>
      </c>
      <c r="C609" t="s">
        <v>36</v>
      </c>
      <c r="D609" t="s">
        <v>37</v>
      </c>
      <c r="E609" t="s">
        <v>15</v>
      </c>
      <c r="F609">
        <v>5</v>
      </c>
      <c r="G609">
        <v>46</v>
      </c>
      <c r="H609">
        <v>157</v>
      </c>
      <c r="I609" t="s">
        <v>6022</v>
      </c>
    </row>
    <row r="610" spans="1:9" x14ac:dyDescent="0.25">
      <c r="A610" s="1">
        <v>46256</v>
      </c>
      <c r="B610">
        <v>9</v>
      </c>
      <c r="C610" t="s">
        <v>47</v>
      </c>
      <c r="D610" t="s">
        <v>41</v>
      </c>
      <c r="E610" t="s">
        <v>52</v>
      </c>
      <c r="F610">
        <v>2</v>
      </c>
      <c r="G610">
        <v>51</v>
      </c>
      <c r="H610">
        <v>148</v>
      </c>
      <c r="I610" t="s">
        <v>6023</v>
      </c>
    </row>
    <row r="611" spans="1:9" x14ac:dyDescent="0.25">
      <c r="A611" s="1">
        <v>46256</v>
      </c>
      <c r="B611">
        <v>10</v>
      </c>
      <c r="C611" t="s">
        <v>44</v>
      </c>
      <c r="D611" t="s">
        <v>10</v>
      </c>
      <c r="E611" t="s">
        <v>48</v>
      </c>
      <c r="F611">
        <v>2</v>
      </c>
      <c r="G611">
        <v>26</v>
      </c>
      <c r="H611">
        <v>147</v>
      </c>
      <c r="I611" t="s">
        <v>6024</v>
      </c>
    </row>
    <row r="612" spans="1:9" x14ac:dyDescent="0.25">
      <c r="A612" s="1">
        <v>46256</v>
      </c>
      <c r="B612">
        <v>11</v>
      </c>
      <c r="C612" t="s">
        <v>50</v>
      </c>
      <c r="D612" t="s">
        <v>51</v>
      </c>
      <c r="E612" t="s">
        <v>55</v>
      </c>
      <c r="F612">
        <v>4</v>
      </c>
      <c r="G612">
        <v>24</v>
      </c>
      <c r="H612">
        <v>141</v>
      </c>
      <c r="I612" t="s">
        <v>6025</v>
      </c>
    </row>
    <row r="613" spans="1:9" x14ac:dyDescent="0.25">
      <c r="A613" s="1">
        <v>46256</v>
      </c>
      <c r="B613">
        <v>12</v>
      </c>
      <c r="C613" t="s">
        <v>57</v>
      </c>
      <c r="D613" t="s">
        <v>58</v>
      </c>
      <c r="E613" t="s">
        <v>63</v>
      </c>
      <c r="F613">
        <v>1</v>
      </c>
      <c r="G613">
        <v>17</v>
      </c>
      <c r="H613">
        <v>129</v>
      </c>
      <c r="I613" t="s">
        <v>6026</v>
      </c>
    </row>
    <row r="614" spans="1:9" x14ac:dyDescent="0.25">
      <c r="A614" s="1">
        <v>46256</v>
      </c>
      <c r="B614">
        <v>13</v>
      </c>
      <c r="C614" t="s">
        <v>54</v>
      </c>
      <c r="D614" t="s">
        <v>51</v>
      </c>
      <c r="E614" t="s">
        <v>59</v>
      </c>
      <c r="F614">
        <v>1</v>
      </c>
      <c r="G614">
        <v>31</v>
      </c>
      <c r="H614">
        <v>128</v>
      </c>
      <c r="I614" t="s">
        <v>6027</v>
      </c>
    </row>
    <row r="615" spans="1:9" x14ac:dyDescent="0.25">
      <c r="A615" s="1">
        <v>46256</v>
      </c>
      <c r="B615">
        <v>14</v>
      </c>
      <c r="C615" t="s">
        <v>68</v>
      </c>
      <c r="D615" t="s">
        <v>69</v>
      </c>
      <c r="E615" t="s">
        <v>77</v>
      </c>
      <c r="F615">
        <v>14</v>
      </c>
      <c r="G615">
        <v>30</v>
      </c>
      <c r="H615">
        <v>122</v>
      </c>
      <c r="I615" t="s">
        <v>6028</v>
      </c>
    </row>
    <row r="616" spans="1:9" x14ac:dyDescent="0.25">
      <c r="A616" s="1">
        <v>46256</v>
      </c>
      <c r="B616">
        <v>15</v>
      </c>
      <c r="C616" t="s">
        <v>65</v>
      </c>
      <c r="D616" t="s">
        <v>58</v>
      </c>
      <c r="E616" t="s">
        <v>70</v>
      </c>
      <c r="F616">
        <v>3</v>
      </c>
      <c r="G616">
        <v>9</v>
      </c>
      <c r="H616">
        <v>120</v>
      </c>
      <c r="I616" t="s">
        <v>6029</v>
      </c>
    </row>
    <row r="617" spans="1:9" x14ac:dyDescent="0.25">
      <c r="A617" s="1">
        <v>46256</v>
      </c>
      <c r="B617">
        <v>16</v>
      </c>
      <c r="C617" t="s">
        <v>61</v>
      </c>
      <c r="D617" t="s">
        <v>62</v>
      </c>
      <c r="E617" t="s">
        <v>66</v>
      </c>
      <c r="F617">
        <v>1</v>
      </c>
      <c r="G617">
        <v>13</v>
      </c>
      <c r="H617">
        <v>119</v>
      </c>
      <c r="I617" t="s">
        <v>6030</v>
      </c>
    </row>
    <row r="618" spans="1:9" x14ac:dyDescent="0.25">
      <c r="A618" s="1">
        <v>46256</v>
      </c>
      <c r="B618">
        <v>17</v>
      </c>
      <c r="C618" t="s">
        <v>72</v>
      </c>
      <c r="D618" t="s">
        <v>73</v>
      </c>
      <c r="E618" t="s">
        <v>81</v>
      </c>
      <c r="F618">
        <v>12</v>
      </c>
      <c r="G618">
        <v>26</v>
      </c>
      <c r="H618">
        <v>111</v>
      </c>
      <c r="I618" t="s">
        <v>6031</v>
      </c>
    </row>
    <row r="619" spans="1:9" x14ac:dyDescent="0.25">
      <c r="A619" s="1">
        <v>46256</v>
      </c>
      <c r="B619">
        <v>18</v>
      </c>
      <c r="C619" t="s">
        <v>21</v>
      </c>
      <c r="D619" t="s">
        <v>14</v>
      </c>
      <c r="E619" t="s">
        <v>34</v>
      </c>
      <c r="F619">
        <v>4</v>
      </c>
      <c r="G619">
        <v>2</v>
      </c>
      <c r="H619">
        <v>108</v>
      </c>
      <c r="I619" t="s">
        <v>6032</v>
      </c>
    </row>
    <row r="620" spans="1:9" x14ac:dyDescent="0.25">
      <c r="A620" s="1">
        <v>46256</v>
      </c>
      <c r="B620">
        <v>19</v>
      </c>
      <c r="C620" t="s">
        <v>6033</v>
      </c>
      <c r="D620" t="s">
        <v>6034</v>
      </c>
      <c r="E620" t="s">
        <v>22</v>
      </c>
      <c r="F620">
        <v>19</v>
      </c>
      <c r="G620">
        <v>1</v>
      </c>
      <c r="H620">
        <v>106</v>
      </c>
      <c r="I620" t="s">
        <v>6035</v>
      </c>
    </row>
    <row r="621" spans="1:9" x14ac:dyDescent="0.25">
      <c r="A621" s="1">
        <v>46256</v>
      </c>
      <c r="B621">
        <v>20</v>
      </c>
      <c r="C621" t="s">
        <v>190</v>
      </c>
      <c r="D621" t="s">
        <v>191</v>
      </c>
      <c r="E621" t="s">
        <v>224</v>
      </c>
      <c r="F621">
        <v>20</v>
      </c>
      <c r="G621">
        <v>2</v>
      </c>
      <c r="H621">
        <v>102</v>
      </c>
      <c r="I621" t="s">
        <v>6036</v>
      </c>
    </row>
    <row r="622" spans="1:9" x14ac:dyDescent="0.25">
      <c r="A622" s="1">
        <v>46256</v>
      </c>
      <c r="B622">
        <v>21</v>
      </c>
      <c r="C622" t="s">
        <v>100</v>
      </c>
      <c r="D622" t="s">
        <v>101</v>
      </c>
      <c r="E622" t="s">
        <v>138</v>
      </c>
      <c r="F622">
        <v>20</v>
      </c>
      <c r="G622">
        <v>24</v>
      </c>
      <c r="H622">
        <v>101</v>
      </c>
      <c r="I622" t="s">
        <v>6037</v>
      </c>
    </row>
    <row r="623" spans="1:9" x14ac:dyDescent="0.25">
      <c r="A623" s="1">
        <v>46256</v>
      </c>
      <c r="B623">
        <v>22</v>
      </c>
      <c r="C623" t="s">
        <v>159</v>
      </c>
      <c r="D623" t="s">
        <v>160</v>
      </c>
      <c r="E623" t="s">
        <v>218</v>
      </c>
      <c r="F623">
        <v>22</v>
      </c>
      <c r="G623">
        <v>3</v>
      </c>
      <c r="H623">
        <v>100</v>
      </c>
      <c r="I623" t="s">
        <v>6038</v>
      </c>
    </row>
    <row r="624" spans="1:9" x14ac:dyDescent="0.25">
      <c r="A624" s="1">
        <v>46256</v>
      </c>
      <c r="B624">
        <v>23</v>
      </c>
      <c r="C624" t="s">
        <v>79</v>
      </c>
      <c r="D624" t="s">
        <v>80</v>
      </c>
      <c r="E624" t="s">
        <v>114</v>
      </c>
      <c r="F624">
        <v>18</v>
      </c>
      <c r="G624">
        <v>4</v>
      </c>
      <c r="H624">
        <v>96</v>
      </c>
      <c r="I624" t="s">
        <v>6039</v>
      </c>
    </row>
    <row r="625" spans="1:9" x14ac:dyDescent="0.25">
      <c r="A625" s="1">
        <v>46256</v>
      </c>
      <c r="B625">
        <v>24</v>
      </c>
      <c r="C625" t="s">
        <v>104</v>
      </c>
      <c r="D625" t="s">
        <v>105</v>
      </c>
      <c r="E625" t="s">
        <v>142</v>
      </c>
      <c r="F625">
        <v>16</v>
      </c>
      <c r="G625">
        <v>27</v>
      </c>
      <c r="H625">
        <v>96</v>
      </c>
      <c r="I625" t="s">
        <v>6040</v>
      </c>
    </row>
    <row r="626" spans="1:9" x14ac:dyDescent="0.25">
      <c r="A626" s="1">
        <v>46256</v>
      </c>
      <c r="B626">
        <v>25</v>
      </c>
      <c r="C626" t="s">
        <v>76</v>
      </c>
      <c r="D626" t="s">
        <v>18</v>
      </c>
      <c r="E626" t="s">
        <v>74</v>
      </c>
      <c r="F626">
        <v>16</v>
      </c>
      <c r="G626">
        <v>27</v>
      </c>
      <c r="H626">
        <v>92</v>
      </c>
      <c r="I626" t="s">
        <v>6041</v>
      </c>
    </row>
    <row r="627" spans="1:9" x14ac:dyDescent="0.25">
      <c r="A627" s="1">
        <v>46256</v>
      </c>
      <c r="B627">
        <v>26</v>
      </c>
      <c r="C627" t="s">
        <v>94</v>
      </c>
      <c r="D627" t="s">
        <v>95</v>
      </c>
      <c r="E627" t="s">
        <v>121</v>
      </c>
      <c r="F627">
        <v>17</v>
      </c>
      <c r="G627">
        <v>12</v>
      </c>
      <c r="H627">
        <v>88</v>
      </c>
      <c r="I627" t="s">
        <v>6042</v>
      </c>
    </row>
    <row r="628" spans="1:9" x14ac:dyDescent="0.25">
      <c r="A628" s="1">
        <v>46256</v>
      </c>
      <c r="B628">
        <v>27</v>
      </c>
      <c r="C628" t="s">
        <v>120</v>
      </c>
      <c r="D628" t="s">
        <v>58</v>
      </c>
      <c r="E628" t="s">
        <v>157</v>
      </c>
      <c r="F628">
        <v>5</v>
      </c>
      <c r="G628">
        <v>12</v>
      </c>
      <c r="H628">
        <v>85</v>
      </c>
      <c r="I628" t="s">
        <v>6043</v>
      </c>
    </row>
    <row r="629" spans="1:9" x14ac:dyDescent="0.25">
      <c r="A629" s="1">
        <v>46256</v>
      </c>
      <c r="B629">
        <v>28</v>
      </c>
      <c r="C629" t="s">
        <v>112</v>
      </c>
      <c r="D629" t="s">
        <v>113</v>
      </c>
      <c r="E629" t="s">
        <v>145</v>
      </c>
      <c r="F629">
        <v>17</v>
      </c>
      <c r="G629">
        <v>9</v>
      </c>
      <c r="H629">
        <v>84</v>
      </c>
      <c r="I629" t="s">
        <v>6044</v>
      </c>
    </row>
    <row r="630" spans="1:9" x14ac:dyDescent="0.25">
      <c r="A630" s="1">
        <v>46256</v>
      </c>
      <c r="B630">
        <v>29</v>
      </c>
      <c r="C630" t="s">
        <v>129</v>
      </c>
      <c r="D630" t="s">
        <v>62</v>
      </c>
      <c r="E630" t="s">
        <v>164</v>
      </c>
      <c r="F630">
        <v>4</v>
      </c>
      <c r="G630">
        <v>13</v>
      </c>
      <c r="H630">
        <v>79</v>
      </c>
      <c r="I630" t="s">
        <v>6045</v>
      </c>
    </row>
    <row r="631" spans="1:9" x14ac:dyDescent="0.25">
      <c r="A631" s="1">
        <v>46256</v>
      </c>
      <c r="B631">
        <v>30</v>
      </c>
      <c r="C631" t="s">
        <v>123</v>
      </c>
      <c r="D631" t="s">
        <v>124</v>
      </c>
      <c r="E631" t="s">
        <v>180</v>
      </c>
      <c r="F631">
        <v>24</v>
      </c>
      <c r="G631">
        <v>3</v>
      </c>
      <c r="H631">
        <v>78</v>
      </c>
      <c r="I631" t="s">
        <v>6046</v>
      </c>
    </row>
    <row r="632" spans="1:9" x14ac:dyDescent="0.25">
      <c r="A632" s="1">
        <v>46256</v>
      </c>
      <c r="B632">
        <v>31</v>
      </c>
      <c r="C632" t="s">
        <v>151</v>
      </c>
      <c r="D632" t="s">
        <v>152</v>
      </c>
      <c r="E632" t="s">
        <v>195</v>
      </c>
      <c r="F632">
        <v>26</v>
      </c>
      <c r="G632">
        <v>6</v>
      </c>
      <c r="H632">
        <v>73</v>
      </c>
      <c r="I632" t="s">
        <v>6047</v>
      </c>
    </row>
    <row r="633" spans="1:9" x14ac:dyDescent="0.25">
      <c r="A633" s="1">
        <v>46256</v>
      </c>
      <c r="B633">
        <v>32</v>
      </c>
      <c r="C633" t="s">
        <v>140</v>
      </c>
      <c r="D633" t="s">
        <v>141</v>
      </c>
      <c r="E633" t="s">
        <v>168</v>
      </c>
      <c r="F633">
        <v>29</v>
      </c>
      <c r="G633">
        <v>21</v>
      </c>
      <c r="H633">
        <v>72</v>
      </c>
      <c r="I633" t="s">
        <v>6048</v>
      </c>
    </row>
    <row r="634" spans="1:9" x14ac:dyDescent="0.25">
      <c r="A634" s="1">
        <v>46256</v>
      </c>
      <c r="B634">
        <v>33</v>
      </c>
      <c r="C634" t="s">
        <v>144</v>
      </c>
      <c r="D634" t="s">
        <v>10</v>
      </c>
      <c r="E634" t="s">
        <v>421</v>
      </c>
      <c r="F634">
        <v>21</v>
      </c>
      <c r="G634">
        <v>21</v>
      </c>
      <c r="H634">
        <v>69</v>
      </c>
      <c r="I634" t="s">
        <v>6049</v>
      </c>
    </row>
    <row r="635" spans="1:9" x14ac:dyDescent="0.25">
      <c r="A635" s="1">
        <v>46256</v>
      </c>
      <c r="B635">
        <v>34</v>
      </c>
      <c r="C635" t="s">
        <v>91</v>
      </c>
      <c r="D635" t="s">
        <v>92</v>
      </c>
      <c r="E635" t="s">
        <v>106</v>
      </c>
      <c r="F635">
        <v>25</v>
      </c>
      <c r="G635">
        <v>2</v>
      </c>
      <c r="H635">
        <v>67</v>
      </c>
      <c r="I635" t="s">
        <v>6050</v>
      </c>
    </row>
    <row r="636" spans="1:9" x14ac:dyDescent="0.25">
      <c r="A636" s="1">
        <v>46256</v>
      </c>
      <c r="B636">
        <v>35</v>
      </c>
      <c r="C636" t="s">
        <v>147</v>
      </c>
      <c r="D636" t="s">
        <v>148</v>
      </c>
      <c r="E636" t="s">
        <v>210</v>
      </c>
      <c r="F636">
        <v>25</v>
      </c>
      <c r="G636">
        <v>14</v>
      </c>
      <c r="H636">
        <v>66</v>
      </c>
      <c r="I636" t="s">
        <v>6051</v>
      </c>
    </row>
    <row r="637" spans="1:9" x14ac:dyDescent="0.25">
      <c r="A637" s="1">
        <v>46256</v>
      </c>
      <c r="B637">
        <v>36</v>
      </c>
      <c r="C637" t="s">
        <v>155</v>
      </c>
      <c r="D637" t="s">
        <v>156</v>
      </c>
      <c r="E637" t="s">
        <v>203</v>
      </c>
      <c r="F637">
        <v>34</v>
      </c>
      <c r="G637">
        <v>16</v>
      </c>
      <c r="H637">
        <v>63</v>
      </c>
      <c r="I637" t="s">
        <v>6052</v>
      </c>
    </row>
    <row r="638" spans="1:9" x14ac:dyDescent="0.25">
      <c r="A638" s="1">
        <v>46256</v>
      </c>
      <c r="B638">
        <v>37</v>
      </c>
      <c r="C638" t="s">
        <v>162</v>
      </c>
      <c r="D638" t="s">
        <v>163</v>
      </c>
      <c r="E638" t="s">
        <v>418</v>
      </c>
      <c r="F638">
        <v>37</v>
      </c>
      <c r="G638">
        <v>18</v>
      </c>
      <c r="H638">
        <v>62</v>
      </c>
      <c r="I638" t="s">
        <v>6053</v>
      </c>
    </row>
    <row r="639" spans="1:9" x14ac:dyDescent="0.25">
      <c r="A639" s="1">
        <v>46256</v>
      </c>
      <c r="B639">
        <v>38</v>
      </c>
      <c r="C639" t="s">
        <v>6054</v>
      </c>
      <c r="D639" t="s">
        <v>4697</v>
      </c>
      <c r="E639" t="s">
        <v>22</v>
      </c>
      <c r="F639">
        <v>38</v>
      </c>
      <c r="G639">
        <v>1</v>
      </c>
      <c r="H639">
        <v>62</v>
      </c>
      <c r="I639" t="s">
        <v>6055</v>
      </c>
    </row>
    <row r="640" spans="1:9" x14ac:dyDescent="0.25">
      <c r="A640" s="1">
        <v>46256</v>
      </c>
      <c r="B640">
        <v>39</v>
      </c>
      <c r="C640" t="s">
        <v>186</v>
      </c>
      <c r="D640" t="s">
        <v>187</v>
      </c>
      <c r="E640" t="s">
        <v>262</v>
      </c>
      <c r="F640">
        <v>39</v>
      </c>
      <c r="G640">
        <v>11</v>
      </c>
      <c r="H640">
        <v>61</v>
      </c>
      <c r="I640" t="s">
        <v>6056</v>
      </c>
    </row>
    <row r="641" spans="1:9" x14ac:dyDescent="0.25">
      <c r="A641" s="1">
        <v>46256</v>
      </c>
      <c r="B641">
        <v>40</v>
      </c>
      <c r="C641" t="s">
        <v>166</v>
      </c>
      <c r="D641" t="s">
        <v>167</v>
      </c>
      <c r="E641" t="s">
        <v>228</v>
      </c>
      <c r="F641">
        <v>26</v>
      </c>
      <c r="G641">
        <v>13</v>
      </c>
      <c r="H641">
        <v>60</v>
      </c>
      <c r="I641" t="s">
        <v>6057</v>
      </c>
    </row>
    <row r="642" spans="1:9" x14ac:dyDescent="0.25">
      <c r="A642" s="1">
        <v>46256</v>
      </c>
      <c r="B642">
        <v>41</v>
      </c>
      <c r="C642" t="s">
        <v>6058</v>
      </c>
      <c r="D642" t="s">
        <v>6195</v>
      </c>
      <c r="E642" t="s">
        <v>22</v>
      </c>
      <c r="F642">
        <v>41</v>
      </c>
      <c r="G642">
        <v>1</v>
      </c>
      <c r="H642">
        <v>60</v>
      </c>
      <c r="I642" t="s">
        <v>6328</v>
      </c>
    </row>
    <row r="643" spans="1:9" x14ac:dyDescent="0.25">
      <c r="A643" s="1">
        <v>46256</v>
      </c>
      <c r="B643">
        <v>42</v>
      </c>
      <c r="C643" t="s">
        <v>6059</v>
      </c>
      <c r="D643" t="s">
        <v>1886</v>
      </c>
      <c r="E643" t="s">
        <v>22</v>
      </c>
      <c r="F643">
        <v>42</v>
      </c>
      <c r="G643">
        <v>1</v>
      </c>
      <c r="H643">
        <v>58</v>
      </c>
      <c r="I643" t="s">
        <v>6060</v>
      </c>
    </row>
    <row r="644" spans="1:9" x14ac:dyDescent="0.25">
      <c r="A644" s="1">
        <v>46256</v>
      </c>
      <c r="B644">
        <v>43</v>
      </c>
      <c r="C644" t="s">
        <v>178</v>
      </c>
      <c r="D644" t="s">
        <v>179</v>
      </c>
      <c r="E644" t="s">
        <v>214</v>
      </c>
      <c r="F644">
        <v>33</v>
      </c>
      <c r="G644">
        <v>21</v>
      </c>
      <c r="H644">
        <v>58</v>
      </c>
      <c r="I644" t="s">
        <v>6061</v>
      </c>
    </row>
    <row r="645" spans="1:9" x14ac:dyDescent="0.25">
      <c r="A645" s="1">
        <v>46256</v>
      </c>
      <c r="B645">
        <v>44</v>
      </c>
      <c r="C645" t="s">
        <v>6062</v>
      </c>
      <c r="D645" t="s">
        <v>6192</v>
      </c>
      <c r="E645" t="s">
        <v>22</v>
      </c>
      <c r="F645">
        <v>44</v>
      </c>
      <c r="G645">
        <v>1</v>
      </c>
      <c r="H645">
        <v>58</v>
      </c>
      <c r="I645" t="s">
        <v>6329</v>
      </c>
    </row>
    <row r="646" spans="1:9" x14ac:dyDescent="0.25">
      <c r="A646" s="1">
        <v>46256</v>
      </c>
      <c r="B646">
        <v>45</v>
      </c>
      <c r="C646" t="s">
        <v>170</v>
      </c>
      <c r="D646" t="s">
        <v>171</v>
      </c>
      <c r="E646" t="s">
        <v>258</v>
      </c>
      <c r="F646">
        <v>45</v>
      </c>
      <c r="G646">
        <v>6</v>
      </c>
      <c r="H646">
        <v>57</v>
      </c>
      <c r="I646" t="s">
        <v>6063</v>
      </c>
    </row>
    <row r="647" spans="1:9" x14ac:dyDescent="0.25">
      <c r="A647" s="1">
        <v>46256</v>
      </c>
      <c r="B647">
        <v>46</v>
      </c>
      <c r="C647" t="s">
        <v>216</v>
      </c>
      <c r="D647" t="s">
        <v>217</v>
      </c>
      <c r="E647" t="s">
        <v>240</v>
      </c>
      <c r="F647">
        <v>40</v>
      </c>
      <c r="G647">
        <v>11</v>
      </c>
      <c r="H647">
        <v>56</v>
      </c>
      <c r="I647" t="s">
        <v>6064</v>
      </c>
    </row>
    <row r="648" spans="1:9" x14ac:dyDescent="0.25">
      <c r="A648" s="1">
        <v>46256</v>
      </c>
      <c r="B648">
        <v>47</v>
      </c>
      <c r="C648" t="s">
        <v>197</v>
      </c>
      <c r="D648" t="s">
        <v>198</v>
      </c>
      <c r="E648" t="s">
        <v>236</v>
      </c>
      <c r="F648">
        <v>47</v>
      </c>
      <c r="G648">
        <v>17</v>
      </c>
      <c r="H648">
        <v>54</v>
      </c>
      <c r="I648" t="s">
        <v>6065</v>
      </c>
    </row>
    <row r="649" spans="1:9" x14ac:dyDescent="0.25">
      <c r="A649" s="1">
        <v>46256</v>
      </c>
      <c r="B649">
        <v>48</v>
      </c>
      <c r="C649" t="s">
        <v>205</v>
      </c>
      <c r="D649" t="s">
        <v>206</v>
      </c>
      <c r="E649" t="s">
        <v>248</v>
      </c>
      <c r="F649">
        <v>48</v>
      </c>
      <c r="G649">
        <v>10</v>
      </c>
      <c r="H649">
        <v>53</v>
      </c>
      <c r="I649" t="s">
        <v>6066</v>
      </c>
    </row>
    <row r="650" spans="1:9" x14ac:dyDescent="0.25">
      <c r="A650" s="1">
        <v>46256</v>
      </c>
      <c r="B650">
        <v>49</v>
      </c>
      <c r="C650" t="s">
        <v>212</v>
      </c>
      <c r="D650" t="s">
        <v>213</v>
      </c>
      <c r="E650" t="s">
        <v>277</v>
      </c>
      <c r="F650">
        <v>49</v>
      </c>
      <c r="G650">
        <v>28</v>
      </c>
      <c r="H650">
        <v>53</v>
      </c>
      <c r="I650" t="s">
        <v>6067</v>
      </c>
    </row>
    <row r="651" spans="1:9" x14ac:dyDescent="0.25">
      <c r="A651" s="1">
        <v>46256</v>
      </c>
      <c r="B651">
        <v>50</v>
      </c>
      <c r="C651" t="s">
        <v>250</v>
      </c>
      <c r="D651" t="s">
        <v>251</v>
      </c>
      <c r="E651" t="s">
        <v>292</v>
      </c>
      <c r="F651">
        <v>50</v>
      </c>
      <c r="G651">
        <v>21</v>
      </c>
      <c r="H651">
        <v>52</v>
      </c>
      <c r="I651" t="s">
        <v>6068</v>
      </c>
    </row>
    <row r="652" spans="1:9" x14ac:dyDescent="0.25">
      <c r="A652" s="1">
        <v>46256</v>
      </c>
      <c r="B652">
        <v>51</v>
      </c>
      <c r="C652" t="s">
        <v>89</v>
      </c>
      <c r="D652" t="s">
        <v>14</v>
      </c>
      <c r="E652" t="s">
        <v>125</v>
      </c>
      <c r="F652">
        <v>24</v>
      </c>
      <c r="G652">
        <v>2</v>
      </c>
      <c r="H652">
        <v>52</v>
      </c>
      <c r="I652" t="s">
        <v>6069</v>
      </c>
    </row>
    <row r="653" spans="1:9" x14ac:dyDescent="0.25">
      <c r="A653" s="1">
        <v>46256</v>
      </c>
      <c r="B653">
        <v>52</v>
      </c>
      <c r="C653" t="s">
        <v>230</v>
      </c>
      <c r="D653" t="s">
        <v>231</v>
      </c>
      <c r="E653" t="s">
        <v>288</v>
      </c>
      <c r="F653">
        <v>52</v>
      </c>
      <c r="G653">
        <v>8</v>
      </c>
      <c r="H653">
        <v>52</v>
      </c>
      <c r="I653" t="s">
        <v>6070</v>
      </c>
    </row>
    <row r="654" spans="1:9" x14ac:dyDescent="0.25">
      <c r="A654" s="1">
        <v>46256</v>
      </c>
      <c r="B654">
        <v>53</v>
      </c>
      <c r="C654" t="s">
        <v>223</v>
      </c>
      <c r="D654" t="s">
        <v>73</v>
      </c>
      <c r="E654" t="s">
        <v>199</v>
      </c>
      <c r="F654">
        <v>46</v>
      </c>
      <c r="G654">
        <v>20</v>
      </c>
      <c r="H654">
        <v>52</v>
      </c>
      <c r="I654" t="s">
        <v>6071</v>
      </c>
    </row>
    <row r="655" spans="1:9" x14ac:dyDescent="0.25">
      <c r="A655" s="1">
        <v>46256</v>
      </c>
      <c r="B655">
        <v>54</v>
      </c>
      <c r="C655" t="s">
        <v>182</v>
      </c>
      <c r="D655" t="s">
        <v>183</v>
      </c>
      <c r="E655" t="s">
        <v>280</v>
      </c>
      <c r="F655">
        <v>34</v>
      </c>
      <c r="G655">
        <v>18</v>
      </c>
      <c r="H655">
        <v>51</v>
      </c>
      <c r="I655" t="s">
        <v>6072</v>
      </c>
    </row>
    <row r="656" spans="1:9" x14ac:dyDescent="0.25">
      <c r="A656" s="1">
        <v>46256</v>
      </c>
      <c r="B656">
        <v>55</v>
      </c>
      <c r="C656" t="s">
        <v>242</v>
      </c>
      <c r="D656" t="s">
        <v>243</v>
      </c>
      <c r="E656" t="s">
        <v>252</v>
      </c>
      <c r="F656">
        <v>55</v>
      </c>
      <c r="G656">
        <v>18</v>
      </c>
      <c r="H656">
        <v>51</v>
      </c>
      <c r="I656" t="s">
        <v>6073</v>
      </c>
    </row>
    <row r="657" spans="1:9" x14ac:dyDescent="0.25">
      <c r="A657" s="1">
        <v>46256</v>
      </c>
      <c r="B657">
        <v>56</v>
      </c>
      <c r="C657" t="s">
        <v>6074</v>
      </c>
      <c r="D657" t="s">
        <v>1886</v>
      </c>
      <c r="E657" t="s">
        <v>22</v>
      </c>
      <c r="F657">
        <v>56</v>
      </c>
      <c r="G657">
        <v>1</v>
      </c>
      <c r="H657">
        <v>50</v>
      </c>
      <c r="I657" t="s">
        <v>6075</v>
      </c>
    </row>
    <row r="658" spans="1:9" x14ac:dyDescent="0.25">
      <c r="A658" s="1">
        <v>46256</v>
      </c>
      <c r="B658">
        <v>57</v>
      </c>
      <c r="C658" t="s">
        <v>226</v>
      </c>
      <c r="D658" t="s">
        <v>227</v>
      </c>
      <c r="E658" t="s">
        <v>430</v>
      </c>
      <c r="F658">
        <v>17</v>
      </c>
      <c r="G658">
        <v>26</v>
      </c>
      <c r="H658">
        <v>50</v>
      </c>
      <c r="I658" t="s">
        <v>6076</v>
      </c>
    </row>
    <row r="659" spans="1:9" x14ac:dyDescent="0.25">
      <c r="A659" s="1">
        <v>46256</v>
      </c>
      <c r="B659">
        <v>58</v>
      </c>
      <c r="C659" t="s">
        <v>307</v>
      </c>
      <c r="D659" t="s">
        <v>308</v>
      </c>
      <c r="E659" t="s">
        <v>347</v>
      </c>
      <c r="F659">
        <v>58</v>
      </c>
      <c r="G659">
        <v>3</v>
      </c>
      <c r="H659">
        <v>50</v>
      </c>
      <c r="I659" t="s">
        <v>6077</v>
      </c>
    </row>
    <row r="660" spans="1:9" x14ac:dyDescent="0.25">
      <c r="A660" s="1">
        <v>46256</v>
      </c>
      <c r="B660">
        <v>59</v>
      </c>
      <c r="C660" t="s">
        <v>201</v>
      </c>
      <c r="D660" t="s">
        <v>202</v>
      </c>
      <c r="E660" t="s">
        <v>232</v>
      </c>
      <c r="F660">
        <v>45</v>
      </c>
      <c r="G660">
        <v>6</v>
      </c>
      <c r="H660">
        <v>50</v>
      </c>
      <c r="I660" t="s">
        <v>6078</v>
      </c>
    </row>
    <row r="661" spans="1:9" x14ac:dyDescent="0.25">
      <c r="A661" s="1">
        <v>46256</v>
      </c>
      <c r="B661">
        <v>60</v>
      </c>
      <c r="C661" t="s">
        <v>193</v>
      </c>
      <c r="D661" t="s">
        <v>194</v>
      </c>
      <c r="E661" t="s">
        <v>244</v>
      </c>
      <c r="F661">
        <v>44</v>
      </c>
      <c r="G661">
        <v>6</v>
      </c>
      <c r="H661">
        <v>49</v>
      </c>
      <c r="I661" t="s">
        <v>6079</v>
      </c>
    </row>
    <row r="662" spans="1:9" x14ac:dyDescent="0.25">
      <c r="A662" s="1">
        <v>46256</v>
      </c>
      <c r="B662">
        <v>61</v>
      </c>
      <c r="C662" t="s">
        <v>260</v>
      </c>
      <c r="D662" t="s">
        <v>261</v>
      </c>
      <c r="E662" t="s">
        <v>312</v>
      </c>
      <c r="F662">
        <v>53</v>
      </c>
      <c r="G662">
        <v>14</v>
      </c>
      <c r="H662">
        <v>49</v>
      </c>
      <c r="I662" t="s">
        <v>6080</v>
      </c>
    </row>
    <row r="663" spans="1:9" x14ac:dyDescent="0.25">
      <c r="A663" s="1">
        <v>46256</v>
      </c>
      <c r="B663">
        <v>62</v>
      </c>
      <c r="C663" t="s">
        <v>238</v>
      </c>
      <c r="D663" t="s">
        <v>239</v>
      </c>
      <c r="E663" t="s">
        <v>266</v>
      </c>
      <c r="F663">
        <v>27</v>
      </c>
      <c r="G663">
        <v>15</v>
      </c>
      <c r="H663">
        <v>48</v>
      </c>
      <c r="I663" t="s">
        <v>6081</v>
      </c>
    </row>
    <row r="664" spans="1:9" x14ac:dyDescent="0.25">
      <c r="A664" s="1">
        <v>46256</v>
      </c>
      <c r="B664">
        <v>63</v>
      </c>
      <c r="C664" t="s">
        <v>209</v>
      </c>
      <c r="D664" t="s">
        <v>156</v>
      </c>
      <c r="E664" t="s">
        <v>207</v>
      </c>
      <c r="F664">
        <v>9</v>
      </c>
      <c r="G664">
        <v>16</v>
      </c>
      <c r="H664">
        <v>48</v>
      </c>
      <c r="I664" t="s">
        <v>6082</v>
      </c>
    </row>
    <row r="665" spans="1:9" x14ac:dyDescent="0.25">
      <c r="A665" s="1">
        <v>46256</v>
      </c>
      <c r="B665">
        <v>64</v>
      </c>
      <c r="C665" t="s">
        <v>234</v>
      </c>
      <c r="D665" t="s">
        <v>235</v>
      </c>
      <c r="E665" t="s">
        <v>284</v>
      </c>
      <c r="F665">
        <v>56</v>
      </c>
      <c r="G665">
        <v>6</v>
      </c>
      <c r="H665">
        <v>48</v>
      </c>
      <c r="I665" t="s">
        <v>6083</v>
      </c>
    </row>
    <row r="666" spans="1:9" x14ac:dyDescent="0.25">
      <c r="A666" s="1">
        <v>46256</v>
      </c>
      <c r="B666">
        <v>65</v>
      </c>
      <c r="C666" t="s">
        <v>268</v>
      </c>
      <c r="D666" t="s">
        <v>137</v>
      </c>
      <c r="E666" t="s">
        <v>442</v>
      </c>
      <c r="F666">
        <v>30</v>
      </c>
      <c r="G666">
        <v>7</v>
      </c>
      <c r="H666">
        <v>46</v>
      </c>
      <c r="I666" t="s">
        <v>6084</v>
      </c>
    </row>
    <row r="667" spans="1:9" x14ac:dyDescent="0.25">
      <c r="A667" s="1">
        <v>46256</v>
      </c>
      <c r="B667">
        <v>66</v>
      </c>
      <c r="C667" t="s">
        <v>246</v>
      </c>
      <c r="D667" t="s">
        <v>247</v>
      </c>
      <c r="E667" t="s">
        <v>273</v>
      </c>
      <c r="F667">
        <v>52</v>
      </c>
      <c r="G667">
        <v>19</v>
      </c>
      <c r="H667">
        <v>46</v>
      </c>
      <c r="I667" t="s">
        <v>6085</v>
      </c>
    </row>
    <row r="668" spans="1:9" x14ac:dyDescent="0.25">
      <c r="A668" s="1">
        <v>46256</v>
      </c>
      <c r="B668">
        <v>67</v>
      </c>
      <c r="C668" t="s">
        <v>254</v>
      </c>
      <c r="D668" t="s">
        <v>156</v>
      </c>
      <c r="E668" t="s">
        <v>298</v>
      </c>
      <c r="F668">
        <v>26</v>
      </c>
      <c r="G668">
        <v>16</v>
      </c>
      <c r="H668">
        <v>45</v>
      </c>
      <c r="I668" t="s">
        <v>6086</v>
      </c>
    </row>
    <row r="669" spans="1:9" x14ac:dyDescent="0.25">
      <c r="A669" s="1">
        <v>46256</v>
      </c>
      <c r="B669">
        <v>68</v>
      </c>
      <c r="C669" t="s">
        <v>85</v>
      </c>
      <c r="D669" t="s">
        <v>14</v>
      </c>
      <c r="E669" t="s">
        <v>102</v>
      </c>
      <c r="F669">
        <v>22</v>
      </c>
      <c r="G669">
        <v>2</v>
      </c>
      <c r="H669">
        <v>45</v>
      </c>
      <c r="I669" t="s">
        <v>6087</v>
      </c>
    </row>
    <row r="670" spans="1:9" x14ac:dyDescent="0.25">
      <c r="A670" s="1">
        <v>46256</v>
      </c>
      <c r="B670">
        <v>69</v>
      </c>
      <c r="C670" t="s">
        <v>87</v>
      </c>
      <c r="D670" t="s">
        <v>14</v>
      </c>
      <c r="E670" t="s">
        <v>110</v>
      </c>
      <c r="F670">
        <v>23</v>
      </c>
      <c r="G670">
        <v>2</v>
      </c>
      <c r="H670">
        <v>44</v>
      </c>
      <c r="I670" t="s">
        <v>6088</v>
      </c>
    </row>
    <row r="671" spans="1:9" x14ac:dyDescent="0.25">
      <c r="A671" s="1">
        <v>46256</v>
      </c>
      <c r="B671">
        <v>70</v>
      </c>
      <c r="C671" t="s">
        <v>264</v>
      </c>
      <c r="D671" t="s">
        <v>265</v>
      </c>
      <c r="E671" t="s">
        <v>172</v>
      </c>
      <c r="F671">
        <v>66</v>
      </c>
      <c r="G671">
        <v>10</v>
      </c>
      <c r="H671">
        <v>44</v>
      </c>
      <c r="I671" t="s">
        <v>6089</v>
      </c>
    </row>
    <row r="672" spans="1:9" x14ac:dyDescent="0.25">
      <c r="A672" s="1">
        <v>46256</v>
      </c>
      <c r="B672">
        <v>71</v>
      </c>
      <c r="C672" t="s">
        <v>257</v>
      </c>
      <c r="D672" t="s">
        <v>58</v>
      </c>
      <c r="E672" t="s">
        <v>269</v>
      </c>
      <c r="F672">
        <v>9</v>
      </c>
      <c r="G672">
        <v>9</v>
      </c>
      <c r="H672">
        <v>44</v>
      </c>
      <c r="I672" t="s">
        <v>6090</v>
      </c>
    </row>
    <row r="673" spans="1:9" x14ac:dyDescent="0.25">
      <c r="A673" s="1">
        <v>46256</v>
      </c>
      <c r="B673">
        <v>72</v>
      </c>
      <c r="C673" t="s">
        <v>271</v>
      </c>
      <c r="D673" t="s">
        <v>272</v>
      </c>
      <c r="E673" t="s">
        <v>316</v>
      </c>
      <c r="F673">
        <v>69</v>
      </c>
      <c r="G673">
        <v>8</v>
      </c>
      <c r="H673">
        <v>44</v>
      </c>
      <c r="I673" t="s">
        <v>6091</v>
      </c>
    </row>
    <row r="674" spans="1:9" x14ac:dyDescent="0.25">
      <c r="A674" s="1">
        <v>46256</v>
      </c>
      <c r="B674">
        <v>73</v>
      </c>
      <c r="C674" t="s">
        <v>6092</v>
      </c>
      <c r="D674" t="s">
        <v>6162</v>
      </c>
      <c r="E674" t="s">
        <v>22</v>
      </c>
      <c r="F674">
        <v>73</v>
      </c>
      <c r="G674">
        <v>1</v>
      </c>
      <c r="H674">
        <v>43</v>
      </c>
      <c r="I674" t="s">
        <v>6330</v>
      </c>
    </row>
    <row r="675" spans="1:9" x14ac:dyDescent="0.25">
      <c r="A675" s="1">
        <v>46256</v>
      </c>
      <c r="B675">
        <v>74</v>
      </c>
      <c r="C675" t="s">
        <v>83</v>
      </c>
      <c r="D675" t="s">
        <v>14</v>
      </c>
      <c r="E675" t="s">
        <v>96</v>
      </c>
      <c r="F675">
        <v>21</v>
      </c>
      <c r="G675">
        <v>2</v>
      </c>
      <c r="H675">
        <v>43</v>
      </c>
      <c r="I675" t="s">
        <v>6093</v>
      </c>
    </row>
    <row r="676" spans="1:9" x14ac:dyDescent="0.25">
      <c r="A676" s="1">
        <v>46256</v>
      </c>
      <c r="B676">
        <v>75</v>
      </c>
      <c r="C676" t="s">
        <v>332</v>
      </c>
      <c r="D676" t="s">
        <v>191</v>
      </c>
      <c r="E676" t="s">
        <v>500</v>
      </c>
      <c r="F676">
        <v>75</v>
      </c>
      <c r="G676">
        <v>4</v>
      </c>
      <c r="H676">
        <v>42</v>
      </c>
      <c r="I676" t="s">
        <v>6094</v>
      </c>
    </row>
    <row r="677" spans="1:9" x14ac:dyDescent="0.25">
      <c r="A677" s="1">
        <v>46256</v>
      </c>
      <c r="B677">
        <v>76</v>
      </c>
      <c r="C677" t="s">
        <v>118</v>
      </c>
      <c r="D677" t="s">
        <v>14</v>
      </c>
      <c r="E677" t="s">
        <v>482</v>
      </c>
      <c r="F677">
        <v>33</v>
      </c>
      <c r="G677">
        <v>2</v>
      </c>
      <c r="H677">
        <v>42</v>
      </c>
      <c r="I677" t="s">
        <v>6095</v>
      </c>
    </row>
    <row r="678" spans="1:9" x14ac:dyDescent="0.25">
      <c r="A678" s="1">
        <v>46256</v>
      </c>
      <c r="B678">
        <v>77</v>
      </c>
      <c r="C678" t="s">
        <v>297</v>
      </c>
      <c r="D678" t="s">
        <v>58</v>
      </c>
      <c r="E678" t="s">
        <v>357</v>
      </c>
      <c r="F678">
        <v>20</v>
      </c>
      <c r="G678">
        <v>9</v>
      </c>
      <c r="H678">
        <v>42</v>
      </c>
      <c r="I678" t="s">
        <v>6096</v>
      </c>
    </row>
    <row r="679" spans="1:9" x14ac:dyDescent="0.25">
      <c r="A679" s="1">
        <v>46256</v>
      </c>
      <c r="B679">
        <v>78</v>
      </c>
      <c r="C679" t="s">
        <v>275</v>
      </c>
      <c r="D679" t="s">
        <v>276</v>
      </c>
      <c r="E679" t="s">
        <v>322</v>
      </c>
      <c r="F679">
        <v>50</v>
      </c>
      <c r="G679">
        <v>6</v>
      </c>
      <c r="H679">
        <v>42</v>
      </c>
      <c r="I679" t="s">
        <v>6097</v>
      </c>
    </row>
    <row r="680" spans="1:9" x14ac:dyDescent="0.25">
      <c r="A680" s="1">
        <v>46256</v>
      </c>
      <c r="B680">
        <v>79</v>
      </c>
      <c r="C680" t="s">
        <v>311</v>
      </c>
      <c r="D680" t="s">
        <v>58</v>
      </c>
      <c r="E680" t="s">
        <v>573</v>
      </c>
      <c r="F680">
        <v>12</v>
      </c>
      <c r="G680">
        <v>9</v>
      </c>
      <c r="H680">
        <v>42</v>
      </c>
      <c r="I680" t="s">
        <v>6098</v>
      </c>
    </row>
    <row r="681" spans="1:9" x14ac:dyDescent="0.25">
      <c r="A681" s="1">
        <v>46256</v>
      </c>
      <c r="B681">
        <v>80</v>
      </c>
      <c r="C681" t="s">
        <v>300</v>
      </c>
      <c r="D681" t="s">
        <v>301</v>
      </c>
      <c r="E681" t="s">
        <v>445</v>
      </c>
      <c r="F681">
        <v>78</v>
      </c>
      <c r="G681">
        <v>7</v>
      </c>
      <c r="H681">
        <v>41</v>
      </c>
      <c r="I681" t="s">
        <v>6099</v>
      </c>
    </row>
    <row r="682" spans="1:9" x14ac:dyDescent="0.25">
      <c r="A682" s="1">
        <v>46256</v>
      </c>
      <c r="B682">
        <v>81</v>
      </c>
      <c r="C682" t="s">
        <v>290</v>
      </c>
      <c r="D682" t="s">
        <v>291</v>
      </c>
      <c r="E682" t="s">
        <v>353</v>
      </c>
      <c r="F682">
        <v>31</v>
      </c>
      <c r="G682">
        <v>28</v>
      </c>
      <c r="H682">
        <v>41</v>
      </c>
      <c r="I682" t="s">
        <v>6100</v>
      </c>
    </row>
    <row r="683" spans="1:9" x14ac:dyDescent="0.25">
      <c r="A683" s="1">
        <v>46256</v>
      </c>
      <c r="B683">
        <v>82</v>
      </c>
      <c r="C683" t="s">
        <v>98</v>
      </c>
      <c r="D683" t="s">
        <v>14</v>
      </c>
      <c r="E683" t="s">
        <v>130</v>
      </c>
      <c r="F683">
        <v>27</v>
      </c>
      <c r="G683">
        <v>2</v>
      </c>
      <c r="H683">
        <v>41</v>
      </c>
      <c r="I683" t="s">
        <v>6101</v>
      </c>
    </row>
    <row r="684" spans="1:9" x14ac:dyDescent="0.25">
      <c r="A684" s="1">
        <v>46256</v>
      </c>
      <c r="B684">
        <v>83</v>
      </c>
      <c r="C684" t="s">
        <v>6102</v>
      </c>
      <c r="D684" t="s">
        <v>1886</v>
      </c>
      <c r="E684" t="s">
        <v>22</v>
      </c>
      <c r="F684">
        <v>83</v>
      </c>
      <c r="G684">
        <v>1</v>
      </c>
      <c r="H684">
        <v>40</v>
      </c>
      <c r="I684" t="s">
        <v>6103</v>
      </c>
    </row>
    <row r="685" spans="1:9" x14ac:dyDescent="0.25">
      <c r="A685" s="1">
        <v>46256</v>
      </c>
      <c r="B685">
        <v>84</v>
      </c>
      <c r="C685" t="s">
        <v>304</v>
      </c>
      <c r="D685" t="s">
        <v>305</v>
      </c>
      <c r="E685" t="s">
        <v>336</v>
      </c>
      <c r="F685">
        <v>84</v>
      </c>
      <c r="G685">
        <v>2</v>
      </c>
      <c r="H685">
        <v>40</v>
      </c>
      <c r="I685" t="s">
        <v>6104</v>
      </c>
    </row>
    <row r="686" spans="1:9" x14ac:dyDescent="0.25">
      <c r="A686" s="1">
        <v>46256</v>
      </c>
      <c r="B686">
        <v>85</v>
      </c>
      <c r="C686" t="s">
        <v>328</v>
      </c>
      <c r="D686" t="s">
        <v>329</v>
      </c>
      <c r="E686" t="s">
        <v>343</v>
      </c>
      <c r="F686">
        <v>85</v>
      </c>
      <c r="G686">
        <v>3</v>
      </c>
      <c r="H686">
        <v>40</v>
      </c>
      <c r="I686" t="s">
        <v>6105</v>
      </c>
    </row>
    <row r="687" spans="1:9" x14ac:dyDescent="0.25">
      <c r="A687" s="1">
        <v>46256</v>
      </c>
      <c r="B687">
        <v>86</v>
      </c>
      <c r="C687" t="s">
        <v>279</v>
      </c>
      <c r="D687" t="s">
        <v>62</v>
      </c>
      <c r="E687" t="s">
        <v>302</v>
      </c>
      <c r="F687">
        <v>9</v>
      </c>
      <c r="G687">
        <v>13</v>
      </c>
      <c r="H687">
        <v>39</v>
      </c>
      <c r="I687" t="s">
        <v>6106</v>
      </c>
    </row>
    <row r="688" spans="1:9" x14ac:dyDescent="0.25">
      <c r="A688" s="1">
        <v>46256</v>
      </c>
      <c r="B688">
        <v>87</v>
      </c>
      <c r="C688" t="s">
        <v>334</v>
      </c>
      <c r="D688" t="s">
        <v>335</v>
      </c>
      <c r="E688" t="s">
        <v>472</v>
      </c>
      <c r="F688">
        <v>85</v>
      </c>
      <c r="G688">
        <v>9</v>
      </c>
      <c r="H688">
        <v>39</v>
      </c>
      <c r="I688" t="s">
        <v>6107</v>
      </c>
    </row>
    <row r="689" spans="1:9" x14ac:dyDescent="0.25">
      <c r="A689" s="1">
        <v>46256</v>
      </c>
      <c r="B689">
        <v>88</v>
      </c>
      <c r="C689" t="s">
        <v>6108</v>
      </c>
      <c r="D689" t="s">
        <v>1886</v>
      </c>
      <c r="E689" t="s">
        <v>22</v>
      </c>
      <c r="F689">
        <v>88</v>
      </c>
      <c r="G689">
        <v>1</v>
      </c>
      <c r="H689">
        <v>38</v>
      </c>
      <c r="I689" t="s">
        <v>6109</v>
      </c>
    </row>
    <row r="690" spans="1:9" x14ac:dyDescent="0.25">
      <c r="A690" s="1">
        <v>46256</v>
      </c>
      <c r="B690">
        <v>89</v>
      </c>
      <c r="C690" t="s">
        <v>338</v>
      </c>
      <c r="D690" t="s">
        <v>339</v>
      </c>
      <c r="E690" t="s">
        <v>590</v>
      </c>
      <c r="F690">
        <v>89</v>
      </c>
      <c r="G690">
        <v>2</v>
      </c>
      <c r="H690">
        <v>38</v>
      </c>
      <c r="I690" t="s">
        <v>6110</v>
      </c>
    </row>
    <row r="691" spans="1:9" x14ac:dyDescent="0.25">
      <c r="A691" s="1">
        <v>46256</v>
      </c>
      <c r="B691">
        <v>90</v>
      </c>
      <c r="C691" t="s">
        <v>282</v>
      </c>
      <c r="D691" t="s">
        <v>283</v>
      </c>
      <c r="E691" t="s">
        <v>468</v>
      </c>
      <c r="F691">
        <v>58</v>
      </c>
      <c r="G691">
        <v>10</v>
      </c>
      <c r="H691">
        <v>38</v>
      </c>
      <c r="I691" t="s">
        <v>6111</v>
      </c>
    </row>
    <row r="692" spans="1:9" x14ac:dyDescent="0.25">
      <c r="A692" s="1">
        <v>46256</v>
      </c>
      <c r="B692">
        <v>91</v>
      </c>
      <c r="C692" t="s">
        <v>286</v>
      </c>
      <c r="D692" t="s">
        <v>287</v>
      </c>
      <c r="E692" t="s">
        <v>583</v>
      </c>
      <c r="F692">
        <v>2</v>
      </c>
      <c r="G692">
        <v>13</v>
      </c>
      <c r="H692">
        <v>38</v>
      </c>
      <c r="I692" t="s">
        <v>6112</v>
      </c>
    </row>
    <row r="693" spans="1:9" x14ac:dyDescent="0.25">
      <c r="A693" s="1">
        <v>46256</v>
      </c>
      <c r="B693">
        <v>92</v>
      </c>
      <c r="C693" t="s">
        <v>345</v>
      </c>
      <c r="D693" t="s">
        <v>346</v>
      </c>
      <c r="E693" t="s">
        <v>470</v>
      </c>
      <c r="F693">
        <v>86</v>
      </c>
      <c r="G693">
        <v>5</v>
      </c>
      <c r="H693">
        <v>37</v>
      </c>
      <c r="I693" t="s">
        <v>6113</v>
      </c>
    </row>
    <row r="694" spans="1:9" x14ac:dyDescent="0.25">
      <c r="A694" s="1">
        <v>46256</v>
      </c>
      <c r="B694">
        <v>93</v>
      </c>
      <c r="C694" t="s">
        <v>321</v>
      </c>
      <c r="D694" t="s">
        <v>10</v>
      </c>
      <c r="E694" t="s">
        <v>456</v>
      </c>
      <c r="F694">
        <v>20</v>
      </c>
      <c r="G694">
        <v>17</v>
      </c>
      <c r="H694">
        <v>37</v>
      </c>
      <c r="I694" t="s">
        <v>6114</v>
      </c>
    </row>
    <row r="695" spans="1:9" x14ac:dyDescent="0.25">
      <c r="A695" s="1">
        <v>46256</v>
      </c>
      <c r="B695">
        <v>94</v>
      </c>
      <c r="C695" t="s">
        <v>341</v>
      </c>
      <c r="D695" t="s">
        <v>342</v>
      </c>
      <c r="E695" t="s">
        <v>488</v>
      </c>
      <c r="F695">
        <v>57</v>
      </c>
      <c r="G695">
        <v>15</v>
      </c>
      <c r="H695">
        <v>36</v>
      </c>
      <c r="I695" t="s">
        <v>6115</v>
      </c>
    </row>
    <row r="696" spans="1:9" x14ac:dyDescent="0.25">
      <c r="A696" s="1">
        <v>46256</v>
      </c>
      <c r="B696">
        <v>95</v>
      </c>
      <c r="C696" t="s">
        <v>6116</v>
      </c>
      <c r="D696" t="s">
        <v>6117</v>
      </c>
      <c r="E696" t="s">
        <v>22</v>
      </c>
      <c r="F696">
        <v>95</v>
      </c>
      <c r="G696">
        <v>1</v>
      </c>
      <c r="H696">
        <v>35</v>
      </c>
      <c r="I696" t="s">
        <v>6118</v>
      </c>
    </row>
    <row r="697" spans="1:9" x14ac:dyDescent="0.25">
      <c r="A697" s="1">
        <v>46256</v>
      </c>
      <c r="B697">
        <v>96</v>
      </c>
      <c r="C697" t="s">
        <v>116</v>
      </c>
      <c r="D697" t="s">
        <v>14</v>
      </c>
      <c r="E697" t="s">
        <v>387</v>
      </c>
      <c r="F697">
        <v>32</v>
      </c>
      <c r="G697">
        <v>2</v>
      </c>
      <c r="H697">
        <v>35</v>
      </c>
      <c r="I697" t="s">
        <v>6119</v>
      </c>
    </row>
    <row r="698" spans="1:9" x14ac:dyDescent="0.25">
      <c r="A698" s="1">
        <v>46256</v>
      </c>
      <c r="B698">
        <v>97</v>
      </c>
      <c r="C698" t="s">
        <v>355</v>
      </c>
      <c r="D698" t="s">
        <v>356</v>
      </c>
      <c r="E698" t="s">
        <v>604</v>
      </c>
      <c r="F698">
        <v>17</v>
      </c>
      <c r="G698">
        <v>9</v>
      </c>
      <c r="H698">
        <v>35</v>
      </c>
      <c r="I698" t="s">
        <v>6120</v>
      </c>
    </row>
    <row r="699" spans="1:9" x14ac:dyDescent="0.25">
      <c r="A699" s="1">
        <v>46256</v>
      </c>
      <c r="B699">
        <v>98</v>
      </c>
      <c r="C699" t="s">
        <v>127</v>
      </c>
      <c r="D699" t="s">
        <v>14</v>
      </c>
      <c r="E699" t="s">
        <v>390</v>
      </c>
      <c r="F699">
        <v>36</v>
      </c>
      <c r="G699">
        <v>2</v>
      </c>
      <c r="H699">
        <v>35</v>
      </c>
      <c r="I699" t="s">
        <v>6121</v>
      </c>
    </row>
    <row r="700" spans="1:9" x14ac:dyDescent="0.25">
      <c r="A700" s="1">
        <v>46256</v>
      </c>
      <c r="B700">
        <v>99</v>
      </c>
      <c r="C700" t="s">
        <v>496</v>
      </c>
      <c r="D700" t="s">
        <v>497</v>
      </c>
      <c r="E700" t="s">
        <v>22</v>
      </c>
      <c r="F700">
        <v>95</v>
      </c>
      <c r="G700">
        <v>4</v>
      </c>
      <c r="H700">
        <v>35</v>
      </c>
      <c r="I700" t="s">
        <v>6122</v>
      </c>
    </row>
    <row r="701" spans="1:9" x14ac:dyDescent="0.25">
      <c r="A701" s="1">
        <v>46256</v>
      </c>
      <c r="B701">
        <v>100</v>
      </c>
      <c r="C701" t="s">
        <v>134</v>
      </c>
      <c r="D701" t="s">
        <v>14</v>
      </c>
      <c r="E701" t="s">
        <v>184</v>
      </c>
      <c r="F701">
        <v>39</v>
      </c>
      <c r="G701">
        <v>2</v>
      </c>
      <c r="H701">
        <v>35</v>
      </c>
      <c r="I701" t="s">
        <v>6123</v>
      </c>
    </row>
    <row r="702" spans="1:9" x14ac:dyDescent="0.25">
      <c r="A702" s="1">
        <v>46249</v>
      </c>
      <c r="B702">
        <v>1</v>
      </c>
      <c r="C702" t="s">
        <v>9</v>
      </c>
      <c r="D702" t="s">
        <v>10</v>
      </c>
      <c r="E702" t="s">
        <v>11</v>
      </c>
      <c r="F702">
        <v>1</v>
      </c>
      <c r="G702">
        <v>42</v>
      </c>
      <c r="H702">
        <v>294</v>
      </c>
      <c r="I702" t="s">
        <v>12</v>
      </c>
    </row>
    <row r="703" spans="1:9" x14ac:dyDescent="0.25">
      <c r="A703" s="1">
        <v>46249</v>
      </c>
      <c r="B703">
        <v>2</v>
      </c>
      <c r="C703" t="s">
        <v>13</v>
      </c>
      <c r="D703" t="s">
        <v>14</v>
      </c>
      <c r="E703" t="s">
        <v>15</v>
      </c>
      <c r="F703">
        <v>1</v>
      </c>
      <c r="G703">
        <v>10</v>
      </c>
      <c r="H703">
        <v>234</v>
      </c>
      <c r="I703" t="s">
        <v>16</v>
      </c>
    </row>
    <row r="704" spans="1:9" x14ac:dyDescent="0.25">
      <c r="A704" s="1">
        <v>46249</v>
      </c>
      <c r="B704">
        <v>3</v>
      </c>
      <c r="C704" t="s">
        <v>17</v>
      </c>
      <c r="D704" t="s">
        <v>18</v>
      </c>
      <c r="E704" t="s">
        <v>19</v>
      </c>
      <c r="F704">
        <v>2</v>
      </c>
      <c r="G704">
        <v>2</v>
      </c>
      <c r="H704">
        <v>188</v>
      </c>
      <c r="I704" t="s">
        <v>20</v>
      </c>
    </row>
    <row r="705" spans="1:9" x14ac:dyDescent="0.25">
      <c r="A705" s="1">
        <v>46249</v>
      </c>
      <c r="B705">
        <v>4</v>
      </c>
      <c r="C705" t="s">
        <v>21</v>
      </c>
      <c r="D705" t="s">
        <v>14</v>
      </c>
      <c r="E705" t="s">
        <v>22</v>
      </c>
      <c r="F705">
        <v>4</v>
      </c>
      <c r="G705">
        <v>1</v>
      </c>
      <c r="H705">
        <v>181</v>
      </c>
      <c r="I705" t="s">
        <v>23</v>
      </c>
    </row>
    <row r="706" spans="1:9" x14ac:dyDescent="0.25">
      <c r="A706" s="1">
        <v>46249</v>
      </c>
      <c r="B706">
        <v>5</v>
      </c>
      <c r="C706" t="s">
        <v>24</v>
      </c>
      <c r="D706" t="s">
        <v>25</v>
      </c>
      <c r="E706" t="s">
        <v>26</v>
      </c>
      <c r="F706">
        <v>1</v>
      </c>
      <c r="G706">
        <v>9</v>
      </c>
      <c r="H706">
        <v>180</v>
      </c>
      <c r="I706" t="s">
        <v>27</v>
      </c>
    </row>
    <row r="707" spans="1:9" x14ac:dyDescent="0.25">
      <c r="A707" s="1">
        <v>46249</v>
      </c>
      <c r="B707">
        <v>6</v>
      </c>
      <c r="C707" t="s">
        <v>28</v>
      </c>
      <c r="D707" t="s">
        <v>29</v>
      </c>
      <c r="E707" t="s">
        <v>30</v>
      </c>
      <c r="F707">
        <v>3</v>
      </c>
      <c r="G707">
        <v>18</v>
      </c>
      <c r="H707">
        <v>174</v>
      </c>
      <c r="I707" t="s">
        <v>31</v>
      </c>
    </row>
    <row r="708" spans="1:9" x14ac:dyDescent="0.25">
      <c r="A708" s="1">
        <v>46249</v>
      </c>
      <c r="B708">
        <v>7</v>
      </c>
      <c r="C708" t="s">
        <v>32</v>
      </c>
      <c r="D708" t="s">
        <v>33</v>
      </c>
      <c r="E708" t="s">
        <v>34</v>
      </c>
      <c r="F708">
        <v>4</v>
      </c>
      <c r="G708">
        <v>15</v>
      </c>
      <c r="H708">
        <v>172</v>
      </c>
      <c r="I708" t="s">
        <v>35</v>
      </c>
    </row>
    <row r="709" spans="1:9" x14ac:dyDescent="0.25">
      <c r="A709" s="1">
        <v>46249</v>
      </c>
      <c r="B709">
        <v>8</v>
      </c>
      <c r="C709" t="s">
        <v>36</v>
      </c>
      <c r="D709" t="s">
        <v>37</v>
      </c>
      <c r="E709" t="s">
        <v>38</v>
      </c>
      <c r="F709">
        <v>5</v>
      </c>
      <c r="G709">
        <v>45</v>
      </c>
      <c r="H709">
        <v>160</v>
      </c>
      <c r="I709" t="s">
        <v>39</v>
      </c>
    </row>
    <row r="710" spans="1:9" x14ac:dyDescent="0.25">
      <c r="A710" s="1">
        <v>46249</v>
      </c>
      <c r="B710">
        <v>9</v>
      </c>
      <c r="C710" t="s">
        <v>40</v>
      </c>
      <c r="D710" t="s">
        <v>41</v>
      </c>
      <c r="E710" t="s">
        <v>42</v>
      </c>
      <c r="F710">
        <v>5</v>
      </c>
      <c r="G710">
        <v>45</v>
      </c>
      <c r="H710">
        <v>159</v>
      </c>
      <c r="I710" t="s">
        <v>43</v>
      </c>
    </row>
    <row r="711" spans="1:9" x14ac:dyDescent="0.25">
      <c r="A711" s="1">
        <v>46249</v>
      </c>
      <c r="B711">
        <v>10</v>
      </c>
      <c r="C711" t="s">
        <v>44</v>
      </c>
      <c r="D711" t="s">
        <v>10</v>
      </c>
      <c r="E711" t="s">
        <v>45</v>
      </c>
      <c r="F711">
        <v>2</v>
      </c>
      <c r="G711">
        <v>25</v>
      </c>
      <c r="H711">
        <v>155</v>
      </c>
      <c r="I711" t="s">
        <v>46</v>
      </c>
    </row>
    <row r="712" spans="1:9" x14ac:dyDescent="0.25">
      <c r="A712" s="1">
        <v>46249</v>
      </c>
      <c r="B712">
        <v>11</v>
      </c>
      <c r="C712" t="s">
        <v>47</v>
      </c>
      <c r="D712" t="s">
        <v>41</v>
      </c>
      <c r="E712" t="s">
        <v>48</v>
      </c>
      <c r="F712">
        <v>2</v>
      </c>
      <c r="G712">
        <v>50</v>
      </c>
      <c r="H712">
        <v>148</v>
      </c>
      <c r="I712" t="s">
        <v>49</v>
      </c>
    </row>
    <row r="713" spans="1:9" x14ac:dyDescent="0.25">
      <c r="A713" s="1">
        <v>46249</v>
      </c>
      <c r="B713">
        <v>12</v>
      </c>
      <c r="C713" t="s">
        <v>50</v>
      </c>
      <c r="D713" t="s">
        <v>51</v>
      </c>
      <c r="E713" t="s">
        <v>52</v>
      </c>
      <c r="F713">
        <v>4</v>
      </c>
      <c r="G713">
        <v>23</v>
      </c>
      <c r="H713">
        <v>147</v>
      </c>
      <c r="I713" t="s">
        <v>53</v>
      </c>
    </row>
    <row r="714" spans="1:9" x14ac:dyDescent="0.25">
      <c r="A714" s="1">
        <v>46249</v>
      </c>
      <c r="B714">
        <v>13</v>
      </c>
      <c r="C714" t="s">
        <v>54</v>
      </c>
      <c r="D714" t="s">
        <v>51</v>
      </c>
      <c r="E714" t="s">
        <v>55</v>
      </c>
      <c r="F714">
        <v>1</v>
      </c>
      <c r="G714">
        <v>30</v>
      </c>
      <c r="H714">
        <v>133</v>
      </c>
      <c r="I714" t="s">
        <v>56</v>
      </c>
    </row>
    <row r="715" spans="1:9" x14ac:dyDescent="0.25">
      <c r="A715" s="1">
        <v>46249</v>
      </c>
      <c r="B715">
        <v>14</v>
      </c>
      <c r="C715" t="s">
        <v>57</v>
      </c>
      <c r="D715" t="s">
        <v>58</v>
      </c>
      <c r="E715" t="s">
        <v>59</v>
      </c>
      <c r="F715">
        <v>1</v>
      </c>
      <c r="G715">
        <v>16</v>
      </c>
      <c r="H715">
        <v>127</v>
      </c>
      <c r="I715" t="s">
        <v>60</v>
      </c>
    </row>
    <row r="716" spans="1:9" x14ac:dyDescent="0.25">
      <c r="A716" s="1">
        <v>46249</v>
      </c>
      <c r="B716">
        <v>15</v>
      </c>
      <c r="C716" t="s">
        <v>61</v>
      </c>
      <c r="D716" t="s">
        <v>62</v>
      </c>
      <c r="E716" t="s">
        <v>63</v>
      </c>
      <c r="F716">
        <v>1</v>
      </c>
      <c r="G716">
        <v>12</v>
      </c>
      <c r="H716">
        <v>123</v>
      </c>
      <c r="I716" t="s">
        <v>64</v>
      </c>
    </row>
    <row r="717" spans="1:9" x14ac:dyDescent="0.25">
      <c r="A717" s="1">
        <v>46249</v>
      </c>
      <c r="B717">
        <v>16</v>
      </c>
      <c r="C717" t="s">
        <v>65</v>
      </c>
      <c r="D717" t="s">
        <v>58</v>
      </c>
      <c r="E717" t="s">
        <v>66</v>
      </c>
      <c r="F717">
        <v>3</v>
      </c>
      <c r="G717">
        <v>8</v>
      </c>
      <c r="H717">
        <v>122</v>
      </c>
      <c r="I717" t="s">
        <v>67</v>
      </c>
    </row>
    <row r="718" spans="1:9" x14ac:dyDescent="0.25">
      <c r="A718" s="1">
        <v>46249</v>
      </c>
      <c r="B718">
        <v>17</v>
      </c>
      <c r="C718" t="s">
        <v>68</v>
      </c>
      <c r="D718" t="s">
        <v>69</v>
      </c>
      <c r="E718" t="s">
        <v>70</v>
      </c>
      <c r="F718">
        <v>14</v>
      </c>
      <c r="G718">
        <v>29</v>
      </c>
      <c r="H718">
        <v>121</v>
      </c>
      <c r="I718" t="s">
        <v>71</v>
      </c>
    </row>
    <row r="719" spans="1:9" x14ac:dyDescent="0.25">
      <c r="A719" s="1">
        <v>46249</v>
      </c>
      <c r="B719">
        <v>18</v>
      </c>
      <c r="C719" t="s">
        <v>72</v>
      </c>
      <c r="D719" t="s">
        <v>73</v>
      </c>
      <c r="E719" t="s">
        <v>74</v>
      </c>
      <c r="F719">
        <v>12</v>
      </c>
      <c r="G719">
        <v>25</v>
      </c>
      <c r="H719">
        <v>111</v>
      </c>
      <c r="I719" t="s">
        <v>75</v>
      </c>
    </row>
    <row r="720" spans="1:9" x14ac:dyDescent="0.25">
      <c r="A720" s="1">
        <v>46249</v>
      </c>
      <c r="B720">
        <v>19</v>
      </c>
      <c r="C720" t="s">
        <v>76</v>
      </c>
      <c r="D720" t="s">
        <v>18</v>
      </c>
      <c r="E720" t="s">
        <v>77</v>
      </c>
      <c r="F720">
        <v>16</v>
      </c>
      <c r="G720">
        <v>26</v>
      </c>
      <c r="H720">
        <v>109</v>
      </c>
      <c r="I720" t="s">
        <v>78</v>
      </c>
    </row>
    <row r="721" spans="1:9" x14ac:dyDescent="0.25">
      <c r="A721" s="1">
        <v>46249</v>
      </c>
      <c r="B721">
        <v>20</v>
      </c>
      <c r="C721" t="s">
        <v>79</v>
      </c>
      <c r="D721" t="s">
        <v>80</v>
      </c>
      <c r="E721" t="s">
        <v>81</v>
      </c>
      <c r="F721">
        <v>18</v>
      </c>
      <c r="G721">
        <v>3</v>
      </c>
      <c r="H721">
        <v>108</v>
      </c>
      <c r="I721" t="s">
        <v>82</v>
      </c>
    </row>
    <row r="722" spans="1:9" x14ac:dyDescent="0.25">
      <c r="A722" s="1">
        <v>46249</v>
      </c>
      <c r="B722">
        <v>21</v>
      </c>
      <c r="C722" t="s">
        <v>83</v>
      </c>
      <c r="D722" t="s">
        <v>14</v>
      </c>
      <c r="E722" t="s">
        <v>22</v>
      </c>
      <c r="F722">
        <v>21</v>
      </c>
      <c r="G722">
        <v>1</v>
      </c>
      <c r="H722">
        <v>107</v>
      </c>
      <c r="I722" t="s">
        <v>84</v>
      </c>
    </row>
    <row r="723" spans="1:9" x14ac:dyDescent="0.25">
      <c r="A723" s="1">
        <v>46249</v>
      </c>
      <c r="B723">
        <v>22</v>
      </c>
      <c r="C723" t="s">
        <v>85</v>
      </c>
      <c r="D723" t="s">
        <v>14</v>
      </c>
      <c r="E723" t="s">
        <v>22</v>
      </c>
      <c r="F723">
        <v>22</v>
      </c>
      <c r="G723">
        <v>1</v>
      </c>
      <c r="H723">
        <v>106</v>
      </c>
      <c r="I723" t="s">
        <v>86</v>
      </c>
    </row>
    <row r="724" spans="1:9" x14ac:dyDescent="0.25">
      <c r="A724" s="1">
        <v>46249</v>
      </c>
      <c r="B724">
        <v>23</v>
      </c>
      <c r="C724" t="s">
        <v>87</v>
      </c>
      <c r="D724" t="s">
        <v>14</v>
      </c>
      <c r="E724" t="s">
        <v>22</v>
      </c>
      <c r="F724">
        <v>23</v>
      </c>
      <c r="G724">
        <v>1</v>
      </c>
      <c r="H724">
        <v>105</v>
      </c>
      <c r="I724" t="s">
        <v>88</v>
      </c>
    </row>
    <row r="725" spans="1:9" x14ac:dyDescent="0.25">
      <c r="A725" s="1">
        <v>46249</v>
      </c>
      <c r="B725">
        <v>24</v>
      </c>
      <c r="C725" t="s">
        <v>89</v>
      </c>
      <c r="D725" t="s">
        <v>14</v>
      </c>
      <c r="E725" t="s">
        <v>22</v>
      </c>
      <c r="F725">
        <v>24</v>
      </c>
      <c r="G725">
        <v>1</v>
      </c>
      <c r="H725">
        <v>105</v>
      </c>
      <c r="I725" t="s">
        <v>90</v>
      </c>
    </row>
    <row r="726" spans="1:9" x14ac:dyDescent="0.25">
      <c r="A726" s="1">
        <v>46249</v>
      </c>
      <c r="B726">
        <v>25</v>
      </c>
      <c r="C726" t="s">
        <v>91</v>
      </c>
      <c r="D726" t="s">
        <v>92</v>
      </c>
      <c r="E726" t="s">
        <v>22</v>
      </c>
      <c r="F726">
        <v>25</v>
      </c>
      <c r="G726">
        <v>1</v>
      </c>
      <c r="H726">
        <v>104</v>
      </c>
      <c r="I726" t="s">
        <v>93</v>
      </c>
    </row>
    <row r="727" spans="1:9" x14ac:dyDescent="0.25">
      <c r="A727" s="1">
        <v>46249</v>
      </c>
      <c r="B727">
        <v>26</v>
      </c>
      <c r="C727" t="s">
        <v>94</v>
      </c>
      <c r="D727" t="s">
        <v>95</v>
      </c>
      <c r="E727" t="s">
        <v>96</v>
      </c>
      <c r="F727">
        <v>17</v>
      </c>
      <c r="G727">
        <v>11</v>
      </c>
      <c r="H727">
        <v>96</v>
      </c>
      <c r="I727" t="s">
        <v>97</v>
      </c>
    </row>
    <row r="728" spans="1:9" x14ac:dyDescent="0.25">
      <c r="A728" s="1">
        <v>46249</v>
      </c>
      <c r="B728">
        <v>27</v>
      </c>
      <c r="C728" t="s">
        <v>98</v>
      </c>
      <c r="D728" t="s">
        <v>14</v>
      </c>
      <c r="E728" t="s">
        <v>22</v>
      </c>
      <c r="F728">
        <v>27</v>
      </c>
      <c r="G728">
        <v>1</v>
      </c>
      <c r="H728">
        <v>96</v>
      </c>
      <c r="I728" t="s">
        <v>99</v>
      </c>
    </row>
    <row r="729" spans="1:9" x14ac:dyDescent="0.25">
      <c r="A729" s="1">
        <v>46249</v>
      </c>
      <c r="B729">
        <v>28</v>
      </c>
      <c r="C729" t="s">
        <v>100</v>
      </c>
      <c r="D729" t="s">
        <v>101</v>
      </c>
      <c r="E729" t="s">
        <v>102</v>
      </c>
      <c r="F729">
        <v>20</v>
      </c>
      <c r="G729">
        <v>23</v>
      </c>
      <c r="H729">
        <v>96</v>
      </c>
      <c r="I729" t="s">
        <v>103</v>
      </c>
    </row>
    <row r="730" spans="1:9" x14ac:dyDescent="0.25">
      <c r="A730" s="1">
        <v>46249</v>
      </c>
      <c r="B730">
        <v>29</v>
      </c>
      <c r="C730" t="s">
        <v>104</v>
      </c>
      <c r="D730" t="s">
        <v>105</v>
      </c>
      <c r="E730" t="s">
        <v>106</v>
      </c>
      <c r="F730">
        <v>16</v>
      </c>
      <c r="G730">
        <v>26</v>
      </c>
      <c r="H730">
        <v>94</v>
      </c>
      <c r="I730" t="s">
        <v>107</v>
      </c>
    </row>
    <row r="731" spans="1:9" x14ac:dyDescent="0.25">
      <c r="A731" s="1">
        <v>46249</v>
      </c>
      <c r="B731">
        <v>30</v>
      </c>
      <c r="C731" t="s">
        <v>108</v>
      </c>
      <c r="D731" t="s">
        <v>109</v>
      </c>
      <c r="E731" t="s">
        <v>110</v>
      </c>
      <c r="F731">
        <v>6</v>
      </c>
      <c r="G731">
        <v>31</v>
      </c>
      <c r="H731">
        <v>92</v>
      </c>
      <c r="I731" t="s">
        <v>111</v>
      </c>
    </row>
    <row r="732" spans="1:9" x14ac:dyDescent="0.25">
      <c r="A732" s="1">
        <v>46249</v>
      </c>
      <c r="B732">
        <v>31</v>
      </c>
      <c r="C732" t="s">
        <v>112</v>
      </c>
      <c r="D732" t="s">
        <v>113</v>
      </c>
      <c r="E732" t="s">
        <v>114</v>
      </c>
      <c r="F732">
        <v>17</v>
      </c>
      <c r="G732">
        <v>8</v>
      </c>
      <c r="H732">
        <v>88</v>
      </c>
      <c r="I732" t="s">
        <v>115</v>
      </c>
    </row>
    <row r="733" spans="1:9" x14ac:dyDescent="0.25">
      <c r="A733" s="1">
        <v>46249</v>
      </c>
      <c r="B733">
        <v>32</v>
      </c>
      <c r="C733" t="s">
        <v>116</v>
      </c>
      <c r="D733" t="s">
        <v>14</v>
      </c>
      <c r="E733" t="s">
        <v>22</v>
      </c>
      <c r="F733">
        <v>32</v>
      </c>
      <c r="G733">
        <v>1</v>
      </c>
      <c r="H733">
        <v>87</v>
      </c>
      <c r="I733" t="s">
        <v>117</v>
      </c>
    </row>
    <row r="734" spans="1:9" x14ac:dyDescent="0.25">
      <c r="A734" s="1">
        <v>46249</v>
      </c>
      <c r="B734">
        <v>33</v>
      </c>
      <c r="C734" t="s">
        <v>118</v>
      </c>
      <c r="D734" t="s">
        <v>14</v>
      </c>
      <c r="E734" t="s">
        <v>22</v>
      </c>
      <c r="F734">
        <v>33</v>
      </c>
      <c r="G734">
        <v>1</v>
      </c>
      <c r="H734">
        <v>86</v>
      </c>
      <c r="I734" t="s">
        <v>119</v>
      </c>
    </row>
    <row r="735" spans="1:9" x14ac:dyDescent="0.25">
      <c r="A735" s="1">
        <v>46249</v>
      </c>
      <c r="B735">
        <v>34</v>
      </c>
      <c r="C735" t="s">
        <v>120</v>
      </c>
      <c r="D735" t="s">
        <v>58</v>
      </c>
      <c r="E735" t="s">
        <v>121</v>
      </c>
      <c r="F735">
        <v>5</v>
      </c>
      <c r="G735">
        <v>11</v>
      </c>
      <c r="H735">
        <v>84</v>
      </c>
      <c r="I735" t="s">
        <v>122</v>
      </c>
    </row>
    <row r="736" spans="1:9" x14ac:dyDescent="0.25">
      <c r="A736" s="1">
        <v>46249</v>
      </c>
      <c r="B736">
        <v>35</v>
      </c>
      <c r="C736" t="s">
        <v>123</v>
      </c>
      <c r="D736" t="s">
        <v>124</v>
      </c>
      <c r="E736" t="s">
        <v>125</v>
      </c>
      <c r="F736">
        <v>24</v>
      </c>
      <c r="G736">
        <v>2</v>
      </c>
      <c r="H736">
        <v>78</v>
      </c>
      <c r="I736" t="s">
        <v>126</v>
      </c>
    </row>
    <row r="737" spans="1:9" x14ac:dyDescent="0.25">
      <c r="A737" s="1">
        <v>46249</v>
      </c>
      <c r="B737">
        <v>36</v>
      </c>
      <c r="C737" t="s">
        <v>127</v>
      </c>
      <c r="D737" t="s">
        <v>14</v>
      </c>
      <c r="E737" t="s">
        <v>22</v>
      </c>
      <c r="F737">
        <v>36</v>
      </c>
      <c r="G737">
        <v>1</v>
      </c>
      <c r="H737">
        <v>78</v>
      </c>
      <c r="I737" t="s">
        <v>128</v>
      </c>
    </row>
    <row r="738" spans="1:9" x14ac:dyDescent="0.25">
      <c r="A738" s="1">
        <v>46249</v>
      </c>
      <c r="B738">
        <v>37</v>
      </c>
      <c r="C738" t="s">
        <v>129</v>
      </c>
      <c r="D738" t="s">
        <v>62</v>
      </c>
      <c r="E738" t="s">
        <v>130</v>
      </c>
      <c r="F738">
        <v>4</v>
      </c>
      <c r="G738">
        <v>12</v>
      </c>
      <c r="H738">
        <v>78</v>
      </c>
      <c r="I738" t="s">
        <v>131</v>
      </c>
    </row>
    <row r="739" spans="1:9" x14ac:dyDescent="0.25">
      <c r="A739" s="1">
        <v>46249</v>
      </c>
      <c r="B739">
        <v>38</v>
      </c>
      <c r="C739" t="s">
        <v>132</v>
      </c>
      <c r="D739" t="s">
        <v>14</v>
      </c>
      <c r="E739" t="s">
        <v>22</v>
      </c>
      <c r="F739">
        <v>38</v>
      </c>
      <c r="G739">
        <v>1</v>
      </c>
      <c r="H739">
        <v>75</v>
      </c>
      <c r="I739" t="s">
        <v>133</v>
      </c>
    </row>
    <row r="740" spans="1:9" x14ac:dyDescent="0.25">
      <c r="A740" s="1">
        <v>46249</v>
      </c>
      <c r="B740">
        <v>39</v>
      </c>
      <c r="C740" t="s">
        <v>134</v>
      </c>
      <c r="D740" t="s">
        <v>14</v>
      </c>
      <c r="E740" t="s">
        <v>22</v>
      </c>
      <c r="F740">
        <v>39</v>
      </c>
      <c r="G740">
        <v>1</v>
      </c>
      <c r="H740">
        <v>75</v>
      </c>
      <c r="I740" t="s">
        <v>135</v>
      </c>
    </row>
    <row r="741" spans="1:9" x14ac:dyDescent="0.25">
      <c r="A741" s="1">
        <v>46249</v>
      </c>
      <c r="B741">
        <v>40</v>
      </c>
      <c r="C741" t="s">
        <v>136</v>
      </c>
      <c r="D741" t="s">
        <v>137</v>
      </c>
      <c r="E741" t="s">
        <v>138</v>
      </c>
      <c r="F741">
        <v>15</v>
      </c>
      <c r="G741">
        <v>26</v>
      </c>
      <c r="H741">
        <v>72</v>
      </c>
      <c r="I741" t="s">
        <v>139</v>
      </c>
    </row>
    <row r="742" spans="1:9" x14ac:dyDescent="0.25">
      <c r="A742" s="1">
        <v>46249</v>
      </c>
      <c r="B742">
        <v>41</v>
      </c>
      <c r="C742" t="s">
        <v>140</v>
      </c>
      <c r="D742" t="s">
        <v>141</v>
      </c>
      <c r="E742" t="s">
        <v>142</v>
      </c>
      <c r="F742">
        <v>29</v>
      </c>
      <c r="G742">
        <v>20</v>
      </c>
      <c r="H742">
        <v>70</v>
      </c>
      <c r="I742" t="s">
        <v>143</v>
      </c>
    </row>
    <row r="743" spans="1:9" x14ac:dyDescent="0.25">
      <c r="A743" s="1">
        <v>46249</v>
      </c>
      <c r="B743">
        <v>42</v>
      </c>
      <c r="C743" t="s">
        <v>144</v>
      </c>
      <c r="D743" t="s">
        <v>10</v>
      </c>
      <c r="E743" t="s">
        <v>145</v>
      </c>
      <c r="F743">
        <v>21</v>
      </c>
      <c r="G743">
        <v>20</v>
      </c>
      <c r="H743">
        <v>70</v>
      </c>
      <c r="I743" t="s">
        <v>146</v>
      </c>
    </row>
    <row r="744" spans="1:9" x14ac:dyDescent="0.25">
      <c r="A744" s="1">
        <v>46249</v>
      </c>
      <c r="B744">
        <v>43</v>
      </c>
      <c r="C744" t="s">
        <v>147</v>
      </c>
      <c r="D744" t="s">
        <v>148</v>
      </c>
      <c r="E744" t="s">
        <v>149</v>
      </c>
      <c r="F744">
        <v>25</v>
      </c>
      <c r="G744">
        <v>13</v>
      </c>
      <c r="H744">
        <v>70</v>
      </c>
      <c r="I744" t="s">
        <v>150</v>
      </c>
    </row>
    <row r="745" spans="1:9" x14ac:dyDescent="0.25">
      <c r="A745" s="1">
        <v>46249</v>
      </c>
      <c r="B745">
        <v>44</v>
      </c>
      <c r="C745" t="s">
        <v>151</v>
      </c>
      <c r="D745" t="s">
        <v>152</v>
      </c>
      <c r="E745" t="s">
        <v>153</v>
      </c>
      <c r="F745">
        <v>26</v>
      </c>
      <c r="G745">
        <v>5</v>
      </c>
      <c r="H745">
        <v>65</v>
      </c>
      <c r="I745" t="s">
        <v>154</v>
      </c>
    </row>
    <row r="746" spans="1:9" x14ac:dyDescent="0.25">
      <c r="A746" s="1">
        <v>46249</v>
      </c>
      <c r="B746">
        <v>45</v>
      </c>
      <c r="C746" t="s">
        <v>155</v>
      </c>
      <c r="D746" t="s">
        <v>156</v>
      </c>
      <c r="E746" t="s">
        <v>157</v>
      </c>
      <c r="F746">
        <v>34</v>
      </c>
      <c r="G746">
        <v>15</v>
      </c>
      <c r="H746">
        <v>65</v>
      </c>
      <c r="I746" t="s">
        <v>158</v>
      </c>
    </row>
    <row r="747" spans="1:9" x14ac:dyDescent="0.25">
      <c r="A747" s="1">
        <v>46249</v>
      </c>
      <c r="B747">
        <v>46</v>
      </c>
      <c r="C747" t="s">
        <v>159</v>
      </c>
      <c r="D747" t="s">
        <v>160</v>
      </c>
      <c r="E747" t="s">
        <v>22</v>
      </c>
      <c r="F747">
        <v>46</v>
      </c>
      <c r="G747">
        <v>2</v>
      </c>
      <c r="H747">
        <v>65</v>
      </c>
      <c r="I747" t="s">
        <v>161</v>
      </c>
    </row>
    <row r="748" spans="1:9" x14ac:dyDescent="0.25">
      <c r="A748" s="1">
        <v>46249</v>
      </c>
      <c r="B748">
        <v>47</v>
      </c>
      <c r="C748" t="s">
        <v>162</v>
      </c>
      <c r="D748" t="s">
        <v>163</v>
      </c>
      <c r="E748" t="s">
        <v>164</v>
      </c>
      <c r="F748">
        <v>37</v>
      </c>
      <c r="G748">
        <v>17</v>
      </c>
      <c r="H748">
        <v>60</v>
      </c>
      <c r="I748" t="s">
        <v>165</v>
      </c>
    </row>
    <row r="749" spans="1:9" x14ac:dyDescent="0.25">
      <c r="A749" s="1">
        <v>46249</v>
      </c>
      <c r="B749">
        <v>48</v>
      </c>
      <c r="C749" t="s">
        <v>166</v>
      </c>
      <c r="D749" t="s">
        <v>167</v>
      </c>
      <c r="E749" t="s">
        <v>168</v>
      </c>
      <c r="F749">
        <v>26</v>
      </c>
      <c r="G749">
        <v>12</v>
      </c>
      <c r="H749">
        <v>60</v>
      </c>
      <c r="I749" t="s">
        <v>169</v>
      </c>
    </row>
    <row r="750" spans="1:9" x14ac:dyDescent="0.25">
      <c r="A750" s="1">
        <v>46249</v>
      </c>
      <c r="B750">
        <v>49</v>
      </c>
      <c r="C750" t="s">
        <v>170</v>
      </c>
      <c r="D750" t="s">
        <v>171</v>
      </c>
      <c r="E750" t="s">
        <v>172</v>
      </c>
      <c r="F750">
        <v>49</v>
      </c>
      <c r="G750">
        <v>5</v>
      </c>
      <c r="H750">
        <v>60</v>
      </c>
      <c r="I750" t="s">
        <v>173</v>
      </c>
    </row>
    <row r="751" spans="1:9" x14ac:dyDescent="0.25">
      <c r="A751" s="1">
        <v>46249</v>
      </c>
      <c r="B751">
        <v>50</v>
      </c>
      <c r="C751" t="s">
        <v>174</v>
      </c>
      <c r="D751" t="s">
        <v>175</v>
      </c>
      <c r="E751" t="s">
        <v>176</v>
      </c>
      <c r="F751">
        <v>15</v>
      </c>
      <c r="G751">
        <v>27</v>
      </c>
      <c r="H751">
        <v>59</v>
      </c>
      <c r="I751" t="s">
        <v>177</v>
      </c>
    </row>
    <row r="752" spans="1:9" x14ac:dyDescent="0.25">
      <c r="A752" s="1">
        <v>46249</v>
      </c>
      <c r="B752">
        <v>51</v>
      </c>
      <c r="C752" t="s">
        <v>178</v>
      </c>
      <c r="D752" t="s">
        <v>179</v>
      </c>
      <c r="E752" t="s">
        <v>180</v>
      </c>
      <c r="F752">
        <v>33</v>
      </c>
      <c r="G752">
        <v>20</v>
      </c>
      <c r="H752">
        <v>58</v>
      </c>
      <c r="I752" t="s">
        <v>181</v>
      </c>
    </row>
    <row r="753" spans="1:9" x14ac:dyDescent="0.25">
      <c r="A753" s="1">
        <v>46249</v>
      </c>
      <c r="B753">
        <v>52</v>
      </c>
      <c r="C753" t="s">
        <v>182</v>
      </c>
      <c r="D753" t="s">
        <v>183</v>
      </c>
      <c r="E753" t="s">
        <v>184</v>
      </c>
      <c r="F753">
        <v>34</v>
      </c>
      <c r="G753">
        <v>17</v>
      </c>
      <c r="H753">
        <v>58</v>
      </c>
      <c r="I753" t="s">
        <v>185</v>
      </c>
    </row>
    <row r="754" spans="1:9" x14ac:dyDescent="0.25">
      <c r="A754" s="1">
        <v>46249</v>
      </c>
      <c r="B754">
        <v>53</v>
      </c>
      <c r="C754" t="s">
        <v>186</v>
      </c>
      <c r="D754" t="s">
        <v>187</v>
      </c>
      <c r="E754" t="s">
        <v>188</v>
      </c>
      <c r="F754">
        <v>40</v>
      </c>
      <c r="G754">
        <v>10</v>
      </c>
      <c r="H754">
        <v>57</v>
      </c>
      <c r="I754" t="s">
        <v>189</v>
      </c>
    </row>
    <row r="755" spans="1:9" x14ac:dyDescent="0.25">
      <c r="A755" s="1">
        <v>46249</v>
      </c>
      <c r="B755">
        <v>54</v>
      </c>
      <c r="C755" t="s">
        <v>190</v>
      </c>
      <c r="D755" t="s">
        <v>191</v>
      </c>
      <c r="E755" t="s">
        <v>22</v>
      </c>
      <c r="F755">
        <v>54</v>
      </c>
      <c r="G755">
        <v>1</v>
      </c>
      <c r="H755">
        <v>57</v>
      </c>
      <c r="I755" t="s">
        <v>192</v>
      </c>
    </row>
    <row r="756" spans="1:9" x14ac:dyDescent="0.25">
      <c r="A756" s="1">
        <v>46249</v>
      </c>
      <c r="B756">
        <v>55</v>
      </c>
      <c r="C756" t="s">
        <v>193</v>
      </c>
      <c r="D756" t="s">
        <v>194</v>
      </c>
      <c r="E756" t="s">
        <v>195</v>
      </c>
      <c r="F756">
        <v>44</v>
      </c>
      <c r="G756">
        <v>5</v>
      </c>
      <c r="H756">
        <v>53</v>
      </c>
      <c r="I756" t="s">
        <v>196</v>
      </c>
    </row>
    <row r="757" spans="1:9" x14ac:dyDescent="0.25">
      <c r="A757" s="1">
        <v>46249</v>
      </c>
      <c r="B757">
        <v>56</v>
      </c>
      <c r="C757" t="s">
        <v>197</v>
      </c>
      <c r="D757" t="s">
        <v>198</v>
      </c>
      <c r="E757" t="s">
        <v>199</v>
      </c>
      <c r="F757">
        <v>56</v>
      </c>
      <c r="G757">
        <v>16</v>
      </c>
      <c r="H757">
        <v>53</v>
      </c>
      <c r="I757" t="s">
        <v>200</v>
      </c>
    </row>
    <row r="758" spans="1:9" x14ac:dyDescent="0.25">
      <c r="A758" s="1">
        <v>46249</v>
      </c>
      <c r="B758">
        <v>57</v>
      </c>
      <c r="C758" t="s">
        <v>201</v>
      </c>
      <c r="D758" t="s">
        <v>202</v>
      </c>
      <c r="E758" t="s">
        <v>203</v>
      </c>
      <c r="F758">
        <v>45</v>
      </c>
      <c r="G758">
        <v>5</v>
      </c>
      <c r="H758">
        <v>52</v>
      </c>
      <c r="I758" t="s">
        <v>204</v>
      </c>
    </row>
    <row r="759" spans="1:9" x14ac:dyDescent="0.25">
      <c r="A759" s="1">
        <v>46249</v>
      </c>
      <c r="B759">
        <v>58</v>
      </c>
      <c r="C759" t="s">
        <v>205</v>
      </c>
      <c r="D759" t="s">
        <v>206</v>
      </c>
      <c r="E759" t="s">
        <v>207</v>
      </c>
      <c r="F759">
        <v>58</v>
      </c>
      <c r="G759">
        <v>9</v>
      </c>
      <c r="H759">
        <v>52</v>
      </c>
      <c r="I759" t="s">
        <v>208</v>
      </c>
    </row>
    <row r="760" spans="1:9" x14ac:dyDescent="0.25">
      <c r="A760" s="1">
        <v>46249</v>
      </c>
      <c r="B760">
        <v>59</v>
      </c>
      <c r="C760" t="s">
        <v>209</v>
      </c>
      <c r="D760" t="s">
        <v>156</v>
      </c>
      <c r="E760" t="s">
        <v>210</v>
      </c>
      <c r="F760">
        <v>9</v>
      </c>
      <c r="G760">
        <v>15</v>
      </c>
      <c r="H760">
        <v>52</v>
      </c>
      <c r="I760" t="s">
        <v>211</v>
      </c>
    </row>
    <row r="761" spans="1:9" x14ac:dyDescent="0.25">
      <c r="A761" s="1">
        <v>46249</v>
      </c>
      <c r="B761">
        <v>60</v>
      </c>
      <c r="C761" t="s">
        <v>212</v>
      </c>
      <c r="D761" t="s">
        <v>213</v>
      </c>
      <c r="E761" t="s">
        <v>214</v>
      </c>
      <c r="F761">
        <v>49</v>
      </c>
      <c r="G761">
        <v>27</v>
      </c>
      <c r="H761">
        <v>52</v>
      </c>
      <c r="I761" t="s">
        <v>215</v>
      </c>
    </row>
    <row r="762" spans="1:9" x14ac:dyDescent="0.25">
      <c r="A762" s="1">
        <v>46249</v>
      </c>
      <c r="B762">
        <v>61</v>
      </c>
      <c r="C762" t="s">
        <v>216</v>
      </c>
      <c r="D762" t="s">
        <v>217</v>
      </c>
      <c r="E762" t="s">
        <v>218</v>
      </c>
      <c r="F762">
        <v>40</v>
      </c>
      <c r="G762">
        <v>10</v>
      </c>
      <c r="H762">
        <v>52</v>
      </c>
      <c r="I762" t="s">
        <v>219</v>
      </c>
    </row>
    <row r="763" spans="1:9" x14ac:dyDescent="0.25">
      <c r="A763" s="1">
        <v>46249</v>
      </c>
      <c r="B763">
        <v>62</v>
      </c>
      <c r="C763" t="s">
        <v>220</v>
      </c>
      <c r="D763" t="s">
        <v>221</v>
      </c>
      <c r="E763" t="s">
        <v>22</v>
      </c>
      <c r="F763">
        <v>62</v>
      </c>
      <c r="G763">
        <v>1</v>
      </c>
      <c r="H763">
        <v>52</v>
      </c>
      <c r="I763" t="s">
        <v>222</v>
      </c>
    </row>
    <row r="764" spans="1:9" x14ac:dyDescent="0.25">
      <c r="A764" s="1">
        <v>46249</v>
      </c>
      <c r="B764">
        <v>63</v>
      </c>
      <c r="C764" t="s">
        <v>223</v>
      </c>
      <c r="D764" t="s">
        <v>73</v>
      </c>
      <c r="E764" t="s">
        <v>224</v>
      </c>
      <c r="F764">
        <v>46</v>
      </c>
      <c r="G764">
        <v>19</v>
      </c>
      <c r="H764">
        <v>51</v>
      </c>
      <c r="I764" t="s">
        <v>225</v>
      </c>
    </row>
    <row r="765" spans="1:9" x14ac:dyDescent="0.25">
      <c r="A765" s="1">
        <v>46249</v>
      </c>
      <c r="B765">
        <v>64</v>
      </c>
      <c r="C765" t="s">
        <v>226</v>
      </c>
      <c r="D765" t="s">
        <v>227</v>
      </c>
      <c r="E765" t="s">
        <v>228</v>
      </c>
      <c r="F765">
        <v>17</v>
      </c>
      <c r="G765">
        <v>25</v>
      </c>
      <c r="H765">
        <v>50</v>
      </c>
      <c r="I765" t="s">
        <v>229</v>
      </c>
    </row>
    <row r="766" spans="1:9" x14ac:dyDescent="0.25">
      <c r="A766" s="1">
        <v>46249</v>
      </c>
      <c r="B766">
        <v>65</v>
      </c>
      <c r="C766" t="s">
        <v>230</v>
      </c>
      <c r="D766" t="s">
        <v>231</v>
      </c>
      <c r="E766" t="s">
        <v>232</v>
      </c>
      <c r="F766">
        <v>57</v>
      </c>
      <c r="G766">
        <v>7</v>
      </c>
      <c r="H766">
        <v>49</v>
      </c>
      <c r="I766" t="s">
        <v>233</v>
      </c>
    </row>
    <row r="767" spans="1:9" x14ac:dyDescent="0.25">
      <c r="A767" s="1">
        <v>46249</v>
      </c>
      <c r="B767">
        <v>66</v>
      </c>
      <c r="C767" t="s">
        <v>234</v>
      </c>
      <c r="D767" t="s">
        <v>235</v>
      </c>
      <c r="E767" t="s">
        <v>236</v>
      </c>
      <c r="F767">
        <v>56</v>
      </c>
      <c r="G767">
        <v>5</v>
      </c>
      <c r="H767">
        <v>49</v>
      </c>
      <c r="I767" t="s">
        <v>237</v>
      </c>
    </row>
    <row r="768" spans="1:9" x14ac:dyDescent="0.25">
      <c r="A768" s="1">
        <v>46249</v>
      </c>
      <c r="B768">
        <v>67</v>
      </c>
      <c r="C768" t="s">
        <v>238</v>
      </c>
      <c r="D768" t="s">
        <v>239</v>
      </c>
      <c r="E768" t="s">
        <v>240</v>
      </c>
      <c r="F768">
        <v>27</v>
      </c>
      <c r="G768">
        <v>14</v>
      </c>
      <c r="H768">
        <v>49</v>
      </c>
      <c r="I768" t="s">
        <v>241</v>
      </c>
    </row>
    <row r="769" spans="1:9" x14ac:dyDescent="0.25">
      <c r="A769" s="1">
        <v>46249</v>
      </c>
      <c r="B769">
        <v>68</v>
      </c>
      <c r="C769" t="s">
        <v>242</v>
      </c>
      <c r="D769" t="s">
        <v>243</v>
      </c>
      <c r="E769" t="s">
        <v>244</v>
      </c>
      <c r="F769">
        <v>55</v>
      </c>
      <c r="G769">
        <v>17</v>
      </c>
      <c r="H769">
        <v>49</v>
      </c>
      <c r="I769" t="s">
        <v>245</v>
      </c>
    </row>
    <row r="770" spans="1:9" x14ac:dyDescent="0.25">
      <c r="A770" s="1">
        <v>46249</v>
      </c>
      <c r="B770">
        <v>69</v>
      </c>
      <c r="C770" t="s">
        <v>246</v>
      </c>
      <c r="D770" t="s">
        <v>247</v>
      </c>
      <c r="E770" t="s">
        <v>248</v>
      </c>
      <c r="F770">
        <v>52</v>
      </c>
      <c r="G770">
        <v>18</v>
      </c>
      <c r="H770">
        <v>48</v>
      </c>
      <c r="I770" t="s">
        <v>249</v>
      </c>
    </row>
    <row r="771" spans="1:9" x14ac:dyDescent="0.25">
      <c r="A771" s="1">
        <v>46249</v>
      </c>
      <c r="B771">
        <v>70</v>
      </c>
      <c r="C771" t="s">
        <v>250</v>
      </c>
      <c r="D771" t="s">
        <v>251</v>
      </c>
      <c r="E771" t="s">
        <v>252</v>
      </c>
      <c r="F771">
        <v>64</v>
      </c>
      <c r="G771">
        <v>20</v>
      </c>
      <c r="H771">
        <v>48</v>
      </c>
      <c r="I771" t="s">
        <v>253</v>
      </c>
    </row>
    <row r="772" spans="1:9" x14ac:dyDescent="0.25">
      <c r="A772" s="1">
        <v>46249</v>
      </c>
      <c r="B772">
        <v>71</v>
      </c>
      <c r="C772" t="s">
        <v>254</v>
      </c>
      <c r="D772" t="s">
        <v>156</v>
      </c>
      <c r="E772" t="s">
        <v>255</v>
      </c>
      <c r="F772">
        <v>26</v>
      </c>
      <c r="G772">
        <v>15</v>
      </c>
      <c r="H772">
        <v>47</v>
      </c>
      <c r="I772" t="s">
        <v>256</v>
      </c>
    </row>
    <row r="773" spans="1:9" x14ac:dyDescent="0.25">
      <c r="A773" s="1">
        <v>46249</v>
      </c>
      <c r="B773">
        <v>72</v>
      </c>
      <c r="C773" t="s">
        <v>257</v>
      </c>
      <c r="D773" t="s">
        <v>58</v>
      </c>
      <c r="E773" t="s">
        <v>258</v>
      </c>
      <c r="F773">
        <v>9</v>
      </c>
      <c r="G773">
        <v>8</v>
      </c>
      <c r="H773">
        <v>47</v>
      </c>
      <c r="I773" t="s">
        <v>259</v>
      </c>
    </row>
    <row r="774" spans="1:9" x14ac:dyDescent="0.25">
      <c r="A774" s="1">
        <v>46249</v>
      </c>
      <c r="B774">
        <v>73</v>
      </c>
      <c r="C774" t="s">
        <v>260</v>
      </c>
      <c r="D774" t="s">
        <v>261</v>
      </c>
      <c r="E774" t="s">
        <v>262</v>
      </c>
      <c r="F774">
        <v>53</v>
      </c>
      <c r="G774">
        <v>13</v>
      </c>
      <c r="H774">
        <v>47</v>
      </c>
      <c r="I774" t="s">
        <v>263</v>
      </c>
    </row>
    <row r="775" spans="1:9" x14ac:dyDescent="0.25">
      <c r="A775" s="1">
        <v>46249</v>
      </c>
      <c r="B775">
        <v>74</v>
      </c>
      <c r="C775" t="s">
        <v>264</v>
      </c>
      <c r="D775" t="s">
        <v>265</v>
      </c>
      <c r="E775" t="s">
        <v>266</v>
      </c>
      <c r="F775">
        <v>66</v>
      </c>
      <c r="G775">
        <v>9</v>
      </c>
      <c r="H775">
        <v>46</v>
      </c>
      <c r="I775" t="s">
        <v>267</v>
      </c>
    </row>
    <row r="776" spans="1:9" x14ac:dyDescent="0.25">
      <c r="A776" s="1">
        <v>46249</v>
      </c>
      <c r="B776">
        <v>75</v>
      </c>
      <c r="C776" t="s">
        <v>268</v>
      </c>
      <c r="D776" t="s">
        <v>137</v>
      </c>
      <c r="E776" t="s">
        <v>269</v>
      </c>
      <c r="F776">
        <v>30</v>
      </c>
      <c r="G776">
        <v>6</v>
      </c>
      <c r="H776">
        <v>45</v>
      </c>
      <c r="I776" t="s">
        <v>270</v>
      </c>
    </row>
    <row r="777" spans="1:9" x14ac:dyDescent="0.25">
      <c r="A777" s="1">
        <v>46249</v>
      </c>
      <c r="B777">
        <v>76</v>
      </c>
      <c r="C777" t="s">
        <v>271</v>
      </c>
      <c r="D777" t="s">
        <v>272</v>
      </c>
      <c r="E777" t="s">
        <v>273</v>
      </c>
      <c r="F777">
        <v>69</v>
      </c>
      <c r="G777">
        <v>7</v>
      </c>
      <c r="H777">
        <v>45</v>
      </c>
      <c r="I777" t="s">
        <v>274</v>
      </c>
    </row>
    <row r="778" spans="1:9" x14ac:dyDescent="0.25">
      <c r="A778" s="1">
        <v>46249</v>
      </c>
      <c r="B778">
        <v>77</v>
      </c>
      <c r="C778" t="s">
        <v>275</v>
      </c>
      <c r="D778" t="s">
        <v>276</v>
      </c>
      <c r="E778" t="s">
        <v>277</v>
      </c>
      <c r="F778">
        <v>50</v>
      </c>
      <c r="G778">
        <v>5</v>
      </c>
      <c r="H778">
        <v>45</v>
      </c>
      <c r="I778" t="s">
        <v>278</v>
      </c>
    </row>
    <row r="779" spans="1:9" x14ac:dyDescent="0.25">
      <c r="A779" s="1">
        <v>46249</v>
      </c>
      <c r="B779">
        <v>78</v>
      </c>
      <c r="C779" t="s">
        <v>279</v>
      </c>
      <c r="D779" t="s">
        <v>62</v>
      </c>
      <c r="E779" t="s">
        <v>280</v>
      </c>
      <c r="F779">
        <v>9</v>
      </c>
      <c r="G779">
        <v>12</v>
      </c>
      <c r="H779">
        <v>45</v>
      </c>
      <c r="I779" t="s">
        <v>281</v>
      </c>
    </row>
    <row r="780" spans="1:9" x14ac:dyDescent="0.25">
      <c r="A780" s="1">
        <v>46249</v>
      </c>
      <c r="B780">
        <v>79</v>
      </c>
      <c r="C780" t="s">
        <v>282</v>
      </c>
      <c r="D780" t="s">
        <v>283</v>
      </c>
      <c r="E780" t="s">
        <v>284</v>
      </c>
      <c r="F780">
        <v>58</v>
      </c>
      <c r="G780">
        <v>9</v>
      </c>
      <c r="H780">
        <v>42</v>
      </c>
      <c r="I780" t="s">
        <v>285</v>
      </c>
    </row>
    <row r="781" spans="1:9" x14ac:dyDescent="0.25">
      <c r="A781" s="1">
        <v>46249</v>
      </c>
      <c r="B781">
        <v>80</v>
      </c>
      <c r="C781" t="s">
        <v>286</v>
      </c>
      <c r="D781" t="s">
        <v>287</v>
      </c>
      <c r="E781" t="s">
        <v>288</v>
      </c>
      <c r="F781">
        <v>2</v>
      </c>
      <c r="G781">
        <v>12</v>
      </c>
      <c r="H781">
        <v>41</v>
      </c>
      <c r="I781" t="s">
        <v>289</v>
      </c>
    </row>
    <row r="782" spans="1:9" x14ac:dyDescent="0.25">
      <c r="A782" s="1">
        <v>46249</v>
      </c>
      <c r="B782">
        <v>81</v>
      </c>
      <c r="C782" t="s">
        <v>290</v>
      </c>
      <c r="D782" t="s">
        <v>291</v>
      </c>
      <c r="E782" t="s">
        <v>292</v>
      </c>
      <c r="F782">
        <v>31</v>
      </c>
      <c r="G782">
        <v>27</v>
      </c>
      <c r="H782">
        <v>41</v>
      </c>
      <c r="I782" t="s">
        <v>293</v>
      </c>
    </row>
    <row r="783" spans="1:9" x14ac:dyDescent="0.25">
      <c r="A783" s="1">
        <v>46249</v>
      </c>
      <c r="B783">
        <v>82</v>
      </c>
      <c r="C783" t="s">
        <v>294</v>
      </c>
      <c r="D783" t="s">
        <v>295</v>
      </c>
      <c r="E783" t="s">
        <v>22</v>
      </c>
      <c r="F783">
        <v>82</v>
      </c>
      <c r="G783">
        <v>1</v>
      </c>
      <c r="H783">
        <v>41</v>
      </c>
      <c r="I783" t="s">
        <v>296</v>
      </c>
    </row>
    <row r="784" spans="1:9" x14ac:dyDescent="0.25">
      <c r="A784" s="1">
        <v>46249</v>
      </c>
      <c r="B784">
        <v>83</v>
      </c>
      <c r="C784" t="s">
        <v>297</v>
      </c>
      <c r="D784" t="s">
        <v>58</v>
      </c>
      <c r="E784" t="s">
        <v>298</v>
      </c>
      <c r="F784">
        <v>20</v>
      </c>
      <c r="G784">
        <v>8</v>
      </c>
      <c r="H784">
        <v>41</v>
      </c>
      <c r="I784" t="s">
        <v>299</v>
      </c>
    </row>
    <row r="785" spans="1:9" x14ac:dyDescent="0.25">
      <c r="A785" s="1">
        <v>46249</v>
      </c>
      <c r="B785">
        <v>84</v>
      </c>
      <c r="C785" t="s">
        <v>300</v>
      </c>
      <c r="D785" t="s">
        <v>301</v>
      </c>
      <c r="E785" t="s">
        <v>302</v>
      </c>
      <c r="F785">
        <v>78</v>
      </c>
      <c r="G785">
        <v>6</v>
      </c>
      <c r="H785">
        <v>40</v>
      </c>
      <c r="I785" t="s">
        <v>303</v>
      </c>
    </row>
    <row r="786" spans="1:9" x14ac:dyDescent="0.25">
      <c r="A786" s="1">
        <v>46249</v>
      </c>
      <c r="B786">
        <v>85</v>
      </c>
      <c r="C786" t="s">
        <v>304</v>
      </c>
      <c r="D786" t="s">
        <v>305</v>
      </c>
      <c r="E786" t="s">
        <v>22</v>
      </c>
      <c r="F786">
        <v>85</v>
      </c>
      <c r="G786">
        <v>1</v>
      </c>
      <c r="H786">
        <v>40</v>
      </c>
      <c r="I786" t="s">
        <v>306</v>
      </c>
    </row>
    <row r="787" spans="1:9" x14ac:dyDescent="0.25">
      <c r="A787" s="1">
        <v>46249</v>
      </c>
      <c r="B787">
        <v>86</v>
      </c>
      <c r="C787" t="s">
        <v>307</v>
      </c>
      <c r="D787" t="s">
        <v>308</v>
      </c>
      <c r="E787" t="s">
        <v>309</v>
      </c>
      <c r="F787">
        <v>86</v>
      </c>
      <c r="G787">
        <v>2</v>
      </c>
      <c r="H787">
        <v>40</v>
      </c>
      <c r="I787" t="s">
        <v>310</v>
      </c>
    </row>
    <row r="788" spans="1:9" x14ac:dyDescent="0.25">
      <c r="A788" s="1">
        <v>46249</v>
      </c>
      <c r="B788">
        <v>87</v>
      </c>
      <c r="C788" t="s">
        <v>311</v>
      </c>
      <c r="D788" t="s">
        <v>58</v>
      </c>
      <c r="E788" t="s">
        <v>312</v>
      </c>
      <c r="F788">
        <v>12</v>
      </c>
      <c r="G788">
        <v>8</v>
      </c>
      <c r="H788">
        <v>40</v>
      </c>
      <c r="I788" t="s">
        <v>313</v>
      </c>
    </row>
    <row r="789" spans="1:9" x14ac:dyDescent="0.25">
      <c r="A789" s="1">
        <v>46249</v>
      </c>
      <c r="B789">
        <v>88</v>
      </c>
      <c r="C789" t="s">
        <v>314</v>
      </c>
      <c r="D789" t="s">
        <v>315</v>
      </c>
      <c r="E789" t="s">
        <v>316</v>
      </c>
      <c r="F789">
        <v>38</v>
      </c>
      <c r="G789">
        <v>8</v>
      </c>
      <c r="H789">
        <v>39</v>
      </c>
      <c r="I789" t="s">
        <v>317</v>
      </c>
    </row>
    <row r="790" spans="1:9" x14ac:dyDescent="0.25">
      <c r="A790" s="1">
        <v>46249</v>
      </c>
      <c r="B790">
        <v>89</v>
      </c>
      <c r="C790" t="s">
        <v>318</v>
      </c>
      <c r="D790" t="s">
        <v>319</v>
      </c>
      <c r="E790" t="s">
        <v>22</v>
      </c>
      <c r="F790">
        <v>89</v>
      </c>
      <c r="G790">
        <v>1</v>
      </c>
      <c r="H790">
        <v>39</v>
      </c>
      <c r="I790" t="s">
        <v>320</v>
      </c>
    </row>
    <row r="791" spans="1:9" x14ac:dyDescent="0.25">
      <c r="A791" s="1">
        <v>46249</v>
      </c>
      <c r="B791">
        <v>90</v>
      </c>
      <c r="C791" t="s">
        <v>321</v>
      </c>
      <c r="D791" t="s">
        <v>10</v>
      </c>
      <c r="E791" t="s">
        <v>322</v>
      </c>
      <c r="F791">
        <v>20</v>
      </c>
      <c r="G791">
        <v>16</v>
      </c>
      <c r="H791">
        <v>38</v>
      </c>
      <c r="I791" t="s">
        <v>323</v>
      </c>
    </row>
    <row r="792" spans="1:9" x14ac:dyDescent="0.25">
      <c r="A792" s="1">
        <v>46249</v>
      </c>
      <c r="B792">
        <v>91</v>
      </c>
      <c r="C792" t="s">
        <v>324</v>
      </c>
      <c r="D792" t="s">
        <v>325</v>
      </c>
      <c r="E792" t="s">
        <v>326</v>
      </c>
      <c r="F792">
        <v>1</v>
      </c>
      <c r="G792">
        <v>20</v>
      </c>
      <c r="H792">
        <v>38</v>
      </c>
      <c r="I792" t="s">
        <v>327</v>
      </c>
    </row>
    <row r="793" spans="1:9" x14ac:dyDescent="0.25">
      <c r="A793" s="1">
        <v>46249</v>
      </c>
      <c r="B793">
        <v>92</v>
      </c>
      <c r="C793" t="s">
        <v>328</v>
      </c>
      <c r="D793" t="s">
        <v>329</v>
      </c>
      <c r="E793" t="s">
        <v>330</v>
      </c>
      <c r="F793">
        <v>92</v>
      </c>
      <c r="G793">
        <v>2</v>
      </c>
      <c r="H793">
        <v>38</v>
      </c>
      <c r="I793" t="s">
        <v>331</v>
      </c>
    </row>
    <row r="794" spans="1:9" x14ac:dyDescent="0.25">
      <c r="A794" s="1">
        <v>46249</v>
      </c>
      <c r="B794">
        <v>93</v>
      </c>
      <c r="C794" t="s">
        <v>332</v>
      </c>
      <c r="D794" t="s">
        <v>191</v>
      </c>
      <c r="E794" t="s">
        <v>22</v>
      </c>
      <c r="F794">
        <v>75</v>
      </c>
      <c r="G794">
        <v>3</v>
      </c>
      <c r="H794">
        <v>37</v>
      </c>
      <c r="I794" t="s">
        <v>333</v>
      </c>
    </row>
    <row r="795" spans="1:9" x14ac:dyDescent="0.25">
      <c r="A795" s="1">
        <v>46249</v>
      </c>
      <c r="B795">
        <v>94</v>
      </c>
      <c r="C795" t="s">
        <v>334</v>
      </c>
      <c r="D795" t="s">
        <v>335</v>
      </c>
      <c r="E795" t="s">
        <v>336</v>
      </c>
      <c r="F795">
        <v>85</v>
      </c>
      <c r="G795">
        <v>8</v>
      </c>
      <c r="H795">
        <v>37</v>
      </c>
      <c r="I795" t="s">
        <v>337</v>
      </c>
    </row>
    <row r="796" spans="1:9" x14ac:dyDescent="0.25">
      <c r="A796" s="1">
        <v>46249</v>
      </c>
      <c r="B796">
        <v>95</v>
      </c>
      <c r="C796" t="s">
        <v>338</v>
      </c>
      <c r="D796" t="s">
        <v>339</v>
      </c>
      <c r="E796" t="s">
        <v>22</v>
      </c>
      <c r="F796">
        <v>95</v>
      </c>
      <c r="G796">
        <v>1</v>
      </c>
      <c r="H796">
        <v>37</v>
      </c>
      <c r="I796" t="s">
        <v>340</v>
      </c>
    </row>
    <row r="797" spans="1:9" x14ac:dyDescent="0.25">
      <c r="A797" s="1">
        <v>46249</v>
      </c>
      <c r="B797">
        <v>96</v>
      </c>
      <c r="C797" t="s">
        <v>341</v>
      </c>
      <c r="D797" t="s">
        <v>342</v>
      </c>
      <c r="E797" t="s">
        <v>343</v>
      </c>
      <c r="F797">
        <v>57</v>
      </c>
      <c r="G797">
        <v>14</v>
      </c>
      <c r="H797">
        <v>37</v>
      </c>
      <c r="I797" t="s">
        <v>344</v>
      </c>
    </row>
    <row r="798" spans="1:9" x14ac:dyDescent="0.25">
      <c r="A798" s="1">
        <v>46249</v>
      </c>
      <c r="B798">
        <v>97</v>
      </c>
      <c r="C798" t="s">
        <v>345</v>
      </c>
      <c r="D798" t="s">
        <v>346</v>
      </c>
      <c r="E798" t="s">
        <v>347</v>
      </c>
      <c r="F798">
        <v>86</v>
      </c>
      <c r="G798">
        <v>4</v>
      </c>
      <c r="H798">
        <v>36</v>
      </c>
      <c r="I798" t="s">
        <v>348</v>
      </c>
    </row>
    <row r="799" spans="1:9" x14ac:dyDescent="0.25">
      <c r="A799" s="1">
        <v>46249</v>
      </c>
      <c r="B799">
        <v>98</v>
      </c>
      <c r="C799" t="s">
        <v>349</v>
      </c>
      <c r="D799" t="s">
        <v>350</v>
      </c>
      <c r="E799" t="s">
        <v>22</v>
      </c>
      <c r="F799">
        <v>98</v>
      </c>
      <c r="G799">
        <v>1</v>
      </c>
      <c r="H799">
        <v>36</v>
      </c>
      <c r="I799" t="s">
        <v>351</v>
      </c>
    </row>
    <row r="800" spans="1:9" x14ac:dyDescent="0.25">
      <c r="A800" s="1">
        <v>46249</v>
      </c>
      <c r="B800">
        <v>99</v>
      </c>
      <c r="C800" t="s">
        <v>352</v>
      </c>
      <c r="D800" t="s">
        <v>62</v>
      </c>
      <c r="E800" t="s">
        <v>353</v>
      </c>
      <c r="F800">
        <v>6</v>
      </c>
      <c r="G800">
        <v>12</v>
      </c>
      <c r="H800">
        <v>36</v>
      </c>
      <c r="I800" t="s">
        <v>354</v>
      </c>
    </row>
    <row r="801" spans="1:9" x14ac:dyDescent="0.25">
      <c r="A801" s="1">
        <v>46249</v>
      </c>
      <c r="B801">
        <v>100</v>
      </c>
      <c r="C801" t="s">
        <v>355</v>
      </c>
      <c r="D801" t="s">
        <v>356</v>
      </c>
      <c r="E801" t="s">
        <v>357</v>
      </c>
      <c r="F801">
        <v>17</v>
      </c>
      <c r="G801">
        <v>8</v>
      </c>
      <c r="H801">
        <v>36</v>
      </c>
      <c r="I801" t="s">
        <v>358</v>
      </c>
    </row>
    <row r="802" spans="1:9" x14ac:dyDescent="0.25">
      <c r="A802" s="1">
        <v>46242</v>
      </c>
      <c r="B802">
        <v>1</v>
      </c>
      <c r="C802" t="s">
        <v>9</v>
      </c>
      <c r="D802" t="s">
        <v>10</v>
      </c>
      <c r="E802" t="s">
        <v>11</v>
      </c>
      <c r="F802">
        <v>1</v>
      </c>
      <c r="G802">
        <v>41</v>
      </c>
      <c r="H802">
        <v>302</v>
      </c>
      <c r="I802" t="s">
        <v>359</v>
      </c>
    </row>
    <row r="803" spans="1:9" x14ac:dyDescent="0.25">
      <c r="A803" s="1">
        <v>46242</v>
      </c>
      <c r="B803">
        <v>2</v>
      </c>
      <c r="C803" t="s">
        <v>17</v>
      </c>
      <c r="D803" t="s">
        <v>18</v>
      </c>
      <c r="E803" t="s">
        <v>22</v>
      </c>
      <c r="F803">
        <v>2</v>
      </c>
      <c r="G803">
        <v>1</v>
      </c>
      <c r="H803">
        <v>274</v>
      </c>
      <c r="I803" t="s">
        <v>360</v>
      </c>
    </row>
    <row r="804" spans="1:9" x14ac:dyDescent="0.25">
      <c r="A804" s="1">
        <v>46242</v>
      </c>
      <c r="B804">
        <v>3</v>
      </c>
      <c r="C804" t="s">
        <v>24</v>
      </c>
      <c r="D804" t="s">
        <v>25</v>
      </c>
      <c r="E804" t="s">
        <v>19</v>
      </c>
      <c r="F804">
        <v>1</v>
      </c>
      <c r="G804">
        <v>8</v>
      </c>
      <c r="H804">
        <v>191</v>
      </c>
      <c r="I804" t="s">
        <v>361</v>
      </c>
    </row>
    <row r="805" spans="1:9" x14ac:dyDescent="0.25">
      <c r="A805" s="1">
        <v>46242</v>
      </c>
      <c r="B805">
        <v>4</v>
      </c>
      <c r="C805" t="s">
        <v>32</v>
      </c>
      <c r="D805" t="s">
        <v>33</v>
      </c>
      <c r="E805" t="s">
        <v>34</v>
      </c>
      <c r="F805">
        <v>4</v>
      </c>
      <c r="G805">
        <v>14</v>
      </c>
      <c r="H805">
        <v>175</v>
      </c>
      <c r="I805" t="s">
        <v>362</v>
      </c>
    </row>
    <row r="806" spans="1:9" x14ac:dyDescent="0.25">
      <c r="A806" s="1">
        <v>46242</v>
      </c>
      <c r="B806">
        <v>5</v>
      </c>
      <c r="C806" t="s">
        <v>28</v>
      </c>
      <c r="D806" t="s">
        <v>29</v>
      </c>
      <c r="E806" t="s">
        <v>26</v>
      </c>
      <c r="F806">
        <v>3</v>
      </c>
      <c r="G806">
        <v>17</v>
      </c>
      <c r="H806">
        <v>175</v>
      </c>
      <c r="I806" t="s">
        <v>363</v>
      </c>
    </row>
    <row r="807" spans="1:9" x14ac:dyDescent="0.25">
      <c r="A807" s="1">
        <v>46242</v>
      </c>
      <c r="B807">
        <v>6</v>
      </c>
      <c r="C807" t="s">
        <v>36</v>
      </c>
      <c r="D807" t="s">
        <v>37</v>
      </c>
      <c r="E807" t="s">
        <v>38</v>
      </c>
      <c r="F807">
        <v>5</v>
      </c>
      <c r="G807">
        <v>44</v>
      </c>
      <c r="H807">
        <v>161</v>
      </c>
      <c r="I807" t="s">
        <v>364</v>
      </c>
    </row>
    <row r="808" spans="1:9" x14ac:dyDescent="0.25">
      <c r="A808" s="1">
        <v>46242</v>
      </c>
      <c r="B808">
        <v>7</v>
      </c>
      <c r="C808" t="s">
        <v>40</v>
      </c>
      <c r="D808" t="s">
        <v>41</v>
      </c>
      <c r="E808" t="s">
        <v>42</v>
      </c>
      <c r="F808">
        <v>5</v>
      </c>
      <c r="G808">
        <v>44</v>
      </c>
      <c r="H808">
        <v>160</v>
      </c>
      <c r="I808" t="s">
        <v>365</v>
      </c>
    </row>
    <row r="809" spans="1:9" x14ac:dyDescent="0.25">
      <c r="A809" s="1">
        <v>46242</v>
      </c>
      <c r="B809">
        <v>8</v>
      </c>
      <c r="C809" t="s">
        <v>13</v>
      </c>
      <c r="D809" t="s">
        <v>14</v>
      </c>
      <c r="E809" t="s">
        <v>30</v>
      </c>
      <c r="F809">
        <v>1</v>
      </c>
      <c r="G809">
        <v>9</v>
      </c>
      <c r="H809">
        <v>159</v>
      </c>
      <c r="I809" t="s">
        <v>366</v>
      </c>
    </row>
    <row r="810" spans="1:9" x14ac:dyDescent="0.25">
      <c r="A810" s="1">
        <v>46242</v>
      </c>
      <c r="B810">
        <v>9</v>
      </c>
      <c r="C810" t="s">
        <v>44</v>
      </c>
      <c r="D810" t="s">
        <v>10</v>
      </c>
      <c r="E810" t="s">
        <v>15</v>
      </c>
      <c r="F810">
        <v>2</v>
      </c>
      <c r="G810">
        <v>24</v>
      </c>
      <c r="H810">
        <v>156</v>
      </c>
      <c r="I810" t="s">
        <v>367</v>
      </c>
    </row>
    <row r="811" spans="1:9" x14ac:dyDescent="0.25">
      <c r="A811" s="1">
        <v>46242</v>
      </c>
      <c r="B811">
        <v>10</v>
      </c>
      <c r="C811" t="s">
        <v>47</v>
      </c>
      <c r="D811" t="s">
        <v>41</v>
      </c>
      <c r="E811" t="s">
        <v>45</v>
      </c>
      <c r="F811">
        <v>2</v>
      </c>
      <c r="G811">
        <v>49</v>
      </c>
      <c r="H811">
        <v>147</v>
      </c>
      <c r="I811" t="s">
        <v>368</v>
      </c>
    </row>
    <row r="812" spans="1:9" x14ac:dyDescent="0.25">
      <c r="A812" s="1">
        <v>46242</v>
      </c>
      <c r="B812">
        <v>11</v>
      </c>
      <c r="C812" t="s">
        <v>50</v>
      </c>
      <c r="D812" t="s">
        <v>51</v>
      </c>
      <c r="E812" t="s">
        <v>52</v>
      </c>
      <c r="F812">
        <v>4</v>
      </c>
      <c r="G812">
        <v>22</v>
      </c>
      <c r="H812">
        <v>142</v>
      </c>
      <c r="I812" t="s">
        <v>369</v>
      </c>
    </row>
    <row r="813" spans="1:9" x14ac:dyDescent="0.25">
      <c r="A813" s="1">
        <v>46242</v>
      </c>
      <c r="B813">
        <v>12</v>
      </c>
      <c r="C813" t="s">
        <v>54</v>
      </c>
      <c r="D813" t="s">
        <v>51</v>
      </c>
      <c r="E813" t="s">
        <v>48</v>
      </c>
      <c r="F813">
        <v>1</v>
      </c>
      <c r="G813">
        <v>29</v>
      </c>
      <c r="H813">
        <v>139</v>
      </c>
      <c r="I813" t="s">
        <v>370</v>
      </c>
    </row>
    <row r="814" spans="1:9" x14ac:dyDescent="0.25">
      <c r="A814" s="1">
        <v>46242</v>
      </c>
      <c r="B814">
        <v>13</v>
      </c>
      <c r="C814" t="s">
        <v>57</v>
      </c>
      <c r="D814" t="s">
        <v>58</v>
      </c>
      <c r="E814" t="s">
        <v>55</v>
      </c>
      <c r="F814">
        <v>1</v>
      </c>
      <c r="G814">
        <v>15</v>
      </c>
      <c r="H814">
        <v>135</v>
      </c>
      <c r="I814" t="s">
        <v>371</v>
      </c>
    </row>
    <row r="815" spans="1:9" x14ac:dyDescent="0.25">
      <c r="A815" s="1">
        <v>46242</v>
      </c>
      <c r="B815">
        <v>14</v>
      </c>
      <c r="C815" t="s">
        <v>61</v>
      </c>
      <c r="D815" t="s">
        <v>62</v>
      </c>
      <c r="E815" t="s">
        <v>59</v>
      </c>
      <c r="F815">
        <v>1</v>
      </c>
      <c r="G815">
        <v>11</v>
      </c>
      <c r="H815">
        <v>133</v>
      </c>
      <c r="I815" t="s">
        <v>372</v>
      </c>
    </row>
    <row r="816" spans="1:9" x14ac:dyDescent="0.25">
      <c r="A816" s="1">
        <v>46242</v>
      </c>
      <c r="B816">
        <v>15</v>
      </c>
      <c r="C816" t="s">
        <v>65</v>
      </c>
      <c r="D816" t="s">
        <v>58</v>
      </c>
      <c r="E816" t="s">
        <v>66</v>
      </c>
      <c r="F816">
        <v>3</v>
      </c>
      <c r="G816">
        <v>7</v>
      </c>
      <c r="H816">
        <v>122</v>
      </c>
      <c r="I816" t="s">
        <v>373</v>
      </c>
    </row>
    <row r="817" spans="1:9" x14ac:dyDescent="0.25">
      <c r="A817" s="1">
        <v>46242</v>
      </c>
      <c r="B817">
        <v>16</v>
      </c>
      <c r="C817" t="s">
        <v>68</v>
      </c>
      <c r="D817" t="s">
        <v>69</v>
      </c>
      <c r="E817" t="s">
        <v>63</v>
      </c>
      <c r="F817">
        <v>14</v>
      </c>
      <c r="G817">
        <v>28</v>
      </c>
      <c r="H817">
        <v>120</v>
      </c>
      <c r="I817" t="s">
        <v>374</v>
      </c>
    </row>
    <row r="818" spans="1:9" x14ac:dyDescent="0.25">
      <c r="A818" s="1">
        <v>46242</v>
      </c>
      <c r="B818">
        <v>17</v>
      </c>
      <c r="C818" t="s">
        <v>76</v>
      </c>
      <c r="D818" t="s">
        <v>18</v>
      </c>
      <c r="E818" t="s">
        <v>70</v>
      </c>
      <c r="F818">
        <v>16</v>
      </c>
      <c r="G818">
        <v>25</v>
      </c>
      <c r="H818">
        <v>116</v>
      </c>
      <c r="I818" t="s">
        <v>375</v>
      </c>
    </row>
    <row r="819" spans="1:9" x14ac:dyDescent="0.25">
      <c r="A819" s="1">
        <v>46242</v>
      </c>
      <c r="B819">
        <v>18</v>
      </c>
      <c r="C819" t="s">
        <v>79</v>
      </c>
      <c r="D819" t="s">
        <v>80</v>
      </c>
      <c r="E819" t="s">
        <v>81</v>
      </c>
      <c r="F819">
        <v>18</v>
      </c>
      <c r="G819">
        <v>2</v>
      </c>
      <c r="H819">
        <v>114</v>
      </c>
      <c r="I819" t="s">
        <v>376</v>
      </c>
    </row>
    <row r="820" spans="1:9" x14ac:dyDescent="0.25">
      <c r="A820" s="1">
        <v>46242</v>
      </c>
      <c r="B820">
        <v>19</v>
      </c>
      <c r="C820" t="s">
        <v>72</v>
      </c>
      <c r="D820" t="s">
        <v>73</v>
      </c>
      <c r="E820" t="s">
        <v>74</v>
      </c>
      <c r="F820">
        <v>12</v>
      </c>
      <c r="G820">
        <v>24</v>
      </c>
      <c r="H820">
        <v>108</v>
      </c>
      <c r="I820" t="s">
        <v>377</v>
      </c>
    </row>
    <row r="821" spans="1:9" x14ac:dyDescent="0.25">
      <c r="A821" s="1">
        <v>46242</v>
      </c>
      <c r="B821">
        <v>20</v>
      </c>
      <c r="C821" t="s">
        <v>112</v>
      </c>
      <c r="D821" t="s">
        <v>113</v>
      </c>
      <c r="E821" t="s">
        <v>77</v>
      </c>
      <c r="F821">
        <v>17</v>
      </c>
      <c r="G821">
        <v>7</v>
      </c>
      <c r="H821">
        <v>104</v>
      </c>
      <c r="I821" t="s">
        <v>378</v>
      </c>
    </row>
    <row r="822" spans="1:9" x14ac:dyDescent="0.25">
      <c r="A822" s="1">
        <v>46242</v>
      </c>
      <c r="B822">
        <v>21</v>
      </c>
      <c r="C822" t="s">
        <v>94</v>
      </c>
      <c r="D822" t="s">
        <v>95</v>
      </c>
      <c r="E822" t="s">
        <v>114</v>
      </c>
      <c r="F822">
        <v>17</v>
      </c>
      <c r="G822">
        <v>10</v>
      </c>
      <c r="H822">
        <v>101</v>
      </c>
      <c r="I822" t="s">
        <v>379</v>
      </c>
    </row>
    <row r="823" spans="1:9" x14ac:dyDescent="0.25">
      <c r="A823" s="1">
        <v>46242</v>
      </c>
      <c r="B823">
        <v>22</v>
      </c>
      <c r="C823" t="s">
        <v>100</v>
      </c>
      <c r="D823" t="s">
        <v>101</v>
      </c>
      <c r="E823" t="s">
        <v>102</v>
      </c>
      <c r="F823">
        <v>20</v>
      </c>
      <c r="G823">
        <v>22</v>
      </c>
      <c r="H823">
        <v>97</v>
      </c>
      <c r="I823" t="s">
        <v>380</v>
      </c>
    </row>
    <row r="824" spans="1:9" x14ac:dyDescent="0.25">
      <c r="A824" s="1">
        <v>46242</v>
      </c>
      <c r="B824">
        <v>23</v>
      </c>
      <c r="C824" t="s">
        <v>108</v>
      </c>
      <c r="D824" t="s">
        <v>109</v>
      </c>
      <c r="E824" t="s">
        <v>96</v>
      </c>
      <c r="F824">
        <v>6</v>
      </c>
      <c r="G824">
        <v>30</v>
      </c>
      <c r="H824">
        <v>96</v>
      </c>
      <c r="I824" t="s">
        <v>381</v>
      </c>
    </row>
    <row r="825" spans="1:9" x14ac:dyDescent="0.25">
      <c r="A825" s="1">
        <v>46242</v>
      </c>
      <c r="B825">
        <v>24</v>
      </c>
      <c r="C825" t="s">
        <v>123</v>
      </c>
      <c r="D825" t="s">
        <v>124</v>
      </c>
      <c r="E825" t="s">
        <v>22</v>
      </c>
      <c r="F825">
        <v>24</v>
      </c>
      <c r="G825">
        <v>1</v>
      </c>
      <c r="H825">
        <v>93</v>
      </c>
      <c r="I825" t="s">
        <v>382</v>
      </c>
    </row>
    <row r="826" spans="1:9" x14ac:dyDescent="0.25">
      <c r="A826" s="1">
        <v>46242</v>
      </c>
      <c r="B826">
        <v>25</v>
      </c>
      <c r="C826" t="s">
        <v>104</v>
      </c>
      <c r="D826" t="s">
        <v>105</v>
      </c>
      <c r="E826" t="s">
        <v>125</v>
      </c>
      <c r="F826">
        <v>16</v>
      </c>
      <c r="G826">
        <v>25</v>
      </c>
      <c r="H826">
        <v>92</v>
      </c>
      <c r="I826" t="s">
        <v>383</v>
      </c>
    </row>
    <row r="827" spans="1:9" x14ac:dyDescent="0.25">
      <c r="A827" s="1">
        <v>46242</v>
      </c>
      <c r="B827">
        <v>26</v>
      </c>
      <c r="C827" t="s">
        <v>120</v>
      </c>
      <c r="D827" t="s">
        <v>58</v>
      </c>
      <c r="E827" t="s">
        <v>110</v>
      </c>
      <c r="F827">
        <v>5</v>
      </c>
      <c r="G827">
        <v>10</v>
      </c>
      <c r="H827">
        <v>88</v>
      </c>
      <c r="I827" t="s">
        <v>384</v>
      </c>
    </row>
    <row r="828" spans="1:9" x14ac:dyDescent="0.25">
      <c r="A828" s="1">
        <v>46242</v>
      </c>
      <c r="B828">
        <v>27</v>
      </c>
      <c r="C828" t="s">
        <v>129</v>
      </c>
      <c r="D828" t="s">
        <v>62</v>
      </c>
      <c r="E828" t="s">
        <v>130</v>
      </c>
      <c r="F828">
        <v>4</v>
      </c>
      <c r="G828">
        <v>11</v>
      </c>
      <c r="H828">
        <v>81</v>
      </c>
      <c r="I828" t="s">
        <v>385</v>
      </c>
    </row>
    <row r="829" spans="1:9" x14ac:dyDescent="0.25">
      <c r="A829" s="1">
        <v>46242</v>
      </c>
      <c r="B829">
        <v>28</v>
      </c>
      <c r="C829" t="s">
        <v>136</v>
      </c>
      <c r="D829" t="s">
        <v>137</v>
      </c>
      <c r="E829" t="s">
        <v>138</v>
      </c>
      <c r="F829">
        <v>15</v>
      </c>
      <c r="G829">
        <v>25</v>
      </c>
      <c r="H829">
        <v>74</v>
      </c>
      <c r="I829" t="s">
        <v>386</v>
      </c>
    </row>
    <row r="830" spans="1:9" x14ac:dyDescent="0.25">
      <c r="A830" s="1">
        <v>46242</v>
      </c>
      <c r="B830">
        <v>29</v>
      </c>
      <c r="C830" t="s">
        <v>140</v>
      </c>
      <c r="D830" t="s">
        <v>141</v>
      </c>
      <c r="E830" t="s">
        <v>387</v>
      </c>
      <c r="F830">
        <v>29</v>
      </c>
      <c r="G830">
        <v>19</v>
      </c>
      <c r="H830">
        <v>71</v>
      </c>
      <c r="I830" t="s">
        <v>388</v>
      </c>
    </row>
    <row r="831" spans="1:9" x14ac:dyDescent="0.25">
      <c r="A831" s="1">
        <v>46242</v>
      </c>
      <c r="B831">
        <v>30</v>
      </c>
      <c r="C831" t="s">
        <v>147</v>
      </c>
      <c r="D831" t="s">
        <v>148</v>
      </c>
      <c r="E831" t="s">
        <v>149</v>
      </c>
      <c r="F831">
        <v>25</v>
      </c>
      <c r="G831">
        <v>12</v>
      </c>
      <c r="H831">
        <v>71</v>
      </c>
      <c r="I831" t="s">
        <v>389</v>
      </c>
    </row>
    <row r="832" spans="1:9" x14ac:dyDescent="0.25">
      <c r="A832" s="1">
        <v>46242</v>
      </c>
      <c r="B832">
        <v>31</v>
      </c>
      <c r="C832" t="s">
        <v>144</v>
      </c>
      <c r="D832" t="s">
        <v>10</v>
      </c>
      <c r="E832" t="s">
        <v>390</v>
      </c>
      <c r="F832">
        <v>21</v>
      </c>
      <c r="G832">
        <v>19</v>
      </c>
      <c r="H832">
        <v>69</v>
      </c>
      <c r="I832" t="s">
        <v>391</v>
      </c>
    </row>
    <row r="833" spans="1:9" x14ac:dyDescent="0.25">
      <c r="A833" s="1">
        <v>46242</v>
      </c>
      <c r="B833">
        <v>32</v>
      </c>
      <c r="C833" t="s">
        <v>392</v>
      </c>
      <c r="D833" t="s">
        <v>393</v>
      </c>
      <c r="E833" t="s">
        <v>142</v>
      </c>
      <c r="F833">
        <v>8</v>
      </c>
      <c r="G833">
        <v>23</v>
      </c>
      <c r="H833">
        <v>66</v>
      </c>
      <c r="I833" t="s">
        <v>394</v>
      </c>
    </row>
    <row r="834" spans="1:9" x14ac:dyDescent="0.25">
      <c r="A834" s="1">
        <v>46242</v>
      </c>
      <c r="B834">
        <v>33</v>
      </c>
      <c r="C834" t="s">
        <v>395</v>
      </c>
      <c r="D834" t="s">
        <v>396</v>
      </c>
      <c r="E834" t="s">
        <v>145</v>
      </c>
      <c r="F834">
        <v>4</v>
      </c>
      <c r="G834">
        <v>21</v>
      </c>
      <c r="H834">
        <v>65</v>
      </c>
      <c r="I834" t="s">
        <v>397</v>
      </c>
    </row>
    <row r="835" spans="1:9" x14ac:dyDescent="0.25">
      <c r="A835" s="1">
        <v>46242</v>
      </c>
      <c r="B835">
        <v>34</v>
      </c>
      <c r="C835" t="s">
        <v>155</v>
      </c>
      <c r="D835" t="s">
        <v>156</v>
      </c>
      <c r="E835" t="s">
        <v>164</v>
      </c>
      <c r="F835">
        <v>34</v>
      </c>
      <c r="G835">
        <v>14</v>
      </c>
      <c r="H835">
        <v>64</v>
      </c>
      <c r="I835" t="s">
        <v>398</v>
      </c>
    </row>
    <row r="836" spans="1:9" x14ac:dyDescent="0.25">
      <c r="A836" s="1">
        <v>46242</v>
      </c>
      <c r="B836">
        <v>35</v>
      </c>
      <c r="C836" t="s">
        <v>178</v>
      </c>
      <c r="D836" t="s">
        <v>179</v>
      </c>
      <c r="E836" t="s">
        <v>176</v>
      </c>
      <c r="F836">
        <v>33</v>
      </c>
      <c r="G836">
        <v>19</v>
      </c>
      <c r="H836">
        <v>61</v>
      </c>
      <c r="I836" t="s">
        <v>399</v>
      </c>
    </row>
    <row r="837" spans="1:9" x14ac:dyDescent="0.25">
      <c r="A837" s="1">
        <v>46242</v>
      </c>
      <c r="B837">
        <v>36</v>
      </c>
      <c r="C837" t="s">
        <v>400</v>
      </c>
      <c r="D837" t="s">
        <v>401</v>
      </c>
      <c r="E837" t="s">
        <v>157</v>
      </c>
      <c r="F837">
        <v>21</v>
      </c>
      <c r="G837">
        <v>22</v>
      </c>
      <c r="H837">
        <v>61</v>
      </c>
      <c r="I837" t="s">
        <v>402</v>
      </c>
    </row>
    <row r="838" spans="1:9" x14ac:dyDescent="0.25">
      <c r="A838" s="1">
        <v>46242</v>
      </c>
      <c r="B838">
        <v>37</v>
      </c>
      <c r="C838" t="s">
        <v>162</v>
      </c>
      <c r="D838" t="s">
        <v>163</v>
      </c>
      <c r="E838" t="s">
        <v>168</v>
      </c>
      <c r="F838">
        <v>37</v>
      </c>
      <c r="G838">
        <v>16</v>
      </c>
      <c r="H838">
        <v>61</v>
      </c>
      <c r="I838" t="s">
        <v>403</v>
      </c>
    </row>
    <row r="839" spans="1:9" x14ac:dyDescent="0.25">
      <c r="A839" s="1">
        <v>46242</v>
      </c>
      <c r="B839">
        <v>38</v>
      </c>
      <c r="C839" t="s">
        <v>174</v>
      </c>
      <c r="D839" t="s">
        <v>175</v>
      </c>
      <c r="E839" t="s">
        <v>184</v>
      </c>
      <c r="F839">
        <v>15</v>
      </c>
      <c r="G839">
        <v>26</v>
      </c>
      <c r="H839">
        <v>61</v>
      </c>
      <c r="I839" t="s">
        <v>404</v>
      </c>
    </row>
    <row r="840" spans="1:9" x14ac:dyDescent="0.25">
      <c r="A840" s="1">
        <v>46242</v>
      </c>
      <c r="B840">
        <v>39</v>
      </c>
      <c r="C840" t="s">
        <v>182</v>
      </c>
      <c r="D840" t="s">
        <v>183</v>
      </c>
      <c r="E840" t="s">
        <v>180</v>
      </c>
      <c r="F840">
        <v>34</v>
      </c>
      <c r="G840">
        <v>16</v>
      </c>
      <c r="H840">
        <v>60</v>
      </c>
      <c r="I840" t="s">
        <v>405</v>
      </c>
    </row>
    <row r="841" spans="1:9" x14ac:dyDescent="0.25">
      <c r="A841" s="1">
        <v>46242</v>
      </c>
      <c r="B841">
        <v>40</v>
      </c>
      <c r="C841" t="s">
        <v>186</v>
      </c>
      <c r="D841" t="s">
        <v>187</v>
      </c>
      <c r="E841" t="s">
        <v>228</v>
      </c>
      <c r="F841">
        <v>40</v>
      </c>
      <c r="G841">
        <v>9</v>
      </c>
      <c r="H841">
        <v>58</v>
      </c>
      <c r="I841" t="s">
        <v>406</v>
      </c>
    </row>
    <row r="842" spans="1:9" x14ac:dyDescent="0.25">
      <c r="A842" s="1">
        <v>46242</v>
      </c>
      <c r="B842">
        <v>41</v>
      </c>
      <c r="C842" t="s">
        <v>166</v>
      </c>
      <c r="D842" t="s">
        <v>167</v>
      </c>
      <c r="E842" t="s">
        <v>121</v>
      </c>
      <c r="F842">
        <v>26</v>
      </c>
      <c r="G842">
        <v>11</v>
      </c>
      <c r="H842">
        <v>57</v>
      </c>
      <c r="I842" t="s">
        <v>407</v>
      </c>
    </row>
    <row r="843" spans="1:9" x14ac:dyDescent="0.25">
      <c r="A843" s="1">
        <v>46242</v>
      </c>
      <c r="B843">
        <v>42</v>
      </c>
      <c r="C843" t="s">
        <v>408</v>
      </c>
      <c r="D843" t="s">
        <v>409</v>
      </c>
      <c r="E843" t="s">
        <v>210</v>
      </c>
      <c r="F843">
        <v>26</v>
      </c>
      <c r="G843">
        <v>26</v>
      </c>
      <c r="H843">
        <v>54</v>
      </c>
      <c r="I843" t="s">
        <v>410</v>
      </c>
    </row>
    <row r="844" spans="1:9" x14ac:dyDescent="0.25">
      <c r="A844" s="1">
        <v>46242</v>
      </c>
      <c r="B844">
        <v>43</v>
      </c>
      <c r="C844" t="s">
        <v>209</v>
      </c>
      <c r="D844" t="s">
        <v>156</v>
      </c>
      <c r="E844" t="s">
        <v>218</v>
      </c>
      <c r="F844">
        <v>9</v>
      </c>
      <c r="G844">
        <v>14</v>
      </c>
      <c r="H844">
        <v>54</v>
      </c>
      <c r="I844" t="s">
        <v>411</v>
      </c>
    </row>
    <row r="845" spans="1:9" x14ac:dyDescent="0.25">
      <c r="A845" s="1">
        <v>46242</v>
      </c>
      <c r="B845">
        <v>44</v>
      </c>
      <c r="C845" t="s">
        <v>193</v>
      </c>
      <c r="D845" t="s">
        <v>194</v>
      </c>
      <c r="E845" t="s">
        <v>258</v>
      </c>
      <c r="F845">
        <v>44</v>
      </c>
      <c r="G845">
        <v>4</v>
      </c>
      <c r="H845">
        <v>53</v>
      </c>
      <c r="I845" t="s">
        <v>412</v>
      </c>
    </row>
    <row r="846" spans="1:9" x14ac:dyDescent="0.25">
      <c r="A846" s="1">
        <v>46242</v>
      </c>
      <c r="B846">
        <v>45</v>
      </c>
      <c r="C846" t="s">
        <v>201</v>
      </c>
      <c r="D846" t="s">
        <v>202</v>
      </c>
      <c r="E846" t="s">
        <v>266</v>
      </c>
      <c r="F846">
        <v>45</v>
      </c>
      <c r="G846">
        <v>4</v>
      </c>
      <c r="H846">
        <v>52</v>
      </c>
      <c r="I846" t="s">
        <v>413</v>
      </c>
    </row>
    <row r="847" spans="1:9" x14ac:dyDescent="0.25">
      <c r="A847" s="1">
        <v>46242</v>
      </c>
      <c r="B847">
        <v>46</v>
      </c>
      <c r="C847" t="s">
        <v>216</v>
      </c>
      <c r="D847" t="s">
        <v>217</v>
      </c>
      <c r="E847" t="s">
        <v>188</v>
      </c>
      <c r="F847">
        <v>40</v>
      </c>
      <c r="G847">
        <v>9</v>
      </c>
      <c r="H847">
        <v>52</v>
      </c>
      <c r="I847" t="s">
        <v>414</v>
      </c>
    </row>
    <row r="848" spans="1:9" x14ac:dyDescent="0.25">
      <c r="A848" s="1">
        <v>46242</v>
      </c>
      <c r="B848">
        <v>47</v>
      </c>
      <c r="C848" t="s">
        <v>415</v>
      </c>
      <c r="D848" t="s">
        <v>416</v>
      </c>
      <c r="E848" t="s">
        <v>195</v>
      </c>
      <c r="F848">
        <v>26</v>
      </c>
      <c r="G848">
        <v>10</v>
      </c>
      <c r="H848">
        <v>52</v>
      </c>
      <c r="I848" t="s">
        <v>417</v>
      </c>
    </row>
    <row r="849" spans="1:9" x14ac:dyDescent="0.25">
      <c r="A849" s="1">
        <v>46242</v>
      </c>
      <c r="B849">
        <v>48</v>
      </c>
      <c r="C849" t="s">
        <v>226</v>
      </c>
      <c r="D849" t="s">
        <v>227</v>
      </c>
      <c r="E849" t="s">
        <v>418</v>
      </c>
      <c r="F849">
        <v>17</v>
      </c>
      <c r="G849">
        <v>24</v>
      </c>
      <c r="H849">
        <v>52</v>
      </c>
      <c r="I849" t="s">
        <v>419</v>
      </c>
    </row>
    <row r="850" spans="1:9" x14ac:dyDescent="0.25">
      <c r="A850" s="1">
        <v>46242</v>
      </c>
      <c r="B850">
        <v>49</v>
      </c>
      <c r="C850" t="s">
        <v>257</v>
      </c>
      <c r="D850" t="s">
        <v>58</v>
      </c>
      <c r="E850" t="s">
        <v>203</v>
      </c>
      <c r="F850">
        <v>9</v>
      </c>
      <c r="G850">
        <v>7</v>
      </c>
      <c r="H850">
        <v>52</v>
      </c>
      <c r="I850" t="s">
        <v>420</v>
      </c>
    </row>
    <row r="851" spans="1:9" x14ac:dyDescent="0.25">
      <c r="A851" s="1">
        <v>46242</v>
      </c>
      <c r="B851">
        <v>50</v>
      </c>
      <c r="C851" t="s">
        <v>151</v>
      </c>
      <c r="D851" t="s">
        <v>152</v>
      </c>
      <c r="E851" t="s">
        <v>421</v>
      </c>
      <c r="F851">
        <v>26</v>
      </c>
      <c r="G851">
        <v>4</v>
      </c>
      <c r="H851">
        <v>51</v>
      </c>
      <c r="I851" t="s">
        <v>422</v>
      </c>
    </row>
    <row r="852" spans="1:9" x14ac:dyDescent="0.25">
      <c r="A852" s="1">
        <v>46242</v>
      </c>
      <c r="B852">
        <v>51</v>
      </c>
      <c r="C852" t="s">
        <v>212</v>
      </c>
      <c r="D852" t="s">
        <v>213</v>
      </c>
      <c r="E852" t="s">
        <v>262</v>
      </c>
      <c r="F852">
        <v>49</v>
      </c>
      <c r="G852">
        <v>26</v>
      </c>
      <c r="H852">
        <v>51</v>
      </c>
      <c r="I852" t="s">
        <v>423</v>
      </c>
    </row>
    <row r="853" spans="1:9" x14ac:dyDescent="0.25">
      <c r="A853" s="1">
        <v>46242</v>
      </c>
      <c r="B853">
        <v>52</v>
      </c>
      <c r="C853" t="s">
        <v>279</v>
      </c>
      <c r="D853" t="s">
        <v>62</v>
      </c>
      <c r="E853" t="s">
        <v>280</v>
      </c>
      <c r="F853">
        <v>9</v>
      </c>
      <c r="G853">
        <v>11</v>
      </c>
      <c r="H853">
        <v>51</v>
      </c>
      <c r="I853" t="s">
        <v>424</v>
      </c>
    </row>
    <row r="854" spans="1:9" x14ac:dyDescent="0.25">
      <c r="A854" s="1">
        <v>46242</v>
      </c>
      <c r="B854">
        <v>53</v>
      </c>
      <c r="C854" t="s">
        <v>260</v>
      </c>
      <c r="D854" t="s">
        <v>261</v>
      </c>
      <c r="E854" t="s">
        <v>224</v>
      </c>
      <c r="F854">
        <v>53</v>
      </c>
      <c r="G854">
        <v>12</v>
      </c>
      <c r="H854">
        <v>50</v>
      </c>
      <c r="I854" t="s">
        <v>425</v>
      </c>
    </row>
    <row r="855" spans="1:9" x14ac:dyDescent="0.25">
      <c r="A855" s="1">
        <v>46242</v>
      </c>
      <c r="B855">
        <v>54</v>
      </c>
      <c r="C855" t="s">
        <v>223</v>
      </c>
      <c r="D855" t="s">
        <v>73</v>
      </c>
      <c r="E855" t="s">
        <v>199</v>
      </c>
      <c r="F855">
        <v>46</v>
      </c>
      <c r="G855">
        <v>18</v>
      </c>
      <c r="H855">
        <v>49</v>
      </c>
      <c r="I855" t="s">
        <v>426</v>
      </c>
    </row>
    <row r="856" spans="1:9" x14ac:dyDescent="0.25">
      <c r="A856" s="1">
        <v>46242</v>
      </c>
      <c r="B856">
        <v>55</v>
      </c>
      <c r="C856" t="s">
        <v>242</v>
      </c>
      <c r="D856" t="s">
        <v>243</v>
      </c>
      <c r="E856" t="s">
        <v>255</v>
      </c>
      <c r="F856">
        <v>55</v>
      </c>
      <c r="G856">
        <v>16</v>
      </c>
      <c r="H856">
        <v>49</v>
      </c>
      <c r="I856" t="s">
        <v>427</v>
      </c>
    </row>
    <row r="857" spans="1:9" x14ac:dyDescent="0.25">
      <c r="A857" s="1">
        <v>46242</v>
      </c>
      <c r="B857">
        <v>56</v>
      </c>
      <c r="C857" t="s">
        <v>234</v>
      </c>
      <c r="D857" t="s">
        <v>235</v>
      </c>
      <c r="E857" t="s">
        <v>236</v>
      </c>
      <c r="F857">
        <v>56</v>
      </c>
      <c r="G857">
        <v>4</v>
      </c>
      <c r="H857">
        <v>49</v>
      </c>
      <c r="I857" t="s">
        <v>428</v>
      </c>
    </row>
    <row r="858" spans="1:9" x14ac:dyDescent="0.25">
      <c r="A858" s="1">
        <v>46242</v>
      </c>
      <c r="B858">
        <v>57</v>
      </c>
      <c r="C858" t="s">
        <v>230</v>
      </c>
      <c r="D858" t="s">
        <v>231</v>
      </c>
      <c r="E858" t="s">
        <v>277</v>
      </c>
      <c r="F858">
        <v>57</v>
      </c>
      <c r="G858">
        <v>6</v>
      </c>
      <c r="H858">
        <v>49</v>
      </c>
      <c r="I858" t="s">
        <v>429</v>
      </c>
    </row>
    <row r="859" spans="1:9" x14ac:dyDescent="0.25">
      <c r="A859" s="1">
        <v>46242</v>
      </c>
      <c r="B859">
        <v>58</v>
      </c>
      <c r="C859" t="s">
        <v>246</v>
      </c>
      <c r="D859" t="s">
        <v>247</v>
      </c>
      <c r="E859" t="s">
        <v>430</v>
      </c>
      <c r="F859">
        <v>52</v>
      </c>
      <c r="G859">
        <v>17</v>
      </c>
      <c r="H859">
        <v>48</v>
      </c>
      <c r="I859" t="s">
        <v>431</v>
      </c>
    </row>
    <row r="860" spans="1:9" x14ac:dyDescent="0.25">
      <c r="A860" s="1">
        <v>46242</v>
      </c>
      <c r="B860">
        <v>59</v>
      </c>
      <c r="C860" t="s">
        <v>205</v>
      </c>
      <c r="D860" t="s">
        <v>206</v>
      </c>
      <c r="E860" t="s">
        <v>252</v>
      </c>
      <c r="F860">
        <v>59</v>
      </c>
      <c r="G860">
        <v>8</v>
      </c>
      <c r="H860">
        <v>48</v>
      </c>
      <c r="I860" t="s">
        <v>432</v>
      </c>
    </row>
    <row r="861" spans="1:9" x14ac:dyDescent="0.25">
      <c r="A861" s="1">
        <v>46242</v>
      </c>
      <c r="B861">
        <v>60</v>
      </c>
      <c r="C861" t="s">
        <v>275</v>
      </c>
      <c r="D861" t="s">
        <v>276</v>
      </c>
      <c r="E861" t="s">
        <v>153</v>
      </c>
      <c r="F861">
        <v>50</v>
      </c>
      <c r="G861">
        <v>4</v>
      </c>
      <c r="H861">
        <v>48</v>
      </c>
      <c r="I861" t="s">
        <v>433</v>
      </c>
    </row>
    <row r="862" spans="1:9" x14ac:dyDescent="0.25">
      <c r="A862" s="1">
        <v>46242</v>
      </c>
      <c r="B862">
        <v>61</v>
      </c>
      <c r="C862" t="s">
        <v>238</v>
      </c>
      <c r="D862" t="s">
        <v>239</v>
      </c>
      <c r="E862" t="s">
        <v>269</v>
      </c>
      <c r="F862">
        <v>27</v>
      </c>
      <c r="G862">
        <v>13</v>
      </c>
      <c r="H862">
        <v>48</v>
      </c>
      <c r="I862" t="s">
        <v>434</v>
      </c>
    </row>
    <row r="863" spans="1:9" x14ac:dyDescent="0.25">
      <c r="A863" s="1">
        <v>46242</v>
      </c>
      <c r="B863">
        <v>62</v>
      </c>
      <c r="C863" t="s">
        <v>254</v>
      </c>
      <c r="D863" t="s">
        <v>156</v>
      </c>
      <c r="E863" t="s">
        <v>240</v>
      </c>
      <c r="F863">
        <v>26</v>
      </c>
      <c r="G863">
        <v>14</v>
      </c>
      <c r="H863">
        <v>48</v>
      </c>
      <c r="I863" t="s">
        <v>435</v>
      </c>
    </row>
    <row r="864" spans="1:9" x14ac:dyDescent="0.25">
      <c r="A864" s="1">
        <v>46242</v>
      </c>
      <c r="B864">
        <v>63</v>
      </c>
      <c r="C864" t="s">
        <v>197</v>
      </c>
      <c r="D864" t="s">
        <v>198</v>
      </c>
      <c r="E864" t="s">
        <v>292</v>
      </c>
      <c r="F864">
        <v>63</v>
      </c>
      <c r="G864">
        <v>15</v>
      </c>
      <c r="H864">
        <v>47</v>
      </c>
      <c r="I864" t="s">
        <v>436</v>
      </c>
    </row>
    <row r="865" spans="1:9" x14ac:dyDescent="0.25">
      <c r="A865" s="1">
        <v>46242</v>
      </c>
      <c r="B865">
        <v>64</v>
      </c>
      <c r="C865" t="s">
        <v>437</v>
      </c>
      <c r="D865" t="s">
        <v>438</v>
      </c>
      <c r="E865" t="s">
        <v>232</v>
      </c>
      <c r="F865">
        <v>37</v>
      </c>
      <c r="G865">
        <v>20</v>
      </c>
      <c r="H865">
        <v>46</v>
      </c>
      <c r="I865" t="s">
        <v>439</v>
      </c>
    </row>
    <row r="866" spans="1:9" x14ac:dyDescent="0.25">
      <c r="A866" s="1">
        <v>46242</v>
      </c>
      <c r="B866">
        <v>65</v>
      </c>
      <c r="C866" t="s">
        <v>286</v>
      </c>
      <c r="D866" t="s">
        <v>287</v>
      </c>
      <c r="E866" t="s">
        <v>288</v>
      </c>
      <c r="F866">
        <v>2</v>
      </c>
      <c r="G866">
        <v>11</v>
      </c>
      <c r="H866">
        <v>45</v>
      </c>
      <c r="I866" t="s">
        <v>440</v>
      </c>
    </row>
    <row r="867" spans="1:9" x14ac:dyDescent="0.25">
      <c r="A867" s="1">
        <v>46242</v>
      </c>
      <c r="B867">
        <v>66</v>
      </c>
      <c r="C867" t="s">
        <v>282</v>
      </c>
      <c r="D867" t="s">
        <v>283</v>
      </c>
      <c r="E867" t="s">
        <v>248</v>
      </c>
      <c r="F867">
        <v>58</v>
      </c>
      <c r="G867">
        <v>8</v>
      </c>
      <c r="H867">
        <v>45</v>
      </c>
      <c r="I867" t="s">
        <v>441</v>
      </c>
    </row>
    <row r="868" spans="1:9" x14ac:dyDescent="0.25">
      <c r="A868" s="1">
        <v>46242</v>
      </c>
      <c r="B868">
        <v>67</v>
      </c>
      <c r="C868" t="s">
        <v>264</v>
      </c>
      <c r="D868" t="s">
        <v>265</v>
      </c>
      <c r="E868" t="s">
        <v>442</v>
      </c>
      <c r="F868">
        <v>66</v>
      </c>
      <c r="G868">
        <v>8</v>
      </c>
      <c r="H868">
        <v>45</v>
      </c>
      <c r="I868" t="s">
        <v>443</v>
      </c>
    </row>
    <row r="869" spans="1:9" x14ac:dyDescent="0.25">
      <c r="A869" s="1">
        <v>46242</v>
      </c>
      <c r="B869">
        <v>68</v>
      </c>
      <c r="C869" t="s">
        <v>250</v>
      </c>
      <c r="D869" t="s">
        <v>251</v>
      </c>
      <c r="E869" t="s">
        <v>273</v>
      </c>
      <c r="F869">
        <v>64</v>
      </c>
      <c r="G869">
        <v>19</v>
      </c>
      <c r="H869">
        <v>45</v>
      </c>
      <c r="I869" t="s">
        <v>444</v>
      </c>
    </row>
    <row r="870" spans="1:9" x14ac:dyDescent="0.25">
      <c r="A870" s="1">
        <v>46242</v>
      </c>
      <c r="B870">
        <v>69</v>
      </c>
      <c r="C870" t="s">
        <v>271</v>
      </c>
      <c r="D870" t="s">
        <v>272</v>
      </c>
      <c r="E870" t="s">
        <v>445</v>
      </c>
      <c r="F870">
        <v>69</v>
      </c>
      <c r="G870">
        <v>6</v>
      </c>
      <c r="H870">
        <v>44</v>
      </c>
      <c r="I870" t="s">
        <v>446</v>
      </c>
    </row>
    <row r="871" spans="1:9" x14ac:dyDescent="0.25">
      <c r="A871" s="1">
        <v>46242</v>
      </c>
      <c r="B871">
        <v>70</v>
      </c>
      <c r="C871" t="s">
        <v>290</v>
      </c>
      <c r="D871" t="s">
        <v>291</v>
      </c>
      <c r="E871" t="s">
        <v>312</v>
      </c>
      <c r="F871">
        <v>31</v>
      </c>
      <c r="G871">
        <v>26</v>
      </c>
      <c r="H871">
        <v>44</v>
      </c>
      <c r="I871" t="s">
        <v>447</v>
      </c>
    </row>
    <row r="872" spans="1:9" x14ac:dyDescent="0.25">
      <c r="A872" s="1">
        <v>46242</v>
      </c>
      <c r="B872">
        <v>71</v>
      </c>
      <c r="C872" t="s">
        <v>297</v>
      </c>
      <c r="D872" t="s">
        <v>58</v>
      </c>
      <c r="E872" t="s">
        <v>298</v>
      </c>
      <c r="F872">
        <v>20</v>
      </c>
      <c r="G872">
        <v>7</v>
      </c>
      <c r="H872">
        <v>44</v>
      </c>
      <c r="I872" t="s">
        <v>448</v>
      </c>
    </row>
    <row r="873" spans="1:9" x14ac:dyDescent="0.25">
      <c r="A873" s="1">
        <v>46242</v>
      </c>
      <c r="B873">
        <v>72</v>
      </c>
      <c r="C873" t="s">
        <v>268</v>
      </c>
      <c r="D873" t="s">
        <v>137</v>
      </c>
      <c r="E873" t="s">
        <v>207</v>
      </c>
      <c r="F873">
        <v>30</v>
      </c>
      <c r="G873">
        <v>5</v>
      </c>
      <c r="H873">
        <v>44</v>
      </c>
      <c r="I873" t="s">
        <v>449</v>
      </c>
    </row>
    <row r="874" spans="1:9" x14ac:dyDescent="0.25">
      <c r="A874" s="1">
        <v>46242</v>
      </c>
      <c r="B874">
        <v>73</v>
      </c>
      <c r="C874" t="s">
        <v>311</v>
      </c>
      <c r="D874" t="s">
        <v>58</v>
      </c>
      <c r="E874" t="s">
        <v>284</v>
      </c>
      <c r="F874">
        <v>12</v>
      </c>
      <c r="G874">
        <v>7</v>
      </c>
      <c r="H874">
        <v>44</v>
      </c>
      <c r="I874" t="s">
        <v>450</v>
      </c>
    </row>
    <row r="875" spans="1:9" x14ac:dyDescent="0.25">
      <c r="A875" s="1">
        <v>46242</v>
      </c>
      <c r="B875">
        <v>74</v>
      </c>
      <c r="C875" t="s">
        <v>170</v>
      </c>
      <c r="D875" t="s">
        <v>171</v>
      </c>
      <c r="E875" t="s">
        <v>316</v>
      </c>
      <c r="F875">
        <v>74</v>
      </c>
      <c r="G875">
        <v>4</v>
      </c>
      <c r="H875">
        <v>44</v>
      </c>
      <c r="I875" t="s">
        <v>451</v>
      </c>
    </row>
    <row r="876" spans="1:9" x14ac:dyDescent="0.25">
      <c r="A876" s="1">
        <v>46242</v>
      </c>
      <c r="B876">
        <v>75</v>
      </c>
      <c r="C876" t="s">
        <v>452</v>
      </c>
      <c r="D876" t="s">
        <v>453</v>
      </c>
      <c r="E876" t="s">
        <v>22</v>
      </c>
      <c r="F876">
        <v>75</v>
      </c>
      <c r="G876">
        <v>1</v>
      </c>
      <c r="H876">
        <v>44</v>
      </c>
      <c r="I876" t="s">
        <v>454</v>
      </c>
    </row>
    <row r="877" spans="1:9" x14ac:dyDescent="0.25">
      <c r="A877" s="1">
        <v>46242</v>
      </c>
      <c r="B877">
        <v>76</v>
      </c>
      <c r="C877" t="s">
        <v>314</v>
      </c>
      <c r="D877" t="s">
        <v>315</v>
      </c>
      <c r="E877" t="s">
        <v>172</v>
      </c>
      <c r="F877">
        <v>38</v>
      </c>
      <c r="G877">
        <v>7</v>
      </c>
      <c r="H877">
        <v>41</v>
      </c>
      <c r="I877" t="s">
        <v>455</v>
      </c>
    </row>
    <row r="878" spans="1:9" x14ac:dyDescent="0.25">
      <c r="A878" s="1">
        <v>46242</v>
      </c>
      <c r="B878">
        <v>77</v>
      </c>
      <c r="C878" t="s">
        <v>321</v>
      </c>
      <c r="D878" t="s">
        <v>10</v>
      </c>
      <c r="E878" t="s">
        <v>456</v>
      </c>
      <c r="F878">
        <v>20</v>
      </c>
      <c r="G878">
        <v>15</v>
      </c>
      <c r="H878">
        <v>41</v>
      </c>
      <c r="I878" t="s">
        <v>457</v>
      </c>
    </row>
    <row r="879" spans="1:9" x14ac:dyDescent="0.25">
      <c r="A879" s="1">
        <v>46242</v>
      </c>
      <c r="B879">
        <v>78</v>
      </c>
      <c r="C879" t="s">
        <v>300</v>
      </c>
      <c r="D879" t="s">
        <v>301</v>
      </c>
      <c r="E879" t="s">
        <v>353</v>
      </c>
      <c r="F879">
        <v>78</v>
      </c>
      <c r="G879">
        <v>5</v>
      </c>
      <c r="H879">
        <v>41</v>
      </c>
      <c r="I879" t="s">
        <v>458</v>
      </c>
    </row>
    <row r="880" spans="1:9" x14ac:dyDescent="0.25">
      <c r="A880" s="1">
        <v>46242</v>
      </c>
      <c r="B880">
        <v>79</v>
      </c>
      <c r="C880" t="s">
        <v>459</v>
      </c>
      <c r="D880" t="s">
        <v>460</v>
      </c>
      <c r="E880" t="s">
        <v>347</v>
      </c>
      <c r="F880">
        <v>79</v>
      </c>
      <c r="G880">
        <v>5</v>
      </c>
      <c r="H880">
        <v>40</v>
      </c>
      <c r="I880" t="s">
        <v>461</v>
      </c>
    </row>
    <row r="881" spans="1:9" x14ac:dyDescent="0.25">
      <c r="A881" s="1">
        <v>46242</v>
      </c>
      <c r="B881">
        <v>80</v>
      </c>
      <c r="C881" t="s">
        <v>462</v>
      </c>
      <c r="D881" t="s">
        <v>62</v>
      </c>
      <c r="E881" t="s">
        <v>302</v>
      </c>
      <c r="F881">
        <v>3</v>
      </c>
      <c r="G881">
        <v>11</v>
      </c>
      <c r="H881">
        <v>40</v>
      </c>
      <c r="I881" t="s">
        <v>463</v>
      </c>
    </row>
    <row r="882" spans="1:9" x14ac:dyDescent="0.25">
      <c r="A882" s="1">
        <v>46242</v>
      </c>
      <c r="B882">
        <v>81</v>
      </c>
      <c r="C882" t="s">
        <v>352</v>
      </c>
      <c r="D882" t="s">
        <v>62</v>
      </c>
      <c r="E882" t="s">
        <v>326</v>
      </c>
      <c r="F882">
        <v>6</v>
      </c>
      <c r="G882">
        <v>11</v>
      </c>
      <c r="H882">
        <v>39</v>
      </c>
      <c r="I882" t="s">
        <v>464</v>
      </c>
    </row>
    <row r="883" spans="1:9" x14ac:dyDescent="0.25">
      <c r="A883" s="1">
        <v>46242</v>
      </c>
      <c r="B883">
        <v>82</v>
      </c>
      <c r="C883" t="s">
        <v>324</v>
      </c>
      <c r="D883" t="s">
        <v>325</v>
      </c>
      <c r="E883" t="s">
        <v>336</v>
      </c>
      <c r="F883">
        <v>1</v>
      </c>
      <c r="G883">
        <v>19</v>
      </c>
      <c r="H883">
        <v>39</v>
      </c>
      <c r="I883" t="s">
        <v>465</v>
      </c>
    </row>
    <row r="884" spans="1:9" x14ac:dyDescent="0.25">
      <c r="A884" s="1">
        <v>46242</v>
      </c>
      <c r="B884">
        <v>83</v>
      </c>
      <c r="C884" t="s">
        <v>355</v>
      </c>
      <c r="D884" t="s">
        <v>356</v>
      </c>
      <c r="E884" t="s">
        <v>357</v>
      </c>
      <c r="F884">
        <v>17</v>
      </c>
      <c r="G884">
        <v>7</v>
      </c>
      <c r="H884">
        <v>39</v>
      </c>
      <c r="I884" t="s">
        <v>466</v>
      </c>
    </row>
    <row r="885" spans="1:9" x14ac:dyDescent="0.25">
      <c r="A885" s="1">
        <v>46242</v>
      </c>
      <c r="B885">
        <v>84</v>
      </c>
      <c r="C885" t="s">
        <v>467</v>
      </c>
      <c r="D885" t="s">
        <v>58</v>
      </c>
      <c r="E885" t="s">
        <v>468</v>
      </c>
      <c r="F885">
        <v>21</v>
      </c>
      <c r="G885">
        <v>7</v>
      </c>
      <c r="H885">
        <v>39</v>
      </c>
      <c r="I885" t="s">
        <v>469</v>
      </c>
    </row>
    <row r="886" spans="1:9" x14ac:dyDescent="0.25">
      <c r="A886" s="1">
        <v>46242</v>
      </c>
      <c r="B886">
        <v>85</v>
      </c>
      <c r="C886" t="s">
        <v>334</v>
      </c>
      <c r="D886" t="s">
        <v>335</v>
      </c>
      <c r="E886" t="s">
        <v>470</v>
      </c>
      <c r="F886">
        <v>85</v>
      </c>
      <c r="G886">
        <v>7</v>
      </c>
      <c r="H886">
        <v>38</v>
      </c>
      <c r="I886" t="s">
        <v>471</v>
      </c>
    </row>
    <row r="887" spans="1:9" x14ac:dyDescent="0.25">
      <c r="A887" s="1">
        <v>46242</v>
      </c>
      <c r="B887">
        <v>86</v>
      </c>
      <c r="C887" t="s">
        <v>345</v>
      </c>
      <c r="D887" t="s">
        <v>346</v>
      </c>
      <c r="E887" t="s">
        <v>472</v>
      </c>
      <c r="F887">
        <v>86</v>
      </c>
      <c r="G887">
        <v>3</v>
      </c>
      <c r="H887">
        <v>38</v>
      </c>
      <c r="I887" t="s">
        <v>473</v>
      </c>
    </row>
    <row r="888" spans="1:9" x14ac:dyDescent="0.25">
      <c r="A888" s="1">
        <v>46242</v>
      </c>
      <c r="B888">
        <v>87</v>
      </c>
      <c r="C888" t="s">
        <v>474</v>
      </c>
      <c r="D888" t="s">
        <v>475</v>
      </c>
      <c r="E888" t="s">
        <v>22</v>
      </c>
      <c r="F888">
        <v>87</v>
      </c>
      <c r="G888">
        <v>1</v>
      </c>
      <c r="H888">
        <v>37</v>
      </c>
      <c r="I888" t="s">
        <v>476</v>
      </c>
    </row>
    <row r="889" spans="1:9" x14ac:dyDescent="0.25">
      <c r="A889" s="1">
        <v>46242</v>
      </c>
      <c r="B889">
        <v>88</v>
      </c>
      <c r="C889" t="s">
        <v>477</v>
      </c>
      <c r="D889" t="s">
        <v>478</v>
      </c>
      <c r="E889" t="s">
        <v>479</v>
      </c>
      <c r="F889">
        <v>88</v>
      </c>
      <c r="G889">
        <v>2</v>
      </c>
      <c r="H889">
        <v>37</v>
      </c>
      <c r="I889" t="s">
        <v>480</v>
      </c>
    </row>
    <row r="890" spans="1:9" x14ac:dyDescent="0.25">
      <c r="A890" s="1">
        <v>46242</v>
      </c>
      <c r="B890">
        <v>89</v>
      </c>
      <c r="C890" t="s">
        <v>481</v>
      </c>
      <c r="D890" t="s">
        <v>325</v>
      </c>
      <c r="E890" t="s">
        <v>482</v>
      </c>
      <c r="F890">
        <v>33</v>
      </c>
      <c r="G890">
        <v>5</v>
      </c>
      <c r="H890">
        <v>37</v>
      </c>
      <c r="I890" t="s">
        <v>483</v>
      </c>
    </row>
    <row r="891" spans="1:9" x14ac:dyDescent="0.25">
      <c r="A891" s="1">
        <v>46242</v>
      </c>
      <c r="B891">
        <v>90</v>
      </c>
      <c r="C891" t="s">
        <v>484</v>
      </c>
      <c r="D891" t="s">
        <v>58</v>
      </c>
      <c r="E891" t="s">
        <v>485</v>
      </c>
      <c r="F891">
        <v>15</v>
      </c>
      <c r="G891">
        <v>7</v>
      </c>
      <c r="H891">
        <v>36</v>
      </c>
      <c r="I891" t="s">
        <v>486</v>
      </c>
    </row>
    <row r="892" spans="1:9" x14ac:dyDescent="0.25">
      <c r="A892" s="1">
        <v>46242</v>
      </c>
      <c r="B892">
        <v>91</v>
      </c>
      <c r="C892" t="s">
        <v>307</v>
      </c>
      <c r="D892" t="s">
        <v>308</v>
      </c>
      <c r="E892" t="s">
        <v>22</v>
      </c>
      <c r="F892">
        <v>91</v>
      </c>
      <c r="G892">
        <v>1</v>
      </c>
      <c r="H892">
        <v>35</v>
      </c>
      <c r="I892" t="s">
        <v>487</v>
      </c>
    </row>
    <row r="893" spans="1:9" x14ac:dyDescent="0.25">
      <c r="A893" s="1">
        <v>46242</v>
      </c>
      <c r="B893">
        <v>92</v>
      </c>
      <c r="C893" t="s">
        <v>341</v>
      </c>
      <c r="D893" t="s">
        <v>342</v>
      </c>
      <c r="E893" t="s">
        <v>488</v>
      </c>
      <c r="F893">
        <v>57</v>
      </c>
      <c r="G893">
        <v>13</v>
      </c>
      <c r="H893">
        <v>35</v>
      </c>
      <c r="I893" t="s">
        <v>489</v>
      </c>
    </row>
    <row r="894" spans="1:9" x14ac:dyDescent="0.25">
      <c r="A894" s="1">
        <v>46242</v>
      </c>
      <c r="B894">
        <v>93</v>
      </c>
      <c r="C894" t="s">
        <v>490</v>
      </c>
      <c r="D894" t="s">
        <v>491</v>
      </c>
      <c r="E894" t="s">
        <v>22</v>
      </c>
      <c r="F894">
        <v>34</v>
      </c>
      <c r="G894">
        <v>8</v>
      </c>
      <c r="H894">
        <v>35</v>
      </c>
      <c r="I894" t="s">
        <v>492</v>
      </c>
    </row>
    <row r="895" spans="1:9" x14ac:dyDescent="0.25">
      <c r="A895" s="1">
        <v>46242</v>
      </c>
      <c r="B895">
        <v>94</v>
      </c>
      <c r="C895" t="s">
        <v>493</v>
      </c>
      <c r="D895" t="s">
        <v>494</v>
      </c>
      <c r="E895" t="s">
        <v>343</v>
      </c>
      <c r="F895">
        <v>23</v>
      </c>
      <c r="G895">
        <v>3</v>
      </c>
      <c r="H895">
        <v>35</v>
      </c>
      <c r="I895" t="s">
        <v>495</v>
      </c>
    </row>
    <row r="896" spans="1:9" x14ac:dyDescent="0.25">
      <c r="A896" s="1">
        <v>46242</v>
      </c>
      <c r="B896">
        <v>95</v>
      </c>
      <c r="C896" t="s">
        <v>496</v>
      </c>
      <c r="D896" t="s">
        <v>497</v>
      </c>
      <c r="E896" t="s">
        <v>330</v>
      </c>
      <c r="F896">
        <v>95</v>
      </c>
      <c r="G896">
        <v>3</v>
      </c>
      <c r="H896">
        <v>35</v>
      </c>
      <c r="I896" t="s">
        <v>498</v>
      </c>
    </row>
    <row r="897" spans="1:9" x14ac:dyDescent="0.25">
      <c r="A897" s="1">
        <v>46242</v>
      </c>
      <c r="B897">
        <v>96</v>
      </c>
      <c r="C897" t="s">
        <v>499</v>
      </c>
      <c r="D897" t="s">
        <v>58</v>
      </c>
      <c r="E897" t="s">
        <v>500</v>
      </c>
      <c r="F897">
        <v>19</v>
      </c>
      <c r="G897">
        <v>7</v>
      </c>
      <c r="H897">
        <v>35</v>
      </c>
      <c r="I897" t="s">
        <v>501</v>
      </c>
    </row>
    <row r="898" spans="1:9" x14ac:dyDescent="0.25">
      <c r="A898" s="1">
        <v>46242</v>
      </c>
      <c r="B898">
        <v>97</v>
      </c>
      <c r="C898" t="s">
        <v>502</v>
      </c>
      <c r="D898" t="s">
        <v>58</v>
      </c>
      <c r="E898" t="s">
        <v>309</v>
      </c>
      <c r="F898">
        <v>16</v>
      </c>
      <c r="G898">
        <v>7</v>
      </c>
      <c r="H898">
        <v>35</v>
      </c>
      <c r="I898" t="s">
        <v>503</v>
      </c>
    </row>
    <row r="899" spans="1:9" x14ac:dyDescent="0.25">
      <c r="A899" s="1">
        <v>46242</v>
      </c>
      <c r="B899">
        <v>98</v>
      </c>
      <c r="C899" t="s">
        <v>328</v>
      </c>
      <c r="D899" t="s">
        <v>329</v>
      </c>
      <c r="E899" t="s">
        <v>22</v>
      </c>
      <c r="F899">
        <v>98</v>
      </c>
      <c r="G899">
        <v>1</v>
      </c>
      <c r="H899">
        <v>34</v>
      </c>
      <c r="I899" t="s">
        <v>504</v>
      </c>
    </row>
    <row r="900" spans="1:9" x14ac:dyDescent="0.25">
      <c r="A900" s="1">
        <v>46242</v>
      </c>
      <c r="B900">
        <v>99</v>
      </c>
      <c r="C900" t="s">
        <v>505</v>
      </c>
      <c r="D900" t="s">
        <v>506</v>
      </c>
      <c r="E900" t="s">
        <v>22</v>
      </c>
      <c r="F900">
        <v>86</v>
      </c>
      <c r="G900">
        <v>5</v>
      </c>
      <c r="H900">
        <v>34</v>
      </c>
      <c r="I900" t="s">
        <v>507</v>
      </c>
    </row>
    <row r="901" spans="1:9" x14ac:dyDescent="0.25">
      <c r="A901" s="1">
        <v>46242</v>
      </c>
      <c r="B901">
        <v>100</v>
      </c>
      <c r="C901" t="s">
        <v>508</v>
      </c>
      <c r="D901" t="s">
        <v>509</v>
      </c>
      <c r="E901" t="s">
        <v>22</v>
      </c>
      <c r="F901">
        <v>100</v>
      </c>
      <c r="G901">
        <v>1</v>
      </c>
      <c r="H901">
        <v>34</v>
      </c>
      <c r="I901" t="s">
        <v>510</v>
      </c>
    </row>
    <row r="902" spans="1:9" x14ac:dyDescent="0.25">
      <c r="A902" s="1">
        <v>46235</v>
      </c>
      <c r="B902">
        <v>1</v>
      </c>
      <c r="C902" t="s">
        <v>9</v>
      </c>
      <c r="D902" t="s">
        <v>10</v>
      </c>
      <c r="E902" t="s">
        <v>11</v>
      </c>
      <c r="F902">
        <v>1</v>
      </c>
      <c r="G902">
        <v>40</v>
      </c>
      <c r="H902">
        <v>296</v>
      </c>
      <c r="I902" t="s">
        <v>511</v>
      </c>
    </row>
    <row r="903" spans="1:9" x14ac:dyDescent="0.25">
      <c r="A903" s="1">
        <v>46235</v>
      </c>
      <c r="B903">
        <v>2</v>
      </c>
      <c r="C903" t="s">
        <v>24</v>
      </c>
      <c r="D903" t="s">
        <v>25</v>
      </c>
      <c r="E903" t="s">
        <v>19</v>
      </c>
      <c r="F903">
        <v>1</v>
      </c>
      <c r="G903">
        <v>7</v>
      </c>
      <c r="H903">
        <v>190</v>
      </c>
      <c r="I903" t="s">
        <v>512</v>
      </c>
    </row>
    <row r="904" spans="1:9" x14ac:dyDescent="0.25">
      <c r="A904" s="1">
        <v>46235</v>
      </c>
      <c r="B904">
        <v>3</v>
      </c>
      <c r="C904" t="s">
        <v>28</v>
      </c>
      <c r="D904" t="s">
        <v>29</v>
      </c>
      <c r="E904" t="s">
        <v>38</v>
      </c>
      <c r="F904">
        <v>3</v>
      </c>
      <c r="G904">
        <v>16</v>
      </c>
      <c r="H904">
        <v>168</v>
      </c>
      <c r="I904" t="s">
        <v>513</v>
      </c>
    </row>
    <row r="905" spans="1:9" x14ac:dyDescent="0.25">
      <c r="A905" s="1">
        <v>46235</v>
      </c>
      <c r="B905">
        <v>4</v>
      </c>
      <c r="C905" t="s">
        <v>32</v>
      </c>
      <c r="D905" t="s">
        <v>33</v>
      </c>
      <c r="E905" t="s">
        <v>42</v>
      </c>
      <c r="F905">
        <v>4</v>
      </c>
      <c r="G905">
        <v>13</v>
      </c>
      <c r="H905">
        <v>165</v>
      </c>
      <c r="I905" t="s">
        <v>514</v>
      </c>
    </row>
    <row r="906" spans="1:9" x14ac:dyDescent="0.25">
      <c r="A906" s="1">
        <v>46235</v>
      </c>
      <c r="B906">
        <v>5</v>
      </c>
      <c r="C906" t="s">
        <v>13</v>
      </c>
      <c r="D906" t="s">
        <v>14</v>
      </c>
      <c r="E906" t="s">
        <v>34</v>
      </c>
      <c r="F906">
        <v>1</v>
      </c>
      <c r="G906">
        <v>8</v>
      </c>
      <c r="H906">
        <v>165</v>
      </c>
      <c r="I906" t="s">
        <v>515</v>
      </c>
    </row>
    <row r="907" spans="1:9" x14ac:dyDescent="0.25">
      <c r="A907" s="1">
        <v>46235</v>
      </c>
      <c r="B907">
        <v>6</v>
      </c>
      <c r="C907" t="s">
        <v>36</v>
      </c>
      <c r="D907" t="s">
        <v>37</v>
      </c>
      <c r="E907" t="s">
        <v>30</v>
      </c>
      <c r="F907">
        <v>5</v>
      </c>
      <c r="G907">
        <v>43</v>
      </c>
      <c r="H907">
        <v>161</v>
      </c>
      <c r="I907" t="s">
        <v>516</v>
      </c>
    </row>
    <row r="908" spans="1:9" x14ac:dyDescent="0.25">
      <c r="A908" s="1">
        <v>46235</v>
      </c>
      <c r="B908">
        <v>7</v>
      </c>
      <c r="C908" t="s">
        <v>40</v>
      </c>
      <c r="D908" t="s">
        <v>41</v>
      </c>
      <c r="E908" t="s">
        <v>45</v>
      </c>
      <c r="F908">
        <v>5</v>
      </c>
      <c r="G908">
        <v>43</v>
      </c>
      <c r="H908">
        <v>159</v>
      </c>
      <c r="I908" t="s">
        <v>517</v>
      </c>
    </row>
    <row r="909" spans="1:9" x14ac:dyDescent="0.25">
      <c r="A909" s="1">
        <v>46235</v>
      </c>
      <c r="B909">
        <v>8</v>
      </c>
      <c r="C909" t="s">
        <v>44</v>
      </c>
      <c r="D909" t="s">
        <v>10</v>
      </c>
      <c r="E909" t="s">
        <v>26</v>
      </c>
      <c r="F909">
        <v>2</v>
      </c>
      <c r="G909">
        <v>23</v>
      </c>
      <c r="H909">
        <v>156</v>
      </c>
      <c r="I909" t="s">
        <v>518</v>
      </c>
    </row>
    <row r="910" spans="1:9" x14ac:dyDescent="0.25">
      <c r="A910" s="1">
        <v>46235</v>
      </c>
      <c r="B910">
        <v>9</v>
      </c>
      <c r="C910" t="s">
        <v>47</v>
      </c>
      <c r="D910" t="s">
        <v>41</v>
      </c>
      <c r="E910" t="s">
        <v>15</v>
      </c>
      <c r="F910">
        <v>2</v>
      </c>
      <c r="G910">
        <v>48</v>
      </c>
      <c r="H910">
        <v>152</v>
      </c>
      <c r="I910" t="s">
        <v>519</v>
      </c>
    </row>
    <row r="911" spans="1:9" x14ac:dyDescent="0.25">
      <c r="A911" s="1">
        <v>46235</v>
      </c>
      <c r="B911">
        <v>10</v>
      </c>
      <c r="C911" t="s">
        <v>54</v>
      </c>
      <c r="D911" t="s">
        <v>51</v>
      </c>
      <c r="E911" t="s">
        <v>48</v>
      </c>
      <c r="F911">
        <v>1</v>
      </c>
      <c r="G911">
        <v>28</v>
      </c>
      <c r="H911">
        <v>142</v>
      </c>
      <c r="I911" t="s">
        <v>520</v>
      </c>
    </row>
    <row r="912" spans="1:9" x14ac:dyDescent="0.25">
      <c r="A912" s="1">
        <v>46235</v>
      </c>
      <c r="B912">
        <v>11</v>
      </c>
      <c r="C912" t="s">
        <v>50</v>
      </c>
      <c r="D912" t="s">
        <v>51</v>
      </c>
      <c r="E912" t="s">
        <v>59</v>
      </c>
      <c r="F912">
        <v>4</v>
      </c>
      <c r="G912">
        <v>21</v>
      </c>
      <c r="H912">
        <v>140</v>
      </c>
      <c r="I912" t="s">
        <v>521</v>
      </c>
    </row>
    <row r="913" spans="1:9" x14ac:dyDescent="0.25">
      <c r="A913" s="1">
        <v>46235</v>
      </c>
      <c r="B913">
        <v>12</v>
      </c>
      <c r="C913" t="s">
        <v>57</v>
      </c>
      <c r="D913" t="s">
        <v>58</v>
      </c>
      <c r="E913" t="s">
        <v>55</v>
      </c>
      <c r="F913">
        <v>1</v>
      </c>
      <c r="G913">
        <v>14</v>
      </c>
      <c r="H913">
        <v>138</v>
      </c>
      <c r="I913" t="s">
        <v>522</v>
      </c>
    </row>
    <row r="914" spans="1:9" x14ac:dyDescent="0.25">
      <c r="A914" s="1">
        <v>46235</v>
      </c>
      <c r="B914">
        <v>13</v>
      </c>
      <c r="C914" t="s">
        <v>61</v>
      </c>
      <c r="D914" t="s">
        <v>62</v>
      </c>
      <c r="E914" t="s">
        <v>52</v>
      </c>
      <c r="F914">
        <v>1</v>
      </c>
      <c r="G914">
        <v>10</v>
      </c>
      <c r="H914">
        <v>138</v>
      </c>
      <c r="I914" t="s">
        <v>523</v>
      </c>
    </row>
    <row r="915" spans="1:9" x14ac:dyDescent="0.25">
      <c r="A915" s="1">
        <v>46235</v>
      </c>
      <c r="B915">
        <v>14</v>
      </c>
      <c r="C915" t="s">
        <v>68</v>
      </c>
      <c r="D915" t="s">
        <v>69</v>
      </c>
      <c r="E915" t="s">
        <v>66</v>
      </c>
      <c r="F915">
        <v>14</v>
      </c>
      <c r="G915">
        <v>27</v>
      </c>
      <c r="H915">
        <v>119</v>
      </c>
      <c r="I915" t="s">
        <v>524</v>
      </c>
    </row>
    <row r="916" spans="1:9" x14ac:dyDescent="0.25">
      <c r="A916" s="1">
        <v>46235</v>
      </c>
      <c r="B916">
        <v>15</v>
      </c>
      <c r="C916" t="s">
        <v>65</v>
      </c>
      <c r="D916" t="s">
        <v>58</v>
      </c>
      <c r="E916" t="s">
        <v>63</v>
      </c>
      <c r="F916">
        <v>3</v>
      </c>
      <c r="G916">
        <v>6</v>
      </c>
      <c r="H916">
        <v>117</v>
      </c>
      <c r="I916" t="s">
        <v>525</v>
      </c>
    </row>
    <row r="917" spans="1:9" x14ac:dyDescent="0.25">
      <c r="A917" s="1">
        <v>46235</v>
      </c>
      <c r="B917">
        <v>16</v>
      </c>
      <c r="C917" t="s">
        <v>76</v>
      </c>
      <c r="D917" t="s">
        <v>18</v>
      </c>
      <c r="E917" t="s">
        <v>70</v>
      </c>
      <c r="F917">
        <v>16</v>
      </c>
      <c r="G917">
        <v>24</v>
      </c>
      <c r="H917">
        <v>108</v>
      </c>
      <c r="I917" t="s">
        <v>526</v>
      </c>
    </row>
    <row r="918" spans="1:9" x14ac:dyDescent="0.25">
      <c r="A918" s="1">
        <v>46235</v>
      </c>
      <c r="B918">
        <v>17</v>
      </c>
      <c r="C918" t="s">
        <v>112</v>
      </c>
      <c r="D918" t="s">
        <v>113</v>
      </c>
      <c r="E918" t="s">
        <v>421</v>
      </c>
      <c r="F918">
        <v>17</v>
      </c>
      <c r="G918">
        <v>6</v>
      </c>
      <c r="H918">
        <v>107</v>
      </c>
      <c r="I918" t="s">
        <v>527</v>
      </c>
    </row>
    <row r="919" spans="1:9" x14ac:dyDescent="0.25">
      <c r="A919" s="1">
        <v>46235</v>
      </c>
      <c r="B919">
        <v>18</v>
      </c>
      <c r="C919" t="s">
        <v>79</v>
      </c>
      <c r="D919" t="s">
        <v>80</v>
      </c>
      <c r="E919" t="s">
        <v>22</v>
      </c>
      <c r="F919">
        <v>18</v>
      </c>
      <c r="G919">
        <v>1</v>
      </c>
      <c r="H919">
        <v>107</v>
      </c>
      <c r="I919" t="s">
        <v>528</v>
      </c>
    </row>
    <row r="920" spans="1:9" x14ac:dyDescent="0.25">
      <c r="A920" s="1">
        <v>46235</v>
      </c>
      <c r="B920">
        <v>19</v>
      </c>
      <c r="C920" t="s">
        <v>72</v>
      </c>
      <c r="D920" t="s">
        <v>73</v>
      </c>
      <c r="E920" t="s">
        <v>81</v>
      </c>
      <c r="F920">
        <v>12</v>
      </c>
      <c r="G920">
        <v>23</v>
      </c>
      <c r="H920">
        <v>106</v>
      </c>
      <c r="I920" t="s">
        <v>529</v>
      </c>
    </row>
    <row r="921" spans="1:9" x14ac:dyDescent="0.25">
      <c r="A921" s="1">
        <v>46235</v>
      </c>
      <c r="B921">
        <v>20</v>
      </c>
      <c r="C921" t="s">
        <v>94</v>
      </c>
      <c r="D921" t="s">
        <v>95</v>
      </c>
      <c r="E921" t="s">
        <v>74</v>
      </c>
      <c r="F921">
        <v>17</v>
      </c>
      <c r="G921">
        <v>9</v>
      </c>
      <c r="H921">
        <v>103</v>
      </c>
      <c r="I921" t="s">
        <v>530</v>
      </c>
    </row>
    <row r="922" spans="1:9" x14ac:dyDescent="0.25">
      <c r="A922" s="1">
        <v>46235</v>
      </c>
      <c r="B922">
        <v>21</v>
      </c>
      <c r="C922" t="s">
        <v>108</v>
      </c>
      <c r="D922" t="s">
        <v>109</v>
      </c>
      <c r="E922" t="s">
        <v>77</v>
      </c>
      <c r="F922">
        <v>6</v>
      </c>
      <c r="G922">
        <v>29</v>
      </c>
      <c r="H922">
        <v>101</v>
      </c>
      <c r="I922" t="s">
        <v>531</v>
      </c>
    </row>
    <row r="923" spans="1:9" x14ac:dyDescent="0.25">
      <c r="A923" s="1">
        <v>46235</v>
      </c>
      <c r="B923">
        <v>22</v>
      </c>
      <c r="C923" t="s">
        <v>100</v>
      </c>
      <c r="D923" t="s">
        <v>101</v>
      </c>
      <c r="E923" t="s">
        <v>114</v>
      </c>
      <c r="F923">
        <v>20</v>
      </c>
      <c r="G923">
        <v>21</v>
      </c>
      <c r="H923">
        <v>101</v>
      </c>
      <c r="I923" t="s">
        <v>532</v>
      </c>
    </row>
    <row r="924" spans="1:9" x14ac:dyDescent="0.25">
      <c r="A924" s="1">
        <v>46235</v>
      </c>
      <c r="B924">
        <v>23</v>
      </c>
      <c r="C924" t="s">
        <v>120</v>
      </c>
      <c r="D924" t="s">
        <v>58</v>
      </c>
      <c r="E924" t="s">
        <v>96</v>
      </c>
      <c r="F924">
        <v>5</v>
      </c>
      <c r="G924">
        <v>9</v>
      </c>
      <c r="H924">
        <v>92</v>
      </c>
      <c r="I924" t="s">
        <v>533</v>
      </c>
    </row>
    <row r="925" spans="1:9" x14ac:dyDescent="0.25">
      <c r="A925" s="1">
        <v>46235</v>
      </c>
      <c r="B925">
        <v>24</v>
      </c>
      <c r="C925" t="s">
        <v>104</v>
      </c>
      <c r="D925" t="s">
        <v>105</v>
      </c>
      <c r="E925" t="s">
        <v>125</v>
      </c>
      <c r="F925">
        <v>16</v>
      </c>
      <c r="G925">
        <v>24</v>
      </c>
      <c r="H925">
        <v>91</v>
      </c>
      <c r="I925" t="s">
        <v>534</v>
      </c>
    </row>
    <row r="926" spans="1:9" x14ac:dyDescent="0.25">
      <c r="A926" s="1">
        <v>46235</v>
      </c>
      <c r="B926">
        <v>25</v>
      </c>
      <c r="C926" t="s">
        <v>535</v>
      </c>
      <c r="D926" t="s">
        <v>235</v>
      </c>
      <c r="E926" t="s">
        <v>121</v>
      </c>
      <c r="F926">
        <v>19</v>
      </c>
      <c r="G926">
        <v>31</v>
      </c>
      <c r="H926">
        <v>84</v>
      </c>
      <c r="I926" t="s">
        <v>536</v>
      </c>
    </row>
    <row r="927" spans="1:9" x14ac:dyDescent="0.25">
      <c r="A927" s="1">
        <v>46235</v>
      </c>
      <c r="B927">
        <v>26</v>
      </c>
      <c r="C927" t="s">
        <v>166</v>
      </c>
      <c r="D927" t="s">
        <v>167</v>
      </c>
      <c r="E927" t="s">
        <v>232</v>
      </c>
      <c r="F927">
        <v>26</v>
      </c>
      <c r="G927">
        <v>10</v>
      </c>
      <c r="H927">
        <v>84</v>
      </c>
      <c r="I927" t="s">
        <v>537</v>
      </c>
    </row>
    <row r="928" spans="1:9" x14ac:dyDescent="0.25">
      <c r="A928" s="1">
        <v>46235</v>
      </c>
      <c r="B928">
        <v>27</v>
      </c>
      <c r="C928" t="s">
        <v>129</v>
      </c>
      <c r="D928" t="s">
        <v>62</v>
      </c>
      <c r="E928" t="s">
        <v>106</v>
      </c>
      <c r="F928">
        <v>4</v>
      </c>
      <c r="G928">
        <v>10</v>
      </c>
      <c r="H928">
        <v>82</v>
      </c>
      <c r="I928" t="s">
        <v>538</v>
      </c>
    </row>
    <row r="929" spans="1:9" x14ac:dyDescent="0.25">
      <c r="A929" s="1">
        <v>46235</v>
      </c>
      <c r="B929">
        <v>28</v>
      </c>
      <c r="C929" t="s">
        <v>136</v>
      </c>
      <c r="D929" t="s">
        <v>137</v>
      </c>
      <c r="E929" t="s">
        <v>102</v>
      </c>
      <c r="F929">
        <v>15</v>
      </c>
      <c r="G929">
        <v>24</v>
      </c>
      <c r="H929">
        <v>79</v>
      </c>
      <c r="I929" t="s">
        <v>539</v>
      </c>
    </row>
    <row r="930" spans="1:9" x14ac:dyDescent="0.25">
      <c r="A930" s="1">
        <v>46235</v>
      </c>
      <c r="B930">
        <v>29</v>
      </c>
      <c r="C930" t="s">
        <v>392</v>
      </c>
      <c r="D930" t="s">
        <v>393</v>
      </c>
      <c r="E930" t="s">
        <v>130</v>
      </c>
      <c r="F930">
        <v>8</v>
      </c>
      <c r="G930">
        <v>22</v>
      </c>
      <c r="H930">
        <v>78</v>
      </c>
      <c r="I930" t="s">
        <v>540</v>
      </c>
    </row>
    <row r="931" spans="1:9" x14ac:dyDescent="0.25">
      <c r="A931" s="1">
        <v>46235</v>
      </c>
      <c r="B931">
        <v>30</v>
      </c>
      <c r="C931" t="s">
        <v>147</v>
      </c>
      <c r="D931" t="s">
        <v>148</v>
      </c>
      <c r="E931" t="s">
        <v>149</v>
      </c>
      <c r="F931">
        <v>25</v>
      </c>
      <c r="G931">
        <v>11</v>
      </c>
      <c r="H931">
        <v>74</v>
      </c>
      <c r="I931" t="s">
        <v>541</v>
      </c>
    </row>
    <row r="932" spans="1:9" x14ac:dyDescent="0.25">
      <c r="A932" s="1">
        <v>46235</v>
      </c>
      <c r="B932">
        <v>31</v>
      </c>
      <c r="C932" t="s">
        <v>395</v>
      </c>
      <c r="D932" t="s">
        <v>396</v>
      </c>
      <c r="E932" t="s">
        <v>387</v>
      </c>
      <c r="F932">
        <v>4</v>
      </c>
      <c r="G932">
        <v>20</v>
      </c>
      <c r="H932">
        <v>71</v>
      </c>
      <c r="I932" t="s">
        <v>542</v>
      </c>
    </row>
    <row r="933" spans="1:9" x14ac:dyDescent="0.25">
      <c r="A933" s="1">
        <v>46235</v>
      </c>
      <c r="B933">
        <v>32</v>
      </c>
      <c r="C933" t="s">
        <v>140</v>
      </c>
      <c r="D933" t="s">
        <v>141</v>
      </c>
      <c r="E933" t="s">
        <v>390</v>
      </c>
      <c r="F933">
        <v>32</v>
      </c>
      <c r="G933">
        <v>18</v>
      </c>
      <c r="H933">
        <v>70</v>
      </c>
      <c r="I933" t="s">
        <v>543</v>
      </c>
    </row>
    <row r="934" spans="1:9" x14ac:dyDescent="0.25">
      <c r="A934" s="1">
        <v>46235</v>
      </c>
      <c r="B934">
        <v>33</v>
      </c>
      <c r="C934" t="s">
        <v>481</v>
      </c>
      <c r="D934" t="s">
        <v>325</v>
      </c>
      <c r="E934" t="s">
        <v>22</v>
      </c>
      <c r="F934">
        <v>33</v>
      </c>
      <c r="G934">
        <v>4</v>
      </c>
      <c r="H934">
        <v>69</v>
      </c>
      <c r="I934" t="s">
        <v>544</v>
      </c>
    </row>
    <row r="935" spans="1:9" x14ac:dyDescent="0.25">
      <c r="A935" s="1">
        <v>46235</v>
      </c>
      <c r="B935">
        <v>34</v>
      </c>
      <c r="C935" t="s">
        <v>400</v>
      </c>
      <c r="D935" t="s">
        <v>401</v>
      </c>
      <c r="E935" t="s">
        <v>180</v>
      </c>
      <c r="F935">
        <v>21</v>
      </c>
      <c r="G935">
        <v>21</v>
      </c>
      <c r="H935">
        <v>67</v>
      </c>
      <c r="I935" t="s">
        <v>545</v>
      </c>
    </row>
    <row r="936" spans="1:9" x14ac:dyDescent="0.25">
      <c r="A936" s="1">
        <v>46235</v>
      </c>
      <c r="B936">
        <v>35</v>
      </c>
      <c r="C936" t="s">
        <v>182</v>
      </c>
      <c r="D936" t="s">
        <v>183</v>
      </c>
      <c r="E936" t="s">
        <v>157</v>
      </c>
      <c r="F936">
        <v>34</v>
      </c>
      <c r="G936">
        <v>15</v>
      </c>
      <c r="H936">
        <v>67</v>
      </c>
      <c r="I936" t="s">
        <v>546</v>
      </c>
    </row>
    <row r="937" spans="1:9" x14ac:dyDescent="0.25">
      <c r="A937" s="1">
        <v>46235</v>
      </c>
      <c r="B937">
        <v>36</v>
      </c>
      <c r="C937" t="s">
        <v>144</v>
      </c>
      <c r="D937" t="s">
        <v>10</v>
      </c>
      <c r="E937" t="s">
        <v>195</v>
      </c>
      <c r="F937">
        <v>21</v>
      </c>
      <c r="G937">
        <v>18</v>
      </c>
      <c r="H937">
        <v>66</v>
      </c>
      <c r="I937" t="s">
        <v>547</v>
      </c>
    </row>
    <row r="938" spans="1:9" x14ac:dyDescent="0.25">
      <c r="A938" s="1">
        <v>46235</v>
      </c>
      <c r="B938">
        <v>37</v>
      </c>
      <c r="C938" t="s">
        <v>155</v>
      </c>
      <c r="D938" t="s">
        <v>156</v>
      </c>
      <c r="E938" t="s">
        <v>168</v>
      </c>
      <c r="F938">
        <v>37</v>
      </c>
      <c r="G938">
        <v>13</v>
      </c>
      <c r="H938">
        <v>65</v>
      </c>
      <c r="I938" t="s">
        <v>548</v>
      </c>
    </row>
    <row r="939" spans="1:9" x14ac:dyDescent="0.25">
      <c r="A939" s="1">
        <v>46235</v>
      </c>
      <c r="B939">
        <v>38</v>
      </c>
      <c r="C939" t="s">
        <v>178</v>
      </c>
      <c r="D939" t="s">
        <v>179</v>
      </c>
      <c r="E939" t="s">
        <v>210</v>
      </c>
      <c r="F939">
        <v>33</v>
      </c>
      <c r="G939">
        <v>18</v>
      </c>
      <c r="H939">
        <v>63</v>
      </c>
      <c r="I939" t="s">
        <v>549</v>
      </c>
    </row>
    <row r="940" spans="1:9" x14ac:dyDescent="0.25">
      <c r="A940" s="1">
        <v>46235</v>
      </c>
      <c r="B940">
        <v>39</v>
      </c>
      <c r="C940" t="s">
        <v>174</v>
      </c>
      <c r="D940" t="s">
        <v>175</v>
      </c>
      <c r="E940" t="s">
        <v>188</v>
      </c>
      <c r="F940">
        <v>15</v>
      </c>
      <c r="G940">
        <v>25</v>
      </c>
      <c r="H940">
        <v>63</v>
      </c>
      <c r="I940" t="s">
        <v>550</v>
      </c>
    </row>
    <row r="941" spans="1:9" x14ac:dyDescent="0.25">
      <c r="A941" s="1">
        <v>46235</v>
      </c>
      <c r="B941">
        <v>40</v>
      </c>
      <c r="C941" t="s">
        <v>216</v>
      </c>
      <c r="D941" t="s">
        <v>217</v>
      </c>
      <c r="E941" t="s">
        <v>203</v>
      </c>
      <c r="F941">
        <v>40</v>
      </c>
      <c r="G941">
        <v>8</v>
      </c>
      <c r="H941">
        <v>61</v>
      </c>
      <c r="I941" t="s">
        <v>551</v>
      </c>
    </row>
    <row r="942" spans="1:9" x14ac:dyDescent="0.25">
      <c r="A942" s="1">
        <v>46235</v>
      </c>
      <c r="B942">
        <v>41</v>
      </c>
      <c r="C942" t="s">
        <v>162</v>
      </c>
      <c r="D942" t="s">
        <v>163</v>
      </c>
      <c r="E942" t="s">
        <v>418</v>
      </c>
      <c r="F942">
        <v>41</v>
      </c>
      <c r="G942">
        <v>15</v>
      </c>
      <c r="H942">
        <v>60</v>
      </c>
      <c r="I942" t="s">
        <v>552</v>
      </c>
    </row>
    <row r="943" spans="1:9" x14ac:dyDescent="0.25">
      <c r="A943" s="1">
        <v>46235</v>
      </c>
      <c r="B943">
        <v>42</v>
      </c>
      <c r="C943" t="s">
        <v>151</v>
      </c>
      <c r="D943" t="s">
        <v>152</v>
      </c>
      <c r="E943" t="s">
        <v>145</v>
      </c>
      <c r="F943">
        <v>26</v>
      </c>
      <c r="G943">
        <v>3</v>
      </c>
      <c r="H943">
        <v>59</v>
      </c>
      <c r="I943" t="s">
        <v>553</v>
      </c>
    </row>
    <row r="944" spans="1:9" x14ac:dyDescent="0.25">
      <c r="A944" s="1">
        <v>46235</v>
      </c>
      <c r="B944">
        <v>43</v>
      </c>
      <c r="C944" t="s">
        <v>408</v>
      </c>
      <c r="D944" t="s">
        <v>409</v>
      </c>
      <c r="E944" t="s">
        <v>153</v>
      </c>
      <c r="F944">
        <v>26</v>
      </c>
      <c r="G944">
        <v>25</v>
      </c>
      <c r="H944">
        <v>58</v>
      </c>
      <c r="I944" t="s">
        <v>554</v>
      </c>
    </row>
    <row r="945" spans="1:9" x14ac:dyDescent="0.25">
      <c r="A945" s="1">
        <v>46235</v>
      </c>
      <c r="B945">
        <v>44</v>
      </c>
      <c r="C945" t="s">
        <v>415</v>
      </c>
      <c r="D945" t="s">
        <v>416</v>
      </c>
      <c r="E945" t="s">
        <v>258</v>
      </c>
      <c r="F945">
        <v>26</v>
      </c>
      <c r="G945">
        <v>9</v>
      </c>
      <c r="H945">
        <v>57</v>
      </c>
      <c r="I945" t="s">
        <v>555</v>
      </c>
    </row>
    <row r="946" spans="1:9" x14ac:dyDescent="0.25">
      <c r="A946" s="1">
        <v>46235</v>
      </c>
      <c r="B946">
        <v>45</v>
      </c>
      <c r="C946" t="s">
        <v>257</v>
      </c>
      <c r="D946" t="s">
        <v>58</v>
      </c>
      <c r="E946" t="s">
        <v>184</v>
      </c>
      <c r="F946">
        <v>9</v>
      </c>
      <c r="G946">
        <v>6</v>
      </c>
      <c r="H946">
        <v>56</v>
      </c>
      <c r="I946" t="s">
        <v>556</v>
      </c>
    </row>
    <row r="947" spans="1:9" x14ac:dyDescent="0.25">
      <c r="A947" s="1">
        <v>46235</v>
      </c>
      <c r="B947">
        <v>46</v>
      </c>
      <c r="C947" t="s">
        <v>209</v>
      </c>
      <c r="D947" t="s">
        <v>156</v>
      </c>
      <c r="E947" t="s">
        <v>214</v>
      </c>
      <c r="F947">
        <v>9</v>
      </c>
      <c r="G947">
        <v>13</v>
      </c>
      <c r="H947">
        <v>56</v>
      </c>
      <c r="I947" t="s">
        <v>557</v>
      </c>
    </row>
    <row r="948" spans="1:9" x14ac:dyDescent="0.25">
      <c r="A948" s="1">
        <v>46235</v>
      </c>
      <c r="B948">
        <v>47</v>
      </c>
      <c r="C948" t="s">
        <v>226</v>
      </c>
      <c r="D948" t="s">
        <v>227</v>
      </c>
      <c r="E948" t="s">
        <v>262</v>
      </c>
      <c r="F948">
        <v>17</v>
      </c>
      <c r="G948">
        <v>23</v>
      </c>
      <c r="H948">
        <v>55</v>
      </c>
      <c r="I948" t="s">
        <v>558</v>
      </c>
    </row>
    <row r="949" spans="1:9" x14ac:dyDescent="0.25">
      <c r="A949" s="1">
        <v>46235</v>
      </c>
      <c r="B949">
        <v>48</v>
      </c>
      <c r="C949" t="s">
        <v>186</v>
      </c>
      <c r="D949" t="s">
        <v>187</v>
      </c>
      <c r="E949" t="s">
        <v>207</v>
      </c>
      <c r="F949">
        <v>48</v>
      </c>
      <c r="G949">
        <v>8</v>
      </c>
      <c r="H949">
        <v>54</v>
      </c>
      <c r="I949" t="s">
        <v>559</v>
      </c>
    </row>
    <row r="950" spans="1:9" x14ac:dyDescent="0.25">
      <c r="A950" s="1">
        <v>46235</v>
      </c>
      <c r="B950">
        <v>49</v>
      </c>
      <c r="C950" t="s">
        <v>193</v>
      </c>
      <c r="D950" t="s">
        <v>194</v>
      </c>
      <c r="E950" t="s">
        <v>284</v>
      </c>
      <c r="F950">
        <v>49</v>
      </c>
      <c r="G950">
        <v>3</v>
      </c>
      <c r="H950">
        <v>54</v>
      </c>
      <c r="I950" t="s">
        <v>560</v>
      </c>
    </row>
    <row r="951" spans="1:9" x14ac:dyDescent="0.25">
      <c r="A951" s="1">
        <v>46235</v>
      </c>
      <c r="B951">
        <v>50</v>
      </c>
      <c r="C951" t="s">
        <v>275</v>
      </c>
      <c r="D951" t="s">
        <v>276</v>
      </c>
      <c r="E951" t="s">
        <v>255</v>
      </c>
      <c r="F951">
        <v>50</v>
      </c>
      <c r="G951">
        <v>3</v>
      </c>
      <c r="H951">
        <v>53</v>
      </c>
      <c r="I951" t="s">
        <v>561</v>
      </c>
    </row>
    <row r="952" spans="1:9" x14ac:dyDescent="0.25">
      <c r="A952" s="1">
        <v>46235</v>
      </c>
      <c r="B952">
        <v>51</v>
      </c>
      <c r="C952" t="s">
        <v>562</v>
      </c>
      <c r="D952" t="s">
        <v>167</v>
      </c>
      <c r="E952" t="s">
        <v>22</v>
      </c>
      <c r="F952">
        <v>51</v>
      </c>
      <c r="G952">
        <v>1</v>
      </c>
      <c r="H952">
        <v>53</v>
      </c>
      <c r="I952" t="s">
        <v>563</v>
      </c>
    </row>
    <row r="953" spans="1:9" x14ac:dyDescent="0.25">
      <c r="A953" s="1">
        <v>46235</v>
      </c>
      <c r="B953">
        <v>52</v>
      </c>
      <c r="C953" t="s">
        <v>279</v>
      </c>
      <c r="D953" t="s">
        <v>62</v>
      </c>
      <c r="E953" t="s">
        <v>244</v>
      </c>
      <c r="F953">
        <v>9</v>
      </c>
      <c r="G953">
        <v>10</v>
      </c>
      <c r="H953">
        <v>51</v>
      </c>
      <c r="I953" t="s">
        <v>564</v>
      </c>
    </row>
    <row r="954" spans="1:9" x14ac:dyDescent="0.25">
      <c r="A954" s="1">
        <v>46235</v>
      </c>
      <c r="B954">
        <v>53</v>
      </c>
      <c r="C954" t="s">
        <v>212</v>
      </c>
      <c r="D954" t="s">
        <v>213</v>
      </c>
      <c r="E954" t="s">
        <v>269</v>
      </c>
      <c r="F954">
        <v>49</v>
      </c>
      <c r="G954">
        <v>25</v>
      </c>
      <c r="H954">
        <v>51</v>
      </c>
      <c r="I954" t="s">
        <v>565</v>
      </c>
    </row>
    <row r="955" spans="1:9" x14ac:dyDescent="0.25">
      <c r="A955" s="1">
        <v>46235</v>
      </c>
      <c r="B955">
        <v>54</v>
      </c>
      <c r="C955" t="s">
        <v>260</v>
      </c>
      <c r="D955" t="s">
        <v>261</v>
      </c>
      <c r="E955" t="s">
        <v>236</v>
      </c>
      <c r="F955">
        <v>54</v>
      </c>
      <c r="G955">
        <v>11</v>
      </c>
      <c r="H955">
        <v>51</v>
      </c>
      <c r="I955" t="s">
        <v>566</v>
      </c>
    </row>
    <row r="956" spans="1:9" x14ac:dyDescent="0.25">
      <c r="A956" s="1">
        <v>46235</v>
      </c>
      <c r="B956">
        <v>55</v>
      </c>
      <c r="C956" t="s">
        <v>567</v>
      </c>
      <c r="D956" t="s">
        <v>167</v>
      </c>
      <c r="E956" t="s">
        <v>343</v>
      </c>
      <c r="F956">
        <v>54</v>
      </c>
      <c r="G956">
        <v>4</v>
      </c>
      <c r="H956">
        <v>51</v>
      </c>
      <c r="I956" t="s">
        <v>568</v>
      </c>
    </row>
    <row r="957" spans="1:9" x14ac:dyDescent="0.25">
      <c r="A957" s="1">
        <v>46235</v>
      </c>
      <c r="B957">
        <v>56</v>
      </c>
      <c r="C957" t="s">
        <v>234</v>
      </c>
      <c r="D957" t="s">
        <v>235</v>
      </c>
      <c r="E957" t="s">
        <v>273</v>
      </c>
      <c r="F957">
        <v>56</v>
      </c>
      <c r="G957">
        <v>3</v>
      </c>
      <c r="H957">
        <v>50</v>
      </c>
      <c r="I957" t="s">
        <v>569</v>
      </c>
    </row>
    <row r="958" spans="1:9" x14ac:dyDescent="0.25">
      <c r="A958" s="1">
        <v>46235</v>
      </c>
      <c r="B958">
        <v>57</v>
      </c>
      <c r="C958" t="s">
        <v>437</v>
      </c>
      <c r="D958" t="s">
        <v>438</v>
      </c>
      <c r="E958" t="s">
        <v>252</v>
      </c>
      <c r="F958">
        <v>37</v>
      </c>
      <c r="G958">
        <v>19</v>
      </c>
      <c r="H958">
        <v>49</v>
      </c>
      <c r="I958" t="s">
        <v>570</v>
      </c>
    </row>
    <row r="959" spans="1:9" x14ac:dyDescent="0.25">
      <c r="A959" s="1">
        <v>46235</v>
      </c>
      <c r="B959">
        <v>58</v>
      </c>
      <c r="C959" t="s">
        <v>282</v>
      </c>
      <c r="D959" t="s">
        <v>283</v>
      </c>
      <c r="E959" t="s">
        <v>199</v>
      </c>
      <c r="F959">
        <v>58</v>
      </c>
      <c r="G959">
        <v>7</v>
      </c>
      <c r="H959">
        <v>49</v>
      </c>
      <c r="I959" t="s">
        <v>571</v>
      </c>
    </row>
    <row r="960" spans="1:9" x14ac:dyDescent="0.25">
      <c r="A960" s="1">
        <v>46235</v>
      </c>
      <c r="B960">
        <v>59</v>
      </c>
      <c r="C960" t="s">
        <v>268</v>
      </c>
      <c r="D960" t="s">
        <v>137</v>
      </c>
      <c r="E960" t="s">
        <v>266</v>
      </c>
      <c r="F960">
        <v>30</v>
      </c>
      <c r="G960">
        <v>4</v>
      </c>
      <c r="H960">
        <v>49</v>
      </c>
      <c r="I960" t="s">
        <v>572</v>
      </c>
    </row>
    <row r="961" spans="1:9" x14ac:dyDescent="0.25">
      <c r="A961" s="1">
        <v>46235</v>
      </c>
      <c r="B961">
        <v>60</v>
      </c>
      <c r="C961" t="s">
        <v>230</v>
      </c>
      <c r="D961" t="s">
        <v>231</v>
      </c>
      <c r="E961" t="s">
        <v>573</v>
      </c>
      <c r="F961">
        <v>60</v>
      </c>
      <c r="G961">
        <v>5</v>
      </c>
      <c r="H961">
        <v>49</v>
      </c>
      <c r="I961" t="s">
        <v>574</v>
      </c>
    </row>
    <row r="962" spans="1:9" x14ac:dyDescent="0.25">
      <c r="A962" s="1">
        <v>46235</v>
      </c>
      <c r="B962">
        <v>61</v>
      </c>
      <c r="C962" t="s">
        <v>254</v>
      </c>
      <c r="D962" t="s">
        <v>156</v>
      </c>
      <c r="E962" t="s">
        <v>312</v>
      </c>
      <c r="F962">
        <v>26</v>
      </c>
      <c r="G962">
        <v>13</v>
      </c>
      <c r="H962">
        <v>49</v>
      </c>
      <c r="I962" t="s">
        <v>575</v>
      </c>
    </row>
    <row r="963" spans="1:9" x14ac:dyDescent="0.25">
      <c r="A963" s="1">
        <v>46235</v>
      </c>
      <c r="B963">
        <v>62</v>
      </c>
      <c r="C963" t="s">
        <v>242</v>
      </c>
      <c r="D963" t="s">
        <v>243</v>
      </c>
      <c r="E963" t="s">
        <v>442</v>
      </c>
      <c r="F963">
        <v>62</v>
      </c>
      <c r="G963">
        <v>15</v>
      </c>
      <c r="H963">
        <v>48</v>
      </c>
      <c r="I963" t="s">
        <v>576</v>
      </c>
    </row>
    <row r="964" spans="1:9" x14ac:dyDescent="0.25">
      <c r="A964" s="1">
        <v>46235</v>
      </c>
      <c r="B964">
        <v>63</v>
      </c>
      <c r="C964" t="s">
        <v>223</v>
      </c>
      <c r="D964" t="s">
        <v>73</v>
      </c>
      <c r="E964" t="s">
        <v>468</v>
      </c>
      <c r="F964">
        <v>46</v>
      </c>
      <c r="G964">
        <v>17</v>
      </c>
      <c r="H964">
        <v>48</v>
      </c>
      <c r="I964" t="s">
        <v>577</v>
      </c>
    </row>
    <row r="965" spans="1:9" x14ac:dyDescent="0.25">
      <c r="A965" s="1">
        <v>46235</v>
      </c>
      <c r="B965">
        <v>64</v>
      </c>
      <c r="C965" t="s">
        <v>246</v>
      </c>
      <c r="D965" t="s">
        <v>247</v>
      </c>
      <c r="E965" t="s">
        <v>292</v>
      </c>
      <c r="F965">
        <v>52</v>
      </c>
      <c r="G965">
        <v>16</v>
      </c>
      <c r="H965">
        <v>48</v>
      </c>
      <c r="I965" t="s">
        <v>578</v>
      </c>
    </row>
    <row r="966" spans="1:9" x14ac:dyDescent="0.25">
      <c r="A966" s="1">
        <v>46235</v>
      </c>
      <c r="B966">
        <v>65</v>
      </c>
      <c r="C966" t="s">
        <v>286</v>
      </c>
      <c r="D966" t="s">
        <v>287</v>
      </c>
      <c r="E966" t="s">
        <v>240</v>
      </c>
      <c r="F966">
        <v>2</v>
      </c>
      <c r="G966">
        <v>10</v>
      </c>
      <c r="H966">
        <v>48</v>
      </c>
      <c r="I966" t="s">
        <v>579</v>
      </c>
    </row>
    <row r="967" spans="1:9" x14ac:dyDescent="0.25">
      <c r="A967" s="1">
        <v>46235</v>
      </c>
      <c r="B967">
        <v>66</v>
      </c>
      <c r="C967" t="s">
        <v>311</v>
      </c>
      <c r="D967" t="s">
        <v>58</v>
      </c>
      <c r="E967" t="s">
        <v>277</v>
      </c>
      <c r="F967">
        <v>12</v>
      </c>
      <c r="G967">
        <v>6</v>
      </c>
      <c r="H967">
        <v>47</v>
      </c>
      <c r="I967" t="s">
        <v>580</v>
      </c>
    </row>
    <row r="968" spans="1:9" x14ac:dyDescent="0.25">
      <c r="A968" s="1">
        <v>46235</v>
      </c>
      <c r="B968">
        <v>67</v>
      </c>
      <c r="C968" t="s">
        <v>201</v>
      </c>
      <c r="D968" t="s">
        <v>202</v>
      </c>
      <c r="E968" t="s">
        <v>347</v>
      </c>
      <c r="F968">
        <v>67</v>
      </c>
      <c r="G968">
        <v>3</v>
      </c>
      <c r="H968">
        <v>47</v>
      </c>
      <c r="I968" t="s">
        <v>581</v>
      </c>
    </row>
    <row r="969" spans="1:9" x14ac:dyDescent="0.25">
      <c r="A969" s="1">
        <v>46235</v>
      </c>
      <c r="B969">
        <v>68</v>
      </c>
      <c r="C969" t="s">
        <v>205</v>
      </c>
      <c r="D969" t="s">
        <v>206</v>
      </c>
      <c r="E969" t="s">
        <v>172</v>
      </c>
      <c r="F969">
        <v>68</v>
      </c>
      <c r="G969">
        <v>7</v>
      </c>
      <c r="H969">
        <v>47</v>
      </c>
      <c r="I969" t="s">
        <v>582</v>
      </c>
    </row>
    <row r="970" spans="1:9" x14ac:dyDescent="0.25">
      <c r="A970" s="1">
        <v>46235</v>
      </c>
      <c r="B970">
        <v>69</v>
      </c>
      <c r="C970" t="s">
        <v>250</v>
      </c>
      <c r="D970" t="s">
        <v>251</v>
      </c>
      <c r="E970" t="s">
        <v>583</v>
      </c>
      <c r="F970">
        <v>64</v>
      </c>
      <c r="G970">
        <v>18</v>
      </c>
      <c r="H970">
        <v>46</v>
      </c>
      <c r="I970" t="s">
        <v>584</v>
      </c>
    </row>
    <row r="971" spans="1:9" x14ac:dyDescent="0.25">
      <c r="A971" s="1">
        <v>46235</v>
      </c>
      <c r="B971">
        <v>70</v>
      </c>
      <c r="C971" t="s">
        <v>197</v>
      </c>
      <c r="D971" t="s">
        <v>198</v>
      </c>
      <c r="E971" t="s">
        <v>479</v>
      </c>
      <c r="F971">
        <v>70</v>
      </c>
      <c r="G971">
        <v>14</v>
      </c>
      <c r="H971">
        <v>46</v>
      </c>
      <c r="I971" t="s">
        <v>585</v>
      </c>
    </row>
    <row r="972" spans="1:9" x14ac:dyDescent="0.25">
      <c r="A972" s="1">
        <v>46235</v>
      </c>
      <c r="B972">
        <v>71</v>
      </c>
      <c r="C972" t="s">
        <v>297</v>
      </c>
      <c r="D972" t="s">
        <v>58</v>
      </c>
      <c r="E972" t="s">
        <v>288</v>
      </c>
      <c r="F972">
        <v>20</v>
      </c>
      <c r="G972">
        <v>6</v>
      </c>
      <c r="H972">
        <v>45</v>
      </c>
      <c r="I972" t="s">
        <v>586</v>
      </c>
    </row>
    <row r="973" spans="1:9" x14ac:dyDescent="0.25">
      <c r="A973" s="1">
        <v>46235</v>
      </c>
      <c r="B973">
        <v>72</v>
      </c>
      <c r="C973" t="s">
        <v>238</v>
      </c>
      <c r="D973" t="s">
        <v>239</v>
      </c>
      <c r="E973" t="s">
        <v>445</v>
      </c>
      <c r="F973">
        <v>27</v>
      </c>
      <c r="G973">
        <v>12</v>
      </c>
      <c r="H973">
        <v>45</v>
      </c>
      <c r="I973" t="s">
        <v>587</v>
      </c>
    </row>
    <row r="974" spans="1:9" x14ac:dyDescent="0.25">
      <c r="A974" s="1">
        <v>46235</v>
      </c>
      <c r="B974">
        <v>73</v>
      </c>
      <c r="C974" t="s">
        <v>290</v>
      </c>
      <c r="D974" t="s">
        <v>291</v>
      </c>
      <c r="E974" t="s">
        <v>353</v>
      </c>
      <c r="F974">
        <v>31</v>
      </c>
      <c r="G974">
        <v>25</v>
      </c>
      <c r="H974">
        <v>45</v>
      </c>
      <c r="I974" t="s">
        <v>588</v>
      </c>
    </row>
    <row r="975" spans="1:9" x14ac:dyDescent="0.25">
      <c r="A975" s="1">
        <v>46235</v>
      </c>
      <c r="B975">
        <v>74</v>
      </c>
      <c r="C975" t="s">
        <v>314</v>
      </c>
      <c r="D975" t="s">
        <v>315</v>
      </c>
      <c r="E975" t="s">
        <v>298</v>
      </c>
      <c r="F975">
        <v>38</v>
      </c>
      <c r="G975">
        <v>6</v>
      </c>
      <c r="H975">
        <v>45</v>
      </c>
      <c r="I975" t="s">
        <v>589</v>
      </c>
    </row>
    <row r="976" spans="1:9" x14ac:dyDescent="0.25">
      <c r="A976" s="1">
        <v>46235</v>
      </c>
      <c r="B976">
        <v>75</v>
      </c>
      <c r="C976" t="s">
        <v>264</v>
      </c>
      <c r="D976" t="s">
        <v>265</v>
      </c>
      <c r="E976" t="s">
        <v>590</v>
      </c>
      <c r="F976">
        <v>66</v>
      </c>
      <c r="G976">
        <v>7</v>
      </c>
      <c r="H976">
        <v>43</v>
      </c>
      <c r="I976" t="s">
        <v>591</v>
      </c>
    </row>
    <row r="977" spans="1:9" x14ac:dyDescent="0.25">
      <c r="A977" s="1">
        <v>46235</v>
      </c>
      <c r="B977">
        <v>76</v>
      </c>
      <c r="C977" t="s">
        <v>170</v>
      </c>
      <c r="D977" t="s">
        <v>171</v>
      </c>
      <c r="E977" t="s">
        <v>22</v>
      </c>
      <c r="F977">
        <v>76</v>
      </c>
      <c r="G977">
        <v>3</v>
      </c>
      <c r="H977">
        <v>43</v>
      </c>
      <c r="I977" t="s">
        <v>592</v>
      </c>
    </row>
    <row r="978" spans="1:9" x14ac:dyDescent="0.25">
      <c r="A978" s="1">
        <v>46235</v>
      </c>
      <c r="B978">
        <v>77</v>
      </c>
      <c r="C978" t="s">
        <v>332</v>
      </c>
      <c r="D978" t="s">
        <v>191</v>
      </c>
      <c r="E978" t="s">
        <v>22</v>
      </c>
      <c r="F978">
        <v>75</v>
      </c>
      <c r="G978">
        <v>2</v>
      </c>
      <c r="H978">
        <v>43</v>
      </c>
      <c r="I978" t="s">
        <v>593</v>
      </c>
    </row>
    <row r="979" spans="1:9" x14ac:dyDescent="0.25">
      <c r="A979" s="1">
        <v>46235</v>
      </c>
      <c r="B979">
        <v>78</v>
      </c>
      <c r="C979" t="s">
        <v>462</v>
      </c>
      <c r="D979" t="s">
        <v>62</v>
      </c>
      <c r="E979" t="s">
        <v>326</v>
      </c>
      <c r="F979">
        <v>3</v>
      </c>
      <c r="G979">
        <v>10</v>
      </c>
      <c r="H979">
        <v>42</v>
      </c>
      <c r="I979" t="s">
        <v>594</v>
      </c>
    </row>
    <row r="980" spans="1:9" x14ac:dyDescent="0.25">
      <c r="A980" s="1">
        <v>46235</v>
      </c>
      <c r="B980">
        <v>79</v>
      </c>
      <c r="C980" t="s">
        <v>467</v>
      </c>
      <c r="D980" t="s">
        <v>58</v>
      </c>
      <c r="E980" t="s">
        <v>322</v>
      </c>
      <c r="F980">
        <v>21</v>
      </c>
      <c r="G980">
        <v>6</v>
      </c>
      <c r="H980">
        <v>42</v>
      </c>
      <c r="I980" t="s">
        <v>595</v>
      </c>
    </row>
    <row r="981" spans="1:9" x14ac:dyDescent="0.25">
      <c r="A981" s="1">
        <v>46235</v>
      </c>
      <c r="B981">
        <v>80</v>
      </c>
      <c r="C981" t="s">
        <v>596</v>
      </c>
      <c r="D981" t="s">
        <v>597</v>
      </c>
      <c r="E981" t="s">
        <v>22</v>
      </c>
      <c r="F981">
        <v>80</v>
      </c>
      <c r="G981">
        <v>2</v>
      </c>
      <c r="H981">
        <v>42</v>
      </c>
      <c r="I981" t="s">
        <v>598</v>
      </c>
    </row>
    <row r="982" spans="1:9" x14ac:dyDescent="0.25">
      <c r="A982" s="1">
        <v>46235</v>
      </c>
      <c r="B982">
        <v>81</v>
      </c>
      <c r="C982" t="s">
        <v>300</v>
      </c>
      <c r="D982" t="s">
        <v>301</v>
      </c>
      <c r="E982" t="s">
        <v>472</v>
      </c>
      <c r="F982">
        <v>81</v>
      </c>
      <c r="G982">
        <v>4</v>
      </c>
      <c r="H982">
        <v>42</v>
      </c>
      <c r="I982" t="s">
        <v>599</v>
      </c>
    </row>
    <row r="983" spans="1:9" x14ac:dyDescent="0.25">
      <c r="A983" s="1">
        <v>46235</v>
      </c>
      <c r="B983">
        <v>82</v>
      </c>
      <c r="C983" t="s">
        <v>352</v>
      </c>
      <c r="D983" t="s">
        <v>62</v>
      </c>
      <c r="E983" t="s">
        <v>485</v>
      </c>
      <c r="F983">
        <v>6</v>
      </c>
      <c r="G983">
        <v>10</v>
      </c>
      <c r="H983">
        <v>42</v>
      </c>
      <c r="I983" t="s">
        <v>600</v>
      </c>
    </row>
    <row r="984" spans="1:9" x14ac:dyDescent="0.25">
      <c r="A984" s="1">
        <v>46235</v>
      </c>
      <c r="B984">
        <v>83</v>
      </c>
      <c r="C984" t="s">
        <v>355</v>
      </c>
      <c r="D984" t="s">
        <v>356</v>
      </c>
      <c r="E984" t="s">
        <v>302</v>
      </c>
      <c r="F984">
        <v>17</v>
      </c>
      <c r="G984">
        <v>6</v>
      </c>
      <c r="H984">
        <v>42</v>
      </c>
      <c r="I984" t="s">
        <v>601</v>
      </c>
    </row>
    <row r="985" spans="1:9" x14ac:dyDescent="0.25">
      <c r="A985" s="1">
        <v>46235</v>
      </c>
      <c r="B985">
        <v>84</v>
      </c>
      <c r="C985" t="s">
        <v>271</v>
      </c>
      <c r="D985" t="s">
        <v>272</v>
      </c>
      <c r="E985" t="s">
        <v>602</v>
      </c>
      <c r="F985">
        <v>84</v>
      </c>
      <c r="G985">
        <v>5</v>
      </c>
      <c r="H985">
        <v>41</v>
      </c>
      <c r="I985" t="s">
        <v>603</v>
      </c>
    </row>
    <row r="986" spans="1:9" x14ac:dyDescent="0.25">
      <c r="A986" s="1">
        <v>46235</v>
      </c>
      <c r="B986">
        <v>85</v>
      </c>
      <c r="C986" t="s">
        <v>324</v>
      </c>
      <c r="D986" t="s">
        <v>325</v>
      </c>
      <c r="E986" t="s">
        <v>604</v>
      </c>
      <c r="F986">
        <v>1</v>
      </c>
      <c r="G986">
        <v>18</v>
      </c>
      <c r="H986">
        <v>41</v>
      </c>
      <c r="I986" t="s">
        <v>605</v>
      </c>
    </row>
    <row r="987" spans="1:9" x14ac:dyDescent="0.25">
      <c r="A987" s="1">
        <v>46235</v>
      </c>
      <c r="B987">
        <v>86</v>
      </c>
      <c r="C987" t="s">
        <v>459</v>
      </c>
      <c r="D987" t="s">
        <v>460</v>
      </c>
      <c r="E987" t="s">
        <v>22</v>
      </c>
      <c r="F987">
        <v>80</v>
      </c>
      <c r="G987">
        <v>4</v>
      </c>
      <c r="H987">
        <v>40</v>
      </c>
      <c r="I987" t="s">
        <v>606</v>
      </c>
    </row>
    <row r="988" spans="1:9" x14ac:dyDescent="0.25">
      <c r="A988" s="1">
        <v>46235</v>
      </c>
      <c r="B988">
        <v>87</v>
      </c>
      <c r="C988" t="s">
        <v>607</v>
      </c>
      <c r="D988" t="s">
        <v>608</v>
      </c>
      <c r="E988" t="s">
        <v>488</v>
      </c>
      <c r="F988">
        <v>77</v>
      </c>
      <c r="G988">
        <v>11</v>
      </c>
      <c r="H988">
        <v>40</v>
      </c>
      <c r="I988" t="s">
        <v>609</v>
      </c>
    </row>
    <row r="989" spans="1:9" x14ac:dyDescent="0.25">
      <c r="A989" s="1">
        <v>46235</v>
      </c>
      <c r="B989">
        <v>88</v>
      </c>
      <c r="C989" t="s">
        <v>484</v>
      </c>
      <c r="D989" t="s">
        <v>58</v>
      </c>
      <c r="E989" t="s">
        <v>336</v>
      </c>
      <c r="F989">
        <v>15</v>
      </c>
      <c r="G989">
        <v>6</v>
      </c>
      <c r="H989">
        <v>39</v>
      </c>
      <c r="I989" t="s">
        <v>610</v>
      </c>
    </row>
    <row r="990" spans="1:9" x14ac:dyDescent="0.25">
      <c r="A990" s="1">
        <v>46235</v>
      </c>
      <c r="B990">
        <v>89</v>
      </c>
      <c r="C990" t="s">
        <v>477</v>
      </c>
      <c r="D990" t="s">
        <v>478</v>
      </c>
      <c r="E990" t="s">
        <v>22</v>
      </c>
      <c r="F990">
        <v>89</v>
      </c>
      <c r="G990">
        <v>1</v>
      </c>
      <c r="H990">
        <v>39</v>
      </c>
      <c r="I990" t="s">
        <v>611</v>
      </c>
    </row>
    <row r="991" spans="1:9" x14ac:dyDescent="0.25">
      <c r="A991" s="1">
        <v>46235</v>
      </c>
      <c r="B991">
        <v>90</v>
      </c>
      <c r="C991" t="s">
        <v>321</v>
      </c>
      <c r="D991" t="s">
        <v>10</v>
      </c>
      <c r="E991" t="s">
        <v>22</v>
      </c>
      <c r="F991">
        <v>20</v>
      </c>
      <c r="G991">
        <v>14</v>
      </c>
      <c r="H991">
        <v>38</v>
      </c>
      <c r="I991" t="s">
        <v>612</v>
      </c>
    </row>
    <row r="992" spans="1:9" x14ac:dyDescent="0.25">
      <c r="A992" s="1">
        <v>46235</v>
      </c>
      <c r="B992">
        <v>91</v>
      </c>
      <c r="C992" t="s">
        <v>502</v>
      </c>
      <c r="D992" t="s">
        <v>58</v>
      </c>
      <c r="E992" t="s">
        <v>456</v>
      </c>
      <c r="F992">
        <v>16</v>
      </c>
      <c r="G992">
        <v>6</v>
      </c>
      <c r="H992">
        <v>38</v>
      </c>
      <c r="I992" t="s">
        <v>613</v>
      </c>
    </row>
    <row r="993" spans="1:9" x14ac:dyDescent="0.25">
      <c r="A993" s="1">
        <v>46235</v>
      </c>
      <c r="B993">
        <v>92</v>
      </c>
      <c r="C993" t="s">
        <v>493</v>
      </c>
      <c r="D993" t="s">
        <v>494</v>
      </c>
      <c r="E993" t="s">
        <v>110</v>
      </c>
      <c r="F993">
        <v>23</v>
      </c>
      <c r="G993">
        <v>2</v>
      </c>
      <c r="H993">
        <v>38</v>
      </c>
      <c r="I993" t="s">
        <v>614</v>
      </c>
    </row>
    <row r="994" spans="1:9" x14ac:dyDescent="0.25">
      <c r="A994" s="1">
        <v>46235</v>
      </c>
      <c r="B994">
        <v>93</v>
      </c>
      <c r="C994" t="s">
        <v>499</v>
      </c>
      <c r="D994" t="s">
        <v>58</v>
      </c>
      <c r="E994" t="s">
        <v>309</v>
      </c>
      <c r="F994">
        <v>19</v>
      </c>
      <c r="G994">
        <v>6</v>
      </c>
      <c r="H994">
        <v>38</v>
      </c>
      <c r="I994" t="s">
        <v>615</v>
      </c>
    </row>
    <row r="995" spans="1:9" x14ac:dyDescent="0.25">
      <c r="A995" s="1">
        <v>46235</v>
      </c>
      <c r="B995">
        <v>94</v>
      </c>
      <c r="C995" t="s">
        <v>345</v>
      </c>
      <c r="D995" t="s">
        <v>346</v>
      </c>
      <c r="E995" t="s">
        <v>22</v>
      </c>
      <c r="F995">
        <v>94</v>
      </c>
      <c r="G995">
        <v>2</v>
      </c>
      <c r="H995">
        <v>38</v>
      </c>
      <c r="I995" t="s">
        <v>616</v>
      </c>
    </row>
    <row r="996" spans="1:9" x14ac:dyDescent="0.25">
      <c r="A996" s="1">
        <v>46235</v>
      </c>
      <c r="B996">
        <v>95</v>
      </c>
      <c r="C996" t="s">
        <v>617</v>
      </c>
      <c r="D996" t="s">
        <v>494</v>
      </c>
      <c r="E996" t="s">
        <v>142</v>
      </c>
      <c r="F996">
        <v>29</v>
      </c>
      <c r="G996">
        <v>2</v>
      </c>
      <c r="H996">
        <v>37</v>
      </c>
      <c r="I996" t="s">
        <v>618</v>
      </c>
    </row>
    <row r="997" spans="1:9" x14ac:dyDescent="0.25">
      <c r="A997" s="1">
        <v>46235</v>
      </c>
      <c r="B997">
        <v>96</v>
      </c>
      <c r="C997" t="s">
        <v>341</v>
      </c>
      <c r="D997" t="s">
        <v>342</v>
      </c>
      <c r="E997" t="s">
        <v>22</v>
      </c>
      <c r="F997">
        <v>57</v>
      </c>
      <c r="G997">
        <v>12</v>
      </c>
      <c r="H997">
        <v>37</v>
      </c>
      <c r="I997" t="s">
        <v>619</v>
      </c>
    </row>
    <row r="998" spans="1:9" x14ac:dyDescent="0.25">
      <c r="A998" s="1">
        <v>46235</v>
      </c>
      <c r="B998">
        <v>97</v>
      </c>
      <c r="C998" t="s">
        <v>334</v>
      </c>
      <c r="D998" t="s">
        <v>335</v>
      </c>
      <c r="E998" t="s">
        <v>22</v>
      </c>
      <c r="F998">
        <v>93</v>
      </c>
      <c r="G998">
        <v>6</v>
      </c>
      <c r="H998">
        <v>36</v>
      </c>
      <c r="I998" t="s">
        <v>620</v>
      </c>
    </row>
    <row r="999" spans="1:9" x14ac:dyDescent="0.25">
      <c r="A999" s="1">
        <v>46235</v>
      </c>
      <c r="B999">
        <v>98</v>
      </c>
      <c r="C999" t="s">
        <v>496</v>
      </c>
      <c r="D999" t="s">
        <v>497</v>
      </c>
      <c r="E999" t="s">
        <v>22</v>
      </c>
      <c r="F999">
        <v>98</v>
      </c>
      <c r="G999">
        <v>2</v>
      </c>
      <c r="H999">
        <v>36</v>
      </c>
      <c r="I999" t="s">
        <v>621</v>
      </c>
    </row>
    <row r="1000" spans="1:9" x14ac:dyDescent="0.25">
      <c r="A1000" s="1">
        <v>46235</v>
      </c>
      <c r="B1000">
        <v>99</v>
      </c>
      <c r="C1000" t="s">
        <v>622</v>
      </c>
      <c r="D1000" t="s">
        <v>167</v>
      </c>
      <c r="E1000" t="s">
        <v>22</v>
      </c>
      <c r="F1000">
        <v>99</v>
      </c>
      <c r="G1000">
        <v>1</v>
      </c>
      <c r="H1000">
        <v>36</v>
      </c>
      <c r="I1000" t="s">
        <v>623</v>
      </c>
    </row>
    <row r="1001" spans="1:9" x14ac:dyDescent="0.25">
      <c r="A1001" s="1">
        <v>46235</v>
      </c>
      <c r="B1001">
        <v>100</v>
      </c>
      <c r="C1001" t="s">
        <v>624</v>
      </c>
      <c r="D1001" t="s">
        <v>625</v>
      </c>
      <c r="E1001" t="s">
        <v>22</v>
      </c>
      <c r="F1001">
        <v>94</v>
      </c>
      <c r="G1001">
        <v>5</v>
      </c>
      <c r="H1001">
        <v>35</v>
      </c>
      <c r="I1001" t="s">
        <v>626</v>
      </c>
    </row>
    <row r="1002" spans="1:9" x14ac:dyDescent="0.25">
      <c r="A1002" s="1">
        <v>46228</v>
      </c>
      <c r="B1002">
        <v>1</v>
      </c>
      <c r="C1002" t="s">
        <v>9</v>
      </c>
      <c r="D1002" t="s">
        <v>10</v>
      </c>
      <c r="E1002" t="s">
        <v>11</v>
      </c>
      <c r="F1002">
        <v>1</v>
      </c>
      <c r="G1002">
        <v>39</v>
      </c>
      <c r="H1002">
        <v>285</v>
      </c>
      <c r="I1002" t="s">
        <v>627</v>
      </c>
    </row>
    <row r="1003" spans="1:9" x14ac:dyDescent="0.25">
      <c r="A1003" s="1">
        <v>46228</v>
      </c>
      <c r="B1003">
        <v>2</v>
      </c>
      <c r="C1003" t="s">
        <v>24</v>
      </c>
      <c r="D1003" t="s">
        <v>25</v>
      </c>
      <c r="E1003" t="s">
        <v>19</v>
      </c>
      <c r="F1003">
        <v>1</v>
      </c>
      <c r="G1003">
        <v>6</v>
      </c>
      <c r="H1003">
        <v>196</v>
      </c>
      <c r="I1003" t="s">
        <v>628</v>
      </c>
    </row>
    <row r="1004" spans="1:9" x14ac:dyDescent="0.25">
      <c r="A1004" s="1">
        <v>46228</v>
      </c>
      <c r="B1004">
        <v>3</v>
      </c>
      <c r="C1004" t="s">
        <v>44</v>
      </c>
      <c r="D1004" t="s">
        <v>10</v>
      </c>
      <c r="E1004" t="s">
        <v>26</v>
      </c>
      <c r="F1004">
        <v>2</v>
      </c>
      <c r="G1004">
        <v>22</v>
      </c>
      <c r="H1004">
        <v>166</v>
      </c>
      <c r="I1004" t="s">
        <v>629</v>
      </c>
    </row>
    <row r="1005" spans="1:9" x14ac:dyDescent="0.25">
      <c r="A1005" s="1">
        <v>46228</v>
      </c>
      <c r="B1005">
        <v>4</v>
      </c>
      <c r="C1005" t="s">
        <v>13</v>
      </c>
      <c r="D1005" t="s">
        <v>14</v>
      </c>
      <c r="E1005" t="s">
        <v>38</v>
      </c>
      <c r="F1005">
        <v>1</v>
      </c>
      <c r="G1005">
        <v>7</v>
      </c>
      <c r="H1005">
        <v>164</v>
      </c>
      <c r="I1005" t="s">
        <v>630</v>
      </c>
    </row>
    <row r="1006" spans="1:9" x14ac:dyDescent="0.25">
      <c r="A1006" s="1">
        <v>46228</v>
      </c>
      <c r="B1006">
        <v>5</v>
      </c>
      <c r="C1006" t="s">
        <v>36</v>
      </c>
      <c r="D1006" t="s">
        <v>37</v>
      </c>
      <c r="E1006" t="s">
        <v>30</v>
      </c>
      <c r="F1006">
        <v>5</v>
      </c>
      <c r="G1006">
        <v>42</v>
      </c>
      <c r="H1006">
        <v>163</v>
      </c>
      <c r="I1006" t="s">
        <v>631</v>
      </c>
    </row>
    <row r="1007" spans="1:9" x14ac:dyDescent="0.25">
      <c r="A1007" s="1">
        <v>46228</v>
      </c>
      <c r="B1007">
        <v>6</v>
      </c>
      <c r="C1007" t="s">
        <v>28</v>
      </c>
      <c r="D1007" t="s">
        <v>29</v>
      </c>
      <c r="E1007" t="s">
        <v>55</v>
      </c>
      <c r="F1007">
        <v>6</v>
      </c>
      <c r="G1007">
        <v>15</v>
      </c>
      <c r="H1007">
        <v>163</v>
      </c>
      <c r="I1007" t="s">
        <v>632</v>
      </c>
    </row>
    <row r="1008" spans="1:9" x14ac:dyDescent="0.25">
      <c r="A1008" s="1">
        <v>46228</v>
      </c>
      <c r="B1008">
        <v>7</v>
      </c>
      <c r="C1008" t="s">
        <v>32</v>
      </c>
      <c r="D1008" t="s">
        <v>33</v>
      </c>
      <c r="E1008" t="s">
        <v>34</v>
      </c>
      <c r="F1008">
        <v>4</v>
      </c>
      <c r="G1008">
        <v>12</v>
      </c>
      <c r="H1008">
        <v>163</v>
      </c>
      <c r="I1008" t="s">
        <v>633</v>
      </c>
    </row>
    <row r="1009" spans="1:9" x14ac:dyDescent="0.25">
      <c r="A1009" s="1">
        <v>46228</v>
      </c>
      <c r="B1009">
        <v>8</v>
      </c>
      <c r="C1009" t="s">
        <v>47</v>
      </c>
      <c r="D1009" t="s">
        <v>41</v>
      </c>
      <c r="E1009" t="s">
        <v>48</v>
      </c>
      <c r="F1009">
        <v>2</v>
      </c>
      <c r="G1009">
        <v>47</v>
      </c>
      <c r="H1009">
        <v>159</v>
      </c>
      <c r="I1009" t="s">
        <v>634</v>
      </c>
    </row>
    <row r="1010" spans="1:9" x14ac:dyDescent="0.25">
      <c r="A1010" s="1">
        <v>46228</v>
      </c>
      <c r="B1010">
        <v>9</v>
      </c>
      <c r="C1010" t="s">
        <v>40</v>
      </c>
      <c r="D1010" t="s">
        <v>41</v>
      </c>
      <c r="E1010" t="s">
        <v>45</v>
      </c>
      <c r="F1010">
        <v>5</v>
      </c>
      <c r="G1010">
        <v>42</v>
      </c>
      <c r="H1010">
        <v>157</v>
      </c>
      <c r="I1010" t="s">
        <v>635</v>
      </c>
    </row>
    <row r="1011" spans="1:9" x14ac:dyDescent="0.25">
      <c r="A1011" s="1">
        <v>46228</v>
      </c>
      <c r="B1011">
        <v>10</v>
      </c>
      <c r="C1011" t="s">
        <v>54</v>
      </c>
      <c r="D1011" t="s">
        <v>51</v>
      </c>
      <c r="E1011" t="s">
        <v>42</v>
      </c>
      <c r="F1011">
        <v>1</v>
      </c>
      <c r="G1011">
        <v>27</v>
      </c>
      <c r="H1011">
        <v>151</v>
      </c>
      <c r="I1011" t="s">
        <v>636</v>
      </c>
    </row>
    <row r="1012" spans="1:9" x14ac:dyDescent="0.25">
      <c r="A1012" s="1">
        <v>46228</v>
      </c>
      <c r="B1012">
        <v>11</v>
      </c>
      <c r="C1012" t="s">
        <v>61</v>
      </c>
      <c r="D1012" t="s">
        <v>62</v>
      </c>
      <c r="E1012" t="s">
        <v>15</v>
      </c>
      <c r="F1012">
        <v>1</v>
      </c>
      <c r="G1012">
        <v>9</v>
      </c>
      <c r="H1012">
        <v>147</v>
      </c>
      <c r="I1012" t="s">
        <v>637</v>
      </c>
    </row>
    <row r="1013" spans="1:9" x14ac:dyDescent="0.25">
      <c r="A1013" s="1">
        <v>46228</v>
      </c>
      <c r="B1013">
        <v>12</v>
      </c>
      <c r="C1013" t="s">
        <v>57</v>
      </c>
      <c r="D1013" t="s">
        <v>58</v>
      </c>
      <c r="E1013" t="s">
        <v>59</v>
      </c>
      <c r="F1013">
        <v>1</v>
      </c>
      <c r="G1013">
        <v>13</v>
      </c>
      <c r="H1013">
        <v>142</v>
      </c>
      <c r="I1013" t="s">
        <v>638</v>
      </c>
    </row>
    <row r="1014" spans="1:9" x14ac:dyDescent="0.25">
      <c r="A1014" s="1">
        <v>46228</v>
      </c>
      <c r="B1014">
        <v>13</v>
      </c>
      <c r="C1014" t="s">
        <v>50</v>
      </c>
      <c r="D1014" t="s">
        <v>51</v>
      </c>
      <c r="E1014" t="s">
        <v>66</v>
      </c>
      <c r="F1014">
        <v>4</v>
      </c>
      <c r="G1014">
        <v>20</v>
      </c>
      <c r="H1014">
        <v>134</v>
      </c>
      <c r="I1014" t="s">
        <v>639</v>
      </c>
    </row>
    <row r="1015" spans="1:9" x14ac:dyDescent="0.25">
      <c r="A1015" s="1">
        <v>46228</v>
      </c>
      <c r="B1015">
        <v>14</v>
      </c>
      <c r="C1015" t="s">
        <v>65</v>
      </c>
      <c r="D1015" t="s">
        <v>58</v>
      </c>
      <c r="E1015" t="s">
        <v>63</v>
      </c>
      <c r="F1015">
        <v>3</v>
      </c>
      <c r="G1015">
        <v>5</v>
      </c>
      <c r="H1015">
        <v>126</v>
      </c>
      <c r="I1015" t="s">
        <v>640</v>
      </c>
    </row>
    <row r="1016" spans="1:9" x14ac:dyDescent="0.25">
      <c r="A1016" s="1">
        <v>46228</v>
      </c>
      <c r="B1016">
        <v>15</v>
      </c>
      <c r="C1016" t="s">
        <v>68</v>
      </c>
      <c r="D1016" t="s">
        <v>69</v>
      </c>
      <c r="E1016" t="s">
        <v>70</v>
      </c>
      <c r="F1016">
        <v>15</v>
      </c>
      <c r="G1016">
        <v>26</v>
      </c>
      <c r="H1016">
        <v>117</v>
      </c>
      <c r="I1016" t="s">
        <v>641</v>
      </c>
    </row>
    <row r="1017" spans="1:9" x14ac:dyDescent="0.25">
      <c r="A1017" s="1">
        <v>46228</v>
      </c>
      <c r="B1017">
        <v>16</v>
      </c>
      <c r="C1017" t="s">
        <v>76</v>
      </c>
      <c r="D1017" t="s">
        <v>18</v>
      </c>
      <c r="E1017" t="s">
        <v>74</v>
      </c>
      <c r="F1017">
        <v>16</v>
      </c>
      <c r="G1017">
        <v>23</v>
      </c>
      <c r="H1017">
        <v>106</v>
      </c>
      <c r="I1017" t="s">
        <v>642</v>
      </c>
    </row>
    <row r="1018" spans="1:9" x14ac:dyDescent="0.25">
      <c r="A1018" s="1">
        <v>46228</v>
      </c>
      <c r="B1018">
        <v>17</v>
      </c>
      <c r="C1018" t="s">
        <v>108</v>
      </c>
      <c r="D1018" t="s">
        <v>109</v>
      </c>
      <c r="E1018" t="s">
        <v>81</v>
      </c>
      <c r="F1018">
        <v>6</v>
      </c>
      <c r="G1018">
        <v>28</v>
      </c>
      <c r="H1018">
        <v>106</v>
      </c>
      <c r="I1018" t="s">
        <v>643</v>
      </c>
    </row>
    <row r="1019" spans="1:9" x14ac:dyDescent="0.25">
      <c r="A1019" s="1">
        <v>46228</v>
      </c>
      <c r="B1019">
        <v>18</v>
      </c>
      <c r="C1019" t="s">
        <v>72</v>
      </c>
      <c r="D1019" t="s">
        <v>73</v>
      </c>
      <c r="E1019" t="s">
        <v>114</v>
      </c>
      <c r="F1019">
        <v>12</v>
      </c>
      <c r="G1019">
        <v>22</v>
      </c>
      <c r="H1019">
        <v>106</v>
      </c>
      <c r="I1019" t="s">
        <v>644</v>
      </c>
    </row>
    <row r="1020" spans="1:9" x14ac:dyDescent="0.25">
      <c r="A1020" s="1">
        <v>46228</v>
      </c>
      <c r="B1020">
        <v>19</v>
      </c>
      <c r="C1020" t="s">
        <v>94</v>
      </c>
      <c r="D1020" t="s">
        <v>95</v>
      </c>
      <c r="E1020" t="s">
        <v>77</v>
      </c>
      <c r="F1020">
        <v>17</v>
      </c>
      <c r="G1020">
        <v>8</v>
      </c>
      <c r="H1020">
        <v>105</v>
      </c>
      <c r="I1020" t="s">
        <v>645</v>
      </c>
    </row>
    <row r="1021" spans="1:9" x14ac:dyDescent="0.25">
      <c r="A1021" s="1">
        <v>46228</v>
      </c>
      <c r="B1021">
        <v>20</v>
      </c>
      <c r="C1021" t="s">
        <v>100</v>
      </c>
      <c r="D1021" t="s">
        <v>101</v>
      </c>
      <c r="E1021" t="s">
        <v>102</v>
      </c>
      <c r="F1021">
        <v>20</v>
      </c>
      <c r="G1021">
        <v>20</v>
      </c>
      <c r="H1021">
        <v>103</v>
      </c>
      <c r="I1021" t="s">
        <v>646</v>
      </c>
    </row>
    <row r="1022" spans="1:9" x14ac:dyDescent="0.25">
      <c r="A1022" s="1">
        <v>46228</v>
      </c>
      <c r="B1022">
        <v>21</v>
      </c>
      <c r="C1022" t="s">
        <v>120</v>
      </c>
      <c r="D1022" t="s">
        <v>58</v>
      </c>
      <c r="E1022" t="s">
        <v>110</v>
      </c>
      <c r="F1022">
        <v>5</v>
      </c>
      <c r="G1022">
        <v>8</v>
      </c>
      <c r="H1022">
        <v>99</v>
      </c>
      <c r="I1022" t="s">
        <v>647</v>
      </c>
    </row>
    <row r="1023" spans="1:9" x14ac:dyDescent="0.25">
      <c r="A1023" s="1">
        <v>46228</v>
      </c>
      <c r="B1023">
        <v>22</v>
      </c>
      <c r="C1023" t="s">
        <v>136</v>
      </c>
      <c r="D1023" t="s">
        <v>137</v>
      </c>
      <c r="E1023" t="s">
        <v>96</v>
      </c>
      <c r="F1023">
        <v>15</v>
      </c>
      <c r="G1023">
        <v>23</v>
      </c>
      <c r="H1023">
        <v>92</v>
      </c>
      <c r="I1023" t="s">
        <v>648</v>
      </c>
    </row>
    <row r="1024" spans="1:9" x14ac:dyDescent="0.25">
      <c r="A1024" s="1">
        <v>46228</v>
      </c>
      <c r="B1024">
        <v>23</v>
      </c>
      <c r="C1024" t="s">
        <v>493</v>
      </c>
      <c r="D1024" t="s">
        <v>494</v>
      </c>
      <c r="E1024" t="s">
        <v>22</v>
      </c>
      <c r="F1024">
        <v>23</v>
      </c>
      <c r="G1024">
        <v>1</v>
      </c>
      <c r="H1024">
        <v>88</v>
      </c>
      <c r="I1024" t="s">
        <v>649</v>
      </c>
    </row>
    <row r="1025" spans="1:9" x14ac:dyDescent="0.25">
      <c r="A1025" s="1">
        <v>46228</v>
      </c>
      <c r="B1025">
        <v>24</v>
      </c>
      <c r="C1025" t="s">
        <v>104</v>
      </c>
      <c r="D1025" t="s">
        <v>105</v>
      </c>
      <c r="E1025" t="s">
        <v>130</v>
      </c>
      <c r="F1025">
        <v>16</v>
      </c>
      <c r="G1025">
        <v>23</v>
      </c>
      <c r="H1025">
        <v>87</v>
      </c>
      <c r="I1025" t="s">
        <v>650</v>
      </c>
    </row>
    <row r="1026" spans="1:9" x14ac:dyDescent="0.25">
      <c r="A1026" s="1">
        <v>46228</v>
      </c>
      <c r="B1026">
        <v>25</v>
      </c>
      <c r="C1026" t="s">
        <v>129</v>
      </c>
      <c r="D1026" t="s">
        <v>62</v>
      </c>
      <c r="E1026" t="s">
        <v>125</v>
      </c>
      <c r="F1026">
        <v>4</v>
      </c>
      <c r="G1026">
        <v>9</v>
      </c>
      <c r="H1026">
        <v>85</v>
      </c>
      <c r="I1026" t="s">
        <v>651</v>
      </c>
    </row>
    <row r="1027" spans="1:9" x14ac:dyDescent="0.25">
      <c r="A1027" s="1">
        <v>46228</v>
      </c>
      <c r="B1027">
        <v>26</v>
      </c>
      <c r="C1027" t="s">
        <v>535</v>
      </c>
      <c r="D1027" t="s">
        <v>235</v>
      </c>
      <c r="E1027" t="s">
        <v>138</v>
      </c>
      <c r="F1027">
        <v>19</v>
      </c>
      <c r="G1027">
        <v>30</v>
      </c>
      <c r="H1027">
        <v>84</v>
      </c>
      <c r="I1027" t="s">
        <v>652</v>
      </c>
    </row>
    <row r="1028" spans="1:9" x14ac:dyDescent="0.25">
      <c r="A1028" s="1">
        <v>46228</v>
      </c>
      <c r="B1028">
        <v>27</v>
      </c>
      <c r="C1028" t="s">
        <v>392</v>
      </c>
      <c r="D1028" t="s">
        <v>393</v>
      </c>
      <c r="E1028" t="s">
        <v>22</v>
      </c>
      <c r="F1028">
        <v>8</v>
      </c>
      <c r="G1028">
        <v>21</v>
      </c>
      <c r="H1028">
        <v>83</v>
      </c>
      <c r="I1028" t="s">
        <v>653</v>
      </c>
    </row>
    <row r="1029" spans="1:9" x14ac:dyDescent="0.25">
      <c r="A1029" s="1">
        <v>46228</v>
      </c>
      <c r="B1029">
        <v>28</v>
      </c>
      <c r="C1029" t="s">
        <v>654</v>
      </c>
      <c r="D1029" t="s">
        <v>494</v>
      </c>
      <c r="E1029" t="s">
        <v>22</v>
      </c>
      <c r="F1029">
        <v>28</v>
      </c>
      <c r="G1029">
        <v>1</v>
      </c>
      <c r="H1029">
        <v>82</v>
      </c>
      <c r="I1029" t="s">
        <v>655</v>
      </c>
    </row>
    <row r="1030" spans="1:9" x14ac:dyDescent="0.25">
      <c r="A1030" s="1">
        <v>46228</v>
      </c>
      <c r="B1030">
        <v>29</v>
      </c>
      <c r="C1030" t="s">
        <v>617</v>
      </c>
      <c r="D1030" t="s">
        <v>494</v>
      </c>
      <c r="E1030" t="s">
        <v>22</v>
      </c>
      <c r="F1030">
        <v>29</v>
      </c>
      <c r="G1030">
        <v>1</v>
      </c>
      <c r="H1030">
        <v>78</v>
      </c>
      <c r="I1030" t="s">
        <v>656</v>
      </c>
    </row>
    <row r="1031" spans="1:9" x14ac:dyDescent="0.25">
      <c r="A1031" s="1">
        <v>46228</v>
      </c>
      <c r="B1031">
        <v>30</v>
      </c>
      <c r="C1031" t="s">
        <v>147</v>
      </c>
      <c r="D1031" t="s">
        <v>148</v>
      </c>
      <c r="E1031" t="s">
        <v>142</v>
      </c>
      <c r="F1031">
        <v>25</v>
      </c>
      <c r="G1031">
        <v>10</v>
      </c>
      <c r="H1031">
        <v>78</v>
      </c>
      <c r="I1031" t="s">
        <v>657</v>
      </c>
    </row>
    <row r="1032" spans="1:9" x14ac:dyDescent="0.25">
      <c r="A1032" s="1">
        <v>46228</v>
      </c>
      <c r="B1032">
        <v>31</v>
      </c>
      <c r="C1032" t="s">
        <v>151</v>
      </c>
      <c r="D1032" t="s">
        <v>152</v>
      </c>
      <c r="E1032" t="s">
        <v>121</v>
      </c>
      <c r="F1032">
        <v>26</v>
      </c>
      <c r="G1032">
        <v>2</v>
      </c>
      <c r="H1032">
        <v>73</v>
      </c>
      <c r="I1032" t="s">
        <v>658</v>
      </c>
    </row>
    <row r="1033" spans="1:9" x14ac:dyDescent="0.25">
      <c r="A1033" s="1">
        <v>46228</v>
      </c>
      <c r="B1033">
        <v>32</v>
      </c>
      <c r="C1033" t="s">
        <v>395</v>
      </c>
      <c r="D1033" t="s">
        <v>396</v>
      </c>
      <c r="E1033" t="s">
        <v>482</v>
      </c>
      <c r="F1033">
        <v>4</v>
      </c>
      <c r="G1033">
        <v>19</v>
      </c>
      <c r="H1033">
        <v>73</v>
      </c>
      <c r="I1033" t="s">
        <v>659</v>
      </c>
    </row>
    <row r="1034" spans="1:9" x14ac:dyDescent="0.25">
      <c r="A1034" s="1">
        <v>46228</v>
      </c>
      <c r="B1034">
        <v>33</v>
      </c>
      <c r="C1034" t="s">
        <v>660</v>
      </c>
      <c r="D1034" t="s">
        <v>494</v>
      </c>
      <c r="E1034" t="s">
        <v>22</v>
      </c>
      <c r="F1034">
        <v>33</v>
      </c>
      <c r="G1034">
        <v>1</v>
      </c>
      <c r="H1034">
        <v>73</v>
      </c>
      <c r="I1034" t="s">
        <v>661</v>
      </c>
    </row>
    <row r="1035" spans="1:9" x14ac:dyDescent="0.25">
      <c r="A1035" s="1">
        <v>46228</v>
      </c>
      <c r="B1035">
        <v>34</v>
      </c>
      <c r="C1035" t="s">
        <v>182</v>
      </c>
      <c r="D1035" t="s">
        <v>183</v>
      </c>
      <c r="E1035" t="s">
        <v>176</v>
      </c>
      <c r="F1035">
        <v>34</v>
      </c>
      <c r="G1035">
        <v>14</v>
      </c>
      <c r="H1035">
        <v>71</v>
      </c>
      <c r="I1035" t="s">
        <v>662</v>
      </c>
    </row>
    <row r="1036" spans="1:9" x14ac:dyDescent="0.25">
      <c r="A1036" s="1">
        <v>46228</v>
      </c>
      <c r="B1036">
        <v>35</v>
      </c>
      <c r="C1036" t="s">
        <v>400</v>
      </c>
      <c r="D1036" t="s">
        <v>401</v>
      </c>
      <c r="E1036" t="s">
        <v>188</v>
      </c>
      <c r="F1036">
        <v>21</v>
      </c>
      <c r="G1036">
        <v>20</v>
      </c>
      <c r="H1036">
        <v>70</v>
      </c>
      <c r="I1036" t="s">
        <v>663</v>
      </c>
    </row>
    <row r="1037" spans="1:9" x14ac:dyDescent="0.25">
      <c r="A1037" s="1">
        <v>46228</v>
      </c>
      <c r="B1037">
        <v>36</v>
      </c>
      <c r="C1037" t="s">
        <v>140</v>
      </c>
      <c r="D1037" t="s">
        <v>141</v>
      </c>
      <c r="E1037" t="s">
        <v>184</v>
      </c>
      <c r="F1037">
        <v>36</v>
      </c>
      <c r="G1037">
        <v>17</v>
      </c>
      <c r="H1037">
        <v>69</v>
      </c>
      <c r="I1037" t="s">
        <v>664</v>
      </c>
    </row>
    <row r="1038" spans="1:9" x14ac:dyDescent="0.25">
      <c r="A1038" s="1">
        <v>46228</v>
      </c>
      <c r="B1038">
        <v>37</v>
      </c>
      <c r="C1038" t="s">
        <v>665</v>
      </c>
      <c r="D1038" t="s">
        <v>494</v>
      </c>
      <c r="E1038" t="s">
        <v>22</v>
      </c>
      <c r="F1038">
        <v>37</v>
      </c>
      <c r="G1038">
        <v>1</v>
      </c>
      <c r="H1038">
        <v>67</v>
      </c>
      <c r="I1038" t="s">
        <v>666</v>
      </c>
    </row>
    <row r="1039" spans="1:9" x14ac:dyDescent="0.25">
      <c r="A1039" s="1">
        <v>46228</v>
      </c>
      <c r="B1039">
        <v>38</v>
      </c>
      <c r="C1039" t="s">
        <v>667</v>
      </c>
      <c r="D1039" t="s">
        <v>494</v>
      </c>
      <c r="E1039" t="s">
        <v>22</v>
      </c>
      <c r="F1039">
        <v>38</v>
      </c>
      <c r="G1039">
        <v>1</v>
      </c>
      <c r="H1039">
        <v>66</v>
      </c>
      <c r="I1039" t="s">
        <v>668</v>
      </c>
    </row>
    <row r="1040" spans="1:9" x14ac:dyDescent="0.25">
      <c r="A1040" s="1">
        <v>46228</v>
      </c>
      <c r="B1040">
        <v>39</v>
      </c>
      <c r="C1040" t="s">
        <v>257</v>
      </c>
      <c r="D1040" t="s">
        <v>58</v>
      </c>
      <c r="E1040" t="s">
        <v>157</v>
      </c>
      <c r="F1040">
        <v>9</v>
      </c>
      <c r="G1040">
        <v>5</v>
      </c>
      <c r="H1040">
        <v>66</v>
      </c>
      <c r="I1040" t="s">
        <v>669</v>
      </c>
    </row>
    <row r="1041" spans="1:9" x14ac:dyDescent="0.25">
      <c r="A1041" s="1">
        <v>46228</v>
      </c>
      <c r="B1041">
        <v>40</v>
      </c>
      <c r="C1041" t="s">
        <v>174</v>
      </c>
      <c r="D1041" t="s">
        <v>175</v>
      </c>
      <c r="E1041" t="s">
        <v>164</v>
      </c>
      <c r="F1041">
        <v>15</v>
      </c>
      <c r="G1041">
        <v>24</v>
      </c>
      <c r="H1041">
        <v>66</v>
      </c>
      <c r="I1041" t="s">
        <v>670</v>
      </c>
    </row>
    <row r="1042" spans="1:9" x14ac:dyDescent="0.25">
      <c r="A1042" s="1">
        <v>46228</v>
      </c>
      <c r="B1042">
        <v>41</v>
      </c>
      <c r="C1042" t="s">
        <v>155</v>
      </c>
      <c r="D1042" t="s">
        <v>156</v>
      </c>
      <c r="E1042" t="s">
        <v>280</v>
      </c>
      <c r="F1042">
        <v>41</v>
      </c>
      <c r="G1042">
        <v>12</v>
      </c>
      <c r="H1042">
        <v>66</v>
      </c>
      <c r="I1042" t="s">
        <v>671</v>
      </c>
    </row>
    <row r="1043" spans="1:9" x14ac:dyDescent="0.25">
      <c r="A1043" s="1">
        <v>46228</v>
      </c>
      <c r="B1043">
        <v>42</v>
      </c>
      <c r="C1043" t="s">
        <v>112</v>
      </c>
      <c r="D1043" t="s">
        <v>113</v>
      </c>
      <c r="E1043" t="s">
        <v>244</v>
      </c>
      <c r="F1043">
        <v>42</v>
      </c>
      <c r="G1043">
        <v>5</v>
      </c>
      <c r="H1043">
        <v>66</v>
      </c>
      <c r="I1043" t="s">
        <v>672</v>
      </c>
    </row>
    <row r="1044" spans="1:9" x14ac:dyDescent="0.25">
      <c r="A1044" s="1">
        <v>46228</v>
      </c>
      <c r="B1044">
        <v>43</v>
      </c>
      <c r="C1044" t="s">
        <v>178</v>
      </c>
      <c r="D1044" t="s">
        <v>179</v>
      </c>
      <c r="E1044" t="s">
        <v>418</v>
      </c>
      <c r="F1044">
        <v>33</v>
      </c>
      <c r="G1044">
        <v>17</v>
      </c>
      <c r="H1044">
        <v>64</v>
      </c>
      <c r="I1044" t="s">
        <v>673</v>
      </c>
    </row>
    <row r="1045" spans="1:9" x14ac:dyDescent="0.25">
      <c r="A1045" s="1">
        <v>46228</v>
      </c>
      <c r="B1045">
        <v>44</v>
      </c>
      <c r="C1045" t="s">
        <v>144</v>
      </c>
      <c r="D1045" t="s">
        <v>10</v>
      </c>
      <c r="E1045" t="s">
        <v>153</v>
      </c>
      <c r="F1045">
        <v>21</v>
      </c>
      <c r="G1045">
        <v>17</v>
      </c>
      <c r="H1045">
        <v>64</v>
      </c>
      <c r="I1045" t="s">
        <v>674</v>
      </c>
    </row>
    <row r="1046" spans="1:9" x14ac:dyDescent="0.25">
      <c r="A1046" s="1">
        <v>46228</v>
      </c>
      <c r="B1046">
        <v>45</v>
      </c>
      <c r="C1046" t="s">
        <v>216</v>
      </c>
      <c r="D1046" t="s">
        <v>217</v>
      </c>
      <c r="E1046" t="s">
        <v>284</v>
      </c>
      <c r="F1046">
        <v>45</v>
      </c>
      <c r="G1046">
        <v>7</v>
      </c>
      <c r="H1046">
        <v>63</v>
      </c>
      <c r="I1046" t="s">
        <v>675</v>
      </c>
    </row>
    <row r="1047" spans="1:9" x14ac:dyDescent="0.25">
      <c r="A1047" s="1">
        <v>46228</v>
      </c>
      <c r="B1047">
        <v>46</v>
      </c>
      <c r="C1047" t="s">
        <v>676</v>
      </c>
      <c r="D1047" t="s">
        <v>494</v>
      </c>
      <c r="E1047" t="s">
        <v>22</v>
      </c>
      <c r="F1047">
        <v>46</v>
      </c>
      <c r="G1047">
        <v>2</v>
      </c>
      <c r="H1047">
        <v>62</v>
      </c>
      <c r="I1047" t="s">
        <v>677</v>
      </c>
    </row>
    <row r="1048" spans="1:9" x14ac:dyDescent="0.25">
      <c r="A1048" s="1">
        <v>46228</v>
      </c>
      <c r="B1048">
        <v>47</v>
      </c>
      <c r="C1048" t="s">
        <v>162</v>
      </c>
      <c r="D1048" t="s">
        <v>163</v>
      </c>
      <c r="E1048" t="s">
        <v>214</v>
      </c>
      <c r="F1048">
        <v>47</v>
      </c>
      <c r="G1048">
        <v>14</v>
      </c>
      <c r="H1048">
        <v>62</v>
      </c>
      <c r="I1048" t="s">
        <v>678</v>
      </c>
    </row>
    <row r="1049" spans="1:9" x14ac:dyDescent="0.25">
      <c r="A1049" s="1">
        <v>46228</v>
      </c>
      <c r="B1049">
        <v>48</v>
      </c>
      <c r="C1049" t="s">
        <v>679</v>
      </c>
      <c r="D1049" t="s">
        <v>494</v>
      </c>
      <c r="E1049" t="s">
        <v>22</v>
      </c>
      <c r="F1049">
        <v>48</v>
      </c>
      <c r="G1049">
        <v>1</v>
      </c>
      <c r="H1049">
        <v>62</v>
      </c>
      <c r="I1049" t="s">
        <v>680</v>
      </c>
    </row>
    <row r="1050" spans="1:9" x14ac:dyDescent="0.25">
      <c r="A1050" s="1">
        <v>46228</v>
      </c>
      <c r="B1050">
        <v>49</v>
      </c>
      <c r="C1050" t="s">
        <v>415</v>
      </c>
      <c r="D1050" t="s">
        <v>416</v>
      </c>
      <c r="E1050" t="s">
        <v>421</v>
      </c>
      <c r="F1050">
        <v>26</v>
      </c>
      <c r="G1050">
        <v>8</v>
      </c>
      <c r="H1050">
        <v>61</v>
      </c>
      <c r="I1050" t="s">
        <v>681</v>
      </c>
    </row>
    <row r="1051" spans="1:9" x14ac:dyDescent="0.25">
      <c r="A1051" s="1">
        <v>46228</v>
      </c>
      <c r="B1051">
        <v>50</v>
      </c>
      <c r="C1051" t="s">
        <v>408</v>
      </c>
      <c r="D1051" t="s">
        <v>409</v>
      </c>
      <c r="E1051" t="s">
        <v>203</v>
      </c>
      <c r="F1051">
        <v>26</v>
      </c>
      <c r="G1051">
        <v>24</v>
      </c>
      <c r="H1051">
        <v>60</v>
      </c>
      <c r="I1051" t="s">
        <v>682</v>
      </c>
    </row>
    <row r="1052" spans="1:9" x14ac:dyDescent="0.25">
      <c r="A1052" s="1">
        <v>46228</v>
      </c>
      <c r="B1052">
        <v>51</v>
      </c>
      <c r="C1052" t="s">
        <v>209</v>
      </c>
      <c r="D1052" t="s">
        <v>156</v>
      </c>
      <c r="E1052" t="s">
        <v>199</v>
      </c>
      <c r="F1052">
        <v>9</v>
      </c>
      <c r="G1052">
        <v>12</v>
      </c>
      <c r="H1052">
        <v>59</v>
      </c>
      <c r="I1052" t="s">
        <v>683</v>
      </c>
    </row>
    <row r="1053" spans="1:9" x14ac:dyDescent="0.25">
      <c r="A1053" s="1">
        <v>46228</v>
      </c>
      <c r="B1053">
        <v>52</v>
      </c>
      <c r="C1053" t="s">
        <v>684</v>
      </c>
      <c r="D1053" t="s">
        <v>494</v>
      </c>
      <c r="E1053" t="s">
        <v>22</v>
      </c>
      <c r="F1053">
        <v>52</v>
      </c>
      <c r="G1053">
        <v>1</v>
      </c>
      <c r="H1053">
        <v>57</v>
      </c>
      <c r="I1053" t="s">
        <v>685</v>
      </c>
    </row>
    <row r="1054" spans="1:9" x14ac:dyDescent="0.25">
      <c r="A1054" s="1">
        <v>46228</v>
      </c>
      <c r="B1054">
        <v>53</v>
      </c>
      <c r="C1054" t="s">
        <v>226</v>
      </c>
      <c r="D1054" t="s">
        <v>227</v>
      </c>
      <c r="E1054" t="s">
        <v>288</v>
      </c>
      <c r="F1054">
        <v>17</v>
      </c>
      <c r="G1054">
        <v>22</v>
      </c>
      <c r="H1054">
        <v>57</v>
      </c>
      <c r="I1054" t="s">
        <v>686</v>
      </c>
    </row>
    <row r="1055" spans="1:9" x14ac:dyDescent="0.25">
      <c r="A1055" s="1">
        <v>46228</v>
      </c>
      <c r="B1055">
        <v>54</v>
      </c>
      <c r="C1055" t="s">
        <v>687</v>
      </c>
      <c r="D1055" t="s">
        <v>494</v>
      </c>
      <c r="E1055" t="s">
        <v>22</v>
      </c>
      <c r="F1055">
        <v>54</v>
      </c>
      <c r="G1055">
        <v>1</v>
      </c>
      <c r="H1055">
        <v>57</v>
      </c>
      <c r="I1055" t="s">
        <v>688</v>
      </c>
    </row>
    <row r="1056" spans="1:9" x14ac:dyDescent="0.25">
      <c r="A1056" s="1">
        <v>46228</v>
      </c>
      <c r="B1056">
        <v>55</v>
      </c>
      <c r="C1056" t="s">
        <v>279</v>
      </c>
      <c r="D1056" t="s">
        <v>62</v>
      </c>
      <c r="E1056" t="s">
        <v>236</v>
      </c>
      <c r="F1056">
        <v>9</v>
      </c>
      <c r="G1056">
        <v>9</v>
      </c>
      <c r="H1056">
        <v>57</v>
      </c>
      <c r="I1056" t="s">
        <v>689</v>
      </c>
    </row>
    <row r="1057" spans="1:9" x14ac:dyDescent="0.25">
      <c r="A1057" s="1">
        <v>46228</v>
      </c>
      <c r="B1057">
        <v>56</v>
      </c>
      <c r="C1057" t="s">
        <v>260</v>
      </c>
      <c r="D1057" t="s">
        <v>261</v>
      </c>
      <c r="E1057" t="s">
        <v>224</v>
      </c>
      <c r="F1057">
        <v>54</v>
      </c>
      <c r="G1057">
        <v>10</v>
      </c>
      <c r="H1057">
        <v>57</v>
      </c>
      <c r="I1057" t="s">
        <v>690</v>
      </c>
    </row>
    <row r="1058" spans="1:9" x14ac:dyDescent="0.25">
      <c r="A1058" s="1">
        <v>46228</v>
      </c>
      <c r="B1058">
        <v>57</v>
      </c>
      <c r="C1058" t="s">
        <v>166</v>
      </c>
      <c r="D1058" t="s">
        <v>167</v>
      </c>
      <c r="E1058" t="s">
        <v>210</v>
      </c>
      <c r="F1058">
        <v>34</v>
      </c>
      <c r="G1058">
        <v>9</v>
      </c>
      <c r="H1058">
        <v>55</v>
      </c>
      <c r="I1058" t="s">
        <v>691</v>
      </c>
    </row>
    <row r="1059" spans="1:9" x14ac:dyDescent="0.25">
      <c r="A1059" s="1">
        <v>46228</v>
      </c>
      <c r="B1059">
        <v>58</v>
      </c>
      <c r="C1059" t="s">
        <v>692</v>
      </c>
      <c r="D1059" t="s">
        <v>494</v>
      </c>
      <c r="E1059" t="s">
        <v>22</v>
      </c>
      <c r="F1059">
        <v>58</v>
      </c>
      <c r="G1059">
        <v>1</v>
      </c>
      <c r="H1059">
        <v>55</v>
      </c>
      <c r="I1059" t="s">
        <v>693</v>
      </c>
    </row>
    <row r="1060" spans="1:9" x14ac:dyDescent="0.25">
      <c r="A1060" s="1">
        <v>46228</v>
      </c>
      <c r="B1060">
        <v>59</v>
      </c>
      <c r="C1060" t="s">
        <v>186</v>
      </c>
      <c r="D1060" t="s">
        <v>187</v>
      </c>
      <c r="E1060" t="s">
        <v>240</v>
      </c>
      <c r="F1060">
        <v>59</v>
      </c>
      <c r="G1060">
        <v>7</v>
      </c>
      <c r="H1060">
        <v>55</v>
      </c>
      <c r="I1060" t="s">
        <v>694</v>
      </c>
    </row>
    <row r="1061" spans="1:9" x14ac:dyDescent="0.25">
      <c r="A1061" s="1">
        <v>46228</v>
      </c>
      <c r="B1061">
        <v>60</v>
      </c>
      <c r="C1061" t="s">
        <v>311</v>
      </c>
      <c r="D1061" t="s">
        <v>58</v>
      </c>
      <c r="E1061" t="s">
        <v>228</v>
      </c>
      <c r="F1061">
        <v>12</v>
      </c>
      <c r="G1061">
        <v>5</v>
      </c>
      <c r="H1061">
        <v>54</v>
      </c>
      <c r="I1061" t="s">
        <v>695</v>
      </c>
    </row>
    <row r="1062" spans="1:9" x14ac:dyDescent="0.25">
      <c r="A1062" s="1">
        <v>46228</v>
      </c>
      <c r="B1062">
        <v>61</v>
      </c>
      <c r="C1062" t="s">
        <v>286</v>
      </c>
      <c r="D1062" t="s">
        <v>287</v>
      </c>
      <c r="E1062" t="s">
        <v>262</v>
      </c>
      <c r="F1062">
        <v>2</v>
      </c>
      <c r="G1062">
        <v>9</v>
      </c>
      <c r="H1062">
        <v>53</v>
      </c>
      <c r="I1062" t="s">
        <v>696</v>
      </c>
    </row>
    <row r="1063" spans="1:9" x14ac:dyDescent="0.25">
      <c r="A1063" s="1">
        <v>46228</v>
      </c>
      <c r="B1063">
        <v>62</v>
      </c>
      <c r="C1063" t="s">
        <v>275</v>
      </c>
      <c r="D1063" t="s">
        <v>276</v>
      </c>
      <c r="E1063" t="s">
        <v>583</v>
      </c>
      <c r="F1063">
        <v>62</v>
      </c>
      <c r="G1063">
        <v>2</v>
      </c>
      <c r="H1063">
        <v>53</v>
      </c>
      <c r="I1063" t="s">
        <v>697</v>
      </c>
    </row>
    <row r="1064" spans="1:9" x14ac:dyDescent="0.25">
      <c r="A1064" s="1">
        <v>46228</v>
      </c>
      <c r="B1064">
        <v>63</v>
      </c>
      <c r="C1064" t="s">
        <v>282</v>
      </c>
      <c r="D1064" t="s">
        <v>283</v>
      </c>
      <c r="E1064" t="s">
        <v>255</v>
      </c>
      <c r="F1064">
        <v>62</v>
      </c>
      <c r="G1064">
        <v>6</v>
      </c>
      <c r="H1064">
        <v>52</v>
      </c>
      <c r="I1064" t="s">
        <v>698</v>
      </c>
    </row>
    <row r="1065" spans="1:9" x14ac:dyDescent="0.25">
      <c r="A1065" s="1">
        <v>46228</v>
      </c>
      <c r="B1065">
        <v>64</v>
      </c>
      <c r="C1065" t="s">
        <v>699</v>
      </c>
      <c r="D1065" t="s">
        <v>494</v>
      </c>
      <c r="E1065" t="s">
        <v>22</v>
      </c>
      <c r="F1065">
        <v>64</v>
      </c>
      <c r="G1065">
        <v>1</v>
      </c>
      <c r="H1065">
        <v>52</v>
      </c>
      <c r="I1065" t="s">
        <v>700</v>
      </c>
    </row>
    <row r="1066" spans="1:9" x14ac:dyDescent="0.25">
      <c r="A1066" s="1">
        <v>46228</v>
      </c>
      <c r="B1066">
        <v>65</v>
      </c>
      <c r="C1066" t="s">
        <v>297</v>
      </c>
      <c r="D1066" t="s">
        <v>58</v>
      </c>
      <c r="E1066" t="s">
        <v>232</v>
      </c>
      <c r="F1066">
        <v>20</v>
      </c>
      <c r="G1066">
        <v>5</v>
      </c>
      <c r="H1066">
        <v>52</v>
      </c>
      <c r="I1066" t="s">
        <v>701</v>
      </c>
    </row>
    <row r="1067" spans="1:9" x14ac:dyDescent="0.25">
      <c r="A1067" s="1">
        <v>46228</v>
      </c>
      <c r="B1067">
        <v>66</v>
      </c>
      <c r="C1067" t="s">
        <v>193</v>
      </c>
      <c r="D1067" t="s">
        <v>194</v>
      </c>
      <c r="E1067" t="s">
        <v>298</v>
      </c>
      <c r="F1067">
        <v>66</v>
      </c>
      <c r="G1067">
        <v>2</v>
      </c>
      <c r="H1067">
        <v>52</v>
      </c>
      <c r="I1067" t="s">
        <v>702</v>
      </c>
    </row>
    <row r="1068" spans="1:9" x14ac:dyDescent="0.25">
      <c r="A1068" s="1">
        <v>46228</v>
      </c>
      <c r="B1068">
        <v>67</v>
      </c>
      <c r="C1068" t="s">
        <v>268</v>
      </c>
      <c r="D1068" t="s">
        <v>137</v>
      </c>
      <c r="E1068" t="s">
        <v>207</v>
      </c>
      <c r="F1068">
        <v>30</v>
      </c>
      <c r="G1068">
        <v>3</v>
      </c>
      <c r="H1068">
        <v>52</v>
      </c>
      <c r="I1068" t="s">
        <v>703</v>
      </c>
    </row>
    <row r="1069" spans="1:9" x14ac:dyDescent="0.25">
      <c r="A1069" s="1">
        <v>46228</v>
      </c>
      <c r="B1069">
        <v>68</v>
      </c>
      <c r="C1069" t="s">
        <v>437</v>
      </c>
      <c r="D1069" t="s">
        <v>438</v>
      </c>
      <c r="E1069" t="s">
        <v>248</v>
      </c>
      <c r="F1069">
        <v>37</v>
      </c>
      <c r="G1069">
        <v>18</v>
      </c>
      <c r="H1069">
        <v>51</v>
      </c>
      <c r="I1069" t="s">
        <v>704</v>
      </c>
    </row>
    <row r="1070" spans="1:9" x14ac:dyDescent="0.25">
      <c r="A1070" s="1">
        <v>46228</v>
      </c>
      <c r="B1070">
        <v>69</v>
      </c>
      <c r="C1070" t="s">
        <v>234</v>
      </c>
      <c r="D1070" t="s">
        <v>235</v>
      </c>
      <c r="E1070" t="s">
        <v>309</v>
      </c>
      <c r="F1070">
        <v>69</v>
      </c>
      <c r="G1070">
        <v>2</v>
      </c>
      <c r="H1070">
        <v>51</v>
      </c>
      <c r="I1070" t="s">
        <v>705</v>
      </c>
    </row>
    <row r="1071" spans="1:9" x14ac:dyDescent="0.25">
      <c r="A1071" s="1">
        <v>46228</v>
      </c>
      <c r="B1071">
        <v>70</v>
      </c>
      <c r="C1071" t="s">
        <v>246</v>
      </c>
      <c r="D1071" t="s">
        <v>247</v>
      </c>
      <c r="E1071" t="s">
        <v>266</v>
      </c>
      <c r="F1071">
        <v>52</v>
      </c>
      <c r="G1071">
        <v>15</v>
      </c>
      <c r="H1071">
        <v>51</v>
      </c>
      <c r="I1071" t="s">
        <v>706</v>
      </c>
    </row>
    <row r="1072" spans="1:9" x14ac:dyDescent="0.25">
      <c r="A1072" s="1">
        <v>46228</v>
      </c>
      <c r="B1072">
        <v>71</v>
      </c>
      <c r="C1072" t="s">
        <v>314</v>
      </c>
      <c r="D1072" t="s">
        <v>315</v>
      </c>
      <c r="E1072" t="s">
        <v>277</v>
      </c>
      <c r="F1072">
        <v>38</v>
      </c>
      <c r="G1072">
        <v>5</v>
      </c>
      <c r="H1072">
        <v>50</v>
      </c>
      <c r="I1072" t="s">
        <v>707</v>
      </c>
    </row>
    <row r="1073" spans="1:9" x14ac:dyDescent="0.25">
      <c r="A1073" s="1">
        <v>46228</v>
      </c>
      <c r="B1073">
        <v>72</v>
      </c>
      <c r="C1073" t="s">
        <v>212</v>
      </c>
      <c r="D1073" t="s">
        <v>213</v>
      </c>
      <c r="E1073" t="s">
        <v>442</v>
      </c>
      <c r="F1073">
        <v>49</v>
      </c>
      <c r="G1073">
        <v>24</v>
      </c>
      <c r="H1073">
        <v>50</v>
      </c>
      <c r="I1073" t="s">
        <v>708</v>
      </c>
    </row>
    <row r="1074" spans="1:9" x14ac:dyDescent="0.25">
      <c r="A1074" s="1">
        <v>46228</v>
      </c>
      <c r="B1074">
        <v>73</v>
      </c>
      <c r="C1074" t="s">
        <v>254</v>
      </c>
      <c r="D1074" t="s">
        <v>156</v>
      </c>
      <c r="E1074" t="s">
        <v>353</v>
      </c>
      <c r="F1074">
        <v>26</v>
      </c>
      <c r="G1074">
        <v>12</v>
      </c>
      <c r="H1074">
        <v>49</v>
      </c>
      <c r="I1074" t="s">
        <v>709</v>
      </c>
    </row>
    <row r="1075" spans="1:9" x14ac:dyDescent="0.25">
      <c r="A1075" s="1">
        <v>46228</v>
      </c>
      <c r="B1075">
        <v>74</v>
      </c>
      <c r="C1075" t="s">
        <v>205</v>
      </c>
      <c r="D1075" t="s">
        <v>206</v>
      </c>
      <c r="E1075" t="s">
        <v>330</v>
      </c>
      <c r="F1075">
        <v>74</v>
      </c>
      <c r="G1075">
        <v>6</v>
      </c>
      <c r="H1075">
        <v>48</v>
      </c>
      <c r="I1075" t="s">
        <v>710</v>
      </c>
    </row>
    <row r="1076" spans="1:9" x14ac:dyDescent="0.25">
      <c r="A1076" s="1">
        <v>46228</v>
      </c>
      <c r="B1076">
        <v>75</v>
      </c>
      <c r="C1076" t="s">
        <v>242</v>
      </c>
      <c r="D1076" t="s">
        <v>243</v>
      </c>
      <c r="E1076" t="s">
        <v>322</v>
      </c>
      <c r="F1076">
        <v>73</v>
      </c>
      <c r="G1076">
        <v>14</v>
      </c>
      <c r="H1076">
        <v>48</v>
      </c>
      <c r="I1076" t="s">
        <v>711</v>
      </c>
    </row>
    <row r="1077" spans="1:9" x14ac:dyDescent="0.25">
      <c r="A1077" s="1">
        <v>46228</v>
      </c>
      <c r="B1077">
        <v>76</v>
      </c>
      <c r="C1077" t="s">
        <v>712</v>
      </c>
      <c r="D1077" t="s">
        <v>494</v>
      </c>
      <c r="E1077" t="s">
        <v>22</v>
      </c>
      <c r="F1077">
        <v>76</v>
      </c>
      <c r="G1077">
        <v>1</v>
      </c>
      <c r="H1077">
        <v>48</v>
      </c>
      <c r="I1077" t="s">
        <v>713</v>
      </c>
    </row>
    <row r="1078" spans="1:9" x14ac:dyDescent="0.25">
      <c r="A1078" s="1">
        <v>46228</v>
      </c>
      <c r="B1078">
        <v>77</v>
      </c>
      <c r="C1078" t="s">
        <v>467</v>
      </c>
      <c r="D1078" t="s">
        <v>58</v>
      </c>
      <c r="E1078" t="s">
        <v>269</v>
      </c>
      <c r="F1078">
        <v>21</v>
      </c>
      <c r="G1078">
        <v>5</v>
      </c>
      <c r="H1078">
        <v>48</v>
      </c>
      <c r="I1078" t="s">
        <v>714</v>
      </c>
    </row>
    <row r="1079" spans="1:9" x14ac:dyDescent="0.25">
      <c r="A1079" s="1">
        <v>46228</v>
      </c>
      <c r="B1079">
        <v>78</v>
      </c>
      <c r="C1079" t="s">
        <v>355</v>
      </c>
      <c r="D1079" t="s">
        <v>356</v>
      </c>
      <c r="E1079" t="s">
        <v>430</v>
      </c>
      <c r="F1079">
        <v>17</v>
      </c>
      <c r="G1079">
        <v>5</v>
      </c>
      <c r="H1079">
        <v>48</v>
      </c>
      <c r="I1079" t="s">
        <v>715</v>
      </c>
    </row>
    <row r="1080" spans="1:9" x14ac:dyDescent="0.25">
      <c r="A1080" s="1">
        <v>46228</v>
      </c>
      <c r="B1080">
        <v>79</v>
      </c>
      <c r="C1080" t="s">
        <v>223</v>
      </c>
      <c r="D1080" t="s">
        <v>73</v>
      </c>
      <c r="E1080" t="s">
        <v>573</v>
      </c>
      <c r="F1080">
        <v>46</v>
      </c>
      <c r="G1080">
        <v>16</v>
      </c>
      <c r="H1080">
        <v>46</v>
      </c>
      <c r="I1080" t="s">
        <v>716</v>
      </c>
    </row>
    <row r="1081" spans="1:9" x14ac:dyDescent="0.25">
      <c r="A1081" s="1">
        <v>46228</v>
      </c>
      <c r="B1081">
        <v>80</v>
      </c>
      <c r="C1081" t="s">
        <v>250</v>
      </c>
      <c r="D1081" t="s">
        <v>251</v>
      </c>
      <c r="E1081" t="s">
        <v>456</v>
      </c>
      <c r="F1081">
        <v>64</v>
      </c>
      <c r="G1081">
        <v>17</v>
      </c>
      <c r="H1081">
        <v>46</v>
      </c>
      <c r="I1081" t="s">
        <v>717</v>
      </c>
    </row>
    <row r="1082" spans="1:9" x14ac:dyDescent="0.25">
      <c r="A1082" s="1">
        <v>46228</v>
      </c>
      <c r="B1082">
        <v>81</v>
      </c>
      <c r="C1082" t="s">
        <v>290</v>
      </c>
      <c r="D1082" t="s">
        <v>291</v>
      </c>
      <c r="E1082" t="s">
        <v>316</v>
      </c>
      <c r="F1082">
        <v>31</v>
      </c>
      <c r="G1082">
        <v>24</v>
      </c>
      <c r="H1082">
        <v>46</v>
      </c>
      <c r="I1082" t="s">
        <v>718</v>
      </c>
    </row>
    <row r="1083" spans="1:9" x14ac:dyDescent="0.25">
      <c r="A1083" s="1">
        <v>46228</v>
      </c>
      <c r="B1083">
        <v>82</v>
      </c>
      <c r="C1083" t="s">
        <v>462</v>
      </c>
      <c r="D1083" t="s">
        <v>62</v>
      </c>
      <c r="E1083" t="s">
        <v>252</v>
      </c>
      <c r="F1083">
        <v>3</v>
      </c>
      <c r="G1083">
        <v>9</v>
      </c>
      <c r="H1083">
        <v>46</v>
      </c>
      <c r="I1083" t="s">
        <v>719</v>
      </c>
    </row>
    <row r="1084" spans="1:9" x14ac:dyDescent="0.25">
      <c r="A1084" s="1">
        <v>46228</v>
      </c>
      <c r="B1084">
        <v>83</v>
      </c>
      <c r="C1084" t="s">
        <v>720</v>
      </c>
      <c r="D1084" t="s">
        <v>494</v>
      </c>
      <c r="E1084" t="s">
        <v>22</v>
      </c>
      <c r="F1084">
        <v>83</v>
      </c>
      <c r="G1084">
        <v>1</v>
      </c>
      <c r="H1084">
        <v>46</v>
      </c>
      <c r="I1084" t="s">
        <v>721</v>
      </c>
    </row>
    <row r="1085" spans="1:9" x14ac:dyDescent="0.25">
      <c r="A1085" s="1">
        <v>46228</v>
      </c>
      <c r="B1085">
        <v>84</v>
      </c>
      <c r="C1085" t="s">
        <v>238</v>
      </c>
      <c r="D1085" t="s">
        <v>239</v>
      </c>
      <c r="E1085" t="s">
        <v>326</v>
      </c>
      <c r="F1085">
        <v>27</v>
      </c>
      <c r="G1085">
        <v>11</v>
      </c>
      <c r="H1085">
        <v>46</v>
      </c>
      <c r="I1085" t="s">
        <v>722</v>
      </c>
    </row>
    <row r="1086" spans="1:9" x14ac:dyDescent="0.25">
      <c r="A1086" s="1">
        <v>46228</v>
      </c>
      <c r="B1086">
        <v>85</v>
      </c>
      <c r="C1086" t="s">
        <v>484</v>
      </c>
      <c r="D1086" t="s">
        <v>58</v>
      </c>
      <c r="E1086" t="s">
        <v>273</v>
      </c>
      <c r="F1086">
        <v>15</v>
      </c>
      <c r="G1086">
        <v>5</v>
      </c>
      <c r="H1086">
        <v>46</v>
      </c>
      <c r="I1086" t="s">
        <v>723</v>
      </c>
    </row>
    <row r="1087" spans="1:9" x14ac:dyDescent="0.25">
      <c r="A1087" s="1">
        <v>46228</v>
      </c>
      <c r="B1087">
        <v>86</v>
      </c>
      <c r="C1087" t="s">
        <v>201</v>
      </c>
      <c r="D1087" t="s">
        <v>202</v>
      </c>
      <c r="E1087" t="s">
        <v>22</v>
      </c>
      <c r="F1087">
        <v>86</v>
      </c>
      <c r="G1087">
        <v>2</v>
      </c>
      <c r="H1087">
        <v>45</v>
      </c>
      <c r="I1087" t="s">
        <v>724</v>
      </c>
    </row>
    <row r="1088" spans="1:9" x14ac:dyDescent="0.25">
      <c r="A1088" s="1">
        <v>46228</v>
      </c>
      <c r="B1088">
        <v>87</v>
      </c>
      <c r="C1088" t="s">
        <v>230</v>
      </c>
      <c r="D1088" t="s">
        <v>231</v>
      </c>
      <c r="E1088" t="s">
        <v>500</v>
      </c>
      <c r="F1088">
        <v>87</v>
      </c>
      <c r="G1088">
        <v>4</v>
      </c>
      <c r="H1088">
        <v>45</v>
      </c>
      <c r="I1088" t="s">
        <v>725</v>
      </c>
    </row>
    <row r="1089" spans="1:9" x14ac:dyDescent="0.25">
      <c r="A1089" s="1">
        <v>46228</v>
      </c>
      <c r="B1089">
        <v>88</v>
      </c>
      <c r="C1089" t="s">
        <v>352</v>
      </c>
      <c r="D1089" t="s">
        <v>62</v>
      </c>
      <c r="E1089" t="s">
        <v>292</v>
      </c>
      <c r="F1089">
        <v>6</v>
      </c>
      <c r="G1089">
        <v>9</v>
      </c>
      <c r="H1089">
        <v>45</v>
      </c>
      <c r="I1089" t="s">
        <v>726</v>
      </c>
    </row>
    <row r="1090" spans="1:9" x14ac:dyDescent="0.25">
      <c r="A1090" s="1">
        <v>46228</v>
      </c>
      <c r="B1090">
        <v>89</v>
      </c>
      <c r="C1090" t="s">
        <v>197</v>
      </c>
      <c r="D1090" t="s">
        <v>198</v>
      </c>
      <c r="E1090" t="s">
        <v>343</v>
      </c>
      <c r="F1090">
        <v>76</v>
      </c>
      <c r="G1090">
        <v>13</v>
      </c>
      <c r="H1090">
        <v>44</v>
      </c>
      <c r="I1090" t="s">
        <v>727</v>
      </c>
    </row>
    <row r="1091" spans="1:9" x14ac:dyDescent="0.25">
      <c r="A1091" s="1">
        <v>46228</v>
      </c>
      <c r="B1091">
        <v>90</v>
      </c>
      <c r="C1091" t="s">
        <v>502</v>
      </c>
      <c r="D1091" t="s">
        <v>58</v>
      </c>
      <c r="E1091" t="s">
        <v>172</v>
      </c>
      <c r="F1091">
        <v>16</v>
      </c>
      <c r="G1091">
        <v>5</v>
      </c>
      <c r="H1091">
        <v>44</v>
      </c>
      <c r="I1091" t="s">
        <v>728</v>
      </c>
    </row>
    <row r="1092" spans="1:9" x14ac:dyDescent="0.25">
      <c r="A1092" s="1">
        <v>46228</v>
      </c>
      <c r="B1092">
        <v>91</v>
      </c>
      <c r="C1092" t="s">
        <v>499</v>
      </c>
      <c r="D1092" t="s">
        <v>58</v>
      </c>
      <c r="E1092" t="s">
        <v>312</v>
      </c>
      <c r="F1092">
        <v>19</v>
      </c>
      <c r="G1092">
        <v>5</v>
      </c>
      <c r="H1092">
        <v>44</v>
      </c>
      <c r="I1092" t="s">
        <v>729</v>
      </c>
    </row>
    <row r="1093" spans="1:9" x14ac:dyDescent="0.25">
      <c r="A1093" s="1">
        <v>46228</v>
      </c>
      <c r="B1093">
        <v>92</v>
      </c>
      <c r="C1093" t="s">
        <v>567</v>
      </c>
      <c r="D1093" t="s">
        <v>167</v>
      </c>
      <c r="E1093" t="s">
        <v>336</v>
      </c>
      <c r="F1093">
        <v>54</v>
      </c>
      <c r="G1093">
        <v>3</v>
      </c>
      <c r="H1093">
        <v>44</v>
      </c>
      <c r="I1093" t="s">
        <v>730</v>
      </c>
    </row>
    <row r="1094" spans="1:9" x14ac:dyDescent="0.25">
      <c r="A1094" s="1">
        <v>46228</v>
      </c>
      <c r="B1094">
        <v>93</v>
      </c>
      <c r="C1094" t="s">
        <v>731</v>
      </c>
      <c r="D1094" t="s">
        <v>494</v>
      </c>
      <c r="E1094" t="s">
        <v>22</v>
      </c>
      <c r="F1094">
        <v>93</v>
      </c>
      <c r="G1094">
        <v>1</v>
      </c>
      <c r="H1094">
        <v>44</v>
      </c>
      <c r="I1094" t="s">
        <v>732</v>
      </c>
    </row>
    <row r="1095" spans="1:9" x14ac:dyDescent="0.25">
      <c r="A1095" s="1">
        <v>46228</v>
      </c>
      <c r="B1095">
        <v>94</v>
      </c>
      <c r="C1095" t="s">
        <v>300</v>
      </c>
      <c r="D1095" t="s">
        <v>301</v>
      </c>
      <c r="E1095" t="s">
        <v>22</v>
      </c>
      <c r="F1095">
        <v>91</v>
      </c>
      <c r="G1095">
        <v>3</v>
      </c>
      <c r="H1095">
        <v>43</v>
      </c>
      <c r="I1095" t="s">
        <v>733</v>
      </c>
    </row>
    <row r="1096" spans="1:9" x14ac:dyDescent="0.25">
      <c r="A1096" s="1">
        <v>46228</v>
      </c>
      <c r="B1096">
        <v>95</v>
      </c>
      <c r="C1096" t="s">
        <v>264</v>
      </c>
      <c r="D1096" t="s">
        <v>265</v>
      </c>
      <c r="E1096" t="s">
        <v>347</v>
      </c>
      <c r="F1096">
        <v>66</v>
      </c>
      <c r="G1096">
        <v>6</v>
      </c>
      <c r="H1096">
        <v>43</v>
      </c>
      <c r="I1096" t="s">
        <v>734</v>
      </c>
    </row>
    <row r="1097" spans="1:9" x14ac:dyDescent="0.25">
      <c r="A1097" s="1">
        <v>46228</v>
      </c>
      <c r="B1097">
        <v>96</v>
      </c>
      <c r="C1097" t="s">
        <v>607</v>
      </c>
      <c r="D1097" t="s">
        <v>608</v>
      </c>
      <c r="E1097" t="s">
        <v>357</v>
      </c>
      <c r="F1097">
        <v>77</v>
      </c>
      <c r="G1097">
        <v>10</v>
      </c>
      <c r="H1097">
        <v>43</v>
      </c>
      <c r="I1097" t="s">
        <v>735</v>
      </c>
    </row>
    <row r="1098" spans="1:9" x14ac:dyDescent="0.25">
      <c r="A1098" s="1">
        <v>46228</v>
      </c>
      <c r="B1098">
        <v>97</v>
      </c>
      <c r="C1098" t="s">
        <v>736</v>
      </c>
      <c r="D1098" t="s">
        <v>494</v>
      </c>
      <c r="E1098" t="s">
        <v>22</v>
      </c>
      <c r="F1098">
        <v>97</v>
      </c>
      <c r="G1098">
        <v>1</v>
      </c>
      <c r="H1098">
        <v>43</v>
      </c>
      <c r="I1098" t="s">
        <v>737</v>
      </c>
    </row>
    <row r="1099" spans="1:9" x14ac:dyDescent="0.25">
      <c r="A1099" s="1">
        <v>46228</v>
      </c>
      <c r="B1099">
        <v>98</v>
      </c>
      <c r="C1099" t="s">
        <v>738</v>
      </c>
      <c r="D1099" t="s">
        <v>494</v>
      </c>
      <c r="E1099" t="s">
        <v>22</v>
      </c>
      <c r="F1099">
        <v>98</v>
      </c>
      <c r="G1099">
        <v>1</v>
      </c>
      <c r="H1099">
        <v>42</v>
      </c>
      <c r="I1099" t="s">
        <v>739</v>
      </c>
    </row>
    <row r="1100" spans="1:9" x14ac:dyDescent="0.25">
      <c r="A1100" s="1">
        <v>46228</v>
      </c>
      <c r="B1100">
        <v>99</v>
      </c>
      <c r="C1100" t="s">
        <v>271</v>
      </c>
      <c r="D1100" t="s">
        <v>272</v>
      </c>
      <c r="E1100" t="s">
        <v>470</v>
      </c>
      <c r="F1100">
        <v>95</v>
      </c>
      <c r="G1100">
        <v>4</v>
      </c>
      <c r="H1100">
        <v>41</v>
      </c>
      <c r="I1100" t="s">
        <v>740</v>
      </c>
    </row>
    <row r="1101" spans="1:9" x14ac:dyDescent="0.25">
      <c r="A1101" s="1">
        <v>46228</v>
      </c>
      <c r="B1101">
        <v>100</v>
      </c>
      <c r="C1101" t="s">
        <v>324</v>
      </c>
      <c r="D1101" t="s">
        <v>325</v>
      </c>
      <c r="E1101" t="s">
        <v>445</v>
      </c>
      <c r="F1101">
        <v>1</v>
      </c>
      <c r="G1101">
        <v>17</v>
      </c>
      <c r="H1101">
        <v>40</v>
      </c>
      <c r="I1101" t="s">
        <v>741</v>
      </c>
    </row>
    <row r="1102" spans="1:9" x14ac:dyDescent="0.25">
      <c r="A1102" s="1">
        <v>46221</v>
      </c>
      <c r="B1102">
        <v>1</v>
      </c>
      <c r="C1102" t="s">
        <v>9</v>
      </c>
      <c r="D1102" t="s">
        <v>10</v>
      </c>
      <c r="E1102" t="s">
        <v>11</v>
      </c>
      <c r="F1102">
        <v>1</v>
      </c>
      <c r="G1102">
        <v>38</v>
      </c>
      <c r="H1102">
        <v>294</v>
      </c>
      <c r="I1102" t="s">
        <v>742</v>
      </c>
    </row>
    <row r="1103" spans="1:9" x14ac:dyDescent="0.25">
      <c r="A1103" s="1">
        <v>46221</v>
      </c>
      <c r="B1103">
        <v>2</v>
      </c>
      <c r="C1103" t="s">
        <v>24</v>
      </c>
      <c r="D1103" t="s">
        <v>25</v>
      </c>
      <c r="E1103" t="s">
        <v>19</v>
      </c>
      <c r="F1103">
        <v>1</v>
      </c>
      <c r="G1103">
        <v>5</v>
      </c>
      <c r="H1103">
        <v>201</v>
      </c>
      <c r="I1103" t="s">
        <v>743</v>
      </c>
    </row>
    <row r="1104" spans="1:9" x14ac:dyDescent="0.25">
      <c r="A1104" s="1">
        <v>46221</v>
      </c>
      <c r="B1104">
        <v>3</v>
      </c>
      <c r="C1104" t="s">
        <v>44</v>
      </c>
      <c r="D1104" t="s">
        <v>10</v>
      </c>
      <c r="E1104" t="s">
        <v>26</v>
      </c>
      <c r="F1104">
        <v>2</v>
      </c>
      <c r="G1104">
        <v>21</v>
      </c>
      <c r="H1104">
        <v>172</v>
      </c>
      <c r="I1104" t="s">
        <v>744</v>
      </c>
    </row>
    <row r="1105" spans="1:9" x14ac:dyDescent="0.25">
      <c r="A1105" s="1">
        <v>46221</v>
      </c>
      <c r="B1105">
        <v>4</v>
      </c>
      <c r="C1105" t="s">
        <v>32</v>
      </c>
      <c r="D1105" t="s">
        <v>33</v>
      </c>
      <c r="E1105" t="s">
        <v>38</v>
      </c>
      <c r="F1105">
        <v>4</v>
      </c>
      <c r="G1105">
        <v>11</v>
      </c>
      <c r="H1105">
        <v>162</v>
      </c>
      <c r="I1105" t="s">
        <v>745</v>
      </c>
    </row>
    <row r="1106" spans="1:9" x14ac:dyDescent="0.25">
      <c r="A1106" s="1">
        <v>46221</v>
      </c>
      <c r="B1106">
        <v>5</v>
      </c>
      <c r="C1106" t="s">
        <v>36</v>
      </c>
      <c r="D1106" t="s">
        <v>37</v>
      </c>
      <c r="E1106" t="s">
        <v>15</v>
      </c>
      <c r="F1106">
        <v>5</v>
      </c>
      <c r="G1106">
        <v>41</v>
      </c>
      <c r="H1106">
        <v>160</v>
      </c>
      <c r="I1106" t="s">
        <v>746</v>
      </c>
    </row>
    <row r="1107" spans="1:9" x14ac:dyDescent="0.25">
      <c r="A1107" s="1">
        <v>46221</v>
      </c>
      <c r="B1107">
        <v>6</v>
      </c>
      <c r="C1107" t="s">
        <v>13</v>
      </c>
      <c r="D1107" t="s">
        <v>14</v>
      </c>
      <c r="E1107" t="s">
        <v>42</v>
      </c>
      <c r="F1107">
        <v>1</v>
      </c>
      <c r="G1107">
        <v>6</v>
      </c>
      <c r="H1107">
        <v>158</v>
      </c>
      <c r="I1107" t="s">
        <v>747</v>
      </c>
    </row>
    <row r="1108" spans="1:9" x14ac:dyDescent="0.25">
      <c r="A1108" s="1">
        <v>46221</v>
      </c>
      <c r="B1108">
        <v>7</v>
      </c>
      <c r="C1108" t="s">
        <v>54</v>
      </c>
      <c r="D1108" t="s">
        <v>51</v>
      </c>
      <c r="E1108" t="s">
        <v>48</v>
      </c>
      <c r="F1108">
        <v>1</v>
      </c>
      <c r="G1108">
        <v>26</v>
      </c>
      <c r="H1108">
        <v>156</v>
      </c>
      <c r="I1108" t="s">
        <v>748</v>
      </c>
    </row>
    <row r="1109" spans="1:9" x14ac:dyDescent="0.25">
      <c r="A1109" s="1">
        <v>46221</v>
      </c>
      <c r="B1109">
        <v>8</v>
      </c>
      <c r="C1109" t="s">
        <v>61</v>
      </c>
      <c r="D1109" t="s">
        <v>62</v>
      </c>
      <c r="E1109" t="s">
        <v>34</v>
      </c>
      <c r="F1109">
        <v>1</v>
      </c>
      <c r="G1109">
        <v>8</v>
      </c>
      <c r="H1109">
        <v>156</v>
      </c>
      <c r="I1109" t="s">
        <v>749</v>
      </c>
    </row>
    <row r="1110" spans="1:9" x14ac:dyDescent="0.25">
      <c r="A1110" s="1">
        <v>46221</v>
      </c>
      <c r="B1110">
        <v>9</v>
      </c>
      <c r="C1110" t="s">
        <v>40</v>
      </c>
      <c r="D1110" t="s">
        <v>41</v>
      </c>
      <c r="E1110" t="s">
        <v>55</v>
      </c>
      <c r="F1110">
        <v>5</v>
      </c>
      <c r="G1110">
        <v>41</v>
      </c>
      <c r="H1110">
        <v>153</v>
      </c>
      <c r="I1110" t="s">
        <v>750</v>
      </c>
    </row>
    <row r="1111" spans="1:9" x14ac:dyDescent="0.25">
      <c r="A1111" s="1">
        <v>46221</v>
      </c>
      <c r="B1111">
        <v>10</v>
      </c>
      <c r="C1111" t="s">
        <v>47</v>
      </c>
      <c r="D1111" t="s">
        <v>41</v>
      </c>
      <c r="E1111" t="s">
        <v>30</v>
      </c>
      <c r="F1111">
        <v>2</v>
      </c>
      <c r="G1111">
        <v>46</v>
      </c>
      <c r="H1111">
        <v>152</v>
      </c>
      <c r="I1111" t="s">
        <v>751</v>
      </c>
    </row>
    <row r="1112" spans="1:9" x14ac:dyDescent="0.25">
      <c r="A1112" s="1">
        <v>46221</v>
      </c>
      <c r="B1112">
        <v>11</v>
      </c>
      <c r="C1112" t="s">
        <v>752</v>
      </c>
      <c r="D1112" t="s">
        <v>753</v>
      </c>
      <c r="E1112" t="s">
        <v>22</v>
      </c>
      <c r="F1112">
        <v>11</v>
      </c>
      <c r="G1112">
        <v>22</v>
      </c>
      <c r="H1112">
        <v>151</v>
      </c>
      <c r="I1112" t="s">
        <v>754</v>
      </c>
    </row>
    <row r="1113" spans="1:9" x14ac:dyDescent="0.25">
      <c r="A1113" s="1">
        <v>46221</v>
      </c>
      <c r="B1113">
        <v>12</v>
      </c>
      <c r="C1113" t="s">
        <v>28</v>
      </c>
      <c r="D1113" t="s">
        <v>29</v>
      </c>
      <c r="E1113" t="s">
        <v>59</v>
      </c>
      <c r="F1113">
        <v>12</v>
      </c>
      <c r="G1113">
        <v>14</v>
      </c>
      <c r="H1113">
        <v>150</v>
      </c>
      <c r="I1113" t="s">
        <v>755</v>
      </c>
    </row>
    <row r="1114" spans="1:9" x14ac:dyDescent="0.25">
      <c r="A1114" s="1">
        <v>46221</v>
      </c>
      <c r="B1114">
        <v>13</v>
      </c>
      <c r="C1114" t="s">
        <v>57</v>
      </c>
      <c r="D1114" t="s">
        <v>58</v>
      </c>
      <c r="E1114" t="s">
        <v>45</v>
      </c>
      <c r="F1114">
        <v>1</v>
      </c>
      <c r="G1114">
        <v>12</v>
      </c>
      <c r="H1114">
        <v>138</v>
      </c>
      <c r="I1114" t="s">
        <v>756</v>
      </c>
    </row>
    <row r="1115" spans="1:9" x14ac:dyDescent="0.25">
      <c r="A1115" s="1">
        <v>46221</v>
      </c>
      <c r="B1115">
        <v>14</v>
      </c>
      <c r="C1115" t="s">
        <v>65</v>
      </c>
      <c r="D1115" t="s">
        <v>58</v>
      </c>
      <c r="E1115" t="s">
        <v>52</v>
      </c>
      <c r="F1115">
        <v>3</v>
      </c>
      <c r="G1115">
        <v>4</v>
      </c>
      <c r="H1115">
        <v>135</v>
      </c>
      <c r="I1115" t="s">
        <v>757</v>
      </c>
    </row>
    <row r="1116" spans="1:9" x14ac:dyDescent="0.25">
      <c r="A1116" s="1">
        <v>46221</v>
      </c>
      <c r="B1116">
        <v>15</v>
      </c>
      <c r="C1116" t="s">
        <v>50</v>
      </c>
      <c r="D1116" t="s">
        <v>51</v>
      </c>
      <c r="E1116" t="s">
        <v>63</v>
      </c>
      <c r="F1116">
        <v>4</v>
      </c>
      <c r="G1116">
        <v>19</v>
      </c>
      <c r="H1116">
        <v>131</v>
      </c>
      <c r="I1116" t="s">
        <v>758</v>
      </c>
    </row>
    <row r="1117" spans="1:9" x14ac:dyDescent="0.25">
      <c r="A1117" s="1">
        <v>46221</v>
      </c>
      <c r="B1117">
        <v>16</v>
      </c>
      <c r="C1117" t="s">
        <v>68</v>
      </c>
      <c r="D1117" t="s">
        <v>69</v>
      </c>
      <c r="E1117" t="s">
        <v>77</v>
      </c>
      <c r="F1117">
        <v>16</v>
      </c>
      <c r="G1117">
        <v>25</v>
      </c>
      <c r="H1117">
        <v>114</v>
      </c>
      <c r="I1117" t="s">
        <v>759</v>
      </c>
    </row>
    <row r="1118" spans="1:9" x14ac:dyDescent="0.25">
      <c r="A1118" s="1">
        <v>46221</v>
      </c>
      <c r="B1118">
        <v>17</v>
      </c>
      <c r="C1118" t="s">
        <v>94</v>
      </c>
      <c r="D1118" t="s">
        <v>95</v>
      </c>
      <c r="E1118" t="s">
        <v>74</v>
      </c>
      <c r="F1118">
        <v>17</v>
      </c>
      <c r="G1118">
        <v>7</v>
      </c>
      <c r="H1118">
        <v>111</v>
      </c>
      <c r="I1118" t="s">
        <v>760</v>
      </c>
    </row>
    <row r="1119" spans="1:9" x14ac:dyDescent="0.25">
      <c r="A1119" s="1">
        <v>46221</v>
      </c>
      <c r="B1119">
        <v>18</v>
      </c>
      <c r="C1119" t="s">
        <v>108</v>
      </c>
      <c r="D1119" t="s">
        <v>109</v>
      </c>
      <c r="E1119" t="s">
        <v>70</v>
      </c>
      <c r="F1119">
        <v>6</v>
      </c>
      <c r="G1119">
        <v>27</v>
      </c>
      <c r="H1119">
        <v>108</v>
      </c>
      <c r="I1119" t="s">
        <v>761</v>
      </c>
    </row>
    <row r="1120" spans="1:9" x14ac:dyDescent="0.25">
      <c r="A1120" s="1">
        <v>46221</v>
      </c>
      <c r="B1120">
        <v>19</v>
      </c>
      <c r="C1120" t="s">
        <v>76</v>
      </c>
      <c r="D1120" t="s">
        <v>18</v>
      </c>
      <c r="E1120" t="s">
        <v>96</v>
      </c>
      <c r="F1120">
        <v>19</v>
      </c>
      <c r="G1120">
        <v>22</v>
      </c>
      <c r="H1120">
        <v>107</v>
      </c>
      <c r="I1120" t="s">
        <v>762</v>
      </c>
    </row>
    <row r="1121" spans="1:9" x14ac:dyDescent="0.25">
      <c r="A1121" s="1">
        <v>46221</v>
      </c>
      <c r="B1121">
        <v>20</v>
      </c>
      <c r="C1121" t="s">
        <v>72</v>
      </c>
      <c r="D1121" t="s">
        <v>73</v>
      </c>
      <c r="E1121" t="s">
        <v>114</v>
      </c>
      <c r="F1121">
        <v>12</v>
      </c>
      <c r="G1121">
        <v>21</v>
      </c>
      <c r="H1121">
        <v>106</v>
      </c>
      <c r="I1121" t="s">
        <v>763</v>
      </c>
    </row>
    <row r="1122" spans="1:9" x14ac:dyDescent="0.25">
      <c r="A1122" s="1">
        <v>46221</v>
      </c>
      <c r="B1122">
        <v>21</v>
      </c>
      <c r="C1122" t="s">
        <v>136</v>
      </c>
      <c r="D1122" t="s">
        <v>137</v>
      </c>
      <c r="E1122" t="s">
        <v>66</v>
      </c>
      <c r="F1122">
        <v>15</v>
      </c>
      <c r="G1122">
        <v>22</v>
      </c>
      <c r="H1122">
        <v>106</v>
      </c>
      <c r="I1122" t="s">
        <v>764</v>
      </c>
    </row>
    <row r="1123" spans="1:9" x14ac:dyDescent="0.25">
      <c r="A1123" s="1">
        <v>46221</v>
      </c>
      <c r="B1123">
        <v>22</v>
      </c>
      <c r="C1123" t="s">
        <v>100</v>
      </c>
      <c r="D1123" t="s">
        <v>101</v>
      </c>
      <c r="E1123" t="s">
        <v>102</v>
      </c>
      <c r="F1123">
        <v>22</v>
      </c>
      <c r="G1123">
        <v>19</v>
      </c>
      <c r="H1123">
        <v>103</v>
      </c>
      <c r="I1123" t="s">
        <v>765</v>
      </c>
    </row>
    <row r="1124" spans="1:9" x14ac:dyDescent="0.25">
      <c r="A1124" s="1">
        <v>46221</v>
      </c>
      <c r="B1124">
        <v>23</v>
      </c>
      <c r="C1124" t="s">
        <v>120</v>
      </c>
      <c r="D1124" t="s">
        <v>58</v>
      </c>
      <c r="E1124" t="s">
        <v>81</v>
      </c>
      <c r="F1124">
        <v>5</v>
      </c>
      <c r="G1124">
        <v>7</v>
      </c>
      <c r="H1124">
        <v>94</v>
      </c>
      <c r="I1124" t="s">
        <v>766</v>
      </c>
    </row>
    <row r="1125" spans="1:9" x14ac:dyDescent="0.25">
      <c r="A1125" s="1">
        <v>46221</v>
      </c>
      <c r="B1125">
        <v>24</v>
      </c>
      <c r="C1125" t="s">
        <v>129</v>
      </c>
      <c r="D1125" t="s">
        <v>62</v>
      </c>
      <c r="E1125" t="s">
        <v>110</v>
      </c>
      <c r="F1125">
        <v>4</v>
      </c>
      <c r="G1125">
        <v>8</v>
      </c>
      <c r="H1125">
        <v>90</v>
      </c>
      <c r="I1125" t="s">
        <v>767</v>
      </c>
    </row>
    <row r="1126" spans="1:9" x14ac:dyDescent="0.25">
      <c r="A1126" s="1">
        <v>46221</v>
      </c>
      <c r="B1126">
        <v>25</v>
      </c>
      <c r="C1126" t="s">
        <v>768</v>
      </c>
      <c r="D1126" t="s">
        <v>769</v>
      </c>
      <c r="E1126" t="s">
        <v>22</v>
      </c>
      <c r="F1126">
        <v>2</v>
      </c>
      <c r="G1126">
        <v>30</v>
      </c>
      <c r="H1126">
        <v>89</v>
      </c>
      <c r="I1126" t="s">
        <v>770</v>
      </c>
    </row>
    <row r="1127" spans="1:9" x14ac:dyDescent="0.25">
      <c r="A1127" s="1">
        <v>46221</v>
      </c>
      <c r="B1127">
        <v>26</v>
      </c>
      <c r="C1127" t="s">
        <v>151</v>
      </c>
      <c r="D1127" t="s">
        <v>152</v>
      </c>
      <c r="E1127" t="s">
        <v>22</v>
      </c>
      <c r="F1127">
        <v>26</v>
      </c>
      <c r="G1127">
        <v>1</v>
      </c>
      <c r="H1127">
        <v>87</v>
      </c>
      <c r="I1127" t="s">
        <v>771</v>
      </c>
    </row>
    <row r="1128" spans="1:9" x14ac:dyDescent="0.25">
      <c r="A1128" s="1">
        <v>46221</v>
      </c>
      <c r="B1128">
        <v>27</v>
      </c>
      <c r="C1128" t="s">
        <v>104</v>
      </c>
      <c r="D1128" t="s">
        <v>105</v>
      </c>
      <c r="E1128" t="s">
        <v>121</v>
      </c>
      <c r="F1128">
        <v>16</v>
      </c>
      <c r="G1128">
        <v>22</v>
      </c>
      <c r="H1128">
        <v>85</v>
      </c>
      <c r="I1128" t="s">
        <v>772</v>
      </c>
    </row>
    <row r="1129" spans="1:9" x14ac:dyDescent="0.25">
      <c r="A1129" s="1">
        <v>46221</v>
      </c>
      <c r="B1129">
        <v>28</v>
      </c>
      <c r="C1129" t="s">
        <v>535</v>
      </c>
      <c r="D1129" t="s">
        <v>235</v>
      </c>
      <c r="E1129" t="s">
        <v>482</v>
      </c>
      <c r="F1129">
        <v>19</v>
      </c>
      <c r="G1129">
        <v>29</v>
      </c>
      <c r="H1129">
        <v>82</v>
      </c>
      <c r="I1129" t="s">
        <v>773</v>
      </c>
    </row>
    <row r="1130" spans="1:9" x14ac:dyDescent="0.25">
      <c r="A1130" s="1">
        <v>46221</v>
      </c>
      <c r="B1130">
        <v>29</v>
      </c>
      <c r="C1130" t="s">
        <v>147</v>
      </c>
      <c r="D1130" t="s">
        <v>148</v>
      </c>
      <c r="E1130" t="s">
        <v>106</v>
      </c>
      <c r="F1130">
        <v>25</v>
      </c>
      <c r="G1130">
        <v>9</v>
      </c>
      <c r="H1130">
        <v>80</v>
      </c>
      <c r="I1130" t="s">
        <v>774</v>
      </c>
    </row>
    <row r="1131" spans="1:9" x14ac:dyDescent="0.25">
      <c r="A1131" s="1">
        <v>46221</v>
      </c>
      <c r="B1131">
        <v>30</v>
      </c>
      <c r="C1131" t="s">
        <v>775</v>
      </c>
      <c r="D1131" t="s">
        <v>73</v>
      </c>
      <c r="E1131" t="s">
        <v>130</v>
      </c>
      <c r="F1131">
        <v>11</v>
      </c>
      <c r="G1131">
        <v>26</v>
      </c>
      <c r="H1131">
        <v>77</v>
      </c>
      <c r="I1131" t="s">
        <v>776</v>
      </c>
    </row>
    <row r="1132" spans="1:9" x14ac:dyDescent="0.25">
      <c r="A1132" s="1">
        <v>46221</v>
      </c>
      <c r="B1132">
        <v>31</v>
      </c>
      <c r="C1132" t="s">
        <v>777</v>
      </c>
      <c r="D1132" t="s">
        <v>778</v>
      </c>
      <c r="E1132" t="s">
        <v>22</v>
      </c>
      <c r="F1132">
        <v>8</v>
      </c>
      <c r="G1132">
        <v>18</v>
      </c>
      <c r="H1132">
        <v>77</v>
      </c>
      <c r="I1132" t="s">
        <v>779</v>
      </c>
    </row>
    <row r="1133" spans="1:9" x14ac:dyDescent="0.25">
      <c r="A1133" s="1">
        <v>46221</v>
      </c>
      <c r="B1133">
        <v>32</v>
      </c>
      <c r="C1133" t="s">
        <v>780</v>
      </c>
      <c r="D1133" t="s">
        <v>781</v>
      </c>
      <c r="E1133" t="s">
        <v>22</v>
      </c>
      <c r="F1133">
        <v>20</v>
      </c>
      <c r="G1133">
        <v>26</v>
      </c>
      <c r="H1133">
        <v>77</v>
      </c>
      <c r="I1133" t="s">
        <v>782</v>
      </c>
    </row>
    <row r="1134" spans="1:9" x14ac:dyDescent="0.25">
      <c r="A1134" s="1">
        <v>46221</v>
      </c>
      <c r="B1134">
        <v>33</v>
      </c>
      <c r="C1134" t="s">
        <v>395</v>
      </c>
      <c r="D1134" t="s">
        <v>396</v>
      </c>
      <c r="E1134" t="s">
        <v>142</v>
      </c>
      <c r="F1134">
        <v>4</v>
      </c>
      <c r="G1134">
        <v>18</v>
      </c>
      <c r="H1134">
        <v>76</v>
      </c>
      <c r="I1134" t="s">
        <v>783</v>
      </c>
    </row>
    <row r="1135" spans="1:9" x14ac:dyDescent="0.25">
      <c r="A1135" s="1">
        <v>46221</v>
      </c>
      <c r="B1135">
        <v>34</v>
      </c>
      <c r="C1135" t="s">
        <v>257</v>
      </c>
      <c r="D1135" t="s">
        <v>58</v>
      </c>
      <c r="E1135" t="s">
        <v>125</v>
      </c>
      <c r="F1135">
        <v>9</v>
      </c>
      <c r="G1135">
        <v>4</v>
      </c>
      <c r="H1135">
        <v>75</v>
      </c>
      <c r="I1135" t="s">
        <v>784</v>
      </c>
    </row>
    <row r="1136" spans="1:9" x14ac:dyDescent="0.25">
      <c r="A1136" s="1">
        <v>46221</v>
      </c>
      <c r="B1136">
        <v>35</v>
      </c>
      <c r="C1136" t="s">
        <v>785</v>
      </c>
      <c r="D1136" t="s">
        <v>786</v>
      </c>
      <c r="E1136" t="s">
        <v>22</v>
      </c>
      <c r="F1136">
        <v>9</v>
      </c>
      <c r="G1136">
        <v>17</v>
      </c>
      <c r="H1136">
        <v>75</v>
      </c>
      <c r="I1136" t="s">
        <v>787</v>
      </c>
    </row>
    <row r="1137" spans="1:9" x14ac:dyDescent="0.25">
      <c r="A1137" s="1">
        <v>46221</v>
      </c>
      <c r="B1137">
        <v>36</v>
      </c>
      <c r="C1137" t="s">
        <v>788</v>
      </c>
      <c r="D1137" t="s">
        <v>789</v>
      </c>
      <c r="E1137" t="s">
        <v>22</v>
      </c>
      <c r="F1137">
        <v>9</v>
      </c>
      <c r="G1137">
        <v>18</v>
      </c>
      <c r="H1137">
        <v>72</v>
      </c>
      <c r="I1137" t="s">
        <v>790</v>
      </c>
    </row>
    <row r="1138" spans="1:9" x14ac:dyDescent="0.25">
      <c r="A1138" s="1">
        <v>46221</v>
      </c>
      <c r="B1138">
        <v>37</v>
      </c>
      <c r="C1138" t="s">
        <v>174</v>
      </c>
      <c r="D1138" t="s">
        <v>175</v>
      </c>
      <c r="E1138" t="s">
        <v>138</v>
      </c>
      <c r="F1138">
        <v>15</v>
      </c>
      <c r="G1138">
        <v>23</v>
      </c>
      <c r="H1138">
        <v>70</v>
      </c>
      <c r="I1138" t="s">
        <v>791</v>
      </c>
    </row>
    <row r="1139" spans="1:9" x14ac:dyDescent="0.25">
      <c r="A1139" s="1">
        <v>46221</v>
      </c>
      <c r="B1139">
        <v>38</v>
      </c>
      <c r="C1139" t="s">
        <v>182</v>
      </c>
      <c r="D1139" t="s">
        <v>183</v>
      </c>
      <c r="E1139" t="s">
        <v>390</v>
      </c>
      <c r="F1139">
        <v>36</v>
      </c>
      <c r="G1139">
        <v>13</v>
      </c>
      <c r="H1139">
        <v>69</v>
      </c>
      <c r="I1139" t="s">
        <v>792</v>
      </c>
    </row>
    <row r="1140" spans="1:9" x14ac:dyDescent="0.25">
      <c r="A1140" s="1">
        <v>46221</v>
      </c>
      <c r="B1140">
        <v>39</v>
      </c>
      <c r="C1140" t="s">
        <v>140</v>
      </c>
      <c r="D1140" t="s">
        <v>141</v>
      </c>
      <c r="E1140" t="s">
        <v>195</v>
      </c>
      <c r="F1140">
        <v>39</v>
      </c>
      <c r="G1140">
        <v>16</v>
      </c>
      <c r="H1140">
        <v>68</v>
      </c>
      <c r="I1140" t="s">
        <v>793</v>
      </c>
    </row>
    <row r="1141" spans="1:9" x14ac:dyDescent="0.25">
      <c r="A1141" s="1">
        <v>46221</v>
      </c>
      <c r="B1141">
        <v>40</v>
      </c>
      <c r="C1141" t="s">
        <v>400</v>
      </c>
      <c r="D1141" t="s">
        <v>401</v>
      </c>
      <c r="E1141" t="s">
        <v>262</v>
      </c>
      <c r="F1141">
        <v>21</v>
      </c>
      <c r="G1141">
        <v>19</v>
      </c>
      <c r="H1141">
        <v>66</v>
      </c>
      <c r="I1141" t="s">
        <v>794</v>
      </c>
    </row>
    <row r="1142" spans="1:9" x14ac:dyDescent="0.25">
      <c r="A1142" s="1">
        <v>46221</v>
      </c>
      <c r="B1142">
        <v>41</v>
      </c>
      <c r="C1142" t="s">
        <v>795</v>
      </c>
      <c r="D1142" t="s">
        <v>796</v>
      </c>
      <c r="E1142" t="s">
        <v>22</v>
      </c>
      <c r="F1142">
        <v>2</v>
      </c>
      <c r="G1142">
        <v>24</v>
      </c>
      <c r="H1142">
        <v>66</v>
      </c>
      <c r="I1142" t="s">
        <v>797</v>
      </c>
    </row>
    <row r="1143" spans="1:9" x14ac:dyDescent="0.25">
      <c r="A1143" s="1">
        <v>46221</v>
      </c>
      <c r="B1143">
        <v>42</v>
      </c>
      <c r="C1143" t="s">
        <v>415</v>
      </c>
      <c r="D1143" t="s">
        <v>416</v>
      </c>
      <c r="E1143" t="s">
        <v>387</v>
      </c>
      <c r="F1143">
        <v>26</v>
      </c>
      <c r="G1143">
        <v>7</v>
      </c>
      <c r="H1143">
        <v>64</v>
      </c>
      <c r="I1143" t="s">
        <v>798</v>
      </c>
    </row>
    <row r="1144" spans="1:9" x14ac:dyDescent="0.25">
      <c r="A1144" s="1">
        <v>46221</v>
      </c>
      <c r="B1144">
        <v>43</v>
      </c>
      <c r="C1144" t="s">
        <v>166</v>
      </c>
      <c r="D1144" t="s">
        <v>167</v>
      </c>
      <c r="E1144" t="s">
        <v>157</v>
      </c>
      <c r="F1144">
        <v>34</v>
      </c>
      <c r="G1144">
        <v>8</v>
      </c>
      <c r="H1144">
        <v>62</v>
      </c>
      <c r="I1144" t="s">
        <v>799</v>
      </c>
    </row>
    <row r="1145" spans="1:9" x14ac:dyDescent="0.25">
      <c r="A1145" s="1">
        <v>46221</v>
      </c>
      <c r="B1145">
        <v>44</v>
      </c>
      <c r="C1145" t="s">
        <v>800</v>
      </c>
      <c r="D1145" t="s">
        <v>801</v>
      </c>
      <c r="E1145" t="s">
        <v>22</v>
      </c>
      <c r="F1145">
        <v>14</v>
      </c>
      <c r="G1145">
        <v>5</v>
      </c>
      <c r="H1145">
        <v>62</v>
      </c>
      <c r="I1145" t="s">
        <v>802</v>
      </c>
    </row>
    <row r="1146" spans="1:9" x14ac:dyDescent="0.25">
      <c r="A1146" s="1">
        <v>46221</v>
      </c>
      <c r="B1146">
        <v>45</v>
      </c>
      <c r="C1146" t="s">
        <v>408</v>
      </c>
      <c r="D1146" t="s">
        <v>409</v>
      </c>
      <c r="E1146" t="s">
        <v>184</v>
      </c>
      <c r="F1146">
        <v>26</v>
      </c>
      <c r="G1146">
        <v>23</v>
      </c>
      <c r="H1146">
        <v>62</v>
      </c>
      <c r="I1146" t="s">
        <v>803</v>
      </c>
    </row>
    <row r="1147" spans="1:9" x14ac:dyDescent="0.25">
      <c r="A1147" s="1">
        <v>46221</v>
      </c>
      <c r="B1147">
        <v>46</v>
      </c>
      <c r="C1147" t="s">
        <v>804</v>
      </c>
      <c r="D1147" t="s">
        <v>272</v>
      </c>
      <c r="E1147" t="s">
        <v>22</v>
      </c>
      <c r="F1147">
        <v>23</v>
      </c>
      <c r="G1147">
        <v>21</v>
      </c>
      <c r="H1147">
        <v>61</v>
      </c>
      <c r="I1147" t="s">
        <v>805</v>
      </c>
    </row>
    <row r="1148" spans="1:9" x14ac:dyDescent="0.25">
      <c r="A1148" s="1">
        <v>46221</v>
      </c>
      <c r="B1148">
        <v>47</v>
      </c>
      <c r="C1148" t="s">
        <v>178</v>
      </c>
      <c r="D1148" t="s">
        <v>179</v>
      </c>
      <c r="E1148" t="s">
        <v>164</v>
      </c>
      <c r="F1148">
        <v>33</v>
      </c>
      <c r="G1148">
        <v>16</v>
      </c>
      <c r="H1148">
        <v>60</v>
      </c>
      <c r="I1148" t="s">
        <v>806</v>
      </c>
    </row>
    <row r="1149" spans="1:9" x14ac:dyDescent="0.25">
      <c r="A1149" s="1">
        <v>46221</v>
      </c>
      <c r="B1149">
        <v>48</v>
      </c>
      <c r="C1149" t="s">
        <v>311</v>
      </c>
      <c r="D1149" t="s">
        <v>58</v>
      </c>
      <c r="E1149" t="s">
        <v>145</v>
      </c>
      <c r="F1149">
        <v>12</v>
      </c>
      <c r="G1149">
        <v>4</v>
      </c>
      <c r="H1149">
        <v>60</v>
      </c>
      <c r="I1149" t="s">
        <v>807</v>
      </c>
    </row>
    <row r="1150" spans="1:9" x14ac:dyDescent="0.25">
      <c r="A1150" s="1">
        <v>46221</v>
      </c>
      <c r="B1150">
        <v>49</v>
      </c>
      <c r="C1150" t="s">
        <v>808</v>
      </c>
      <c r="D1150" t="s">
        <v>301</v>
      </c>
      <c r="E1150" t="s">
        <v>168</v>
      </c>
      <c r="F1150">
        <v>24</v>
      </c>
      <c r="G1150">
        <v>23</v>
      </c>
      <c r="H1150">
        <v>60</v>
      </c>
      <c r="I1150" t="s">
        <v>809</v>
      </c>
    </row>
    <row r="1151" spans="1:9" x14ac:dyDescent="0.25">
      <c r="A1151" s="1">
        <v>46221</v>
      </c>
      <c r="B1151">
        <v>50</v>
      </c>
      <c r="C1151" t="s">
        <v>144</v>
      </c>
      <c r="D1151" t="s">
        <v>10</v>
      </c>
      <c r="E1151" t="s">
        <v>210</v>
      </c>
      <c r="F1151">
        <v>21</v>
      </c>
      <c r="G1151">
        <v>16</v>
      </c>
      <c r="H1151">
        <v>60</v>
      </c>
      <c r="I1151" t="s">
        <v>810</v>
      </c>
    </row>
    <row r="1152" spans="1:9" x14ac:dyDescent="0.25">
      <c r="A1152" s="1">
        <v>46221</v>
      </c>
      <c r="B1152">
        <v>51</v>
      </c>
      <c r="C1152" t="s">
        <v>162</v>
      </c>
      <c r="D1152" t="s">
        <v>163</v>
      </c>
      <c r="E1152" t="s">
        <v>232</v>
      </c>
      <c r="F1152">
        <v>51</v>
      </c>
      <c r="G1152">
        <v>13</v>
      </c>
      <c r="H1152">
        <v>59</v>
      </c>
      <c r="I1152" t="s">
        <v>811</v>
      </c>
    </row>
    <row r="1153" spans="1:9" x14ac:dyDescent="0.25">
      <c r="A1153" s="1">
        <v>46221</v>
      </c>
      <c r="B1153">
        <v>52</v>
      </c>
      <c r="C1153" t="s">
        <v>155</v>
      </c>
      <c r="D1153" t="s">
        <v>156</v>
      </c>
      <c r="E1153" t="s">
        <v>280</v>
      </c>
      <c r="F1153">
        <v>52</v>
      </c>
      <c r="G1153">
        <v>11</v>
      </c>
      <c r="H1153">
        <v>59</v>
      </c>
      <c r="I1153" t="s">
        <v>812</v>
      </c>
    </row>
    <row r="1154" spans="1:9" x14ac:dyDescent="0.25">
      <c r="A1154" s="1">
        <v>46221</v>
      </c>
      <c r="B1154">
        <v>53</v>
      </c>
      <c r="C1154" t="s">
        <v>286</v>
      </c>
      <c r="D1154" t="s">
        <v>287</v>
      </c>
      <c r="E1154" t="s">
        <v>176</v>
      </c>
      <c r="F1154">
        <v>2</v>
      </c>
      <c r="G1154">
        <v>8</v>
      </c>
      <c r="H1154">
        <v>58</v>
      </c>
      <c r="I1154" t="s">
        <v>813</v>
      </c>
    </row>
    <row r="1155" spans="1:9" x14ac:dyDescent="0.25">
      <c r="A1155" s="1">
        <v>46221</v>
      </c>
      <c r="B1155">
        <v>54</v>
      </c>
      <c r="C1155" t="s">
        <v>260</v>
      </c>
      <c r="D1155" t="s">
        <v>261</v>
      </c>
      <c r="E1155" t="s">
        <v>240</v>
      </c>
      <c r="F1155">
        <v>54</v>
      </c>
      <c r="G1155">
        <v>9</v>
      </c>
      <c r="H1155">
        <v>58</v>
      </c>
      <c r="I1155" t="s">
        <v>814</v>
      </c>
    </row>
    <row r="1156" spans="1:9" x14ac:dyDescent="0.25">
      <c r="A1156" s="1">
        <v>46221</v>
      </c>
      <c r="B1156">
        <v>55</v>
      </c>
      <c r="C1156" t="s">
        <v>112</v>
      </c>
      <c r="D1156" t="s">
        <v>113</v>
      </c>
      <c r="E1156" t="s">
        <v>266</v>
      </c>
      <c r="F1156">
        <v>55</v>
      </c>
      <c r="G1156">
        <v>4</v>
      </c>
      <c r="H1156">
        <v>58</v>
      </c>
      <c r="I1156" t="s">
        <v>815</v>
      </c>
    </row>
    <row r="1157" spans="1:9" x14ac:dyDescent="0.25">
      <c r="A1157" s="1">
        <v>46221</v>
      </c>
      <c r="B1157">
        <v>56</v>
      </c>
      <c r="C1157" t="s">
        <v>279</v>
      </c>
      <c r="D1157" t="s">
        <v>62</v>
      </c>
      <c r="E1157" t="s">
        <v>153</v>
      </c>
      <c r="F1157">
        <v>9</v>
      </c>
      <c r="G1157">
        <v>8</v>
      </c>
      <c r="H1157">
        <v>58</v>
      </c>
      <c r="I1157" t="s">
        <v>816</v>
      </c>
    </row>
    <row r="1158" spans="1:9" x14ac:dyDescent="0.25">
      <c r="A1158" s="1">
        <v>46221</v>
      </c>
      <c r="B1158">
        <v>57</v>
      </c>
      <c r="C1158" t="s">
        <v>297</v>
      </c>
      <c r="D1158" t="s">
        <v>58</v>
      </c>
      <c r="E1158" t="s">
        <v>180</v>
      </c>
      <c r="F1158">
        <v>20</v>
      </c>
      <c r="G1158">
        <v>4</v>
      </c>
      <c r="H1158">
        <v>57</v>
      </c>
      <c r="I1158" t="s">
        <v>817</v>
      </c>
    </row>
    <row r="1159" spans="1:9" x14ac:dyDescent="0.25">
      <c r="A1159" s="1">
        <v>46221</v>
      </c>
      <c r="B1159">
        <v>58</v>
      </c>
      <c r="C1159" t="s">
        <v>437</v>
      </c>
      <c r="D1159" t="s">
        <v>438</v>
      </c>
      <c r="E1159" t="s">
        <v>248</v>
      </c>
      <c r="F1159">
        <v>37</v>
      </c>
      <c r="G1159">
        <v>17</v>
      </c>
      <c r="H1159">
        <v>56</v>
      </c>
      <c r="I1159" t="s">
        <v>818</v>
      </c>
    </row>
    <row r="1160" spans="1:9" x14ac:dyDescent="0.25">
      <c r="A1160" s="1">
        <v>46221</v>
      </c>
      <c r="B1160">
        <v>59</v>
      </c>
      <c r="C1160" t="s">
        <v>268</v>
      </c>
      <c r="D1160" t="s">
        <v>137</v>
      </c>
      <c r="E1160" t="s">
        <v>149</v>
      </c>
      <c r="F1160">
        <v>30</v>
      </c>
      <c r="G1160">
        <v>2</v>
      </c>
      <c r="H1160">
        <v>56</v>
      </c>
      <c r="I1160" t="s">
        <v>819</v>
      </c>
    </row>
    <row r="1161" spans="1:9" x14ac:dyDescent="0.25">
      <c r="A1161" s="1">
        <v>46221</v>
      </c>
      <c r="B1161">
        <v>60</v>
      </c>
      <c r="C1161" t="s">
        <v>314</v>
      </c>
      <c r="D1161" t="s">
        <v>315</v>
      </c>
      <c r="E1161" t="s">
        <v>258</v>
      </c>
      <c r="F1161">
        <v>38</v>
      </c>
      <c r="G1161">
        <v>4</v>
      </c>
      <c r="H1161">
        <v>56</v>
      </c>
      <c r="I1161" t="s">
        <v>820</v>
      </c>
    </row>
    <row r="1162" spans="1:9" x14ac:dyDescent="0.25">
      <c r="A1162" s="1">
        <v>46221</v>
      </c>
      <c r="B1162">
        <v>61</v>
      </c>
      <c r="C1162" t="s">
        <v>186</v>
      </c>
      <c r="D1162" t="s">
        <v>187</v>
      </c>
      <c r="E1162" t="s">
        <v>207</v>
      </c>
      <c r="F1162">
        <v>59</v>
      </c>
      <c r="G1162">
        <v>6</v>
      </c>
      <c r="H1162">
        <v>56</v>
      </c>
      <c r="I1162" t="s">
        <v>821</v>
      </c>
    </row>
    <row r="1163" spans="1:9" x14ac:dyDescent="0.25">
      <c r="A1163" s="1">
        <v>46221</v>
      </c>
      <c r="B1163">
        <v>62</v>
      </c>
      <c r="C1163" t="s">
        <v>282</v>
      </c>
      <c r="D1163" t="s">
        <v>283</v>
      </c>
      <c r="E1163" t="s">
        <v>298</v>
      </c>
      <c r="F1163">
        <v>62</v>
      </c>
      <c r="G1163">
        <v>5</v>
      </c>
      <c r="H1163">
        <v>55</v>
      </c>
      <c r="I1163" t="s">
        <v>822</v>
      </c>
    </row>
    <row r="1164" spans="1:9" x14ac:dyDescent="0.25">
      <c r="A1164" s="1">
        <v>46221</v>
      </c>
      <c r="B1164">
        <v>63</v>
      </c>
      <c r="C1164" t="s">
        <v>209</v>
      </c>
      <c r="D1164" t="s">
        <v>156</v>
      </c>
      <c r="E1164" t="s">
        <v>288</v>
      </c>
      <c r="F1164">
        <v>9</v>
      </c>
      <c r="G1164">
        <v>11</v>
      </c>
      <c r="H1164">
        <v>55</v>
      </c>
      <c r="I1164" t="s">
        <v>823</v>
      </c>
    </row>
    <row r="1165" spans="1:9" x14ac:dyDescent="0.25">
      <c r="A1165" s="1">
        <v>46221</v>
      </c>
      <c r="B1165">
        <v>64</v>
      </c>
      <c r="C1165" t="s">
        <v>355</v>
      </c>
      <c r="D1165" t="s">
        <v>356</v>
      </c>
      <c r="E1165" t="s">
        <v>188</v>
      </c>
      <c r="F1165">
        <v>17</v>
      </c>
      <c r="G1165">
        <v>4</v>
      </c>
      <c r="H1165">
        <v>53</v>
      </c>
      <c r="I1165" t="s">
        <v>824</v>
      </c>
    </row>
    <row r="1166" spans="1:9" x14ac:dyDescent="0.25">
      <c r="A1166" s="1">
        <v>46221</v>
      </c>
      <c r="B1166">
        <v>65</v>
      </c>
      <c r="C1166" t="s">
        <v>226</v>
      </c>
      <c r="D1166" t="s">
        <v>227</v>
      </c>
      <c r="E1166" t="s">
        <v>199</v>
      </c>
      <c r="F1166">
        <v>17</v>
      </c>
      <c r="G1166">
        <v>21</v>
      </c>
      <c r="H1166">
        <v>53</v>
      </c>
      <c r="I1166" t="s">
        <v>825</v>
      </c>
    </row>
    <row r="1167" spans="1:9" x14ac:dyDescent="0.25">
      <c r="A1167" s="1">
        <v>46221</v>
      </c>
      <c r="B1167">
        <v>66</v>
      </c>
      <c r="C1167" t="s">
        <v>216</v>
      </c>
      <c r="D1167" t="s">
        <v>217</v>
      </c>
      <c r="E1167" t="s">
        <v>269</v>
      </c>
      <c r="F1167">
        <v>66</v>
      </c>
      <c r="G1167">
        <v>6</v>
      </c>
      <c r="H1167">
        <v>52</v>
      </c>
      <c r="I1167" t="s">
        <v>826</v>
      </c>
    </row>
    <row r="1168" spans="1:9" x14ac:dyDescent="0.25">
      <c r="A1168" s="1">
        <v>46221</v>
      </c>
      <c r="B1168">
        <v>67</v>
      </c>
      <c r="C1168" t="s">
        <v>246</v>
      </c>
      <c r="D1168" t="s">
        <v>247</v>
      </c>
      <c r="E1168" t="s">
        <v>255</v>
      </c>
      <c r="F1168">
        <v>52</v>
      </c>
      <c r="G1168">
        <v>14</v>
      </c>
      <c r="H1168">
        <v>51</v>
      </c>
      <c r="I1168" t="s">
        <v>827</v>
      </c>
    </row>
    <row r="1169" spans="1:9" x14ac:dyDescent="0.25">
      <c r="A1169" s="1">
        <v>46221</v>
      </c>
      <c r="B1169">
        <v>68</v>
      </c>
      <c r="C1169" t="s">
        <v>462</v>
      </c>
      <c r="D1169" t="s">
        <v>62</v>
      </c>
      <c r="E1169" t="s">
        <v>236</v>
      </c>
      <c r="F1169">
        <v>3</v>
      </c>
      <c r="G1169">
        <v>8</v>
      </c>
      <c r="H1169">
        <v>51</v>
      </c>
      <c r="I1169" t="s">
        <v>828</v>
      </c>
    </row>
    <row r="1170" spans="1:9" x14ac:dyDescent="0.25">
      <c r="A1170" s="1">
        <v>46221</v>
      </c>
      <c r="B1170">
        <v>69</v>
      </c>
      <c r="C1170" t="s">
        <v>484</v>
      </c>
      <c r="D1170" t="s">
        <v>58</v>
      </c>
      <c r="E1170" t="s">
        <v>421</v>
      </c>
      <c r="F1170">
        <v>15</v>
      </c>
      <c r="G1170">
        <v>4</v>
      </c>
      <c r="H1170">
        <v>51</v>
      </c>
      <c r="I1170" t="s">
        <v>829</v>
      </c>
    </row>
    <row r="1171" spans="1:9" x14ac:dyDescent="0.25">
      <c r="A1171" s="1">
        <v>46221</v>
      </c>
      <c r="B1171">
        <v>70</v>
      </c>
      <c r="C1171" t="s">
        <v>352</v>
      </c>
      <c r="D1171" t="s">
        <v>62</v>
      </c>
      <c r="E1171" t="s">
        <v>430</v>
      </c>
      <c r="F1171">
        <v>6</v>
      </c>
      <c r="G1171">
        <v>8</v>
      </c>
      <c r="H1171">
        <v>50</v>
      </c>
      <c r="I1171" t="s">
        <v>830</v>
      </c>
    </row>
    <row r="1172" spans="1:9" x14ac:dyDescent="0.25">
      <c r="A1172" s="1">
        <v>46221</v>
      </c>
      <c r="B1172">
        <v>71</v>
      </c>
      <c r="C1172" t="s">
        <v>193</v>
      </c>
      <c r="D1172" t="s">
        <v>194</v>
      </c>
      <c r="E1172" t="s">
        <v>22</v>
      </c>
      <c r="F1172">
        <v>71</v>
      </c>
      <c r="G1172">
        <v>1</v>
      </c>
      <c r="H1172">
        <v>50</v>
      </c>
      <c r="I1172" t="s">
        <v>831</v>
      </c>
    </row>
    <row r="1173" spans="1:9" x14ac:dyDescent="0.25">
      <c r="A1173" s="1">
        <v>46221</v>
      </c>
      <c r="B1173">
        <v>72</v>
      </c>
      <c r="C1173" t="s">
        <v>467</v>
      </c>
      <c r="D1173" t="s">
        <v>58</v>
      </c>
      <c r="E1173" t="s">
        <v>244</v>
      </c>
      <c r="F1173">
        <v>21</v>
      </c>
      <c r="G1173">
        <v>4</v>
      </c>
      <c r="H1173">
        <v>49</v>
      </c>
      <c r="I1173" t="s">
        <v>832</v>
      </c>
    </row>
    <row r="1174" spans="1:9" x14ac:dyDescent="0.25">
      <c r="A1174" s="1">
        <v>46221</v>
      </c>
      <c r="B1174">
        <v>73</v>
      </c>
      <c r="C1174" t="s">
        <v>499</v>
      </c>
      <c r="D1174" t="s">
        <v>58</v>
      </c>
      <c r="E1174" t="s">
        <v>228</v>
      </c>
      <c r="F1174">
        <v>19</v>
      </c>
      <c r="G1174">
        <v>4</v>
      </c>
      <c r="H1174">
        <v>49</v>
      </c>
      <c r="I1174" t="s">
        <v>833</v>
      </c>
    </row>
    <row r="1175" spans="1:9" x14ac:dyDescent="0.25">
      <c r="A1175" s="1">
        <v>46221</v>
      </c>
      <c r="B1175">
        <v>74</v>
      </c>
      <c r="C1175" t="s">
        <v>502</v>
      </c>
      <c r="D1175" t="s">
        <v>58</v>
      </c>
      <c r="E1175" t="s">
        <v>214</v>
      </c>
      <c r="F1175">
        <v>16</v>
      </c>
      <c r="G1175">
        <v>4</v>
      </c>
      <c r="H1175">
        <v>49</v>
      </c>
      <c r="I1175" t="s">
        <v>834</v>
      </c>
    </row>
    <row r="1176" spans="1:9" x14ac:dyDescent="0.25">
      <c r="A1176" s="1">
        <v>46221</v>
      </c>
      <c r="B1176">
        <v>75</v>
      </c>
      <c r="C1176" t="s">
        <v>212</v>
      </c>
      <c r="D1176" t="s">
        <v>213</v>
      </c>
      <c r="E1176" t="s">
        <v>284</v>
      </c>
      <c r="F1176">
        <v>49</v>
      </c>
      <c r="G1176">
        <v>23</v>
      </c>
      <c r="H1176">
        <v>48</v>
      </c>
      <c r="I1176" t="s">
        <v>835</v>
      </c>
    </row>
    <row r="1177" spans="1:9" x14ac:dyDescent="0.25">
      <c r="A1177" s="1">
        <v>46221</v>
      </c>
      <c r="B1177">
        <v>76</v>
      </c>
      <c r="C1177" t="s">
        <v>290</v>
      </c>
      <c r="D1177" t="s">
        <v>291</v>
      </c>
      <c r="E1177" t="s">
        <v>292</v>
      </c>
      <c r="F1177">
        <v>31</v>
      </c>
      <c r="G1177">
        <v>23</v>
      </c>
      <c r="H1177">
        <v>48</v>
      </c>
      <c r="I1177" t="s">
        <v>836</v>
      </c>
    </row>
    <row r="1178" spans="1:9" x14ac:dyDescent="0.25">
      <c r="A1178" s="1">
        <v>46221</v>
      </c>
      <c r="B1178">
        <v>77</v>
      </c>
      <c r="C1178" t="s">
        <v>242</v>
      </c>
      <c r="D1178" t="s">
        <v>243</v>
      </c>
      <c r="E1178" t="s">
        <v>442</v>
      </c>
      <c r="F1178">
        <v>73</v>
      </c>
      <c r="G1178">
        <v>13</v>
      </c>
      <c r="H1178">
        <v>48</v>
      </c>
      <c r="I1178" t="s">
        <v>837</v>
      </c>
    </row>
    <row r="1179" spans="1:9" x14ac:dyDescent="0.25">
      <c r="A1179" s="1">
        <v>46221</v>
      </c>
      <c r="B1179">
        <v>78</v>
      </c>
      <c r="C1179" t="s">
        <v>838</v>
      </c>
      <c r="D1179" t="s">
        <v>839</v>
      </c>
      <c r="E1179" t="s">
        <v>456</v>
      </c>
      <c r="F1179">
        <v>78</v>
      </c>
      <c r="G1179">
        <v>11</v>
      </c>
      <c r="H1179">
        <v>47</v>
      </c>
      <c r="I1179" t="s">
        <v>840</v>
      </c>
    </row>
    <row r="1180" spans="1:9" x14ac:dyDescent="0.25">
      <c r="A1180" s="1">
        <v>46221</v>
      </c>
      <c r="B1180">
        <v>79</v>
      </c>
      <c r="C1180" t="s">
        <v>484</v>
      </c>
      <c r="D1180" t="s">
        <v>301</v>
      </c>
      <c r="E1180" t="s">
        <v>322</v>
      </c>
      <c r="F1180">
        <v>70</v>
      </c>
      <c r="G1180">
        <v>9</v>
      </c>
      <c r="H1180">
        <v>45</v>
      </c>
      <c r="I1180" t="s">
        <v>841</v>
      </c>
    </row>
    <row r="1181" spans="1:9" x14ac:dyDescent="0.25">
      <c r="A1181" s="1">
        <v>46221</v>
      </c>
      <c r="B1181">
        <v>80</v>
      </c>
      <c r="C1181" t="s">
        <v>275</v>
      </c>
      <c r="D1181" t="s">
        <v>276</v>
      </c>
      <c r="E1181" t="s">
        <v>22</v>
      </c>
      <c r="F1181">
        <v>80</v>
      </c>
      <c r="G1181">
        <v>1</v>
      </c>
      <c r="H1181">
        <v>45</v>
      </c>
      <c r="I1181" t="s">
        <v>842</v>
      </c>
    </row>
    <row r="1182" spans="1:9" x14ac:dyDescent="0.25">
      <c r="A1182" s="1">
        <v>46221</v>
      </c>
      <c r="B1182">
        <v>81</v>
      </c>
      <c r="C1182" t="s">
        <v>254</v>
      </c>
      <c r="D1182" t="s">
        <v>156</v>
      </c>
      <c r="E1182" t="s">
        <v>302</v>
      </c>
      <c r="F1182">
        <v>26</v>
      </c>
      <c r="G1182">
        <v>11</v>
      </c>
      <c r="H1182">
        <v>45</v>
      </c>
      <c r="I1182" t="s">
        <v>843</v>
      </c>
    </row>
    <row r="1183" spans="1:9" x14ac:dyDescent="0.25">
      <c r="A1183" s="1">
        <v>46221</v>
      </c>
      <c r="B1183">
        <v>82</v>
      </c>
      <c r="C1183" t="s">
        <v>238</v>
      </c>
      <c r="D1183" t="s">
        <v>239</v>
      </c>
      <c r="E1183" t="s">
        <v>326</v>
      </c>
      <c r="F1183">
        <v>27</v>
      </c>
      <c r="G1183">
        <v>10</v>
      </c>
      <c r="H1183">
        <v>43</v>
      </c>
      <c r="I1183" t="s">
        <v>844</v>
      </c>
    </row>
    <row r="1184" spans="1:9" x14ac:dyDescent="0.25">
      <c r="A1184" s="1">
        <v>46221</v>
      </c>
      <c r="B1184">
        <v>83</v>
      </c>
      <c r="C1184" t="s">
        <v>607</v>
      </c>
      <c r="D1184" t="s">
        <v>608</v>
      </c>
      <c r="E1184" t="s">
        <v>353</v>
      </c>
      <c r="F1184">
        <v>77</v>
      </c>
      <c r="G1184">
        <v>9</v>
      </c>
      <c r="H1184">
        <v>42</v>
      </c>
      <c r="I1184" t="s">
        <v>845</v>
      </c>
    </row>
    <row r="1185" spans="1:9" x14ac:dyDescent="0.25">
      <c r="A1185" s="1">
        <v>46221</v>
      </c>
      <c r="B1185">
        <v>84</v>
      </c>
      <c r="C1185" t="s">
        <v>324</v>
      </c>
      <c r="D1185" t="s">
        <v>325</v>
      </c>
      <c r="E1185" t="s">
        <v>316</v>
      </c>
      <c r="F1185">
        <v>1</v>
      </c>
      <c r="G1185">
        <v>16</v>
      </c>
      <c r="H1185">
        <v>42</v>
      </c>
      <c r="I1185" t="s">
        <v>846</v>
      </c>
    </row>
    <row r="1186" spans="1:9" x14ac:dyDescent="0.25">
      <c r="A1186" s="1">
        <v>46221</v>
      </c>
      <c r="B1186">
        <v>85</v>
      </c>
      <c r="C1186" t="s">
        <v>567</v>
      </c>
      <c r="D1186" t="s">
        <v>167</v>
      </c>
      <c r="E1186" t="s">
        <v>224</v>
      </c>
      <c r="F1186">
        <v>54</v>
      </c>
      <c r="G1186">
        <v>2</v>
      </c>
      <c r="H1186">
        <v>41</v>
      </c>
      <c r="I1186" t="s">
        <v>847</v>
      </c>
    </row>
    <row r="1187" spans="1:9" x14ac:dyDescent="0.25">
      <c r="A1187" s="1">
        <v>46221</v>
      </c>
      <c r="B1187">
        <v>86</v>
      </c>
      <c r="C1187" t="s">
        <v>264</v>
      </c>
      <c r="D1187" t="s">
        <v>265</v>
      </c>
      <c r="E1187" t="s">
        <v>445</v>
      </c>
      <c r="F1187">
        <v>66</v>
      </c>
      <c r="G1187">
        <v>5</v>
      </c>
      <c r="H1187">
        <v>41</v>
      </c>
      <c r="I1187" t="s">
        <v>848</v>
      </c>
    </row>
    <row r="1188" spans="1:9" x14ac:dyDescent="0.25">
      <c r="A1188" s="1">
        <v>46221</v>
      </c>
      <c r="B1188">
        <v>87</v>
      </c>
      <c r="C1188" t="s">
        <v>223</v>
      </c>
      <c r="D1188" t="s">
        <v>73</v>
      </c>
      <c r="E1188" t="s">
        <v>336</v>
      </c>
      <c r="F1188">
        <v>46</v>
      </c>
      <c r="G1188">
        <v>15</v>
      </c>
      <c r="H1188">
        <v>41</v>
      </c>
      <c r="I1188" t="s">
        <v>849</v>
      </c>
    </row>
    <row r="1189" spans="1:9" x14ac:dyDescent="0.25">
      <c r="A1189" s="1">
        <v>46221</v>
      </c>
      <c r="B1189">
        <v>88</v>
      </c>
      <c r="C1189" t="s">
        <v>321</v>
      </c>
      <c r="D1189" t="s">
        <v>10</v>
      </c>
      <c r="E1189" t="s">
        <v>172</v>
      </c>
      <c r="F1189">
        <v>20</v>
      </c>
      <c r="G1189">
        <v>13</v>
      </c>
      <c r="H1189">
        <v>41</v>
      </c>
      <c r="I1189" t="s">
        <v>850</v>
      </c>
    </row>
    <row r="1190" spans="1:9" x14ac:dyDescent="0.25">
      <c r="A1190" s="1">
        <v>46221</v>
      </c>
      <c r="B1190">
        <v>89</v>
      </c>
      <c r="C1190" t="s">
        <v>459</v>
      </c>
      <c r="D1190" t="s">
        <v>460</v>
      </c>
      <c r="E1190" t="s">
        <v>583</v>
      </c>
      <c r="F1190">
        <v>80</v>
      </c>
      <c r="G1190">
        <v>3</v>
      </c>
      <c r="H1190">
        <v>40</v>
      </c>
      <c r="I1190" t="s">
        <v>851</v>
      </c>
    </row>
    <row r="1191" spans="1:9" x14ac:dyDescent="0.25">
      <c r="A1191" s="1">
        <v>46221</v>
      </c>
      <c r="B1191">
        <v>90</v>
      </c>
      <c r="C1191" t="s">
        <v>250</v>
      </c>
      <c r="D1191" t="s">
        <v>251</v>
      </c>
      <c r="E1191" t="s">
        <v>357</v>
      </c>
      <c r="F1191">
        <v>64</v>
      </c>
      <c r="G1191">
        <v>16</v>
      </c>
      <c r="H1191">
        <v>40</v>
      </c>
      <c r="I1191" t="s">
        <v>852</v>
      </c>
    </row>
    <row r="1192" spans="1:9" x14ac:dyDescent="0.25">
      <c r="A1192" s="1">
        <v>46221</v>
      </c>
      <c r="B1192">
        <v>91</v>
      </c>
      <c r="C1192" t="s">
        <v>234</v>
      </c>
      <c r="D1192" t="s">
        <v>235</v>
      </c>
      <c r="E1192" t="s">
        <v>22</v>
      </c>
      <c r="F1192">
        <v>91</v>
      </c>
      <c r="G1192">
        <v>1</v>
      </c>
      <c r="H1192">
        <v>40</v>
      </c>
      <c r="I1192" t="s">
        <v>853</v>
      </c>
    </row>
    <row r="1193" spans="1:9" x14ac:dyDescent="0.25">
      <c r="A1193" s="1">
        <v>46221</v>
      </c>
      <c r="B1193">
        <v>92</v>
      </c>
      <c r="C1193" t="s">
        <v>197</v>
      </c>
      <c r="D1193" t="s">
        <v>198</v>
      </c>
      <c r="E1193" t="s">
        <v>500</v>
      </c>
      <c r="F1193">
        <v>76</v>
      </c>
      <c r="G1193">
        <v>12</v>
      </c>
      <c r="H1193">
        <v>40</v>
      </c>
      <c r="I1193" t="s">
        <v>854</v>
      </c>
    </row>
    <row r="1194" spans="1:9" x14ac:dyDescent="0.25">
      <c r="A1194" s="1">
        <v>46221</v>
      </c>
      <c r="B1194">
        <v>93</v>
      </c>
      <c r="C1194" t="s">
        <v>230</v>
      </c>
      <c r="D1194" t="s">
        <v>231</v>
      </c>
      <c r="E1194" t="s">
        <v>343</v>
      </c>
      <c r="F1194">
        <v>89</v>
      </c>
      <c r="G1194">
        <v>3</v>
      </c>
      <c r="H1194">
        <v>40</v>
      </c>
      <c r="I1194" t="s">
        <v>855</v>
      </c>
    </row>
    <row r="1195" spans="1:9" x14ac:dyDescent="0.25">
      <c r="A1195" s="1">
        <v>46221</v>
      </c>
      <c r="B1195">
        <v>94</v>
      </c>
      <c r="C1195" t="s">
        <v>624</v>
      </c>
      <c r="D1195" t="s">
        <v>625</v>
      </c>
      <c r="E1195" t="s">
        <v>470</v>
      </c>
      <c r="F1195">
        <v>94</v>
      </c>
      <c r="G1195">
        <v>4</v>
      </c>
      <c r="H1195">
        <v>39</v>
      </c>
      <c r="I1195" t="s">
        <v>856</v>
      </c>
    </row>
    <row r="1196" spans="1:9" x14ac:dyDescent="0.25">
      <c r="A1196" s="1">
        <v>46221</v>
      </c>
      <c r="B1196">
        <v>95</v>
      </c>
      <c r="C1196" t="s">
        <v>857</v>
      </c>
      <c r="D1196" t="s">
        <v>858</v>
      </c>
      <c r="E1196" t="s">
        <v>277</v>
      </c>
      <c r="F1196">
        <v>60</v>
      </c>
      <c r="G1196">
        <v>2</v>
      </c>
      <c r="H1196">
        <v>39</v>
      </c>
      <c r="I1196" t="s">
        <v>859</v>
      </c>
    </row>
    <row r="1197" spans="1:9" x14ac:dyDescent="0.25">
      <c r="A1197" s="1">
        <v>46221</v>
      </c>
      <c r="B1197">
        <v>96</v>
      </c>
      <c r="C1197" t="s">
        <v>860</v>
      </c>
      <c r="D1197" t="s">
        <v>105</v>
      </c>
      <c r="E1197" t="s">
        <v>347</v>
      </c>
      <c r="F1197">
        <v>32</v>
      </c>
      <c r="G1197">
        <v>20</v>
      </c>
      <c r="H1197">
        <v>39</v>
      </c>
      <c r="I1197" t="s">
        <v>861</v>
      </c>
    </row>
    <row r="1198" spans="1:9" x14ac:dyDescent="0.25">
      <c r="A1198" s="1">
        <v>46221</v>
      </c>
      <c r="B1198">
        <v>97</v>
      </c>
      <c r="C1198" t="s">
        <v>271</v>
      </c>
      <c r="D1198" t="s">
        <v>272</v>
      </c>
      <c r="E1198" t="s">
        <v>590</v>
      </c>
      <c r="F1198">
        <v>95</v>
      </c>
      <c r="G1198">
        <v>3</v>
      </c>
      <c r="H1198">
        <v>38</v>
      </c>
      <c r="I1198" t="s">
        <v>862</v>
      </c>
    </row>
    <row r="1199" spans="1:9" x14ac:dyDescent="0.25">
      <c r="A1199" s="1">
        <v>46221</v>
      </c>
      <c r="B1199">
        <v>98</v>
      </c>
      <c r="C1199" t="s">
        <v>205</v>
      </c>
      <c r="D1199" t="s">
        <v>206</v>
      </c>
      <c r="E1199" t="s">
        <v>485</v>
      </c>
      <c r="F1199">
        <v>80</v>
      </c>
      <c r="G1199">
        <v>5</v>
      </c>
      <c r="H1199">
        <v>38</v>
      </c>
      <c r="I1199" t="s">
        <v>863</v>
      </c>
    </row>
    <row r="1200" spans="1:9" x14ac:dyDescent="0.25">
      <c r="A1200" s="1">
        <v>46221</v>
      </c>
      <c r="B1200">
        <v>99</v>
      </c>
      <c r="C1200" t="s">
        <v>864</v>
      </c>
      <c r="D1200" t="s">
        <v>58</v>
      </c>
      <c r="E1200" t="s">
        <v>312</v>
      </c>
      <c r="F1200">
        <v>27</v>
      </c>
      <c r="G1200">
        <v>4</v>
      </c>
      <c r="H1200">
        <v>38</v>
      </c>
      <c r="I1200" t="s">
        <v>865</v>
      </c>
    </row>
    <row r="1201" spans="1:9" x14ac:dyDescent="0.25">
      <c r="A1201" s="1">
        <v>46221</v>
      </c>
      <c r="B1201">
        <v>100</v>
      </c>
      <c r="C1201" t="s">
        <v>866</v>
      </c>
      <c r="D1201" t="s">
        <v>867</v>
      </c>
      <c r="E1201" t="s">
        <v>22</v>
      </c>
      <c r="F1201">
        <v>57</v>
      </c>
      <c r="G1201">
        <v>18</v>
      </c>
      <c r="H1201">
        <v>37</v>
      </c>
      <c r="I1201" t="s">
        <v>868</v>
      </c>
    </row>
    <row r="1202" spans="1:9" x14ac:dyDescent="0.25">
      <c r="A1202" s="1">
        <v>46214</v>
      </c>
      <c r="B1202">
        <v>1</v>
      </c>
      <c r="C1202" t="s">
        <v>9</v>
      </c>
      <c r="D1202" t="s">
        <v>10</v>
      </c>
      <c r="E1202" t="s">
        <v>11</v>
      </c>
      <c r="F1202">
        <v>1</v>
      </c>
      <c r="G1202">
        <v>37</v>
      </c>
      <c r="H1202">
        <v>302</v>
      </c>
      <c r="I1202" t="s">
        <v>869</v>
      </c>
    </row>
    <row r="1203" spans="1:9" x14ac:dyDescent="0.25">
      <c r="A1203" s="1">
        <v>46214</v>
      </c>
      <c r="B1203">
        <v>2</v>
      </c>
      <c r="C1203" t="s">
        <v>24</v>
      </c>
      <c r="D1203" t="s">
        <v>25</v>
      </c>
      <c r="E1203" t="s">
        <v>19</v>
      </c>
      <c r="F1203">
        <v>1</v>
      </c>
      <c r="G1203">
        <v>4</v>
      </c>
      <c r="H1203">
        <v>213</v>
      </c>
      <c r="I1203" t="s">
        <v>870</v>
      </c>
    </row>
    <row r="1204" spans="1:9" x14ac:dyDescent="0.25">
      <c r="A1204" s="1">
        <v>46214</v>
      </c>
      <c r="B1204">
        <v>3</v>
      </c>
      <c r="C1204" t="s">
        <v>44</v>
      </c>
      <c r="D1204" t="s">
        <v>10</v>
      </c>
      <c r="E1204" t="s">
        <v>26</v>
      </c>
      <c r="F1204">
        <v>2</v>
      </c>
      <c r="G1204">
        <v>20</v>
      </c>
      <c r="H1204">
        <v>194</v>
      </c>
      <c r="I1204" t="s">
        <v>871</v>
      </c>
    </row>
    <row r="1205" spans="1:9" x14ac:dyDescent="0.25">
      <c r="A1205" s="1">
        <v>46214</v>
      </c>
      <c r="B1205">
        <v>4</v>
      </c>
      <c r="C1205" t="s">
        <v>61</v>
      </c>
      <c r="D1205" t="s">
        <v>62</v>
      </c>
      <c r="E1205" t="s">
        <v>38</v>
      </c>
      <c r="F1205">
        <v>1</v>
      </c>
      <c r="G1205">
        <v>7</v>
      </c>
      <c r="H1205">
        <v>179</v>
      </c>
      <c r="I1205" t="s">
        <v>872</v>
      </c>
    </row>
    <row r="1206" spans="1:9" x14ac:dyDescent="0.25">
      <c r="A1206" s="1">
        <v>46214</v>
      </c>
      <c r="B1206">
        <v>5</v>
      </c>
      <c r="C1206" t="s">
        <v>47</v>
      </c>
      <c r="D1206" t="s">
        <v>41</v>
      </c>
      <c r="E1206" t="s">
        <v>15</v>
      </c>
      <c r="F1206">
        <v>2</v>
      </c>
      <c r="G1206">
        <v>45</v>
      </c>
      <c r="H1206">
        <v>168</v>
      </c>
      <c r="I1206" t="s">
        <v>873</v>
      </c>
    </row>
    <row r="1207" spans="1:9" x14ac:dyDescent="0.25">
      <c r="A1207" s="1">
        <v>46214</v>
      </c>
      <c r="B1207">
        <v>6</v>
      </c>
      <c r="C1207" t="s">
        <v>32</v>
      </c>
      <c r="D1207" t="s">
        <v>33</v>
      </c>
      <c r="E1207" t="s">
        <v>45</v>
      </c>
      <c r="F1207">
        <v>6</v>
      </c>
      <c r="G1207">
        <v>10</v>
      </c>
      <c r="H1207">
        <v>166</v>
      </c>
      <c r="I1207" t="s">
        <v>874</v>
      </c>
    </row>
    <row r="1208" spans="1:9" x14ac:dyDescent="0.25">
      <c r="A1208" s="1">
        <v>46214</v>
      </c>
      <c r="B1208">
        <v>7</v>
      </c>
      <c r="C1208" t="s">
        <v>13</v>
      </c>
      <c r="D1208" t="s">
        <v>14</v>
      </c>
      <c r="E1208" t="s">
        <v>42</v>
      </c>
      <c r="F1208">
        <v>1</v>
      </c>
      <c r="G1208">
        <v>5</v>
      </c>
      <c r="H1208">
        <v>164</v>
      </c>
      <c r="I1208" t="s">
        <v>875</v>
      </c>
    </row>
    <row r="1209" spans="1:9" x14ac:dyDescent="0.25">
      <c r="A1209" s="1">
        <v>46214</v>
      </c>
      <c r="B1209">
        <v>8</v>
      </c>
      <c r="C1209" t="s">
        <v>36</v>
      </c>
      <c r="D1209" t="s">
        <v>37</v>
      </c>
      <c r="E1209" t="s">
        <v>48</v>
      </c>
      <c r="F1209">
        <v>8</v>
      </c>
      <c r="G1209">
        <v>40</v>
      </c>
      <c r="H1209">
        <v>161</v>
      </c>
      <c r="I1209" t="s">
        <v>876</v>
      </c>
    </row>
    <row r="1210" spans="1:9" x14ac:dyDescent="0.25">
      <c r="A1210" s="1">
        <v>46214</v>
      </c>
      <c r="B1210">
        <v>9</v>
      </c>
      <c r="C1210" t="s">
        <v>57</v>
      </c>
      <c r="D1210" t="s">
        <v>58</v>
      </c>
      <c r="E1210" t="s">
        <v>30</v>
      </c>
      <c r="F1210">
        <v>1</v>
      </c>
      <c r="G1210">
        <v>11</v>
      </c>
      <c r="H1210">
        <v>157</v>
      </c>
      <c r="I1210" t="s">
        <v>877</v>
      </c>
    </row>
    <row r="1211" spans="1:9" x14ac:dyDescent="0.25">
      <c r="A1211" s="1">
        <v>46214</v>
      </c>
      <c r="B1211">
        <v>10</v>
      </c>
      <c r="C1211" t="s">
        <v>54</v>
      </c>
      <c r="D1211" t="s">
        <v>51</v>
      </c>
      <c r="E1211" t="s">
        <v>55</v>
      </c>
      <c r="F1211">
        <v>1</v>
      </c>
      <c r="G1211">
        <v>25</v>
      </c>
      <c r="H1211">
        <v>156</v>
      </c>
      <c r="I1211" t="s">
        <v>878</v>
      </c>
    </row>
    <row r="1212" spans="1:9" x14ac:dyDescent="0.25">
      <c r="A1212" s="1">
        <v>46214</v>
      </c>
      <c r="B1212">
        <v>11</v>
      </c>
      <c r="C1212" t="s">
        <v>65</v>
      </c>
      <c r="D1212" t="s">
        <v>58</v>
      </c>
      <c r="E1212" t="s">
        <v>34</v>
      </c>
      <c r="F1212">
        <v>3</v>
      </c>
      <c r="G1212">
        <v>3</v>
      </c>
      <c r="H1212">
        <v>156</v>
      </c>
      <c r="I1212" t="s">
        <v>879</v>
      </c>
    </row>
    <row r="1213" spans="1:9" x14ac:dyDescent="0.25">
      <c r="A1213" s="1">
        <v>46214</v>
      </c>
      <c r="B1213">
        <v>12</v>
      </c>
      <c r="C1213" t="s">
        <v>40</v>
      </c>
      <c r="D1213" t="s">
        <v>41</v>
      </c>
      <c r="E1213" t="s">
        <v>52</v>
      </c>
      <c r="F1213">
        <v>5</v>
      </c>
      <c r="G1213">
        <v>40</v>
      </c>
      <c r="H1213">
        <v>154</v>
      </c>
      <c r="I1213" t="s">
        <v>880</v>
      </c>
    </row>
    <row r="1214" spans="1:9" x14ac:dyDescent="0.25">
      <c r="A1214" s="1">
        <v>46214</v>
      </c>
      <c r="B1214">
        <v>13</v>
      </c>
      <c r="C1214" t="s">
        <v>28</v>
      </c>
      <c r="D1214" t="s">
        <v>29</v>
      </c>
      <c r="E1214" t="s">
        <v>63</v>
      </c>
      <c r="F1214">
        <v>13</v>
      </c>
      <c r="G1214">
        <v>13</v>
      </c>
      <c r="H1214">
        <v>149</v>
      </c>
      <c r="I1214" t="s">
        <v>881</v>
      </c>
    </row>
    <row r="1215" spans="1:9" x14ac:dyDescent="0.25">
      <c r="A1215" s="1">
        <v>46214</v>
      </c>
      <c r="B1215">
        <v>14</v>
      </c>
      <c r="C1215" t="s">
        <v>50</v>
      </c>
      <c r="D1215" t="s">
        <v>51</v>
      </c>
      <c r="E1215" t="s">
        <v>66</v>
      </c>
      <c r="F1215">
        <v>4</v>
      </c>
      <c r="G1215">
        <v>18</v>
      </c>
      <c r="H1215">
        <v>130</v>
      </c>
      <c r="I1215" t="s">
        <v>882</v>
      </c>
    </row>
    <row r="1216" spans="1:9" x14ac:dyDescent="0.25">
      <c r="A1216" s="1">
        <v>46214</v>
      </c>
      <c r="B1216">
        <v>15</v>
      </c>
      <c r="C1216" t="s">
        <v>136</v>
      </c>
      <c r="D1216" t="s">
        <v>137</v>
      </c>
      <c r="E1216" t="s">
        <v>70</v>
      </c>
      <c r="F1216">
        <v>15</v>
      </c>
      <c r="G1216">
        <v>21</v>
      </c>
      <c r="H1216">
        <v>124</v>
      </c>
      <c r="I1216" t="s">
        <v>883</v>
      </c>
    </row>
    <row r="1217" spans="1:9" x14ac:dyDescent="0.25">
      <c r="A1217" s="1">
        <v>46214</v>
      </c>
      <c r="B1217">
        <v>16</v>
      </c>
      <c r="C1217" t="s">
        <v>108</v>
      </c>
      <c r="D1217" t="s">
        <v>109</v>
      </c>
      <c r="E1217" t="s">
        <v>77</v>
      </c>
      <c r="F1217">
        <v>6</v>
      </c>
      <c r="G1217">
        <v>26</v>
      </c>
      <c r="H1217">
        <v>114</v>
      </c>
      <c r="I1217" t="s">
        <v>884</v>
      </c>
    </row>
    <row r="1218" spans="1:9" x14ac:dyDescent="0.25">
      <c r="A1218" s="1">
        <v>46214</v>
      </c>
      <c r="B1218">
        <v>17</v>
      </c>
      <c r="C1218" t="s">
        <v>68</v>
      </c>
      <c r="D1218" t="s">
        <v>69</v>
      </c>
      <c r="E1218" t="s">
        <v>74</v>
      </c>
      <c r="F1218">
        <v>17</v>
      </c>
      <c r="G1218">
        <v>24</v>
      </c>
      <c r="H1218">
        <v>114</v>
      </c>
      <c r="I1218" t="s">
        <v>885</v>
      </c>
    </row>
    <row r="1219" spans="1:9" x14ac:dyDescent="0.25">
      <c r="A1219" s="1">
        <v>46214</v>
      </c>
      <c r="B1219">
        <v>18</v>
      </c>
      <c r="C1219" t="s">
        <v>120</v>
      </c>
      <c r="D1219" t="s">
        <v>58</v>
      </c>
      <c r="E1219" t="s">
        <v>59</v>
      </c>
      <c r="F1219">
        <v>5</v>
      </c>
      <c r="G1219">
        <v>6</v>
      </c>
      <c r="H1219">
        <v>112</v>
      </c>
      <c r="I1219" t="s">
        <v>886</v>
      </c>
    </row>
    <row r="1220" spans="1:9" x14ac:dyDescent="0.25">
      <c r="A1220" s="1">
        <v>46214</v>
      </c>
      <c r="B1220">
        <v>19</v>
      </c>
      <c r="C1220" t="s">
        <v>94</v>
      </c>
      <c r="D1220" t="s">
        <v>95</v>
      </c>
      <c r="E1220" t="s">
        <v>106</v>
      </c>
      <c r="F1220">
        <v>19</v>
      </c>
      <c r="G1220">
        <v>6</v>
      </c>
      <c r="H1220">
        <v>105</v>
      </c>
      <c r="I1220" t="s">
        <v>887</v>
      </c>
    </row>
    <row r="1221" spans="1:9" x14ac:dyDescent="0.25">
      <c r="A1221" s="1">
        <v>46214</v>
      </c>
      <c r="B1221">
        <v>20</v>
      </c>
      <c r="C1221" t="s">
        <v>72</v>
      </c>
      <c r="D1221" t="s">
        <v>73</v>
      </c>
      <c r="E1221" t="s">
        <v>96</v>
      </c>
      <c r="F1221">
        <v>12</v>
      </c>
      <c r="G1221">
        <v>20</v>
      </c>
      <c r="H1221">
        <v>104</v>
      </c>
      <c r="I1221" t="s">
        <v>888</v>
      </c>
    </row>
    <row r="1222" spans="1:9" x14ac:dyDescent="0.25">
      <c r="A1222" s="1">
        <v>46214</v>
      </c>
      <c r="B1222">
        <v>21</v>
      </c>
      <c r="C1222" t="s">
        <v>76</v>
      </c>
      <c r="D1222" t="s">
        <v>18</v>
      </c>
      <c r="E1222" t="s">
        <v>102</v>
      </c>
      <c r="F1222">
        <v>21</v>
      </c>
      <c r="G1222">
        <v>21</v>
      </c>
      <c r="H1222">
        <v>101</v>
      </c>
      <c r="I1222" t="s">
        <v>889</v>
      </c>
    </row>
    <row r="1223" spans="1:9" x14ac:dyDescent="0.25">
      <c r="A1223" s="1">
        <v>46214</v>
      </c>
      <c r="B1223">
        <v>22</v>
      </c>
      <c r="C1223" t="s">
        <v>100</v>
      </c>
      <c r="D1223" t="s">
        <v>101</v>
      </c>
      <c r="E1223" t="s">
        <v>110</v>
      </c>
      <c r="F1223">
        <v>22</v>
      </c>
      <c r="G1223">
        <v>18</v>
      </c>
      <c r="H1223">
        <v>101</v>
      </c>
      <c r="I1223" t="s">
        <v>890</v>
      </c>
    </row>
    <row r="1224" spans="1:9" x14ac:dyDescent="0.25">
      <c r="A1224" s="1">
        <v>46214</v>
      </c>
      <c r="B1224">
        <v>23</v>
      </c>
      <c r="C1224" t="s">
        <v>129</v>
      </c>
      <c r="D1224" t="s">
        <v>62</v>
      </c>
      <c r="E1224" t="s">
        <v>114</v>
      </c>
      <c r="F1224">
        <v>4</v>
      </c>
      <c r="G1224">
        <v>7</v>
      </c>
      <c r="H1224">
        <v>100</v>
      </c>
      <c r="I1224" t="s">
        <v>891</v>
      </c>
    </row>
    <row r="1225" spans="1:9" x14ac:dyDescent="0.25">
      <c r="A1225" s="1">
        <v>46214</v>
      </c>
      <c r="B1225">
        <v>24</v>
      </c>
      <c r="C1225" t="s">
        <v>257</v>
      </c>
      <c r="D1225" t="s">
        <v>58</v>
      </c>
      <c r="E1225" t="s">
        <v>81</v>
      </c>
      <c r="F1225">
        <v>9</v>
      </c>
      <c r="G1225">
        <v>3</v>
      </c>
      <c r="H1225">
        <v>92</v>
      </c>
      <c r="I1225" t="s">
        <v>892</v>
      </c>
    </row>
    <row r="1226" spans="1:9" x14ac:dyDescent="0.25">
      <c r="A1226" s="1">
        <v>46214</v>
      </c>
      <c r="B1226">
        <v>25</v>
      </c>
      <c r="C1226" t="s">
        <v>147</v>
      </c>
      <c r="D1226" t="s">
        <v>148</v>
      </c>
      <c r="E1226" t="s">
        <v>121</v>
      </c>
      <c r="F1226">
        <v>25</v>
      </c>
      <c r="G1226">
        <v>8</v>
      </c>
      <c r="H1226">
        <v>87</v>
      </c>
      <c r="I1226" t="s">
        <v>893</v>
      </c>
    </row>
    <row r="1227" spans="1:9" x14ac:dyDescent="0.25">
      <c r="A1227" s="1">
        <v>46214</v>
      </c>
      <c r="B1227">
        <v>26</v>
      </c>
      <c r="C1227" t="s">
        <v>104</v>
      </c>
      <c r="D1227" t="s">
        <v>105</v>
      </c>
      <c r="E1227" t="s">
        <v>142</v>
      </c>
      <c r="F1227">
        <v>16</v>
      </c>
      <c r="G1227">
        <v>21</v>
      </c>
      <c r="H1227">
        <v>87</v>
      </c>
      <c r="I1227" t="s">
        <v>894</v>
      </c>
    </row>
    <row r="1228" spans="1:9" x14ac:dyDescent="0.25">
      <c r="A1228" s="1">
        <v>46214</v>
      </c>
      <c r="B1228">
        <v>27</v>
      </c>
      <c r="C1228" t="s">
        <v>775</v>
      </c>
      <c r="D1228" t="s">
        <v>73</v>
      </c>
      <c r="E1228" t="s">
        <v>387</v>
      </c>
      <c r="F1228">
        <v>11</v>
      </c>
      <c r="G1228">
        <v>25</v>
      </c>
      <c r="H1228">
        <v>81</v>
      </c>
      <c r="I1228" t="s">
        <v>895</v>
      </c>
    </row>
    <row r="1229" spans="1:9" x14ac:dyDescent="0.25">
      <c r="A1229" s="1">
        <v>46214</v>
      </c>
      <c r="B1229">
        <v>28</v>
      </c>
      <c r="C1229" t="s">
        <v>174</v>
      </c>
      <c r="D1229" t="s">
        <v>175</v>
      </c>
      <c r="E1229" t="s">
        <v>164</v>
      </c>
      <c r="F1229">
        <v>15</v>
      </c>
      <c r="G1229">
        <v>22</v>
      </c>
      <c r="H1229">
        <v>76</v>
      </c>
      <c r="I1229" t="s">
        <v>896</v>
      </c>
    </row>
    <row r="1230" spans="1:9" x14ac:dyDescent="0.25">
      <c r="A1230" s="1">
        <v>46214</v>
      </c>
      <c r="B1230">
        <v>29</v>
      </c>
      <c r="C1230" t="s">
        <v>395</v>
      </c>
      <c r="D1230" t="s">
        <v>396</v>
      </c>
      <c r="E1230" t="s">
        <v>176</v>
      </c>
      <c r="F1230">
        <v>4</v>
      </c>
      <c r="G1230">
        <v>17</v>
      </c>
      <c r="H1230">
        <v>76</v>
      </c>
      <c r="I1230" t="s">
        <v>897</v>
      </c>
    </row>
    <row r="1231" spans="1:9" x14ac:dyDescent="0.25">
      <c r="A1231" s="1">
        <v>46214</v>
      </c>
      <c r="B1231">
        <v>30</v>
      </c>
      <c r="C1231" t="s">
        <v>268</v>
      </c>
      <c r="D1231" t="s">
        <v>137</v>
      </c>
      <c r="E1231" t="s">
        <v>22</v>
      </c>
      <c r="F1231">
        <v>30</v>
      </c>
      <c r="G1231">
        <v>1</v>
      </c>
      <c r="H1231">
        <v>75</v>
      </c>
      <c r="I1231" t="s">
        <v>898</v>
      </c>
    </row>
    <row r="1232" spans="1:9" x14ac:dyDescent="0.25">
      <c r="A1232" s="1">
        <v>46214</v>
      </c>
      <c r="B1232">
        <v>31</v>
      </c>
      <c r="C1232" t="s">
        <v>311</v>
      </c>
      <c r="D1232" t="s">
        <v>58</v>
      </c>
      <c r="E1232" t="s">
        <v>125</v>
      </c>
      <c r="F1232">
        <v>12</v>
      </c>
      <c r="G1232">
        <v>3</v>
      </c>
      <c r="H1232">
        <v>74</v>
      </c>
      <c r="I1232" t="s">
        <v>899</v>
      </c>
    </row>
    <row r="1233" spans="1:9" x14ac:dyDescent="0.25">
      <c r="A1233" s="1">
        <v>46214</v>
      </c>
      <c r="B1233">
        <v>32</v>
      </c>
      <c r="C1233" t="s">
        <v>415</v>
      </c>
      <c r="D1233" t="s">
        <v>416</v>
      </c>
      <c r="E1233" t="s">
        <v>390</v>
      </c>
      <c r="F1233">
        <v>26</v>
      </c>
      <c r="G1233">
        <v>6</v>
      </c>
      <c r="H1233">
        <v>73</v>
      </c>
      <c r="I1233" t="s">
        <v>900</v>
      </c>
    </row>
    <row r="1234" spans="1:9" x14ac:dyDescent="0.25">
      <c r="A1234" s="1">
        <v>46214</v>
      </c>
      <c r="B1234">
        <v>33</v>
      </c>
      <c r="C1234" t="s">
        <v>535</v>
      </c>
      <c r="D1234" t="s">
        <v>235</v>
      </c>
      <c r="E1234" t="s">
        <v>188</v>
      </c>
      <c r="F1234">
        <v>19</v>
      </c>
      <c r="G1234">
        <v>28</v>
      </c>
      <c r="H1234">
        <v>72</v>
      </c>
      <c r="I1234" t="s">
        <v>901</v>
      </c>
    </row>
    <row r="1235" spans="1:9" x14ac:dyDescent="0.25">
      <c r="A1235" s="1">
        <v>46214</v>
      </c>
      <c r="B1235">
        <v>34</v>
      </c>
      <c r="C1235" t="s">
        <v>166</v>
      </c>
      <c r="D1235" t="s">
        <v>167</v>
      </c>
      <c r="E1235" t="s">
        <v>258</v>
      </c>
      <c r="F1235">
        <v>34</v>
      </c>
      <c r="G1235">
        <v>7</v>
      </c>
      <c r="H1235">
        <v>71</v>
      </c>
      <c r="I1235" t="s">
        <v>902</v>
      </c>
    </row>
    <row r="1236" spans="1:9" x14ac:dyDescent="0.25">
      <c r="A1236" s="1">
        <v>46214</v>
      </c>
      <c r="B1236">
        <v>35</v>
      </c>
      <c r="C1236" t="s">
        <v>297</v>
      </c>
      <c r="D1236" t="s">
        <v>58</v>
      </c>
      <c r="E1236" t="s">
        <v>130</v>
      </c>
      <c r="F1236">
        <v>20</v>
      </c>
      <c r="G1236">
        <v>3</v>
      </c>
      <c r="H1236">
        <v>71</v>
      </c>
      <c r="I1236" t="s">
        <v>903</v>
      </c>
    </row>
    <row r="1237" spans="1:9" x14ac:dyDescent="0.25">
      <c r="A1237" s="1">
        <v>46214</v>
      </c>
      <c r="B1237">
        <v>36</v>
      </c>
      <c r="C1237" t="s">
        <v>182</v>
      </c>
      <c r="D1237" t="s">
        <v>183</v>
      </c>
      <c r="E1237" t="s">
        <v>418</v>
      </c>
      <c r="F1237">
        <v>36</v>
      </c>
      <c r="G1237">
        <v>12</v>
      </c>
      <c r="H1237">
        <v>69</v>
      </c>
      <c r="I1237" t="s">
        <v>904</v>
      </c>
    </row>
    <row r="1238" spans="1:9" x14ac:dyDescent="0.25">
      <c r="A1238" s="1">
        <v>46214</v>
      </c>
      <c r="B1238">
        <v>37</v>
      </c>
      <c r="C1238" t="s">
        <v>178</v>
      </c>
      <c r="D1238" t="s">
        <v>179</v>
      </c>
      <c r="E1238" t="s">
        <v>168</v>
      </c>
      <c r="F1238">
        <v>33</v>
      </c>
      <c r="G1238">
        <v>15</v>
      </c>
      <c r="H1238">
        <v>68</v>
      </c>
      <c r="I1238" t="s">
        <v>905</v>
      </c>
    </row>
    <row r="1239" spans="1:9" x14ac:dyDescent="0.25">
      <c r="A1239" s="1">
        <v>46214</v>
      </c>
      <c r="B1239">
        <v>38</v>
      </c>
      <c r="C1239" t="s">
        <v>286</v>
      </c>
      <c r="D1239" t="s">
        <v>287</v>
      </c>
      <c r="E1239" t="s">
        <v>184</v>
      </c>
      <c r="F1239">
        <v>2</v>
      </c>
      <c r="G1239">
        <v>7</v>
      </c>
      <c r="H1239">
        <v>67</v>
      </c>
      <c r="I1239" t="s">
        <v>906</v>
      </c>
    </row>
    <row r="1240" spans="1:9" x14ac:dyDescent="0.25">
      <c r="A1240" s="1">
        <v>46214</v>
      </c>
      <c r="B1240">
        <v>39</v>
      </c>
      <c r="C1240" t="s">
        <v>408</v>
      </c>
      <c r="D1240" t="s">
        <v>409</v>
      </c>
      <c r="E1240" t="s">
        <v>421</v>
      </c>
      <c r="F1240">
        <v>26</v>
      </c>
      <c r="G1240">
        <v>22</v>
      </c>
      <c r="H1240">
        <v>67</v>
      </c>
      <c r="I1240" t="s">
        <v>907</v>
      </c>
    </row>
    <row r="1241" spans="1:9" x14ac:dyDescent="0.25">
      <c r="A1241" s="1">
        <v>46214</v>
      </c>
      <c r="B1241">
        <v>40</v>
      </c>
      <c r="C1241" t="s">
        <v>355</v>
      </c>
      <c r="D1241" t="s">
        <v>356</v>
      </c>
      <c r="E1241" t="s">
        <v>149</v>
      </c>
      <c r="F1241">
        <v>17</v>
      </c>
      <c r="G1241">
        <v>3</v>
      </c>
      <c r="H1241">
        <v>66</v>
      </c>
      <c r="I1241" t="s">
        <v>908</v>
      </c>
    </row>
    <row r="1242" spans="1:9" x14ac:dyDescent="0.25">
      <c r="A1242" s="1">
        <v>46214</v>
      </c>
      <c r="B1242">
        <v>41</v>
      </c>
      <c r="C1242" t="s">
        <v>808</v>
      </c>
      <c r="D1242" t="s">
        <v>301</v>
      </c>
      <c r="E1242" t="s">
        <v>218</v>
      </c>
      <c r="F1242">
        <v>24</v>
      </c>
      <c r="G1242">
        <v>22</v>
      </c>
      <c r="H1242">
        <v>66</v>
      </c>
      <c r="I1242" t="s">
        <v>909</v>
      </c>
    </row>
    <row r="1243" spans="1:9" x14ac:dyDescent="0.25">
      <c r="A1243" s="1">
        <v>46214</v>
      </c>
      <c r="B1243">
        <v>42</v>
      </c>
      <c r="C1243" t="s">
        <v>484</v>
      </c>
      <c r="D1243" t="s">
        <v>58</v>
      </c>
      <c r="E1243" t="s">
        <v>138</v>
      </c>
      <c r="F1243">
        <v>15</v>
      </c>
      <c r="G1243">
        <v>3</v>
      </c>
      <c r="H1243">
        <v>66</v>
      </c>
      <c r="I1243" t="s">
        <v>910</v>
      </c>
    </row>
    <row r="1244" spans="1:9" x14ac:dyDescent="0.25">
      <c r="A1244" s="1">
        <v>46214</v>
      </c>
      <c r="B1244">
        <v>43</v>
      </c>
      <c r="C1244" t="s">
        <v>144</v>
      </c>
      <c r="D1244" t="s">
        <v>10</v>
      </c>
      <c r="E1244" t="s">
        <v>180</v>
      </c>
      <c r="F1244">
        <v>21</v>
      </c>
      <c r="G1244">
        <v>15</v>
      </c>
      <c r="H1244">
        <v>65</v>
      </c>
      <c r="I1244" t="s">
        <v>911</v>
      </c>
    </row>
    <row r="1245" spans="1:9" x14ac:dyDescent="0.25">
      <c r="A1245" s="1">
        <v>46214</v>
      </c>
      <c r="B1245">
        <v>44</v>
      </c>
      <c r="C1245" t="s">
        <v>140</v>
      </c>
      <c r="D1245" t="s">
        <v>141</v>
      </c>
      <c r="E1245" t="s">
        <v>240</v>
      </c>
      <c r="F1245">
        <v>44</v>
      </c>
      <c r="G1245">
        <v>15</v>
      </c>
      <c r="H1245">
        <v>65</v>
      </c>
      <c r="I1245" t="s">
        <v>912</v>
      </c>
    </row>
    <row r="1246" spans="1:9" x14ac:dyDescent="0.25">
      <c r="A1246" s="1">
        <v>46214</v>
      </c>
      <c r="B1246">
        <v>45</v>
      </c>
      <c r="C1246" t="s">
        <v>913</v>
      </c>
      <c r="D1246" t="s">
        <v>914</v>
      </c>
      <c r="E1246" t="s">
        <v>255</v>
      </c>
      <c r="F1246">
        <v>32</v>
      </c>
      <c r="G1246">
        <v>31</v>
      </c>
      <c r="H1246">
        <v>65</v>
      </c>
      <c r="I1246" t="s">
        <v>915</v>
      </c>
    </row>
    <row r="1247" spans="1:9" x14ac:dyDescent="0.25">
      <c r="A1247" s="1">
        <v>46214</v>
      </c>
      <c r="B1247">
        <v>46</v>
      </c>
      <c r="C1247" t="s">
        <v>916</v>
      </c>
      <c r="D1247" t="s">
        <v>416</v>
      </c>
      <c r="E1247" t="s">
        <v>203</v>
      </c>
      <c r="F1247">
        <v>7</v>
      </c>
      <c r="G1247">
        <v>23</v>
      </c>
      <c r="H1247">
        <v>63</v>
      </c>
      <c r="I1247" t="s">
        <v>917</v>
      </c>
    </row>
    <row r="1248" spans="1:9" x14ac:dyDescent="0.25">
      <c r="A1248" s="1">
        <v>46214</v>
      </c>
      <c r="B1248">
        <v>47</v>
      </c>
      <c r="C1248" t="s">
        <v>918</v>
      </c>
      <c r="D1248" t="s">
        <v>156</v>
      </c>
      <c r="E1248" t="s">
        <v>195</v>
      </c>
      <c r="F1248">
        <v>6</v>
      </c>
      <c r="G1248">
        <v>22</v>
      </c>
      <c r="H1248">
        <v>63</v>
      </c>
      <c r="I1248" t="s">
        <v>919</v>
      </c>
    </row>
    <row r="1249" spans="1:9" x14ac:dyDescent="0.25">
      <c r="A1249" s="1">
        <v>46214</v>
      </c>
      <c r="B1249">
        <v>48</v>
      </c>
      <c r="C1249" t="s">
        <v>499</v>
      </c>
      <c r="D1249" t="s">
        <v>58</v>
      </c>
      <c r="E1249" t="s">
        <v>482</v>
      </c>
      <c r="F1249">
        <v>19</v>
      </c>
      <c r="G1249">
        <v>3</v>
      </c>
      <c r="H1249">
        <v>62</v>
      </c>
      <c r="I1249" t="s">
        <v>920</v>
      </c>
    </row>
    <row r="1250" spans="1:9" x14ac:dyDescent="0.25">
      <c r="A1250" s="1">
        <v>46214</v>
      </c>
      <c r="B1250">
        <v>49</v>
      </c>
      <c r="C1250" t="s">
        <v>314</v>
      </c>
      <c r="D1250" t="s">
        <v>315</v>
      </c>
      <c r="E1250" t="s">
        <v>210</v>
      </c>
      <c r="F1250">
        <v>38</v>
      </c>
      <c r="G1250">
        <v>3</v>
      </c>
      <c r="H1250">
        <v>62</v>
      </c>
      <c r="I1250" t="s">
        <v>921</v>
      </c>
    </row>
    <row r="1251" spans="1:9" x14ac:dyDescent="0.25">
      <c r="A1251" s="1">
        <v>46214</v>
      </c>
      <c r="B1251">
        <v>50</v>
      </c>
      <c r="C1251" t="s">
        <v>279</v>
      </c>
      <c r="D1251" t="s">
        <v>62</v>
      </c>
      <c r="E1251" t="s">
        <v>214</v>
      </c>
      <c r="F1251">
        <v>9</v>
      </c>
      <c r="G1251">
        <v>7</v>
      </c>
      <c r="H1251">
        <v>62</v>
      </c>
      <c r="I1251" t="s">
        <v>922</v>
      </c>
    </row>
    <row r="1252" spans="1:9" x14ac:dyDescent="0.25">
      <c r="A1252" s="1">
        <v>46214</v>
      </c>
      <c r="B1252">
        <v>51</v>
      </c>
      <c r="C1252" t="s">
        <v>502</v>
      </c>
      <c r="D1252" t="s">
        <v>58</v>
      </c>
      <c r="E1252" t="s">
        <v>145</v>
      </c>
      <c r="F1252">
        <v>16</v>
      </c>
      <c r="G1252">
        <v>3</v>
      </c>
      <c r="H1252">
        <v>62</v>
      </c>
      <c r="I1252" t="s">
        <v>923</v>
      </c>
    </row>
    <row r="1253" spans="1:9" x14ac:dyDescent="0.25">
      <c r="A1253" s="1">
        <v>46214</v>
      </c>
      <c r="B1253">
        <v>52</v>
      </c>
      <c r="C1253" t="s">
        <v>155</v>
      </c>
      <c r="D1253" t="s">
        <v>156</v>
      </c>
      <c r="E1253" t="s">
        <v>232</v>
      </c>
      <c r="F1253">
        <v>52</v>
      </c>
      <c r="G1253">
        <v>10</v>
      </c>
      <c r="H1253">
        <v>62</v>
      </c>
      <c r="I1253" t="s">
        <v>924</v>
      </c>
    </row>
    <row r="1254" spans="1:9" x14ac:dyDescent="0.25">
      <c r="A1254" s="1">
        <v>46214</v>
      </c>
      <c r="B1254">
        <v>53</v>
      </c>
      <c r="C1254" t="s">
        <v>400</v>
      </c>
      <c r="D1254" t="s">
        <v>401</v>
      </c>
      <c r="E1254" t="s">
        <v>236</v>
      </c>
      <c r="F1254">
        <v>21</v>
      </c>
      <c r="G1254">
        <v>18</v>
      </c>
      <c r="H1254">
        <v>61</v>
      </c>
      <c r="I1254" t="s">
        <v>925</v>
      </c>
    </row>
    <row r="1255" spans="1:9" x14ac:dyDescent="0.25">
      <c r="A1255" s="1">
        <v>46214</v>
      </c>
      <c r="B1255">
        <v>54</v>
      </c>
      <c r="C1255" t="s">
        <v>567</v>
      </c>
      <c r="D1255" t="s">
        <v>167</v>
      </c>
      <c r="E1255" t="s">
        <v>22</v>
      </c>
      <c r="F1255">
        <v>54</v>
      </c>
      <c r="G1255">
        <v>1</v>
      </c>
      <c r="H1255">
        <v>61</v>
      </c>
      <c r="I1255" t="s">
        <v>926</v>
      </c>
    </row>
    <row r="1256" spans="1:9" x14ac:dyDescent="0.25">
      <c r="A1256" s="1">
        <v>46214</v>
      </c>
      <c r="B1256">
        <v>55</v>
      </c>
      <c r="C1256" t="s">
        <v>467</v>
      </c>
      <c r="D1256" t="s">
        <v>58</v>
      </c>
      <c r="E1256" t="s">
        <v>157</v>
      </c>
      <c r="F1256">
        <v>21</v>
      </c>
      <c r="G1256">
        <v>3</v>
      </c>
      <c r="H1256">
        <v>61</v>
      </c>
      <c r="I1256" t="s">
        <v>927</v>
      </c>
    </row>
    <row r="1257" spans="1:9" x14ac:dyDescent="0.25">
      <c r="A1257" s="1">
        <v>46214</v>
      </c>
      <c r="B1257">
        <v>56</v>
      </c>
      <c r="C1257" t="s">
        <v>462</v>
      </c>
      <c r="D1257" t="s">
        <v>62</v>
      </c>
      <c r="E1257" t="s">
        <v>228</v>
      </c>
      <c r="F1257">
        <v>3</v>
      </c>
      <c r="G1257">
        <v>7</v>
      </c>
      <c r="H1257">
        <v>60</v>
      </c>
      <c r="I1257" t="s">
        <v>928</v>
      </c>
    </row>
    <row r="1258" spans="1:9" x14ac:dyDescent="0.25">
      <c r="A1258" s="1">
        <v>46214</v>
      </c>
      <c r="B1258">
        <v>57</v>
      </c>
      <c r="C1258" t="s">
        <v>162</v>
      </c>
      <c r="D1258" t="s">
        <v>163</v>
      </c>
      <c r="E1258" t="s">
        <v>277</v>
      </c>
      <c r="F1258">
        <v>57</v>
      </c>
      <c r="G1258">
        <v>12</v>
      </c>
      <c r="H1258">
        <v>59</v>
      </c>
      <c r="I1258" t="s">
        <v>929</v>
      </c>
    </row>
    <row r="1259" spans="1:9" x14ac:dyDescent="0.25">
      <c r="A1259" s="1">
        <v>46214</v>
      </c>
      <c r="B1259">
        <v>58</v>
      </c>
      <c r="C1259" t="s">
        <v>437</v>
      </c>
      <c r="D1259" t="s">
        <v>438</v>
      </c>
      <c r="E1259" t="s">
        <v>262</v>
      </c>
      <c r="F1259">
        <v>37</v>
      </c>
      <c r="G1259">
        <v>16</v>
      </c>
      <c r="H1259">
        <v>59</v>
      </c>
      <c r="I1259" t="s">
        <v>930</v>
      </c>
    </row>
    <row r="1260" spans="1:9" x14ac:dyDescent="0.25">
      <c r="A1260" s="1">
        <v>46214</v>
      </c>
      <c r="B1260">
        <v>59</v>
      </c>
      <c r="C1260" t="s">
        <v>186</v>
      </c>
      <c r="D1260" t="s">
        <v>187</v>
      </c>
      <c r="E1260" t="s">
        <v>207</v>
      </c>
      <c r="F1260">
        <v>59</v>
      </c>
      <c r="G1260">
        <v>5</v>
      </c>
      <c r="H1260">
        <v>58</v>
      </c>
      <c r="I1260" t="s">
        <v>931</v>
      </c>
    </row>
    <row r="1261" spans="1:9" x14ac:dyDescent="0.25">
      <c r="A1261" s="1">
        <v>46214</v>
      </c>
      <c r="B1261">
        <v>60</v>
      </c>
      <c r="C1261" t="s">
        <v>857</v>
      </c>
      <c r="D1261" t="s">
        <v>858</v>
      </c>
      <c r="E1261" t="s">
        <v>22</v>
      </c>
      <c r="F1261">
        <v>60</v>
      </c>
      <c r="G1261">
        <v>1</v>
      </c>
      <c r="H1261">
        <v>58</v>
      </c>
      <c r="I1261" t="s">
        <v>932</v>
      </c>
    </row>
    <row r="1262" spans="1:9" x14ac:dyDescent="0.25">
      <c r="A1262" s="1">
        <v>46214</v>
      </c>
      <c r="B1262">
        <v>61</v>
      </c>
      <c r="C1262" t="s">
        <v>260</v>
      </c>
      <c r="D1262" t="s">
        <v>261</v>
      </c>
      <c r="E1262" t="s">
        <v>292</v>
      </c>
      <c r="F1262">
        <v>61</v>
      </c>
      <c r="G1262">
        <v>8</v>
      </c>
      <c r="H1262">
        <v>58</v>
      </c>
      <c r="I1262" t="s">
        <v>933</v>
      </c>
    </row>
    <row r="1263" spans="1:9" x14ac:dyDescent="0.25">
      <c r="A1263" s="1">
        <v>46214</v>
      </c>
      <c r="B1263">
        <v>62</v>
      </c>
      <c r="C1263" t="s">
        <v>246</v>
      </c>
      <c r="D1263" t="s">
        <v>247</v>
      </c>
      <c r="E1263" t="s">
        <v>280</v>
      </c>
      <c r="F1263">
        <v>52</v>
      </c>
      <c r="G1263">
        <v>13</v>
      </c>
      <c r="H1263">
        <v>58</v>
      </c>
      <c r="I1263" t="s">
        <v>934</v>
      </c>
    </row>
    <row r="1264" spans="1:9" x14ac:dyDescent="0.25">
      <c r="A1264" s="1">
        <v>46214</v>
      </c>
      <c r="B1264">
        <v>63</v>
      </c>
      <c r="C1264" t="s">
        <v>226</v>
      </c>
      <c r="D1264" t="s">
        <v>227</v>
      </c>
      <c r="E1264" t="s">
        <v>248</v>
      </c>
      <c r="F1264">
        <v>17</v>
      </c>
      <c r="G1264">
        <v>20</v>
      </c>
      <c r="H1264">
        <v>57</v>
      </c>
      <c r="I1264" t="s">
        <v>935</v>
      </c>
    </row>
    <row r="1265" spans="1:9" x14ac:dyDescent="0.25">
      <c r="A1265" s="1">
        <v>46214</v>
      </c>
      <c r="B1265">
        <v>64</v>
      </c>
      <c r="C1265" t="s">
        <v>352</v>
      </c>
      <c r="D1265" t="s">
        <v>62</v>
      </c>
      <c r="E1265" t="s">
        <v>244</v>
      </c>
      <c r="F1265">
        <v>6</v>
      </c>
      <c r="G1265">
        <v>7</v>
      </c>
      <c r="H1265">
        <v>57</v>
      </c>
      <c r="I1265" t="s">
        <v>936</v>
      </c>
    </row>
    <row r="1266" spans="1:9" x14ac:dyDescent="0.25">
      <c r="A1266" s="1">
        <v>46214</v>
      </c>
      <c r="B1266">
        <v>65</v>
      </c>
      <c r="C1266" t="s">
        <v>209</v>
      </c>
      <c r="D1266" t="s">
        <v>156</v>
      </c>
      <c r="E1266" t="s">
        <v>430</v>
      </c>
      <c r="F1266">
        <v>9</v>
      </c>
      <c r="G1266">
        <v>10</v>
      </c>
      <c r="H1266">
        <v>55</v>
      </c>
      <c r="I1266" t="s">
        <v>937</v>
      </c>
    </row>
    <row r="1267" spans="1:9" x14ac:dyDescent="0.25">
      <c r="A1267" s="1">
        <v>46214</v>
      </c>
      <c r="B1267">
        <v>66</v>
      </c>
      <c r="C1267" t="s">
        <v>212</v>
      </c>
      <c r="D1267" t="s">
        <v>213</v>
      </c>
      <c r="E1267" t="s">
        <v>288</v>
      </c>
      <c r="F1267">
        <v>49</v>
      </c>
      <c r="G1267">
        <v>22</v>
      </c>
      <c r="H1267">
        <v>52</v>
      </c>
      <c r="I1267" t="s">
        <v>938</v>
      </c>
    </row>
    <row r="1268" spans="1:9" x14ac:dyDescent="0.25">
      <c r="A1268" s="1">
        <v>46214</v>
      </c>
      <c r="B1268">
        <v>67</v>
      </c>
      <c r="C1268" t="s">
        <v>112</v>
      </c>
      <c r="D1268" t="s">
        <v>113</v>
      </c>
      <c r="E1268" t="s">
        <v>172</v>
      </c>
      <c r="F1268">
        <v>67</v>
      </c>
      <c r="G1268">
        <v>3</v>
      </c>
      <c r="H1268">
        <v>52</v>
      </c>
      <c r="I1268" t="s">
        <v>939</v>
      </c>
    </row>
    <row r="1269" spans="1:9" x14ac:dyDescent="0.25">
      <c r="A1269" s="1">
        <v>46214</v>
      </c>
      <c r="B1269">
        <v>68</v>
      </c>
      <c r="C1269" t="s">
        <v>676</v>
      </c>
      <c r="D1269" t="s">
        <v>494</v>
      </c>
      <c r="E1269" t="s">
        <v>22</v>
      </c>
      <c r="F1269">
        <v>68</v>
      </c>
      <c r="G1269">
        <v>1</v>
      </c>
      <c r="H1269">
        <v>52</v>
      </c>
      <c r="I1269" t="s">
        <v>940</v>
      </c>
    </row>
    <row r="1270" spans="1:9" x14ac:dyDescent="0.25">
      <c r="A1270" s="1">
        <v>46214</v>
      </c>
      <c r="B1270">
        <v>69</v>
      </c>
      <c r="C1270" t="s">
        <v>941</v>
      </c>
      <c r="D1270" t="s">
        <v>221</v>
      </c>
      <c r="E1270" t="s">
        <v>22</v>
      </c>
      <c r="F1270">
        <v>69</v>
      </c>
      <c r="G1270">
        <v>1</v>
      </c>
      <c r="H1270">
        <v>52</v>
      </c>
      <c r="I1270" t="s">
        <v>942</v>
      </c>
    </row>
    <row r="1271" spans="1:9" x14ac:dyDescent="0.25">
      <c r="A1271" s="1">
        <v>46214</v>
      </c>
      <c r="B1271">
        <v>70</v>
      </c>
      <c r="C1271" t="s">
        <v>290</v>
      </c>
      <c r="D1271" t="s">
        <v>291</v>
      </c>
      <c r="E1271" t="s">
        <v>273</v>
      </c>
      <c r="F1271">
        <v>31</v>
      </c>
      <c r="G1271">
        <v>22</v>
      </c>
      <c r="H1271">
        <v>50</v>
      </c>
      <c r="I1271" t="s">
        <v>943</v>
      </c>
    </row>
    <row r="1272" spans="1:9" x14ac:dyDescent="0.25">
      <c r="A1272" s="1">
        <v>46214</v>
      </c>
      <c r="B1272">
        <v>71</v>
      </c>
      <c r="C1272" t="s">
        <v>282</v>
      </c>
      <c r="D1272" t="s">
        <v>283</v>
      </c>
      <c r="E1272" t="s">
        <v>284</v>
      </c>
      <c r="F1272">
        <v>63</v>
      </c>
      <c r="G1272">
        <v>4</v>
      </c>
      <c r="H1272">
        <v>49</v>
      </c>
      <c r="I1272" t="s">
        <v>944</v>
      </c>
    </row>
    <row r="1273" spans="1:9" x14ac:dyDescent="0.25">
      <c r="A1273" s="1">
        <v>46214</v>
      </c>
      <c r="B1273">
        <v>72</v>
      </c>
      <c r="C1273" t="s">
        <v>216</v>
      </c>
      <c r="D1273" t="s">
        <v>217</v>
      </c>
      <c r="E1273" t="s">
        <v>266</v>
      </c>
      <c r="F1273">
        <v>67</v>
      </c>
      <c r="G1273">
        <v>5</v>
      </c>
      <c r="H1273">
        <v>49</v>
      </c>
      <c r="I1273" t="s">
        <v>945</v>
      </c>
    </row>
    <row r="1274" spans="1:9" x14ac:dyDescent="0.25">
      <c r="A1274" s="1">
        <v>46214</v>
      </c>
      <c r="B1274">
        <v>73</v>
      </c>
      <c r="C1274" t="s">
        <v>864</v>
      </c>
      <c r="D1274" t="s">
        <v>58</v>
      </c>
      <c r="E1274" t="s">
        <v>153</v>
      </c>
      <c r="F1274">
        <v>27</v>
      </c>
      <c r="G1274">
        <v>3</v>
      </c>
      <c r="H1274">
        <v>48</v>
      </c>
      <c r="I1274" t="s">
        <v>946</v>
      </c>
    </row>
    <row r="1275" spans="1:9" x14ac:dyDescent="0.25">
      <c r="A1275" s="1">
        <v>46214</v>
      </c>
      <c r="B1275">
        <v>74</v>
      </c>
      <c r="C1275" t="s">
        <v>321</v>
      </c>
      <c r="D1275" t="s">
        <v>10</v>
      </c>
      <c r="E1275" t="s">
        <v>269</v>
      </c>
      <c r="F1275">
        <v>20</v>
      </c>
      <c r="G1275">
        <v>12</v>
      </c>
      <c r="H1275">
        <v>48</v>
      </c>
      <c r="I1275" t="s">
        <v>947</v>
      </c>
    </row>
    <row r="1276" spans="1:9" x14ac:dyDescent="0.25">
      <c r="A1276" s="1">
        <v>46214</v>
      </c>
      <c r="B1276">
        <v>75</v>
      </c>
      <c r="C1276" t="s">
        <v>242</v>
      </c>
      <c r="D1276" t="s">
        <v>243</v>
      </c>
      <c r="E1276" t="s">
        <v>312</v>
      </c>
      <c r="F1276">
        <v>73</v>
      </c>
      <c r="G1276">
        <v>12</v>
      </c>
      <c r="H1276">
        <v>47</v>
      </c>
      <c r="I1276" t="s">
        <v>948</v>
      </c>
    </row>
    <row r="1277" spans="1:9" x14ac:dyDescent="0.25">
      <c r="A1277" s="1">
        <v>46214</v>
      </c>
      <c r="B1277">
        <v>76</v>
      </c>
      <c r="C1277" t="s">
        <v>324</v>
      </c>
      <c r="D1277" t="s">
        <v>325</v>
      </c>
      <c r="E1277" t="s">
        <v>199</v>
      </c>
      <c r="F1277">
        <v>1</v>
      </c>
      <c r="G1277">
        <v>15</v>
      </c>
      <c r="H1277">
        <v>47</v>
      </c>
      <c r="I1277" t="s">
        <v>949</v>
      </c>
    </row>
    <row r="1278" spans="1:9" x14ac:dyDescent="0.25">
      <c r="A1278" s="1">
        <v>46214</v>
      </c>
      <c r="B1278">
        <v>77</v>
      </c>
      <c r="C1278" t="s">
        <v>484</v>
      </c>
      <c r="D1278" t="s">
        <v>301</v>
      </c>
      <c r="E1278" t="s">
        <v>442</v>
      </c>
      <c r="F1278">
        <v>70</v>
      </c>
      <c r="G1278">
        <v>8</v>
      </c>
      <c r="H1278">
        <v>46</v>
      </c>
      <c r="I1278" t="s">
        <v>950</v>
      </c>
    </row>
    <row r="1279" spans="1:9" x14ac:dyDescent="0.25">
      <c r="A1279" s="1">
        <v>46214</v>
      </c>
      <c r="B1279">
        <v>78</v>
      </c>
      <c r="C1279" t="s">
        <v>254</v>
      </c>
      <c r="D1279" t="s">
        <v>156</v>
      </c>
      <c r="E1279" t="s">
        <v>298</v>
      </c>
      <c r="F1279">
        <v>26</v>
      </c>
      <c r="G1279">
        <v>10</v>
      </c>
      <c r="H1279">
        <v>46</v>
      </c>
      <c r="I1279" t="s">
        <v>951</v>
      </c>
    </row>
    <row r="1280" spans="1:9" x14ac:dyDescent="0.25">
      <c r="A1280" s="1">
        <v>46214</v>
      </c>
      <c r="B1280">
        <v>79</v>
      </c>
      <c r="C1280" t="s">
        <v>952</v>
      </c>
      <c r="D1280" t="s">
        <v>58</v>
      </c>
      <c r="E1280" t="s">
        <v>224</v>
      </c>
      <c r="F1280">
        <v>25</v>
      </c>
      <c r="G1280">
        <v>3</v>
      </c>
      <c r="H1280">
        <v>45</v>
      </c>
      <c r="I1280" t="s">
        <v>953</v>
      </c>
    </row>
    <row r="1281" spans="1:9" x14ac:dyDescent="0.25">
      <c r="A1281" s="1">
        <v>46214</v>
      </c>
      <c r="B1281">
        <v>80</v>
      </c>
      <c r="C1281" t="s">
        <v>459</v>
      </c>
      <c r="D1281" t="s">
        <v>460</v>
      </c>
      <c r="E1281" t="s">
        <v>22</v>
      </c>
      <c r="F1281">
        <v>80</v>
      </c>
      <c r="G1281">
        <v>2</v>
      </c>
      <c r="H1281">
        <v>45</v>
      </c>
      <c r="I1281" t="s">
        <v>954</v>
      </c>
    </row>
    <row r="1282" spans="1:9" x14ac:dyDescent="0.25">
      <c r="A1282" s="1">
        <v>46214</v>
      </c>
      <c r="B1282">
        <v>81</v>
      </c>
      <c r="C1282" t="s">
        <v>607</v>
      </c>
      <c r="D1282" t="s">
        <v>608</v>
      </c>
      <c r="E1282" t="s">
        <v>322</v>
      </c>
      <c r="F1282">
        <v>77</v>
      </c>
      <c r="G1282">
        <v>8</v>
      </c>
      <c r="H1282">
        <v>45</v>
      </c>
      <c r="I1282" t="s">
        <v>955</v>
      </c>
    </row>
    <row r="1283" spans="1:9" x14ac:dyDescent="0.25">
      <c r="A1283" s="1">
        <v>46214</v>
      </c>
      <c r="B1283">
        <v>82</v>
      </c>
      <c r="C1283" t="s">
        <v>238</v>
      </c>
      <c r="D1283" t="s">
        <v>239</v>
      </c>
      <c r="E1283" t="s">
        <v>252</v>
      </c>
      <c r="F1283">
        <v>27</v>
      </c>
      <c r="G1283">
        <v>9</v>
      </c>
      <c r="H1283">
        <v>43</v>
      </c>
      <c r="I1283" t="s">
        <v>956</v>
      </c>
    </row>
    <row r="1284" spans="1:9" x14ac:dyDescent="0.25">
      <c r="A1284" s="1">
        <v>46214</v>
      </c>
      <c r="B1284">
        <v>83</v>
      </c>
      <c r="C1284" t="s">
        <v>250</v>
      </c>
      <c r="D1284" t="s">
        <v>251</v>
      </c>
      <c r="E1284" t="s">
        <v>353</v>
      </c>
      <c r="F1284">
        <v>64</v>
      </c>
      <c r="G1284">
        <v>15</v>
      </c>
      <c r="H1284">
        <v>43</v>
      </c>
      <c r="I1284" t="s">
        <v>957</v>
      </c>
    </row>
    <row r="1285" spans="1:9" x14ac:dyDescent="0.25">
      <c r="A1285" s="1">
        <v>46214</v>
      </c>
      <c r="B1285">
        <v>84</v>
      </c>
      <c r="C1285" t="s">
        <v>264</v>
      </c>
      <c r="D1285" t="s">
        <v>265</v>
      </c>
      <c r="E1285" t="s">
        <v>343</v>
      </c>
      <c r="F1285">
        <v>66</v>
      </c>
      <c r="G1285">
        <v>4</v>
      </c>
      <c r="H1285">
        <v>43</v>
      </c>
      <c r="I1285" t="s">
        <v>958</v>
      </c>
    </row>
    <row r="1286" spans="1:9" x14ac:dyDescent="0.25">
      <c r="A1286" s="1">
        <v>46214</v>
      </c>
      <c r="B1286">
        <v>85</v>
      </c>
      <c r="C1286" t="s">
        <v>223</v>
      </c>
      <c r="D1286" t="s">
        <v>73</v>
      </c>
      <c r="E1286" t="s">
        <v>583</v>
      </c>
      <c r="F1286">
        <v>46</v>
      </c>
      <c r="G1286">
        <v>14</v>
      </c>
      <c r="H1286">
        <v>42</v>
      </c>
      <c r="I1286" t="s">
        <v>959</v>
      </c>
    </row>
    <row r="1287" spans="1:9" x14ac:dyDescent="0.25">
      <c r="A1287" s="1">
        <v>46214</v>
      </c>
      <c r="B1287">
        <v>86</v>
      </c>
      <c r="C1287" t="s">
        <v>860</v>
      </c>
      <c r="D1287" t="s">
        <v>105</v>
      </c>
      <c r="E1287" t="s">
        <v>468</v>
      </c>
      <c r="F1287">
        <v>32</v>
      </c>
      <c r="G1287">
        <v>19</v>
      </c>
      <c r="H1287">
        <v>41</v>
      </c>
      <c r="I1287" t="s">
        <v>960</v>
      </c>
    </row>
    <row r="1288" spans="1:9" x14ac:dyDescent="0.25">
      <c r="A1288" s="1">
        <v>46214</v>
      </c>
      <c r="B1288">
        <v>87</v>
      </c>
      <c r="C1288" t="s">
        <v>596</v>
      </c>
      <c r="D1288" t="s">
        <v>597</v>
      </c>
      <c r="E1288" t="s">
        <v>22</v>
      </c>
      <c r="F1288">
        <v>87</v>
      </c>
      <c r="G1288">
        <v>1</v>
      </c>
      <c r="H1288">
        <v>41</v>
      </c>
      <c r="I1288" t="s">
        <v>961</v>
      </c>
    </row>
    <row r="1289" spans="1:9" x14ac:dyDescent="0.25">
      <c r="A1289" s="1">
        <v>46214</v>
      </c>
      <c r="B1289">
        <v>88</v>
      </c>
      <c r="C1289" t="s">
        <v>205</v>
      </c>
      <c r="D1289" t="s">
        <v>206</v>
      </c>
      <c r="E1289" t="s">
        <v>326</v>
      </c>
      <c r="F1289">
        <v>80</v>
      </c>
      <c r="G1289">
        <v>4</v>
      </c>
      <c r="H1289">
        <v>40</v>
      </c>
      <c r="I1289" t="s">
        <v>962</v>
      </c>
    </row>
    <row r="1290" spans="1:9" x14ac:dyDescent="0.25">
      <c r="A1290" s="1">
        <v>46214</v>
      </c>
      <c r="B1290">
        <v>89</v>
      </c>
      <c r="C1290" t="s">
        <v>963</v>
      </c>
      <c r="D1290" t="s">
        <v>62</v>
      </c>
      <c r="E1290" t="s">
        <v>316</v>
      </c>
      <c r="F1290">
        <v>11</v>
      </c>
      <c r="G1290">
        <v>7</v>
      </c>
      <c r="H1290">
        <v>40</v>
      </c>
      <c r="I1290" t="s">
        <v>964</v>
      </c>
    </row>
    <row r="1291" spans="1:9" x14ac:dyDescent="0.25">
      <c r="A1291" s="1">
        <v>46214</v>
      </c>
      <c r="B1291">
        <v>90</v>
      </c>
      <c r="C1291" t="s">
        <v>838</v>
      </c>
      <c r="D1291" t="s">
        <v>839</v>
      </c>
      <c r="E1291" t="s">
        <v>336</v>
      </c>
      <c r="F1291">
        <v>84</v>
      </c>
      <c r="G1291">
        <v>10</v>
      </c>
      <c r="H1291">
        <v>39</v>
      </c>
      <c r="I1291" t="s">
        <v>965</v>
      </c>
    </row>
    <row r="1292" spans="1:9" x14ac:dyDescent="0.25">
      <c r="A1292" s="1">
        <v>46214</v>
      </c>
      <c r="B1292">
        <v>91</v>
      </c>
      <c r="C1292" t="s">
        <v>966</v>
      </c>
      <c r="D1292" t="s">
        <v>967</v>
      </c>
      <c r="E1292" t="s">
        <v>302</v>
      </c>
      <c r="F1292">
        <v>12</v>
      </c>
      <c r="G1292">
        <v>7</v>
      </c>
      <c r="H1292">
        <v>39</v>
      </c>
      <c r="I1292" t="s">
        <v>968</v>
      </c>
    </row>
    <row r="1293" spans="1:9" x14ac:dyDescent="0.25">
      <c r="A1293" s="1">
        <v>46214</v>
      </c>
      <c r="B1293">
        <v>92</v>
      </c>
      <c r="C1293" t="s">
        <v>230</v>
      </c>
      <c r="D1293" t="s">
        <v>231</v>
      </c>
      <c r="E1293" t="s">
        <v>479</v>
      </c>
      <c r="F1293">
        <v>89</v>
      </c>
      <c r="G1293">
        <v>2</v>
      </c>
      <c r="H1293">
        <v>39</v>
      </c>
      <c r="I1293" t="s">
        <v>969</v>
      </c>
    </row>
    <row r="1294" spans="1:9" x14ac:dyDescent="0.25">
      <c r="A1294" s="1">
        <v>46214</v>
      </c>
      <c r="B1294">
        <v>93</v>
      </c>
      <c r="C1294" t="s">
        <v>197</v>
      </c>
      <c r="D1294" t="s">
        <v>198</v>
      </c>
      <c r="E1294" t="s">
        <v>445</v>
      </c>
      <c r="F1294">
        <v>76</v>
      </c>
      <c r="G1294">
        <v>11</v>
      </c>
      <c r="H1294">
        <v>39</v>
      </c>
      <c r="I1294" t="s">
        <v>970</v>
      </c>
    </row>
    <row r="1295" spans="1:9" x14ac:dyDescent="0.25">
      <c r="A1295" s="1">
        <v>46214</v>
      </c>
      <c r="B1295">
        <v>94</v>
      </c>
      <c r="C1295" t="s">
        <v>170</v>
      </c>
      <c r="D1295" t="s">
        <v>171</v>
      </c>
      <c r="E1295" t="s">
        <v>22</v>
      </c>
      <c r="F1295">
        <v>94</v>
      </c>
      <c r="G1295">
        <v>2</v>
      </c>
      <c r="H1295">
        <v>38</v>
      </c>
      <c r="I1295" t="s">
        <v>971</v>
      </c>
    </row>
    <row r="1296" spans="1:9" x14ac:dyDescent="0.25">
      <c r="A1296" s="1">
        <v>46214</v>
      </c>
      <c r="B1296">
        <v>95</v>
      </c>
      <c r="C1296" t="s">
        <v>271</v>
      </c>
      <c r="D1296" t="s">
        <v>272</v>
      </c>
      <c r="E1296" t="s">
        <v>604</v>
      </c>
      <c r="F1296">
        <v>95</v>
      </c>
      <c r="G1296">
        <v>2</v>
      </c>
      <c r="H1296">
        <v>37</v>
      </c>
      <c r="I1296" t="s">
        <v>972</v>
      </c>
    </row>
    <row r="1297" spans="1:9" x14ac:dyDescent="0.25">
      <c r="A1297" s="1">
        <v>46214</v>
      </c>
      <c r="B1297">
        <v>96</v>
      </c>
      <c r="C1297" t="s">
        <v>334</v>
      </c>
      <c r="D1297" t="s">
        <v>335</v>
      </c>
      <c r="E1297" t="s">
        <v>500</v>
      </c>
      <c r="F1297">
        <v>93</v>
      </c>
      <c r="G1297">
        <v>5</v>
      </c>
      <c r="H1297">
        <v>36</v>
      </c>
      <c r="I1297" t="s">
        <v>973</v>
      </c>
    </row>
    <row r="1298" spans="1:9" x14ac:dyDescent="0.25">
      <c r="A1298" s="1">
        <v>46214</v>
      </c>
      <c r="B1298">
        <v>97</v>
      </c>
      <c r="C1298" t="s">
        <v>624</v>
      </c>
      <c r="D1298" t="s">
        <v>625</v>
      </c>
      <c r="E1298" t="s">
        <v>488</v>
      </c>
      <c r="F1298">
        <v>96</v>
      </c>
      <c r="G1298">
        <v>3</v>
      </c>
      <c r="H1298">
        <v>36</v>
      </c>
      <c r="I1298" t="s">
        <v>974</v>
      </c>
    </row>
    <row r="1299" spans="1:9" x14ac:dyDescent="0.25">
      <c r="A1299" s="1">
        <v>46214</v>
      </c>
      <c r="B1299">
        <v>98</v>
      </c>
      <c r="C1299" t="s">
        <v>975</v>
      </c>
      <c r="D1299" t="s">
        <v>62</v>
      </c>
      <c r="E1299" t="s">
        <v>357</v>
      </c>
      <c r="F1299">
        <v>2</v>
      </c>
      <c r="G1299">
        <v>19</v>
      </c>
      <c r="H1299">
        <v>36</v>
      </c>
      <c r="I1299" t="s">
        <v>976</v>
      </c>
    </row>
    <row r="1300" spans="1:9" x14ac:dyDescent="0.25">
      <c r="A1300" s="1">
        <v>46214</v>
      </c>
      <c r="B1300">
        <v>99</v>
      </c>
      <c r="C1300" t="s">
        <v>496</v>
      </c>
      <c r="D1300" t="s">
        <v>497</v>
      </c>
      <c r="E1300" t="s">
        <v>22</v>
      </c>
      <c r="F1300">
        <v>99</v>
      </c>
      <c r="G1300">
        <v>1</v>
      </c>
      <c r="H1300">
        <v>36</v>
      </c>
      <c r="I1300" t="s">
        <v>977</v>
      </c>
    </row>
    <row r="1301" spans="1:9" x14ac:dyDescent="0.25">
      <c r="A1301" s="1">
        <v>46214</v>
      </c>
      <c r="B1301">
        <v>100</v>
      </c>
      <c r="C1301" t="s">
        <v>490</v>
      </c>
      <c r="D1301" t="s">
        <v>491</v>
      </c>
      <c r="E1301" t="s">
        <v>485</v>
      </c>
      <c r="F1301">
        <v>34</v>
      </c>
      <c r="G1301">
        <v>7</v>
      </c>
      <c r="H1301">
        <v>35</v>
      </c>
      <c r="I1301" t="s">
        <v>978</v>
      </c>
    </row>
    <row r="1302" spans="1:9" x14ac:dyDescent="0.25">
      <c r="A1302" s="1">
        <v>46207</v>
      </c>
      <c r="B1302">
        <v>1</v>
      </c>
      <c r="C1302" t="s">
        <v>9</v>
      </c>
      <c r="D1302" t="s">
        <v>10</v>
      </c>
      <c r="E1302" t="s">
        <v>19</v>
      </c>
      <c r="F1302">
        <v>1</v>
      </c>
      <c r="G1302">
        <v>36</v>
      </c>
      <c r="H1302">
        <v>294</v>
      </c>
      <c r="I1302" t="s">
        <v>979</v>
      </c>
    </row>
    <row r="1303" spans="1:9" x14ac:dyDescent="0.25">
      <c r="A1303" s="1">
        <v>46207</v>
      </c>
      <c r="B1303">
        <v>2</v>
      </c>
      <c r="C1303" t="s">
        <v>24</v>
      </c>
      <c r="D1303" t="s">
        <v>25</v>
      </c>
      <c r="E1303" t="s">
        <v>11</v>
      </c>
      <c r="F1303">
        <v>1</v>
      </c>
      <c r="G1303">
        <v>3</v>
      </c>
      <c r="H1303">
        <v>250</v>
      </c>
      <c r="I1303" t="s">
        <v>980</v>
      </c>
    </row>
    <row r="1304" spans="1:9" x14ac:dyDescent="0.25">
      <c r="A1304" s="1">
        <v>46207</v>
      </c>
      <c r="B1304">
        <v>3</v>
      </c>
      <c r="C1304" t="s">
        <v>44</v>
      </c>
      <c r="D1304" t="s">
        <v>10</v>
      </c>
      <c r="E1304" t="s">
        <v>30</v>
      </c>
      <c r="F1304">
        <v>2</v>
      </c>
      <c r="G1304">
        <v>19</v>
      </c>
      <c r="H1304">
        <v>202</v>
      </c>
      <c r="I1304" t="s">
        <v>981</v>
      </c>
    </row>
    <row r="1305" spans="1:9" x14ac:dyDescent="0.25">
      <c r="A1305" s="1">
        <v>46207</v>
      </c>
      <c r="B1305">
        <v>4</v>
      </c>
      <c r="C1305" t="s">
        <v>65</v>
      </c>
      <c r="D1305" t="s">
        <v>58</v>
      </c>
      <c r="E1305" t="s">
        <v>26</v>
      </c>
      <c r="F1305">
        <v>3</v>
      </c>
      <c r="G1305">
        <v>2</v>
      </c>
      <c r="H1305">
        <v>184</v>
      </c>
      <c r="I1305" t="s">
        <v>982</v>
      </c>
    </row>
    <row r="1306" spans="1:9" x14ac:dyDescent="0.25">
      <c r="A1306" s="1">
        <v>46207</v>
      </c>
      <c r="B1306">
        <v>5</v>
      </c>
      <c r="C1306" t="s">
        <v>57</v>
      </c>
      <c r="D1306" t="s">
        <v>58</v>
      </c>
      <c r="E1306" t="s">
        <v>34</v>
      </c>
      <c r="F1306">
        <v>1</v>
      </c>
      <c r="G1306">
        <v>10</v>
      </c>
      <c r="H1306">
        <v>181</v>
      </c>
      <c r="I1306" t="s">
        <v>983</v>
      </c>
    </row>
    <row r="1307" spans="1:9" x14ac:dyDescent="0.25">
      <c r="A1307" s="1">
        <v>46207</v>
      </c>
      <c r="B1307">
        <v>6</v>
      </c>
      <c r="C1307" t="s">
        <v>61</v>
      </c>
      <c r="D1307" t="s">
        <v>62</v>
      </c>
      <c r="E1307" t="s">
        <v>42</v>
      </c>
      <c r="F1307">
        <v>1</v>
      </c>
      <c r="G1307">
        <v>6</v>
      </c>
      <c r="H1307">
        <v>179</v>
      </c>
      <c r="I1307" t="s">
        <v>984</v>
      </c>
    </row>
    <row r="1308" spans="1:9" x14ac:dyDescent="0.25">
      <c r="A1308" s="1">
        <v>46207</v>
      </c>
      <c r="B1308">
        <v>7</v>
      </c>
      <c r="C1308" t="s">
        <v>13</v>
      </c>
      <c r="D1308" t="s">
        <v>14</v>
      </c>
      <c r="E1308" t="s">
        <v>15</v>
      </c>
      <c r="F1308">
        <v>1</v>
      </c>
      <c r="G1308">
        <v>4</v>
      </c>
      <c r="H1308">
        <v>172</v>
      </c>
      <c r="I1308" t="s">
        <v>985</v>
      </c>
    </row>
    <row r="1309" spans="1:9" x14ac:dyDescent="0.25">
      <c r="A1309" s="1">
        <v>46207</v>
      </c>
      <c r="B1309">
        <v>8</v>
      </c>
      <c r="C1309" t="s">
        <v>47</v>
      </c>
      <c r="D1309" t="s">
        <v>41</v>
      </c>
      <c r="E1309" t="s">
        <v>48</v>
      </c>
      <c r="F1309">
        <v>2</v>
      </c>
      <c r="G1309">
        <v>44</v>
      </c>
      <c r="H1309">
        <v>161</v>
      </c>
      <c r="I1309" t="s">
        <v>986</v>
      </c>
    </row>
    <row r="1310" spans="1:9" x14ac:dyDescent="0.25">
      <c r="A1310" s="1">
        <v>46207</v>
      </c>
      <c r="B1310">
        <v>9</v>
      </c>
      <c r="C1310" t="s">
        <v>32</v>
      </c>
      <c r="D1310" t="s">
        <v>33</v>
      </c>
      <c r="E1310" t="s">
        <v>63</v>
      </c>
      <c r="F1310">
        <v>7</v>
      </c>
      <c r="G1310">
        <v>9</v>
      </c>
      <c r="H1310">
        <v>159</v>
      </c>
      <c r="I1310" t="s">
        <v>987</v>
      </c>
    </row>
    <row r="1311" spans="1:9" x14ac:dyDescent="0.25">
      <c r="A1311" s="1">
        <v>46207</v>
      </c>
      <c r="B1311">
        <v>10</v>
      </c>
      <c r="C1311" t="s">
        <v>36</v>
      </c>
      <c r="D1311" t="s">
        <v>37</v>
      </c>
      <c r="E1311" t="s">
        <v>81</v>
      </c>
      <c r="F1311">
        <v>10</v>
      </c>
      <c r="G1311">
        <v>39</v>
      </c>
      <c r="H1311">
        <v>156</v>
      </c>
      <c r="I1311" t="s">
        <v>988</v>
      </c>
    </row>
    <row r="1312" spans="1:9" x14ac:dyDescent="0.25">
      <c r="A1312" s="1">
        <v>46207</v>
      </c>
      <c r="B1312">
        <v>11</v>
      </c>
      <c r="C1312" t="s">
        <v>40</v>
      </c>
      <c r="D1312" t="s">
        <v>41</v>
      </c>
      <c r="E1312" t="s">
        <v>59</v>
      </c>
      <c r="F1312">
        <v>5</v>
      </c>
      <c r="G1312">
        <v>39</v>
      </c>
      <c r="H1312">
        <v>156</v>
      </c>
      <c r="I1312" t="s">
        <v>989</v>
      </c>
    </row>
    <row r="1313" spans="1:9" x14ac:dyDescent="0.25">
      <c r="A1313" s="1">
        <v>46207</v>
      </c>
      <c r="B1313">
        <v>12</v>
      </c>
      <c r="C1313" t="s">
        <v>54</v>
      </c>
      <c r="D1313" t="s">
        <v>51</v>
      </c>
      <c r="E1313" t="s">
        <v>52</v>
      </c>
      <c r="F1313">
        <v>1</v>
      </c>
      <c r="G1313">
        <v>24</v>
      </c>
      <c r="H1313">
        <v>154</v>
      </c>
      <c r="I1313" t="s">
        <v>990</v>
      </c>
    </row>
    <row r="1314" spans="1:9" x14ac:dyDescent="0.25">
      <c r="A1314" s="1">
        <v>46207</v>
      </c>
      <c r="B1314">
        <v>13</v>
      </c>
      <c r="C1314" t="s">
        <v>120</v>
      </c>
      <c r="D1314" t="s">
        <v>58</v>
      </c>
      <c r="E1314" t="s">
        <v>38</v>
      </c>
      <c r="F1314">
        <v>5</v>
      </c>
      <c r="G1314">
        <v>5</v>
      </c>
      <c r="H1314">
        <v>145</v>
      </c>
      <c r="I1314" t="s">
        <v>991</v>
      </c>
    </row>
    <row r="1315" spans="1:9" x14ac:dyDescent="0.25">
      <c r="A1315" s="1">
        <v>46207</v>
      </c>
      <c r="B1315">
        <v>14</v>
      </c>
      <c r="C1315" t="s">
        <v>28</v>
      </c>
      <c r="D1315" t="s">
        <v>29</v>
      </c>
      <c r="E1315" t="s">
        <v>102</v>
      </c>
      <c r="F1315">
        <v>14</v>
      </c>
      <c r="G1315">
        <v>12</v>
      </c>
      <c r="H1315">
        <v>139</v>
      </c>
      <c r="I1315" t="s">
        <v>992</v>
      </c>
    </row>
    <row r="1316" spans="1:9" x14ac:dyDescent="0.25">
      <c r="A1316" s="1">
        <v>46207</v>
      </c>
      <c r="B1316">
        <v>15</v>
      </c>
      <c r="C1316" t="s">
        <v>50</v>
      </c>
      <c r="D1316" t="s">
        <v>51</v>
      </c>
      <c r="E1316" t="s">
        <v>110</v>
      </c>
      <c r="F1316">
        <v>4</v>
      </c>
      <c r="G1316">
        <v>17</v>
      </c>
      <c r="H1316">
        <v>129</v>
      </c>
      <c r="I1316" t="s">
        <v>993</v>
      </c>
    </row>
    <row r="1317" spans="1:9" x14ac:dyDescent="0.25">
      <c r="A1317" s="1">
        <v>46207</v>
      </c>
      <c r="B1317">
        <v>16</v>
      </c>
      <c r="C1317" t="s">
        <v>136</v>
      </c>
      <c r="D1317" t="s">
        <v>137</v>
      </c>
      <c r="E1317" t="s">
        <v>138</v>
      </c>
      <c r="F1317">
        <v>16</v>
      </c>
      <c r="G1317">
        <v>20</v>
      </c>
      <c r="H1317">
        <v>123</v>
      </c>
      <c r="I1317" t="s">
        <v>994</v>
      </c>
    </row>
    <row r="1318" spans="1:9" x14ac:dyDescent="0.25">
      <c r="A1318" s="1">
        <v>46207</v>
      </c>
      <c r="B1318">
        <v>17</v>
      </c>
      <c r="C1318" t="s">
        <v>108</v>
      </c>
      <c r="D1318" t="s">
        <v>109</v>
      </c>
      <c r="E1318" t="s">
        <v>125</v>
      </c>
      <c r="F1318">
        <v>6</v>
      </c>
      <c r="G1318">
        <v>25</v>
      </c>
      <c r="H1318">
        <v>120</v>
      </c>
      <c r="I1318" t="s">
        <v>995</v>
      </c>
    </row>
    <row r="1319" spans="1:9" x14ac:dyDescent="0.25">
      <c r="A1319" s="1">
        <v>46207</v>
      </c>
      <c r="B1319">
        <v>18</v>
      </c>
      <c r="C1319" t="s">
        <v>257</v>
      </c>
      <c r="D1319" t="s">
        <v>58</v>
      </c>
      <c r="E1319" t="s">
        <v>45</v>
      </c>
      <c r="F1319">
        <v>9</v>
      </c>
      <c r="G1319">
        <v>2</v>
      </c>
      <c r="H1319">
        <v>117</v>
      </c>
      <c r="I1319" t="s">
        <v>996</v>
      </c>
    </row>
    <row r="1320" spans="1:9" x14ac:dyDescent="0.25">
      <c r="A1320" s="1">
        <v>46207</v>
      </c>
      <c r="B1320">
        <v>19</v>
      </c>
      <c r="C1320" t="s">
        <v>68</v>
      </c>
      <c r="D1320" t="s">
        <v>69</v>
      </c>
      <c r="E1320" t="s">
        <v>142</v>
      </c>
      <c r="F1320">
        <v>19</v>
      </c>
      <c r="G1320">
        <v>23</v>
      </c>
      <c r="H1320">
        <v>116</v>
      </c>
      <c r="I1320" t="s">
        <v>997</v>
      </c>
    </row>
    <row r="1321" spans="1:9" x14ac:dyDescent="0.25">
      <c r="A1321" s="1">
        <v>46207</v>
      </c>
      <c r="B1321">
        <v>20</v>
      </c>
      <c r="C1321" t="s">
        <v>129</v>
      </c>
      <c r="D1321" t="s">
        <v>62</v>
      </c>
      <c r="E1321" t="s">
        <v>121</v>
      </c>
      <c r="F1321">
        <v>4</v>
      </c>
      <c r="G1321">
        <v>6</v>
      </c>
      <c r="H1321">
        <v>107</v>
      </c>
      <c r="I1321" t="s">
        <v>998</v>
      </c>
    </row>
    <row r="1322" spans="1:9" x14ac:dyDescent="0.25">
      <c r="A1322" s="1">
        <v>46207</v>
      </c>
      <c r="B1322">
        <v>21</v>
      </c>
      <c r="C1322" t="s">
        <v>72</v>
      </c>
      <c r="D1322" t="s">
        <v>73</v>
      </c>
      <c r="E1322" t="s">
        <v>145</v>
      </c>
      <c r="F1322">
        <v>12</v>
      </c>
      <c r="G1322">
        <v>19</v>
      </c>
      <c r="H1322">
        <v>103</v>
      </c>
      <c r="I1322" t="s">
        <v>999</v>
      </c>
    </row>
    <row r="1323" spans="1:9" x14ac:dyDescent="0.25">
      <c r="A1323" s="1">
        <v>46207</v>
      </c>
      <c r="B1323">
        <v>22</v>
      </c>
      <c r="C1323" t="s">
        <v>76</v>
      </c>
      <c r="D1323" t="s">
        <v>18</v>
      </c>
      <c r="E1323" t="s">
        <v>387</v>
      </c>
      <c r="F1323">
        <v>22</v>
      </c>
      <c r="G1323">
        <v>20</v>
      </c>
      <c r="H1323">
        <v>101</v>
      </c>
      <c r="I1323" t="s">
        <v>1000</v>
      </c>
    </row>
    <row r="1324" spans="1:9" x14ac:dyDescent="0.25">
      <c r="A1324" s="1">
        <v>46207</v>
      </c>
      <c r="B1324">
        <v>23</v>
      </c>
      <c r="C1324" t="s">
        <v>100</v>
      </c>
      <c r="D1324" t="s">
        <v>101</v>
      </c>
      <c r="E1324" t="s">
        <v>149</v>
      </c>
      <c r="F1324">
        <v>22</v>
      </c>
      <c r="G1324">
        <v>17</v>
      </c>
      <c r="H1324">
        <v>100</v>
      </c>
      <c r="I1324" t="s">
        <v>1001</v>
      </c>
    </row>
    <row r="1325" spans="1:9" x14ac:dyDescent="0.25">
      <c r="A1325" s="1">
        <v>46207</v>
      </c>
      <c r="B1325">
        <v>24</v>
      </c>
      <c r="C1325" t="s">
        <v>311</v>
      </c>
      <c r="D1325" t="s">
        <v>58</v>
      </c>
      <c r="E1325" t="s">
        <v>55</v>
      </c>
      <c r="F1325">
        <v>12</v>
      </c>
      <c r="G1325">
        <v>2</v>
      </c>
      <c r="H1325">
        <v>98</v>
      </c>
      <c r="I1325" t="s">
        <v>1002</v>
      </c>
    </row>
    <row r="1326" spans="1:9" x14ac:dyDescent="0.25">
      <c r="A1326" s="1">
        <v>46207</v>
      </c>
      <c r="B1326">
        <v>25</v>
      </c>
      <c r="C1326" t="s">
        <v>94</v>
      </c>
      <c r="D1326" t="s">
        <v>95</v>
      </c>
      <c r="E1326" t="s">
        <v>180</v>
      </c>
      <c r="F1326">
        <v>25</v>
      </c>
      <c r="G1326">
        <v>5</v>
      </c>
      <c r="H1326">
        <v>97</v>
      </c>
      <c r="I1326" t="s">
        <v>1003</v>
      </c>
    </row>
    <row r="1327" spans="1:9" x14ac:dyDescent="0.25">
      <c r="A1327" s="1">
        <v>46207</v>
      </c>
      <c r="B1327">
        <v>26</v>
      </c>
      <c r="C1327" t="s">
        <v>147</v>
      </c>
      <c r="D1327" t="s">
        <v>148</v>
      </c>
      <c r="E1327" t="s">
        <v>482</v>
      </c>
      <c r="F1327">
        <v>26</v>
      </c>
      <c r="G1327">
        <v>7</v>
      </c>
      <c r="H1327">
        <v>94</v>
      </c>
      <c r="I1327" t="s">
        <v>1004</v>
      </c>
    </row>
    <row r="1328" spans="1:9" x14ac:dyDescent="0.25">
      <c r="A1328" s="1">
        <v>46207</v>
      </c>
      <c r="B1328">
        <v>27</v>
      </c>
      <c r="C1328" t="s">
        <v>297</v>
      </c>
      <c r="D1328" t="s">
        <v>58</v>
      </c>
      <c r="E1328" t="s">
        <v>114</v>
      </c>
      <c r="F1328">
        <v>20</v>
      </c>
      <c r="G1328">
        <v>2</v>
      </c>
      <c r="H1328">
        <v>94</v>
      </c>
      <c r="I1328" t="s">
        <v>1005</v>
      </c>
    </row>
    <row r="1329" spans="1:9" x14ac:dyDescent="0.25">
      <c r="A1329" s="1">
        <v>46207</v>
      </c>
      <c r="B1329">
        <v>28</v>
      </c>
      <c r="C1329" t="s">
        <v>484</v>
      </c>
      <c r="D1329" t="s">
        <v>58</v>
      </c>
      <c r="E1329" t="s">
        <v>66</v>
      </c>
      <c r="F1329">
        <v>15</v>
      </c>
      <c r="G1329">
        <v>2</v>
      </c>
      <c r="H1329">
        <v>90</v>
      </c>
      <c r="I1329" t="s">
        <v>1006</v>
      </c>
    </row>
    <row r="1330" spans="1:9" x14ac:dyDescent="0.25">
      <c r="A1330" s="1">
        <v>46207</v>
      </c>
      <c r="B1330">
        <v>29</v>
      </c>
      <c r="C1330" t="s">
        <v>104</v>
      </c>
      <c r="D1330" t="s">
        <v>105</v>
      </c>
      <c r="E1330" t="s">
        <v>157</v>
      </c>
      <c r="F1330">
        <v>16</v>
      </c>
      <c r="G1330">
        <v>20</v>
      </c>
      <c r="H1330">
        <v>89</v>
      </c>
      <c r="I1330" t="s">
        <v>1007</v>
      </c>
    </row>
    <row r="1331" spans="1:9" x14ac:dyDescent="0.25">
      <c r="A1331" s="1">
        <v>46207</v>
      </c>
      <c r="B1331">
        <v>30</v>
      </c>
      <c r="C1331" t="s">
        <v>355</v>
      </c>
      <c r="D1331" t="s">
        <v>356</v>
      </c>
      <c r="E1331" t="s">
        <v>77</v>
      </c>
      <c r="F1331">
        <v>17</v>
      </c>
      <c r="G1331">
        <v>2</v>
      </c>
      <c r="H1331">
        <v>88</v>
      </c>
      <c r="I1331" t="s">
        <v>1008</v>
      </c>
    </row>
    <row r="1332" spans="1:9" x14ac:dyDescent="0.25">
      <c r="A1332" s="1">
        <v>46207</v>
      </c>
      <c r="B1332">
        <v>31</v>
      </c>
      <c r="C1332" t="s">
        <v>502</v>
      </c>
      <c r="D1332" t="s">
        <v>58</v>
      </c>
      <c r="E1332" t="s">
        <v>70</v>
      </c>
      <c r="F1332">
        <v>16</v>
      </c>
      <c r="G1332">
        <v>2</v>
      </c>
      <c r="H1332">
        <v>86</v>
      </c>
      <c r="I1332" t="s">
        <v>1009</v>
      </c>
    </row>
    <row r="1333" spans="1:9" x14ac:dyDescent="0.25">
      <c r="A1333" s="1">
        <v>46207</v>
      </c>
      <c r="B1333">
        <v>32</v>
      </c>
      <c r="C1333" t="s">
        <v>775</v>
      </c>
      <c r="D1333" t="s">
        <v>73</v>
      </c>
      <c r="E1333" t="s">
        <v>184</v>
      </c>
      <c r="F1333">
        <v>11</v>
      </c>
      <c r="G1333">
        <v>24</v>
      </c>
      <c r="H1333">
        <v>86</v>
      </c>
      <c r="I1333" t="s">
        <v>1010</v>
      </c>
    </row>
    <row r="1334" spans="1:9" x14ac:dyDescent="0.25">
      <c r="A1334" s="1">
        <v>46207</v>
      </c>
      <c r="B1334">
        <v>33</v>
      </c>
      <c r="C1334" t="s">
        <v>499</v>
      </c>
      <c r="D1334" t="s">
        <v>58</v>
      </c>
      <c r="E1334" t="s">
        <v>74</v>
      </c>
      <c r="F1334">
        <v>19</v>
      </c>
      <c r="G1334">
        <v>2</v>
      </c>
      <c r="H1334">
        <v>85</v>
      </c>
      <c r="I1334" t="s">
        <v>1011</v>
      </c>
    </row>
    <row r="1335" spans="1:9" x14ac:dyDescent="0.25">
      <c r="A1335" s="1">
        <v>46207</v>
      </c>
      <c r="B1335">
        <v>34</v>
      </c>
      <c r="C1335" t="s">
        <v>467</v>
      </c>
      <c r="D1335" t="s">
        <v>58</v>
      </c>
      <c r="E1335" t="s">
        <v>96</v>
      </c>
      <c r="F1335">
        <v>21</v>
      </c>
      <c r="G1335">
        <v>2</v>
      </c>
      <c r="H1335">
        <v>83</v>
      </c>
      <c r="I1335" t="s">
        <v>1012</v>
      </c>
    </row>
    <row r="1336" spans="1:9" x14ac:dyDescent="0.25">
      <c r="A1336" s="1">
        <v>46207</v>
      </c>
      <c r="B1336">
        <v>35</v>
      </c>
      <c r="C1336" t="s">
        <v>144</v>
      </c>
      <c r="D1336" t="s">
        <v>10</v>
      </c>
      <c r="E1336" t="s">
        <v>421</v>
      </c>
      <c r="F1336">
        <v>21</v>
      </c>
      <c r="G1336">
        <v>14</v>
      </c>
      <c r="H1336">
        <v>80</v>
      </c>
      <c r="I1336" t="s">
        <v>1013</v>
      </c>
    </row>
    <row r="1337" spans="1:9" x14ac:dyDescent="0.25">
      <c r="A1337" s="1">
        <v>46207</v>
      </c>
      <c r="B1337">
        <v>36</v>
      </c>
      <c r="C1337" t="s">
        <v>415</v>
      </c>
      <c r="D1337" t="s">
        <v>416</v>
      </c>
      <c r="E1337" t="s">
        <v>164</v>
      </c>
      <c r="F1337">
        <v>26</v>
      </c>
      <c r="G1337">
        <v>5</v>
      </c>
      <c r="H1337">
        <v>80</v>
      </c>
      <c r="I1337" t="s">
        <v>1014</v>
      </c>
    </row>
    <row r="1338" spans="1:9" x14ac:dyDescent="0.25">
      <c r="A1338" s="1">
        <v>46207</v>
      </c>
      <c r="B1338">
        <v>37</v>
      </c>
      <c r="C1338" t="s">
        <v>174</v>
      </c>
      <c r="D1338" t="s">
        <v>175</v>
      </c>
      <c r="E1338" t="s">
        <v>188</v>
      </c>
      <c r="F1338">
        <v>15</v>
      </c>
      <c r="G1338">
        <v>21</v>
      </c>
      <c r="H1338">
        <v>78</v>
      </c>
      <c r="I1338" t="s">
        <v>1015</v>
      </c>
    </row>
    <row r="1339" spans="1:9" x14ac:dyDescent="0.25">
      <c r="A1339" s="1">
        <v>46207</v>
      </c>
      <c r="B1339">
        <v>38</v>
      </c>
      <c r="C1339" t="s">
        <v>395</v>
      </c>
      <c r="D1339" t="s">
        <v>396</v>
      </c>
      <c r="E1339" t="s">
        <v>218</v>
      </c>
      <c r="F1339">
        <v>4</v>
      </c>
      <c r="G1339">
        <v>16</v>
      </c>
      <c r="H1339">
        <v>76</v>
      </c>
      <c r="I1339" t="s">
        <v>1016</v>
      </c>
    </row>
    <row r="1340" spans="1:9" x14ac:dyDescent="0.25">
      <c r="A1340" s="1">
        <v>46207</v>
      </c>
      <c r="B1340">
        <v>39</v>
      </c>
      <c r="C1340" t="s">
        <v>286</v>
      </c>
      <c r="D1340" t="s">
        <v>287</v>
      </c>
      <c r="E1340" t="s">
        <v>390</v>
      </c>
      <c r="F1340">
        <v>2</v>
      </c>
      <c r="G1340">
        <v>6</v>
      </c>
      <c r="H1340">
        <v>76</v>
      </c>
      <c r="I1340" t="s">
        <v>1017</v>
      </c>
    </row>
    <row r="1341" spans="1:9" x14ac:dyDescent="0.25">
      <c r="A1341" s="1">
        <v>46207</v>
      </c>
      <c r="B1341">
        <v>40</v>
      </c>
      <c r="C1341" t="s">
        <v>535</v>
      </c>
      <c r="D1341" t="s">
        <v>235</v>
      </c>
      <c r="E1341" t="s">
        <v>280</v>
      </c>
      <c r="F1341">
        <v>19</v>
      </c>
      <c r="G1341">
        <v>27</v>
      </c>
      <c r="H1341">
        <v>72</v>
      </c>
      <c r="I1341" t="s">
        <v>1018</v>
      </c>
    </row>
    <row r="1342" spans="1:9" x14ac:dyDescent="0.25">
      <c r="A1342" s="1">
        <v>46207</v>
      </c>
      <c r="B1342">
        <v>41</v>
      </c>
      <c r="C1342" t="s">
        <v>178</v>
      </c>
      <c r="D1342" t="s">
        <v>179</v>
      </c>
      <c r="E1342" t="s">
        <v>228</v>
      </c>
      <c r="F1342">
        <v>33</v>
      </c>
      <c r="G1342">
        <v>14</v>
      </c>
      <c r="H1342">
        <v>71</v>
      </c>
      <c r="I1342" t="s">
        <v>1019</v>
      </c>
    </row>
    <row r="1343" spans="1:9" x14ac:dyDescent="0.25">
      <c r="A1343" s="1">
        <v>46207</v>
      </c>
      <c r="B1343">
        <v>42</v>
      </c>
      <c r="C1343" t="s">
        <v>408</v>
      </c>
      <c r="D1343" t="s">
        <v>409</v>
      </c>
      <c r="E1343" t="s">
        <v>210</v>
      </c>
      <c r="F1343">
        <v>26</v>
      </c>
      <c r="G1343">
        <v>21</v>
      </c>
      <c r="H1343">
        <v>70</v>
      </c>
      <c r="I1343" t="s">
        <v>1020</v>
      </c>
    </row>
    <row r="1344" spans="1:9" x14ac:dyDescent="0.25">
      <c r="A1344" s="1">
        <v>46207</v>
      </c>
      <c r="B1344">
        <v>43</v>
      </c>
      <c r="C1344" t="s">
        <v>314</v>
      </c>
      <c r="D1344" t="s">
        <v>315</v>
      </c>
      <c r="E1344" t="s">
        <v>176</v>
      </c>
      <c r="F1344">
        <v>38</v>
      </c>
      <c r="G1344">
        <v>2</v>
      </c>
      <c r="H1344">
        <v>69</v>
      </c>
      <c r="I1344" t="s">
        <v>1021</v>
      </c>
    </row>
    <row r="1345" spans="1:9" x14ac:dyDescent="0.25">
      <c r="A1345" s="1">
        <v>46207</v>
      </c>
      <c r="B1345">
        <v>44</v>
      </c>
      <c r="C1345" t="s">
        <v>918</v>
      </c>
      <c r="D1345" t="s">
        <v>156</v>
      </c>
      <c r="E1345" t="s">
        <v>153</v>
      </c>
      <c r="F1345">
        <v>6</v>
      </c>
      <c r="G1345">
        <v>21</v>
      </c>
      <c r="H1345">
        <v>69</v>
      </c>
      <c r="I1345" t="s">
        <v>1022</v>
      </c>
    </row>
    <row r="1346" spans="1:9" x14ac:dyDescent="0.25">
      <c r="A1346" s="1">
        <v>46207</v>
      </c>
      <c r="B1346">
        <v>45</v>
      </c>
      <c r="C1346" t="s">
        <v>916</v>
      </c>
      <c r="D1346" t="s">
        <v>416</v>
      </c>
      <c r="E1346" t="s">
        <v>418</v>
      </c>
      <c r="F1346">
        <v>7</v>
      </c>
      <c r="G1346">
        <v>22</v>
      </c>
      <c r="H1346">
        <v>69</v>
      </c>
      <c r="I1346" t="s">
        <v>1023</v>
      </c>
    </row>
    <row r="1347" spans="1:9" x14ac:dyDescent="0.25">
      <c r="A1347" s="1">
        <v>46207</v>
      </c>
      <c r="B1347">
        <v>46</v>
      </c>
      <c r="C1347" t="s">
        <v>808</v>
      </c>
      <c r="D1347" t="s">
        <v>301</v>
      </c>
      <c r="E1347" t="s">
        <v>258</v>
      </c>
      <c r="F1347">
        <v>24</v>
      </c>
      <c r="G1347">
        <v>21</v>
      </c>
      <c r="H1347">
        <v>68</v>
      </c>
      <c r="I1347" t="s">
        <v>1024</v>
      </c>
    </row>
    <row r="1348" spans="1:9" x14ac:dyDescent="0.25">
      <c r="A1348" s="1">
        <v>46207</v>
      </c>
      <c r="B1348">
        <v>47</v>
      </c>
      <c r="C1348" t="s">
        <v>182</v>
      </c>
      <c r="D1348" t="s">
        <v>183</v>
      </c>
      <c r="E1348" t="s">
        <v>262</v>
      </c>
      <c r="F1348">
        <v>47</v>
      </c>
      <c r="G1348">
        <v>11</v>
      </c>
      <c r="H1348">
        <v>68</v>
      </c>
      <c r="I1348" t="s">
        <v>1025</v>
      </c>
    </row>
    <row r="1349" spans="1:9" x14ac:dyDescent="0.25">
      <c r="A1349" s="1">
        <v>46207</v>
      </c>
      <c r="B1349">
        <v>48</v>
      </c>
      <c r="C1349" t="s">
        <v>462</v>
      </c>
      <c r="D1349" t="s">
        <v>62</v>
      </c>
      <c r="E1349" t="s">
        <v>168</v>
      </c>
      <c r="F1349">
        <v>3</v>
      </c>
      <c r="G1349">
        <v>6</v>
      </c>
      <c r="H1349">
        <v>68</v>
      </c>
      <c r="I1349" t="s">
        <v>1026</v>
      </c>
    </row>
    <row r="1350" spans="1:9" x14ac:dyDescent="0.25">
      <c r="A1350" s="1">
        <v>46207</v>
      </c>
      <c r="B1350">
        <v>49</v>
      </c>
      <c r="C1350" t="s">
        <v>166</v>
      </c>
      <c r="D1350" t="s">
        <v>167</v>
      </c>
      <c r="E1350" t="s">
        <v>224</v>
      </c>
      <c r="F1350">
        <v>42</v>
      </c>
      <c r="G1350">
        <v>6</v>
      </c>
      <c r="H1350">
        <v>68</v>
      </c>
      <c r="I1350" t="s">
        <v>1027</v>
      </c>
    </row>
    <row r="1351" spans="1:9" x14ac:dyDescent="0.25">
      <c r="A1351" s="1">
        <v>46207</v>
      </c>
      <c r="B1351">
        <v>50</v>
      </c>
      <c r="C1351" t="s">
        <v>864</v>
      </c>
      <c r="D1351" t="s">
        <v>58</v>
      </c>
      <c r="E1351" t="s">
        <v>130</v>
      </c>
      <c r="F1351">
        <v>27</v>
      </c>
      <c r="G1351">
        <v>2</v>
      </c>
      <c r="H1351">
        <v>67</v>
      </c>
      <c r="I1351" t="s">
        <v>1028</v>
      </c>
    </row>
    <row r="1352" spans="1:9" x14ac:dyDescent="0.25">
      <c r="A1352" s="1">
        <v>46207</v>
      </c>
      <c r="B1352">
        <v>51</v>
      </c>
      <c r="C1352" t="s">
        <v>279</v>
      </c>
      <c r="D1352" t="s">
        <v>62</v>
      </c>
      <c r="E1352" t="s">
        <v>203</v>
      </c>
      <c r="F1352">
        <v>9</v>
      </c>
      <c r="G1352">
        <v>6</v>
      </c>
      <c r="H1352">
        <v>66</v>
      </c>
      <c r="I1352" t="s">
        <v>1029</v>
      </c>
    </row>
    <row r="1353" spans="1:9" x14ac:dyDescent="0.25">
      <c r="A1353" s="1">
        <v>46207</v>
      </c>
      <c r="B1353">
        <v>52</v>
      </c>
      <c r="C1353" t="s">
        <v>246</v>
      </c>
      <c r="D1353" t="s">
        <v>247</v>
      </c>
      <c r="E1353" t="s">
        <v>232</v>
      </c>
      <c r="F1353">
        <v>52</v>
      </c>
      <c r="G1353">
        <v>12</v>
      </c>
      <c r="H1353">
        <v>65</v>
      </c>
      <c r="I1353" t="s">
        <v>1030</v>
      </c>
    </row>
    <row r="1354" spans="1:9" x14ac:dyDescent="0.25">
      <c r="A1354" s="1">
        <v>46207</v>
      </c>
      <c r="B1354">
        <v>53</v>
      </c>
      <c r="C1354" t="s">
        <v>437</v>
      </c>
      <c r="D1354" t="s">
        <v>438</v>
      </c>
      <c r="E1354" t="s">
        <v>214</v>
      </c>
      <c r="F1354">
        <v>37</v>
      </c>
      <c r="G1354">
        <v>15</v>
      </c>
      <c r="H1354">
        <v>65</v>
      </c>
      <c r="I1354" t="s">
        <v>1031</v>
      </c>
    </row>
    <row r="1355" spans="1:9" x14ac:dyDescent="0.25">
      <c r="A1355" s="1">
        <v>46207</v>
      </c>
      <c r="B1355">
        <v>54</v>
      </c>
      <c r="C1355" t="s">
        <v>952</v>
      </c>
      <c r="D1355" t="s">
        <v>58</v>
      </c>
      <c r="E1355" t="s">
        <v>106</v>
      </c>
      <c r="F1355">
        <v>25</v>
      </c>
      <c r="G1355">
        <v>2</v>
      </c>
      <c r="H1355">
        <v>64</v>
      </c>
      <c r="I1355" t="s">
        <v>1032</v>
      </c>
    </row>
    <row r="1356" spans="1:9" x14ac:dyDescent="0.25">
      <c r="A1356" s="1">
        <v>46207</v>
      </c>
      <c r="B1356">
        <v>55</v>
      </c>
      <c r="C1356" t="s">
        <v>352</v>
      </c>
      <c r="D1356" t="s">
        <v>62</v>
      </c>
      <c r="E1356" t="s">
        <v>195</v>
      </c>
      <c r="F1356">
        <v>6</v>
      </c>
      <c r="G1356">
        <v>6</v>
      </c>
      <c r="H1356">
        <v>64</v>
      </c>
      <c r="I1356" t="s">
        <v>1033</v>
      </c>
    </row>
    <row r="1357" spans="1:9" x14ac:dyDescent="0.25">
      <c r="A1357" s="1">
        <v>46207</v>
      </c>
      <c r="B1357">
        <v>56</v>
      </c>
      <c r="C1357" t="s">
        <v>400</v>
      </c>
      <c r="D1357" t="s">
        <v>401</v>
      </c>
      <c r="E1357" t="s">
        <v>236</v>
      </c>
      <c r="F1357">
        <v>21</v>
      </c>
      <c r="G1357">
        <v>17</v>
      </c>
      <c r="H1357">
        <v>63</v>
      </c>
      <c r="I1357" t="s">
        <v>1034</v>
      </c>
    </row>
    <row r="1358" spans="1:9" x14ac:dyDescent="0.25">
      <c r="A1358" s="1">
        <v>46207</v>
      </c>
      <c r="B1358">
        <v>57</v>
      </c>
      <c r="C1358" t="s">
        <v>155</v>
      </c>
      <c r="D1358" t="s">
        <v>156</v>
      </c>
      <c r="E1358" t="s">
        <v>207</v>
      </c>
      <c r="F1358">
        <v>56</v>
      </c>
      <c r="G1358">
        <v>9</v>
      </c>
      <c r="H1358">
        <v>61</v>
      </c>
      <c r="I1358" t="s">
        <v>1035</v>
      </c>
    </row>
    <row r="1359" spans="1:9" x14ac:dyDescent="0.25">
      <c r="A1359" s="1">
        <v>46207</v>
      </c>
      <c r="B1359">
        <v>58</v>
      </c>
      <c r="C1359" t="s">
        <v>226</v>
      </c>
      <c r="D1359" t="s">
        <v>227</v>
      </c>
      <c r="E1359" t="s">
        <v>248</v>
      </c>
      <c r="F1359">
        <v>17</v>
      </c>
      <c r="G1359">
        <v>19</v>
      </c>
      <c r="H1359">
        <v>59</v>
      </c>
      <c r="I1359" t="s">
        <v>1036</v>
      </c>
    </row>
    <row r="1360" spans="1:9" x14ac:dyDescent="0.25">
      <c r="A1360" s="1">
        <v>46207</v>
      </c>
      <c r="B1360">
        <v>59</v>
      </c>
      <c r="C1360" t="s">
        <v>186</v>
      </c>
      <c r="D1360" t="s">
        <v>187</v>
      </c>
      <c r="E1360" t="s">
        <v>240</v>
      </c>
      <c r="F1360">
        <v>59</v>
      </c>
      <c r="G1360">
        <v>4</v>
      </c>
      <c r="H1360">
        <v>58</v>
      </c>
      <c r="I1360" t="s">
        <v>1037</v>
      </c>
    </row>
    <row r="1361" spans="1:9" x14ac:dyDescent="0.25">
      <c r="A1361" s="1">
        <v>46207</v>
      </c>
      <c r="B1361">
        <v>60</v>
      </c>
      <c r="C1361" t="s">
        <v>162</v>
      </c>
      <c r="D1361" t="s">
        <v>163</v>
      </c>
      <c r="E1361" t="s">
        <v>430</v>
      </c>
      <c r="F1361">
        <v>60</v>
      </c>
      <c r="G1361">
        <v>11</v>
      </c>
      <c r="H1361">
        <v>58</v>
      </c>
      <c r="I1361" t="s">
        <v>1038</v>
      </c>
    </row>
    <row r="1362" spans="1:9" x14ac:dyDescent="0.25">
      <c r="A1362" s="1">
        <v>46207</v>
      </c>
      <c r="B1362">
        <v>61</v>
      </c>
      <c r="C1362" t="s">
        <v>140</v>
      </c>
      <c r="D1362" t="s">
        <v>141</v>
      </c>
      <c r="E1362" t="s">
        <v>255</v>
      </c>
      <c r="F1362">
        <v>53</v>
      </c>
      <c r="G1362">
        <v>14</v>
      </c>
      <c r="H1362">
        <v>58</v>
      </c>
      <c r="I1362" t="s">
        <v>1039</v>
      </c>
    </row>
    <row r="1363" spans="1:9" x14ac:dyDescent="0.25">
      <c r="A1363" s="1">
        <v>46207</v>
      </c>
      <c r="B1363">
        <v>62</v>
      </c>
      <c r="C1363" t="s">
        <v>913</v>
      </c>
      <c r="D1363" t="s">
        <v>914</v>
      </c>
      <c r="E1363" t="s">
        <v>284</v>
      </c>
      <c r="F1363">
        <v>32</v>
      </c>
      <c r="G1363">
        <v>30</v>
      </c>
      <c r="H1363">
        <v>56</v>
      </c>
      <c r="I1363" t="s">
        <v>1040</v>
      </c>
    </row>
    <row r="1364" spans="1:9" x14ac:dyDescent="0.25">
      <c r="A1364" s="1">
        <v>46207</v>
      </c>
      <c r="B1364">
        <v>63</v>
      </c>
      <c r="C1364" t="s">
        <v>324</v>
      </c>
      <c r="D1364" t="s">
        <v>325</v>
      </c>
      <c r="E1364" t="s">
        <v>244</v>
      </c>
      <c r="F1364">
        <v>1</v>
      </c>
      <c r="G1364">
        <v>14</v>
      </c>
      <c r="H1364">
        <v>54</v>
      </c>
      <c r="I1364" t="s">
        <v>1041</v>
      </c>
    </row>
    <row r="1365" spans="1:9" x14ac:dyDescent="0.25">
      <c r="A1365" s="1">
        <v>46207</v>
      </c>
      <c r="B1365">
        <v>64</v>
      </c>
      <c r="C1365" t="s">
        <v>209</v>
      </c>
      <c r="D1365" t="s">
        <v>156</v>
      </c>
      <c r="E1365" t="s">
        <v>277</v>
      </c>
      <c r="F1365">
        <v>9</v>
      </c>
      <c r="G1365">
        <v>9</v>
      </c>
      <c r="H1365">
        <v>53</v>
      </c>
      <c r="I1365" t="s">
        <v>1042</v>
      </c>
    </row>
    <row r="1366" spans="1:9" x14ac:dyDescent="0.25">
      <c r="A1366" s="1">
        <v>46207</v>
      </c>
      <c r="B1366">
        <v>65</v>
      </c>
      <c r="C1366" t="s">
        <v>212</v>
      </c>
      <c r="D1366" t="s">
        <v>213</v>
      </c>
      <c r="E1366" t="s">
        <v>298</v>
      </c>
      <c r="F1366">
        <v>49</v>
      </c>
      <c r="G1366">
        <v>21</v>
      </c>
      <c r="H1366">
        <v>51</v>
      </c>
      <c r="I1366" t="s">
        <v>1043</v>
      </c>
    </row>
    <row r="1367" spans="1:9" x14ac:dyDescent="0.25">
      <c r="A1367" s="1">
        <v>46207</v>
      </c>
      <c r="B1367">
        <v>66</v>
      </c>
      <c r="C1367" t="s">
        <v>282</v>
      </c>
      <c r="D1367" t="s">
        <v>283</v>
      </c>
      <c r="E1367" t="s">
        <v>199</v>
      </c>
      <c r="F1367">
        <v>63</v>
      </c>
      <c r="G1367">
        <v>3</v>
      </c>
      <c r="H1367">
        <v>51</v>
      </c>
      <c r="I1367" t="s">
        <v>1044</v>
      </c>
    </row>
    <row r="1368" spans="1:9" x14ac:dyDescent="0.25">
      <c r="A1368" s="1">
        <v>46207</v>
      </c>
      <c r="B1368">
        <v>67</v>
      </c>
      <c r="C1368" t="s">
        <v>216</v>
      </c>
      <c r="D1368" t="s">
        <v>217</v>
      </c>
      <c r="E1368" t="s">
        <v>269</v>
      </c>
      <c r="F1368">
        <v>67</v>
      </c>
      <c r="G1368">
        <v>4</v>
      </c>
      <c r="H1368">
        <v>50</v>
      </c>
      <c r="I1368" t="s">
        <v>1045</v>
      </c>
    </row>
    <row r="1369" spans="1:9" x14ac:dyDescent="0.25">
      <c r="A1369" s="1">
        <v>46207</v>
      </c>
      <c r="B1369">
        <v>68</v>
      </c>
      <c r="C1369" t="s">
        <v>238</v>
      </c>
      <c r="D1369" t="s">
        <v>239</v>
      </c>
      <c r="E1369" t="s">
        <v>479</v>
      </c>
      <c r="F1369">
        <v>27</v>
      </c>
      <c r="G1369">
        <v>8</v>
      </c>
      <c r="H1369">
        <v>49</v>
      </c>
      <c r="I1369" t="s">
        <v>1046</v>
      </c>
    </row>
    <row r="1370" spans="1:9" x14ac:dyDescent="0.25">
      <c r="A1370" s="1">
        <v>46207</v>
      </c>
      <c r="B1370">
        <v>69</v>
      </c>
      <c r="C1370" t="s">
        <v>290</v>
      </c>
      <c r="D1370" t="s">
        <v>291</v>
      </c>
      <c r="E1370" t="s">
        <v>312</v>
      </c>
      <c r="F1370">
        <v>31</v>
      </c>
      <c r="G1370">
        <v>21</v>
      </c>
      <c r="H1370">
        <v>48</v>
      </c>
      <c r="I1370" t="s">
        <v>1047</v>
      </c>
    </row>
    <row r="1371" spans="1:9" x14ac:dyDescent="0.25">
      <c r="A1371" s="1">
        <v>46207</v>
      </c>
      <c r="B1371">
        <v>70</v>
      </c>
      <c r="C1371" t="s">
        <v>260</v>
      </c>
      <c r="D1371" t="s">
        <v>261</v>
      </c>
      <c r="E1371" t="s">
        <v>172</v>
      </c>
      <c r="F1371">
        <v>67</v>
      </c>
      <c r="G1371">
        <v>7</v>
      </c>
      <c r="H1371">
        <v>49</v>
      </c>
      <c r="I1371" t="s">
        <v>1048</v>
      </c>
    </row>
    <row r="1372" spans="1:9" x14ac:dyDescent="0.25">
      <c r="A1372" s="1">
        <v>46207</v>
      </c>
      <c r="B1372">
        <v>71</v>
      </c>
      <c r="C1372" t="s">
        <v>254</v>
      </c>
      <c r="D1372" t="s">
        <v>156</v>
      </c>
      <c r="E1372" t="s">
        <v>316</v>
      </c>
      <c r="F1372">
        <v>26</v>
      </c>
      <c r="G1372">
        <v>9</v>
      </c>
      <c r="H1372">
        <v>47</v>
      </c>
      <c r="I1372" t="s">
        <v>1049</v>
      </c>
    </row>
    <row r="1373" spans="1:9" x14ac:dyDescent="0.25">
      <c r="A1373" s="1">
        <v>46207</v>
      </c>
      <c r="B1373">
        <v>72</v>
      </c>
      <c r="C1373" t="s">
        <v>321</v>
      </c>
      <c r="D1373" t="s">
        <v>10</v>
      </c>
      <c r="E1373" t="s">
        <v>322</v>
      </c>
      <c r="F1373">
        <v>20</v>
      </c>
      <c r="G1373">
        <v>11</v>
      </c>
      <c r="H1373">
        <v>47</v>
      </c>
      <c r="I1373" t="s">
        <v>1050</v>
      </c>
    </row>
    <row r="1374" spans="1:9" x14ac:dyDescent="0.25">
      <c r="A1374" s="1">
        <v>46207</v>
      </c>
      <c r="B1374">
        <v>73</v>
      </c>
      <c r="C1374" t="s">
        <v>242</v>
      </c>
      <c r="D1374" t="s">
        <v>243</v>
      </c>
      <c r="E1374" t="s">
        <v>326</v>
      </c>
      <c r="F1374">
        <v>73</v>
      </c>
      <c r="G1374">
        <v>11</v>
      </c>
      <c r="H1374">
        <v>46</v>
      </c>
      <c r="I1374" t="s">
        <v>1051</v>
      </c>
    </row>
    <row r="1375" spans="1:9" x14ac:dyDescent="0.25">
      <c r="A1375" s="1">
        <v>46207</v>
      </c>
      <c r="B1375">
        <v>74</v>
      </c>
      <c r="C1375" t="s">
        <v>112</v>
      </c>
      <c r="D1375" t="s">
        <v>113</v>
      </c>
      <c r="E1375" t="s">
        <v>442</v>
      </c>
      <c r="F1375">
        <v>74</v>
      </c>
      <c r="G1375">
        <v>2</v>
      </c>
      <c r="H1375">
        <v>46</v>
      </c>
      <c r="I1375" t="s">
        <v>1052</v>
      </c>
    </row>
    <row r="1376" spans="1:9" x14ac:dyDescent="0.25">
      <c r="A1376" s="1">
        <v>46207</v>
      </c>
      <c r="B1376">
        <v>75</v>
      </c>
      <c r="C1376" t="s">
        <v>484</v>
      </c>
      <c r="D1376" t="s">
        <v>301</v>
      </c>
      <c r="E1376" t="s">
        <v>353</v>
      </c>
      <c r="F1376">
        <v>70</v>
      </c>
      <c r="G1376">
        <v>7</v>
      </c>
      <c r="H1376">
        <v>46</v>
      </c>
      <c r="I1376" t="s">
        <v>1053</v>
      </c>
    </row>
    <row r="1377" spans="1:9" x14ac:dyDescent="0.25">
      <c r="A1377" s="1">
        <v>46207</v>
      </c>
      <c r="B1377">
        <v>76</v>
      </c>
      <c r="C1377" t="s">
        <v>963</v>
      </c>
      <c r="D1377" t="s">
        <v>62</v>
      </c>
      <c r="E1377" t="s">
        <v>288</v>
      </c>
      <c r="F1377">
        <v>11</v>
      </c>
      <c r="G1377">
        <v>6</v>
      </c>
      <c r="H1377">
        <v>46</v>
      </c>
      <c r="I1377" t="s">
        <v>1054</v>
      </c>
    </row>
    <row r="1378" spans="1:9" x14ac:dyDescent="0.25">
      <c r="A1378" s="1">
        <v>46207</v>
      </c>
      <c r="B1378">
        <v>77</v>
      </c>
      <c r="C1378" t="s">
        <v>607</v>
      </c>
      <c r="D1378" t="s">
        <v>608</v>
      </c>
      <c r="E1378" t="s">
        <v>485</v>
      </c>
      <c r="F1378">
        <v>77</v>
      </c>
      <c r="G1378">
        <v>7</v>
      </c>
      <c r="H1378">
        <v>45</v>
      </c>
      <c r="I1378" t="s">
        <v>1055</v>
      </c>
    </row>
    <row r="1379" spans="1:9" x14ac:dyDescent="0.25">
      <c r="A1379" s="1">
        <v>46207</v>
      </c>
      <c r="B1379">
        <v>78</v>
      </c>
      <c r="C1379" t="s">
        <v>966</v>
      </c>
      <c r="D1379" t="s">
        <v>967</v>
      </c>
      <c r="E1379" t="s">
        <v>292</v>
      </c>
      <c r="F1379">
        <v>12</v>
      </c>
      <c r="G1379">
        <v>6</v>
      </c>
      <c r="H1379">
        <v>45</v>
      </c>
      <c r="I1379" t="s">
        <v>1056</v>
      </c>
    </row>
    <row r="1380" spans="1:9" x14ac:dyDescent="0.25">
      <c r="A1380" s="1">
        <v>46207</v>
      </c>
      <c r="B1380">
        <v>79</v>
      </c>
      <c r="C1380" t="s">
        <v>860</v>
      </c>
      <c r="D1380" t="s">
        <v>105</v>
      </c>
      <c r="E1380" t="s">
        <v>468</v>
      </c>
      <c r="F1380">
        <v>32</v>
      </c>
      <c r="G1380">
        <v>18</v>
      </c>
      <c r="H1380">
        <v>44</v>
      </c>
      <c r="I1380" t="s">
        <v>1057</v>
      </c>
    </row>
    <row r="1381" spans="1:9" x14ac:dyDescent="0.25">
      <c r="A1381" s="1">
        <v>46207</v>
      </c>
      <c r="B1381">
        <v>80</v>
      </c>
      <c r="C1381" t="s">
        <v>223</v>
      </c>
      <c r="D1381" t="s">
        <v>73</v>
      </c>
      <c r="E1381" t="s">
        <v>445</v>
      </c>
      <c r="F1381">
        <v>46</v>
      </c>
      <c r="G1381">
        <v>13</v>
      </c>
      <c r="H1381">
        <v>43</v>
      </c>
      <c r="I1381" t="s">
        <v>1058</v>
      </c>
    </row>
    <row r="1382" spans="1:9" x14ac:dyDescent="0.25">
      <c r="A1382" s="1">
        <v>46207</v>
      </c>
      <c r="B1382">
        <v>81</v>
      </c>
      <c r="C1382" t="s">
        <v>250</v>
      </c>
      <c r="D1382" t="s">
        <v>251</v>
      </c>
      <c r="E1382" t="s">
        <v>573</v>
      </c>
      <c r="F1382">
        <v>64</v>
      </c>
      <c r="G1382">
        <v>14</v>
      </c>
      <c r="H1382">
        <v>42</v>
      </c>
      <c r="I1382" t="s">
        <v>1059</v>
      </c>
    </row>
    <row r="1383" spans="1:9" x14ac:dyDescent="0.25">
      <c r="A1383" s="1">
        <v>46207</v>
      </c>
      <c r="B1383">
        <v>82</v>
      </c>
      <c r="C1383" t="s">
        <v>205</v>
      </c>
      <c r="D1383" t="s">
        <v>206</v>
      </c>
      <c r="E1383" t="s">
        <v>309</v>
      </c>
      <c r="F1383">
        <v>80</v>
      </c>
      <c r="G1383">
        <v>3</v>
      </c>
      <c r="H1383">
        <v>41</v>
      </c>
      <c r="I1383" t="s">
        <v>1060</v>
      </c>
    </row>
    <row r="1384" spans="1:9" x14ac:dyDescent="0.25">
      <c r="A1384" s="1">
        <v>46207</v>
      </c>
      <c r="B1384">
        <v>83</v>
      </c>
      <c r="C1384" t="s">
        <v>975</v>
      </c>
      <c r="D1384" t="s">
        <v>62</v>
      </c>
      <c r="E1384" t="s">
        <v>302</v>
      </c>
      <c r="F1384">
        <v>2</v>
      </c>
      <c r="G1384">
        <v>18</v>
      </c>
      <c r="H1384">
        <v>40</v>
      </c>
      <c r="I1384" t="s">
        <v>1061</v>
      </c>
    </row>
    <row r="1385" spans="1:9" x14ac:dyDescent="0.25">
      <c r="A1385" s="1">
        <v>46207</v>
      </c>
      <c r="B1385">
        <v>84</v>
      </c>
      <c r="C1385" t="s">
        <v>197</v>
      </c>
      <c r="D1385" t="s">
        <v>198</v>
      </c>
      <c r="E1385" t="s">
        <v>488</v>
      </c>
      <c r="F1385">
        <v>76</v>
      </c>
      <c r="G1385">
        <v>10</v>
      </c>
      <c r="H1385">
        <v>39</v>
      </c>
      <c r="I1385" t="s">
        <v>1062</v>
      </c>
    </row>
    <row r="1386" spans="1:9" x14ac:dyDescent="0.25">
      <c r="A1386" s="1">
        <v>46207</v>
      </c>
      <c r="B1386">
        <v>85</v>
      </c>
      <c r="C1386" t="s">
        <v>838</v>
      </c>
      <c r="D1386" t="s">
        <v>839</v>
      </c>
      <c r="E1386" t="s">
        <v>602</v>
      </c>
      <c r="F1386">
        <v>84</v>
      </c>
      <c r="G1386">
        <v>9</v>
      </c>
      <c r="H1386">
        <v>38</v>
      </c>
      <c r="I1386" t="s">
        <v>1063</v>
      </c>
    </row>
    <row r="1387" spans="1:9" x14ac:dyDescent="0.25">
      <c r="A1387" s="1">
        <v>46207</v>
      </c>
      <c r="B1387">
        <v>86</v>
      </c>
      <c r="C1387" t="s">
        <v>505</v>
      </c>
      <c r="D1387" t="s">
        <v>506</v>
      </c>
      <c r="E1387" t="s">
        <v>590</v>
      </c>
      <c r="F1387">
        <v>86</v>
      </c>
      <c r="G1387">
        <v>4</v>
      </c>
      <c r="H1387">
        <v>38</v>
      </c>
      <c r="I1387" t="s">
        <v>1064</v>
      </c>
    </row>
    <row r="1388" spans="1:9" x14ac:dyDescent="0.25">
      <c r="A1388" s="1">
        <v>46207</v>
      </c>
      <c r="B1388">
        <v>87</v>
      </c>
      <c r="C1388" t="s">
        <v>1065</v>
      </c>
      <c r="D1388" t="s">
        <v>62</v>
      </c>
      <c r="E1388" t="s">
        <v>347</v>
      </c>
      <c r="F1388">
        <v>13</v>
      </c>
      <c r="G1388">
        <v>6</v>
      </c>
      <c r="H1388">
        <v>38</v>
      </c>
      <c r="I1388" t="s">
        <v>1066</v>
      </c>
    </row>
    <row r="1389" spans="1:9" x14ac:dyDescent="0.25">
      <c r="A1389" s="1">
        <v>46207</v>
      </c>
      <c r="B1389">
        <v>88</v>
      </c>
      <c r="C1389" t="s">
        <v>490</v>
      </c>
      <c r="D1389" t="s">
        <v>491</v>
      </c>
      <c r="E1389" t="s">
        <v>336</v>
      </c>
      <c r="F1389">
        <v>34</v>
      </c>
      <c r="G1389">
        <v>6</v>
      </c>
      <c r="H1389">
        <v>38</v>
      </c>
      <c r="I1389" t="s">
        <v>1067</v>
      </c>
    </row>
    <row r="1390" spans="1:9" x14ac:dyDescent="0.25">
      <c r="A1390" s="1">
        <v>46207</v>
      </c>
      <c r="B1390">
        <v>89</v>
      </c>
      <c r="C1390" t="s">
        <v>230</v>
      </c>
      <c r="D1390" t="s">
        <v>231</v>
      </c>
      <c r="E1390" t="s">
        <v>22</v>
      </c>
      <c r="F1390">
        <v>89</v>
      </c>
      <c r="G1390">
        <v>1</v>
      </c>
      <c r="H1390">
        <v>38</v>
      </c>
      <c r="I1390" t="s">
        <v>1068</v>
      </c>
    </row>
    <row r="1391" spans="1:9" x14ac:dyDescent="0.25">
      <c r="A1391" s="1">
        <v>46207</v>
      </c>
      <c r="B1391">
        <v>90</v>
      </c>
      <c r="C1391" t="s">
        <v>1069</v>
      </c>
      <c r="D1391" t="s">
        <v>62</v>
      </c>
      <c r="E1391" t="s">
        <v>583</v>
      </c>
      <c r="F1391">
        <v>8</v>
      </c>
      <c r="G1391">
        <v>6</v>
      </c>
      <c r="H1391">
        <v>38</v>
      </c>
      <c r="I1391" t="s">
        <v>1070</v>
      </c>
    </row>
    <row r="1392" spans="1:9" x14ac:dyDescent="0.25">
      <c r="A1392" s="1">
        <v>46207</v>
      </c>
      <c r="B1392">
        <v>91</v>
      </c>
      <c r="C1392" t="s">
        <v>1071</v>
      </c>
      <c r="D1392" t="s">
        <v>62</v>
      </c>
      <c r="E1392" t="s">
        <v>357</v>
      </c>
      <c r="F1392">
        <v>10</v>
      </c>
      <c r="G1392">
        <v>6</v>
      </c>
      <c r="H1392">
        <v>37</v>
      </c>
      <c r="I1392" t="s">
        <v>1072</v>
      </c>
    </row>
    <row r="1393" spans="1:9" x14ac:dyDescent="0.25">
      <c r="A1393" s="1">
        <v>46207</v>
      </c>
      <c r="B1393">
        <v>92</v>
      </c>
      <c r="C1393" t="s">
        <v>264</v>
      </c>
      <c r="D1393" t="s">
        <v>265</v>
      </c>
      <c r="E1393" t="s">
        <v>22</v>
      </c>
      <c r="F1393">
        <v>66</v>
      </c>
      <c r="G1393">
        <v>3</v>
      </c>
      <c r="H1393">
        <v>37</v>
      </c>
      <c r="I1393" t="s">
        <v>1073</v>
      </c>
    </row>
    <row r="1394" spans="1:9" x14ac:dyDescent="0.25">
      <c r="A1394" s="1">
        <v>46207</v>
      </c>
      <c r="B1394">
        <v>93</v>
      </c>
      <c r="C1394" t="s">
        <v>334</v>
      </c>
      <c r="D1394" t="s">
        <v>335</v>
      </c>
      <c r="E1394" t="s">
        <v>604</v>
      </c>
      <c r="F1394">
        <v>93</v>
      </c>
      <c r="G1394">
        <v>4</v>
      </c>
      <c r="H1394">
        <v>36</v>
      </c>
      <c r="I1394" t="s">
        <v>1074</v>
      </c>
    </row>
    <row r="1395" spans="1:9" x14ac:dyDescent="0.25">
      <c r="A1395" s="1">
        <v>46207</v>
      </c>
      <c r="B1395">
        <v>94</v>
      </c>
      <c r="C1395" t="s">
        <v>866</v>
      </c>
      <c r="D1395" t="s">
        <v>867</v>
      </c>
      <c r="E1395" t="s">
        <v>343</v>
      </c>
      <c r="F1395">
        <v>57</v>
      </c>
      <c r="G1395">
        <v>17</v>
      </c>
      <c r="H1395">
        <v>36</v>
      </c>
      <c r="I1395" t="s">
        <v>1075</v>
      </c>
    </row>
    <row r="1396" spans="1:9" x14ac:dyDescent="0.25">
      <c r="A1396" s="1">
        <v>46207</v>
      </c>
      <c r="B1396">
        <v>95</v>
      </c>
      <c r="C1396" t="s">
        <v>341</v>
      </c>
      <c r="D1396" t="s">
        <v>342</v>
      </c>
      <c r="E1396" t="s">
        <v>22</v>
      </c>
      <c r="F1396">
        <v>57</v>
      </c>
      <c r="G1396">
        <v>11</v>
      </c>
      <c r="H1396">
        <v>36</v>
      </c>
      <c r="I1396" t="s">
        <v>1076</v>
      </c>
    </row>
    <row r="1397" spans="1:9" x14ac:dyDescent="0.25">
      <c r="A1397" s="1">
        <v>46207</v>
      </c>
      <c r="B1397">
        <v>96</v>
      </c>
      <c r="C1397" t="s">
        <v>624</v>
      </c>
      <c r="D1397" t="s">
        <v>625</v>
      </c>
      <c r="E1397" t="s">
        <v>22</v>
      </c>
      <c r="F1397">
        <v>96</v>
      </c>
      <c r="G1397">
        <v>2</v>
      </c>
      <c r="H1397">
        <v>36</v>
      </c>
      <c r="I1397" t="s">
        <v>1077</v>
      </c>
    </row>
    <row r="1398" spans="1:9" x14ac:dyDescent="0.25">
      <c r="A1398" s="1">
        <v>46207</v>
      </c>
      <c r="B1398">
        <v>97</v>
      </c>
      <c r="C1398" t="s">
        <v>1078</v>
      </c>
      <c r="D1398" t="s">
        <v>124</v>
      </c>
      <c r="E1398" t="s">
        <v>472</v>
      </c>
      <c r="F1398">
        <v>28</v>
      </c>
      <c r="G1398">
        <v>10</v>
      </c>
      <c r="H1398">
        <v>35</v>
      </c>
      <c r="I1398" t="s">
        <v>1079</v>
      </c>
    </row>
    <row r="1399" spans="1:9" x14ac:dyDescent="0.25">
      <c r="A1399" s="1">
        <v>46207</v>
      </c>
      <c r="B1399">
        <v>98</v>
      </c>
      <c r="C1399" t="s">
        <v>1080</v>
      </c>
      <c r="D1399" t="s">
        <v>1081</v>
      </c>
      <c r="E1399" t="s">
        <v>456</v>
      </c>
      <c r="F1399">
        <v>82</v>
      </c>
      <c r="G1399">
        <v>11</v>
      </c>
      <c r="H1399">
        <v>35</v>
      </c>
      <c r="I1399" t="s">
        <v>1082</v>
      </c>
    </row>
    <row r="1400" spans="1:9" x14ac:dyDescent="0.25">
      <c r="A1400" s="1">
        <v>46207</v>
      </c>
      <c r="B1400">
        <v>99</v>
      </c>
      <c r="C1400" t="s">
        <v>1083</v>
      </c>
      <c r="D1400" t="s">
        <v>156</v>
      </c>
      <c r="E1400" t="s">
        <v>470</v>
      </c>
      <c r="F1400">
        <v>20</v>
      </c>
      <c r="G1400">
        <v>15</v>
      </c>
      <c r="H1400">
        <v>34</v>
      </c>
      <c r="I1400" t="s">
        <v>1084</v>
      </c>
    </row>
    <row r="1401" spans="1:9" x14ac:dyDescent="0.25">
      <c r="A1401" s="1">
        <v>46207</v>
      </c>
      <c r="B1401">
        <v>100</v>
      </c>
      <c r="C1401" t="s">
        <v>271</v>
      </c>
      <c r="D1401" t="s">
        <v>272</v>
      </c>
      <c r="E1401" t="s">
        <v>22</v>
      </c>
      <c r="F1401">
        <v>100</v>
      </c>
      <c r="G1401">
        <v>1</v>
      </c>
      <c r="H1401">
        <v>34</v>
      </c>
      <c r="I1401" t="s">
        <v>1085</v>
      </c>
    </row>
    <row r="1402" spans="1:9" x14ac:dyDescent="0.25">
      <c r="A1402" s="1">
        <v>46200</v>
      </c>
      <c r="B1402">
        <v>1</v>
      </c>
      <c r="C1402" t="s">
        <v>24</v>
      </c>
      <c r="D1402" t="s">
        <v>25</v>
      </c>
      <c r="E1402" t="s">
        <v>11</v>
      </c>
      <c r="F1402">
        <v>1</v>
      </c>
      <c r="G1402">
        <v>2</v>
      </c>
      <c r="H1402">
        <v>403</v>
      </c>
      <c r="I1402" t="s">
        <v>1086</v>
      </c>
    </row>
    <row r="1403" spans="1:9" x14ac:dyDescent="0.25">
      <c r="A1403" s="1">
        <v>46200</v>
      </c>
      <c r="B1403">
        <v>2</v>
      </c>
      <c r="C1403" t="s">
        <v>9</v>
      </c>
      <c r="D1403" t="s">
        <v>10</v>
      </c>
      <c r="E1403" t="s">
        <v>19</v>
      </c>
      <c r="F1403">
        <v>1</v>
      </c>
      <c r="G1403">
        <v>35</v>
      </c>
      <c r="H1403">
        <v>293</v>
      </c>
      <c r="I1403" t="s">
        <v>1087</v>
      </c>
    </row>
    <row r="1404" spans="1:9" x14ac:dyDescent="0.25">
      <c r="A1404" s="1">
        <v>46200</v>
      </c>
      <c r="B1404">
        <v>3</v>
      </c>
      <c r="C1404" t="s">
        <v>65</v>
      </c>
      <c r="D1404" t="s">
        <v>58</v>
      </c>
      <c r="E1404" t="s">
        <v>22</v>
      </c>
      <c r="F1404">
        <v>3</v>
      </c>
      <c r="G1404">
        <v>1</v>
      </c>
      <c r="H1404">
        <v>274</v>
      </c>
      <c r="I1404" t="s">
        <v>1088</v>
      </c>
    </row>
    <row r="1405" spans="1:9" x14ac:dyDescent="0.25">
      <c r="A1405" s="1">
        <v>46200</v>
      </c>
      <c r="B1405">
        <v>4</v>
      </c>
      <c r="C1405" t="s">
        <v>57</v>
      </c>
      <c r="D1405" t="s">
        <v>58</v>
      </c>
      <c r="E1405" t="s">
        <v>59</v>
      </c>
      <c r="F1405">
        <v>1</v>
      </c>
      <c r="G1405">
        <v>9</v>
      </c>
      <c r="H1405">
        <v>239</v>
      </c>
      <c r="I1405" t="s">
        <v>1089</v>
      </c>
    </row>
    <row r="1406" spans="1:9" x14ac:dyDescent="0.25">
      <c r="A1406" s="1">
        <v>46200</v>
      </c>
      <c r="B1406">
        <v>5</v>
      </c>
      <c r="C1406" t="s">
        <v>44</v>
      </c>
      <c r="D1406" t="s">
        <v>10</v>
      </c>
      <c r="E1406" t="s">
        <v>34</v>
      </c>
      <c r="F1406">
        <v>2</v>
      </c>
      <c r="G1406">
        <v>18</v>
      </c>
      <c r="H1406">
        <v>214</v>
      </c>
      <c r="I1406" t="s">
        <v>1090</v>
      </c>
    </row>
    <row r="1407" spans="1:9" x14ac:dyDescent="0.25">
      <c r="A1407" s="1">
        <v>46200</v>
      </c>
      <c r="B1407">
        <v>6</v>
      </c>
      <c r="C1407" t="s">
        <v>120</v>
      </c>
      <c r="D1407" t="s">
        <v>58</v>
      </c>
      <c r="E1407" t="s">
        <v>77</v>
      </c>
      <c r="F1407">
        <v>5</v>
      </c>
      <c r="G1407">
        <v>4</v>
      </c>
      <c r="H1407">
        <v>209</v>
      </c>
      <c r="I1407" t="s">
        <v>1091</v>
      </c>
    </row>
    <row r="1408" spans="1:9" x14ac:dyDescent="0.25">
      <c r="A1408" s="1">
        <v>46200</v>
      </c>
      <c r="B1408">
        <v>7</v>
      </c>
      <c r="C1408" t="s">
        <v>61</v>
      </c>
      <c r="D1408" t="s">
        <v>62</v>
      </c>
      <c r="E1408" t="s">
        <v>26</v>
      </c>
      <c r="F1408">
        <v>1</v>
      </c>
      <c r="G1408">
        <v>5</v>
      </c>
      <c r="H1408">
        <v>194</v>
      </c>
      <c r="I1408" t="s">
        <v>1092</v>
      </c>
    </row>
    <row r="1409" spans="1:9" x14ac:dyDescent="0.25">
      <c r="A1409" s="1">
        <v>46200</v>
      </c>
      <c r="B1409">
        <v>8</v>
      </c>
      <c r="C1409" t="s">
        <v>13</v>
      </c>
      <c r="D1409" t="s">
        <v>14</v>
      </c>
      <c r="E1409" t="s">
        <v>30</v>
      </c>
      <c r="F1409">
        <v>1</v>
      </c>
      <c r="G1409">
        <v>3</v>
      </c>
      <c r="H1409">
        <v>187</v>
      </c>
      <c r="I1409" t="s">
        <v>1093</v>
      </c>
    </row>
    <row r="1410" spans="1:9" x14ac:dyDescent="0.25">
      <c r="A1410" s="1">
        <v>46200</v>
      </c>
      <c r="B1410">
        <v>9</v>
      </c>
      <c r="C1410" t="s">
        <v>257</v>
      </c>
      <c r="D1410" t="s">
        <v>58</v>
      </c>
      <c r="E1410" t="s">
        <v>22</v>
      </c>
      <c r="F1410">
        <v>9</v>
      </c>
      <c r="G1410">
        <v>1</v>
      </c>
      <c r="H1410">
        <v>186</v>
      </c>
      <c r="I1410" t="s">
        <v>1094</v>
      </c>
    </row>
    <row r="1411" spans="1:9" x14ac:dyDescent="0.25">
      <c r="A1411" s="1">
        <v>46200</v>
      </c>
      <c r="B1411">
        <v>10</v>
      </c>
      <c r="C1411" t="s">
        <v>47</v>
      </c>
      <c r="D1411" t="s">
        <v>41</v>
      </c>
      <c r="E1411" t="s">
        <v>42</v>
      </c>
      <c r="F1411">
        <v>2</v>
      </c>
      <c r="G1411">
        <v>43</v>
      </c>
      <c r="H1411">
        <v>164</v>
      </c>
      <c r="I1411" t="s">
        <v>1095</v>
      </c>
    </row>
    <row r="1412" spans="1:9" x14ac:dyDescent="0.25">
      <c r="A1412" s="1">
        <v>46200</v>
      </c>
      <c r="B1412">
        <v>11</v>
      </c>
      <c r="C1412" t="s">
        <v>54</v>
      </c>
      <c r="D1412" t="s">
        <v>51</v>
      </c>
      <c r="E1412" t="s">
        <v>38</v>
      </c>
      <c r="F1412">
        <v>1</v>
      </c>
      <c r="G1412">
        <v>23</v>
      </c>
      <c r="H1412">
        <v>163</v>
      </c>
      <c r="I1412" t="s">
        <v>1096</v>
      </c>
    </row>
    <row r="1413" spans="1:9" x14ac:dyDescent="0.25">
      <c r="A1413" s="1">
        <v>46200</v>
      </c>
      <c r="B1413">
        <v>12</v>
      </c>
      <c r="C1413" t="s">
        <v>311</v>
      </c>
      <c r="D1413" t="s">
        <v>58</v>
      </c>
      <c r="E1413" t="s">
        <v>22</v>
      </c>
      <c r="F1413">
        <v>12</v>
      </c>
      <c r="G1413">
        <v>1</v>
      </c>
      <c r="H1413">
        <v>163</v>
      </c>
      <c r="I1413" t="s">
        <v>1097</v>
      </c>
    </row>
    <row r="1414" spans="1:9" x14ac:dyDescent="0.25">
      <c r="A1414" s="1">
        <v>46200</v>
      </c>
      <c r="B1414">
        <v>13</v>
      </c>
      <c r="C1414" t="s">
        <v>40</v>
      </c>
      <c r="D1414" t="s">
        <v>41</v>
      </c>
      <c r="E1414" t="s">
        <v>15</v>
      </c>
      <c r="F1414">
        <v>5</v>
      </c>
      <c r="G1414">
        <v>38</v>
      </c>
      <c r="H1414">
        <v>160</v>
      </c>
      <c r="I1414" t="s">
        <v>1098</v>
      </c>
    </row>
    <row r="1415" spans="1:9" x14ac:dyDescent="0.25">
      <c r="A1415" s="1">
        <v>46200</v>
      </c>
      <c r="B1415">
        <v>14</v>
      </c>
      <c r="C1415" t="s">
        <v>32</v>
      </c>
      <c r="D1415" t="s">
        <v>33</v>
      </c>
      <c r="E1415" t="s">
        <v>45</v>
      </c>
      <c r="F1415">
        <v>7</v>
      </c>
      <c r="G1415">
        <v>8</v>
      </c>
      <c r="H1415">
        <v>156</v>
      </c>
      <c r="I1415" t="s">
        <v>1099</v>
      </c>
    </row>
    <row r="1416" spans="1:9" x14ac:dyDescent="0.25">
      <c r="A1416" s="1">
        <v>46200</v>
      </c>
      <c r="B1416">
        <v>15</v>
      </c>
      <c r="C1416" t="s">
        <v>484</v>
      </c>
      <c r="D1416" t="s">
        <v>58</v>
      </c>
      <c r="E1416" t="s">
        <v>22</v>
      </c>
      <c r="F1416">
        <v>15</v>
      </c>
      <c r="G1416">
        <v>1</v>
      </c>
      <c r="H1416">
        <v>153</v>
      </c>
      <c r="I1416" t="s">
        <v>1100</v>
      </c>
    </row>
    <row r="1417" spans="1:9" x14ac:dyDescent="0.25">
      <c r="A1417" s="1">
        <v>46200</v>
      </c>
      <c r="B1417">
        <v>16</v>
      </c>
      <c r="C1417" t="s">
        <v>502</v>
      </c>
      <c r="D1417" t="s">
        <v>58</v>
      </c>
      <c r="E1417" t="s">
        <v>22</v>
      </c>
      <c r="F1417">
        <v>16</v>
      </c>
      <c r="G1417">
        <v>1</v>
      </c>
      <c r="H1417">
        <v>152</v>
      </c>
      <c r="I1417" t="s">
        <v>1101</v>
      </c>
    </row>
    <row r="1418" spans="1:9" x14ac:dyDescent="0.25">
      <c r="A1418" s="1">
        <v>46200</v>
      </c>
      <c r="B1418">
        <v>17</v>
      </c>
      <c r="C1418" t="s">
        <v>355</v>
      </c>
      <c r="D1418" t="s">
        <v>356</v>
      </c>
      <c r="E1418" t="s">
        <v>22</v>
      </c>
      <c r="F1418">
        <v>17</v>
      </c>
      <c r="G1418">
        <v>1</v>
      </c>
      <c r="H1418">
        <v>152</v>
      </c>
      <c r="I1418" t="s">
        <v>1102</v>
      </c>
    </row>
    <row r="1419" spans="1:9" x14ac:dyDescent="0.25">
      <c r="A1419" s="1">
        <v>46200</v>
      </c>
      <c r="B1419">
        <v>18</v>
      </c>
      <c r="C1419" t="s">
        <v>36</v>
      </c>
      <c r="D1419" t="s">
        <v>37</v>
      </c>
      <c r="E1419" t="s">
        <v>48</v>
      </c>
      <c r="F1419">
        <v>10</v>
      </c>
      <c r="G1419">
        <v>38</v>
      </c>
      <c r="H1419">
        <v>149</v>
      </c>
      <c r="I1419" t="s">
        <v>1103</v>
      </c>
    </row>
    <row r="1420" spans="1:9" x14ac:dyDescent="0.25">
      <c r="A1420" s="1">
        <v>46200</v>
      </c>
      <c r="B1420">
        <v>19</v>
      </c>
      <c r="C1420" t="s">
        <v>499</v>
      </c>
      <c r="D1420" t="s">
        <v>58</v>
      </c>
      <c r="E1420" t="s">
        <v>22</v>
      </c>
      <c r="F1420">
        <v>19</v>
      </c>
      <c r="G1420">
        <v>1</v>
      </c>
      <c r="H1420">
        <v>147</v>
      </c>
      <c r="I1420" t="s">
        <v>1104</v>
      </c>
    </row>
    <row r="1421" spans="1:9" x14ac:dyDescent="0.25">
      <c r="A1421" s="1">
        <v>46200</v>
      </c>
      <c r="B1421">
        <v>20</v>
      </c>
      <c r="C1421" t="s">
        <v>297</v>
      </c>
      <c r="D1421" t="s">
        <v>58</v>
      </c>
      <c r="E1421" t="s">
        <v>22</v>
      </c>
      <c r="F1421">
        <v>20</v>
      </c>
      <c r="G1421">
        <v>1</v>
      </c>
      <c r="H1421">
        <v>145</v>
      </c>
      <c r="I1421" t="s">
        <v>1105</v>
      </c>
    </row>
    <row r="1422" spans="1:9" x14ac:dyDescent="0.25">
      <c r="A1422" s="1">
        <v>46200</v>
      </c>
      <c r="B1422">
        <v>21</v>
      </c>
      <c r="C1422" t="s">
        <v>467</v>
      </c>
      <c r="D1422" t="s">
        <v>58</v>
      </c>
      <c r="E1422" t="s">
        <v>22</v>
      </c>
      <c r="F1422">
        <v>21</v>
      </c>
      <c r="G1422">
        <v>1</v>
      </c>
      <c r="H1422">
        <v>141</v>
      </c>
      <c r="I1422" t="s">
        <v>1106</v>
      </c>
    </row>
    <row r="1423" spans="1:9" x14ac:dyDescent="0.25">
      <c r="A1423" s="1">
        <v>46200</v>
      </c>
      <c r="B1423">
        <v>22</v>
      </c>
      <c r="C1423" t="s">
        <v>28</v>
      </c>
      <c r="D1423" t="s">
        <v>29</v>
      </c>
      <c r="E1423" t="s">
        <v>63</v>
      </c>
      <c r="F1423">
        <v>14</v>
      </c>
      <c r="G1423">
        <v>11</v>
      </c>
      <c r="H1423">
        <v>136</v>
      </c>
      <c r="I1423" t="s">
        <v>1107</v>
      </c>
    </row>
    <row r="1424" spans="1:9" x14ac:dyDescent="0.25">
      <c r="A1424" s="1">
        <v>46200</v>
      </c>
      <c r="B1424">
        <v>23</v>
      </c>
      <c r="C1424" t="s">
        <v>50</v>
      </c>
      <c r="D1424" t="s">
        <v>51</v>
      </c>
      <c r="E1424" t="s">
        <v>55</v>
      </c>
      <c r="F1424">
        <v>4</v>
      </c>
      <c r="G1424">
        <v>16</v>
      </c>
      <c r="H1424">
        <v>131</v>
      </c>
      <c r="I1424" t="s">
        <v>1108</v>
      </c>
    </row>
    <row r="1425" spans="1:9" x14ac:dyDescent="0.25">
      <c r="A1425" s="1">
        <v>46200</v>
      </c>
      <c r="B1425">
        <v>24</v>
      </c>
      <c r="C1425" t="s">
        <v>108</v>
      </c>
      <c r="D1425" t="s">
        <v>109</v>
      </c>
      <c r="E1425" t="s">
        <v>66</v>
      </c>
      <c r="F1425">
        <v>6</v>
      </c>
      <c r="G1425">
        <v>24</v>
      </c>
      <c r="H1425">
        <v>126</v>
      </c>
      <c r="I1425" t="s">
        <v>1109</v>
      </c>
    </row>
    <row r="1426" spans="1:9" x14ac:dyDescent="0.25">
      <c r="A1426" s="1">
        <v>46200</v>
      </c>
      <c r="B1426">
        <v>25</v>
      </c>
      <c r="C1426" t="s">
        <v>952</v>
      </c>
      <c r="D1426" t="s">
        <v>58</v>
      </c>
      <c r="E1426" t="s">
        <v>22</v>
      </c>
      <c r="F1426">
        <v>25</v>
      </c>
      <c r="G1426">
        <v>1</v>
      </c>
      <c r="H1426">
        <v>122</v>
      </c>
      <c r="I1426" t="s">
        <v>1110</v>
      </c>
    </row>
    <row r="1427" spans="1:9" x14ac:dyDescent="0.25">
      <c r="A1427" s="1">
        <v>46200</v>
      </c>
      <c r="B1427">
        <v>26</v>
      </c>
      <c r="C1427" t="s">
        <v>129</v>
      </c>
      <c r="D1427" t="s">
        <v>62</v>
      </c>
      <c r="E1427" t="s">
        <v>52</v>
      </c>
      <c r="F1427">
        <v>4</v>
      </c>
      <c r="G1427">
        <v>5</v>
      </c>
      <c r="H1427">
        <v>118</v>
      </c>
      <c r="I1427" t="s">
        <v>1111</v>
      </c>
    </row>
    <row r="1428" spans="1:9" x14ac:dyDescent="0.25">
      <c r="A1428" s="1">
        <v>46200</v>
      </c>
      <c r="B1428">
        <v>27</v>
      </c>
      <c r="C1428" t="s">
        <v>864</v>
      </c>
      <c r="D1428" t="s">
        <v>58</v>
      </c>
      <c r="E1428" t="s">
        <v>22</v>
      </c>
      <c r="F1428">
        <v>27</v>
      </c>
      <c r="G1428">
        <v>1</v>
      </c>
      <c r="H1428">
        <v>116</v>
      </c>
      <c r="I1428" t="s">
        <v>1112</v>
      </c>
    </row>
    <row r="1429" spans="1:9" x14ac:dyDescent="0.25">
      <c r="A1429" s="1">
        <v>46200</v>
      </c>
      <c r="B1429">
        <v>28</v>
      </c>
      <c r="C1429" t="s">
        <v>136</v>
      </c>
      <c r="D1429" t="s">
        <v>137</v>
      </c>
      <c r="E1429" t="s">
        <v>74</v>
      </c>
      <c r="F1429">
        <v>19</v>
      </c>
      <c r="G1429">
        <v>19</v>
      </c>
      <c r="H1429">
        <v>115</v>
      </c>
      <c r="I1429" t="s">
        <v>1113</v>
      </c>
    </row>
    <row r="1430" spans="1:9" x14ac:dyDescent="0.25">
      <c r="A1430" s="1">
        <v>46200</v>
      </c>
      <c r="B1430">
        <v>29</v>
      </c>
      <c r="C1430" t="s">
        <v>68</v>
      </c>
      <c r="D1430" t="s">
        <v>69</v>
      </c>
      <c r="E1430" t="s">
        <v>114</v>
      </c>
      <c r="F1430">
        <v>20</v>
      </c>
      <c r="G1430">
        <v>22</v>
      </c>
      <c r="H1430">
        <v>114</v>
      </c>
      <c r="I1430" t="s">
        <v>1114</v>
      </c>
    </row>
    <row r="1431" spans="1:9" x14ac:dyDescent="0.25">
      <c r="A1431" s="1">
        <v>46200</v>
      </c>
      <c r="B1431">
        <v>30</v>
      </c>
      <c r="C1431" t="s">
        <v>100</v>
      </c>
      <c r="D1431" t="s">
        <v>101</v>
      </c>
      <c r="E1431" t="s">
        <v>102</v>
      </c>
      <c r="F1431">
        <v>22</v>
      </c>
      <c r="G1431">
        <v>16</v>
      </c>
      <c r="H1431">
        <v>106</v>
      </c>
      <c r="I1431" t="s">
        <v>1115</v>
      </c>
    </row>
    <row r="1432" spans="1:9" x14ac:dyDescent="0.25">
      <c r="A1432" s="1">
        <v>46200</v>
      </c>
      <c r="B1432">
        <v>31</v>
      </c>
      <c r="C1432" t="s">
        <v>72</v>
      </c>
      <c r="D1432" t="s">
        <v>73</v>
      </c>
      <c r="E1432" t="s">
        <v>106</v>
      </c>
      <c r="F1432">
        <v>12</v>
      </c>
      <c r="G1432">
        <v>18</v>
      </c>
      <c r="H1432">
        <v>98</v>
      </c>
      <c r="I1432" t="s">
        <v>1116</v>
      </c>
    </row>
    <row r="1433" spans="1:9" x14ac:dyDescent="0.25">
      <c r="A1433" s="1">
        <v>46200</v>
      </c>
      <c r="B1433">
        <v>32</v>
      </c>
      <c r="C1433" t="s">
        <v>76</v>
      </c>
      <c r="D1433" t="s">
        <v>18</v>
      </c>
      <c r="E1433" t="s">
        <v>482</v>
      </c>
      <c r="F1433">
        <v>32</v>
      </c>
      <c r="G1433">
        <v>19</v>
      </c>
      <c r="H1433">
        <v>96</v>
      </c>
      <c r="I1433" t="s">
        <v>1117</v>
      </c>
    </row>
    <row r="1434" spans="1:9" x14ac:dyDescent="0.25">
      <c r="A1434" s="1">
        <v>46200</v>
      </c>
      <c r="B1434">
        <v>33</v>
      </c>
      <c r="C1434" t="s">
        <v>147</v>
      </c>
      <c r="D1434" t="s">
        <v>148</v>
      </c>
      <c r="E1434" t="s">
        <v>145</v>
      </c>
      <c r="F1434">
        <v>31</v>
      </c>
      <c r="G1434">
        <v>6</v>
      </c>
      <c r="H1434">
        <v>96</v>
      </c>
      <c r="I1434" t="s">
        <v>1118</v>
      </c>
    </row>
    <row r="1435" spans="1:9" x14ac:dyDescent="0.25">
      <c r="A1435" s="1">
        <v>46200</v>
      </c>
      <c r="B1435">
        <v>34</v>
      </c>
      <c r="C1435" t="s">
        <v>104</v>
      </c>
      <c r="D1435" t="s">
        <v>105</v>
      </c>
      <c r="E1435" t="s">
        <v>138</v>
      </c>
      <c r="F1435">
        <v>16</v>
      </c>
      <c r="G1435">
        <v>19</v>
      </c>
      <c r="H1435">
        <v>91</v>
      </c>
      <c r="I1435" t="s">
        <v>1119</v>
      </c>
    </row>
    <row r="1436" spans="1:9" x14ac:dyDescent="0.25">
      <c r="A1436" s="1">
        <v>46200</v>
      </c>
      <c r="B1436">
        <v>35</v>
      </c>
      <c r="C1436" t="s">
        <v>94</v>
      </c>
      <c r="D1436" t="s">
        <v>95</v>
      </c>
      <c r="E1436" t="s">
        <v>157</v>
      </c>
      <c r="F1436">
        <v>34</v>
      </c>
      <c r="G1436">
        <v>4</v>
      </c>
      <c r="H1436">
        <v>90</v>
      </c>
      <c r="I1436" t="s">
        <v>1120</v>
      </c>
    </row>
    <row r="1437" spans="1:9" x14ac:dyDescent="0.25">
      <c r="A1437" s="1">
        <v>46200</v>
      </c>
      <c r="B1437">
        <v>36</v>
      </c>
      <c r="C1437" t="s">
        <v>286</v>
      </c>
      <c r="D1437" t="s">
        <v>287</v>
      </c>
      <c r="E1437" t="s">
        <v>96</v>
      </c>
      <c r="F1437">
        <v>2</v>
      </c>
      <c r="G1437">
        <v>5</v>
      </c>
      <c r="H1437">
        <v>89</v>
      </c>
      <c r="I1437" t="s">
        <v>1121</v>
      </c>
    </row>
    <row r="1438" spans="1:9" x14ac:dyDescent="0.25">
      <c r="A1438" s="1">
        <v>46200</v>
      </c>
      <c r="B1438">
        <v>37</v>
      </c>
      <c r="C1438" t="s">
        <v>415</v>
      </c>
      <c r="D1438" t="s">
        <v>416</v>
      </c>
      <c r="E1438" t="s">
        <v>130</v>
      </c>
      <c r="F1438">
        <v>26</v>
      </c>
      <c r="G1438">
        <v>4</v>
      </c>
      <c r="H1438">
        <v>87</v>
      </c>
      <c r="I1438" t="s">
        <v>1122</v>
      </c>
    </row>
    <row r="1439" spans="1:9" x14ac:dyDescent="0.25">
      <c r="A1439" s="1">
        <v>46200</v>
      </c>
      <c r="B1439">
        <v>38</v>
      </c>
      <c r="C1439" t="s">
        <v>314</v>
      </c>
      <c r="D1439" t="s">
        <v>315</v>
      </c>
      <c r="E1439" t="s">
        <v>22</v>
      </c>
      <c r="F1439">
        <v>38</v>
      </c>
      <c r="G1439">
        <v>1</v>
      </c>
      <c r="H1439">
        <v>86</v>
      </c>
      <c r="I1439" t="s">
        <v>1123</v>
      </c>
    </row>
    <row r="1440" spans="1:9" x14ac:dyDescent="0.25">
      <c r="A1440" s="1">
        <v>46200</v>
      </c>
      <c r="B1440">
        <v>39</v>
      </c>
      <c r="C1440" t="s">
        <v>775</v>
      </c>
      <c r="D1440" t="s">
        <v>73</v>
      </c>
      <c r="E1440" t="s">
        <v>142</v>
      </c>
      <c r="F1440">
        <v>11</v>
      </c>
      <c r="G1440">
        <v>23</v>
      </c>
      <c r="H1440">
        <v>85</v>
      </c>
      <c r="I1440" t="s">
        <v>1124</v>
      </c>
    </row>
    <row r="1441" spans="1:9" x14ac:dyDescent="0.25">
      <c r="A1441" s="1">
        <v>46200</v>
      </c>
      <c r="B1441">
        <v>40</v>
      </c>
      <c r="C1441" t="s">
        <v>174</v>
      </c>
      <c r="D1441" t="s">
        <v>175</v>
      </c>
      <c r="E1441" t="s">
        <v>387</v>
      </c>
      <c r="F1441">
        <v>15</v>
      </c>
      <c r="G1441">
        <v>20</v>
      </c>
      <c r="H1441">
        <v>84</v>
      </c>
      <c r="I1441" t="s">
        <v>1125</v>
      </c>
    </row>
    <row r="1442" spans="1:9" x14ac:dyDescent="0.25">
      <c r="A1442" s="1">
        <v>46200</v>
      </c>
      <c r="B1442">
        <v>41</v>
      </c>
      <c r="C1442" t="s">
        <v>462</v>
      </c>
      <c r="D1442" t="s">
        <v>62</v>
      </c>
      <c r="E1442" t="s">
        <v>110</v>
      </c>
      <c r="F1442">
        <v>3</v>
      </c>
      <c r="G1442">
        <v>5</v>
      </c>
      <c r="H1442">
        <v>81</v>
      </c>
      <c r="I1442" t="s">
        <v>1126</v>
      </c>
    </row>
    <row r="1443" spans="1:9" x14ac:dyDescent="0.25">
      <c r="A1443" s="1">
        <v>46200</v>
      </c>
      <c r="B1443">
        <v>42</v>
      </c>
      <c r="C1443" t="s">
        <v>144</v>
      </c>
      <c r="D1443" t="s">
        <v>10</v>
      </c>
      <c r="E1443" t="s">
        <v>180</v>
      </c>
      <c r="F1443">
        <v>21</v>
      </c>
      <c r="G1443">
        <v>13</v>
      </c>
      <c r="H1443">
        <v>78</v>
      </c>
      <c r="I1443" t="s">
        <v>1127</v>
      </c>
    </row>
    <row r="1444" spans="1:9" x14ac:dyDescent="0.25">
      <c r="A1444" s="1">
        <v>46200</v>
      </c>
      <c r="B1444">
        <v>43</v>
      </c>
      <c r="C1444" t="s">
        <v>408</v>
      </c>
      <c r="D1444" t="s">
        <v>409</v>
      </c>
      <c r="E1444" t="s">
        <v>390</v>
      </c>
      <c r="F1444">
        <v>26</v>
      </c>
      <c r="G1444">
        <v>20</v>
      </c>
      <c r="H1444">
        <v>77</v>
      </c>
      <c r="I1444" t="s">
        <v>1128</v>
      </c>
    </row>
    <row r="1445" spans="1:9" x14ac:dyDescent="0.25">
      <c r="A1445" s="1">
        <v>46200</v>
      </c>
      <c r="B1445">
        <v>44</v>
      </c>
      <c r="C1445" t="s">
        <v>352</v>
      </c>
      <c r="D1445" t="s">
        <v>62</v>
      </c>
      <c r="E1445" t="s">
        <v>121</v>
      </c>
      <c r="F1445">
        <v>6</v>
      </c>
      <c r="G1445">
        <v>5</v>
      </c>
      <c r="H1445">
        <v>75</v>
      </c>
      <c r="I1445" t="s">
        <v>1129</v>
      </c>
    </row>
    <row r="1446" spans="1:9" x14ac:dyDescent="0.25">
      <c r="A1446" s="1">
        <v>46200</v>
      </c>
      <c r="B1446">
        <v>45</v>
      </c>
      <c r="C1446" t="s">
        <v>279</v>
      </c>
      <c r="D1446" t="s">
        <v>62</v>
      </c>
      <c r="E1446" t="s">
        <v>149</v>
      </c>
      <c r="F1446">
        <v>9</v>
      </c>
      <c r="G1446">
        <v>5</v>
      </c>
      <c r="H1446">
        <v>75</v>
      </c>
      <c r="I1446" t="s">
        <v>1130</v>
      </c>
    </row>
    <row r="1447" spans="1:9" x14ac:dyDescent="0.25">
      <c r="A1447" s="1">
        <v>46200</v>
      </c>
      <c r="B1447">
        <v>46</v>
      </c>
      <c r="C1447" t="s">
        <v>395</v>
      </c>
      <c r="D1447" t="s">
        <v>396</v>
      </c>
      <c r="E1447" t="s">
        <v>184</v>
      </c>
      <c r="F1447">
        <v>4</v>
      </c>
      <c r="G1447">
        <v>15</v>
      </c>
      <c r="H1447">
        <v>74</v>
      </c>
      <c r="I1447" t="s">
        <v>1131</v>
      </c>
    </row>
    <row r="1448" spans="1:9" x14ac:dyDescent="0.25">
      <c r="A1448" s="1">
        <v>46200</v>
      </c>
      <c r="B1448">
        <v>47</v>
      </c>
      <c r="C1448" t="s">
        <v>916</v>
      </c>
      <c r="D1448" t="s">
        <v>416</v>
      </c>
      <c r="E1448" t="s">
        <v>164</v>
      </c>
      <c r="F1448">
        <v>7</v>
      </c>
      <c r="G1448">
        <v>21</v>
      </c>
      <c r="H1448">
        <v>74</v>
      </c>
      <c r="I1448" t="s">
        <v>1132</v>
      </c>
    </row>
    <row r="1449" spans="1:9" x14ac:dyDescent="0.25">
      <c r="A1449" s="1">
        <v>46200</v>
      </c>
      <c r="B1449">
        <v>48</v>
      </c>
      <c r="C1449" t="s">
        <v>178</v>
      </c>
      <c r="D1449" t="s">
        <v>179</v>
      </c>
      <c r="E1449" t="s">
        <v>188</v>
      </c>
      <c r="F1449">
        <v>33</v>
      </c>
      <c r="G1449">
        <v>13</v>
      </c>
      <c r="H1449">
        <v>73</v>
      </c>
      <c r="I1449" t="s">
        <v>1133</v>
      </c>
    </row>
    <row r="1450" spans="1:9" x14ac:dyDescent="0.25">
      <c r="A1450" s="1">
        <v>46200</v>
      </c>
      <c r="B1450">
        <v>49</v>
      </c>
      <c r="C1450" t="s">
        <v>808</v>
      </c>
      <c r="D1450" t="s">
        <v>301</v>
      </c>
      <c r="E1450" t="s">
        <v>125</v>
      </c>
      <c r="F1450">
        <v>24</v>
      </c>
      <c r="G1450">
        <v>20</v>
      </c>
      <c r="H1450">
        <v>72</v>
      </c>
      <c r="I1450" t="s">
        <v>1134</v>
      </c>
    </row>
    <row r="1451" spans="1:9" x14ac:dyDescent="0.25">
      <c r="A1451" s="1">
        <v>46200</v>
      </c>
      <c r="B1451">
        <v>50</v>
      </c>
      <c r="C1451" t="s">
        <v>918</v>
      </c>
      <c r="D1451" t="s">
        <v>156</v>
      </c>
      <c r="E1451" t="s">
        <v>168</v>
      </c>
      <c r="F1451">
        <v>6</v>
      </c>
      <c r="G1451">
        <v>20</v>
      </c>
      <c r="H1451">
        <v>72</v>
      </c>
      <c r="I1451" t="s">
        <v>1135</v>
      </c>
    </row>
    <row r="1452" spans="1:9" x14ac:dyDescent="0.25">
      <c r="A1452" s="1">
        <v>46200</v>
      </c>
      <c r="B1452">
        <v>51</v>
      </c>
      <c r="C1452" t="s">
        <v>437</v>
      </c>
      <c r="D1452" t="s">
        <v>438</v>
      </c>
      <c r="E1452" t="s">
        <v>176</v>
      </c>
      <c r="F1452">
        <v>37</v>
      </c>
      <c r="G1452">
        <v>14</v>
      </c>
      <c r="H1452">
        <v>70</v>
      </c>
      <c r="I1452" t="s">
        <v>1136</v>
      </c>
    </row>
    <row r="1453" spans="1:9" x14ac:dyDescent="0.25">
      <c r="A1453" s="1">
        <v>46200</v>
      </c>
      <c r="B1453">
        <v>52</v>
      </c>
      <c r="C1453" t="s">
        <v>535</v>
      </c>
      <c r="D1453" t="s">
        <v>235</v>
      </c>
      <c r="E1453" t="s">
        <v>195</v>
      </c>
      <c r="F1453">
        <v>19</v>
      </c>
      <c r="G1453">
        <v>26</v>
      </c>
      <c r="H1453">
        <v>69</v>
      </c>
      <c r="I1453" t="s">
        <v>1137</v>
      </c>
    </row>
    <row r="1454" spans="1:9" x14ac:dyDescent="0.25">
      <c r="A1454" s="1">
        <v>46200</v>
      </c>
      <c r="B1454">
        <v>53</v>
      </c>
      <c r="C1454" t="s">
        <v>182</v>
      </c>
      <c r="D1454" t="s">
        <v>183</v>
      </c>
      <c r="E1454" t="s">
        <v>214</v>
      </c>
      <c r="F1454">
        <v>51</v>
      </c>
      <c r="G1454">
        <v>10</v>
      </c>
      <c r="H1454">
        <v>67</v>
      </c>
      <c r="I1454" t="s">
        <v>1138</v>
      </c>
    </row>
    <row r="1455" spans="1:9" x14ac:dyDescent="0.25">
      <c r="A1455" s="1">
        <v>46200</v>
      </c>
      <c r="B1455">
        <v>54</v>
      </c>
      <c r="C1455" t="s">
        <v>166</v>
      </c>
      <c r="D1455" t="s">
        <v>167</v>
      </c>
      <c r="E1455" t="s">
        <v>421</v>
      </c>
      <c r="F1455">
        <v>42</v>
      </c>
      <c r="G1455">
        <v>5</v>
      </c>
      <c r="H1455">
        <v>66</v>
      </c>
      <c r="I1455" t="s">
        <v>1139</v>
      </c>
    </row>
    <row r="1456" spans="1:9" x14ac:dyDescent="0.25">
      <c r="A1456" s="1">
        <v>46200</v>
      </c>
      <c r="B1456">
        <v>55</v>
      </c>
      <c r="C1456" t="s">
        <v>324</v>
      </c>
      <c r="D1456" t="s">
        <v>325</v>
      </c>
      <c r="E1456" t="s">
        <v>210</v>
      </c>
      <c r="F1456">
        <v>1</v>
      </c>
      <c r="G1456">
        <v>13</v>
      </c>
      <c r="H1456">
        <v>66</v>
      </c>
      <c r="I1456" t="s">
        <v>1140</v>
      </c>
    </row>
    <row r="1457" spans="1:9" x14ac:dyDescent="0.25">
      <c r="A1457" s="1">
        <v>46200</v>
      </c>
      <c r="B1457">
        <v>56</v>
      </c>
      <c r="C1457" t="s">
        <v>400</v>
      </c>
      <c r="D1457" t="s">
        <v>401</v>
      </c>
      <c r="E1457" t="s">
        <v>153</v>
      </c>
      <c r="F1457">
        <v>21</v>
      </c>
      <c r="G1457">
        <v>16</v>
      </c>
      <c r="H1457">
        <v>64</v>
      </c>
      <c r="I1457" t="s">
        <v>1141</v>
      </c>
    </row>
    <row r="1458" spans="1:9" x14ac:dyDescent="0.25">
      <c r="A1458" s="1">
        <v>46200</v>
      </c>
      <c r="B1458">
        <v>57</v>
      </c>
      <c r="C1458" t="s">
        <v>246</v>
      </c>
      <c r="D1458" t="s">
        <v>247</v>
      </c>
      <c r="E1458" t="s">
        <v>244</v>
      </c>
      <c r="F1458">
        <v>55</v>
      </c>
      <c r="G1458">
        <v>11</v>
      </c>
      <c r="H1458">
        <v>63</v>
      </c>
      <c r="I1458" t="s">
        <v>1142</v>
      </c>
    </row>
    <row r="1459" spans="1:9" x14ac:dyDescent="0.25">
      <c r="A1459" s="1">
        <v>46200</v>
      </c>
      <c r="B1459">
        <v>58</v>
      </c>
      <c r="C1459" t="s">
        <v>226</v>
      </c>
      <c r="D1459" t="s">
        <v>227</v>
      </c>
      <c r="E1459" t="s">
        <v>258</v>
      </c>
      <c r="F1459">
        <v>17</v>
      </c>
      <c r="G1459">
        <v>18</v>
      </c>
      <c r="H1459">
        <v>61</v>
      </c>
      <c r="I1459" t="s">
        <v>1143</v>
      </c>
    </row>
    <row r="1460" spans="1:9" x14ac:dyDescent="0.25">
      <c r="A1460" s="1">
        <v>46200</v>
      </c>
      <c r="B1460">
        <v>59</v>
      </c>
      <c r="C1460" t="s">
        <v>155</v>
      </c>
      <c r="D1460" t="s">
        <v>156</v>
      </c>
      <c r="E1460" t="s">
        <v>273</v>
      </c>
      <c r="F1460">
        <v>56</v>
      </c>
      <c r="G1460">
        <v>8</v>
      </c>
      <c r="H1460">
        <v>59</v>
      </c>
      <c r="I1460" t="s">
        <v>1144</v>
      </c>
    </row>
    <row r="1461" spans="1:9" x14ac:dyDescent="0.25">
      <c r="A1461" s="1">
        <v>46200</v>
      </c>
      <c r="B1461">
        <v>60</v>
      </c>
      <c r="C1461" t="s">
        <v>209</v>
      </c>
      <c r="D1461" t="s">
        <v>156</v>
      </c>
      <c r="E1461" t="s">
        <v>232</v>
      </c>
      <c r="F1461">
        <v>9</v>
      </c>
      <c r="G1461">
        <v>8</v>
      </c>
      <c r="H1461">
        <v>59</v>
      </c>
      <c r="I1461" t="s">
        <v>1145</v>
      </c>
    </row>
    <row r="1462" spans="1:9" x14ac:dyDescent="0.25">
      <c r="A1462" s="1">
        <v>46200</v>
      </c>
      <c r="B1462">
        <v>61</v>
      </c>
      <c r="C1462" t="s">
        <v>186</v>
      </c>
      <c r="D1462" t="s">
        <v>187</v>
      </c>
      <c r="E1462" t="s">
        <v>252</v>
      </c>
      <c r="F1462">
        <v>61</v>
      </c>
      <c r="G1462">
        <v>3</v>
      </c>
      <c r="H1462">
        <v>58</v>
      </c>
      <c r="I1462" t="s">
        <v>1146</v>
      </c>
    </row>
    <row r="1463" spans="1:9" x14ac:dyDescent="0.25">
      <c r="A1463" s="1">
        <v>46200</v>
      </c>
      <c r="B1463">
        <v>62</v>
      </c>
      <c r="C1463" t="s">
        <v>140</v>
      </c>
      <c r="D1463" t="s">
        <v>141</v>
      </c>
      <c r="E1463" t="s">
        <v>262</v>
      </c>
      <c r="F1463">
        <v>53</v>
      </c>
      <c r="G1463">
        <v>13</v>
      </c>
      <c r="H1463">
        <v>57</v>
      </c>
      <c r="I1463" t="s">
        <v>1147</v>
      </c>
    </row>
    <row r="1464" spans="1:9" x14ac:dyDescent="0.25">
      <c r="A1464" s="1">
        <v>46200</v>
      </c>
      <c r="B1464">
        <v>63</v>
      </c>
      <c r="C1464" t="s">
        <v>282</v>
      </c>
      <c r="D1464" t="s">
        <v>283</v>
      </c>
      <c r="E1464" t="s">
        <v>284</v>
      </c>
      <c r="F1464">
        <v>63</v>
      </c>
      <c r="G1464">
        <v>2</v>
      </c>
      <c r="H1464">
        <v>57</v>
      </c>
      <c r="I1464" t="s">
        <v>1148</v>
      </c>
    </row>
    <row r="1465" spans="1:9" x14ac:dyDescent="0.25">
      <c r="A1465" s="1">
        <v>46200</v>
      </c>
      <c r="B1465">
        <v>64</v>
      </c>
      <c r="C1465" t="s">
        <v>162</v>
      </c>
      <c r="D1465" t="s">
        <v>163</v>
      </c>
      <c r="E1465" t="s">
        <v>430</v>
      </c>
      <c r="F1465">
        <v>64</v>
      </c>
      <c r="G1465">
        <v>10</v>
      </c>
      <c r="H1465">
        <v>56</v>
      </c>
      <c r="I1465" t="s">
        <v>1149</v>
      </c>
    </row>
    <row r="1466" spans="1:9" x14ac:dyDescent="0.25">
      <c r="A1466" s="1">
        <v>46200</v>
      </c>
      <c r="B1466">
        <v>65</v>
      </c>
      <c r="C1466" t="s">
        <v>963</v>
      </c>
      <c r="D1466" t="s">
        <v>62</v>
      </c>
      <c r="E1466" t="s">
        <v>203</v>
      </c>
      <c r="F1466">
        <v>11</v>
      </c>
      <c r="G1466">
        <v>5</v>
      </c>
      <c r="H1466">
        <v>54</v>
      </c>
      <c r="I1466" t="s">
        <v>1150</v>
      </c>
    </row>
    <row r="1467" spans="1:9" x14ac:dyDescent="0.25">
      <c r="A1467" s="1">
        <v>46200</v>
      </c>
      <c r="B1467">
        <v>66</v>
      </c>
      <c r="C1467" t="s">
        <v>913</v>
      </c>
      <c r="D1467" t="s">
        <v>914</v>
      </c>
      <c r="E1467" t="s">
        <v>255</v>
      </c>
      <c r="F1467">
        <v>32</v>
      </c>
      <c r="G1467">
        <v>29</v>
      </c>
      <c r="H1467">
        <v>54</v>
      </c>
      <c r="I1467" t="s">
        <v>1151</v>
      </c>
    </row>
    <row r="1468" spans="1:9" x14ac:dyDescent="0.25">
      <c r="A1468" s="1">
        <v>46200</v>
      </c>
      <c r="B1468">
        <v>67</v>
      </c>
      <c r="C1468" t="s">
        <v>1152</v>
      </c>
      <c r="D1468" t="s">
        <v>10</v>
      </c>
      <c r="E1468" t="s">
        <v>207</v>
      </c>
      <c r="F1468">
        <v>27</v>
      </c>
      <c r="G1468">
        <v>20</v>
      </c>
      <c r="H1468">
        <v>54</v>
      </c>
      <c r="I1468" t="s">
        <v>1153</v>
      </c>
    </row>
    <row r="1469" spans="1:9" x14ac:dyDescent="0.25">
      <c r="A1469" s="1">
        <v>46200</v>
      </c>
      <c r="B1469">
        <v>68</v>
      </c>
      <c r="C1469" t="s">
        <v>1154</v>
      </c>
      <c r="D1469" t="s">
        <v>175</v>
      </c>
      <c r="E1469" t="s">
        <v>236</v>
      </c>
      <c r="F1469">
        <v>14</v>
      </c>
      <c r="G1469">
        <v>20</v>
      </c>
      <c r="H1469">
        <v>53</v>
      </c>
      <c r="I1469" t="s">
        <v>1155</v>
      </c>
    </row>
    <row r="1470" spans="1:9" x14ac:dyDescent="0.25">
      <c r="A1470" s="1">
        <v>46200</v>
      </c>
      <c r="B1470">
        <v>69</v>
      </c>
      <c r="C1470" t="s">
        <v>1156</v>
      </c>
      <c r="D1470" t="s">
        <v>325</v>
      </c>
      <c r="E1470" t="s">
        <v>22</v>
      </c>
      <c r="F1470">
        <v>69</v>
      </c>
      <c r="G1470">
        <v>1</v>
      </c>
      <c r="H1470">
        <v>53</v>
      </c>
      <c r="I1470" t="s">
        <v>1157</v>
      </c>
    </row>
    <row r="1471" spans="1:9" x14ac:dyDescent="0.25">
      <c r="A1471" s="1">
        <v>46200</v>
      </c>
      <c r="B1471">
        <v>70</v>
      </c>
      <c r="C1471" t="s">
        <v>966</v>
      </c>
      <c r="D1471" t="s">
        <v>967</v>
      </c>
      <c r="E1471" t="s">
        <v>228</v>
      </c>
      <c r="F1471">
        <v>12</v>
      </c>
      <c r="G1471">
        <v>5</v>
      </c>
      <c r="H1471">
        <v>52</v>
      </c>
      <c r="I1471" t="s">
        <v>1158</v>
      </c>
    </row>
    <row r="1472" spans="1:9" x14ac:dyDescent="0.25">
      <c r="A1472" s="1">
        <v>46200</v>
      </c>
      <c r="B1472">
        <v>71</v>
      </c>
      <c r="C1472" t="s">
        <v>212</v>
      </c>
      <c r="D1472" t="s">
        <v>213</v>
      </c>
      <c r="E1472" t="s">
        <v>288</v>
      </c>
      <c r="F1472">
        <v>49</v>
      </c>
      <c r="G1472">
        <v>20</v>
      </c>
      <c r="H1472">
        <v>51</v>
      </c>
      <c r="I1472" t="s">
        <v>1159</v>
      </c>
    </row>
    <row r="1473" spans="1:9" x14ac:dyDescent="0.25">
      <c r="A1473" s="1">
        <v>46200</v>
      </c>
      <c r="B1473">
        <v>72</v>
      </c>
      <c r="C1473" t="s">
        <v>216</v>
      </c>
      <c r="D1473" t="s">
        <v>217</v>
      </c>
      <c r="E1473" t="s">
        <v>316</v>
      </c>
      <c r="F1473">
        <v>72</v>
      </c>
      <c r="G1473">
        <v>3</v>
      </c>
      <c r="H1473">
        <v>51</v>
      </c>
      <c r="I1473" t="s">
        <v>1160</v>
      </c>
    </row>
    <row r="1474" spans="1:9" x14ac:dyDescent="0.25">
      <c r="A1474" s="1">
        <v>46200</v>
      </c>
      <c r="B1474">
        <v>73</v>
      </c>
      <c r="C1474" t="s">
        <v>290</v>
      </c>
      <c r="D1474" t="s">
        <v>291</v>
      </c>
      <c r="E1474" t="s">
        <v>172</v>
      </c>
      <c r="F1474">
        <v>31</v>
      </c>
      <c r="G1474">
        <v>20</v>
      </c>
      <c r="H1474">
        <v>48</v>
      </c>
      <c r="I1474" t="s">
        <v>1161</v>
      </c>
    </row>
    <row r="1475" spans="1:9" x14ac:dyDescent="0.25">
      <c r="A1475" s="1">
        <v>46200</v>
      </c>
      <c r="B1475">
        <v>74</v>
      </c>
      <c r="C1475" t="s">
        <v>260</v>
      </c>
      <c r="D1475" t="s">
        <v>261</v>
      </c>
      <c r="E1475" t="s">
        <v>266</v>
      </c>
      <c r="F1475">
        <v>67</v>
      </c>
      <c r="G1475">
        <v>6</v>
      </c>
      <c r="H1475">
        <v>48</v>
      </c>
      <c r="I1475" t="s">
        <v>1162</v>
      </c>
    </row>
    <row r="1476" spans="1:9" x14ac:dyDescent="0.25">
      <c r="A1476" s="1">
        <v>46200</v>
      </c>
      <c r="B1476">
        <v>75</v>
      </c>
      <c r="C1476" t="s">
        <v>112</v>
      </c>
      <c r="D1476" t="s">
        <v>113</v>
      </c>
      <c r="E1476" t="s">
        <v>22</v>
      </c>
      <c r="F1476">
        <v>75</v>
      </c>
      <c r="G1476">
        <v>1</v>
      </c>
      <c r="H1476">
        <v>47</v>
      </c>
      <c r="I1476" t="s">
        <v>1163</v>
      </c>
    </row>
    <row r="1477" spans="1:9" x14ac:dyDescent="0.25">
      <c r="A1477" s="1">
        <v>46200</v>
      </c>
      <c r="B1477">
        <v>76</v>
      </c>
      <c r="C1477" t="s">
        <v>254</v>
      </c>
      <c r="D1477" t="s">
        <v>156</v>
      </c>
      <c r="E1477" t="s">
        <v>309</v>
      </c>
      <c r="F1477">
        <v>26</v>
      </c>
      <c r="G1477">
        <v>8</v>
      </c>
      <c r="H1477">
        <v>47</v>
      </c>
      <c r="I1477" t="s">
        <v>1164</v>
      </c>
    </row>
    <row r="1478" spans="1:9" x14ac:dyDescent="0.25">
      <c r="A1478" s="1">
        <v>46200</v>
      </c>
      <c r="B1478">
        <v>77</v>
      </c>
      <c r="C1478" t="s">
        <v>321</v>
      </c>
      <c r="D1478" t="s">
        <v>10</v>
      </c>
      <c r="E1478" t="s">
        <v>298</v>
      </c>
      <c r="F1478">
        <v>20</v>
      </c>
      <c r="G1478">
        <v>10</v>
      </c>
      <c r="H1478">
        <v>47</v>
      </c>
      <c r="I1478" t="s">
        <v>1165</v>
      </c>
    </row>
    <row r="1479" spans="1:9" x14ac:dyDescent="0.25">
      <c r="A1479" s="1">
        <v>46200</v>
      </c>
      <c r="B1479">
        <v>78</v>
      </c>
      <c r="C1479" t="s">
        <v>975</v>
      </c>
      <c r="D1479" t="s">
        <v>62</v>
      </c>
      <c r="E1479" t="s">
        <v>277</v>
      </c>
      <c r="F1479">
        <v>2</v>
      </c>
      <c r="G1479">
        <v>17</v>
      </c>
      <c r="H1479">
        <v>47</v>
      </c>
      <c r="I1479" t="s">
        <v>1166</v>
      </c>
    </row>
    <row r="1480" spans="1:9" x14ac:dyDescent="0.25">
      <c r="A1480" s="1">
        <v>46200</v>
      </c>
      <c r="B1480">
        <v>79</v>
      </c>
      <c r="C1480" t="s">
        <v>860</v>
      </c>
      <c r="D1480" t="s">
        <v>105</v>
      </c>
      <c r="E1480" t="s">
        <v>292</v>
      </c>
      <c r="F1480">
        <v>32</v>
      </c>
      <c r="G1480">
        <v>17</v>
      </c>
      <c r="H1480">
        <v>46</v>
      </c>
      <c r="I1480" t="s">
        <v>1167</v>
      </c>
    </row>
    <row r="1481" spans="1:9" x14ac:dyDescent="0.25">
      <c r="A1481" s="1">
        <v>46200</v>
      </c>
      <c r="B1481">
        <v>80</v>
      </c>
      <c r="C1481" t="s">
        <v>1069</v>
      </c>
      <c r="D1481" t="s">
        <v>62</v>
      </c>
      <c r="E1481" t="s">
        <v>280</v>
      </c>
      <c r="F1481">
        <v>8</v>
      </c>
      <c r="G1481">
        <v>5</v>
      </c>
      <c r="H1481">
        <v>46</v>
      </c>
      <c r="I1481" t="s">
        <v>1168</v>
      </c>
    </row>
    <row r="1482" spans="1:9" x14ac:dyDescent="0.25">
      <c r="A1482" s="1">
        <v>46200</v>
      </c>
      <c r="B1482">
        <v>81</v>
      </c>
      <c r="C1482" t="s">
        <v>484</v>
      </c>
      <c r="D1482" t="s">
        <v>301</v>
      </c>
      <c r="E1482" t="s">
        <v>322</v>
      </c>
      <c r="F1482">
        <v>70</v>
      </c>
      <c r="G1482">
        <v>6</v>
      </c>
      <c r="H1482">
        <v>46</v>
      </c>
      <c r="I1482" t="s">
        <v>1169</v>
      </c>
    </row>
    <row r="1483" spans="1:9" x14ac:dyDescent="0.25">
      <c r="A1483" s="1">
        <v>46200</v>
      </c>
      <c r="B1483">
        <v>82</v>
      </c>
      <c r="C1483" t="s">
        <v>242</v>
      </c>
      <c r="D1483" t="s">
        <v>243</v>
      </c>
      <c r="E1483" t="s">
        <v>302</v>
      </c>
      <c r="F1483">
        <v>75</v>
      </c>
      <c r="G1483">
        <v>10</v>
      </c>
      <c r="H1483">
        <v>46</v>
      </c>
      <c r="I1483" t="s">
        <v>1170</v>
      </c>
    </row>
    <row r="1484" spans="1:9" x14ac:dyDescent="0.25">
      <c r="A1484" s="1">
        <v>46200</v>
      </c>
      <c r="B1484">
        <v>83</v>
      </c>
      <c r="C1484" t="s">
        <v>1071</v>
      </c>
      <c r="D1484" t="s">
        <v>62</v>
      </c>
      <c r="E1484" t="s">
        <v>224</v>
      </c>
      <c r="F1484">
        <v>10</v>
      </c>
      <c r="G1484">
        <v>5</v>
      </c>
      <c r="H1484">
        <v>45</v>
      </c>
      <c r="I1484" t="s">
        <v>1171</v>
      </c>
    </row>
    <row r="1485" spans="1:9" x14ac:dyDescent="0.25">
      <c r="A1485" s="1">
        <v>46200</v>
      </c>
      <c r="B1485">
        <v>84</v>
      </c>
      <c r="C1485" t="s">
        <v>223</v>
      </c>
      <c r="D1485" t="s">
        <v>73</v>
      </c>
      <c r="E1485" t="s">
        <v>357</v>
      </c>
      <c r="F1485">
        <v>46</v>
      </c>
      <c r="G1485">
        <v>12</v>
      </c>
      <c r="H1485">
        <v>44</v>
      </c>
      <c r="I1485" t="s">
        <v>1172</v>
      </c>
    </row>
    <row r="1486" spans="1:9" x14ac:dyDescent="0.25">
      <c r="A1486" s="1">
        <v>46200</v>
      </c>
      <c r="B1486">
        <v>85</v>
      </c>
      <c r="C1486" t="s">
        <v>490</v>
      </c>
      <c r="D1486" t="s">
        <v>491</v>
      </c>
      <c r="E1486" t="s">
        <v>199</v>
      </c>
      <c r="F1486">
        <v>34</v>
      </c>
      <c r="G1486">
        <v>5</v>
      </c>
      <c r="H1486">
        <v>44</v>
      </c>
      <c r="I1486" t="s">
        <v>1173</v>
      </c>
    </row>
    <row r="1487" spans="1:9" x14ac:dyDescent="0.25">
      <c r="A1487" s="1">
        <v>46200</v>
      </c>
      <c r="B1487">
        <v>86</v>
      </c>
      <c r="C1487" t="s">
        <v>1065</v>
      </c>
      <c r="D1487" t="s">
        <v>62</v>
      </c>
      <c r="E1487" t="s">
        <v>240</v>
      </c>
      <c r="F1487">
        <v>13</v>
      </c>
      <c r="G1487">
        <v>5</v>
      </c>
      <c r="H1487">
        <v>44</v>
      </c>
      <c r="I1487" t="s">
        <v>1174</v>
      </c>
    </row>
    <row r="1488" spans="1:9" x14ac:dyDescent="0.25">
      <c r="A1488" s="1">
        <v>46200</v>
      </c>
      <c r="B1488">
        <v>87</v>
      </c>
      <c r="C1488" t="s">
        <v>250</v>
      </c>
      <c r="D1488" t="s">
        <v>251</v>
      </c>
      <c r="E1488" t="s">
        <v>445</v>
      </c>
      <c r="F1488">
        <v>64</v>
      </c>
      <c r="G1488">
        <v>13</v>
      </c>
      <c r="H1488">
        <v>43</v>
      </c>
      <c r="I1488" t="s">
        <v>1175</v>
      </c>
    </row>
    <row r="1489" spans="1:9" x14ac:dyDescent="0.25">
      <c r="A1489" s="1">
        <v>46200</v>
      </c>
      <c r="B1489">
        <v>88</v>
      </c>
      <c r="C1489" t="s">
        <v>607</v>
      </c>
      <c r="D1489" t="s">
        <v>608</v>
      </c>
      <c r="E1489" t="s">
        <v>485</v>
      </c>
      <c r="F1489">
        <v>88</v>
      </c>
      <c r="G1489">
        <v>6</v>
      </c>
      <c r="H1489">
        <v>43</v>
      </c>
      <c r="I1489" t="s">
        <v>1176</v>
      </c>
    </row>
    <row r="1490" spans="1:9" x14ac:dyDescent="0.25">
      <c r="A1490" s="1">
        <v>46200</v>
      </c>
      <c r="B1490">
        <v>89</v>
      </c>
      <c r="C1490" t="s">
        <v>238</v>
      </c>
      <c r="D1490" t="s">
        <v>239</v>
      </c>
      <c r="E1490" t="s">
        <v>573</v>
      </c>
      <c r="F1490">
        <v>27</v>
      </c>
      <c r="G1490">
        <v>7</v>
      </c>
      <c r="H1490">
        <v>43</v>
      </c>
      <c r="I1490" t="s">
        <v>1177</v>
      </c>
    </row>
    <row r="1491" spans="1:9" x14ac:dyDescent="0.25">
      <c r="A1491" s="1">
        <v>46200</v>
      </c>
      <c r="B1491">
        <v>90</v>
      </c>
      <c r="C1491" t="s">
        <v>1080</v>
      </c>
      <c r="D1491" t="s">
        <v>1081</v>
      </c>
      <c r="E1491" t="s">
        <v>479</v>
      </c>
      <c r="F1491">
        <v>82</v>
      </c>
      <c r="G1491">
        <v>10</v>
      </c>
      <c r="H1491">
        <v>43</v>
      </c>
      <c r="I1491" t="s">
        <v>1178</v>
      </c>
    </row>
    <row r="1492" spans="1:9" x14ac:dyDescent="0.25">
      <c r="A1492" s="1">
        <v>46200</v>
      </c>
      <c r="B1492">
        <v>91</v>
      </c>
      <c r="C1492" t="s">
        <v>205</v>
      </c>
      <c r="D1492" t="s">
        <v>206</v>
      </c>
      <c r="E1492" t="s">
        <v>583</v>
      </c>
      <c r="F1492">
        <v>80</v>
      </c>
      <c r="G1492">
        <v>2</v>
      </c>
      <c r="H1492">
        <v>41</v>
      </c>
      <c r="I1492" t="s">
        <v>1179</v>
      </c>
    </row>
    <row r="1493" spans="1:9" x14ac:dyDescent="0.25">
      <c r="A1493" s="1">
        <v>46200</v>
      </c>
      <c r="B1493">
        <v>92</v>
      </c>
      <c r="C1493" t="s">
        <v>866</v>
      </c>
      <c r="D1493" t="s">
        <v>867</v>
      </c>
      <c r="E1493" t="s">
        <v>269</v>
      </c>
      <c r="F1493">
        <v>57</v>
      </c>
      <c r="G1493">
        <v>16</v>
      </c>
      <c r="H1493">
        <v>41</v>
      </c>
      <c r="I1493" t="s">
        <v>1180</v>
      </c>
    </row>
    <row r="1494" spans="1:9" x14ac:dyDescent="0.25">
      <c r="A1494" s="1">
        <v>46200</v>
      </c>
      <c r="B1494">
        <v>93</v>
      </c>
      <c r="C1494" t="s">
        <v>1181</v>
      </c>
      <c r="D1494" t="s">
        <v>1182</v>
      </c>
      <c r="E1494" t="s">
        <v>22</v>
      </c>
      <c r="F1494">
        <v>51</v>
      </c>
      <c r="G1494">
        <v>8</v>
      </c>
      <c r="H1494">
        <v>40</v>
      </c>
      <c r="I1494" t="s">
        <v>1183</v>
      </c>
    </row>
    <row r="1495" spans="1:9" x14ac:dyDescent="0.25">
      <c r="A1495" s="1">
        <v>46200</v>
      </c>
      <c r="B1495">
        <v>94</v>
      </c>
      <c r="C1495" t="s">
        <v>1078</v>
      </c>
      <c r="D1495" t="s">
        <v>124</v>
      </c>
      <c r="E1495" t="s">
        <v>336</v>
      </c>
      <c r="F1495">
        <v>28</v>
      </c>
      <c r="G1495">
        <v>9</v>
      </c>
      <c r="H1495">
        <v>40</v>
      </c>
      <c r="I1495" t="s">
        <v>1184</v>
      </c>
    </row>
    <row r="1496" spans="1:9" x14ac:dyDescent="0.25">
      <c r="A1496" s="1">
        <v>46200</v>
      </c>
      <c r="B1496">
        <v>95</v>
      </c>
      <c r="C1496" t="s">
        <v>505</v>
      </c>
      <c r="D1496" t="s">
        <v>506</v>
      </c>
      <c r="E1496" t="s">
        <v>22</v>
      </c>
      <c r="F1496">
        <v>93</v>
      </c>
      <c r="G1496">
        <v>3</v>
      </c>
      <c r="H1496">
        <v>38</v>
      </c>
      <c r="I1496" t="s">
        <v>1185</v>
      </c>
    </row>
    <row r="1497" spans="1:9" x14ac:dyDescent="0.25">
      <c r="A1497" s="1">
        <v>46200</v>
      </c>
      <c r="B1497">
        <v>96</v>
      </c>
      <c r="C1497" t="s">
        <v>197</v>
      </c>
      <c r="D1497" t="s">
        <v>198</v>
      </c>
      <c r="E1497" t="s">
        <v>326</v>
      </c>
      <c r="F1497">
        <v>76</v>
      </c>
      <c r="G1497">
        <v>9</v>
      </c>
      <c r="H1497">
        <v>39</v>
      </c>
      <c r="I1497" t="s">
        <v>1186</v>
      </c>
    </row>
    <row r="1498" spans="1:9" x14ac:dyDescent="0.25">
      <c r="A1498" s="1">
        <v>46200</v>
      </c>
      <c r="B1498">
        <v>97</v>
      </c>
      <c r="C1498" t="s">
        <v>1083</v>
      </c>
      <c r="D1498" t="s">
        <v>156</v>
      </c>
      <c r="E1498" t="s">
        <v>472</v>
      </c>
      <c r="F1498">
        <v>20</v>
      </c>
      <c r="G1498">
        <v>14</v>
      </c>
      <c r="H1498">
        <v>38</v>
      </c>
      <c r="I1498" t="s">
        <v>1187</v>
      </c>
    </row>
    <row r="1499" spans="1:9" x14ac:dyDescent="0.25">
      <c r="A1499" s="1">
        <v>46200</v>
      </c>
      <c r="B1499">
        <v>98</v>
      </c>
      <c r="C1499" t="s">
        <v>1188</v>
      </c>
      <c r="D1499" t="s">
        <v>62</v>
      </c>
      <c r="E1499" t="s">
        <v>312</v>
      </c>
      <c r="F1499">
        <v>23</v>
      </c>
      <c r="G1499">
        <v>5</v>
      </c>
      <c r="H1499">
        <v>38</v>
      </c>
      <c r="I1499" t="s">
        <v>1189</v>
      </c>
    </row>
    <row r="1500" spans="1:9" x14ac:dyDescent="0.25">
      <c r="A1500" s="1">
        <v>46200</v>
      </c>
      <c r="B1500">
        <v>99</v>
      </c>
      <c r="C1500" t="s">
        <v>838</v>
      </c>
      <c r="D1500" t="s">
        <v>839</v>
      </c>
      <c r="E1500" t="s">
        <v>22</v>
      </c>
      <c r="F1500">
        <v>84</v>
      </c>
      <c r="G1500">
        <v>8</v>
      </c>
      <c r="H1500">
        <v>38</v>
      </c>
      <c r="I1500" t="s">
        <v>1190</v>
      </c>
    </row>
    <row r="1501" spans="1:9" x14ac:dyDescent="0.25">
      <c r="A1501" s="1">
        <v>46200</v>
      </c>
      <c r="B1501">
        <v>100</v>
      </c>
      <c r="C1501" t="s">
        <v>334</v>
      </c>
      <c r="D1501" t="s">
        <v>335</v>
      </c>
      <c r="E1501" t="s">
        <v>22</v>
      </c>
      <c r="F1501">
        <v>97</v>
      </c>
      <c r="G1501">
        <v>3</v>
      </c>
      <c r="H1501">
        <v>38</v>
      </c>
      <c r="I1501" t="s">
        <v>1191</v>
      </c>
    </row>
    <row r="1502" spans="1:9" x14ac:dyDescent="0.25">
      <c r="A1502" s="1">
        <v>46193</v>
      </c>
      <c r="B1502">
        <v>1</v>
      </c>
      <c r="C1502" t="s">
        <v>24</v>
      </c>
      <c r="D1502" t="s">
        <v>25</v>
      </c>
      <c r="E1502" t="s">
        <v>22</v>
      </c>
      <c r="F1502">
        <v>1</v>
      </c>
      <c r="G1502">
        <v>1</v>
      </c>
      <c r="H1502">
        <v>399</v>
      </c>
      <c r="I1502" t="s">
        <v>1192</v>
      </c>
    </row>
    <row r="1503" spans="1:9" x14ac:dyDescent="0.25">
      <c r="A1503" s="1">
        <v>46193</v>
      </c>
      <c r="B1503">
        <v>2</v>
      </c>
      <c r="C1503" t="s">
        <v>9</v>
      </c>
      <c r="D1503" t="s">
        <v>10</v>
      </c>
      <c r="E1503" t="s">
        <v>19</v>
      </c>
      <c r="F1503">
        <v>1</v>
      </c>
      <c r="G1503">
        <v>34</v>
      </c>
      <c r="H1503">
        <v>299</v>
      </c>
      <c r="I1503" t="s">
        <v>1193</v>
      </c>
    </row>
    <row r="1504" spans="1:9" x14ac:dyDescent="0.25">
      <c r="A1504" s="1">
        <v>46193</v>
      </c>
      <c r="B1504">
        <v>3</v>
      </c>
      <c r="C1504" t="s">
        <v>61</v>
      </c>
      <c r="D1504" t="s">
        <v>62</v>
      </c>
      <c r="E1504" t="s">
        <v>26</v>
      </c>
      <c r="F1504">
        <v>1</v>
      </c>
      <c r="G1504">
        <v>4</v>
      </c>
      <c r="H1504">
        <v>230</v>
      </c>
      <c r="I1504" t="s">
        <v>1194</v>
      </c>
    </row>
    <row r="1505" spans="1:9" x14ac:dyDescent="0.25">
      <c r="A1505" s="1">
        <v>46193</v>
      </c>
      <c r="B1505">
        <v>4</v>
      </c>
      <c r="C1505" t="s">
        <v>44</v>
      </c>
      <c r="D1505" t="s">
        <v>10</v>
      </c>
      <c r="E1505" t="s">
        <v>34</v>
      </c>
      <c r="F1505">
        <v>2</v>
      </c>
      <c r="G1505">
        <v>17</v>
      </c>
      <c r="H1505">
        <v>212</v>
      </c>
      <c r="I1505" t="s">
        <v>1195</v>
      </c>
    </row>
    <row r="1506" spans="1:9" x14ac:dyDescent="0.25">
      <c r="A1506" s="1">
        <v>46193</v>
      </c>
      <c r="B1506">
        <v>5</v>
      </c>
      <c r="C1506" t="s">
        <v>13</v>
      </c>
      <c r="D1506" t="s">
        <v>14</v>
      </c>
      <c r="E1506" t="s">
        <v>11</v>
      </c>
      <c r="F1506">
        <v>1</v>
      </c>
      <c r="G1506">
        <v>2</v>
      </c>
      <c r="H1506">
        <v>204</v>
      </c>
      <c r="I1506" t="s">
        <v>1196</v>
      </c>
    </row>
    <row r="1507" spans="1:9" x14ac:dyDescent="0.25">
      <c r="A1507" s="1">
        <v>46193</v>
      </c>
      <c r="B1507">
        <v>6</v>
      </c>
      <c r="C1507" t="s">
        <v>54</v>
      </c>
      <c r="D1507" t="s">
        <v>51</v>
      </c>
      <c r="E1507" t="s">
        <v>30</v>
      </c>
      <c r="F1507">
        <v>1</v>
      </c>
      <c r="G1507">
        <v>22</v>
      </c>
      <c r="H1507">
        <v>168</v>
      </c>
      <c r="I1507" t="s">
        <v>1197</v>
      </c>
    </row>
    <row r="1508" spans="1:9" x14ac:dyDescent="0.25">
      <c r="A1508" s="1">
        <v>46193</v>
      </c>
      <c r="B1508">
        <v>7</v>
      </c>
      <c r="C1508" t="s">
        <v>47</v>
      </c>
      <c r="D1508" t="s">
        <v>41</v>
      </c>
      <c r="E1508" t="s">
        <v>38</v>
      </c>
      <c r="F1508">
        <v>2</v>
      </c>
      <c r="G1508">
        <v>42</v>
      </c>
      <c r="H1508">
        <v>167</v>
      </c>
      <c r="I1508" t="s">
        <v>1198</v>
      </c>
    </row>
    <row r="1509" spans="1:9" x14ac:dyDescent="0.25">
      <c r="A1509" s="1">
        <v>46193</v>
      </c>
      <c r="B1509">
        <v>8</v>
      </c>
      <c r="C1509" t="s">
        <v>40</v>
      </c>
      <c r="D1509" t="s">
        <v>41</v>
      </c>
      <c r="E1509" t="s">
        <v>42</v>
      </c>
      <c r="F1509">
        <v>5</v>
      </c>
      <c r="G1509">
        <v>37</v>
      </c>
      <c r="H1509">
        <v>164</v>
      </c>
      <c r="I1509" t="s">
        <v>1199</v>
      </c>
    </row>
    <row r="1510" spans="1:9" x14ac:dyDescent="0.25">
      <c r="A1510" s="1">
        <v>46193</v>
      </c>
      <c r="B1510">
        <v>9</v>
      </c>
      <c r="C1510" t="s">
        <v>32</v>
      </c>
      <c r="D1510" t="s">
        <v>33</v>
      </c>
      <c r="E1510" t="s">
        <v>45</v>
      </c>
      <c r="F1510">
        <v>7</v>
      </c>
      <c r="G1510">
        <v>7</v>
      </c>
      <c r="H1510">
        <v>155</v>
      </c>
      <c r="I1510" t="s">
        <v>1200</v>
      </c>
    </row>
    <row r="1511" spans="1:9" x14ac:dyDescent="0.25">
      <c r="A1511" s="1">
        <v>46193</v>
      </c>
      <c r="B1511">
        <v>10</v>
      </c>
      <c r="C1511" t="s">
        <v>36</v>
      </c>
      <c r="D1511" t="s">
        <v>37</v>
      </c>
      <c r="E1511" t="s">
        <v>48</v>
      </c>
      <c r="F1511">
        <v>10</v>
      </c>
      <c r="G1511">
        <v>37</v>
      </c>
      <c r="H1511">
        <v>151</v>
      </c>
      <c r="I1511" t="s">
        <v>1201</v>
      </c>
    </row>
    <row r="1512" spans="1:9" x14ac:dyDescent="0.25">
      <c r="A1512" s="1">
        <v>46193</v>
      </c>
      <c r="B1512">
        <v>11</v>
      </c>
      <c r="C1512" t="s">
        <v>129</v>
      </c>
      <c r="D1512" t="s">
        <v>62</v>
      </c>
      <c r="E1512" t="s">
        <v>15</v>
      </c>
      <c r="F1512">
        <v>4</v>
      </c>
      <c r="G1512">
        <v>4</v>
      </c>
      <c r="H1512">
        <v>141</v>
      </c>
      <c r="I1512" t="s">
        <v>1202</v>
      </c>
    </row>
    <row r="1513" spans="1:9" x14ac:dyDescent="0.25">
      <c r="A1513" s="1">
        <v>46193</v>
      </c>
      <c r="B1513">
        <v>12</v>
      </c>
      <c r="C1513" t="s">
        <v>50</v>
      </c>
      <c r="D1513" t="s">
        <v>51</v>
      </c>
      <c r="E1513" t="s">
        <v>63</v>
      </c>
      <c r="F1513">
        <v>4</v>
      </c>
      <c r="G1513">
        <v>15</v>
      </c>
      <c r="H1513">
        <v>134</v>
      </c>
      <c r="I1513" t="s">
        <v>1203</v>
      </c>
    </row>
    <row r="1514" spans="1:9" x14ac:dyDescent="0.25">
      <c r="A1514" s="1">
        <v>46193</v>
      </c>
      <c r="B1514">
        <v>13</v>
      </c>
      <c r="C1514" t="s">
        <v>57</v>
      </c>
      <c r="D1514" t="s">
        <v>58</v>
      </c>
      <c r="E1514" t="s">
        <v>59</v>
      </c>
      <c r="F1514">
        <v>1</v>
      </c>
      <c r="G1514">
        <v>8</v>
      </c>
      <c r="H1514">
        <v>134</v>
      </c>
      <c r="I1514" t="s">
        <v>1204</v>
      </c>
    </row>
    <row r="1515" spans="1:9" x14ac:dyDescent="0.25">
      <c r="A1515" s="1">
        <v>46193</v>
      </c>
      <c r="B1515">
        <v>14</v>
      </c>
      <c r="C1515" t="s">
        <v>28</v>
      </c>
      <c r="D1515" t="s">
        <v>29</v>
      </c>
      <c r="E1515" t="s">
        <v>66</v>
      </c>
      <c r="F1515">
        <v>14</v>
      </c>
      <c r="G1515">
        <v>10</v>
      </c>
      <c r="H1515">
        <v>133</v>
      </c>
      <c r="I1515" t="s">
        <v>1205</v>
      </c>
    </row>
    <row r="1516" spans="1:9" x14ac:dyDescent="0.25">
      <c r="A1516" s="1">
        <v>46193</v>
      </c>
      <c r="B1516">
        <v>15</v>
      </c>
      <c r="C1516" t="s">
        <v>108</v>
      </c>
      <c r="D1516" t="s">
        <v>109</v>
      </c>
      <c r="E1516" t="s">
        <v>77</v>
      </c>
      <c r="F1516">
        <v>6</v>
      </c>
      <c r="G1516">
        <v>23</v>
      </c>
      <c r="H1516">
        <v>132</v>
      </c>
      <c r="I1516" t="s">
        <v>1206</v>
      </c>
    </row>
    <row r="1517" spans="1:9" x14ac:dyDescent="0.25">
      <c r="A1517" s="1">
        <v>46193</v>
      </c>
      <c r="B1517">
        <v>16</v>
      </c>
      <c r="C1517" t="s">
        <v>1207</v>
      </c>
      <c r="D1517" t="s">
        <v>1208</v>
      </c>
      <c r="E1517" t="s">
        <v>70</v>
      </c>
      <c r="F1517">
        <v>6</v>
      </c>
      <c r="G1517">
        <v>52</v>
      </c>
      <c r="H1517">
        <v>129</v>
      </c>
      <c r="I1517" t="s">
        <v>1209</v>
      </c>
    </row>
    <row r="1518" spans="1:9" x14ac:dyDescent="0.25">
      <c r="A1518" s="1">
        <v>46193</v>
      </c>
      <c r="B1518">
        <v>17</v>
      </c>
      <c r="C1518" t="s">
        <v>120</v>
      </c>
      <c r="D1518" t="s">
        <v>58</v>
      </c>
      <c r="E1518" t="s">
        <v>52</v>
      </c>
      <c r="F1518">
        <v>5</v>
      </c>
      <c r="G1518">
        <v>3</v>
      </c>
      <c r="H1518">
        <v>121</v>
      </c>
      <c r="I1518" t="s">
        <v>1210</v>
      </c>
    </row>
    <row r="1519" spans="1:9" x14ac:dyDescent="0.25">
      <c r="A1519" s="1">
        <v>46193</v>
      </c>
      <c r="B1519">
        <v>18</v>
      </c>
      <c r="C1519" t="s">
        <v>1211</v>
      </c>
      <c r="D1519" t="s">
        <v>416</v>
      </c>
      <c r="E1519" t="s">
        <v>74</v>
      </c>
      <c r="F1519">
        <v>1</v>
      </c>
      <c r="G1519">
        <v>32</v>
      </c>
      <c r="H1519">
        <v>121</v>
      </c>
      <c r="I1519" t="s">
        <v>1212</v>
      </c>
    </row>
    <row r="1520" spans="1:9" x14ac:dyDescent="0.25">
      <c r="A1520" s="1">
        <v>46193</v>
      </c>
      <c r="B1520">
        <v>19</v>
      </c>
      <c r="C1520" t="s">
        <v>136</v>
      </c>
      <c r="D1520" t="s">
        <v>137</v>
      </c>
      <c r="E1520" t="s">
        <v>96</v>
      </c>
      <c r="F1520">
        <v>19</v>
      </c>
      <c r="G1520">
        <v>18</v>
      </c>
      <c r="H1520">
        <v>118</v>
      </c>
      <c r="I1520" t="s">
        <v>1213</v>
      </c>
    </row>
    <row r="1521" spans="1:9" x14ac:dyDescent="0.25">
      <c r="A1521" s="1">
        <v>46193</v>
      </c>
      <c r="B1521">
        <v>20</v>
      </c>
      <c r="C1521" t="s">
        <v>68</v>
      </c>
      <c r="D1521" t="s">
        <v>69</v>
      </c>
      <c r="E1521" t="s">
        <v>110</v>
      </c>
      <c r="F1521">
        <v>20</v>
      </c>
      <c r="G1521">
        <v>21</v>
      </c>
      <c r="H1521">
        <v>113</v>
      </c>
      <c r="I1521" t="s">
        <v>1214</v>
      </c>
    </row>
    <row r="1522" spans="1:9" x14ac:dyDescent="0.25">
      <c r="A1522" s="1">
        <v>46193</v>
      </c>
      <c r="B1522">
        <v>21</v>
      </c>
      <c r="C1522" t="s">
        <v>286</v>
      </c>
      <c r="D1522" t="s">
        <v>287</v>
      </c>
      <c r="E1522" t="s">
        <v>55</v>
      </c>
      <c r="F1522">
        <v>2</v>
      </c>
      <c r="G1522">
        <v>4</v>
      </c>
      <c r="H1522">
        <v>110</v>
      </c>
      <c r="I1522" t="s">
        <v>1215</v>
      </c>
    </row>
    <row r="1523" spans="1:9" x14ac:dyDescent="0.25">
      <c r="A1523" s="1">
        <v>46193</v>
      </c>
      <c r="B1523">
        <v>22</v>
      </c>
      <c r="C1523" t="s">
        <v>100</v>
      </c>
      <c r="D1523" t="s">
        <v>101</v>
      </c>
      <c r="E1523" t="s">
        <v>106</v>
      </c>
      <c r="F1523">
        <v>22</v>
      </c>
      <c r="G1523">
        <v>15</v>
      </c>
      <c r="H1523">
        <v>108</v>
      </c>
      <c r="I1523" t="s">
        <v>1216</v>
      </c>
    </row>
    <row r="1524" spans="1:9" x14ac:dyDescent="0.25">
      <c r="A1524" s="1">
        <v>46193</v>
      </c>
      <c r="B1524">
        <v>23</v>
      </c>
      <c r="C1524" t="s">
        <v>462</v>
      </c>
      <c r="D1524" t="s">
        <v>62</v>
      </c>
      <c r="E1524" t="s">
        <v>81</v>
      </c>
      <c r="F1524">
        <v>3</v>
      </c>
      <c r="G1524">
        <v>4</v>
      </c>
      <c r="H1524">
        <v>102</v>
      </c>
      <c r="I1524" t="s">
        <v>1217</v>
      </c>
    </row>
    <row r="1525" spans="1:9" x14ac:dyDescent="0.25">
      <c r="A1525" s="1">
        <v>46193</v>
      </c>
      <c r="B1525">
        <v>24</v>
      </c>
      <c r="C1525" t="s">
        <v>808</v>
      </c>
      <c r="D1525" t="s">
        <v>301</v>
      </c>
      <c r="E1525" t="s">
        <v>125</v>
      </c>
      <c r="F1525">
        <v>24</v>
      </c>
      <c r="G1525">
        <v>19</v>
      </c>
      <c r="H1525">
        <v>100</v>
      </c>
      <c r="I1525" t="s">
        <v>1218</v>
      </c>
    </row>
    <row r="1526" spans="1:9" x14ac:dyDescent="0.25">
      <c r="A1526" s="1">
        <v>46193</v>
      </c>
      <c r="B1526">
        <v>25</v>
      </c>
      <c r="C1526" t="s">
        <v>72</v>
      </c>
      <c r="D1526" t="s">
        <v>73</v>
      </c>
      <c r="E1526" t="s">
        <v>138</v>
      </c>
      <c r="F1526">
        <v>12</v>
      </c>
      <c r="G1526">
        <v>17</v>
      </c>
      <c r="H1526">
        <v>96</v>
      </c>
      <c r="I1526" t="s">
        <v>1219</v>
      </c>
    </row>
    <row r="1527" spans="1:9" x14ac:dyDescent="0.25">
      <c r="A1527" s="1">
        <v>46193</v>
      </c>
      <c r="B1527">
        <v>26</v>
      </c>
      <c r="C1527" t="s">
        <v>352</v>
      </c>
      <c r="D1527" t="s">
        <v>62</v>
      </c>
      <c r="E1527" t="s">
        <v>114</v>
      </c>
      <c r="F1527">
        <v>6</v>
      </c>
      <c r="G1527">
        <v>4</v>
      </c>
      <c r="H1527">
        <v>95</v>
      </c>
      <c r="I1527" t="s">
        <v>1220</v>
      </c>
    </row>
    <row r="1528" spans="1:9" x14ac:dyDescent="0.25">
      <c r="A1528" s="1">
        <v>46193</v>
      </c>
      <c r="B1528">
        <v>27</v>
      </c>
      <c r="C1528" t="s">
        <v>415</v>
      </c>
      <c r="D1528" t="s">
        <v>416</v>
      </c>
      <c r="E1528" t="s">
        <v>121</v>
      </c>
      <c r="F1528">
        <v>26</v>
      </c>
      <c r="G1528">
        <v>3</v>
      </c>
      <c r="H1528">
        <v>95</v>
      </c>
      <c r="I1528" t="s">
        <v>1221</v>
      </c>
    </row>
    <row r="1529" spans="1:9" x14ac:dyDescent="0.25">
      <c r="A1529" s="1">
        <v>46193</v>
      </c>
      <c r="B1529">
        <v>28</v>
      </c>
      <c r="C1529" t="s">
        <v>104</v>
      </c>
      <c r="D1529" t="s">
        <v>105</v>
      </c>
      <c r="E1529" t="s">
        <v>142</v>
      </c>
      <c r="F1529">
        <v>16</v>
      </c>
      <c r="G1529">
        <v>18</v>
      </c>
      <c r="H1529">
        <v>93</v>
      </c>
      <c r="I1529" t="s">
        <v>1222</v>
      </c>
    </row>
    <row r="1530" spans="1:9" x14ac:dyDescent="0.25">
      <c r="A1530" s="1">
        <v>46193</v>
      </c>
      <c r="B1530">
        <v>29</v>
      </c>
      <c r="C1530" t="s">
        <v>775</v>
      </c>
      <c r="D1530" t="s">
        <v>73</v>
      </c>
      <c r="E1530" t="s">
        <v>149</v>
      </c>
      <c r="F1530">
        <v>11</v>
      </c>
      <c r="G1530">
        <v>22</v>
      </c>
      <c r="H1530">
        <v>92</v>
      </c>
      <c r="I1530" t="s">
        <v>1223</v>
      </c>
    </row>
    <row r="1531" spans="1:9" x14ac:dyDescent="0.25">
      <c r="A1531" s="1">
        <v>46193</v>
      </c>
      <c r="B1531">
        <v>30</v>
      </c>
      <c r="C1531" t="s">
        <v>279</v>
      </c>
      <c r="D1531" t="s">
        <v>62</v>
      </c>
      <c r="E1531" t="s">
        <v>102</v>
      </c>
      <c r="F1531">
        <v>9</v>
      </c>
      <c r="G1531">
        <v>4</v>
      </c>
      <c r="H1531">
        <v>91</v>
      </c>
      <c r="I1531" t="s">
        <v>1224</v>
      </c>
    </row>
    <row r="1532" spans="1:9" x14ac:dyDescent="0.25">
      <c r="A1532" s="1">
        <v>46193</v>
      </c>
      <c r="B1532">
        <v>31</v>
      </c>
      <c r="C1532" t="s">
        <v>147</v>
      </c>
      <c r="D1532" t="s">
        <v>148</v>
      </c>
      <c r="E1532" t="s">
        <v>421</v>
      </c>
      <c r="F1532">
        <v>31</v>
      </c>
      <c r="G1532">
        <v>5</v>
      </c>
      <c r="H1532">
        <v>89</v>
      </c>
      <c r="I1532" t="s">
        <v>1225</v>
      </c>
    </row>
    <row r="1533" spans="1:9" x14ac:dyDescent="0.25">
      <c r="A1533" s="1">
        <v>46193</v>
      </c>
      <c r="B1533">
        <v>32</v>
      </c>
      <c r="C1533" t="s">
        <v>174</v>
      </c>
      <c r="D1533" t="s">
        <v>175</v>
      </c>
      <c r="E1533" t="s">
        <v>130</v>
      </c>
      <c r="F1533">
        <v>15</v>
      </c>
      <c r="G1533">
        <v>19</v>
      </c>
      <c r="H1533">
        <v>88</v>
      </c>
      <c r="I1533" t="s">
        <v>1226</v>
      </c>
    </row>
    <row r="1534" spans="1:9" x14ac:dyDescent="0.25">
      <c r="A1534" s="1">
        <v>46193</v>
      </c>
      <c r="B1534">
        <v>33</v>
      </c>
      <c r="C1534" t="s">
        <v>76</v>
      </c>
      <c r="D1534" t="s">
        <v>18</v>
      </c>
      <c r="E1534" t="s">
        <v>180</v>
      </c>
      <c r="F1534">
        <v>33</v>
      </c>
      <c r="G1534">
        <v>18</v>
      </c>
      <c r="H1534">
        <v>84</v>
      </c>
      <c r="I1534" t="s">
        <v>1227</v>
      </c>
    </row>
    <row r="1535" spans="1:9" x14ac:dyDescent="0.25">
      <c r="A1535" s="1">
        <v>46193</v>
      </c>
      <c r="B1535">
        <v>34</v>
      </c>
      <c r="C1535" t="s">
        <v>94</v>
      </c>
      <c r="D1535" t="s">
        <v>95</v>
      </c>
      <c r="E1535" t="s">
        <v>418</v>
      </c>
      <c r="F1535">
        <v>34</v>
      </c>
      <c r="G1535">
        <v>3</v>
      </c>
      <c r="H1535">
        <v>84</v>
      </c>
      <c r="I1535" t="s">
        <v>1228</v>
      </c>
    </row>
    <row r="1536" spans="1:9" x14ac:dyDescent="0.25">
      <c r="A1536" s="1">
        <v>46193</v>
      </c>
      <c r="B1536">
        <v>35</v>
      </c>
      <c r="C1536" t="s">
        <v>144</v>
      </c>
      <c r="D1536" t="s">
        <v>10</v>
      </c>
      <c r="E1536" t="s">
        <v>482</v>
      </c>
      <c r="F1536">
        <v>21</v>
      </c>
      <c r="G1536">
        <v>12</v>
      </c>
      <c r="H1536">
        <v>81</v>
      </c>
      <c r="I1536" t="s">
        <v>1229</v>
      </c>
    </row>
    <row r="1537" spans="1:9" x14ac:dyDescent="0.25">
      <c r="A1537" s="1">
        <v>46193</v>
      </c>
      <c r="B1537">
        <v>36</v>
      </c>
      <c r="C1537" t="s">
        <v>408</v>
      </c>
      <c r="D1537" t="s">
        <v>409</v>
      </c>
      <c r="E1537" t="s">
        <v>157</v>
      </c>
      <c r="F1537">
        <v>26</v>
      </c>
      <c r="G1537">
        <v>19</v>
      </c>
      <c r="H1537">
        <v>81</v>
      </c>
      <c r="I1537" t="s">
        <v>1230</v>
      </c>
    </row>
    <row r="1538" spans="1:9" x14ac:dyDescent="0.25">
      <c r="A1538" s="1">
        <v>46193</v>
      </c>
      <c r="B1538">
        <v>37</v>
      </c>
      <c r="C1538" t="s">
        <v>916</v>
      </c>
      <c r="D1538" t="s">
        <v>416</v>
      </c>
      <c r="E1538" t="s">
        <v>145</v>
      </c>
      <c r="F1538">
        <v>7</v>
      </c>
      <c r="G1538">
        <v>20</v>
      </c>
      <c r="H1538">
        <v>78</v>
      </c>
      <c r="I1538" t="s">
        <v>1231</v>
      </c>
    </row>
    <row r="1539" spans="1:9" x14ac:dyDescent="0.25">
      <c r="A1539" s="1">
        <v>46193</v>
      </c>
      <c r="B1539">
        <v>38</v>
      </c>
      <c r="C1539" t="s">
        <v>437</v>
      </c>
      <c r="D1539" t="s">
        <v>438</v>
      </c>
      <c r="E1539" t="s">
        <v>164</v>
      </c>
      <c r="F1539">
        <v>37</v>
      </c>
      <c r="G1539">
        <v>13</v>
      </c>
      <c r="H1539">
        <v>76</v>
      </c>
      <c r="I1539" t="s">
        <v>1232</v>
      </c>
    </row>
    <row r="1540" spans="1:9" x14ac:dyDescent="0.25">
      <c r="A1540" s="1">
        <v>46193</v>
      </c>
      <c r="B1540">
        <v>39</v>
      </c>
      <c r="C1540" t="s">
        <v>395</v>
      </c>
      <c r="D1540" t="s">
        <v>396</v>
      </c>
      <c r="E1540" t="s">
        <v>210</v>
      </c>
      <c r="F1540">
        <v>4</v>
      </c>
      <c r="G1540">
        <v>14</v>
      </c>
      <c r="H1540">
        <v>75</v>
      </c>
      <c r="I1540" t="s">
        <v>1233</v>
      </c>
    </row>
    <row r="1541" spans="1:9" x14ac:dyDescent="0.25">
      <c r="A1541" s="1">
        <v>46193</v>
      </c>
      <c r="B1541">
        <v>40</v>
      </c>
      <c r="C1541" t="s">
        <v>178</v>
      </c>
      <c r="D1541" t="s">
        <v>179</v>
      </c>
      <c r="E1541" t="s">
        <v>195</v>
      </c>
      <c r="F1541">
        <v>33</v>
      </c>
      <c r="G1541">
        <v>12</v>
      </c>
      <c r="H1541">
        <v>74</v>
      </c>
      <c r="I1541" t="s">
        <v>1234</v>
      </c>
    </row>
    <row r="1542" spans="1:9" x14ac:dyDescent="0.25">
      <c r="A1542" s="1">
        <v>46193</v>
      </c>
      <c r="B1542">
        <v>41</v>
      </c>
      <c r="C1542" t="s">
        <v>918</v>
      </c>
      <c r="D1542" t="s">
        <v>156</v>
      </c>
      <c r="E1542" t="s">
        <v>176</v>
      </c>
      <c r="F1542">
        <v>6</v>
      </c>
      <c r="G1542">
        <v>19</v>
      </c>
      <c r="H1542">
        <v>73</v>
      </c>
      <c r="I1542" t="s">
        <v>1235</v>
      </c>
    </row>
    <row r="1543" spans="1:9" x14ac:dyDescent="0.25">
      <c r="A1543" s="1">
        <v>46193</v>
      </c>
      <c r="B1543">
        <v>42</v>
      </c>
      <c r="C1543" t="s">
        <v>166</v>
      </c>
      <c r="D1543" t="s">
        <v>167</v>
      </c>
      <c r="E1543" t="s">
        <v>228</v>
      </c>
      <c r="F1543">
        <v>42</v>
      </c>
      <c r="G1543">
        <v>4</v>
      </c>
      <c r="H1543">
        <v>72</v>
      </c>
      <c r="I1543" t="s">
        <v>1236</v>
      </c>
    </row>
    <row r="1544" spans="1:9" x14ac:dyDescent="0.25">
      <c r="A1544" s="1">
        <v>46193</v>
      </c>
      <c r="B1544">
        <v>43</v>
      </c>
      <c r="C1544" t="s">
        <v>324</v>
      </c>
      <c r="D1544" t="s">
        <v>325</v>
      </c>
      <c r="E1544" t="s">
        <v>168</v>
      </c>
      <c r="F1544">
        <v>1</v>
      </c>
      <c r="G1544">
        <v>12</v>
      </c>
      <c r="H1544">
        <v>71</v>
      </c>
      <c r="I1544" t="s">
        <v>1237</v>
      </c>
    </row>
    <row r="1545" spans="1:9" x14ac:dyDescent="0.25">
      <c r="A1545" s="1">
        <v>46193</v>
      </c>
      <c r="B1545">
        <v>44</v>
      </c>
      <c r="C1545" t="s">
        <v>535</v>
      </c>
      <c r="D1545" t="s">
        <v>235</v>
      </c>
      <c r="E1545" t="s">
        <v>280</v>
      </c>
      <c r="F1545">
        <v>19</v>
      </c>
      <c r="G1545">
        <v>25</v>
      </c>
      <c r="H1545">
        <v>69</v>
      </c>
      <c r="I1545" t="s">
        <v>1238</v>
      </c>
    </row>
    <row r="1546" spans="1:9" x14ac:dyDescent="0.25">
      <c r="A1546" s="1">
        <v>46193</v>
      </c>
      <c r="B1546">
        <v>45</v>
      </c>
      <c r="C1546" t="s">
        <v>963</v>
      </c>
      <c r="D1546" t="s">
        <v>62</v>
      </c>
      <c r="E1546" t="s">
        <v>387</v>
      </c>
      <c r="F1546">
        <v>11</v>
      </c>
      <c r="G1546">
        <v>4</v>
      </c>
      <c r="H1546">
        <v>69</v>
      </c>
      <c r="I1546" t="s">
        <v>1239</v>
      </c>
    </row>
    <row r="1547" spans="1:9" x14ac:dyDescent="0.25">
      <c r="A1547" s="1">
        <v>46193</v>
      </c>
      <c r="B1547">
        <v>46</v>
      </c>
      <c r="C1547" t="s">
        <v>1240</v>
      </c>
      <c r="D1547" t="s">
        <v>416</v>
      </c>
      <c r="E1547" t="s">
        <v>203</v>
      </c>
      <c r="F1547">
        <v>1</v>
      </c>
      <c r="G1547">
        <v>26</v>
      </c>
      <c r="H1547">
        <v>67</v>
      </c>
      <c r="I1547" t="s">
        <v>1241</v>
      </c>
    </row>
    <row r="1548" spans="1:9" x14ac:dyDescent="0.25">
      <c r="A1548" s="1">
        <v>46193</v>
      </c>
      <c r="B1548">
        <v>47</v>
      </c>
      <c r="C1548" t="s">
        <v>1242</v>
      </c>
      <c r="D1548" t="s">
        <v>69</v>
      </c>
      <c r="E1548" t="s">
        <v>224</v>
      </c>
      <c r="F1548">
        <v>35</v>
      </c>
      <c r="G1548">
        <v>26</v>
      </c>
      <c r="H1548">
        <v>66</v>
      </c>
      <c r="I1548" t="s">
        <v>1243</v>
      </c>
    </row>
    <row r="1549" spans="1:9" x14ac:dyDescent="0.25">
      <c r="A1549" s="1">
        <v>46193</v>
      </c>
      <c r="B1549">
        <v>48</v>
      </c>
      <c r="C1549" t="s">
        <v>966</v>
      </c>
      <c r="D1549" t="s">
        <v>967</v>
      </c>
      <c r="E1549" t="s">
        <v>390</v>
      </c>
      <c r="F1549">
        <v>12</v>
      </c>
      <c r="G1549">
        <v>4</v>
      </c>
      <c r="H1549">
        <v>65</v>
      </c>
      <c r="I1549" t="s">
        <v>1244</v>
      </c>
    </row>
    <row r="1550" spans="1:9" x14ac:dyDescent="0.25">
      <c r="A1550" s="1">
        <v>46193</v>
      </c>
      <c r="B1550">
        <v>49</v>
      </c>
      <c r="C1550" t="s">
        <v>226</v>
      </c>
      <c r="D1550" t="s">
        <v>227</v>
      </c>
      <c r="E1550" t="s">
        <v>153</v>
      </c>
      <c r="F1550">
        <v>17</v>
      </c>
      <c r="G1550">
        <v>17</v>
      </c>
      <c r="H1550">
        <v>64</v>
      </c>
      <c r="I1550" t="s">
        <v>1245</v>
      </c>
    </row>
    <row r="1551" spans="1:9" x14ac:dyDescent="0.25">
      <c r="A1551" s="1">
        <v>46193</v>
      </c>
      <c r="B1551">
        <v>50</v>
      </c>
      <c r="C1551" t="s">
        <v>400</v>
      </c>
      <c r="D1551" t="s">
        <v>401</v>
      </c>
      <c r="E1551" t="s">
        <v>244</v>
      </c>
      <c r="F1551">
        <v>21</v>
      </c>
      <c r="G1551">
        <v>15</v>
      </c>
      <c r="H1551">
        <v>63</v>
      </c>
      <c r="I1551" t="s">
        <v>1246</v>
      </c>
    </row>
    <row r="1552" spans="1:9" x14ac:dyDescent="0.25">
      <c r="A1552" s="1">
        <v>46193</v>
      </c>
      <c r="B1552">
        <v>51</v>
      </c>
      <c r="C1552" t="s">
        <v>182</v>
      </c>
      <c r="D1552" t="s">
        <v>183</v>
      </c>
      <c r="E1552" t="s">
        <v>199</v>
      </c>
      <c r="F1552">
        <v>51</v>
      </c>
      <c r="G1552">
        <v>9</v>
      </c>
      <c r="H1552">
        <v>62</v>
      </c>
      <c r="I1552" t="s">
        <v>1247</v>
      </c>
    </row>
    <row r="1553" spans="1:9" x14ac:dyDescent="0.25">
      <c r="A1553" s="1">
        <v>46193</v>
      </c>
      <c r="B1553">
        <v>52</v>
      </c>
      <c r="C1553" t="s">
        <v>1069</v>
      </c>
      <c r="D1553" t="s">
        <v>62</v>
      </c>
      <c r="E1553" t="s">
        <v>188</v>
      </c>
      <c r="F1553">
        <v>8</v>
      </c>
      <c r="G1553">
        <v>4</v>
      </c>
      <c r="H1553">
        <v>59</v>
      </c>
      <c r="I1553" t="s">
        <v>1248</v>
      </c>
    </row>
    <row r="1554" spans="1:9" x14ac:dyDescent="0.25">
      <c r="A1554" s="1">
        <v>46193</v>
      </c>
      <c r="B1554">
        <v>53</v>
      </c>
      <c r="C1554" t="s">
        <v>140</v>
      </c>
      <c r="D1554" t="s">
        <v>141</v>
      </c>
      <c r="E1554" t="s">
        <v>583</v>
      </c>
      <c r="F1554">
        <v>53</v>
      </c>
      <c r="G1554">
        <v>12</v>
      </c>
      <c r="H1554">
        <v>59</v>
      </c>
      <c r="I1554" t="s">
        <v>1249</v>
      </c>
    </row>
    <row r="1555" spans="1:9" x14ac:dyDescent="0.25">
      <c r="A1555" s="1">
        <v>46193</v>
      </c>
      <c r="B1555">
        <v>54</v>
      </c>
      <c r="C1555" t="s">
        <v>1071</v>
      </c>
      <c r="D1555" t="s">
        <v>62</v>
      </c>
      <c r="E1555" t="s">
        <v>184</v>
      </c>
      <c r="F1555">
        <v>10</v>
      </c>
      <c r="G1555">
        <v>4</v>
      </c>
      <c r="H1555">
        <v>59</v>
      </c>
      <c r="I1555" t="s">
        <v>1250</v>
      </c>
    </row>
    <row r="1556" spans="1:9" x14ac:dyDescent="0.25">
      <c r="A1556" s="1">
        <v>46193</v>
      </c>
      <c r="B1556">
        <v>55</v>
      </c>
      <c r="C1556" t="s">
        <v>246</v>
      </c>
      <c r="D1556" t="s">
        <v>247</v>
      </c>
      <c r="E1556" t="s">
        <v>430</v>
      </c>
      <c r="F1556">
        <v>55</v>
      </c>
      <c r="G1556">
        <v>10</v>
      </c>
      <c r="H1556">
        <v>59</v>
      </c>
      <c r="I1556" t="s">
        <v>1251</v>
      </c>
    </row>
    <row r="1557" spans="1:9" x14ac:dyDescent="0.25">
      <c r="A1557" s="1">
        <v>46193</v>
      </c>
      <c r="B1557">
        <v>56</v>
      </c>
      <c r="C1557" t="s">
        <v>1154</v>
      </c>
      <c r="D1557" t="s">
        <v>175</v>
      </c>
      <c r="E1557" t="s">
        <v>236</v>
      </c>
      <c r="F1557">
        <v>14</v>
      </c>
      <c r="G1557">
        <v>19</v>
      </c>
      <c r="H1557">
        <v>59</v>
      </c>
      <c r="I1557" t="s">
        <v>1252</v>
      </c>
    </row>
    <row r="1558" spans="1:9" x14ac:dyDescent="0.25">
      <c r="A1558" s="1">
        <v>46193</v>
      </c>
      <c r="B1558">
        <v>57</v>
      </c>
      <c r="C1558" t="s">
        <v>209</v>
      </c>
      <c r="D1558" t="s">
        <v>156</v>
      </c>
      <c r="E1558" t="s">
        <v>214</v>
      </c>
      <c r="F1558">
        <v>9</v>
      </c>
      <c r="G1558">
        <v>7</v>
      </c>
      <c r="H1558">
        <v>59</v>
      </c>
      <c r="I1558" t="s">
        <v>1253</v>
      </c>
    </row>
    <row r="1559" spans="1:9" x14ac:dyDescent="0.25">
      <c r="A1559" s="1">
        <v>46193</v>
      </c>
      <c r="B1559">
        <v>58</v>
      </c>
      <c r="C1559" t="s">
        <v>1254</v>
      </c>
      <c r="D1559" t="s">
        <v>1255</v>
      </c>
      <c r="E1559" t="s">
        <v>255</v>
      </c>
      <c r="F1559">
        <v>33</v>
      </c>
      <c r="G1559">
        <v>20</v>
      </c>
      <c r="H1559">
        <v>58</v>
      </c>
      <c r="I1559" t="s">
        <v>1256</v>
      </c>
    </row>
    <row r="1560" spans="1:9" x14ac:dyDescent="0.25">
      <c r="A1560" s="1">
        <v>46193</v>
      </c>
      <c r="B1560">
        <v>59</v>
      </c>
      <c r="C1560" t="s">
        <v>1152</v>
      </c>
      <c r="D1560" t="s">
        <v>10</v>
      </c>
      <c r="E1560" t="s">
        <v>240</v>
      </c>
      <c r="F1560">
        <v>27</v>
      </c>
      <c r="G1560">
        <v>19</v>
      </c>
      <c r="H1560">
        <v>57</v>
      </c>
      <c r="I1560" t="s">
        <v>1257</v>
      </c>
    </row>
    <row r="1561" spans="1:9" x14ac:dyDescent="0.25">
      <c r="A1561" s="1">
        <v>46193</v>
      </c>
      <c r="B1561">
        <v>60</v>
      </c>
      <c r="C1561" t="s">
        <v>975</v>
      </c>
      <c r="D1561" t="s">
        <v>62</v>
      </c>
      <c r="E1561" t="s">
        <v>258</v>
      </c>
      <c r="F1561">
        <v>2</v>
      </c>
      <c r="G1561">
        <v>16</v>
      </c>
      <c r="H1561">
        <v>57</v>
      </c>
      <c r="I1561" t="s">
        <v>1258</v>
      </c>
    </row>
    <row r="1562" spans="1:9" x14ac:dyDescent="0.25">
      <c r="A1562" s="1">
        <v>46193</v>
      </c>
      <c r="B1562">
        <v>61</v>
      </c>
      <c r="C1562" t="s">
        <v>1065</v>
      </c>
      <c r="D1562" t="s">
        <v>62</v>
      </c>
      <c r="E1562" t="s">
        <v>218</v>
      </c>
      <c r="F1562">
        <v>13</v>
      </c>
      <c r="G1562">
        <v>4</v>
      </c>
      <c r="H1562">
        <v>56</v>
      </c>
      <c r="I1562" t="s">
        <v>1259</v>
      </c>
    </row>
    <row r="1563" spans="1:9" x14ac:dyDescent="0.25">
      <c r="A1563" s="1">
        <v>46193</v>
      </c>
      <c r="B1563">
        <v>62</v>
      </c>
      <c r="C1563" t="s">
        <v>913</v>
      </c>
      <c r="D1563" t="s">
        <v>914</v>
      </c>
      <c r="E1563" t="s">
        <v>288</v>
      </c>
      <c r="F1563">
        <v>32</v>
      </c>
      <c r="G1563">
        <v>28</v>
      </c>
      <c r="H1563">
        <v>55</v>
      </c>
      <c r="I1563" t="s">
        <v>1260</v>
      </c>
    </row>
    <row r="1564" spans="1:9" x14ac:dyDescent="0.25">
      <c r="A1564" s="1">
        <v>46193</v>
      </c>
      <c r="B1564">
        <v>63</v>
      </c>
      <c r="C1564" t="s">
        <v>490</v>
      </c>
      <c r="D1564" t="s">
        <v>491</v>
      </c>
      <c r="E1564" t="s">
        <v>262</v>
      </c>
      <c r="F1564">
        <v>34</v>
      </c>
      <c r="G1564">
        <v>4</v>
      </c>
      <c r="H1564">
        <v>54</v>
      </c>
      <c r="I1564" t="s">
        <v>1261</v>
      </c>
    </row>
    <row r="1565" spans="1:9" x14ac:dyDescent="0.25">
      <c r="A1565" s="1">
        <v>46193</v>
      </c>
      <c r="B1565">
        <v>64</v>
      </c>
      <c r="C1565" t="s">
        <v>162</v>
      </c>
      <c r="D1565" t="s">
        <v>163</v>
      </c>
      <c r="E1565" t="s">
        <v>269</v>
      </c>
      <c r="F1565">
        <v>64</v>
      </c>
      <c r="G1565">
        <v>9</v>
      </c>
      <c r="H1565">
        <v>54</v>
      </c>
      <c r="I1565" t="s">
        <v>1262</v>
      </c>
    </row>
    <row r="1566" spans="1:9" x14ac:dyDescent="0.25">
      <c r="A1566" s="1">
        <v>46193</v>
      </c>
      <c r="B1566">
        <v>65</v>
      </c>
      <c r="C1566" t="s">
        <v>212</v>
      </c>
      <c r="D1566" t="s">
        <v>213</v>
      </c>
      <c r="E1566" t="s">
        <v>312</v>
      </c>
      <c r="F1566">
        <v>49</v>
      </c>
      <c r="G1566">
        <v>19</v>
      </c>
      <c r="H1566">
        <v>52</v>
      </c>
      <c r="I1566" t="s">
        <v>1263</v>
      </c>
    </row>
    <row r="1567" spans="1:9" x14ac:dyDescent="0.25">
      <c r="A1567" s="1">
        <v>46193</v>
      </c>
      <c r="B1567">
        <v>66</v>
      </c>
      <c r="C1567" t="s">
        <v>282</v>
      </c>
      <c r="D1567" t="s">
        <v>283</v>
      </c>
      <c r="E1567" t="s">
        <v>22</v>
      </c>
      <c r="F1567">
        <v>66</v>
      </c>
      <c r="G1567">
        <v>1</v>
      </c>
      <c r="H1567">
        <v>52</v>
      </c>
      <c r="I1567" t="s">
        <v>1264</v>
      </c>
    </row>
    <row r="1568" spans="1:9" x14ac:dyDescent="0.25">
      <c r="A1568" s="1">
        <v>46193</v>
      </c>
      <c r="B1568">
        <v>67</v>
      </c>
      <c r="C1568" t="s">
        <v>260</v>
      </c>
      <c r="D1568" t="s">
        <v>261</v>
      </c>
      <c r="E1568" t="s">
        <v>266</v>
      </c>
      <c r="F1568">
        <v>67</v>
      </c>
      <c r="G1568">
        <v>5</v>
      </c>
      <c r="H1568">
        <v>52</v>
      </c>
      <c r="I1568" t="s">
        <v>1265</v>
      </c>
    </row>
    <row r="1569" spans="1:9" x14ac:dyDescent="0.25">
      <c r="A1569" s="1">
        <v>46193</v>
      </c>
      <c r="B1569">
        <v>68</v>
      </c>
      <c r="C1569" t="s">
        <v>186</v>
      </c>
      <c r="D1569" t="s">
        <v>187</v>
      </c>
      <c r="E1569" t="s">
        <v>357</v>
      </c>
      <c r="F1569">
        <v>68</v>
      </c>
      <c r="G1569">
        <v>2</v>
      </c>
      <c r="H1569">
        <v>52</v>
      </c>
      <c r="I1569" t="s">
        <v>1266</v>
      </c>
    </row>
    <row r="1570" spans="1:9" x14ac:dyDescent="0.25">
      <c r="A1570" s="1">
        <v>46193</v>
      </c>
      <c r="B1570">
        <v>69</v>
      </c>
      <c r="C1570" t="s">
        <v>155</v>
      </c>
      <c r="D1570" t="s">
        <v>156</v>
      </c>
      <c r="E1570" t="s">
        <v>284</v>
      </c>
      <c r="F1570">
        <v>56</v>
      </c>
      <c r="G1570">
        <v>7</v>
      </c>
      <c r="H1570">
        <v>51</v>
      </c>
      <c r="I1570" t="s">
        <v>1267</v>
      </c>
    </row>
    <row r="1571" spans="1:9" x14ac:dyDescent="0.25">
      <c r="A1571" s="1">
        <v>46193</v>
      </c>
      <c r="B1571">
        <v>70</v>
      </c>
      <c r="C1571" t="s">
        <v>860</v>
      </c>
      <c r="D1571" t="s">
        <v>105</v>
      </c>
      <c r="E1571" t="s">
        <v>273</v>
      </c>
      <c r="F1571">
        <v>32</v>
      </c>
      <c r="G1571">
        <v>16</v>
      </c>
      <c r="H1571">
        <v>51</v>
      </c>
      <c r="I1571" t="s">
        <v>1268</v>
      </c>
    </row>
    <row r="1572" spans="1:9" x14ac:dyDescent="0.25">
      <c r="A1572" s="1">
        <v>46193</v>
      </c>
      <c r="B1572">
        <v>71</v>
      </c>
      <c r="C1572" t="s">
        <v>321</v>
      </c>
      <c r="D1572" t="s">
        <v>10</v>
      </c>
      <c r="E1572" t="s">
        <v>252</v>
      </c>
      <c r="F1572">
        <v>20</v>
      </c>
      <c r="G1572">
        <v>9</v>
      </c>
      <c r="H1572">
        <v>50</v>
      </c>
      <c r="I1572" t="s">
        <v>1269</v>
      </c>
    </row>
    <row r="1573" spans="1:9" x14ac:dyDescent="0.25">
      <c r="A1573" s="1">
        <v>46193</v>
      </c>
      <c r="B1573">
        <v>72</v>
      </c>
      <c r="C1573" t="s">
        <v>866</v>
      </c>
      <c r="D1573" t="s">
        <v>867</v>
      </c>
      <c r="E1573" t="s">
        <v>207</v>
      </c>
      <c r="F1573">
        <v>57</v>
      </c>
      <c r="G1573">
        <v>15</v>
      </c>
      <c r="H1573">
        <v>50</v>
      </c>
      <c r="I1573" t="s">
        <v>1270</v>
      </c>
    </row>
    <row r="1574" spans="1:9" x14ac:dyDescent="0.25">
      <c r="A1574" s="1">
        <v>46193</v>
      </c>
      <c r="B1574">
        <v>73</v>
      </c>
      <c r="C1574" t="s">
        <v>1188</v>
      </c>
      <c r="D1574" t="s">
        <v>62</v>
      </c>
      <c r="E1574" t="s">
        <v>248</v>
      </c>
      <c r="F1574">
        <v>23</v>
      </c>
      <c r="G1574">
        <v>4</v>
      </c>
      <c r="H1574">
        <v>49</v>
      </c>
      <c r="I1574" t="s">
        <v>1271</v>
      </c>
    </row>
    <row r="1575" spans="1:9" x14ac:dyDescent="0.25">
      <c r="A1575" s="1">
        <v>46193</v>
      </c>
      <c r="B1575">
        <v>74</v>
      </c>
      <c r="C1575" t="s">
        <v>290</v>
      </c>
      <c r="D1575" t="s">
        <v>291</v>
      </c>
      <c r="E1575" t="s">
        <v>302</v>
      </c>
      <c r="F1575">
        <v>31</v>
      </c>
      <c r="G1575">
        <v>19</v>
      </c>
      <c r="H1575">
        <v>49</v>
      </c>
      <c r="I1575" t="s">
        <v>1272</v>
      </c>
    </row>
    <row r="1576" spans="1:9" x14ac:dyDescent="0.25">
      <c r="A1576" s="1">
        <v>46193</v>
      </c>
      <c r="B1576">
        <v>75</v>
      </c>
      <c r="C1576" t="s">
        <v>332</v>
      </c>
      <c r="D1576" t="s">
        <v>191</v>
      </c>
      <c r="E1576" t="s">
        <v>22</v>
      </c>
      <c r="F1576">
        <v>75</v>
      </c>
      <c r="G1576">
        <v>1</v>
      </c>
      <c r="H1576">
        <v>49</v>
      </c>
      <c r="I1576" t="s">
        <v>1273</v>
      </c>
    </row>
    <row r="1577" spans="1:9" x14ac:dyDescent="0.25">
      <c r="A1577" s="1">
        <v>46193</v>
      </c>
      <c r="B1577">
        <v>76</v>
      </c>
      <c r="C1577" t="s">
        <v>216</v>
      </c>
      <c r="D1577" t="s">
        <v>217</v>
      </c>
      <c r="E1577" t="s">
        <v>336</v>
      </c>
      <c r="F1577">
        <v>76</v>
      </c>
      <c r="G1577">
        <v>2</v>
      </c>
      <c r="H1577">
        <v>48</v>
      </c>
      <c r="I1577" t="s">
        <v>1274</v>
      </c>
    </row>
    <row r="1578" spans="1:9" x14ac:dyDescent="0.25">
      <c r="A1578" s="1">
        <v>46193</v>
      </c>
      <c r="B1578">
        <v>77</v>
      </c>
      <c r="C1578" t="s">
        <v>484</v>
      </c>
      <c r="D1578" t="s">
        <v>301</v>
      </c>
      <c r="E1578" t="s">
        <v>292</v>
      </c>
      <c r="F1578">
        <v>70</v>
      </c>
      <c r="G1578">
        <v>5</v>
      </c>
      <c r="H1578">
        <v>48</v>
      </c>
      <c r="I1578" t="s">
        <v>1275</v>
      </c>
    </row>
    <row r="1579" spans="1:9" x14ac:dyDescent="0.25">
      <c r="A1579" s="1">
        <v>46193</v>
      </c>
      <c r="B1579">
        <v>78</v>
      </c>
      <c r="C1579" t="s">
        <v>242</v>
      </c>
      <c r="D1579" t="s">
        <v>243</v>
      </c>
      <c r="E1579" t="s">
        <v>442</v>
      </c>
      <c r="F1579">
        <v>75</v>
      </c>
      <c r="G1579">
        <v>9</v>
      </c>
      <c r="H1579">
        <v>46</v>
      </c>
      <c r="I1579" t="s">
        <v>1276</v>
      </c>
    </row>
    <row r="1580" spans="1:9" x14ac:dyDescent="0.25">
      <c r="A1580" s="1">
        <v>46193</v>
      </c>
      <c r="B1580">
        <v>79</v>
      </c>
      <c r="C1580" t="s">
        <v>1277</v>
      </c>
      <c r="D1580" t="s">
        <v>62</v>
      </c>
      <c r="E1580" t="s">
        <v>232</v>
      </c>
      <c r="F1580">
        <v>7</v>
      </c>
      <c r="G1580">
        <v>4</v>
      </c>
      <c r="H1580">
        <v>46</v>
      </c>
      <c r="I1580" t="s">
        <v>1278</v>
      </c>
    </row>
    <row r="1581" spans="1:9" x14ac:dyDescent="0.25">
      <c r="A1581" s="1">
        <v>46193</v>
      </c>
      <c r="B1581">
        <v>80</v>
      </c>
      <c r="C1581" t="s">
        <v>205</v>
      </c>
      <c r="D1581" t="s">
        <v>206</v>
      </c>
      <c r="E1581" t="s">
        <v>22</v>
      </c>
      <c r="F1581">
        <v>80</v>
      </c>
      <c r="G1581">
        <v>1</v>
      </c>
      <c r="H1581">
        <v>46</v>
      </c>
      <c r="I1581" t="s">
        <v>1279</v>
      </c>
    </row>
    <row r="1582" spans="1:9" x14ac:dyDescent="0.25">
      <c r="A1582" s="1">
        <v>46193</v>
      </c>
      <c r="B1582">
        <v>81</v>
      </c>
      <c r="C1582" t="s">
        <v>1280</v>
      </c>
      <c r="D1582" t="s">
        <v>62</v>
      </c>
      <c r="E1582" t="s">
        <v>277</v>
      </c>
      <c r="F1582">
        <v>18</v>
      </c>
      <c r="G1582">
        <v>4</v>
      </c>
      <c r="H1582">
        <v>45</v>
      </c>
      <c r="I1582" t="s">
        <v>1281</v>
      </c>
    </row>
    <row r="1583" spans="1:9" x14ac:dyDescent="0.25">
      <c r="A1583" s="1">
        <v>46193</v>
      </c>
      <c r="B1583">
        <v>82</v>
      </c>
      <c r="C1583" t="s">
        <v>197</v>
      </c>
      <c r="D1583" t="s">
        <v>198</v>
      </c>
      <c r="E1583" t="s">
        <v>479</v>
      </c>
      <c r="F1583">
        <v>76</v>
      </c>
      <c r="G1583">
        <v>8</v>
      </c>
      <c r="H1583">
        <v>44</v>
      </c>
      <c r="I1583" t="s">
        <v>1282</v>
      </c>
    </row>
    <row r="1584" spans="1:9" x14ac:dyDescent="0.25">
      <c r="A1584" s="1">
        <v>46193</v>
      </c>
      <c r="B1584">
        <v>83</v>
      </c>
      <c r="C1584" t="s">
        <v>223</v>
      </c>
      <c r="D1584" t="s">
        <v>73</v>
      </c>
      <c r="E1584" t="s">
        <v>326</v>
      </c>
      <c r="F1584">
        <v>46</v>
      </c>
      <c r="G1584">
        <v>11</v>
      </c>
      <c r="H1584">
        <v>44</v>
      </c>
      <c r="I1584" t="s">
        <v>1283</v>
      </c>
    </row>
    <row r="1585" spans="1:9" x14ac:dyDescent="0.25">
      <c r="A1585" s="1">
        <v>46193</v>
      </c>
      <c r="B1585">
        <v>84</v>
      </c>
      <c r="C1585" t="s">
        <v>250</v>
      </c>
      <c r="D1585" t="s">
        <v>251</v>
      </c>
      <c r="E1585" t="s">
        <v>347</v>
      </c>
      <c r="F1585">
        <v>64</v>
      </c>
      <c r="G1585">
        <v>12</v>
      </c>
      <c r="H1585">
        <v>43</v>
      </c>
      <c r="I1585" t="s">
        <v>1284</v>
      </c>
    </row>
    <row r="1586" spans="1:9" x14ac:dyDescent="0.25">
      <c r="A1586" s="1">
        <v>46193</v>
      </c>
      <c r="B1586">
        <v>85</v>
      </c>
      <c r="C1586" t="s">
        <v>1078</v>
      </c>
      <c r="D1586" t="s">
        <v>124</v>
      </c>
      <c r="E1586" t="s">
        <v>456</v>
      </c>
      <c r="F1586">
        <v>28</v>
      </c>
      <c r="G1586">
        <v>8</v>
      </c>
      <c r="H1586">
        <v>43</v>
      </c>
      <c r="I1586" t="s">
        <v>1285</v>
      </c>
    </row>
    <row r="1587" spans="1:9" x14ac:dyDescent="0.25">
      <c r="A1587" s="1">
        <v>46193</v>
      </c>
      <c r="B1587">
        <v>86</v>
      </c>
      <c r="C1587" t="s">
        <v>1286</v>
      </c>
      <c r="D1587" t="s">
        <v>62</v>
      </c>
      <c r="E1587" t="s">
        <v>316</v>
      </c>
      <c r="F1587">
        <v>35</v>
      </c>
      <c r="G1587">
        <v>4</v>
      </c>
      <c r="H1587">
        <v>42</v>
      </c>
      <c r="I1587" t="s">
        <v>1287</v>
      </c>
    </row>
    <row r="1588" spans="1:9" x14ac:dyDescent="0.25">
      <c r="A1588" s="1">
        <v>46193</v>
      </c>
      <c r="B1588">
        <v>87</v>
      </c>
      <c r="C1588" t="s">
        <v>238</v>
      </c>
      <c r="D1588" t="s">
        <v>239</v>
      </c>
      <c r="E1588" t="s">
        <v>22</v>
      </c>
      <c r="F1588">
        <v>27</v>
      </c>
      <c r="G1588">
        <v>6</v>
      </c>
      <c r="H1588">
        <v>42</v>
      </c>
      <c r="I1588" t="s">
        <v>1288</v>
      </c>
    </row>
    <row r="1589" spans="1:9" x14ac:dyDescent="0.25">
      <c r="A1589" s="1">
        <v>46193</v>
      </c>
      <c r="B1589">
        <v>88</v>
      </c>
      <c r="C1589" t="s">
        <v>607</v>
      </c>
      <c r="D1589" t="s">
        <v>608</v>
      </c>
      <c r="E1589" t="s">
        <v>500</v>
      </c>
      <c r="F1589">
        <v>88</v>
      </c>
      <c r="G1589">
        <v>5</v>
      </c>
      <c r="H1589">
        <v>42</v>
      </c>
      <c r="I1589" t="s">
        <v>1289</v>
      </c>
    </row>
    <row r="1590" spans="1:9" x14ac:dyDescent="0.25">
      <c r="A1590" s="1">
        <v>46193</v>
      </c>
      <c r="B1590">
        <v>89</v>
      </c>
      <c r="C1590" t="s">
        <v>1080</v>
      </c>
      <c r="D1590" t="s">
        <v>1081</v>
      </c>
      <c r="E1590" t="s">
        <v>22</v>
      </c>
      <c r="F1590">
        <v>82</v>
      </c>
      <c r="G1590">
        <v>9</v>
      </c>
      <c r="H1590">
        <v>42</v>
      </c>
      <c r="I1590" t="s">
        <v>1290</v>
      </c>
    </row>
    <row r="1591" spans="1:9" x14ac:dyDescent="0.25">
      <c r="A1591" s="1">
        <v>46193</v>
      </c>
      <c r="B1591">
        <v>90</v>
      </c>
      <c r="C1591" t="s">
        <v>1291</v>
      </c>
      <c r="D1591" t="s">
        <v>62</v>
      </c>
      <c r="E1591" t="s">
        <v>298</v>
      </c>
      <c r="F1591">
        <v>28</v>
      </c>
      <c r="G1591">
        <v>4</v>
      </c>
      <c r="H1591">
        <v>41</v>
      </c>
      <c r="I1591" t="s">
        <v>1292</v>
      </c>
    </row>
    <row r="1592" spans="1:9" x14ac:dyDescent="0.25">
      <c r="A1592" s="1">
        <v>46193</v>
      </c>
      <c r="B1592">
        <v>91</v>
      </c>
      <c r="C1592" t="s">
        <v>254</v>
      </c>
      <c r="D1592" t="s">
        <v>156</v>
      </c>
      <c r="E1592" t="s">
        <v>445</v>
      </c>
      <c r="F1592">
        <v>26</v>
      </c>
      <c r="G1592">
        <v>7</v>
      </c>
      <c r="H1592">
        <v>41</v>
      </c>
      <c r="I1592" t="s">
        <v>1293</v>
      </c>
    </row>
    <row r="1593" spans="1:9" x14ac:dyDescent="0.25">
      <c r="A1593" s="1">
        <v>46193</v>
      </c>
      <c r="B1593">
        <v>92</v>
      </c>
      <c r="C1593" t="s">
        <v>1294</v>
      </c>
      <c r="D1593" t="s">
        <v>101</v>
      </c>
      <c r="E1593" t="s">
        <v>22</v>
      </c>
      <c r="F1593">
        <v>75</v>
      </c>
      <c r="G1593">
        <v>2</v>
      </c>
      <c r="H1593">
        <v>39</v>
      </c>
      <c r="I1593" t="s">
        <v>1295</v>
      </c>
    </row>
    <row r="1594" spans="1:9" x14ac:dyDescent="0.25">
      <c r="A1594" s="1">
        <v>46193</v>
      </c>
      <c r="B1594">
        <v>93</v>
      </c>
      <c r="C1594" t="s">
        <v>201</v>
      </c>
      <c r="D1594" t="s">
        <v>202</v>
      </c>
      <c r="E1594" t="s">
        <v>22</v>
      </c>
      <c r="F1594">
        <v>93</v>
      </c>
      <c r="G1594">
        <v>1</v>
      </c>
      <c r="H1594">
        <v>39</v>
      </c>
      <c r="I1594" t="s">
        <v>1296</v>
      </c>
    </row>
    <row r="1595" spans="1:9" x14ac:dyDescent="0.25">
      <c r="A1595" s="1">
        <v>46193</v>
      </c>
      <c r="B1595">
        <v>94</v>
      </c>
      <c r="C1595" t="s">
        <v>1083</v>
      </c>
      <c r="D1595" t="s">
        <v>156</v>
      </c>
      <c r="E1595" t="s">
        <v>573</v>
      </c>
      <c r="F1595">
        <v>20</v>
      </c>
      <c r="G1595">
        <v>13</v>
      </c>
      <c r="H1595">
        <v>38</v>
      </c>
      <c r="I1595" t="s">
        <v>1297</v>
      </c>
    </row>
    <row r="1596" spans="1:9" x14ac:dyDescent="0.25">
      <c r="A1596" s="1">
        <v>46193</v>
      </c>
      <c r="B1596">
        <v>95</v>
      </c>
      <c r="C1596" t="s">
        <v>1298</v>
      </c>
      <c r="D1596" t="s">
        <v>1299</v>
      </c>
      <c r="E1596" t="s">
        <v>22</v>
      </c>
      <c r="F1596">
        <v>95</v>
      </c>
      <c r="G1596">
        <v>1</v>
      </c>
      <c r="H1596">
        <v>38</v>
      </c>
      <c r="I1596" t="s">
        <v>1300</v>
      </c>
    </row>
    <row r="1597" spans="1:9" x14ac:dyDescent="0.25">
      <c r="A1597" s="1">
        <v>46193</v>
      </c>
      <c r="B1597">
        <v>96</v>
      </c>
      <c r="C1597" t="s">
        <v>624</v>
      </c>
      <c r="D1597" t="s">
        <v>625</v>
      </c>
      <c r="E1597" t="s">
        <v>22</v>
      </c>
      <c r="F1597">
        <v>96</v>
      </c>
      <c r="G1597">
        <v>1</v>
      </c>
      <c r="H1597">
        <v>38</v>
      </c>
      <c r="I1597" t="s">
        <v>1301</v>
      </c>
    </row>
    <row r="1598" spans="1:9" x14ac:dyDescent="0.25">
      <c r="A1598" s="1">
        <v>46193</v>
      </c>
      <c r="B1598">
        <v>97</v>
      </c>
      <c r="C1598" t="s">
        <v>1302</v>
      </c>
      <c r="D1598" t="s">
        <v>101</v>
      </c>
      <c r="E1598" t="s">
        <v>22</v>
      </c>
      <c r="F1598">
        <v>97</v>
      </c>
      <c r="G1598">
        <v>1</v>
      </c>
      <c r="H1598">
        <v>38</v>
      </c>
      <c r="I1598" t="s">
        <v>1303</v>
      </c>
    </row>
    <row r="1599" spans="1:9" x14ac:dyDescent="0.25">
      <c r="A1599" s="1">
        <v>46193</v>
      </c>
      <c r="B1599">
        <v>98</v>
      </c>
      <c r="C1599" t="s">
        <v>170</v>
      </c>
      <c r="D1599" t="s">
        <v>171</v>
      </c>
      <c r="E1599" t="s">
        <v>22</v>
      </c>
      <c r="F1599">
        <v>98</v>
      </c>
      <c r="G1599">
        <v>1</v>
      </c>
      <c r="H1599">
        <v>38</v>
      </c>
      <c r="I1599" t="s">
        <v>1304</v>
      </c>
    </row>
    <row r="1600" spans="1:9" x14ac:dyDescent="0.25">
      <c r="A1600" s="1">
        <v>46193</v>
      </c>
      <c r="B1600">
        <v>99</v>
      </c>
      <c r="C1600" t="s">
        <v>300</v>
      </c>
      <c r="D1600" t="s">
        <v>301</v>
      </c>
      <c r="E1600" t="s">
        <v>309</v>
      </c>
      <c r="F1600">
        <v>91</v>
      </c>
      <c r="G1600">
        <v>2</v>
      </c>
      <c r="H1600">
        <v>37</v>
      </c>
      <c r="I1600" t="s">
        <v>1305</v>
      </c>
    </row>
    <row r="1601" spans="1:9" x14ac:dyDescent="0.25">
      <c r="A1601" s="1">
        <v>46193</v>
      </c>
      <c r="B1601">
        <v>100</v>
      </c>
      <c r="C1601" t="s">
        <v>1306</v>
      </c>
      <c r="D1601" t="s">
        <v>401</v>
      </c>
      <c r="E1601" t="s">
        <v>22</v>
      </c>
      <c r="F1601">
        <v>100</v>
      </c>
      <c r="G1601">
        <v>1</v>
      </c>
      <c r="H1601">
        <v>37</v>
      </c>
      <c r="I1601" t="s">
        <v>1307</v>
      </c>
    </row>
    <row r="1602" spans="1:9" x14ac:dyDescent="0.25">
      <c r="A1602" s="1">
        <v>46186</v>
      </c>
      <c r="B1602">
        <v>1</v>
      </c>
      <c r="C1602" t="s">
        <v>13</v>
      </c>
      <c r="D1602" t="s">
        <v>14</v>
      </c>
      <c r="E1602" t="s">
        <v>22</v>
      </c>
      <c r="F1602">
        <v>1</v>
      </c>
      <c r="G1602">
        <v>1</v>
      </c>
      <c r="H1602">
        <v>320</v>
      </c>
      <c r="I1602" t="s">
        <v>1308</v>
      </c>
    </row>
    <row r="1603" spans="1:9" x14ac:dyDescent="0.25">
      <c r="A1603" s="1">
        <v>46186</v>
      </c>
      <c r="B1603">
        <v>2</v>
      </c>
      <c r="C1603" t="s">
        <v>9</v>
      </c>
      <c r="D1603" t="s">
        <v>10</v>
      </c>
      <c r="E1603" t="s">
        <v>19</v>
      </c>
      <c r="F1603">
        <v>1</v>
      </c>
      <c r="G1603">
        <v>33</v>
      </c>
      <c r="H1603">
        <v>308</v>
      </c>
      <c r="I1603" t="s">
        <v>1309</v>
      </c>
    </row>
    <row r="1604" spans="1:9" x14ac:dyDescent="0.25">
      <c r="A1604" s="1">
        <v>46186</v>
      </c>
      <c r="B1604">
        <v>3</v>
      </c>
      <c r="C1604" t="s">
        <v>61</v>
      </c>
      <c r="D1604" t="s">
        <v>62</v>
      </c>
      <c r="E1604" t="s">
        <v>11</v>
      </c>
      <c r="F1604">
        <v>1</v>
      </c>
      <c r="G1604">
        <v>3</v>
      </c>
      <c r="H1604">
        <v>275</v>
      </c>
      <c r="I1604" t="s">
        <v>1310</v>
      </c>
    </row>
    <row r="1605" spans="1:9" x14ac:dyDescent="0.25">
      <c r="A1605" s="1">
        <v>46186</v>
      </c>
      <c r="B1605">
        <v>4</v>
      </c>
      <c r="C1605" t="s">
        <v>44</v>
      </c>
      <c r="D1605" t="s">
        <v>10</v>
      </c>
      <c r="E1605" t="s">
        <v>26</v>
      </c>
      <c r="F1605">
        <v>2</v>
      </c>
      <c r="G1605">
        <v>16</v>
      </c>
      <c r="H1605">
        <v>210</v>
      </c>
      <c r="I1605" t="s">
        <v>1311</v>
      </c>
    </row>
    <row r="1606" spans="1:9" x14ac:dyDescent="0.25">
      <c r="A1606" s="1">
        <v>46186</v>
      </c>
      <c r="B1606">
        <v>5</v>
      </c>
      <c r="C1606" t="s">
        <v>54</v>
      </c>
      <c r="D1606" t="s">
        <v>51</v>
      </c>
      <c r="E1606" t="s">
        <v>15</v>
      </c>
      <c r="F1606">
        <v>1</v>
      </c>
      <c r="G1606">
        <v>21</v>
      </c>
      <c r="H1606">
        <v>178</v>
      </c>
      <c r="I1606" t="s">
        <v>1312</v>
      </c>
    </row>
    <row r="1607" spans="1:9" x14ac:dyDescent="0.25">
      <c r="A1607" s="1">
        <v>46186</v>
      </c>
      <c r="B1607">
        <v>6</v>
      </c>
      <c r="C1607" t="s">
        <v>47</v>
      </c>
      <c r="D1607" t="s">
        <v>41</v>
      </c>
      <c r="E1607" t="s">
        <v>48</v>
      </c>
      <c r="F1607">
        <v>2</v>
      </c>
      <c r="G1607">
        <v>41</v>
      </c>
      <c r="H1607">
        <v>174</v>
      </c>
      <c r="I1607" t="s">
        <v>1313</v>
      </c>
    </row>
    <row r="1608" spans="1:9" x14ac:dyDescent="0.25">
      <c r="A1608" s="1">
        <v>46186</v>
      </c>
      <c r="B1608">
        <v>7</v>
      </c>
      <c r="C1608" t="s">
        <v>40</v>
      </c>
      <c r="D1608" t="s">
        <v>41</v>
      </c>
      <c r="E1608" t="s">
        <v>42</v>
      </c>
      <c r="F1608">
        <v>5</v>
      </c>
      <c r="G1608">
        <v>36</v>
      </c>
      <c r="H1608">
        <v>169</v>
      </c>
      <c r="I1608" t="s">
        <v>1314</v>
      </c>
    </row>
    <row r="1609" spans="1:9" x14ac:dyDescent="0.25">
      <c r="A1609" s="1">
        <v>46186</v>
      </c>
      <c r="B1609">
        <v>8</v>
      </c>
      <c r="C1609" t="s">
        <v>129</v>
      </c>
      <c r="D1609" t="s">
        <v>62</v>
      </c>
      <c r="E1609" t="s">
        <v>34</v>
      </c>
      <c r="F1609">
        <v>4</v>
      </c>
      <c r="G1609">
        <v>3</v>
      </c>
      <c r="H1609">
        <v>166</v>
      </c>
      <c r="I1609" t="s">
        <v>1315</v>
      </c>
    </row>
    <row r="1610" spans="1:9" x14ac:dyDescent="0.25">
      <c r="A1610" s="1">
        <v>46186</v>
      </c>
      <c r="B1610">
        <v>9</v>
      </c>
      <c r="C1610" t="s">
        <v>32</v>
      </c>
      <c r="D1610" t="s">
        <v>33</v>
      </c>
      <c r="E1610" t="s">
        <v>59</v>
      </c>
      <c r="F1610">
        <v>7</v>
      </c>
      <c r="G1610">
        <v>6</v>
      </c>
      <c r="H1610">
        <v>161</v>
      </c>
      <c r="I1610" t="s">
        <v>1316</v>
      </c>
    </row>
    <row r="1611" spans="1:9" x14ac:dyDescent="0.25">
      <c r="A1611" s="1">
        <v>46186</v>
      </c>
      <c r="B1611">
        <v>10</v>
      </c>
      <c r="C1611" t="s">
        <v>36</v>
      </c>
      <c r="D1611" t="s">
        <v>37</v>
      </c>
      <c r="E1611" t="s">
        <v>63</v>
      </c>
      <c r="F1611">
        <v>10</v>
      </c>
      <c r="G1611">
        <v>36</v>
      </c>
      <c r="H1611">
        <v>152</v>
      </c>
      <c r="I1611" t="s">
        <v>1317</v>
      </c>
    </row>
    <row r="1612" spans="1:9" x14ac:dyDescent="0.25">
      <c r="A1612" s="1">
        <v>46186</v>
      </c>
      <c r="B1612">
        <v>11</v>
      </c>
      <c r="C1612" t="s">
        <v>120</v>
      </c>
      <c r="D1612" t="s">
        <v>58</v>
      </c>
      <c r="E1612" t="s">
        <v>30</v>
      </c>
      <c r="F1612">
        <v>5</v>
      </c>
      <c r="G1612">
        <v>2</v>
      </c>
      <c r="H1612">
        <v>142</v>
      </c>
      <c r="I1612" t="s">
        <v>1318</v>
      </c>
    </row>
    <row r="1613" spans="1:9" x14ac:dyDescent="0.25">
      <c r="A1613" s="1">
        <v>46186</v>
      </c>
      <c r="B1613">
        <v>12</v>
      </c>
      <c r="C1613" t="s">
        <v>286</v>
      </c>
      <c r="D1613" t="s">
        <v>287</v>
      </c>
      <c r="E1613" t="s">
        <v>38</v>
      </c>
      <c r="F1613">
        <v>2</v>
      </c>
      <c r="G1613">
        <v>3</v>
      </c>
      <c r="H1613">
        <v>140</v>
      </c>
      <c r="I1613" t="s">
        <v>1319</v>
      </c>
    </row>
    <row r="1614" spans="1:9" x14ac:dyDescent="0.25">
      <c r="A1614" s="1">
        <v>46186</v>
      </c>
      <c r="B1614">
        <v>13</v>
      </c>
      <c r="C1614" t="s">
        <v>57</v>
      </c>
      <c r="D1614" t="s">
        <v>58</v>
      </c>
      <c r="E1614" t="s">
        <v>55</v>
      </c>
      <c r="F1614">
        <v>1</v>
      </c>
      <c r="G1614">
        <v>7</v>
      </c>
      <c r="H1614">
        <v>139</v>
      </c>
      <c r="I1614" t="s">
        <v>1320</v>
      </c>
    </row>
    <row r="1615" spans="1:9" x14ac:dyDescent="0.25">
      <c r="A1615" s="1">
        <v>46186</v>
      </c>
      <c r="B1615">
        <v>14</v>
      </c>
      <c r="C1615" t="s">
        <v>50</v>
      </c>
      <c r="D1615" t="s">
        <v>51</v>
      </c>
      <c r="E1615" t="s">
        <v>70</v>
      </c>
      <c r="F1615">
        <v>4</v>
      </c>
      <c r="G1615">
        <v>14</v>
      </c>
      <c r="H1615">
        <v>139</v>
      </c>
      <c r="I1615" t="s">
        <v>1321</v>
      </c>
    </row>
    <row r="1616" spans="1:9" x14ac:dyDescent="0.25">
      <c r="A1616" s="1">
        <v>46186</v>
      </c>
      <c r="B1616">
        <v>15</v>
      </c>
      <c r="C1616" t="s">
        <v>28</v>
      </c>
      <c r="D1616" t="s">
        <v>29</v>
      </c>
      <c r="E1616" t="s">
        <v>114</v>
      </c>
      <c r="F1616">
        <v>15</v>
      </c>
      <c r="G1616">
        <v>9</v>
      </c>
      <c r="H1616">
        <v>138</v>
      </c>
      <c r="I1616" t="s">
        <v>1322</v>
      </c>
    </row>
    <row r="1617" spans="1:9" x14ac:dyDescent="0.25">
      <c r="A1617" s="1">
        <v>46186</v>
      </c>
      <c r="B1617">
        <v>16</v>
      </c>
      <c r="C1617" t="s">
        <v>1207</v>
      </c>
      <c r="D1617" t="s">
        <v>1208</v>
      </c>
      <c r="E1617" t="s">
        <v>81</v>
      </c>
      <c r="F1617">
        <v>6</v>
      </c>
      <c r="G1617">
        <v>51</v>
      </c>
      <c r="H1617">
        <v>133</v>
      </c>
      <c r="I1617" t="s">
        <v>1323</v>
      </c>
    </row>
    <row r="1618" spans="1:9" x14ac:dyDescent="0.25">
      <c r="A1618" s="1">
        <v>46186</v>
      </c>
      <c r="B1618">
        <v>17</v>
      </c>
      <c r="C1618" t="s">
        <v>108</v>
      </c>
      <c r="D1618" t="s">
        <v>109</v>
      </c>
      <c r="E1618" t="s">
        <v>77</v>
      </c>
      <c r="F1618">
        <v>6</v>
      </c>
      <c r="G1618">
        <v>22</v>
      </c>
      <c r="H1618">
        <v>132</v>
      </c>
      <c r="I1618" t="s">
        <v>1324</v>
      </c>
    </row>
    <row r="1619" spans="1:9" x14ac:dyDescent="0.25">
      <c r="A1619" s="1">
        <v>46186</v>
      </c>
      <c r="B1619">
        <v>18</v>
      </c>
      <c r="C1619" t="s">
        <v>462</v>
      </c>
      <c r="D1619" t="s">
        <v>62</v>
      </c>
      <c r="E1619" t="s">
        <v>45</v>
      </c>
      <c r="F1619">
        <v>3</v>
      </c>
      <c r="G1619">
        <v>3</v>
      </c>
      <c r="H1619">
        <v>132</v>
      </c>
      <c r="I1619" t="s">
        <v>1325</v>
      </c>
    </row>
    <row r="1620" spans="1:9" x14ac:dyDescent="0.25">
      <c r="A1620" s="1">
        <v>46186</v>
      </c>
      <c r="B1620">
        <v>19</v>
      </c>
      <c r="C1620" t="s">
        <v>1211</v>
      </c>
      <c r="D1620" t="s">
        <v>416</v>
      </c>
      <c r="E1620" t="s">
        <v>74</v>
      </c>
      <c r="F1620">
        <v>1</v>
      </c>
      <c r="G1620">
        <v>31</v>
      </c>
      <c r="H1620">
        <v>127</v>
      </c>
      <c r="I1620" t="s">
        <v>1326</v>
      </c>
    </row>
    <row r="1621" spans="1:9" x14ac:dyDescent="0.25">
      <c r="A1621" s="1">
        <v>46186</v>
      </c>
      <c r="B1621">
        <v>20</v>
      </c>
      <c r="C1621" t="s">
        <v>352</v>
      </c>
      <c r="D1621" t="s">
        <v>62</v>
      </c>
      <c r="E1621" t="s">
        <v>52</v>
      </c>
      <c r="F1621">
        <v>6</v>
      </c>
      <c r="G1621">
        <v>3</v>
      </c>
      <c r="H1621">
        <v>122</v>
      </c>
      <c r="I1621" t="s">
        <v>1327</v>
      </c>
    </row>
    <row r="1622" spans="1:9" x14ac:dyDescent="0.25">
      <c r="A1622" s="1">
        <v>46186</v>
      </c>
      <c r="B1622">
        <v>21</v>
      </c>
      <c r="C1622" t="s">
        <v>136</v>
      </c>
      <c r="D1622" t="s">
        <v>137</v>
      </c>
      <c r="E1622" t="s">
        <v>110</v>
      </c>
      <c r="F1622">
        <v>19</v>
      </c>
      <c r="G1622">
        <v>17</v>
      </c>
      <c r="H1622">
        <v>115</v>
      </c>
      <c r="I1622" t="s">
        <v>1328</v>
      </c>
    </row>
    <row r="1623" spans="1:9" x14ac:dyDescent="0.25">
      <c r="A1623" s="1">
        <v>46186</v>
      </c>
      <c r="B1623">
        <v>22</v>
      </c>
      <c r="C1623" t="s">
        <v>279</v>
      </c>
      <c r="D1623" t="s">
        <v>62</v>
      </c>
      <c r="E1623" t="s">
        <v>66</v>
      </c>
      <c r="F1623">
        <v>9</v>
      </c>
      <c r="G1623">
        <v>3</v>
      </c>
      <c r="H1623">
        <v>114</v>
      </c>
      <c r="I1623" t="s">
        <v>1329</v>
      </c>
    </row>
    <row r="1624" spans="1:9" x14ac:dyDescent="0.25">
      <c r="A1624" s="1">
        <v>46186</v>
      </c>
      <c r="B1624">
        <v>23</v>
      </c>
      <c r="C1624" t="s">
        <v>68</v>
      </c>
      <c r="D1624" t="s">
        <v>69</v>
      </c>
      <c r="E1624" t="s">
        <v>106</v>
      </c>
      <c r="F1624">
        <v>23</v>
      </c>
      <c r="G1624">
        <v>20</v>
      </c>
      <c r="H1624">
        <v>111</v>
      </c>
      <c r="I1624" t="s">
        <v>1330</v>
      </c>
    </row>
    <row r="1625" spans="1:9" x14ac:dyDescent="0.25">
      <c r="A1625" s="1">
        <v>46186</v>
      </c>
      <c r="B1625">
        <v>24</v>
      </c>
      <c r="C1625" t="s">
        <v>808</v>
      </c>
      <c r="D1625" t="s">
        <v>301</v>
      </c>
      <c r="E1625" t="s">
        <v>387</v>
      </c>
      <c r="F1625">
        <v>24</v>
      </c>
      <c r="G1625">
        <v>18</v>
      </c>
      <c r="H1625">
        <v>108</v>
      </c>
      <c r="I1625" t="s">
        <v>1331</v>
      </c>
    </row>
    <row r="1626" spans="1:9" x14ac:dyDescent="0.25">
      <c r="A1626" s="1">
        <v>46186</v>
      </c>
      <c r="B1626">
        <v>25</v>
      </c>
      <c r="C1626" t="s">
        <v>100</v>
      </c>
      <c r="D1626" t="s">
        <v>101</v>
      </c>
      <c r="E1626" t="s">
        <v>142</v>
      </c>
      <c r="F1626">
        <v>25</v>
      </c>
      <c r="G1626">
        <v>14</v>
      </c>
      <c r="H1626">
        <v>105</v>
      </c>
      <c r="I1626" t="s">
        <v>1332</v>
      </c>
    </row>
    <row r="1627" spans="1:9" x14ac:dyDescent="0.25">
      <c r="A1627" s="1">
        <v>46186</v>
      </c>
      <c r="B1627">
        <v>26</v>
      </c>
      <c r="C1627" t="s">
        <v>415</v>
      </c>
      <c r="D1627" t="s">
        <v>416</v>
      </c>
      <c r="E1627" t="s">
        <v>149</v>
      </c>
      <c r="F1627">
        <v>26</v>
      </c>
      <c r="G1627">
        <v>2</v>
      </c>
      <c r="H1627">
        <v>98</v>
      </c>
      <c r="I1627" t="s">
        <v>1333</v>
      </c>
    </row>
    <row r="1628" spans="1:9" x14ac:dyDescent="0.25">
      <c r="A1628" s="1">
        <v>46186</v>
      </c>
      <c r="B1628">
        <v>27</v>
      </c>
      <c r="C1628" t="s">
        <v>174</v>
      </c>
      <c r="D1628" t="s">
        <v>175</v>
      </c>
      <c r="E1628" t="s">
        <v>176</v>
      </c>
      <c r="F1628">
        <v>15</v>
      </c>
      <c r="G1628">
        <v>18</v>
      </c>
      <c r="H1628">
        <v>97</v>
      </c>
      <c r="I1628" t="s">
        <v>1334</v>
      </c>
    </row>
    <row r="1629" spans="1:9" x14ac:dyDescent="0.25">
      <c r="A1629" s="1">
        <v>46186</v>
      </c>
      <c r="B1629">
        <v>28</v>
      </c>
      <c r="C1629" t="s">
        <v>72</v>
      </c>
      <c r="D1629" t="s">
        <v>73</v>
      </c>
      <c r="E1629" t="s">
        <v>390</v>
      </c>
      <c r="F1629">
        <v>12</v>
      </c>
      <c r="G1629">
        <v>16</v>
      </c>
      <c r="H1629">
        <v>97</v>
      </c>
      <c r="I1629" t="s">
        <v>1335</v>
      </c>
    </row>
    <row r="1630" spans="1:9" x14ac:dyDescent="0.25">
      <c r="A1630" s="1">
        <v>46186</v>
      </c>
      <c r="B1630">
        <v>29</v>
      </c>
      <c r="C1630" t="s">
        <v>104</v>
      </c>
      <c r="D1630" t="s">
        <v>105</v>
      </c>
      <c r="E1630" t="s">
        <v>482</v>
      </c>
      <c r="F1630">
        <v>16</v>
      </c>
      <c r="G1630">
        <v>17</v>
      </c>
      <c r="H1630">
        <v>97</v>
      </c>
      <c r="I1630" t="s">
        <v>1336</v>
      </c>
    </row>
    <row r="1631" spans="1:9" x14ac:dyDescent="0.25">
      <c r="A1631" s="1">
        <v>46186</v>
      </c>
      <c r="B1631">
        <v>30</v>
      </c>
      <c r="C1631" t="s">
        <v>775</v>
      </c>
      <c r="D1631" t="s">
        <v>73</v>
      </c>
      <c r="E1631" t="s">
        <v>121</v>
      </c>
      <c r="F1631">
        <v>11</v>
      </c>
      <c r="G1631">
        <v>21</v>
      </c>
      <c r="H1631">
        <v>95</v>
      </c>
      <c r="I1631" t="s">
        <v>1337</v>
      </c>
    </row>
    <row r="1632" spans="1:9" x14ac:dyDescent="0.25">
      <c r="A1632" s="1">
        <v>46186</v>
      </c>
      <c r="B1632">
        <v>31</v>
      </c>
      <c r="C1632" t="s">
        <v>916</v>
      </c>
      <c r="D1632" t="s">
        <v>416</v>
      </c>
      <c r="E1632" t="s">
        <v>145</v>
      </c>
      <c r="F1632">
        <v>7</v>
      </c>
      <c r="G1632">
        <v>19</v>
      </c>
      <c r="H1632">
        <v>90</v>
      </c>
      <c r="I1632" t="s">
        <v>1338</v>
      </c>
    </row>
    <row r="1633" spans="1:9" x14ac:dyDescent="0.25">
      <c r="A1633" s="1">
        <v>46186</v>
      </c>
      <c r="B1633">
        <v>32</v>
      </c>
      <c r="C1633" t="s">
        <v>963</v>
      </c>
      <c r="D1633" t="s">
        <v>62</v>
      </c>
      <c r="E1633" t="s">
        <v>96</v>
      </c>
      <c r="F1633">
        <v>11</v>
      </c>
      <c r="G1633">
        <v>3</v>
      </c>
      <c r="H1633">
        <v>88</v>
      </c>
      <c r="I1633" t="s">
        <v>1339</v>
      </c>
    </row>
    <row r="1634" spans="1:9" x14ac:dyDescent="0.25">
      <c r="A1634" s="1">
        <v>46186</v>
      </c>
      <c r="B1634">
        <v>33</v>
      </c>
      <c r="C1634" t="s">
        <v>144</v>
      </c>
      <c r="D1634" t="s">
        <v>10</v>
      </c>
      <c r="E1634" t="s">
        <v>164</v>
      </c>
      <c r="F1634">
        <v>21</v>
      </c>
      <c r="G1634">
        <v>11</v>
      </c>
      <c r="H1634">
        <v>86</v>
      </c>
      <c r="I1634" t="s">
        <v>1340</v>
      </c>
    </row>
    <row r="1635" spans="1:9" x14ac:dyDescent="0.25">
      <c r="A1635" s="1">
        <v>46186</v>
      </c>
      <c r="B1635">
        <v>34</v>
      </c>
      <c r="C1635" t="s">
        <v>408</v>
      </c>
      <c r="D1635" t="s">
        <v>409</v>
      </c>
      <c r="E1635" t="s">
        <v>188</v>
      </c>
      <c r="F1635">
        <v>26</v>
      </c>
      <c r="G1635">
        <v>18</v>
      </c>
      <c r="H1635">
        <v>84</v>
      </c>
      <c r="I1635" t="s">
        <v>1341</v>
      </c>
    </row>
    <row r="1636" spans="1:9" x14ac:dyDescent="0.25">
      <c r="A1636" s="1">
        <v>46186</v>
      </c>
      <c r="B1636">
        <v>35</v>
      </c>
      <c r="C1636" t="s">
        <v>76</v>
      </c>
      <c r="D1636" t="s">
        <v>18</v>
      </c>
      <c r="E1636" t="s">
        <v>153</v>
      </c>
      <c r="F1636">
        <v>35</v>
      </c>
      <c r="G1636">
        <v>17</v>
      </c>
      <c r="H1636">
        <v>83</v>
      </c>
      <c r="I1636" t="s">
        <v>1342</v>
      </c>
    </row>
    <row r="1637" spans="1:9" x14ac:dyDescent="0.25">
      <c r="A1637" s="1">
        <v>46186</v>
      </c>
      <c r="B1637">
        <v>36</v>
      </c>
      <c r="C1637" t="s">
        <v>966</v>
      </c>
      <c r="D1637" t="s">
        <v>967</v>
      </c>
      <c r="E1637" t="s">
        <v>130</v>
      </c>
      <c r="F1637">
        <v>12</v>
      </c>
      <c r="G1637">
        <v>3</v>
      </c>
      <c r="H1637">
        <v>82</v>
      </c>
      <c r="I1637" t="s">
        <v>1343</v>
      </c>
    </row>
    <row r="1638" spans="1:9" x14ac:dyDescent="0.25">
      <c r="A1638" s="1">
        <v>46186</v>
      </c>
      <c r="B1638">
        <v>37</v>
      </c>
      <c r="C1638" t="s">
        <v>437</v>
      </c>
      <c r="D1638" t="s">
        <v>438</v>
      </c>
      <c r="E1638" t="s">
        <v>255</v>
      </c>
      <c r="F1638">
        <v>37</v>
      </c>
      <c r="G1638">
        <v>12</v>
      </c>
      <c r="H1638">
        <v>82</v>
      </c>
      <c r="I1638" t="s">
        <v>1344</v>
      </c>
    </row>
    <row r="1639" spans="1:9" x14ac:dyDescent="0.25">
      <c r="A1639" s="1">
        <v>46186</v>
      </c>
      <c r="B1639">
        <v>38</v>
      </c>
      <c r="C1639" t="s">
        <v>918</v>
      </c>
      <c r="D1639" t="s">
        <v>156</v>
      </c>
      <c r="E1639" t="s">
        <v>168</v>
      </c>
      <c r="F1639">
        <v>6</v>
      </c>
      <c r="G1639">
        <v>18</v>
      </c>
      <c r="H1639">
        <v>80</v>
      </c>
      <c r="I1639" t="s">
        <v>1345</v>
      </c>
    </row>
    <row r="1640" spans="1:9" x14ac:dyDescent="0.25">
      <c r="A1640" s="1">
        <v>46186</v>
      </c>
      <c r="B1640">
        <v>39</v>
      </c>
      <c r="C1640" t="s">
        <v>1071</v>
      </c>
      <c r="D1640" t="s">
        <v>62</v>
      </c>
      <c r="E1640" t="s">
        <v>102</v>
      </c>
      <c r="F1640">
        <v>10</v>
      </c>
      <c r="G1640">
        <v>3</v>
      </c>
      <c r="H1640">
        <v>79</v>
      </c>
      <c r="I1640" t="s">
        <v>1346</v>
      </c>
    </row>
    <row r="1641" spans="1:9" x14ac:dyDescent="0.25">
      <c r="A1641" s="1">
        <v>46186</v>
      </c>
      <c r="B1641">
        <v>40</v>
      </c>
      <c r="C1641" t="s">
        <v>1069</v>
      </c>
      <c r="D1641" t="s">
        <v>62</v>
      </c>
      <c r="E1641" t="s">
        <v>125</v>
      </c>
      <c r="F1641">
        <v>8</v>
      </c>
      <c r="G1641">
        <v>3</v>
      </c>
      <c r="H1641">
        <v>79</v>
      </c>
      <c r="I1641" t="s">
        <v>1347</v>
      </c>
    </row>
    <row r="1642" spans="1:9" x14ac:dyDescent="0.25">
      <c r="A1642" s="1">
        <v>46186</v>
      </c>
      <c r="B1642">
        <v>41</v>
      </c>
      <c r="C1642" t="s">
        <v>324</v>
      </c>
      <c r="D1642" t="s">
        <v>325</v>
      </c>
      <c r="E1642" t="s">
        <v>195</v>
      </c>
      <c r="F1642">
        <v>1</v>
      </c>
      <c r="G1642">
        <v>11</v>
      </c>
      <c r="H1642">
        <v>78</v>
      </c>
      <c r="I1642" t="s">
        <v>1348</v>
      </c>
    </row>
    <row r="1643" spans="1:9" x14ac:dyDescent="0.25">
      <c r="A1643" s="1">
        <v>46186</v>
      </c>
      <c r="B1643">
        <v>42</v>
      </c>
      <c r="C1643" t="s">
        <v>147</v>
      </c>
      <c r="D1643" t="s">
        <v>148</v>
      </c>
      <c r="E1643" t="s">
        <v>244</v>
      </c>
      <c r="F1643">
        <v>42</v>
      </c>
      <c r="G1643">
        <v>4</v>
      </c>
      <c r="H1643">
        <v>78</v>
      </c>
      <c r="I1643" t="s">
        <v>1349</v>
      </c>
    </row>
    <row r="1644" spans="1:9" x14ac:dyDescent="0.25">
      <c r="A1644" s="1">
        <v>46186</v>
      </c>
      <c r="B1644">
        <v>43</v>
      </c>
      <c r="C1644" t="s">
        <v>395</v>
      </c>
      <c r="D1644" t="s">
        <v>396</v>
      </c>
      <c r="E1644" t="s">
        <v>218</v>
      </c>
      <c r="F1644">
        <v>4</v>
      </c>
      <c r="G1644">
        <v>13</v>
      </c>
      <c r="H1644">
        <v>78</v>
      </c>
      <c r="I1644" t="s">
        <v>1350</v>
      </c>
    </row>
    <row r="1645" spans="1:9" x14ac:dyDescent="0.25">
      <c r="A1645" s="1">
        <v>46186</v>
      </c>
      <c r="B1645">
        <v>44</v>
      </c>
      <c r="C1645" t="s">
        <v>178</v>
      </c>
      <c r="D1645" t="s">
        <v>179</v>
      </c>
      <c r="E1645" t="s">
        <v>418</v>
      </c>
      <c r="F1645">
        <v>33</v>
      </c>
      <c r="G1645">
        <v>11</v>
      </c>
      <c r="H1645">
        <v>77</v>
      </c>
      <c r="I1645" t="s">
        <v>1351</v>
      </c>
    </row>
    <row r="1646" spans="1:9" x14ac:dyDescent="0.25">
      <c r="A1646" s="1">
        <v>46186</v>
      </c>
      <c r="B1646">
        <v>45</v>
      </c>
      <c r="C1646" t="s">
        <v>1240</v>
      </c>
      <c r="D1646" t="s">
        <v>416</v>
      </c>
      <c r="E1646" t="s">
        <v>210</v>
      </c>
      <c r="F1646">
        <v>1</v>
      </c>
      <c r="G1646">
        <v>25</v>
      </c>
      <c r="H1646">
        <v>77</v>
      </c>
      <c r="I1646" t="s">
        <v>1352</v>
      </c>
    </row>
    <row r="1647" spans="1:9" x14ac:dyDescent="0.25">
      <c r="A1647" s="1">
        <v>46186</v>
      </c>
      <c r="B1647">
        <v>46</v>
      </c>
      <c r="C1647" t="s">
        <v>1065</v>
      </c>
      <c r="D1647" t="s">
        <v>62</v>
      </c>
      <c r="E1647" t="s">
        <v>138</v>
      </c>
      <c r="F1647">
        <v>13</v>
      </c>
      <c r="G1647">
        <v>3</v>
      </c>
      <c r="H1647">
        <v>75</v>
      </c>
      <c r="I1647" t="s">
        <v>1353</v>
      </c>
    </row>
    <row r="1648" spans="1:9" x14ac:dyDescent="0.25">
      <c r="A1648" s="1">
        <v>46186</v>
      </c>
      <c r="B1648">
        <v>47</v>
      </c>
      <c r="C1648" t="s">
        <v>94</v>
      </c>
      <c r="D1648" t="s">
        <v>95</v>
      </c>
      <c r="E1648" t="s">
        <v>284</v>
      </c>
      <c r="F1648">
        <v>47</v>
      </c>
      <c r="G1648">
        <v>2</v>
      </c>
      <c r="H1648">
        <v>74</v>
      </c>
      <c r="I1648" t="s">
        <v>1354</v>
      </c>
    </row>
    <row r="1649" spans="1:9" x14ac:dyDescent="0.25">
      <c r="A1649" s="1">
        <v>46186</v>
      </c>
      <c r="B1649">
        <v>48</v>
      </c>
      <c r="C1649" t="s">
        <v>166</v>
      </c>
      <c r="D1649" t="s">
        <v>167</v>
      </c>
      <c r="E1649" t="s">
        <v>228</v>
      </c>
      <c r="F1649">
        <v>48</v>
      </c>
      <c r="G1649">
        <v>3</v>
      </c>
      <c r="H1649">
        <v>73</v>
      </c>
      <c r="I1649" t="s">
        <v>1355</v>
      </c>
    </row>
    <row r="1650" spans="1:9" x14ac:dyDescent="0.25">
      <c r="A1650" s="1">
        <v>46186</v>
      </c>
      <c r="B1650">
        <v>49</v>
      </c>
      <c r="C1650" t="s">
        <v>975</v>
      </c>
      <c r="D1650" t="s">
        <v>62</v>
      </c>
      <c r="E1650" t="s">
        <v>157</v>
      </c>
      <c r="F1650">
        <v>2</v>
      </c>
      <c r="G1650">
        <v>15</v>
      </c>
      <c r="H1650">
        <v>72</v>
      </c>
      <c r="I1650" t="s">
        <v>1356</v>
      </c>
    </row>
    <row r="1651" spans="1:9" x14ac:dyDescent="0.25">
      <c r="A1651" s="1">
        <v>46186</v>
      </c>
      <c r="B1651">
        <v>50</v>
      </c>
      <c r="C1651" t="s">
        <v>226</v>
      </c>
      <c r="D1651" t="s">
        <v>227</v>
      </c>
      <c r="E1651" t="s">
        <v>280</v>
      </c>
      <c r="F1651">
        <v>17</v>
      </c>
      <c r="G1651">
        <v>16</v>
      </c>
      <c r="H1651">
        <v>70</v>
      </c>
      <c r="I1651" t="s">
        <v>1357</v>
      </c>
    </row>
    <row r="1652" spans="1:9" x14ac:dyDescent="0.25">
      <c r="A1652" s="1">
        <v>46186</v>
      </c>
      <c r="B1652">
        <v>51</v>
      </c>
      <c r="C1652" t="s">
        <v>209</v>
      </c>
      <c r="D1652" t="s">
        <v>156</v>
      </c>
      <c r="E1652" t="s">
        <v>224</v>
      </c>
      <c r="F1652">
        <v>9</v>
      </c>
      <c r="G1652">
        <v>6</v>
      </c>
      <c r="H1652">
        <v>68</v>
      </c>
      <c r="I1652" t="s">
        <v>1358</v>
      </c>
    </row>
    <row r="1653" spans="1:9" x14ac:dyDescent="0.25">
      <c r="A1653" s="1">
        <v>46186</v>
      </c>
      <c r="B1653">
        <v>52</v>
      </c>
      <c r="C1653" t="s">
        <v>535</v>
      </c>
      <c r="D1653" t="s">
        <v>235</v>
      </c>
      <c r="E1653" t="s">
        <v>277</v>
      </c>
      <c r="F1653">
        <v>19</v>
      </c>
      <c r="G1653">
        <v>24</v>
      </c>
      <c r="H1653">
        <v>68</v>
      </c>
      <c r="I1653" t="s">
        <v>1359</v>
      </c>
    </row>
    <row r="1654" spans="1:9" x14ac:dyDescent="0.25">
      <c r="A1654" s="1">
        <v>46186</v>
      </c>
      <c r="B1654">
        <v>53</v>
      </c>
      <c r="C1654" t="s">
        <v>490</v>
      </c>
      <c r="D1654" t="s">
        <v>491</v>
      </c>
      <c r="E1654" t="s">
        <v>421</v>
      </c>
      <c r="F1654">
        <v>34</v>
      </c>
      <c r="G1654">
        <v>3</v>
      </c>
      <c r="H1654">
        <v>67</v>
      </c>
      <c r="I1654" t="s">
        <v>1360</v>
      </c>
    </row>
    <row r="1655" spans="1:9" x14ac:dyDescent="0.25">
      <c r="A1655" s="1">
        <v>46186</v>
      </c>
      <c r="B1655">
        <v>54</v>
      </c>
      <c r="C1655" t="s">
        <v>1242</v>
      </c>
      <c r="D1655" t="s">
        <v>69</v>
      </c>
      <c r="E1655" t="s">
        <v>207</v>
      </c>
      <c r="F1655">
        <v>35</v>
      </c>
      <c r="G1655">
        <v>25</v>
      </c>
      <c r="H1655">
        <v>66</v>
      </c>
      <c r="I1655" t="s">
        <v>1361</v>
      </c>
    </row>
    <row r="1656" spans="1:9" x14ac:dyDescent="0.25">
      <c r="A1656" s="1">
        <v>46186</v>
      </c>
      <c r="B1656">
        <v>55</v>
      </c>
      <c r="C1656" t="s">
        <v>400</v>
      </c>
      <c r="D1656" t="s">
        <v>401</v>
      </c>
      <c r="E1656" t="s">
        <v>288</v>
      </c>
      <c r="F1656">
        <v>21</v>
      </c>
      <c r="G1656">
        <v>14</v>
      </c>
      <c r="H1656">
        <v>66</v>
      </c>
      <c r="I1656" t="s">
        <v>1362</v>
      </c>
    </row>
    <row r="1657" spans="1:9" x14ac:dyDescent="0.25">
      <c r="A1657" s="1">
        <v>46186</v>
      </c>
      <c r="B1657">
        <v>56</v>
      </c>
      <c r="C1657" t="s">
        <v>1154</v>
      </c>
      <c r="D1657" t="s">
        <v>175</v>
      </c>
      <c r="E1657" t="s">
        <v>240</v>
      </c>
      <c r="F1657">
        <v>14</v>
      </c>
      <c r="G1657">
        <v>18</v>
      </c>
      <c r="H1657">
        <v>66</v>
      </c>
      <c r="I1657" t="s">
        <v>1363</v>
      </c>
    </row>
    <row r="1658" spans="1:9" x14ac:dyDescent="0.25">
      <c r="A1658" s="1">
        <v>46186</v>
      </c>
      <c r="B1658">
        <v>57</v>
      </c>
      <c r="C1658" t="s">
        <v>1277</v>
      </c>
      <c r="D1658" t="s">
        <v>62</v>
      </c>
      <c r="E1658" t="s">
        <v>180</v>
      </c>
      <c r="F1658">
        <v>7</v>
      </c>
      <c r="G1658">
        <v>3</v>
      </c>
      <c r="H1658">
        <v>64</v>
      </c>
      <c r="I1658" t="s">
        <v>1364</v>
      </c>
    </row>
    <row r="1659" spans="1:9" x14ac:dyDescent="0.25">
      <c r="A1659" s="1">
        <v>46186</v>
      </c>
      <c r="B1659">
        <v>58</v>
      </c>
      <c r="C1659" t="s">
        <v>1188</v>
      </c>
      <c r="D1659" t="s">
        <v>62</v>
      </c>
      <c r="E1659" t="s">
        <v>203</v>
      </c>
      <c r="F1659">
        <v>23</v>
      </c>
      <c r="G1659">
        <v>3</v>
      </c>
      <c r="H1659">
        <v>63</v>
      </c>
      <c r="I1659" t="s">
        <v>1365</v>
      </c>
    </row>
    <row r="1660" spans="1:9" x14ac:dyDescent="0.25">
      <c r="A1660" s="1">
        <v>46186</v>
      </c>
      <c r="B1660">
        <v>59</v>
      </c>
      <c r="C1660" t="s">
        <v>866</v>
      </c>
      <c r="D1660" t="s">
        <v>867</v>
      </c>
      <c r="E1660" t="s">
        <v>199</v>
      </c>
      <c r="F1660">
        <v>57</v>
      </c>
      <c r="G1660">
        <v>14</v>
      </c>
      <c r="H1660">
        <v>62</v>
      </c>
      <c r="I1660" t="s">
        <v>1366</v>
      </c>
    </row>
    <row r="1661" spans="1:9" x14ac:dyDescent="0.25">
      <c r="A1661" s="1">
        <v>46186</v>
      </c>
      <c r="B1661">
        <v>60</v>
      </c>
      <c r="C1661" t="s">
        <v>1280</v>
      </c>
      <c r="D1661" t="s">
        <v>62</v>
      </c>
      <c r="E1661" t="s">
        <v>184</v>
      </c>
      <c r="F1661">
        <v>18</v>
      </c>
      <c r="G1661">
        <v>3</v>
      </c>
      <c r="H1661">
        <v>61</v>
      </c>
      <c r="I1661" t="s">
        <v>1367</v>
      </c>
    </row>
    <row r="1662" spans="1:9" x14ac:dyDescent="0.25">
      <c r="A1662" s="1">
        <v>46186</v>
      </c>
      <c r="B1662">
        <v>61</v>
      </c>
      <c r="C1662" t="s">
        <v>1152</v>
      </c>
      <c r="D1662" t="s">
        <v>10</v>
      </c>
      <c r="E1662" t="s">
        <v>430</v>
      </c>
      <c r="F1662">
        <v>27</v>
      </c>
      <c r="G1662">
        <v>18</v>
      </c>
      <c r="H1662">
        <v>61</v>
      </c>
      <c r="I1662" t="s">
        <v>1368</v>
      </c>
    </row>
    <row r="1663" spans="1:9" x14ac:dyDescent="0.25">
      <c r="A1663" s="1">
        <v>46186</v>
      </c>
      <c r="B1663">
        <v>62</v>
      </c>
      <c r="C1663" t="s">
        <v>1254</v>
      </c>
      <c r="D1663" t="s">
        <v>1255</v>
      </c>
      <c r="E1663" t="s">
        <v>266</v>
      </c>
      <c r="F1663">
        <v>33</v>
      </c>
      <c r="G1663">
        <v>19</v>
      </c>
      <c r="H1663">
        <v>59</v>
      </c>
      <c r="I1663" t="s">
        <v>1369</v>
      </c>
    </row>
    <row r="1664" spans="1:9" x14ac:dyDescent="0.25">
      <c r="A1664" s="1">
        <v>46186</v>
      </c>
      <c r="B1664">
        <v>63</v>
      </c>
      <c r="C1664" t="s">
        <v>182</v>
      </c>
      <c r="D1664" t="s">
        <v>183</v>
      </c>
      <c r="E1664" t="s">
        <v>312</v>
      </c>
      <c r="F1664">
        <v>63</v>
      </c>
      <c r="G1664">
        <v>8</v>
      </c>
      <c r="H1664">
        <v>58</v>
      </c>
      <c r="I1664" t="s">
        <v>1370</v>
      </c>
    </row>
    <row r="1665" spans="1:9" x14ac:dyDescent="0.25">
      <c r="A1665" s="1">
        <v>46186</v>
      </c>
      <c r="B1665">
        <v>64</v>
      </c>
      <c r="C1665" t="s">
        <v>246</v>
      </c>
      <c r="D1665" t="s">
        <v>247</v>
      </c>
      <c r="E1665" t="s">
        <v>172</v>
      </c>
      <c r="F1665">
        <v>64</v>
      </c>
      <c r="G1665">
        <v>9</v>
      </c>
      <c r="H1665">
        <v>57</v>
      </c>
      <c r="I1665" t="s">
        <v>1371</v>
      </c>
    </row>
    <row r="1666" spans="1:9" x14ac:dyDescent="0.25">
      <c r="A1666" s="1">
        <v>46186</v>
      </c>
      <c r="B1666">
        <v>65</v>
      </c>
      <c r="C1666" t="s">
        <v>913</v>
      </c>
      <c r="D1666" t="s">
        <v>914</v>
      </c>
      <c r="E1666" t="s">
        <v>316</v>
      </c>
      <c r="F1666">
        <v>32</v>
      </c>
      <c r="G1666">
        <v>27</v>
      </c>
      <c r="H1666">
        <v>56</v>
      </c>
      <c r="I1666" t="s">
        <v>1372</v>
      </c>
    </row>
    <row r="1667" spans="1:9" x14ac:dyDescent="0.25">
      <c r="A1667" s="1">
        <v>46186</v>
      </c>
      <c r="B1667">
        <v>66</v>
      </c>
      <c r="C1667" t="s">
        <v>155</v>
      </c>
      <c r="D1667" t="s">
        <v>156</v>
      </c>
      <c r="E1667" t="s">
        <v>298</v>
      </c>
      <c r="F1667">
        <v>56</v>
      </c>
      <c r="G1667">
        <v>6</v>
      </c>
      <c r="H1667">
        <v>55</v>
      </c>
      <c r="I1667" t="s">
        <v>1373</v>
      </c>
    </row>
    <row r="1668" spans="1:9" x14ac:dyDescent="0.25">
      <c r="A1668" s="1">
        <v>46186</v>
      </c>
      <c r="B1668">
        <v>67</v>
      </c>
      <c r="C1668" t="s">
        <v>260</v>
      </c>
      <c r="D1668" t="s">
        <v>261</v>
      </c>
      <c r="E1668" t="s">
        <v>470</v>
      </c>
      <c r="F1668">
        <v>67</v>
      </c>
      <c r="G1668">
        <v>4</v>
      </c>
      <c r="H1668">
        <v>55</v>
      </c>
      <c r="I1668" t="s">
        <v>1374</v>
      </c>
    </row>
    <row r="1669" spans="1:9" x14ac:dyDescent="0.25">
      <c r="A1669" s="1">
        <v>46186</v>
      </c>
      <c r="B1669">
        <v>68</v>
      </c>
      <c r="C1669" t="s">
        <v>321</v>
      </c>
      <c r="D1669" t="s">
        <v>10</v>
      </c>
      <c r="E1669" t="s">
        <v>252</v>
      </c>
      <c r="F1669">
        <v>20</v>
      </c>
      <c r="G1669">
        <v>8</v>
      </c>
      <c r="H1669">
        <v>55</v>
      </c>
      <c r="I1669" t="s">
        <v>1375</v>
      </c>
    </row>
    <row r="1670" spans="1:9" x14ac:dyDescent="0.25">
      <c r="A1670" s="1">
        <v>46186</v>
      </c>
      <c r="B1670">
        <v>69</v>
      </c>
      <c r="C1670" t="s">
        <v>860</v>
      </c>
      <c r="D1670" t="s">
        <v>105</v>
      </c>
      <c r="E1670" t="s">
        <v>269</v>
      </c>
      <c r="F1670">
        <v>32</v>
      </c>
      <c r="G1670">
        <v>15</v>
      </c>
      <c r="H1670">
        <v>54</v>
      </c>
      <c r="I1670" t="s">
        <v>1376</v>
      </c>
    </row>
    <row r="1671" spans="1:9" x14ac:dyDescent="0.25">
      <c r="A1671" s="1">
        <v>46186</v>
      </c>
      <c r="B1671">
        <v>70</v>
      </c>
      <c r="C1671" t="s">
        <v>484</v>
      </c>
      <c r="D1671" t="s">
        <v>301</v>
      </c>
      <c r="E1671" t="s">
        <v>472</v>
      </c>
      <c r="F1671">
        <v>70</v>
      </c>
      <c r="G1671">
        <v>4</v>
      </c>
      <c r="H1671">
        <v>54</v>
      </c>
      <c r="I1671" t="s">
        <v>1377</v>
      </c>
    </row>
    <row r="1672" spans="1:9" x14ac:dyDescent="0.25">
      <c r="A1672" s="1">
        <v>46186</v>
      </c>
      <c r="B1672">
        <v>71</v>
      </c>
      <c r="C1672" t="s">
        <v>1291</v>
      </c>
      <c r="D1672" t="s">
        <v>62</v>
      </c>
      <c r="E1672" t="s">
        <v>232</v>
      </c>
      <c r="F1672">
        <v>28</v>
      </c>
      <c r="G1672">
        <v>3</v>
      </c>
      <c r="H1672">
        <v>53</v>
      </c>
      <c r="I1672" t="s">
        <v>1378</v>
      </c>
    </row>
    <row r="1673" spans="1:9" x14ac:dyDescent="0.25">
      <c r="A1673" s="1">
        <v>46186</v>
      </c>
      <c r="B1673">
        <v>72</v>
      </c>
      <c r="C1673" t="s">
        <v>162</v>
      </c>
      <c r="D1673" t="s">
        <v>163</v>
      </c>
      <c r="E1673" t="s">
        <v>326</v>
      </c>
      <c r="F1673">
        <v>72</v>
      </c>
      <c r="G1673">
        <v>8</v>
      </c>
      <c r="H1673">
        <v>52</v>
      </c>
      <c r="I1673" t="s">
        <v>1379</v>
      </c>
    </row>
    <row r="1674" spans="1:9" x14ac:dyDescent="0.25">
      <c r="A1674" s="1">
        <v>46186</v>
      </c>
      <c r="B1674">
        <v>73</v>
      </c>
      <c r="C1674" t="s">
        <v>212</v>
      </c>
      <c r="D1674" t="s">
        <v>213</v>
      </c>
      <c r="E1674" t="s">
        <v>302</v>
      </c>
      <c r="F1674">
        <v>49</v>
      </c>
      <c r="G1674">
        <v>18</v>
      </c>
      <c r="H1674">
        <v>52</v>
      </c>
      <c r="I1674" t="s">
        <v>1380</v>
      </c>
    </row>
    <row r="1675" spans="1:9" x14ac:dyDescent="0.25">
      <c r="A1675" s="1">
        <v>46186</v>
      </c>
      <c r="B1675">
        <v>74</v>
      </c>
      <c r="C1675" t="s">
        <v>1381</v>
      </c>
      <c r="D1675" t="s">
        <v>187</v>
      </c>
      <c r="E1675" t="s">
        <v>442</v>
      </c>
      <c r="F1675">
        <v>55</v>
      </c>
      <c r="G1675">
        <v>12</v>
      </c>
      <c r="H1675">
        <v>51</v>
      </c>
      <c r="I1675" t="s">
        <v>1382</v>
      </c>
    </row>
    <row r="1676" spans="1:9" x14ac:dyDescent="0.25">
      <c r="A1676" s="1">
        <v>46186</v>
      </c>
      <c r="B1676">
        <v>75</v>
      </c>
      <c r="C1676" t="s">
        <v>242</v>
      </c>
      <c r="D1676" t="s">
        <v>243</v>
      </c>
      <c r="E1676" t="s">
        <v>357</v>
      </c>
      <c r="F1676">
        <v>75</v>
      </c>
      <c r="G1676">
        <v>8</v>
      </c>
      <c r="H1676">
        <v>51</v>
      </c>
      <c r="I1676" t="s">
        <v>1383</v>
      </c>
    </row>
    <row r="1677" spans="1:9" x14ac:dyDescent="0.25">
      <c r="A1677" s="1">
        <v>46186</v>
      </c>
      <c r="B1677">
        <v>76</v>
      </c>
      <c r="C1677" t="s">
        <v>1286</v>
      </c>
      <c r="D1677" t="s">
        <v>62</v>
      </c>
      <c r="E1677" t="s">
        <v>248</v>
      </c>
      <c r="F1677">
        <v>35</v>
      </c>
      <c r="G1677">
        <v>3</v>
      </c>
      <c r="H1677">
        <v>51</v>
      </c>
      <c r="I1677" t="s">
        <v>1384</v>
      </c>
    </row>
    <row r="1678" spans="1:9" x14ac:dyDescent="0.25">
      <c r="A1678" s="1">
        <v>46186</v>
      </c>
      <c r="B1678">
        <v>77</v>
      </c>
      <c r="C1678" t="s">
        <v>1385</v>
      </c>
      <c r="D1678" t="s">
        <v>62</v>
      </c>
      <c r="E1678" t="s">
        <v>214</v>
      </c>
      <c r="F1678">
        <v>19</v>
      </c>
      <c r="G1678">
        <v>3</v>
      </c>
      <c r="H1678">
        <v>50</v>
      </c>
      <c r="I1678" t="s">
        <v>1386</v>
      </c>
    </row>
    <row r="1679" spans="1:9" x14ac:dyDescent="0.25">
      <c r="A1679" s="1">
        <v>46186</v>
      </c>
      <c r="B1679">
        <v>78</v>
      </c>
      <c r="C1679" t="s">
        <v>290</v>
      </c>
      <c r="D1679" t="s">
        <v>291</v>
      </c>
      <c r="E1679" t="s">
        <v>583</v>
      </c>
      <c r="F1679">
        <v>31</v>
      </c>
      <c r="G1679">
        <v>18</v>
      </c>
      <c r="H1679">
        <v>49</v>
      </c>
      <c r="I1679" t="s">
        <v>1387</v>
      </c>
    </row>
    <row r="1680" spans="1:9" x14ac:dyDescent="0.25">
      <c r="A1680" s="1">
        <v>46186</v>
      </c>
      <c r="B1680">
        <v>79</v>
      </c>
      <c r="C1680" t="s">
        <v>1388</v>
      </c>
      <c r="D1680" t="s">
        <v>62</v>
      </c>
      <c r="E1680" t="s">
        <v>262</v>
      </c>
      <c r="F1680">
        <v>21</v>
      </c>
      <c r="G1680">
        <v>3</v>
      </c>
      <c r="H1680">
        <v>49</v>
      </c>
      <c r="I1680" t="s">
        <v>1389</v>
      </c>
    </row>
    <row r="1681" spans="1:9" x14ac:dyDescent="0.25">
      <c r="A1681" s="1">
        <v>46186</v>
      </c>
      <c r="B1681">
        <v>80</v>
      </c>
      <c r="C1681" t="s">
        <v>140</v>
      </c>
      <c r="D1681" t="s">
        <v>141</v>
      </c>
      <c r="E1681" t="s">
        <v>573</v>
      </c>
      <c r="F1681">
        <v>56</v>
      </c>
      <c r="G1681">
        <v>11</v>
      </c>
      <c r="H1681">
        <v>49</v>
      </c>
      <c r="I1681" t="s">
        <v>1390</v>
      </c>
    </row>
    <row r="1682" spans="1:9" x14ac:dyDescent="0.25">
      <c r="A1682" s="1">
        <v>46186</v>
      </c>
      <c r="B1682">
        <v>81</v>
      </c>
      <c r="C1682" t="s">
        <v>1391</v>
      </c>
      <c r="D1682" t="s">
        <v>62</v>
      </c>
      <c r="E1682" t="s">
        <v>236</v>
      </c>
      <c r="F1682">
        <v>22</v>
      </c>
      <c r="G1682">
        <v>3</v>
      </c>
      <c r="H1682">
        <v>47</v>
      </c>
      <c r="I1682" t="s">
        <v>1392</v>
      </c>
    </row>
    <row r="1683" spans="1:9" x14ac:dyDescent="0.25">
      <c r="A1683" s="1">
        <v>46186</v>
      </c>
      <c r="B1683">
        <v>82</v>
      </c>
      <c r="C1683" t="s">
        <v>223</v>
      </c>
      <c r="D1683" t="s">
        <v>73</v>
      </c>
      <c r="E1683" t="s">
        <v>479</v>
      </c>
      <c r="F1683">
        <v>46</v>
      </c>
      <c r="G1683">
        <v>10</v>
      </c>
      <c r="H1683">
        <v>47</v>
      </c>
      <c r="I1683" t="s">
        <v>1393</v>
      </c>
    </row>
    <row r="1684" spans="1:9" x14ac:dyDescent="0.25">
      <c r="A1684" s="1">
        <v>46186</v>
      </c>
      <c r="B1684">
        <v>83</v>
      </c>
      <c r="C1684" t="s">
        <v>186</v>
      </c>
      <c r="D1684" t="s">
        <v>187</v>
      </c>
      <c r="E1684" t="s">
        <v>22</v>
      </c>
      <c r="F1684">
        <v>83</v>
      </c>
      <c r="G1684">
        <v>1</v>
      </c>
      <c r="H1684">
        <v>45</v>
      </c>
      <c r="I1684" t="s">
        <v>1394</v>
      </c>
    </row>
    <row r="1685" spans="1:9" x14ac:dyDescent="0.25">
      <c r="A1685" s="1">
        <v>46186</v>
      </c>
      <c r="B1685">
        <v>84</v>
      </c>
      <c r="C1685" t="s">
        <v>254</v>
      </c>
      <c r="D1685" t="s">
        <v>156</v>
      </c>
      <c r="E1685" t="s">
        <v>347</v>
      </c>
      <c r="F1685">
        <v>26</v>
      </c>
      <c r="G1685">
        <v>6</v>
      </c>
      <c r="H1685">
        <v>45</v>
      </c>
      <c r="I1685" t="s">
        <v>1395</v>
      </c>
    </row>
    <row r="1686" spans="1:9" x14ac:dyDescent="0.25">
      <c r="A1686" s="1">
        <v>46186</v>
      </c>
      <c r="B1686">
        <v>85</v>
      </c>
      <c r="C1686" t="s">
        <v>216</v>
      </c>
      <c r="D1686" t="s">
        <v>217</v>
      </c>
      <c r="E1686" t="s">
        <v>22</v>
      </c>
      <c r="F1686">
        <v>85</v>
      </c>
      <c r="G1686">
        <v>1</v>
      </c>
      <c r="H1686">
        <v>44</v>
      </c>
      <c r="I1686" t="s">
        <v>1396</v>
      </c>
    </row>
    <row r="1687" spans="1:9" x14ac:dyDescent="0.25">
      <c r="A1687" s="1">
        <v>46186</v>
      </c>
      <c r="B1687">
        <v>86</v>
      </c>
      <c r="C1687" t="s">
        <v>250</v>
      </c>
      <c r="D1687" t="s">
        <v>251</v>
      </c>
      <c r="E1687" t="s">
        <v>485</v>
      </c>
      <c r="F1687">
        <v>64</v>
      </c>
      <c r="G1687">
        <v>11</v>
      </c>
      <c r="H1687">
        <v>44</v>
      </c>
      <c r="I1687" t="s">
        <v>1397</v>
      </c>
    </row>
    <row r="1688" spans="1:9" x14ac:dyDescent="0.25">
      <c r="A1688" s="1">
        <v>46186</v>
      </c>
      <c r="B1688">
        <v>87</v>
      </c>
      <c r="C1688" t="s">
        <v>1083</v>
      </c>
      <c r="D1688" t="s">
        <v>156</v>
      </c>
      <c r="E1688" t="s">
        <v>445</v>
      </c>
      <c r="F1688">
        <v>20</v>
      </c>
      <c r="G1688">
        <v>12</v>
      </c>
      <c r="H1688">
        <v>44</v>
      </c>
      <c r="I1688" t="s">
        <v>1398</v>
      </c>
    </row>
    <row r="1689" spans="1:9" x14ac:dyDescent="0.25">
      <c r="A1689" s="1">
        <v>46186</v>
      </c>
      <c r="B1689">
        <v>88</v>
      </c>
      <c r="C1689" t="s">
        <v>1399</v>
      </c>
      <c r="D1689" t="s">
        <v>1400</v>
      </c>
      <c r="E1689" t="s">
        <v>22</v>
      </c>
      <c r="F1689">
        <v>88</v>
      </c>
      <c r="G1689">
        <v>1</v>
      </c>
      <c r="H1689">
        <v>43</v>
      </c>
      <c r="I1689" t="s">
        <v>1401</v>
      </c>
    </row>
    <row r="1690" spans="1:9" x14ac:dyDescent="0.25">
      <c r="A1690" s="1">
        <v>46186</v>
      </c>
      <c r="B1690">
        <v>89</v>
      </c>
      <c r="C1690" t="s">
        <v>197</v>
      </c>
      <c r="D1690" t="s">
        <v>198</v>
      </c>
      <c r="E1690" t="s">
        <v>602</v>
      </c>
      <c r="F1690">
        <v>76</v>
      </c>
      <c r="G1690">
        <v>7</v>
      </c>
      <c r="H1690">
        <v>43</v>
      </c>
      <c r="I1690" t="s">
        <v>1402</v>
      </c>
    </row>
    <row r="1691" spans="1:9" x14ac:dyDescent="0.25">
      <c r="A1691" s="1">
        <v>46186</v>
      </c>
      <c r="B1691">
        <v>90</v>
      </c>
      <c r="C1691" t="s">
        <v>1078</v>
      </c>
      <c r="D1691" t="s">
        <v>124</v>
      </c>
      <c r="E1691" t="s">
        <v>343</v>
      </c>
      <c r="F1691">
        <v>28</v>
      </c>
      <c r="G1691">
        <v>7</v>
      </c>
      <c r="H1691">
        <v>42</v>
      </c>
      <c r="I1691" t="s">
        <v>1403</v>
      </c>
    </row>
    <row r="1692" spans="1:9" x14ac:dyDescent="0.25">
      <c r="A1692" s="1">
        <v>46186</v>
      </c>
      <c r="B1692">
        <v>91</v>
      </c>
      <c r="C1692" t="s">
        <v>300</v>
      </c>
      <c r="D1692" t="s">
        <v>301</v>
      </c>
      <c r="E1692" t="s">
        <v>22</v>
      </c>
      <c r="F1692">
        <v>91</v>
      </c>
      <c r="G1692">
        <v>1</v>
      </c>
      <c r="H1692">
        <v>41</v>
      </c>
      <c r="I1692" t="s">
        <v>1404</v>
      </c>
    </row>
    <row r="1693" spans="1:9" x14ac:dyDescent="0.25">
      <c r="A1693" s="1">
        <v>46186</v>
      </c>
      <c r="B1693">
        <v>92</v>
      </c>
      <c r="C1693" t="s">
        <v>1405</v>
      </c>
      <c r="D1693" t="s">
        <v>1406</v>
      </c>
      <c r="E1693" t="s">
        <v>292</v>
      </c>
      <c r="F1693">
        <v>36</v>
      </c>
      <c r="G1693">
        <v>3</v>
      </c>
      <c r="H1693">
        <v>41</v>
      </c>
      <c r="I1693" t="s">
        <v>1407</v>
      </c>
    </row>
    <row r="1694" spans="1:9" x14ac:dyDescent="0.25">
      <c r="A1694" s="1">
        <v>46186</v>
      </c>
      <c r="B1694">
        <v>93</v>
      </c>
      <c r="C1694" t="s">
        <v>607</v>
      </c>
      <c r="D1694" t="s">
        <v>608</v>
      </c>
      <c r="E1694" t="s">
        <v>330</v>
      </c>
      <c r="F1694">
        <v>89</v>
      </c>
      <c r="G1694">
        <v>4</v>
      </c>
      <c r="H1694">
        <v>40</v>
      </c>
      <c r="I1694" t="s">
        <v>1408</v>
      </c>
    </row>
    <row r="1695" spans="1:9" x14ac:dyDescent="0.25">
      <c r="A1695" s="1">
        <v>46186</v>
      </c>
      <c r="B1695">
        <v>94</v>
      </c>
      <c r="C1695" t="s">
        <v>1409</v>
      </c>
      <c r="D1695" t="s">
        <v>1410</v>
      </c>
      <c r="E1695" t="s">
        <v>468</v>
      </c>
      <c r="F1695">
        <v>39</v>
      </c>
      <c r="G1695">
        <v>3</v>
      </c>
      <c r="H1695">
        <v>40</v>
      </c>
      <c r="I1695" t="s">
        <v>1411</v>
      </c>
    </row>
    <row r="1696" spans="1:9" x14ac:dyDescent="0.25">
      <c r="A1696" s="1">
        <v>46186</v>
      </c>
      <c r="B1696">
        <v>95</v>
      </c>
      <c r="C1696" t="s">
        <v>1412</v>
      </c>
      <c r="D1696" t="s">
        <v>62</v>
      </c>
      <c r="E1696" t="s">
        <v>273</v>
      </c>
      <c r="F1696">
        <v>31</v>
      </c>
      <c r="G1696">
        <v>3</v>
      </c>
      <c r="H1696">
        <v>40</v>
      </c>
      <c r="I1696" t="s">
        <v>1413</v>
      </c>
    </row>
    <row r="1697" spans="1:9" x14ac:dyDescent="0.25">
      <c r="A1697" s="1">
        <v>46186</v>
      </c>
      <c r="B1697">
        <v>96</v>
      </c>
      <c r="C1697" t="s">
        <v>1414</v>
      </c>
      <c r="D1697" t="s">
        <v>156</v>
      </c>
      <c r="E1697" t="s">
        <v>309</v>
      </c>
      <c r="F1697">
        <v>14</v>
      </c>
      <c r="G1697">
        <v>6</v>
      </c>
      <c r="H1697">
        <v>39</v>
      </c>
      <c r="I1697" t="s">
        <v>1415</v>
      </c>
    </row>
    <row r="1698" spans="1:9" x14ac:dyDescent="0.25">
      <c r="A1698" s="1">
        <v>46186</v>
      </c>
      <c r="B1698">
        <v>97</v>
      </c>
      <c r="C1698" t="s">
        <v>1416</v>
      </c>
      <c r="D1698" t="s">
        <v>62</v>
      </c>
      <c r="E1698" t="s">
        <v>322</v>
      </c>
      <c r="F1698">
        <v>43</v>
      </c>
      <c r="G1698">
        <v>3</v>
      </c>
      <c r="H1698">
        <v>39</v>
      </c>
      <c r="I1698" t="s">
        <v>1417</v>
      </c>
    </row>
    <row r="1699" spans="1:9" x14ac:dyDescent="0.25">
      <c r="A1699" s="1">
        <v>46186</v>
      </c>
      <c r="B1699">
        <v>98</v>
      </c>
      <c r="C1699" t="s">
        <v>505</v>
      </c>
      <c r="D1699" t="s">
        <v>506</v>
      </c>
      <c r="E1699" t="s">
        <v>22</v>
      </c>
      <c r="F1699">
        <v>93</v>
      </c>
      <c r="G1699">
        <v>2</v>
      </c>
      <c r="H1699">
        <v>38</v>
      </c>
      <c r="I1699" t="s">
        <v>1418</v>
      </c>
    </row>
    <row r="1700" spans="1:9" x14ac:dyDescent="0.25">
      <c r="A1700" s="1">
        <v>46186</v>
      </c>
      <c r="B1700">
        <v>99</v>
      </c>
      <c r="C1700" t="s">
        <v>334</v>
      </c>
      <c r="D1700" t="s">
        <v>335</v>
      </c>
      <c r="E1700" t="s">
        <v>22</v>
      </c>
      <c r="F1700">
        <v>97</v>
      </c>
      <c r="G1700">
        <v>2</v>
      </c>
      <c r="H1700">
        <v>37</v>
      </c>
      <c r="I1700" t="s">
        <v>1419</v>
      </c>
    </row>
    <row r="1701" spans="1:9" x14ac:dyDescent="0.25">
      <c r="A1701" s="1">
        <v>46186</v>
      </c>
      <c r="B1701">
        <v>100</v>
      </c>
      <c r="C1701" t="s">
        <v>1420</v>
      </c>
      <c r="D1701" t="s">
        <v>156</v>
      </c>
      <c r="E1701" t="s">
        <v>500</v>
      </c>
      <c r="F1701">
        <v>16</v>
      </c>
      <c r="G1701">
        <v>6</v>
      </c>
      <c r="H1701">
        <v>37</v>
      </c>
      <c r="I1701" t="s">
        <v>1421</v>
      </c>
    </row>
    <row r="1702" spans="1:9" x14ac:dyDescent="0.25">
      <c r="A1702" s="1">
        <v>46179</v>
      </c>
      <c r="B1702">
        <v>1</v>
      </c>
      <c r="C1702" t="s">
        <v>61</v>
      </c>
      <c r="D1702" t="s">
        <v>62</v>
      </c>
      <c r="E1702" t="s">
        <v>11</v>
      </c>
      <c r="F1702">
        <v>1</v>
      </c>
      <c r="G1702">
        <v>2</v>
      </c>
      <c r="H1702">
        <v>318</v>
      </c>
      <c r="I1702" t="s">
        <v>1422</v>
      </c>
    </row>
    <row r="1703" spans="1:9" x14ac:dyDescent="0.25">
      <c r="A1703" s="1">
        <v>46179</v>
      </c>
      <c r="B1703">
        <v>2</v>
      </c>
      <c r="C1703" t="s">
        <v>9</v>
      </c>
      <c r="D1703" t="s">
        <v>10</v>
      </c>
      <c r="E1703" t="s">
        <v>30</v>
      </c>
      <c r="F1703">
        <v>1</v>
      </c>
      <c r="G1703">
        <v>32</v>
      </c>
      <c r="H1703">
        <v>307</v>
      </c>
      <c r="I1703" t="s">
        <v>1423</v>
      </c>
    </row>
    <row r="1704" spans="1:9" x14ac:dyDescent="0.25">
      <c r="A1704" s="1">
        <v>46179</v>
      </c>
      <c r="B1704">
        <v>3</v>
      </c>
      <c r="C1704" t="s">
        <v>44</v>
      </c>
      <c r="D1704" t="s">
        <v>10</v>
      </c>
      <c r="E1704" t="s">
        <v>63</v>
      </c>
      <c r="F1704">
        <v>2</v>
      </c>
      <c r="G1704">
        <v>15</v>
      </c>
      <c r="H1704">
        <v>210</v>
      </c>
      <c r="I1704" t="s">
        <v>1424</v>
      </c>
    </row>
    <row r="1705" spans="1:9" x14ac:dyDescent="0.25">
      <c r="A1705" s="1">
        <v>46179</v>
      </c>
      <c r="B1705">
        <v>4</v>
      </c>
      <c r="C1705" t="s">
        <v>129</v>
      </c>
      <c r="D1705" t="s">
        <v>62</v>
      </c>
      <c r="E1705" t="s">
        <v>34</v>
      </c>
      <c r="F1705">
        <v>4</v>
      </c>
      <c r="G1705">
        <v>2</v>
      </c>
      <c r="H1705">
        <v>199</v>
      </c>
      <c r="I1705" t="s">
        <v>1425</v>
      </c>
    </row>
    <row r="1706" spans="1:9" x14ac:dyDescent="0.25">
      <c r="A1706" s="1">
        <v>46179</v>
      </c>
      <c r="B1706">
        <v>5</v>
      </c>
      <c r="C1706" t="s">
        <v>120</v>
      </c>
      <c r="D1706" t="s">
        <v>58</v>
      </c>
      <c r="E1706" t="s">
        <v>22</v>
      </c>
      <c r="F1706">
        <v>5</v>
      </c>
      <c r="G1706">
        <v>1</v>
      </c>
      <c r="H1706">
        <v>195</v>
      </c>
      <c r="I1706" t="s">
        <v>1426</v>
      </c>
    </row>
    <row r="1707" spans="1:9" x14ac:dyDescent="0.25">
      <c r="A1707" s="1">
        <v>46179</v>
      </c>
      <c r="B1707">
        <v>6</v>
      </c>
      <c r="C1707" t="s">
        <v>286</v>
      </c>
      <c r="D1707" t="s">
        <v>287</v>
      </c>
      <c r="E1707" t="s">
        <v>19</v>
      </c>
      <c r="F1707">
        <v>2</v>
      </c>
      <c r="G1707">
        <v>2</v>
      </c>
      <c r="H1707">
        <v>188</v>
      </c>
      <c r="I1707" t="s">
        <v>1427</v>
      </c>
    </row>
    <row r="1708" spans="1:9" x14ac:dyDescent="0.25">
      <c r="A1708" s="1">
        <v>46179</v>
      </c>
      <c r="B1708">
        <v>7</v>
      </c>
      <c r="C1708" t="s">
        <v>40</v>
      </c>
      <c r="D1708" t="s">
        <v>41</v>
      </c>
      <c r="E1708" t="s">
        <v>114</v>
      </c>
      <c r="F1708">
        <v>5</v>
      </c>
      <c r="G1708">
        <v>35</v>
      </c>
      <c r="H1708">
        <v>176</v>
      </c>
      <c r="I1708" t="s">
        <v>1428</v>
      </c>
    </row>
    <row r="1709" spans="1:9" x14ac:dyDescent="0.25">
      <c r="A1709" s="1">
        <v>46179</v>
      </c>
      <c r="B1709">
        <v>8</v>
      </c>
      <c r="C1709" t="s">
        <v>54</v>
      </c>
      <c r="D1709" t="s">
        <v>51</v>
      </c>
      <c r="E1709" t="s">
        <v>70</v>
      </c>
      <c r="F1709">
        <v>1</v>
      </c>
      <c r="G1709">
        <v>20</v>
      </c>
      <c r="H1709">
        <v>175</v>
      </c>
      <c r="I1709" t="s">
        <v>1429</v>
      </c>
    </row>
    <row r="1710" spans="1:9" x14ac:dyDescent="0.25">
      <c r="A1710" s="1">
        <v>46179</v>
      </c>
      <c r="B1710">
        <v>9</v>
      </c>
      <c r="C1710" t="s">
        <v>462</v>
      </c>
      <c r="D1710" t="s">
        <v>62</v>
      </c>
      <c r="E1710" t="s">
        <v>26</v>
      </c>
      <c r="F1710">
        <v>3</v>
      </c>
      <c r="G1710">
        <v>2</v>
      </c>
      <c r="H1710">
        <v>173</v>
      </c>
      <c r="I1710" t="s">
        <v>1430</v>
      </c>
    </row>
    <row r="1711" spans="1:9" x14ac:dyDescent="0.25">
      <c r="A1711" s="1">
        <v>46179</v>
      </c>
      <c r="B1711">
        <v>10</v>
      </c>
      <c r="C1711" t="s">
        <v>47</v>
      </c>
      <c r="D1711" t="s">
        <v>41</v>
      </c>
      <c r="E1711" t="s">
        <v>77</v>
      </c>
      <c r="F1711">
        <v>2</v>
      </c>
      <c r="G1711">
        <v>40</v>
      </c>
      <c r="H1711">
        <v>171</v>
      </c>
      <c r="I1711" t="s">
        <v>1431</v>
      </c>
    </row>
    <row r="1712" spans="1:9" x14ac:dyDescent="0.25">
      <c r="A1712" s="1">
        <v>46179</v>
      </c>
      <c r="B1712">
        <v>11</v>
      </c>
      <c r="C1712" t="s">
        <v>352</v>
      </c>
      <c r="D1712" t="s">
        <v>62</v>
      </c>
      <c r="E1712" t="s">
        <v>38</v>
      </c>
      <c r="F1712">
        <v>6</v>
      </c>
      <c r="G1712">
        <v>2</v>
      </c>
      <c r="H1712">
        <v>164</v>
      </c>
      <c r="I1712" t="s">
        <v>1432</v>
      </c>
    </row>
    <row r="1713" spans="1:9" x14ac:dyDescent="0.25">
      <c r="A1713" s="1">
        <v>46179</v>
      </c>
      <c r="B1713">
        <v>12</v>
      </c>
      <c r="C1713" t="s">
        <v>57</v>
      </c>
      <c r="D1713" t="s">
        <v>58</v>
      </c>
      <c r="E1713" t="s">
        <v>149</v>
      </c>
      <c r="F1713">
        <v>1</v>
      </c>
      <c r="G1713">
        <v>6</v>
      </c>
      <c r="H1713">
        <v>159</v>
      </c>
      <c r="I1713" t="s">
        <v>1433</v>
      </c>
    </row>
    <row r="1714" spans="1:9" x14ac:dyDescent="0.25">
      <c r="A1714" s="1">
        <v>46179</v>
      </c>
      <c r="B1714">
        <v>13</v>
      </c>
      <c r="C1714" t="s">
        <v>32</v>
      </c>
      <c r="D1714" t="s">
        <v>33</v>
      </c>
      <c r="E1714" t="s">
        <v>125</v>
      </c>
      <c r="F1714">
        <v>7</v>
      </c>
      <c r="G1714">
        <v>5</v>
      </c>
      <c r="H1714">
        <v>156</v>
      </c>
      <c r="I1714" t="s">
        <v>1434</v>
      </c>
    </row>
    <row r="1715" spans="1:9" x14ac:dyDescent="0.25">
      <c r="A1715" s="1">
        <v>46179</v>
      </c>
      <c r="B1715">
        <v>14</v>
      </c>
      <c r="C1715" t="s">
        <v>36</v>
      </c>
      <c r="D1715" t="s">
        <v>37</v>
      </c>
      <c r="E1715" t="s">
        <v>106</v>
      </c>
      <c r="F1715">
        <v>10</v>
      </c>
      <c r="G1715">
        <v>35</v>
      </c>
      <c r="H1715">
        <v>154</v>
      </c>
      <c r="I1715" t="s">
        <v>1435</v>
      </c>
    </row>
    <row r="1716" spans="1:9" x14ac:dyDescent="0.25">
      <c r="A1716" s="1">
        <v>46179</v>
      </c>
      <c r="B1716">
        <v>15</v>
      </c>
      <c r="C1716" t="s">
        <v>279</v>
      </c>
      <c r="D1716" t="s">
        <v>62</v>
      </c>
      <c r="E1716" t="s">
        <v>45</v>
      </c>
      <c r="F1716">
        <v>9</v>
      </c>
      <c r="G1716">
        <v>2</v>
      </c>
      <c r="H1716">
        <v>146</v>
      </c>
      <c r="I1716" t="s">
        <v>1436</v>
      </c>
    </row>
    <row r="1717" spans="1:9" x14ac:dyDescent="0.25">
      <c r="A1717" s="1">
        <v>46179</v>
      </c>
      <c r="B1717">
        <v>16</v>
      </c>
      <c r="C1717" t="s">
        <v>50</v>
      </c>
      <c r="D1717" t="s">
        <v>51</v>
      </c>
      <c r="E1717" t="s">
        <v>121</v>
      </c>
      <c r="F1717">
        <v>4</v>
      </c>
      <c r="G1717">
        <v>13</v>
      </c>
      <c r="H1717">
        <v>137</v>
      </c>
      <c r="I1717" t="s">
        <v>1437</v>
      </c>
    </row>
    <row r="1718" spans="1:9" x14ac:dyDescent="0.25">
      <c r="A1718" s="1">
        <v>46179</v>
      </c>
      <c r="B1718">
        <v>17</v>
      </c>
      <c r="C1718" t="s">
        <v>108</v>
      </c>
      <c r="D1718" t="s">
        <v>109</v>
      </c>
      <c r="E1718" t="s">
        <v>130</v>
      </c>
      <c r="F1718">
        <v>6</v>
      </c>
      <c r="G1718">
        <v>21</v>
      </c>
      <c r="H1718">
        <v>135</v>
      </c>
      <c r="I1718" t="s">
        <v>1438</v>
      </c>
    </row>
    <row r="1719" spans="1:9" x14ac:dyDescent="0.25">
      <c r="A1719" s="1">
        <v>46179</v>
      </c>
      <c r="B1719">
        <v>18</v>
      </c>
      <c r="C1719" t="s">
        <v>1207</v>
      </c>
      <c r="D1719" t="s">
        <v>1208</v>
      </c>
      <c r="E1719" t="s">
        <v>142</v>
      </c>
      <c r="F1719">
        <v>6</v>
      </c>
      <c r="G1719">
        <v>50</v>
      </c>
      <c r="H1719">
        <v>133</v>
      </c>
      <c r="I1719" t="s">
        <v>1439</v>
      </c>
    </row>
    <row r="1720" spans="1:9" x14ac:dyDescent="0.25">
      <c r="A1720" s="1">
        <v>46179</v>
      </c>
      <c r="B1720">
        <v>19</v>
      </c>
      <c r="C1720" t="s">
        <v>1211</v>
      </c>
      <c r="D1720" t="s">
        <v>416</v>
      </c>
      <c r="E1720" t="s">
        <v>387</v>
      </c>
      <c r="F1720">
        <v>1</v>
      </c>
      <c r="G1720">
        <v>30</v>
      </c>
      <c r="H1720">
        <v>132</v>
      </c>
      <c r="I1720" t="s">
        <v>1440</v>
      </c>
    </row>
    <row r="1721" spans="1:9" x14ac:dyDescent="0.25">
      <c r="A1721" s="1">
        <v>46179</v>
      </c>
      <c r="B1721">
        <v>20</v>
      </c>
      <c r="C1721" t="s">
        <v>28</v>
      </c>
      <c r="D1721" t="s">
        <v>29</v>
      </c>
      <c r="E1721" t="s">
        <v>482</v>
      </c>
      <c r="F1721">
        <v>20</v>
      </c>
      <c r="G1721">
        <v>8</v>
      </c>
      <c r="H1721">
        <v>130</v>
      </c>
      <c r="I1721" t="s">
        <v>1441</v>
      </c>
    </row>
    <row r="1722" spans="1:9" x14ac:dyDescent="0.25">
      <c r="A1722" s="1">
        <v>46179</v>
      </c>
      <c r="B1722">
        <v>21</v>
      </c>
      <c r="C1722" t="s">
        <v>963</v>
      </c>
      <c r="D1722" t="s">
        <v>62</v>
      </c>
      <c r="E1722" t="s">
        <v>52</v>
      </c>
      <c r="F1722">
        <v>11</v>
      </c>
      <c r="G1722">
        <v>2</v>
      </c>
      <c r="H1722">
        <v>117</v>
      </c>
      <c r="I1722" t="s">
        <v>1442</v>
      </c>
    </row>
    <row r="1723" spans="1:9" x14ac:dyDescent="0.25">
      <c r="A1723" s="1">
        <v>46179</v>
      </c>
      <c r="B1723">
        <v>22</v>
      </c>
      <c r="C1723" t="s">
        <v>1071</v>
      </c>
      <c r="D1723" t="s">
        <v>62</v>
      </c>
      <c r="E1723" t="s">
        <v>48</v>
      </c>
      <c r="F1723">
        <v>10</v>
      </c>
      <c r="G1723">
        <v>2</v>
      </c>
      <c r="H1723">
        <v>111</v>
      </c>
      <c r="I1723" t="s">
        <v>1443</v>
      </c>
    </row>
    <row r="1724" spans="1:9" x14ac:dyDescent="0.25">
      <c r="A1724" s="1">
        <v>46179</v>
      </c>
      <c r="B1724">
        <v>23</v>
      </c>
      <c r="C1724" t="s">
        <v>136</v>
      </c>
      <c r="D1724" t="s">
        <v>137</v>
      </c>
      <c r="E1724" t="s">
        <v>188</v>
      </c>
      <c r="F1724">
        <v>19</v>
      </c>
      <c r="G1724">
        <v>16</v>
      </c>
      <c r="H1724">
        <v>108</v>
      </c>
      <c r="I1724" t="s">
        <v>1444</v>
      </c>
    </row>
    <row r="1725" spans="1:9" x14ac:dyDescent="0.25">
      <c r="A1725" s="1">
        <v>46179</v>
      </c>
      <c r="B1725">
        <v>24</v>
      </c>
      <c r="C1725" t="s">
        <v>1069</v>
      </c>
      <c r="D1725" t="s">
        <v>62</v>
      </c>
      <c r="E1725" t="s">
        <v>15</v>
      </c>
      <c r="F1725">
        <v>8</v>
      </c>
      <c r="G1725">
        <v>2</v>
      </c>
      <c r="H1725">
        <v>108</v>
      </c>
      <c r="I1725" t="s">
        <v>1445</v>
      </c>
    </row>
    <row r="1726" spans="1:9" x14ac:dyDescent="0.25">
      <c r="A1726" s="1">
        <v>46179</v>
      </c>
      <c r="B1726">
        <v>25</v>
      </c>
      <c r="C1726" t="s">
        <v>68</v>
      </c>
      <c r="D1726" t="s">
        <v>69</v>
      </c>
      <c r="E1726" t="s">
        <v>176</v>
      </c>
      <c r="F1726">
        <v>23</v>
      </c>
      <c r="G1726">
        <v>19</v>
      </c>
      <c r="H1726">
        <v>108</v>
      </c>
      <c r="I1726" t="s">
        <v>1446</v>
      </c>
    </row>
    <row r="1727" spans="1:9" x14ac:dyDescent="0.25">
      <c r="A1727" s="1">
        <v>46179</v>
      </c>
      <c r="B1727">
        <v>26</v>
      </c>
      <c r="C1727" t="s">
        <v>775</v>
      </c>
      <c r="D1727" t="s">
        <v>73</v>
      </c>
      <c r="E1727" t="s">
        <v>164</v>
      </c>
      <c r="F1727">
        <v>11</v>
      </c>
      <c r="G1727">
        <v>20</v>
      </c>
      <c r="H1727">
        <v>107</v>
      </c>
      <c r="I1727" t="s">
        <v>1447</v>
      </c>
    </row>
    <row r="1728" spans="1:9" x14ac:dyDescent="0.25">
      <c r="A1728" s="1">
        <v>46179</v>
      </c>
      <c r="B1728">
        <v>27</v>
      </c>
      <c r="C1728" t="s">
        <v>966</v>
      </c>
      <c r="D1728" t="s">
        <v>967</v>
      </c>
      <c r="E1728" t="s">
        <v>55</v>
      </c>
      <c r="F1728">
        <v>12</v>
      </c>
      <c r="G1728">
        <v>2</v>
      </c>
      <c r="H1728">
        <v>106</v>
      </c>
      <c r="I1728" t="s">
        <v>1448</v>
      </c>
    </row>
    <row r="1729" spans="1:9" x14ac:dyDescent="0.25">
      <c r="A1729" s="1">
        <v>46179</v>
      </c>
      <c r="B1729">
        <v>28</v>
      </c>
      <c r="C1729" t="s">
        <v>1065</v>
      </c>
      <c r="D1729" t="s">
        <v>62</v>
      </c>
      <c r="E1729" t="s">
        <v>59</v>
      </c>
      <c r="F1729">
        <v>13</v>
      </c>
      <c r="G1729">
        <v>2</v>
      </c>
      <c r="H1729">
        <v>106</v>
      </c>
      <c r="I1729" t="s">
        <v>1449</v>
      </c>
    </row>
    <row r="1730" spans="1:9" x14ac:dyDescent="0.25">
      <c r="A1730" s="1">
        <v>46179</v>
      </c>
      <c r="B1730">
        <v>29</v>
      </c>
      <c r="C1730" t="s">
        <v>100</v>
      </c>
      <c r="D1730" t="s">
        <v>101</v>
      </c>
      <c r="E1730" t="s">
        <v>203</v>
      </c>
      <c r="F1730">
        <v>26</v>
      </c>
      <c r="G1730">
        <v>13</v>
      </c>
      <c r="H1730">
        <v>101</v>
      </c>
      <c r="I1730" t="s">
        <v>1450</v>
      </c>
    </row>
    <row r="1731" spans="1:9" x14ac:dyDescent="0.25">
      <c r="A1731" s="1">
        <v>46179</v>
      </c>
      <c r="B1731">
        <v>30</v>
      </c>
      <c r="C1731" t="s">
        <v>415</v>
      </c>
      <c r="D1731" t="s">
        <v>416</v>
      </c>
      <c r="E1731" t="s">
        <v>22</v>
      </c>
      <c r="F1731">
        <v>30</v>
      </c>
      <c r="G1731">
        <v>1</v>
      </c>
      <c r="H1731">
        <v>99</v>
      </c>
      <c r="I1731" t="s">
        <v>1451</v>
      </c>
    </row>
    <row r="1732" spans="1:9" x14ac:dyDescent="0.25">
      <c r="A1732" s="1">
        <v>46179</v>
      </c>
      <c r="B1732">
        <v>31</v>
      </c>
      <c r="C1732" t="s">
        <v>916</v>
      </c>
      <c r="D1732" t="s">
        <v>416</v>
      </c>
      <c r="E1732" t="s">
        <v>195</v>
      </c>
      <c r="F1732">
        <v>7</v>
      </c>
      <c r="G1732">
        <v>18</v>
      </c>
      <c r="H1732">
        <v>98</v>
      </c>
      <c r="I1732" t="s">
        <v>1452</v>
      </c>
    </row>
    <row r="1733" spans="1:9" x14ac:dyDescent="0.25">
      <c r="A1733" s="1">
        <v>46179</v>
      </c>
      <c r="B1733">
        <v>32</v>
      </c>
      <c r="C1733" t="s">
        <v>808</v>
      </c>
      <c r="D1733" t="s">
        <v>301</v>
      </c>
      <c r="E1733" t="s">
        <v>258</v>
      </c>
      <c r="F1733">
        <v>27</v>
      </c>
      <c r="G1733">
        <v>17</v>
      </c>
      <c r="H1733">
        <v>95</v>
      </c>
      <c r="I1733" t="s">
        <v>1453</v>
      </c>
    </row>
    <row r="1734" spans="1:9" x14ac:dyDescent="0.25">
      <c r="A1734" s="1">
        <v>46179</v>
      </c>
      <c r="B1734">
        <v>33</v>
      </c>
      <c r="C1734" t="s">
        <v>104</v>
      </c>
      <c r="D1734" t="s">
        <v>105</v>
      </c>
      <c r="E1734" t="s">
        <v>218</v>
      </c>
      <c r="F1734">
        <v>16</v>
      </c>
      <c r="G1734">
        <v>16</v>
      </c>
      <c r="H1734">
        <v>95</v>
      </c>
      <c r="I1734" t="s">
        <v>1454</v>
      </c>
    </row>
    <row r="1735" spans="1:9" x14ac:dyDescent="0.25">
      <c r="A1735" s="1">
        <v>46179</v>
      </c>
      <c r="B1735">
        <v>34</v>
      </c>
      <c r="C1735" t="s">
        <v>975</v>
      </c>
      <c r="D1735" t="s">
        <v>62</v>
      </c>
      <c r="E1735" t="s">
        <v>66</v>
      </c>
      <c r="F1735">
        <v>2</v>
      </c>
      <c r="G1735">
        <v>14</v>
      </c>
      <c r="H1735">
        <v>95</v>
      </c>
      <c r="I1735" t="s">
        <v>1455</v>
      </c>
    </row>
    <row r="1736" spans="1:9" x14ac:dyDescent="0.25">
      <c r="A1736" s="1">
        <v>46179</v>
      </c>
      <c r="B1736">
        <v>35</v>
      </c>
      <c r="C1736" t="s">
        <v>1277</v>
      </c>
      <c r="D1736" t="s">
        <v>62</v>
      </c>
      <c r="E1736" t="s">
        <v>42</v>
      </c>
      <c r="F1736">
        <v>7</v>
      </c>
      <c r="G1736">
        <v>2</v>
      </c>
      <c r="H1736">
        <v>92</v>
      </c>
      <c r="I1736" t="s">
        <v>1456</v>
      </c>
    </row>
    <row r="1737" spans="1:9" x14ac:dyDescent="0.25">
      <c r="A1737" s="1">
        <v>46179</v>
      </c>
      <c r="B1737">
        <v>36</v>
      </c>
      <c r="C1737" t="s">
        <v>72</v>
      </c>
      <c r="D1737" t="s">
        <v>73</v>
      </c>
      <c r="E1737" t="s">
        <v>224</v>
      </c>
      <c r="F1737">
        <v>12</v>
      </c>
      <c r="G1737">
        <v>15</v>
      </c>
      <c r="H1737">
        <v>90</v>
      </c>
      <c r="I1737" t="s">
        <v>1457</v>
      </c>
    </row>
    <row r="1738" spans="1:9" x14ac:dyDescent="0.25">
      <c r="A1738" s="1">
        <v>46179</v>
      </c>
      <c r="B1738">
        <v>37</v>
      </c>
      <c r="C1738" t="s">
        <v>144</v>
      </c>
      <c r="D1738" t="s">
        <v>10</v>
      </c>
      <c r="E1738" t="s">
        <v>262</v>
      </c>
      <c r="F1738">
        <v>21</v>
      </c>
      <c r="G1738">
        <v>10</v>
      </c>
      <c r="H1738">
        <v>89</v>
      </c>
      <c r="I1738" t="s">
        <v>1458</v>
      </c>
    </row>
    <row r="1739" spans="1:9" x14ac:dyDescent="0.25">
      <c r="A1739" s="1">
        <v>46179</v>
      </c>
      <c r="B1739">
        <v>38</v>
      </c>
      <c r="C1739" t="s">
        <v>174</v>
      </c>
      <c r="D1739" t="s">
        <v>175</v>
      </c>
      <c r="E1739" t="s">
        <v>153</v>
      </c>
      <c r="F1739">
        <v>15</v>
      </c>
      <c r="G1739">
        <v>17</v>
      </c>
      <c r="H1739">
        <v>89</v>
      </c>
      <c r="I1739" t="s">
        <v>1459</v>
      </c>
    </row>
    <row r="1740" spans="1:9" x14ac:dyDescent="0.25">
      <c r="A1740" s="1">
        <v>46179</v>
      </c>
      <c r="B1740">
        <v>39</v>
      </c>
      <c r="C1740" t="s">
        <v>1280</v>
      </c>
      <c r="D1740" t="s">
        <v>62</v>
      </c>
      <c r="E1740" t="s">
        <v>81</v>
      </c>
      <c r="F1740">
        <v>18</v>
      </c>
      <c r="G1740">
        <v>2</v>
      </c>
      <c r="H1740">
        <v>88</v>
      </c>
      <c r="I1740" t="s">
        <v>1460</v>
      </c>
    </row>
    <row r="1741" spans="1:9" x14ac:dyDescent="0.25">
      <c r="A1741" s="1">
        <v>46179</v>
      </c>
      <c r="B1741">
        <v>40</v>
      </c>
      <c r="C1741" t="s">
        <v>408</v>
      </c>
      <c r="D1741" t="s">
        <v>409</v>
      </c>
      <c r="E1741" t="s">
        <v>214</v>
      </c>
      <c r="F1741">
        <v>26</v>
      </c>
      <c r="G1741">
        <v>17</v>
      </c>
      <c r="H1741">
        <v>86</v>
      </c>
      <c r="I1741" t="s">
        <v>1461</v>
      </c>
    </row>
    <row r="1742" spans="1:9" x14ac:dyDescent="0.25">
      <c r="A1742" s="1">
        <v>46179</v>
      </c>
      <c r="B1742">
        <v>41</v>
      </c>
      <c r="C1742" t="s">
        <v>918</v>
      </c>
      <c r="D1742" t="s">
        <v>156</v>
      </c>
      <c r="E1742" t="s">
        <v>280</v>
      </c>
      <c r="F1742">
        <v>6</v>
      </c>
      <c r="G1742">
        <v>17</v>
      </c>
      <c r="H1742">
        <v>82</v>
      </c>
      <c r="I1742" t="s">
        <v>1462</v>
      </c>
    </row>
    <row r="1743" spans="1:9" x14ac:dyDescent="0.25">
      <c r="A1743" s="1">
        <v>46179</v>
      </c>
      <c r="B1743">
        <v>42</v>
      </c>
      <c r="C1743" t="s">
        <v>490</v>
      </c>
      <c r="D1743" t="s">
        <v>491</v>
      </c>
      <c r="E1743" t="s">
        <v>157</v>
      </c>
      <c r="F1743">
        <v>34</v>
      </c>
      <c r="G1743">
        <v>2</v>
      </c>
      <c r="H1743">
        <v>82</v>
      </c>
      <c r="I1743" t="s">
        <v>1463</v>
      </c>
    </row>
    <row r="1744" spans="1:9" x14ac:dyDescent="0.25">
      <c r="A1744" s="1">
        <v>46179</v>
      </c>
      <c r="B1744">
        <v>43</v>
      </c>
      <c r="C1744" t="s">
        <v>1240</v>
      </c>
      <c r="D1744" t="s">
        <v>416</v>
      </c>
      <c r="E1744" t="s">
        <v>22</v>
      </c>
      <c r="F1744">
        <v>1</v>
      </c>
      <c r="G1744">
        <v>24</v>
      </c>
      <c r="H1744">
        <v>82</v>
      </c>
      <c r="I1744" t="s">
        <v>1464</v>
      </c>
    </row>
    <row r="1745" spans="1:9" x14ac:dyDescent="0.25">
      <c r="A1745" s="1">
        <v>46179</v>
      </c>
      <c r="B1745">
        <v>44</v>
      </c>
      <c r="C1745" t="s">
        <v>324</v>
      </c>
      <c r="D1745" t="s">
        <v>325</v>
      </c>
      <c r="E1745" t="s">
        <v>244</v>
      </c>
      <c r="F1745">
        <v>1</v>
      </c>
      <c r="G1745">
        <v>10</v>
      </c>
      <c r="H1745">
        <v>79</v>
      </c>
      <c r="I1745" t="s">
        <v>1465</v>
      </c>
    </row>
    <row r="1746" spans="1:9" x14ac:dyDescent="0.25">
      <c r="A1746" s="1">
        <v>46179</v>
      </c>
      <c r="B1746">
        <v>45</v>
      </c>
      <c r="C1746" t="s">
        <v>1188</v>
      </c>
      <c r="D1746" t="s">
        <v>62</v>
      </c>
      <c r="E1746" t="s">
        <v>110</v>
      </c>
      <c r="F1746">
        <v>23</v>
      </c>
      <c r="G1746">
        <v>2</v>
      </c>
      <c r="H1746">
        <v>79</v>
      </c>
      <c r="I1746" t="s">
        <v>1466</v>
      </c>
    </row>
    <row r="1747" spans="1:9" x14ac:dyDescent="0.25">
      <c r="A1747" s="1">
        <v>46179</v>
      </c>
      <c r="B1747">
        <v>46</v>
      </c>
      <c r="C1747" t="s">
        <v>395</v>
      </c>
      <c r="D1747" t="s">
        <v>396</v>
      </c>
      <c r="E1747" t="s">
        <v>255</v>
      </c>
      <c r="F1747">
        <v>4</v>
      </c>
      <c r="G1747">
        <v>12</v>
      </c>
      <c r="H1747">
        <v>78</v>
      </c>
      <c r="I1747" t="s">
        <v>1467</v>
      </c>
    </row>
    <row r="1748" spans="1:9" x14ac:dyDescent="0.25">
      <c r="A1748" s="1">
        <v>46179</v>
      </c>
      <c r="B1748">
        <v>47</v>
      </c>
      <c r="C1748" t="s">
        <v>178</v>
      </c>
      <c r="D1748" t="s">
        <v>179</v>
      </c>
      <c r="E1748" t="s">
        <v>277</v>
      </c>
      <c r="F1748">
        <v>33</v>
      </c>
      <c r="G1748">
        <v>10</v>
      </c>
      <c r="H1748">
        <v>75</v>
      </c>
      <c r="I1748" t="s">
        <v>1468</v>
      </c>
    </row>
    <row r="1749" spans="1:9" x14ac:dyDescent="0.25">
      <c r="A1749" s="1">
        <v>46179</v>
      </c>
      <c r="B1749">
        <v>48</v>
      </c>
      <c r="C1749" t="s">
        <v>166</v>
      </c>
      <c r="D1749" t="s">
        <v>167</v>
      </c>
      <c r="E1749" t="s">
        <v>228</v>
      </c>
      <c r="F1749">
        <v>48</v>
      </c>
      <c r="G1749">
        <v>2</v>
      </c>
      <c r="H1749">
        <v>75</v>
      </c>
      <c r="I1749" t="s">
        <v>1469</v>
      </c>
    </row>
    <row r="1750" spans="1:9" x14ac:dyDescent="0.25">
      <c r="A1750" s="1">
        <v>46179</v>
      </c>
      <c r="B1750">
        <v>49</v>
      </c>
      <c r="C1750" t="s">
        <v>1470</v>
      </c>
      <c r="D1750" t="s">
        <v>506</v>
      </c>
      <c r="E1750" t="s">
        <v>207</v>
      </c>
      <c r="F1750">
        <v>36</v>
      </c>
      <c r="G1750">
        <v>22</v>
      </c>
      <c r="H1750">
        <v>74</v>
      </c>
      <c r="I1750" t="s">
        <v>1471</v>
      </c>
    </row>
    <row r="1751" spans="1:9" x14ac:dyDescent="0.25">
      <c r="A1751" s="1">
        <v>46179</v>
      </c>
      <c r="B1751">
        <v>50</v>
      </c>
      <c r="C1751" t="s">
        <v>76</v>
      </c>
      <c r="D1751" t="s">
        <v>18</v>
      </c>
      <c r="E1751" t="s">
        <v>273</v>
      </c>
      <c r="F1751">
        <v>48</v>
      </c>
      <c r="G1751">
        <v>16</v>
      </c>
      <c r="H1751">
        <v>73</v>
      </c>
      <c r="I1751" t="s">
        <v>1472</v>
      </c>
    </row>
    <row r="1752" spans="1:9" x14ac:dyDescent="0.25">
      <c r="A1752" s="1">
        <v>46179</v>
      </c>
      <c r="B1752">
        <v>51</v>
      </c>
      <c r="C1752" t="s">
        <v>1385</v>
      </c>
      <c r="D1752" t="s">
        <v>62</v>
      </c>
      <c r="E1752" t="s">
        <v>74</v>
      </c>
      <c r="F1752">
        <v>19</v>
      </c>
      <c r="G1752">
        <v>2</v>
      </c>
      <c r="H1752">
        <v>72</v>
      </c>
      <c r="I1752" t="s">
        <v>1473</v>
      </c>
    </row>
    <row r="1753" spans="1:9" x14ac:dyDescent="0.25">
      <c r="A1753" s="1">
        <v>46179</v>
      </c>
      <c r="B1753">
        <v>52</v>
      </c>
      <c r="C1753" t="s">
        <v>226</v>
      </c>
      <c r="D1753" t="s">
        <v>227</v>
      </c>
      <c r="E1753" t="s">
        <v>430</v>
      </c>
      <c r="F1753">
        <v>17</v>
      </c>
      <c r="G1753">
        <v>15</v>
      </c>
      <c r="H1753">
        <v>71</v>
      </c>
      <c r="I1753" t="s">
        <v>1474</v>
      </c>
    </row>
    <row r="1754" spans="1:9" x14ac:dyDescent="0.25">
      <c r="A1754" s="1">
        <v>46179</v>
      </c>
      <c r="B1754">
        <v>53</v>
      </c>
      <c r="C1754" t="s">
        <v>1388</v>
      </c>
      <c r="D1754" t="s">
        <v>62</v>
      </c>
      <c r="E1754" t="s">
        <v>96</v>
      </c>
      <c r="F1754">
        <v>21</v>
      </c>
      <c r="G1754">
        <v>2</v>
      </c>
      <c r="H1754">
        <v>70</v>
      </c>
      <c r="I1754" t="s">
        <v>1475</v>
      </c>
    </row>
    <row r="1755" spans="1:9" x14ac:dyDescent="0.25">
      <c r="A1755" s="1">
        <v>46179</v>
      </c>
      <c r="B1755">
        <v>54</v>
      </c>
      <c r="C1755" t="s">
        <v>209</v>
      </c>
      <c r="D1755" t="s">
        <v>156</v>
      </c>
      <c r="E1755" t="s">
        <v>248</v>
      </c>
      <c r="F1755">
        <v>9</v>
      </c>
      <c r="G1755">
        <v>5</v>
      </c>
      <c r="H1755">
        <v>70</v>
      </c>
      <c r="I1755" t="s">
        <v>1476</v>
      </c>
    </row>
    <row r="1756" spans="1:9" x14ac:dyDescent="0.25">
      <c r="A1756" s="1">
        <v>46179</v>
      </c>
      <c r="B1756">
        <v>55</v>
      </c>
      <c r="C1756" t="s">
        <v>147</v>
      </c>
      <c r="D1756" t="s">
        <v>148</v>
      </c>
      <c r="E1756" t="s">
        <v>583</v>
      </c>
      <c r="F1756">
        <v>55</v>
      </c>
      <c r="G1756">
        <v>3</v>
      </c>
      <c r="H1756">
        <v>69</v>
      </c>
      <c r="I1756" t="s">
        <v>1477</v>
      </c>
    </row>
    <row r="1757" spans="1:9" x14ac:dyDescent="0.25">
      <c r="A1757" s="1">
        <v>46179</v>
      </c>
      <c r="B1757">
        <v>56</v>
      </c>
      <c r="C1757" t="s">
        <v>1391</v>
      </c>
      <c r="D1757" t="s">
        <v>62</v>
      </c>
      <c r="E1757" t="s">
        <v>102</v>
      </c>
      <c r="F1757">
        <v>22</v>
      </c>
      <c r="G1757">
        <v>2</v>
      </c>
      <c r="H1757">
        <v>68</v>
      </c>
      <c r="I1757" t="s">
        <v>1478</v>
      </c>
    </row>
    <row r="1758" spans="1:9" x14ac:dyDescent="0.25">
      <c r="A1758" s="1">
        <v>46179</v>
      </c>
      <c r="B1758">
        <v>57</v>
      </c>
      <c r="C1758" t="s">
        <v>1291</v>
      </c>
      <c r="D1758" t="s">
        <v>62</v>
      </c>
      <c r="E1758" t="s">
        <v>138</v>
      </c>
      <c r="F1758">
        <v>28</v>
      </c>
      <c r="G1758">
        <v>2</v>
      </c>
      <c r="H1758">
        <v>68</v>
      </c>
      <c r="I1758" t="s">
        <v>1479</v>
      </c>
    </row>
    <row r="1759" spans="1:9" x14ac:dyDescent="0.25">
      <c r="A1759" s="1">
        <v>46179</v>
      </c>
      <c r="B1759">
        <v>58</v>
      </c>
      <c r="C1759" t="s">
        <v>1286</v>
      </c>
      <c r="D1759" t="s">
        <v>62</v>
      </c>
      <c r="E1759" t="s">
        <v>180</v>
      </c>
      <c r="F1759">
        <v>35</v>
      </c>
      <c r="G1759">
        <v>2</v>
      </c>
      <c r="H1759">
        <v>68</v>
      </c>
      <c r="I1759" t="s">
        <v>1480</v>
      </c>
    </row>
    <row r="1760" spans="1:9" x14ac:dyDescent="0.25">
      <c r="A1760" s="1">
        <v>46179</v>
      </c>
      <c r="B1760">
        <v>59</v>
      </c>
      <c r="C1760" t="s">
        <v>1242</v>
      </c>
      <c r="D1760" t="s">
        <v>69</v>
      </c>
      <c r="E1760" t="s">
        <v>442</v>
      </c>
      <c r="F1760">
        <v>35</v>
      </c>
      <c r="G1760">
        <v>24</v>
      </c>
      <c r="H1760">
        <v>68</v>
      </c>
      <c r="I1760" t="s">
        <v>1481</v>
      </c>
    </row>
    <row r="1761" spans="1:9" x14ac:dyDescent="0.25">
      <c r="A1761" s="1">
        <v>46179</v>
      </c>
      <c r="B1761">
        <v>60</v>
      </c>
      <c r="C1761" t="s">
        <v>535</v>
      </c>
      <c r="D1761" t="s">
        <v>235</v>
      </c>
      <c r="E1761" t="s">
        <v>292</v>
      </c>
      <c r="F1761">
        <v>19</v>
      </c>
      <c r="G1761">
        <v>23</v>
      </c>
      <c r="H1761">
        <v>67</v>
      </c>
      <c r="I1761" t="s">
        <v>1482</v>
      </c>
    </row>
    <row r="1762" spans="1:9" x14ac:dyDescent="0.25">
      <c r="A1762" s="1">
        <v>46179</v>
      </c>
      <c r="B1762">
        <v>61</v>
      </c>
      <c r="C1762" t="s">
        <v>1154</v>
      </c>
      <c r="D1762" t="s">
        <v>175</v>
      </c>
      <c r="E1762" t="s">
        <v>252</v>
      </c>
      <c r="F1762">
        <v>14</v>
      </c>
      <c r="G1762">
        <v>17</v>
      </c>
      <c r="H1762">
        <v>67</v>
      </c>
      <c r="I1762" t="s">
        <v>1483</v>
      </c>
    </row>
    <row r="1763" spans="1:9" x14ac:dyDescent="0.25">
      <c r="A1763" s="1">
        <v>46179</v>
      </c>
      <c r="B1763">
        <v>62</v>
      </c>
      <c r="C1763" t="s">
        <v>437</v>
      </c>
      <c r="D1763" t="s">
        <v>438</v>
      </c>
      <c r="E1763" t="s">
        <v>322</v>
      </c>
      <c r="F1763">
        <v>41</v>
      </c>
      <c r="G1763">
        <v>11</v>
      </c>
      <c r="H1763">
        <v>65</v>
      </c>
      <c r="I1763" t="s">
        <v>1484</v>
      </c>
    </row>
    <row r="1764" spans="1:9" x14ac:dyDescent="0.25">
      <c r="A1764" s="1">
        <v>46179</v>
      </c>
      <c r="B1764">
        <v>63</v>
      </c>
      <c r="C1764" t="s">
        <v>866</v>
      </c>
      <c r="D1764" t="s">
        <v>867</v>
      </c>
      <c r="E1764" t="s">
        <v>445</v>
      </c>
      <c r="F1764">
        <v>57</v>
      </c>
      <c r="G1764">
        <v>13</v>
      </c>
      <c r="H1764">
        <v>64</v>
      </c>
      <c r="I1764" t="s">
        <v>1485</v>
      </c>
    </row>
    <row r="1765" spans="1:9" x14ac:dyDescent="0.25">
      <c r="A1765" s="1">
        <v>46179</v>
      </c>
      <c r="B1765">
        <v>64</v>
      </c>
      <c r="C1765" t="s">
        <v>1152</v>
      </c>
      <c r="D1765" t="s">
        <v>10</v>
      </c>
      <c r="E1765" t="s">
        <v>312</v>
      </c>
      <c r="F1765">
        <v>27</v>
      </c>
      <c r="G1765">
        <v>17</v>
      </c>
      <c r="H1765">
        <v>63</v>
      </c>
      <c r="I1765" t="s">
        <v>1486</v>
      </c>
    </row>
    <row r="1766" spans="1:9" x14ac:dyDescent="0.25">
      <c r="A1766" s="1">
        <v>46179</v>
      </c>
      <c r="B1766">
        <v>65</v>
      </c>
      <c r="C1766" t="s">
        <v>400</v>
      </c>
      <c r="D1766" t="s">
        <v>401</v>
      </c>
      <c r="E1766" t="s">
        <v>284</v>
      </c>
      <c r="F1766">
        <v>21</v>
      </c>
      <c r="G1766">
        <v>13</v>
      </c>
      <c r="H1766">
        <v>63</v>
      </c>
      <c r="I1766" t="s">
        <v>1487</v>
      </c>
    </row>
    <row r="1767" spans="1:9" x14ac:dyDescent="0.25">
      <c r="A1767" s="1">
        <v>46179</v>
      </c>
      <c r="B1767">
        <v>66</v>
      </c>
      <c r="C1767" t="s">
        <v>94</v>
      </c>
      <c r="D1767" t="s">
        <v>95</v>
      </c>
      <c r="E1767" t="s">
        <v>22</v>
      </c>
      <c r="F1767">
        <v>66</v>
      </c>
      <c r="G1767">
        <v>1</v>
      </c>
      <c r="H1767">
        <v>60</v>
      </c>
      <c r="I1767" t="s">
        <v>1488</v>
      </c>
    </row>
    <row r="1768" spans="1:9" x14ac:dyDescent="0.25">
      <c r="A1768" s="1">
        <v>46179</v>
      </c>
      <c r="B1768">
        <v>67</v>
      </c>
      <c r="C1768" t="s">
        <v>1254</v>
      </c>
      <c r="D1768" t="s">
        <v>1255</v>
      </c>
      <c r="E1768" t="s">
        <v>468</v>
      </c>
      <c r="F1768">
        <v>33</v>
      </c>
      <c r="G1768">
        <v>18</v>
      </c>
      <c r="H1768">
        <v>60</v>
      </c>
      <c r="I1768" t="s">
        <v>1489</v>
      </c>
    </row>
    <row r="1769" spans="1:9" x14ac:dyDescent="0.25">
      <c r="A1769" s="1">
        <v>46179</v>
      </c>
      <c r="B1769">
        <v>68</v>
      </c>
      <c r="C1769" t="s">
        <v>321</v>
      </c>
      <c r="D1769" t="s">
        <v>10</v>
      </c>
      <c r="E1769" t="s">
        <v>302</v>
      </c>
      <c r="F1769">
        <v>20</v>
      </c>
      <c r="G1769">
        <v>7</v>
      </c>
      <c r="H1769">
        <v>58</v>
      </c>
      <c r="I1769" t="s">
        <v>1490</v>
      </c>
    </row>
    <row r="1770" spans="1:9" x14ac:dyDescent="0.25">
      <c r="A1770" s="1">
        <v>46179</v>
      </c>
      <c r="B1770">
        <v>69</v>
      </c>
      <c r="C1770" t="s">
        <v>1412</v>
      </c>
      <c r="D1770" t="s">
        <v>62</v>
      </c>
      <c r="E1770" t="s">
        <v>145</v>
      </c>
      <c r="F1770">
        <v>31</v>
      </c>
      <c r="G1770">
        <v>2</v>
      </c>
      <c r="H1770">
        <v>57</v>
      </c>
      <c r="I1770" t="s">
        <v>1491</v>
      </c>
    </row>
    <row r="1771" spans="1:9" x14ac:dyDescent="0.25">
      <c r="A1771" s="1">
        <v>46179</v>
      </c>
      <c r="B1771">
        <v>70</v>
      </c>
      <c r="C1771" t="s">
        <v>1405</v>
      </c>
      <c r="D1771" t="s">
        <v>1406</v>
      </c>
      <c r="E1771" t="s">
        <v>390</v>
      </c>
      <c r="F1771">
        <v>36</v>
      </c>
      <c r="G1771">
        <v>2</v>
      </c>
      <c r="H1771">
        <v>56</v>
      </c>
      <c r="I1771" t="s">
        <v>1492</v>
      </c>
    </row>
    <row r="1772" spans="1:9" x14ac:dyDescent="0.25">
      <c r="A1772" s="1">
        <v>46179</v>
      </c>
      <c r="B1772">
        <v>71</v>
      </c>
      <c r="C1772" t="s">
        <v>155</v>
      </c>
      <c r="D1772" t="s">
        <v>156</v>
      </c>
      <c r="E1772" t="s">
        <v>357</v>
      </c>
      <c r="F1772">
        <v>56</v>
      </c>
      <c r="G1772">
        <v>5</v>
      </c>
      <c r="H1772">
        <v>56</v>
      </c>
      <c r="I1772" t="s">
        <v>1493</v>
      </c>
    </row>
    <row r="1773" spans="1:9" x14ac:dyDescent="0.25">
      <c r="A1773" s="1">
        <v>46179</v>
      </c>
      <c r="B1773">
        <v>72</v>
      </c>
      <c r="C1773" t="s">
        <v>860</v>
      </c>
      <c r="D1773" t="s">
        <v>105</v>
      </c>
      <c r="E1773" t="s">
        <v>573</v>
      </c>
      <c r="F1773">
        <v>32</v>
      </c>
      <c r="G1773">
        <v>14</v>
      </c>
      <c r="H1773">
        <v>54</v>
      </c>
      <c r="I1773" t="s">
        <v>1494</v>
      </c>
    </row>
    <row r="1774" spans="1:9" x14ac:dyDescent="0.25">
      <c r="A1774" s="1">
        <v>46179</v>
      </c>
      <c r="B1774">
        <v>73</v>
      </c>
      <c r="C1774" t="s">
        <v>182</v>
      </c>
      <c r="D1774" t="s">
        <v>183</v>
      </c>
      <c r="E1774" t="s">
        <v>479</v>
      </c>
      <c r="F1774">
        <v>67</v>
      </c>
      <c r="G1774">
        <v>7</v>
      </c>
      <c r="H1774">
        <v>53</v>
      </c>
      <c r="I1774" t="s">
        <v>1495</v>
      </c>
    </row>
    <row r="1775" spans="1:9" x14ac:dyDescent="0.25">
      <c r="A1775" s="1">
        <v>46179</v>
      </c>
      <c r="B1775">
        <v>74</v>
      </c>
      <c r="C1775" t="s">
        <v>246</v>
      </c>
      <c r="D1775" t="s">
        <v>247</v>
      </c>
      <c r="E1775" t="s">
        <v>309</v>
      </c>
      <c r="F1775">
        <v>70</v>
      </c>
      <c r="G1775">
        <v>8</v>
      </c>
      <c r="H1775">
        <v>53</v>
      </c>
      <c r="I1775" t="s">
        <v>1496</v>
      </c>
    </row>
    <row r="1776" spans="1:9" x14ac:dyDescent="0.25">
      <c r="A1776" s="1">
        <v>46179</v>
      </c>
      <c r="B1776">
        <v>75</v>
      </c>
      <c r="C1776" t="s">
        <v>1381</v>
      </c>
      <c r="D1776" t="s">
        <v>187</v>
      </c>
      <c r="E1776" t="s">
        <v>330</v>
      </c>
      <c r="F1776">
        <v>55</v>
      </c>
      <c r="G1776">
        <v>11</v>
      </c>
      <c r="H1776">
        <v>53</v>
      </c>
      <c r="I1776" t="s">
        <v>1497</v>
      </c>
    </row>
    <row r="1777" spans="1:9" x14ac:dyDescent="0.25">
      <c r="A1777" s="1">
        <v>46179</v>
      </c>
      <c r="B1777">
        <v>76</v>
      </c>
      <c r="C1777" t="s">
        <v>913</v>
      </c>
      <c r="D1777" t="s">
        <v>914</v>
      </c>
      <c r="E1777" t="s">
        <v>590</v>
      </c>
      <c r="F1777">
        <v>32</v>
      </c>
      <c r="G1777">
        <v>26</v>
      </c>
      <c r="H1777">
        <v>51</v>
      </c>
      <c r="I1777" t="s">
        <v>1498</v>
      </c>
    </row>
    <row r="1778" spans="1:9" x14ac:dyDescent="0.25">
      <c r="A1778" s="1">
        <v>46179</v>
      </c>
      <c r="B1778">
        <v>77</v>
      </c>
      <c r="C1778" t="s">
        <v>1416</v>
      </c>
      <c r="D1778" t="s">
        <v>62</v>
      </c>
      <c r="E1778" t="s">
        <v>210</v>
      </c>
      <c r="F1778">
        <v>43</v>
      </c>
      <c r="G1778">
        <v>2</v>
      </c>
      <c r="H1778">
        <v>51</v>
      </c>
      <c r="I1778" t="s">
        <v>1499</v>
      </c>
    </row>
    <row r="1779" spans="1:9" x14ac:dyDescent="0.25">
      <c r="A1779" s="1">
        <v>46179</v>
      </c>
      <c r="B1779">
        <v>78</v>
      </c>
      <c r="C1779" t="s">
        <v>212</v>
      </c>
      <c r="D1779" t="s">
        <v>213</v>
      </c>
      <c r="E1779" t="s">
        <v>488</v>
      </c>
      <c r="F1779">
        <v>49</v>
      </c>
      <c r="G1779">
        <v>17</v>
      </c>
      <c r="H1779">
        <v>51</v>
      </c>
      <c r="I1779" t="s">
        <v>1500</v>
      </c>
    </row>
    <row r="1780" spans="1:9" x14ac:dyDescent="0.25">
      <c r="A1780" s="1">
        <v>46179</v>
      </c>
      <c r="B1780">
        <v>79</v>
      </c>
      <c r="C1780" t="s">
        <v>1409</v>
      </c>
      <c r="D1780" t="s">
        <v>1410</v>
      </c>
      <c r="E1780" t="s">
        <v>184</v>
      </c>
      <c r="F1780">
        <v>39</v>
      </c>
      <c r="G1780">
        <v>2</v>
      </c>
      <c r="H1780">
        <v>51</v>
      </c>
      <c r="I1780" t="s">
        <v>1501</v>
      </c>
    </row>
    <row r="1781" spans="1:9" x14ac:dyDescent="0.25">
      <c r="A1781" s="1">
        <v>46179</v>
      </c>
      <c r="B1781">
        <v>80</v>
      </c>
      <c r="C1781" t="s">
        <v>290</v>
      </c>
      <c r="D1781" t="s">
        <v>291</v>
      </c>
      <c r="E1781" t="s">
        <v>470</v>
      </c>
      <c r="F1781">
        <v>31</v>
      </c>
      <c r="G1781">
        <v>17</v>
      </c>
      <c r="H1781">
        <v>49</v>
      </c>
      <c r="I1781" t="s">
        <v>1502</v>
      </c>
    </row>
    <row r="1782" spans="1:9" x14ac:dyDescent="0.25">
      <c r="A1782" s="1">
        <v>46179</v>
      </c>
      <c r="B1782">
        <v>81</v>
      </c>
      <c r="C1782" t="s">
        <v>1503</v>
      </c>
      <c r="D1782" t="s">
        <v>62</v>
      </c>
      <c r="E1782" t="s">
        <v>421</v>
      </c>
      <c r="F1782">
        <v>42</v>
      </c>
      <c r="G1782">
        <v>2</v>
      </c>
      <c r="H1782">
        <v>49</v>
      </c>
      <c r="I1782" t="s">
        <v>1504</v>
      </c>
    </row>
    <row r="1783" spans="1:9" x14ac:dyDescent="0.25">
      <c r="A1783" s="1">
        <v>46179</v>
      </c>
      <c r="B1783">
        <v>82</v>
      </c>
      <c r="C1783" t="s">
        <v>162</v>
      </c>
      <c r="D1783" t="s">
        <v>163</v>
      </c>
      <c r="E1783" t="s">
        <v>22</v>
      </c>
      <c r="F1783">
        <v>73</v>
      </c>
      <c r="G1783">
        <v>7</v>
      </c>
      <c r="H1783">
        <v>49</v>
      </c>
      <c r="I1783" t="s">
        <v>1505</v>
      </c>
    </row>
    <row r="1784" spans="1:9" x14ac:dyDescent="0.25">
      <c r="A1784" s="1">
        <v>46179</v>
      </c>
      <c r="B1784">
        <v>83</v>
      </c>
      <c r="C1784" t="s">
        <v>242</v>
      </c>
      <c r="D1784" t="s">
        <v>243</v>
      </c>
      <c r="E1784" t="s">
        <v>22</v>
      </c>
      <c r="F1784">
        <v>81</v>
      </c>
      <c r="G1784">
        <v>7</v>
      </c>
      <c r="H1784">
        <v>48</v>
      </c>
      <c r="I1784" t="s">
        <v>1506</v>
      </c>
    </row>
    <row r="1785" spans="1:9" x14ac:dyDescent="0.25">
      <c r="A1785" s="1">
        <v>46179</v>
      </c>
      <c r="B1785">
        <v>84</v>
      </c>
      <c r="C1785" t="s">
        <v>1083</v>
      </c>
      <c r="D1785" t="s">
        <v>156</v>
      </c>
      <c r="E1785" t="s">
        <v>456</v>
      </c>
      <c r="F1785">
        <v>20</v>
      </c>
      <c r="G1785">
        <v>11</v>
      </c>
      <c r="H1785">
        <v>48</v>
      </c>
      <c r="I1785" t="s">
        <v>1507</v>
      </c>
    </row>
    <row r="1786" spans="1:9" x14ac:dyDescent="0.25">
      <c r="A1786" s="1">
        <v>46179</v>
      </c>
      <c r="B1786">
        <v>85</v>
      </c>
      <c r="C1786" t="s">
        <v>1508</v>
      </c>
      <c r="D1786" t="s">
        <v>1509</v>
      </c>
      <c r="E1786" t="s">
        <v>168</v>
      </c>
      <c r="F1786">
        <v>41</v>
      </c>
      <c r="G1786">
        <v>2</v>
      </c>
      <c r="H1786">
        <v>48</v>
      </c>
      <c r="I1786" t="s">
        <v>1510</v>
      </c>
    </row>
    <row r="1787" spans="1:9" x14ac:dyDescent="0.25">
      <c r="A1787" s="1">
        <v>46179</v>
      </c>
      <c r="B1787">
        <v>86</v>
      </c>
      <c r="C1787" t="s">
        <v>254</v>
      </c>
      <c r="D1787" t="s">
        <v>156</v>
      </c>
      <c r="E1787" t="s">
        <v>347</v>
      </c>
      <c r="F1787">
        <v>26</v>
      </c>
      <c r="G1787">
        <v>5</v>
      </c>
      <c r="H1787">
        <v>47</v>
      </c>
      <c r="I1787" t="s">
        <v>1511</v>
      </c>
    </row>
    <row r="1788" spans="1:9" x14ac:dyDescent="0.25">
      <c r="A1788" s="1">
        <v>46179</v>
      </c>
      <c r="B1788">
        <v>87</v>
      </c>
      <c r="C1788" t="s">
        <v>140</v>
      </c>
      <c r="D1788" t="s">
        <v>141</v>
      </c>
      <c r="E1788" t="s">
        <v>22</v>
      </c>
      <c r="F1788">
        <v>56</v>
      </c>
      <c r="G1788">
        <v>10</v>
      </c>
      <c r="H1788">
        <v>45</v>
      </c>
      <c r="I1788" t="s">
        <v>1512</v>
      </c>
    </row>
    <row r="1789" spans="1:9" x14ac:dyDescent="0.25">
      <c r="A1789" s="1">
        <v>46179</v>
      </c>
      <c r="B1789">
        <v>88</v>
      </c>
      <c r="C1789" t="s">
        <v>250</v>
      </c>
      <c r="D1789" t="s">
        <v>251</v>
      </c>
      <c r="E1789" t="s">
        <v>22</v>
      </c>
      <c r="F1789">
        <v>64</v>
      </c>
      <c r="G1789">
        <v>10</v>
      </c>
      <c r="H1789">
        <v>45</v>
      </c>
      <c r="I1789" t="s">
        <v>1513</v>
      </c>
    </row>
    <row r="1790" spans="1:9" x14ac:dyDescent="0.25">
      <c r="A1790" s="1">
        <v>46179</v>
      </c>
      <c r="B1790">
        <v>89</v>
      </c>
      <c r="C1790" t="s">
        <v>223</v>
      </c>
      <c r="D1790" t="s">
        <v>73</v>
      </c>
      <c r="E1790" t="s">
        <v>22</v>
      </c>
      <c r="F1790">
        <v>46</v>
      </c>
      <c r="G1790">
        <v>9</v>
      </c>
      <c r="H1790">
        <v>44</v>
      </c>
      <c r="I1790" t="s">
        <v>1514</v>
      </c>
    </row>
    <row r="1791" spans="1:9" x14ac:dyDescent="0.25">
      <c r="A1791" s="1">
        <v>46179</v>
      </c>
      <c r="B1791">
        <v>90</v>
      </c>
      <c r="C1791" t="s">
        <v>1515</v>
      </c>
      <c r="D1791" t="s">
        <v>62</v>
      </c>
      <c r="E1791" t="s">
        <v>232</v>
      </c>
      <c r="F1791">
        <v>57</v>
      </c>
      <c r="G1791">
        <v>2</v>
      </c>
      <c r="H1791">
        <v>44</v>
      </c>
      <c r="I1791" t="s">
        <v>1516</v>
      </c>
    </row>
    <row r="1792" spans="1:9" x14ac:dyDescent="0.25">
      <c r="A1792" s="1">
        <v>46179</v>
      </c>
      <c r="B1792">
        <v>91</v>
      </c>
      <c r="C1792" t="s">
        <v>1414</v>
      </c>
      <c r="D1792" t="s">
        <v>156</v>
      </c>
      <c r="E1792" t="s">
        <v>472</v>
      </c>
      <c r="F1792">
        <v>14</v>
      </c>
      <c r="G1792">
        <v>5</v>
      </c>
      <c r="H1792">
        <v>43</v>
      </c>
      <c r="I1792" t="s">
        <v>1517</v>
      </c>
    </row>
    <row r="1793" spans="1:9" x14ac:dyDescent="0.25">
      <c r="A1793" s="1">
        <v>46179</v>
      </c>
      <c r="B1793">
        <v>92</v>
      </c>
      <c r="C1793" t="s">
        <v>1078</v>
      </c>
      <c r="D1793" t="s">
        <v>124</v>
      </c>
      <c r="E1793" t="s">
        <v>22</v>
      </c>
      <c r="F1793">
        <v>28</v>
      </c>
      <c r="G1793">
        <v>6</v>
      </c>
      <c r="H1793">
        <v>42</v>
      </c>
      <c r="I1793" t="s">
        <v>1518</v>
      </c>
    </row>
    <row r="1794" spans="1:9" x14ac:dyDescent="0.25">
      <c r="A1794" s="1">
        <v>46179</v>
      </c>
      <c r="B1794">
        <v>93</v>
      </c>
      <c r="C1794" t="s">
        <v>1420</v>
      </c>
      <c r="D1794" t="s">
        <v>156</v>
      </c>
      <c r="E1794" t="s">
        <v>602</v>
      </c>
      <c r="F1794">
        <v>16</v>
      </c>
      <c r="G1794">
        <v>5</v>
      </c>
      <c r="H1794">
        <v>42</v>
      </c>
      <c r="I1794" t="s">
        <v>1519</v>
      </c>
    </row>
    <row r="1795" spans="1:9" x14ac:dyDescent="0.25">
      <c r="A1795" s="1">
        <v>46179</v>
      </c>
      <c r="B1795">
        <v>94</v>
      </c>
      <c r="C1795" t="s">
        <v>484</v>
      </c>
      <c r="D1795" t="s">
        <v>301</v>
      </c>
      <c r="E1795" t="s">
        <v>22</v>
      </c>
      <c r="F1795">
        <v>91</v>
      </c>
      <c r="G1795">
        <v>3</v>
      </c>
      <c r="H1795">
        <v>42</v>
      </c>
      <c r="I1795" t="s">
        <v>1520</v>
      </c>
    </row>
    <row r="1796" spans="1:9" x14ac:dyDescent="0.25">
      <c r="A1796" s="1">
        <v>46179</v>
      </c>
      <c r="B1796">
        <v>95</v>
      </c>
      <c r="C1796" t="s">
        <v>1521</v>
      </c>
      <c r="D1796" t="s">
        <v>156</v>
      </c>
      <c r="E1796" t="s">
        <v>604</v>
      </c>
      <c r="F1796">
        <v>19</v>
      </c>
      <c r="G1796">
        <v>5</v>
      </c>
      <c r="H1796">
        <v>41</v>
      </c>
      <c r="I1796" t="s">
        <v>1522</v>
      </c>
    </row>
    <row r="1797" spans="1:9" x14ac:dyDescent="0.25">
      <c r="A1797" s="1">
        <v>46179</v>
      </c>
      <c r="B1797">
        <v>96</v>
      </c>
      <c r="C1797" t="s">
        <v>1523</v>
      </c>
      <c r="D1797" t="s">
        <v>62</v>
      </c>
      <c r="E1797" t="s">
        <v>236</v>
      </c>
      <c r="F1797">
        <v>56</v>
      </c>
      <c r="G1797">
        <v>2</v>
      </c>
      <c r="H1797">
        <v>41</v>
      </c>
      <c r="I1797" t="s">
        <v>1524</v>
      </c>
    </row>
    <row r="1798" spans="1:9" x14ac:dyDescent="0.25">
      <c r="A1798" s="1">
        <v>46179</v>
      </c>
      <c r="B1798">
        <v>97</v>
      </c>
      <c r="C1798" t="s">
        <v>260</v>
      </c>
      <c r="D1798" t="s">
        <v>261</v>
      </c>
      <c r="E1798" t="s">
        <v>22</v>
      </c>
      <c r="F1798">
        <v>90</v>
      </c>
      <c r="G1798">
        <v>3</v>
      </c>
      <c r="H1798">
        <v>40</v>
      </c>
      <c r="I1798" t="s">
        <v>1525</v>
      </c>
    </row>
    <row r="1799" spans="1:9" x14ac:dyDescent="0.25">
      <c r="A1799" s="1">
        <v>46179</v>
      </c>
      <c r="B1799">
        <v>98</v>
      </c>
      <c r="C1799" t="s">
        <v>607</v>
      </c>
      <c r="D1799" t="s">
        <v>608</v>
      </c>
      <c r="E1799" t="s">
        <v>22</v>
      </c>
      <c r="F1799">
        <v>89</v>
      </c>
      <c r="G1799">
        <v>3</v>
      </c>
      <c r="H1799">
        <v>40</v>
      </c>
      <c r="I1799" t="s">
        <v>1526</v>
      </c>
    </row>
    <row r="1800" spans="1:9" x14ac:dyDescent="0.25">
      <c r="A1800" s="1">
        <v>46179</v>
      </c>
      <c r="B1800">
        <v>99</v>
      </c>
      <c r="C1800" t="s">
        <v>197</v>
      </c>
      <c r="D1800" t="s">
        <v>198</v>
      </c>
      <c r="E1800" t="s">
        <v>22</v>
      </c>
      <c r="F1800">
        <v>76</v>
      </c>
      <c r="G1800">
        <v>6</v>
      </c>
      <c r="H1800">
        <v>39</v>
      </c>
      <c r="I1800" t="s">
        <v>1527</v>
      </c>
    </row>
    <row r="1801" spans="1:9" x14ac:dyDescent="0.25">
      <c r="A1801" s="1">
        <v>46179</v>
      </c>
      <c r="B1801">
        <v>100</v>
      </c>
      <c r="C1801" t="s">
        <v>1528</v>
      </c>
      <c r="D1801" t="s">
        <v>156</v>
      </c>
      <c r="E1801" t="s">
        <v>22</v>
      </c>
      <c r="F1801">
        <v>44</v>
      </c>
      <c r="G1801">
        <v>4</v>
      </c>
      <c r="H1801">
        <v>39</v>
      </c>
      <c r="I1801" t="s">
        <v>1529</v>
      </c>
    </row>
    <row r="1802" spans="1:9" x14ac:dyDescent="0.25">
      <c r="A1802" s="1">
        <v>46172</v>
      </c>
      <c r="B1802">
        <v>1</v>
      </c>
      <c r="C1802" t="s">
        <v>61</v>
      </c>
      <c r="D1802" t="s">
        <v>62</v>
      </c>
      <c r="E1802" t="s">
        <v>22</v>
      </c>
      <c r="F1802">
        <v>1</v>
      </c>
      <c r="G1802">
        <v>1</v>
      </c>
      <c r="H1802">
        <v>404</v>
      </c>
      <c r="I1802" t="s">
        <v>1530</v>
      </c>
    </row>
    <row r="1803" spans="1:9" x14ac:dyDescent="0.25">
      <c r="A1803" s="1">
        <v>46172</v>
      </c>
      <c r="B1803">
        <v>2</v>
      </c>
      <c r="C1803" t="s">
        <v>286</v>
      </c>
      <c r="D1803" t="s">
        <v>287</v>
      </c>
      <c r="E1803" t="s">
        <v>22</v>
      </c>
      <c r="F1803">
        <v>2</v>
      </c>
      <c r="G1803">
        <v>1</v>
      </c>
      <c r="H1803">
        <v>377</v>
      </c>
      <c r="I1803" t="s">
        <v>1531</v>
      </c>
    </row>
    <row r="1804" spans="1:9" x14ac:dyDescent="0.25">
      <c r="A1804" s="1">
        <v>46172</v>
      </c>
      <c r="B1804">
        <v>3</v>
      </c>
      <c r="C1804" t="s">
        <v>462</v>
      </c>
      <c r="D1804" t="s">
        <v>62</v>
      </c>
      <c r="E1804" t="s">
        <v>22</v>
      </c>
      <c r="F1804">
        <v>3</v>
      </c>
      <c r="G1804">
        <v>1</v>
      </c>
      <c r="H1804">
        <v>337</v>
      </c>
      <c r="I1804" t="s">
        <v>1532</v>
      </c>
    </row>
    <row r="1805" spans="1:9" x14ac:dyDescent="0.25">
      <c r="A1805" s="1">
        <v>46172</v>
      </c>
      <c r="B1805">
        <v>4</v>
      </c>
      <c r="C1805" t="s">
        <v>129</v>
      </c>
      <c r="D1805" t="s">
        <v>62</v>
      </c>
      <c r="E1805" t="s">
        <v>22</v>
      </c>
      <c r="F1805">
        <v>4</v>
      </c>
      <c r="G1805">
        <v>1</v>
      </c>
      <c r="H1805">
        <v>324</v>
      </c>
      <c r="I1805" t="s">
        <v>1533</v>
      </c>
    </row>
    <row r="1806" spans="1:9" x14ac:dyDescent="0.25">
      <c r="A1806" s="1">
        <v>46172</v>
      </c>
      <c r="B1806">
        <v>5</v>
      </c>
      <c r="C1806" t="s">
        <v>9</v>
      </c>
      <c r="D1806" t="s">
        <v>10</v>
      </c>
      <c r="E1806" t="s">
        <v>11</v>
      </c>
      <c r="F1806">
        <v>1</v>
      </c>
      <c r="G1806">
        <v>31</v>
      </c>
      <c r="H1806">
        <v>320</v>
      </c>
      <c r="I1806" t="s">
        <v>1534</v>
      </c>
    </row>
    <row r="1807" spans="1:9" x14ac:dyDescent="0.25">
      <c r="A1807" s="1">
        <v>46172</v>
      </c>
      <c r="B1807">
        <v>6</v>
      </c>
      <c r="C1807" t="s">
        <v>352</v>
      </c>
      <c r="D1807" t="s">
        <v>62</v>
      </c>
      <c r="E1807" t="s">
        <v>22</v>
      </c>
      <c r="F1807">
        <v>6</v>
      </c>
      <c r="G1807">
        <v>1</v>
      </c>
      <c r="H1807">
        <v>309</v>
      </c>
      <c r="I1807" t="s">
        <v>1535</v>
      </c>
    </row>
    <row r="1808" spans="1:9" x14ac:dyDescent="0.25">
      <c r="A1808" s="1">
        <v>46172</v>
      </c>
      <c r="B1808">
        <v>7</v>
      </c>
      <c r="C1808" t="s">
        <v>1277</v>
      </c>
      <c r="D1808" t="s">
        <v>62</v>
      </c>
      <c r="E1808" t="s">
        <v>22</v>
      </c>
      <c r="F1808">
        <v>7</v>
      </c>
      <c r="G1808">
        <v>1</v>
      </c>
      <c r="H1808">
        <v>292</v>
      </c>
      <c r="I1808" t="s">
        <v>1536</v>
      </c>
    </row>
    <row r="1809" spans="1:9" x14ac:dyDescent="0.25">
      <c r="A1809" s="1">
        <v>46172</v>
      </c>
      <c r="B1809">
        <v>8</v>
      </c>
      <c r="C1809" t="s">
        <v>1069</v>
      </c>
      <c r="D1809" t="s">
        <v>62</v>
      </c>
      <c r="E1809" t="s">
        <v>22</v>
      </c>
      <c r="F1809">
        <v>8</v>
      </c>
      <c r="G1809">
        <v>1</v>
      </c>
      <c r="H1809">
        <v>282</v>
      </c>
      <c r="I1809" t="s">
        <v>1537</v>
      </c>
    </row>
    <row r="1810" spans="1:9" x14ac:dyDescent="0.25">
      <c r="A1810" s="1">
        <v>46172</v>
      </c>
      <c r="B1810">
        <v>9</v>
      </c>
      <c r="C1810" t="s">
        <v>279</v>
      </c>
      <c r="D1810" t="s">
        <v>62</v>
      </c>
      <c r="E1810" t="s">
        <v>22</v>
      </c>
      <c r="F1810">
        <v>9</v>
      </c>
      <c r="G1810">
        <v>1</v>
      </c>
      <c r="H1810">
        <v>271</v>
      </c>
      <c r="I1810" t="s">
        <v>1538</v>
      </c>
    </row>
    <row r="1811" spans="1:9" x14ac:dyDescent="0.25">
      <c r="A1811" s="1">
        <v>46172</v>
      </c>
      <c r="B1811">
        <v>10</v>
      </c>
      <c r="C1811" t="s">
        <v>1071</v>
      </c>
      <c r="D1811" t="s">
        <v>62</v>
      </c>
      <c r="E1811" t="s">
        <v>22</v>
      </c>
      <c r="F1811">
        <v>10</v>
      </c>
      <c r="G1811">
        <v>1</v>
      </c>
      <c r="H1811">
        <v>249</v>
      </c>
      <c r="I1811" t="s">
        <v>1539</v>
      </c>
    </row>
    <row r="1812" spans="1:9" x14ac:dyDescent="0.25">
      <c r="A1812" s="1">
        <v>46172</v>
      </c>
      <c r="B1812">
        <v>11</v>
      </c>
      <c r="C1812" t="s">
        <v>963</v>
      </c>
      <c r="D1812" t="s">
        <v>62</v>
      </c>
      <c r="E1812" t="s">
        <v>22</v>
      </c>
      <c r="F1812">
        <v>11</v>
      </c>
      <c r="G1812">
        <v>1</v>
      </c>
      <c r="H1812">
        <v>238</v>
      </c>
      <c r="I1812" t="s">
        <v>1540</v>
      </c>
    </row>
    <row r="1813" spans="1:9" x14ac:dyDescent="0.25">
      <c r="A1813" s="1">
        <v>46172</v>
      </c>
      <c r="B1813">
        <v>12</v>
      </c>
      <c r="C1813" t="s">
        <v>966</v>
      </c>
      <c r="D1813" t="s">
        <v>967</v>
      </c>
      <c r="E1813" t="s">
        <v>22</v>
      </c>
      <c r="F1813">
        <v>12</v>
      </c>
      <c r="G1813">
        <v>1</v>
      </c>
      <c r="H1813">
        <v>224</v>
      </c>
      <c r="I1813" t="s">
        <v>1541</v>
      </c>
    </row>
    <row r="1814" spans="1:9" x14ac:dyDescent="0.25">
      <c r="A1814" s="1">
        <v>46172</v>
      </c>
      <c r="B1814">
        <v>13</v>
      </c>
      <c r="C1814" t="s">
        <v>1065</v>
      </c>
      <c r="D1814" t="s">
        <v>62</v>
      </c>
      <c r="E1814" t="s">
        <v>22</v>
      </c>
      <c r="F1814">
        <v>13</v>
      </c>
      <c r="G1814">
        <v>1</v>
      </c>
      <c r="H1814">
        <v>218</v>
      </c>
      <c r="I1814" t="s">
        <v>1542</v>
      </c>
    </row>
    <row r="1815" spans="1:9" x14ac:dyDescent="0.25">
      <c r="A1815" s="1">
        <v>46172</v>
      </c>
      <c r="B1815">
        <v>14</v>
      </c>
      <c r="C1815" t="s">
        <v>44</v>
      </c>
      <c r="D1815" t="s">
        <v>10</v>
      </c>
      <c r="E1815" t="s">
        <v>19</v>
      </c>
      <c r="F1815">
        <v>2</v>
      </c>
      <c r="G1815">
        <v>14</v>
      </c>
      <c r="H1815">
        <v>209</v>
      </c>
      <c r="I1815" t="s">
        <v>1543</v>
      </c>
    </row>
    <row r="1816" spans="1:9" x14ac:dyDescent="0.25">
      <c r="A1816" s="1">
        <v>46172</v>
      </c>
      <c r="B1816">
        <v>15</v>
      </c>
      <c r="C1816" t="s">
        <v>975</v>
      </c>
      <c r="D1816" t="s">
        <v>62</v>
      </c>
      <c r="E1816" t="s">
        <v>22</v>
      </c>
      <c r="F1816">
        <v>2</v>
      </c>
      <c r="G1816">
        <v>13</v>
      </c>
      <c r="H1816">
        <v>194</v>
      </c>
      <c r="I1816" t="s">
        <v>1544</v>
      </c>
    </row>
    <row r="1817" spans="1:9" x14ac:dyDescent="0.25">
      <c r="A1817" s="1">
        <v>46172</v>
      </c>
      <c r="B1817">
        <v>16</v>
      </c>
      <c r="C1817" t="s">
        <v>54</v>
      </c>
      <c r="D1817" t="s">
        <v>51</v>
      </c>
      <c r="E1817" t="s">
        <v>34</v>
      </c>
      <c r="F1817">
        <v>1</v>
      </c>
      <c r="G1817">
        <v>19</v>
      </c>
      <c r="H1817">
        <v>182</v>
      </c>
      <c r="I1817" t="s">
        <v>1545</v>
      </c>
    </row>
    <row r="1818" spans="1:9" x14ac:dyDescent="0.25">
      <c r="A1818" s="1">
        <v>46172</v>
      </c>
      <c r="B1818">
        <v>17</v>
      </c>
      <c r="C1818" t="s">
        <v>47</v>
      </c>
      <c r="D1818" t="s">
        <v>41</v>
      </c>
      <c r="E1818" t="s">
        <v>26</v>
      </c>
      <c r="F1818">
        <v>2</v>
      </c>
      <c r="G1818">
        <v>39</v>
      </c>
      <c r="H1818">
        <v>181</v>
      </c>
      <c r="I1818" t="s">
        <v>1546</v>
      </c>
    </row>
    <row r="1819" spans="1:9" x14ac:dyDescent="0.25">
      <c r="A1819" s="1">
        <v>46172</v>
      </c>
      <c r="B1819">
        <v>18</v>
      </c>
      <c r="C1819" t="s">
        <v>1280</v>
      </c>
      <c r="D1819" t="s">
        <v>62</v>
      </c>
      <c r="E1819" t="s">
        <v>22</v>
      </c>
      <c r="F1819">
        <v>18</v>
      </c>
      <c r="G1819">
        <v>1</v>
      </c>
      <c r="H1819">
        <v>180</v>
      </c>
      <c r="I1819" t="s">
        <v>1547</v>
      </c>
    </row>
    <row r="1820" spans="1:9" x14ac:dyDescent="0.25">
      <c r="A1820" s="1">
        <v>46172</v>
      </c>
      <c r="B1820">
        <v>19</v>
      </c>
      <c r="C1820" t="s">
        <v>1385</v>
      </c>
      <c r="D1820" t="s">
        <v>62</v>
      </c>
      <c r="E1820" t="s">
        <v>22</v>
      </c>
      <c r="F1820">
        <v>19</v>
      </c>
      <c r="G1820">
        <v>1</v>
      </c>
      <c r="H1820">
        <v>177</v>
      </c>
      <c r="I1820" t="s">
        <v>1548</v>
      </c>
    </row>
    <row r="1821" spans="1:9" x14ac:dyDescent="0.25">
      <c r="A1821" s="1">
        <v>46172</v>
      </c>
      <c r="B1821">
        <v>20</v>
      </c>
      <c r="C1821" t="s">
        <v>40</v>
      </c>
      <c r="D1821" t="s">
        <v>41</v>
      </c>
      <c r="E1821" t="s">
        <v>30</v>
      </c>
      <c r="F1821">
        <v>5</v>
      </c>
      <c r="G1821">
        <v>34</v>
      </c>
      <c r="H1821">
        <v>172</v>
      </c>
      <c r="I1821" t="s">
        <v>1549</v>
      </c>
    </row>
    <row r="1822" spans="1:9" x14ac:dyDescent="0.25">
      <c r="A1822" s="1">
        <v>46172</v>
      </c>
      <c r="B1822">
        <v>21</v>
      </c>
      <c r="C1822" t="s">
        <v>1388</v>
      </c>
      <c r="D1822" t="s">
        <v>62</v>
      </c>
      <c r="E1822" t="s">
        <v>22</v>
      </c>
      <c r="F1822">
        <v>21</v>
      </c>
      <c r="G1822">
        <v>1</v>
      </c>
      <c r="H1822">
        <v>159</v>
      </c>
      <c r="I1822" t="s">
        <v>1550</v>
      </c>
    </row>
    <row r="1823" spans="1:9" x14ac:dyDescent="0.25">
      <c r="A1823" s="1">
        <v>46172</v>
      </c>
      <c r="B1823">
        <v>22</v>
      </c>
      <c r="C1823" t="s">
        <v>1391</v>
      </c>
      <c r="D1823" t="s">
        <v>62</v>
      </c>
      <c r="E1823" t="s">
        <v>22</v>
      </c>
      <c r="F1823">
        <v>22</v>
      </c>
      <c r="G1823">
        <v>1</v>
      </c>
      <c r="H1823">
        <v>156</v>
      </c>
      <c r="I1823" t="s">
        <v>1551</v>
      </c>
    </row>
    <row r="1824" spans="1:9" x14ac:dyDescent="0.25">
      <c r="A1824" s="1">
        <v>46172</v>
      </c>
      <c r="B1824">
        <v>23</v>
      </c>
      <c r="C1824" t="s">
        <v>1188</v>
      </c>
      <c r="D1824" t="s">
        <v>62</v>
      </c>
      <c r="E1824" t="s">
        <v>22</v>
      </c>
      <c r="F1824">
        <v>23</v>
      </c>
      <c r="G1824">
        <v>1</v>
      </c>
      <c r="H1824">
        <v>155</v>
      </c>
      <c r="I1824" t="s">
        <v>1552</v>
      </c>
    </row>
    <row r="1825" spans="1:9" x14ac:dyDescent="0.25">
      <c r="A1825" s="1">
        <v>46172</v>
      </c>
      <c r="B1825">
        <v>24</v>
      </c>
      <c r="C1825" t="s">
        <v>32</v>
      </c>
      <c r="D1825" t="s">
        <v>33</v>
      </c>
      <c r="E1825" t="s">
        <v>52</v>
      </c>
      <c r="F1825">
        <v>7</v>
      </c>
      <c r="G1825">
        <v>4</v>
      </c>
      <c r="H1825">
        <v>155</v>
      </c>
      <c r="I1825" t="s">
        <v>1553</v>
      </c>
    </row>
    <row r="1826" spans="1:9" x14ac:dyDescent="0.25">
      <c r="A1826" s="1">
        <v>46172</v>
      </c>
      <c r="B1826">
        <v>25</v>
      </c>
      <c r="C1826" t="s">
        <v>36</v>
      </c>
      <c r="D1826" t="s">
        <v>37</v>
      </c>
      <c r="E1826" t="s">
        <v>48</v>
      </c>
      <c r="F1826">
        <v>10</v>
      </c>
      <c r="G1826">
        <v>34</v>
      </c>
      <c r="H1826">
        <v>148</v>
      </c>
      <c r="I1826" t="s">
        <v>1554</v>
      </c>
    </row>
    <row r="1827" spans="1:9" x14ac:dyDescent="0.25">
      <c r="A1827" s="1">
        <v>46172</v>
      </c>
      <c r="B1827">
        <v>26</v>
      </c>
      <c r="C1827" t="s">
        <v>50</v>
      </c>
      <c r="D1827" t="s">
        <v>51</v>
      </c>
      <c r="E1827" t="s">
        <v>15</v>
      </c>
      <c r="F1827">
        <v>4</v>
      </c>
      <c r="G1827">
        <v>12</v>
      </c>
      <c r="H1827">
        <v>143</v>
      </c>
      <c r="I1827" t="s">
        <v>1555</v>
      </c>
    </row>
    <row r="1828" spans="1:9" x14ac:dyDescent="0.25">
      <c r="A1828" s="1">
        <v>46172</v>
      </c>
      <c r="B1828">
        <v>27</v>
      </c>
      <c r="C1828" t="s">
        <v>108</v>
      </c>
      <c r="D1828" t="s">
        <v>109</v>
      </c>
      <c r="E1828" t="s">
        <v>55</v>
      </c>
      <c r="F1828">
        <v>6</v>
      </c>
      <c r="G1828">
        <v>20</v>
      </c>
      <c r="H1828">
        <v>143</v>
      </c>
      <c r="I1828" t="s">
        <v>1556</v>
      </c>
    </row>
    <row r="1829" spans="1:9" x14ac:dyDescent="0.25">
      <c r="A1829" s="1">
        <v>46172</v>
      </c>
      <c r="B1829">
        <v>28</v>
      </c>
      <c r="C1829" t="s">
        <v>1291</v>
      </c>
      <c r="D1829" t="s">
        <v>62</v>
      </c>
      <c r="E1829" t="s">
        <v>22</v>
      </c>
      <c r="F1829">
        <v>28</v>
      </c>
      <c r="G1829">
        <v>1</v>
      </c>
      <c r="H1829">
        <v>141</v>
      </c>
      <c r="I1829" t="s">
        <v>1557</v>
      </c>
    </row>
    <row r="1830" spans="1:9" x14ac:dyDescent="0.25">
      <c r="A1830" s="1">
        <v>46172</v>
      </c>
      <c r="B1830">
        <v>29</v>
      </c>
      <c r="C1830" t="s">
        <v>1207</v>
      </c>
      <c r="D1830" t="s">
        <v>1208</v>
      </c>
      <c r="E1830" t="s">
        <v>45</v>
      </c>
      <c r="F1830">
        <v>6</v>
      </c>
      <c r="G1830">
        <v>49</v>
      </c>
      <c r="H1830">
        <v>141</v>
      </c>
      <c r="I1830" t="s">
        <v>1558</v>
      </c>
    </row>
    <row r="1831" spans="1:9" x14ac:dyDescent="0.25">
      <c r="A1831" s="1">
        <v>46172</v>
      </c>
      <c r="B1831">
        <v>30</v>
      </c>
      <c r="C1831" t="s">
        <v>57</v>
      </c>
      <c r="D1831" t="s">
        <v>58</v>
      </c>
      <c r="E1831" t="s">
        <v>42</v>
      </c>
      <c r="F1831">
        <v>1</v>
      </c>
      <c r="G1831">
        <v>5</v>
      </c>
      <c r="H1831">
        <v>140</v>
      </c>
      <c r="I1831" t="s">
        <v>1559</v>
      </c>
    </row>
    <row r="1832" spans="1:9" x14ac:dyDescent="0.25">
      <c r="A1832" s="1">
        <v>46172</v>
      </c>
      <c r="B1832">
        <v>31</v>
      </c>
      <c r="C1832" t="s">
        <v>1412</v>
      </c>
      <c r="D1832" t="s">
        <v>62</v>
      </c>
      <c r="E1832" t="s">
        <v>22</v>
      </c>
      <c r="F1832">
        <v>31</v>
      </c>
      <c r="G1832">
        <v>1</v>
      </c>
      <c r="H1832">
        <v>138</v>
      </c>
      <c r="I1832" t="s">
        <v>1560</v>
      </c>
    </row>
    <row r="1833" spans="1:9" x14ac:dyDescent="0.25">
      <c r="A1833" s="1">
        <v>46172</v>
      </c>
      <c r="B1833">
        <v>32</v>
      </c>
      <c r="C1833" t="s">
        <v>1211</v>
      </c>
      <c r="D1833" t="s">
        <v>416</v>
      </c>
      <c r="E1833" t="s">
        <v>66</v>
      </c>
      <c r="F1833">
        <v>1</v>
      </c>
      <c r="G1833">
        <v>29</v>
      </c>
      <c r="H1833">
        <v>132</v>
      </c>
      <c r="I1833" t="s">
        <v>1561</v>
      </c>
    </row>
    <row r="1834" spans="1:9" x14ac:dyDescent="0.25">
      <c r="A1834" s="1">
        <v>46172</v>
      </c>
      <c r="B1834">
        <v>33</v>
      </c>
      <c r="C1834" t="s">
        <v>28</v>
      </c>
      <c r="D1834" t="s">
        <v>29</v>
      </c>
      <c r="E1834" t="s">
        <v>114</v>
      </c>
      <c r="F1834">
        <v>20</v>
      </c>
      <c r="G1834">
        <v>7</v>
      </c>
      <c r="H1834">
        <v>126</v>
      </c>
      <c r="I1834" t="s">
        <v>1562</v>
      </c>
    </row>
    <row r="1835" spans="1:9" x14ac:dyDescent="0.25">
      <c r="A1835" s="1">
        <v>46172</v>
      </c>
      <c r="B1835">
        <v>34</v>
      </c>
      <c r="C1835" t="s">
        <v>490</v>
      </c>
      <c r="D1835" t="s">
        <v>491</v>
      </c>
      <c r="E1835" t="s">
        <v>22</v>
      </c>
      <c r="F1835">
        <v>34</v>
      </c>
      <c r="G1835">
        <v>1</v>
      </c>
      <c r="H1835">
        <v>121</v>
      </c>
      <c r="I1835" t="s">
        <v>1563</v>
      </c>
    </row>
    <row r="1836" spans="1:9" x14ac:dyDescent="0.25">
      <c r="A1836" s="1">
        <v>46172</v>
      </c>
      <c r="B1836">
        <v>35</v>
      </c>
      <c r="C1836" t="s">
        <v>1286</v>
      </c>
      <c r="D1836" t="s">
        <v>62</v>
      </c>
      <c r="E1836" t="s">
        <v>22</v>
      </c>
      <c r="F1836">
        <v>35</v>
      </c>
      <c r="G1836">
        <v>1</v>
      </c>
      <c r="H1836">
        <v>118</v>
      </c>
      <c r="I1836" t="s">
        <v>1564</v>
      </c>
    </row>
    <row r="1837" spans="1:9" x14ac:dyDescent="0.25">
      <c r="A1837" s="1">
        <v>46172</v>
      </c>
      <c r="B1837">
        <v>36</v>
      </c>
      <c r="C1837" t="s">
        <v>1405</v>
      </c>
      <c r="D1837" t="s">
        <v>1406</v>
      </c>
      <c r="E1837" t="s">
        <v>22</v>
      </c>
      <c r="F1837">
        <v>36</v>
      </c>
      <c r="G1837">
        <v>1</v>
      </c>
      <c r="H1837">
        <v>114</v>
      </c>
      <c r="I1837" t="s">
        <v>1565</v>
      </c>
    </row>
    <row r="1838" spans="1:9" x14ac:dyDescent="0.25">
      <c r="A1838" s="1">
        <v>46172</v>
      </c>
      <c r="B1838">
        <v>37</v>
      </c>
      <c r="C1838" t="s">
        <v>775</v>
      </c>
      <c r="D1838" t="s">
        <v>73</v>
      </c>
      <c r="E1838" t="s">
        <v>77</v>
      </c>
      <c r="F1838">
        <v>11</v>
      </c>
      <c r="G1838">
        <v>19</v>
      </c>
      <c r="H1838">
        <v>112</v>
      </c>
      <c r="I1838" t="s">
        <v>1566</v>
      </c>
    </row>
    <row r="1839" spans="1:9" x14ac:dyDescent="0.25">
      <c r="A1839" s="1">
        <v>46172</v>
      </c>
      <c r="B1839">
        <v>38</v>
      </c>
      <c r="C1839" t="s">
        <v>68</v>
      </c>
      <c r="D1839" t="s">
        <v>69</v>
      </c>
      <c r="E1839" t="s">
        <v>106</v>
      </c>
      <c r="F1839">
        <v>23</v>
      </c>
      <c r="G1839">
        <v>18</v>
      </c>
      <c r="H1839">
        <v>108</v>
      </c>
      <c r="I1839" t="s">
        <v>1567</v>
      </c>
    </row>
    <row r="1840" spans="1:9" x14ac:dyDescent="0.25">
      <c r="A1840" s="1">
        <v>46172</v>
      </c>
      <c r="B1840">
        <v>39</v>
      </c>
      <c r="C1840" t="s">
        <v>1409</v>
      </c>
      <c r="D1840" t="s">
        <v>1410</v>
      </c>
      <c r="E1840" t="s">
        <v>22</v>
      </c>
      <c r="F1840">
        <v>39</v>
      </c>
      <c r="G1840">
        <v>1</v>
      </c>
      <c r="H1840">
        <v>108</v>
      </c>
      <c r="I1840" t="s">
        <v>1568</v>
      </c>
    </row>
    <row r="1841" spans="1:9" x14ac:dyDescent="0.25">
      <c r="A1841" s="1">
        <v>46172</v>
      </c>
      <c r="B1841">
        <v>40</v>
      </c>
      <c r="C1841" t="s">
        <v>136</v>
      </c>
      <c r="D1841" t="s">
        <v>137</v>
      </c>
      <c r="E1841" t="s">
        <v>74</v>
      </c>
      <c r="F1841">
        <v>19</v>
      </c>
      <c r="G1841">
        <v>15</v>
      </c>
      <c r="H1841">
        <v>108</v>
      </c>
      <c r="I1841" t="s">
        <v>1569</v>
      </c>
    </row>
    <row r="1842" spans="1:9" x14ac:dyDescent="0.25">
      <c r="A1842" s="1">
        <v>46172</v>
      </c>
      <c r="B1842">
        <v>41</v>
      </c>
      <c r="C1842" t="s">
        <v>1508</v>
      </c>
      <c r="D1842" t="s">
        <v>1509</v>
      </c>
      <c r="E1842" t="s">
        <v>22</v>
      </c>
      <c r="F1842">
        <v>41</v>
      </c>
      <c r="G1842">
        <v>1</v>
      </c>
      <c r="H1842">
        <v>107</v>
      </c>
      <c r="I1842" t="s">
        <v>1570</v>
      </c>
    </row>
    <row r="1843" spans="1:9" x14ac:dyDescent="0.25">
      <c r="A1843" s="1">
        <v>46172</v>
      </c>
      <c r="B1843">
        <v>42</v>
      </c>
      <c r="C1843" t="s">
        <v>1503</v>
      </c>
      <c r="D1843" t="s">
        <v>62</v>
      </c>
      <c r="E1843" t="s">
        <v>22</v>
      </c>
      <c r="F1843">
        <v>42</v>
      </c>
      <c r="G1843">
        <v>1</v>
      </c>
      <c r="H1843">
        <v>107</v>
      </c>
      <c r="I1843" t="s">
        <v>1571</v>
      </c>
    </row>
    <row r="1844" spans="1:9" x14ac:dyDescent="0.25">
      <c r="A1844" s="1">
        <v>46172</v>
      </c>
      <c r="B1844">
        <v>43</v>
      </c>
      <c r="C1844" t="s">
        <v>1416</v>
      </c>
      <c r="D1844" t="s">
        <v>62</v>
      </c>
      <c r="E1844" t="s">
        <v>22</v>
      </c>
      <c r="F1844">
        <v>43</v>
      </c>
      <c r="G1844">
        <v>1</v>
      </c>
      <c r="H1844">
        <v>105</v>
      </c>
      <c r="I1844" t="s">
        <v>1572</v>
      </c>
    </row>
    <row r="1845" spans="1:9" x14ac:dyDescent="0.25">
      <c r="A1845" s="1">
        <v>46172</v>
      </c>
      <c r="B1845">
        <v>44</v>
      </c>
      <c r="C1845" t="s">
        <v>916</v>
      </c>
      <c r="D1845" t="s">
        <v>416</v>
      </c>
      <c r="E1845" t="s">
        <v>96</v>
      </c>
      <c r="F1845">
        <v>7</v>
      </c>
      <c r="G1845">
        <v>17</v>
      </c>
      <c r="H1845">
        <v>102</v>
      </c>
      <c r="I1845" t="s">
        <v>1573</v>
      </c>
    </row>
    <row r="1846" spans="1:9" x14ac:dyDescent="0.25">
      <c r="A1846" s="1">
        <v>46172</v>
      </c>
      <c r="B1846">
        <v>45</v>
      </c>
      <c r="C1846" t="s">
        <v>100</v>
      </c>
      <c r="D1846" t="s">
        <v>101</v>
      </c>
      <c r="E1846" t="s">
        <v>121</v>
      </c>
      <c r="F1846">
        <v>26</v>
      </c>
      <c r="G1846">
        <v>12</v>
      </c>
      <c r="H1846">
        <v>101</v>
      </c>
      <c r="I1846" t="s">
        <v>1574</v>
      </c>
    </row>
    <row r="1847" spans="1:9" x14ac:dyDescent="0.25">
      <c r="A1847" s="1">
        <v>46172</v>
      </c>
      <c r="B1847">
        <v>46</v>
      </c>
      <c r="C1847" t="s">
        <v>104</v>
      </c>
      <c r="D1847" t="s">
        <v>105</v>
      </c>
      <c r="E1847" t="s">
        <v>125</v>
      </c>
      <c r="F1847">
        <v>16</v>
      </c>
      <c r="G1847">
        <v>15</v>
      </c>
      <c r="H1847">
        <v>101</v>
      </c>
      <c r="I1847" t="s">
        <v>1575</v>
      </c>
    </row>
    <row r="1848" spans="1:9" x14ac:dyDescent="0.25">
      <c r="A1848" s="1">
        <v>46172</v>
      </c>
      <c r="B1848">
        <v>47</v>
      </c>
      <c r="C1848" t="s">
        <v>1576</v>
      </c>
      <c r="D1848" t="s">
        <v>416</v>
      </c>
      <c r="E1848" t="s">
        <v>142</v>
      </c>
      <c r="F1848">
        <v>1</v>
      </c>
      <c r="G1848">
        <v>28</v>
      </c>
      <c r="H1848">
        <v>100</v>
      </c>
      <c r="I1848" t="s">
        <v>1577</v>
      </c>
    </row>
    <row r="1849" spans="1:9" x14ac:dyDescent="0.25">
      <c r="A1849" s="1">
        <v>46172</v>
      </c>
      <c r="B1849">
        <v>48</v>
      </c>
      <c r="C1849" t="s">
        <v>166</v>
      </c>
      <c r="D1849" t="s">
        <v>167</v>
      </c>
      <c r="E1849" t="s">
        <v>22</v>
      </c>
      <c r="F1849">
        <v>48</v>
      </c>
      <c r="G1849">
        <v>1</v>
      </c>
      <c r="H1849">
        <v>99</v>
      </c>
      <c r="I1849" t="s">
        <v>1578</v>
      </c>
    </row>
    <row r="1850" spans="1:9" x14ac:dyDescent="0.25">
      <c r="A1850" s="1">
        <v>46172</v>
      </c>
      <c r="B1850">
        <v>49</v>
      </c>
      <c r="C1850" t="s">
        <v>808</v>
      </c>
      <c r="D1850" t="s">
        <v>301</v>
      </c>
      <c r="E1850" t="s">
        <v>145</v>
      </c>
      <c r="F1850">
        <v>27</v>
      </c>
      <c r="G1850">
        <v>16</v>
      </c>
      <c r="H1850">
        <v>93</v>
      </c>
      <c r="I1850" t="s">
        <v>1579</v>
      </c>
    </row>
    <row r="1851" spans="1:9" x14ac:dyDescent="0.25">
      <c r="A1851" s="1">
        <v>46172</v>
      </c>
      <c r="B1851">
        <v>50</v>
      </c>
      <c r="C1851" t="s">
        <v>174</v>
      </c>
      <c r="D1851" t="s">
        <v>175</v>
      </c>
      <c r="E1851" t="s">
        <v>387</v>
      </c>
      <c r="F1851">
        <v>15</v>
      </c>
      <c r="G1851">
        <v>16</v>
      </c>
      <c r="H1851">
        <v>93</v>
      </c>
      <c r="I1851" t="s">
        <v>1580</v>
      </c>
    </row>
    <row r="1852" spans="1:9" x14ac:dyDescent="0.25">
      <c r="A1852" s="1">
        <v>46172</v>
      </c>
      <c r="B1852">
        <v>51</v>
      </c>
      <c r="C1852" t="s">
        <v>408</v>
      </c>
      <c r="D1852" t="s">
        <v>409</v>
      </c>
      <c r="E1852" t="s">
        <v>130</v>
      </c>
      <c r="F1852">
        <v>26</v>
      </c>
      <c r="G1852">
        <v>16</v>
      </c>
      <c r="H1852">
        <v>92</v>
      </c>
      <c r="I1852" t="s">
        <v>1581</v>
      </c>
    </row>
    <row r="1853" spans="1:9" x14ac:dyDescent="0.25">
      <c r="A1853" s="1">
        <v>46172</v>
      </c>
      <c r="B1853">
        <v>52</v>
      </c>
      <c r="C1853" t="s">
        <v>918</v>
      </c>
      <c r="D1853" t="s">
        <v>156</v>
      </c>
      <c r="E1853" t="s">
        <v>110</v>
      </c>
      <c r="F1853">
        <v>6</v>
      </c>
      <c r="G1853">
        <v>16</v>
      </c>
      <c r="H1853">
        <v>90</v>
      </c>
      <c r="I1853" t="s">
        <v>1582</v>
      </c>
    </row>
    <row r="1854" spans="1:9" x14ac:dyDescent="0.25">
      <c r="A1854" s="1">
        <v>46172</v>
      </c>
      <c r="B1854">
        <v>53</v>
      </c>
      <c r="C1854" t="s">
        <v>144</v>
      </c>
      <c r="D1854" t="s">
        <v>10</v>
      </c>
      <c r="E1854" t="s">
        <v>482</v>
      </c>
      <c r="F1854">
        <v>21</v>
      </c>
      <c r="G1854">
        <v>9</v>
      </c>
      <c r="H1854">
        <v>90</v>
      </c>
      <c r="I1854" t="s">
        <v>1583</v>
      </c>
    </row>
    <row r="1855" spans="1:9" x14ac:dyDescent="0.25">
      <c r="A1855" s="1">
        <v>46172</v>
      </c>
      <c r="B1855">
        <v>54</v>
      </c>
      <c r="C1855" t="s">
        <v>72</v>
      </c>
      <c r="D1855" t="s">
        <v>73</v>
      </c>
      <c r="E1855" t="s">
        <v>102</v>
      </c>
      <c r="F1855">
        <v>12</v>
      </c>
      <c r="G1855">
        <v>14</v>
      </c>
      <c r="H1855">
        <v>88</v>
      </c>
      <c r="I1855" t="s">
        <v>1584</v>
      </c>
    </row>
    <row r="1856" spans="1:9" x14ac:dyDescent="0.25">
      <c r="A1856" s="1">
        <v>46172</v>
      </c>
      <c r="B1856">
        <v>55</v>
      </c>
      <c r="C1856" t="s">
        <v>324</v>
      </c>
      <c r="D1856" t="s">
        <v>325</v>
      </c>
      <c r="E1856" t="s">
        <v>157</v>
      </c>
      <c r="F1856">
        <v>1</v>
      </c>
      <c r="G1856">
        <v>9</v>
      </c>
      <c r="H1856">
        <v>86</v>
      </c>
      <c r="I1856" t="s">
        <v>1585</v>
      </c>
    </row>
    <row r="1857" spans="1:9" x14ac:dyDescent="0.25">
      <c r="A1857" s="1">
        <v>46172</v>
      </c>
      <c r="B1857">
        <v>56</v>
      </c>
      <c r="C1857" t="s">
        <v>1523</v>
      </c>
      <c r="D1857" t="s">
        <v>62</v>
      </c>
      <c r="E1857" t="s">
        <v>22</v>
      </c>
      <c r="F1857">
        <v>56</v>
      </c>
      <c r="G1857">
        <v>1</v>
      </c>
      <c r="H1857">
        <v>84</v>
      </c>
      <c r="I1857" t="s">
        <v>1586</v>
      </c>
    </row>
    <row r="1858" spans="1:9" x14ac:dyDescent="0.25">
      <c r="A1858" s="1">
        <v>46172</v>
      </c>
      <c r="B1858">
        <v>57</v>
      </c>
      <c r="C1858" t="s">
        <v>1515</v>
      </c>
      <c r="D1858" t="s">
        <v>62</v>
      </c>
      <c r="E1858" t="s">
        <v>22</v>
      </c>
      <c r="F1858">
        <v>57</v>
      </c>
      <c r="G1858">
        <v>1</v>
      </c>
      <c r="H1858">
        <v>84</v>
      </c>
      <c r="I1858" t="s">
        <v>1587</v>
      </c>
    </row>
    <row r="1859" spans="1:9" x14ac:dyDescent="0.25">
      <c r="A1859" s="1">
        <v>46172</v>
      </c>
      <c r="B1859">
        <v>58</v>
      </c>
      <c r="C1859" t="s">
        <v>209</v>
      </c>
      <c r="D1859" t="s">
        <v>156</v>
      </c>
      <c r="E1859" t="s">
        <v>149</v>
      </c>
      <c r="F1859">
        <v>9</v>
      </c>
      <c r="G1859">
        <v>4</v>
      </c>
      <c r="H1859">
        <v>83</v>
      </c>
      <c r="I1859" t="s">
        <v>1588</v>
      </c>
    </row>
    <row r="1860" spans="1:9" x14ac:dyDescent="0.25">
      <c r="A1860" s="1">
        <v>46172</v>
      </c>
      <c r="B1860">
        <v>59</v>
      </c>
      <c r="C1860" t="s">
        <v>1470</v>
      </c>
      <c r="D1860" t="s">
        <v>506</v>
      </c>
      <c r="E1860" t="s">
        <v>184</v>
      </c>
      <c r="F1860">
        <v>36</v>
      </c>
      <c r="G1860">
        <v>21</v>
      </c>
      <c r="H1860">
        <v>81</v>
      </c>
      <c r="I1860" t="s">
        <v>1589</v>
      </c>
    </row>
    <row r="1861" spans="1:9" x14ac:dyDescent="0.25">
      <c r="A1861" s="1">
        <v>46172</v>
      </c>
      <c r="B1861">
        <v>60</v>
      </c>
      <c r="C1861" t="s">
        <v>178</v>
      </c>
      <c r="D1861" t="s">
        <v>179</v>
      </c>
      <c r="E1861" t="s">
        <v>180</v>
      </c>
      <c r="F1861">
        <v>33</v>
      </c>
      <c r="G1861">
        <v>9</v>
      </c>
      <c r="H1861">
        <v>81</v>
      </c>
      <c r="I1861" t="s">
        <v>1590</v>
      </c>
    </row>
    <row r="1862" spans="1:9" x14ac:dyDescent="0.25">
      <c r="A1862" s="1">
        <v>46172</v>
      </c>
      <c r="B1862">
        <v>61</v>
      </c>
      <c r="C1862" t="s">
        <v>1591</v>
      </c>
      <c r="D1862" t="s">
        <v>1592</v>
      </c>
      <c r="E1862" t="s">
        <v>22</v>
      </c>
      <c r="F1862">
        <v>61</v>
      </c>
      <c r="G1862">
        <v>1</v>
      </c>
      <c r="H1862">
        <v>81</v>
      </c>
      <c r="I1862" t="s">
        <v>1593</v>
      </c>
    </row>
    <row r="1863" spans="1:9" x14ac:dyDescent="0.25">
      <c r="A1863" s="1">
        <v>46172</v>
      </c>
      <c r="B1863">
        <v>62</v>
      </c>
      <c r="C1863" t="s">
        <v>395</v>
      </c>
      <c r="D1863" t="s">
        <v>396</v>
      </c>
      <c r="E1863" t="s">
        <v>164</v>
      </c>
      <c r="F1863">
        <v>4</v>
      </c>
      <c r="G1863">
        <v>11</v>
      </c>
      <c r="H1863">
        <v>80</v>
      </c>
      <c r="I1863" t="s">
        <v>1594</v>
      </c>
    </row>
    <row r="1864" spans="1:9" x14ac:dyDescent="0.25">
      <c r="A1864" s="1">
        <v>46172</v>
      </c>
      <c r="B1864">
        <v>63</v>
      </c>
      <c r="C1864" t="s">
        <v>1595</v>
      </c>
      <c r="D1864" t="s">
        <v>1596</v>
      </c>
      <c r="E1864" t="s">
        <v>22</v>
      </c>
      <c r="F1864">
        <v>23</v>
      </c>
      <c r="G1864">
        <v>13</v>
      </c>
      <c r="H1864">
        <v>78</v>
      </c>
      <c r="I1864" t="s">
        <v>1597</v>
      </c>
    </row>
    <row r="1865" spans="1:9" x14ac:dyDescent="0.25">
      <c r="A1865" s="1">
        <v>46172</v>
      </c>
      <c r="B1865">
        <v>64</v>
      </c>
      <c r="C1865" t="s">
        <v>226</v>
      </c>
      <c r="D1865" t="s">
        <v>227</v>
      </c>
      <c r="E1865" t="s">
        <v>176</v>
      </c>
      <c r="F1865">
        <v>17</v>
      </c>
      <c r="G1865">
        <v>14</v>
      </c>
      <c r="H1865">
        <v>75</v>
      </c>
      <c r="I1865" t="s">
        <v>1598</v>
      </c>
    </row>
    <row r="1866" spans="1:9" x14ac:dyDescent="0.25">
      <c r="A1866" s="1">
        <v>46172</v>
      </c>
      <c r="B1866">
        <v>65</v>
      </c>
      <c r="C1866" t="s">
        <v>1599</v>
      </c>
      <c r="D1866" t="s">
        <v>1600</v>
      </c>
      <c r="E1866" t="s">
        <v>22</v>
      </c>
      <c r="F1866">
        <v>65</v>
      </c>
      <c r="G1866">
        <v>1</v>
      </c>
      <c r="H1866">
        <v>71</v>
      </c>
      <c r="I1866" t="s">
        <v>1601</v>
      </c>
    </row>
    <row r="1867" spans="1:9" x14ac:dyDescent="0.25">
      <c r="A1867" s="1">
        <v>46172</v>
      </c>
      <c r="B1867">
        <v>66</v>
      </c>
      <c r="C1867" t="s">
        <v>400</v>
      </c>
      <c r="D1867" t="s">
        <v>401</v>
      </c>
      <c r="E1867" t="s">
        <v>210</v>
      </c>
      <c r="F1867">
        <v>21</v>
      </c>
      <c r="G1867">
        <v>12</v>
      </c>
      <c r="H1867">
        <v>70</v>
      </c>
      <c r="I1867" t="s">
        <v>1602</v>
      </c>
    </row>
    <row r="1868" spans="1:9" x14ac:dyDescent="0.25">
      <c r="A1868" s="1">
        <v>46172</v>
      </c>
      <c r="B1868">
        <v>67</v>
      </c>
      <c r="C1868" t="s">
        <v>1603</v>
      </c>
      <c r="D1868" t="s">
        <v>1604</v>
      </c>
      <c r="E1868" t="s">
        <v>22</v>
      </c>
      <c r="F1868">
        <v>67</v>
      </c>
      <c r="G1868">
        <v>1</v>
      </c>
      <c r="H1868">
        <v>70</v>
      </c>
      <c r="I1868" t="s">
        <v>1605</v>
      </c>
    </row>
    <row r="1869" spans="1:9" x14ac:dyDescent="0.25">
      <c r="A1869" s="1">
        <v>46172</v>
      </c>
      <c r="B1869">
        <v>68</v>
      </c>
      <c r="C1869" t="s">
        <v>1154</v>
      </c>
      <c r="D1869" t="s">
        <v>175</v>
      </c>
      <c r="E1869" t="s">
        <v>188</v>
      </c>
      <c r="F1869">
        <v>14</v>
      </c>
      <c r="G1869">
        <v>16</v>
      </c>
      <c r="H1869">
        <v>70</v>
      </c>
      <c r="I1869" t="s">
        <v>1606</v>
      </c>
    </row>
    <row r="1870" spans="1:9" x14ac:dyDescent="0.25">
      <c r="A1870" s="1">
        <v>46172</v>
      </c>
      <c r="B1870">
        <v>69</v>
      </c>
      <c r="C1870" t="s">
        <v>76</v>
      </c>
      <c r="D1870" t="s">
        <v>18</v>
      </c>
      <c r="E1870" t="s">
        <v>280</v>
      </c>
      <c r="F1870">
        <v>48</v>
      </c>
      <c r="G1870">
        <v>15</v>
      </c>
      <c r="H1870">
        <v>70</v>
      </c>
      <c r="I1870" t="s">
        <v>1607</v>
      </c>
    </row>
    <row r="1871" spans="1:9" x14ac:dyDescent="0.25">
      <c r="A1871" s="1">
        <v>46172</v>
      </c>
      <c r="B1871">
        <v>70</v>
      </c>
      <c r="C1871" t="s">
        <v>535</v>
      </c>
      <c r="D1871" t="s">
        <v>235</v>
      </c>
      <c r="E1871" t="s">
        <v>168</v>
      </c>
      <c r="F1871">
        <v>19</v>
      </c>
      <c r="G1871">
        <v>22</v>
      </c>
      <c r="H1871">
        <v>70</v>
      </c>
      <c r="I1871" t="s">
        <v>1608</v>
      </c>
    </row>
    <row r="1872" spans="1:9" x14ac:dyDescent="0.25">
      <c r="A1872" s="1">
        <v>46172</v>
      </c>
      <c r="B1872">
        <v>71</v>
      </c>
      <c r="C1872" t="s">
        <v>1609</v>
      </c>
      <c r="D1872" t="s">
        <v>62</v>
      </c>
      <c r="E1872" t="s">
        <v>22</v>
      </c>
      <c r="F1872">
        <v>71</v>
      </c>
      <c r="G1872">
        <v>1</v>
      </c>
      <c r="H1872">
        <v>68</v>
      </c>
      <c r="I1872" t="s">
        <v>1610</v>
      </c>
    </row>
    <row r="1873" spans="1:9" x14ac:dyDescent="0.25">
      <c r="A1873" s="1">
        <v>46172</v>
      </c>
      <c r="B1873">
        <v>72</v>
      </c>
      <c r="C1873" t="s">
        <v>1611</v>
      </c>
      <c r="D1873" t="s">
        <v>62</v>
      </c>
      <c r="E1873" t="s">
        <v>22</v>
      </c>
      <c r="F1873">
        <v>72</v>
      </c>
      <c r="G1873">
        <v>1</v>
      </c>
      <c r="H1873">
        <v>68</v>
      </c>
      <c r="I1873" t="s">
        <v>1612</v>
      </c>
    </row>
    <row r="1874" spans="1:9" x14ac:dyDescent="0.25">
      <c r="A1874" s="1">
        <v>46172</v>
      </c>
      <c r="B1874">
        <v>73</v>
      </c>
      <c r="C1874" t="s">
        <v>1152</v>
      </c>
      <c r="D1874" t="s">
        <v>10</v>
      </c>
      <c r="E1874" t="s">
        <v>203</v>
      </c>
      <c r="F1874">
        <v>27</v>
      </c>
      <c r="G1874">
        <v>16</v>
      </c>
      <c r="H1874">
        <v>67</v>
      </c>
      <c r="I1874" t="s">
        <v>1613</v>
      </c>
    </row>
    <row r="1875" spans="1:9" x14ac:dyDescent="0.25">
      <c r="A1875" s="1">
        <v>46172</v>
      </c>
      <c r="B1875">
        <v>74</v>
      </c>
      <c r="C1875" t="s">
        <v>1614</v>
      </c>
      <c r="D1875" t="s">
        <v>62</v>
      </c>
      <c r="E1875" t="s">
        <v>22</v>
      </c>
      <c r="F1875">
        <v>74</v>
      </c>
      <c r="G1875">
        <v>1</v>
      </c>
      <c r="H1875">
        <v>67</v>
      </c>
      <c r="I1875" t="s">
        <v>1615</v>
      </c>
    </row>
    <row r="1876" spans="1:9" x14ac:dyDescent="0.25">
      <c r="A1876" s="1">
        <v>46172</v>
      </c>
      <c r="B1876">
        <v>75</v>
      </c>
      <c r="C1876" t="s">
        <v>1242</v>
      </c>
      <c r="D1876" t="s">
        <v>69</v>
      </c>
      <c r="E1876" t="s">
        <v>421</v>
      </c>
      <c r="F1876">
        <v>35</v>
      </c>
      <c r="G1876">
        <v>23</v>
      </c>
      <c r="H1876">
        <v>65</v>
      </c>
      <c r="I1876" t="s">
        <v>1616</v>
      </c>
    </row>
    <row r="1877" spans="1:9" x14ac:dyDescent="0.25">
      <c r="A1877" s="1">
        <v>46172</v>
      </c>
      <c r="B1877">
        <v>76</v>
      </c>
      <c r="C1877" t="s">
        <v>1617</v>
      </c>
      <c r="D1877" t="s">
        <v>1618</v>
      </c>
      <c r="E1877" t="s">
        <v>22</v>
      </c>
      <c r="F1877">
        <v>76</v>
      </c>
      <c r="G1877">
        <v>1</v>
      </c>
      <c r="H1877">
        <v>65</v>
      </c>
      <c r="I1877" t="s">
        <v>1619</v>
      </c>
    </row>
    <row r="1878" spans="1:9" x14ac:dyDescent="0.25">
      <c r="A1878" s="1">
        <v>46172</v>
      </c>
      <c r="B1878">
        <v>77</v>
      </c>
      <c r="C1878" t="s">
        <v>437</v>
      </c>
      <c r="D1878" t="s">
        <v>438</v>
      </c>
      <c r="E1878" t="s">
        <v>244</v>
      </c>
      <c r="F1878">
        <v>41</v>
      </c>
      <c r="G1878">
        <v>10</v>
      </c>
      <c r="H1878">
        <v>65</v>
      </c>
      <c r="I1878" t="s">
        <v>1620</v>
      </c>
    </row>
    <row r="1879" spans="1:9" x14ac:dyDescent="0.25">
      <c r="A1879" s="1">
        <v>46172</v>
      </c>
      <c r="B1879">
        <v>78</v>
      </c>
      <c r="C1879" t="s">
        <v>321</v>
      </c>
      <c r="D1879" t="s">
        <v>10</v>
      </c>
      <c r="E1879" t="s">
        <v>214</v>
      </c>
      <c r="F1879">
        <v>20</v>
      </c>
      <c r="G1879">
        <v>6</v>
      </c>
      <c r="H1879">
        <v>64</v>
      </c>
      <c r="I1879" t="s">
        <v>1621</v>
      </c>
    </row>
    <row r="1880" spans="1:9" x14ac:dyDescent="0.25">
      <c r="A1880" s="1">
        <v>46172</v>
      </c>
      <c r="B1880">
        <v>79</v>
      </c>
      <c r="C1880" t="s">
        <v>1254</v>
      </c>
      <c r="D1880" t="s">
        <v>1255</v>
      </c>
      <c r="E1880" t="s">
        <v>228</v>
      </c>
      <c r="F1880">
        <v>33</v>
      </c>
      <c r="G1880">
        <v>17</v>
      </c>
      <c r="H1880">
        <v>63</v>
      </c>
      <c r="I1880" t="s">
        <v>1622</v>
      </c>
    </row>
    <row r="1881" spans="1:9" x14ac:dyDescent="0.25">
      <c r="A1881" s="1">
        <v>46172</v>
      </c>
      <c r="B1881">
        <v>80</v>
      </c>
      <c r="C1881" t="s">
        <v>147</v>
      </c>
      <c r="D1881" t="s">
        <v>148</v>
      </c>
      <c r="E1881" t="s">
        <v>277</v>
      </c>
      <c r="F1881">
        <v>60</v>
      </c>
      <c r="G1881">
        <v>2</v>
      </c>
      <c r="H1881">
        <v>63</v>
      </c>
      <c r="I1881" t="s">
        <v>1623</v>
      </c>
    </row>
    <row r="1882" spans="1:9" x14ac:dyDescent="0.25">
      <c r="A1882" s="1">
        <v>46172</v>
      </c>
      <c r="B1882">
        <v>81</v>
      </c>
      <c r="C1882" t="s">
        <v>1624</v>
      </c>
      <c r="D1882" t="s">
        <v>25</v>
      </c>
      <c r="E1882" t="s">
        <v>153</v>
      </c>
      <c r="F1882">
        <v>3</v>
      </c>
      <c r="G1882">
        <v>29</v>
      </c>
      <c r="H1882">
        <v>62</v>
      </c>
      <c r="I1882" t="s">
        <v>1625</v>
      </c>
    </row>
    <row r="1883" spans="1:9" x14ac:dyDescent="0.25">
      <c r="A1883" s="1">
        <v>46172</v>
      </c>
      <c r="B1883">
        <v>82</v>
      </c>
      <c r="C1883" t="s">
        <v>1626</v>
      </c>
      <c r="D1883" t="s">
        <v>62</v>
      </c>
      <c r="E1883" t="s">
        <v>22</v>
      </c>
      <c r="F1883">
        <v>82</v>
      </c>
      <c r="G1883">
        <v>1</v>
      </c>
      <c r="H1883">
        <v>62</v>
      </c>
      <c r="I1883" t="s">
        <v>1627</v>
      </c>
    </row>
    <row r="1884" spans="1:9" x14ac:dyDescent="0.25">
      <c r="A1884" s="1">
        <v>46172</v>
      </c>
      <c r="B1884">
        <v>83</v>
      </c>
      <c r="C1884" t="s">
        <v>155</v>
      </c>
      <c r="D1884" t="s">
        <v>156</v>
      </c>
      <c r="E1884" t="s">
        <v>236</v>
      </c>
      <c r="F1884">
        <v>56</v>
      </c>
      <c r="G1884">
        <v>4</v>
      </c>
      <c r="H1884">
        <v>59</v>
      </c>
      <c r="I1884" t="s">
        <v>1628</v>
      </c>
    </row>
    <row r="1885" spans="1:9" x14ac:dyDescent="0.25">
      <c r="A1885" s="1">
        <v>46172</v>
      </c>
      <c r="B1885">
        <v>84</v>
      </c>
      <c r="C1885" t="s">
        <v>866</v>
      </c>
      <c r="D1885" t="s">
        <v>867</v>
      </c>
      <c r="E1885" t="s">
        <v>288</v>
      </c>
      <c r="F1885">
        <v>57</v>
      </c>
      <c r="G1885">
        <v>12</v>
      </c>
      <c r="H1885">
        <v>59</v>
      </c>
      <c r="I1885" t="s">
        <v>1629</v>
      </c>
    </row>
    <row r="1886" spans="1:9" x14ac:dyDescent="0.25">
      <c r="A1886" s="1">
        <v>46172</v>
      </c>
      <c r="B1886">
        <v>85</v>
      </c>
      <c r="C1886" t="s">
        <v>1630</v>
      </c>
      <c r="D1886" t="s">
        <v>62</v>
      </c>
      <c r="E1886" t="s">
        <v>22</v>
      </c>
      <c r="F1886">
        <v>85</v>
      </c>
      <c r="G1886">
        <v>1</v>
      </c>
      <c r="H1886">
        <v>57</v>
      </c>
      <c r="I1886" t="s">
        <v>1631</v>
      </c>
    </row>
    <row r="1887" spans="1:9" x14ac:dyDescent="0.25">
      <c r="A1887" s="1">
        <v>46172</v>
      </c>
      <c r="B1887">
        <v>86</v>
      </c>
      <c r="C1887" t="s">
        <v>254</v>
      </c>
      <c r="D1887" t="s">
        <v>156</v>
      </c>
      <c r="E1887" t="s">
        <v>218</v>
      </c>
      <c r="F1887">
        <v>26</v>
      </c>
      <c r="G1887">
        <v>4</v>
      </c>
      <c r="H1887">
        <v>57</v>
      </c>
      <c r="I1887" t="s">
        <v>1632</v>
      </c>
    </row>
    <row r="1888" spans="1:9" x14ac:dyDescent="0.25">
      <c r="A1888" s="1">
        <v>46172</v>
      </c>
      <c r="B1888">
        <v>87</v>
      </c>
      <c r="C1888" t="s">
        <v>860</v>
      </c>
      <c r="D1888" t="s">
        <v>105</v>
      </c>
      <c r="E1888" t="s">
        <v>207</v>
      </c>
      <c r="F1888">
        <v>32</v>
      </c>
      <c r="G1888">
        <v>13</v>
      </c>
      <c r="H1888">
        <v>56</v>
      </c>
      <c r="I1888" t="s">
        <v>1633</v>
      </c>
    </row>
    <row r="1889" spans="1:9" x14ac:dyDescent="0.25">
      <c r="A1889" s="1">
        <v>46172</v>
      </c>
      <c r="B1889">
        <v>88</v>
      </c>
      <c r="C1889" t="s">
        <v>1634</v>
      </c>
      <c r="D1889" t="s">
        <v>62</v>
      </c>
      <c r="E1889" t="s">
        <v>22</v>
      </c>
      <c r="F1889">
        <v>88</v>
      </c>
      <c r="G1889">
        <v>1</v>
      </c>
      <c r="H1889">
        <v>55</v>
      </c>
      <c r="I1889" t="s">
        <v>1635</v>
      </c>
    </row>
    <row r="1890" spans="1:9" x14ac:dyDescent="0.25">
      <c r="A1890" s="1">
        <v>46172</v>
      </c>
      <c r="B1890">
        <v>89</v>
      </c>
      <c r="C1890" t="s">
        <v>182</v>
      </c>
      <c r="D1890" t="s">
        <v>183</v>
      </c>
      <c r="E1890" t="s">
        <v>269</v>
      </c>
      <c r="F1890">
        <v>67</v>
      </c>
      <c r="G1890">
        <v>6</v>
      </c>
      <c r="H1890">
        <v>53</v>
      </c>
      <c r="I1890" t="s">
        <v>1636</v>
      </c>
    </row>
    <row r="1891" spans="1:9" x14ac:dyDescent="0.25">
      <c r="A1891" s="1">
        <v>46172</v>
      </c>
      <c r="B1891">
        <v>90</v>
      </c>
      <c r="C1891" t="s">
        <v>1083</v>
      </c>
      <c r="D1891" t="s">
        <v>156</v>
      </c>
      <c r="E1891" t="s">
        <v>262</v>
      </c>
      <c r="F1891">
        <v>20</v>
      </c>
      <c r="G1891">
        <v>10</v>
      </c>
      <c r="H1891">
        <v>53</v>
      </c>
      <c r="I1891" t="s">
        <v>1637</v>
      </c>
    </row>
    <row r="1892" spans="1:9" x14ac:dyDescent="0.25">
      <c r="A1892" s="1">
        <v>46172</v>
      </c>
      <c r="B1892">
        <v>91</v>
      </c>
      <c r="C1892" t="s">
        <v>246</v>
      </c>
      <c r="D1892" t="s">
        <v>247</v>
      </c>
      <c r="E1892" t="s">
        <v>298</v>
      </c>
      <c r="F1892">
        <v>70</v>
      </c>
      <c r="G1892">
        <v>7</v>
      </c>
      <c r="H1892">
        <v>53</v>
      </c>
      <c r="I1892" t="s">
        <v>1638</v>
      </c>
    </row>
    <row r="1893" spans="1:9" x14ac:dyDescent="0.25">
      <c r="A1893" s="1">
        <v>46172</v>
      </c>
      <c r="B1893">
        <v>92</v>
      </c>
      <c r="C1893" t="s">
        <v>1639</v>
      </c>
      <c r="D1893" t="s">
        <v>62</v>
      </c>
      <c r="E1893" t="s">
        <v>22</v>
      </c>
      <c r="F1893">
        <v>92</v>
      </c>
      <c r="G1893">
        <v>1</v>
      </c>
      <c r="H1893">
        <v>52</v>
      </c>
      <c r="I1893" t="s">
        <v>1640</v>
      </c>
    </row>
    <row r="1894" spans="1:9" x14ac:dyDescent="0.25">
      <c r="A1894" s="1">
        <v>46172</v>
      </c>
      <c r="B1894">
        <v>93</v>
      </c>
      <c r="C1894" t="s">
        <v>1641</v>
      </c>
      <c r="D1894" t="s">
        <v>62</v>
      </c>
      <c r="E1894" t="s">
        <v>22</v>
      </c>
      <c r="F1894">
        <v>93</v>
      </c>
      <c r="G1894">
        <v>1</v>
      </c>
      <c r="H1894">
        <v>52</v>
      </c>
      <c r="I1894" t="s">
        <v>1642</v>
      </c>
    </row>
    <row r="1895" spans="1:9" x14ac:dyDescent="0.25">
      <c r="A1895" s="1">
        <v>46172</v>
      </c>
      <c r="B1895">
        <v>94</v>
      </c>
      <c r="C1895" t="s">
        <v>1414</v>
      </c>
      <c r="D1895" t="s">
        <v>156</v>
      </c>
      <c r="E1895" t="s">
        <v>258</v>
      </c>
      <c r="F1895">
        <v>14</v>
      </c>
      <c r="G1895">
        <v>4</v>
      </c>
      <c r="H1895">
        <v>52</v>
      </c>
      <c r="I1895" t="s">
        <v>1643</v>
      </c>
    </row>
    <row r="1896" spans="1:9" x14ac:dyDescent="0.25">
      <c r="A1896" s="1">
        <v>46172</v>
      </c>
      <c r="B1896">
        <v>95</v>
      </c>
      <c r="C1896" t="s">
        <v>913</v>
      </c>
      <c r="D1896" t="s">
        <v>914</v>
      </c>
      <c r="E1896" t="s">
        <v>273</v>
      </c>
      <c r="F1896">
        <v>32</v>
      </c>
      <c r="G1896">
        <v>25</v>
      </c>
      <c r="H1896">
        <v>52</v>
      </c>
      <c r="I1896" t="s">
        <v>1644</v>
      </c>
    </row>
    <row r="1897" spans="1:9" x14ac:dyDescent="0.25">
      <c r="A1897" s="1">
        <v>46172</v>
      </c>
      <c r="B1897">
        <v>96</v>
      </c>
      <c r="C1897" t="s">
        <v>212</v>
      </c>
      <c r="D1897" t="s">
        <v>213</v>
      </c>
      <c r="E1897" t="s">
        <v>430</v>
      </c>
      <c r="F1897">
        <v>49</v>
      </c>
      <c r="G1897">
        <v>16</v>
      </c>
      <c r="H1897">
        <v>51</v>
      </c>
      <c r="I1897" t="s">
        <v>1645</v>
      </c>
    </row>
    <row r="1898" spans="1:9" x14ac:dyDescent="0.25">
      <c r="A1898" s="1">
        <v>46172</v>
      </c>
      <c r="B1898">
        <v>97</v>
      </c>
      <c r="C1898" t="s">
        <v>290</v>
      </c>
      <c r="D1898" t="s">
        <v>291</v>
      </c>
      <c r="E1898" t="s">
        <v>252</v>
      </c>
      <c r="F1898">
        <v>31</v>
      </c>
      <c r="G1898">
        <v>16</v>
      </c>
      <c r="H1898">
        <v>51</v>
      </c>
      <c r="I1898" t="s">
        <v>1646</v>
      </c>
    </row>
    <row r="1899" spans="1:9" x14ac:dyDescent="0.25">
      <c r="A1899" s="1">
        <v>46172</v>
      </c>
      <c r="B1899">
        <v>98</v>
      </c>
      <c r="C1899" t="s">
        <v>1381</v>
      </c>
      <c r="D1899" t="s">
        <v>187</v>
      </c>
      <c r="E1899" t="s">
        <v>284</v>
      </c>
      <c r="F1899">
        <v>55</v>
      </c>
      <c r="G1899">
        <v>10</v>
      </c>
      <c r="H1899">
        <v>51</v>
      </c>
      <c r="I1899" t="s">
        <v>1647</v>
      </c>
    </row>
    <row r="1900" spans="1:9" x14ac:dyDescent="0.25">
      <c r="A1900" s="1">
        <v>46172</v>
      </c>
      <c r="B1900">
        <v>99</v>
      </c>
      <c r="C1900" t="s">
        <v>1420</v>
      </c>
      <c r="D1900" t="s">
        <v>156</v>
      </c>
      <c r="E1900" t="s">
        <v>232</v>
      </c>
      <c r="F1900">
        <v>16</v>
      </c>
      <c r="G1900">
        <v>4</v>
      </c>
      <c r="H1900">
        <v>51</v>
      </c>
      <c r="I1900" t="s">
        <v>1648</v>
      </c>
    </row>
    <row r="1901" spans="1:9" x14ac:dyDescent="0.25">
      <c r="A1901" s="1">
        <v>46172</v>
      </c>
      <c r="B1901">
        <v>100</v>
      </c>
      <c r="C1901" t="s">
        <v>1521</v>
      </c>
      <c r="D1901" t="s">
        <v>156</v>
      </c>
      <c r="E1901" t="s">
        <v>248</v>
      </c>
      <c r="F1901">
        <v>19</v>
      </c>
      <c r="G1901">
        <v>4</v>
      </c>
      <c r="H1901">
        <v>50</v>
      </c>
      <c r="I1901" t="s">
        <v>1649</v>
      </c>
    </row>
    <row r="1902" spans="1:9" x14ac:dyDescent="0.25">
      <c r="A1902" s="1">
        <v>46165</v>
      </c>
      <c r="B1902">
        <v>1</v>
      </c>
      <c r="C1902" t="s">
        <v>9</v>
      </c>
      <c r="D1902" t="s">
        <v>10</v>
      </c>
      <c r="E1902" t="s">
        <v>11</v>
      </c>
      <c r="F1902">
        <v>1</v>
      </c>
      <c r="G1902">
        <v>30</v>
      </c>
      <c r="H1902">
        <v>314</v>
      </c>
      <c r="I1902" t="s">
        <v>1650</v>
      </c>
    </row>
    <row r="1903" spans="1:9" x14ac:dyDescent="0.25">
      <c r="A1903" s="1">
        <v>46165</v>
      </c>
      <c r="B1903">
        <v>2</v>
      </c>
      <c r="C1903" t="s">
        <v>44</v>
      </c>
      <c r="D1903" t="s">
        <v>10</v>
      </c>
      <c r="E1903" t="s">
        <v>19</v>
      </c>
      <c r="F1903">
        <v>2</v>
      </c>
      <c r="G1903">
        <v>13</v>
      </c>
      <c r="H1903">
        <v>189</v>
      </c>
      <c r="I1903" t="s">
        <v>1651</v>
      </c>
    </row>
    <row r="1904" spans="1:9" x14ac:dyDescent="0.25">
      <c r="A1904" s="1">
        <v>46165</v>
      </c>
      <c r="B1904">
        <v>3</v>
      </c>
      <c r="C1904" t="s">
        <v>47</v>
      </c>
      <c r="D1904" t="s">
        <v>41</v>
      </c>
      <c r="E1904" t="s">
        <v>34</v>
      </c>
      <c r="F1904">
        <v>2</v>
      </c>
      <c r="G1904">
        <v>38</v>
      </c>
      <c r="H1904">
        <v>186</v>
      </c>
      <c r="I1904" t="s">
        <v>1652</v>
      </c>
    </row>
    <row r="1905" spans="1:9" x14ac:dyDescent="0.25">
      <c r="A1905" s="1">
        <v>46165</v>
      </c>
      <c r="B1905">
        <v>4</v>
      </c>
      <c r="C1905" t="s">
        <v>54</v>
      </c>
      <c r="D1905" t="s">
        <v>51</v>
      </c>
      <c r="E1905" t="s">
        <v>30</v>
      </c>
      <c r="F1905">
        <v>1</v>
      </c>
      <c r="G1905">
        <v>18</v>
      </c>
      <c r="H1905">
        <v>182</v>
      </c>
      <c r="I1905" t="s">
        <v>1653</v>
      </c>
    </row>
    <row r="1906" spans="1:9" x14ac:dyDescent="0.25">
      <c r="A1906" s="1">
        <v>46165</v>
      </c>
      <c r="B1906">
        <v>5</v>
      </c>
      <c r="C1906" t="s">
        <v>40</v>
      </c>
      <c r="D1906" t="s">
        <v>41</v>
      </c>
      <c r="E1906" t="s">
        <v>38</v>
      </c>
      <c r="F1906">
        <v>5</v>
      </c>
      <c r="G1906">
        <v>33</v>
      </c>
      <c r="H1906">
        <v>179</v>
      </c>
      <c r="I1906" t="s">
        <v>1654</v>
      </c>
    </row>
    <row r="1907" spans="1:9" x14ac:dyDescent="0.25">
      <c r="A1907" s="1">
        <v>46165</v>
      </c>
      <c r="B1907">
        <v>6</v>
      </c>
      <c r="C1907" t="s">
        <v>1655</v>
      </c>
      <c r="D1907" t="s">
        <v>401</v>
      </c>
      <c r="E1907" t="s">
        <v>42</v>
      </c>
      <c r="F1907">
        <v>1</v>
      </c>
      <c r="G1907">
        <v>65</v>
      </c>
      <c r="H1907">
        <v>177</v>
      </c>
      <c r="I1907" t="s">
        <v>1656</v>
      </c>
    </row>
    <row r="1908" spans="1:9" x14ac:dyDescent="0.25">
      <c r="A1908" s="1">
        <v>46165</v>
      </c>
      <c r="B1908">
        <v>7</v>
      </c>
      <c r="C1908" t="s">
        <v>57</v>
      </c>
      <c r="D1908" t="s">
        <v>58</v>
      </c>
      <c r="E1908" t="s">
        <v>26</v>
      </c>
      <c r="F1908">
        <v>1</v>
      </c>
      <c r="G1908">
        <v>4</v>
      </c>
      <c r="H1908">
        <v>160</v>
      </c>
      <c r="I1908" t="s">
        <v>1657</v>
      </c>
    </row>
    <row r="1909" spans="1:9" x14ac:dyDescent="0.25">
      <c r="A1909" s="1">
        <v>46165</v>
      </c>
      <c r="B1909">
        <v>8</v>
      </c>
      <c r="C1909" t="s">
        <v>50</v>
      </c>
      <c r="D1909" t="s">
        <v>51</v>
      </c>
      <c r="E1909" t="s">
        <v>66</v>
      </c>
      <c r="F1909">
        <v>4</v>
      </c>
      <c r="G1909">
        <v>11</v>
      </c>
      <c r="H1909">
        <v>149</v>
      </c>
      <c r="I1909" t="s">
        <v>1658</v>
      </c>
    </row>
    <row r="1910" spans="1:9" x14ac:dyDescent="0.25">
      <c r="A1910" s="1">
        <v>46165</v>
      </c>
      <c r="B1910">
        <v>9</v>
      </c>
      <c r="C1910" t="s">
        <v>1207</v>
      </c>
      <c r="D1910" t="s">
        <v>1208</v>
      </c>
      <c r="E1910" t="s">
        <v>45</v>
      </c>
      <c r="F1910">
        <v>6</v>
      </c>
      <c r="G1910">
        <v>48</v>
      </c>
      <c r="H1910">
        <v>149</v>
      </c>
      <c r="I1910" t="s">
        <v>1659</v>
      </c>
    </row>
    <row r="1911" spans="1:9" x14ac:dyDescent="0.25">
      <c r="A1911" s="1">
        <v>46165</v>
      </c>
      <c r="B1911">
        <v>10</v>
      </c>
      <c r="C1911" t="s">
        <v>36</v>
      </c>
      <c r="D1911" t="s">
        <v>37</v>
      </c>
      <c r="E1911" t="s">
        <v>48</v>
      </c>
      <c r="F1911">
        <v>10</v>
      </c>
      <c r="G1911">
        <v>33</v>
      </c>
      <c r="H1911">
        <v>149</v>
      </c>
      <c r="I1911" t="s">
        <v>1660</v>
      </c>
    </row>
    <row r="1912" spans="1:9" x14ac:dyDescent="0.25">
      <c r="A1912" s="1">
        <v>46165</v>
      </c>
      <c r="B1912">
        <v>11</v>
      </c>
      <c r="C1912" t="s">
        <v>32</v>
      </c>
      <c r="D1912" t="s">
        <v>33</v>
      </c>
      <c r="E1912" t="s">
        <v>15</v>
      </c>
      <c r="F1912">
        <v>7</v>
      </c>
      <c r="G1912">
        <v>3</v>
      </c>
      <c r="H1912">
        <v>144</v>
      </c>
      <c r="I1912" t="s">
        <v>1661</v>
      </c>
    </row>
    <row r="1913" spans="1:9" x14ac:dyDescent="0.25">
      <c r="A1913" s="1">
        <v>46165</v>
      </c>
      <c r="B1913">
        <v>12</v>
      </c>
      <c r="C1913" t="s">
        <v>108</v>
      </c>
      <c r="D1913" t="s">
        <v>109</v>
      </c>
      <c r="E1913" t="s">
        <v>59</v>
      </c>
      <c r="F1913">
        <v>6</v>
      </c>
      <c r="G1913">
        <v>19</v>
      </c>
      <c r="H1913">
        <v>144</v>
      </c>
      <c r="I1913" t="s">
        <v>1662</v>
      </c>
    </row>
    <row r="1914" spans="1:9" x14ac:dyDescent="0.25">
      <c r="A1914" s="1">
        <v>46165</v>
      </c>
      <c r="B1914">
        <v>13</v>
      </c>
      <c r="C1914" t="s">
        <v>1663</v>
      </c>
      <c r="D1914" t="s">
        <v>1664</v>
      </c>
      <c r="E1914" t="s">
        <v>52</v>
      </c>
      <c r="F1914">
        <v>1</v>
      </c>
      <c r="G1914">
        <v>47</v>
      </c>
      <c r="H1914">
        <v>141</v>
      </c>
      <c r="I1914" t="s">
        <v>1665</v>
      </c>
    </row>
    <row r="1915" spans="1:9" x14ac:dyDescent="0.25">
      <c r="A1915" s="1">
        <v>46165</v>
      </c>
      <c r="B1915">
        <v>14</v>
      </c>
      <c r="C1915" t="s">
        <v>1666</v>
      </c>
      <c r="D1915" t="s">
        <v>25</v>
      </c>
      <c r="E1915" t="s">
        <v>63</v>
      </c>
      <c r="F1915">
        <v>1</v>
      </c>
      <c r="G1915">
        <v>32</v>
      </c>
      <c r="H1915">
        <v>131</v>
      </c>
      <c r="I1915" t="s">
        <v>1667</v>
      </c>
    </row>
    <row r="1916" spans="1:9" x14ac:dyDescent="0.25">
      <c r="A1916" s="1">
        <v>46165</v>
      </c>
      <c r="B1916">
        <v>15</v>
      </c>
      <c r="C1916" t="s">
        <v>1211</v>
      </c>
      <c r="D1916" t="s">
        <v>416</v>
      </c>
      <c r="E1916" t="s">
        <v>77</v>
      </c>
      <c r="F1916">
        <v>1</v>
      </c>
      <c r="G1916">
        <v>28</v>
      </c>
      <c r="H1916">
        <v>130</v>
      </c>
      <c r="I1916" t="s">
        <v>1668</v>
      </c>
    </row>
    <row r="1917" spans="1:9" x14ac:dyDescent="0.25">
      <c r="A1917" s="1">
        <v>46165</v>
      </c>
      <c r="B1917">
        <v>16</v>
      </c>
      <c r="C1917" t="s">
        <v>1669</v>
      </c>
      <c r="D1917" t="s">
        <v>265</v>
      </c>
      <c r="E1917" t="s">
        <v>55</v>
      </c>
      <c r="F1917">
        <v>2</v>
      </c>
      <c r="G1917">
        <v>34</v>
      </c>
      <c r="H1917">
        <v>125</v>
      </c>
      <c r="I1917" t="s">
        <v>1670</v>
      </c>
    </row>
    <row r="1918" spans="1:9" x14ac:dyDescent="0.25">
      <c r="A1918" s="1">
        <v>46165</v>
      </c>
      <c r="B1918">
        <v>17</v>
      </c>
      <c r="C1918" t="s">
        <v>775</v>
      </c>
      <c r="D1918" t="s">
        <v>73</v>
      </c>
      <c r="E1918" t="s">
        <v>70</v>
      </c>
      <c r="F1918">
        <v>11</v>
      </c>
      <c r="G1918">
        <v>18</v>
      </c>
      <c r="H1918">
        <v>114</v>
      </c>
      <c r="I1918" t="s">
        <v>1671</v>
      </c>
    </row>
    <row r="1919" spans="1:9" x14ac:dyDescent="0.25">
      <c r="A1919" s="1">
        <v>46165</v>
      </c>
      <c r="B1919">
        <v>18</v>
      </c>
      <c r="C1919" t="s">
        <v>1672</v>
      </c>
      <c r="D1919" t="s">
        <v>25</v>
      </c>
      <c r="E1919" t="s">
        <v>74</v>
      </c>
      <c r="F1919">
        <v>1</v>
      </c>
      <c r="G1919">
        <v>32</v>
      </c>
      <c r="H1919">
        <v>112</v>
      </c>
      <c r="I1919" t="s">
        <v>1673</v>
      </c>
    </row>
    <row r="1920" spans="1:9" x14ac:dyDescent="0.25">
      <c r="A1920" s="1">
        <v>46165</v>
      </c>
      <c r="B1920">
        <v>19</v>
      </c>
      <c r="C1920" t="s">
        <v>136</v>
      </c>
      <c r="D1920" t="s">
        <v>137</v>
      </c>
      <c r="E1920" t="s">
        <v>102</v>
      </c>
      <c r="F1920">
        <v>19</v>
      </c>
      <c r="G1920">
        <v>14</v>
      </c>
      <c r="H1920">
        <v>108</v>
      </c>
      <c r="I1920" t="s">
        <v>1674</v>
      </c>
    </row>
    <row r="1921" spans="1:9" x14ac:dyDescent="0.25">
      <c r="A1921" s="1">
        <v>46165</v>
      </c>
      <c r="B1921">
        <v>20</v>
      </c>
      <c r="C1921" t="s">
        <v>28</v>
      </c>
      <c r="D1921" t="s">
        <v>29</v>
      </c>
      <c r="E1921" t="s">
        <v>130</v>
      </c>
      <c r="F1921">
        <v>20</v>
      </c>
      <c r="G1921">
        <v>6</v>
      </c>
      <c r="H1921">
        <v>108</v>
      </c>
      <c r="I1921" t="s">
        <v>1675</v>
      </c>
    </row>
    <row r="1922" spans="1:9" x14ac:dyDescent="0.25">
      <c r="A1922" s="1">
        <v>46165</v>
      </c>
      <c r="B1922">
        <v>21</v>
      </c>
      <c r="C1922" t="s">
        <v>916</v>
      </c>
      <c r="D1922" t="s">
        <v>416</v>
      </c>
      <c r="E1922" t="s">
        <v>142</v>
      </c>
      <c r="F1922">
        <v>7</v>
      </c>
      <c r="G1922">
        <v>16</v>
      </c>
      <c r="H1922">
        <v>107</v>
      </c>
      <c r="I1922" t="s">
        <v>1676</v>
      </c>
    </row>
    <row r="1923" spans="1:9" x14ac:dyDescent="0.25">
      <c r="A1923" s="1">
        <v>46165</v>
      </c>
      <c r="B1923">
        <v>22</v>
      </c>
      <c r="C1923" t="s">
        <v>72</v>
      </c>
      <c r="D1923" t="s">
        <v>73</v>
      </c>
      <c r="E1923" t="s">
        <v>125</v>
      </c>
      <c r="F1923">
        <v>12</v>
      </c>
      <c r="G1923">
        <v>13</v>
      </c>
      <c r="H1923">
        <v>107</v>
      </c>
      <c r="I1923" t="s">
        <v>1677</v>
      </c>
    </row>
    <row r="1924" spans="1:9" x14ac:dyDescent="0.25">
      <c r="A1924" s="1">
        <v>46165</v>
      </c>
      <c r="B1924">
        <v>23</v>
      </c>
      <c r="C1924" t="s">
        <v>918</v>
      </c>
      <c r="D1924" t="s">
        <v>156</v>
      </c>
      <c r="E1924" t="s">
        <v>81</v>
      </c>
      <c r="F1924">
        <v>6</v>
      </c>
      <c r="G1924">
        <v>15</v>
      </c>
      <c r="H1924">
        <v>106</v>
      </c>
      <c r="I1924" t="s">
        <v>1678</v>
      </c>
    </row>
    <row r="1925" spans="1:9" x14ac:dyDescent="0.25">
      <c r="A1925" s="1">
        <v>46165</v>
      </c>
      <c r="B1925">
        <v>24</v>
      </c>
      <c r="C1925" t="s">
        <v>104</v>
      </c>
      <c r="D1925" t="s">
        <v>105</v>
      </c>
      <c r="E1925" t="s">
        <v>96</v>
      </c>
      <c r="F1925">
        <v>16</v>
      </c>
      <c r="G1925">
        <v>14</v>
      </c>
      <c r="H1925">
        <v>106</v>
      </c>
      <c r="I1925" t="s">
        <v>1679</v>
      </c>
    </row>
    <row r="1926" spans="1:9" x14ac:dyDescent="0.25">
      <c r="A1926" s="1">
        <v>46165</v>
      </c>
      <c r="B1926">
        <v>25</v>
      </c>
      <c r="C1926" t="s">
        <v>68</v>
      </c>
      <c r="D1926" t="s">
        <v>69</v>
      </c>
      <c r="E1926" t="s">
        <v>110</v>
      </c>
      <c r="F1926">
        <v>23</v>
      </c>
      <c r="G1926">
        <v>17</v>
      </c>
      <c r="H1926">
        <v>105</v>
      </c>
      <c r="I1926" t="s">
        <v>1680</v>
      </c>
    </row>
    <row r="1927" spans="1:9" x14ac:dyDescent="0.25">
      <c r="A1927" s="1">
        <v>46165</v>
      </c>
      <c r="B1927">
        <v>26</v>
      </c>
      <c r="C1927" t="s">
        <v>100</v>
      </c>
      <c r="D1927" t="s">
        <v>101</v>
      </c>
      <c r="E1927" t="s">
        <v>482</v>
      </c>
      <c r="F1927">
        <v>26</v>
      </c>
      <c r="G1927">
        <v>11</v>
      </c>
      <c r="H1927">
        <v>100</v>
      </c>
      <c r="I1927" t="s">
        <v>1681</v>
      </c>
    </row>
    <row r="1928" spans="1:9" x14ac:dyDescent="0.25">
      <c r="A1928" s="1">
        <v>46165</v>
      </c>
      <c r="B1928">
        <v>27</v>
      </c>
      <c r="C1928" t="s">
        <v>408</v>
      </c>
      <c r="D1928" t="s">
        <v>409</v>
      </c>
      <c r="E1928" t="s">
        <v>121</v>
      </c>
      <c r="F1928">
        <v>26</v>
      </c>
      <c r="G1928">
        <v>15</v>
      </c>
      <c r="H1928">
        <v>97</v>
      </c>
      <c r="I1928" t="s">
        <v>1682</v>
      </c>
    </row>
    <row r="1929" spans="1:9" x14ac:dyDescent="0.25">
      <c r="A1929" s="1">
        <v>46165</v>
      </c>
      <c r="B1929">
        <v>28</v>
      </c>
      <c r="C1929" t="s">
        <v>1683</v>
      </c>
      <c r="D1929" t="s">
        <v>460</v>
      </c>
      <c r="E1929" t="s">
        <v>138</v>
      </c>
      <c r="F1929">
        <v>26</v>
      </c>
      <c r="G1929">
        <v>33</v>
      </c>
      <c r="H1929">
        <v>97</v>
      </c>
      <c r="I1929" t="s">
        <v>1684</v>
      </c>
    </row>
    <row r="1930" spans="1:9" x14ac:dyDescent="0.25">
      <c r="A1930" s="1">
        <v>46165</v>
      </c>
      <c r="B1930">
        <v>29</v>
      </c>
      <c r="C1930" t="s">
        <v>1576</v>
      </c>
      <c r="D1930" t="s">
        <v>416</v>
      </c>
      <c r="E1930" t="s">
        <v>387</v>
      </c>
      <c r="F1930">
        <v>1</v>
      </c>
      <c r="G1930">
        <v>27</v>
      </c>
      <c r="H1930">
        <v>97</v>
      </c>
      <c r="I1930" t="s">
        <v>1685</v>
      </c>
    </row>
    <row r="1931" spans="1:9" x14ac:dyDescent="0.25">
      <c r="A1931" s="1">
        <v>46165</v>
      </c>
      <c r="B1931">
        <v>30</v>
      </c>
      <c r="C1931" t="s">
        <v>209</v>
      </c>
      <c r="D1931" t="s">
        <v>156</v>
      </c>
      <c r="E1931" t="s">
        <v>114</v>
      </c>
      <c r="F1931">
        <v>9</v>
      </c>
      <c r="G1931">
        <v>3</v>
      </c>
      <c r="H1931">
        <v>93</v>
      </c>
      <c r="I1931" t="s">
        <v>1686</v>
      </c>
    </row>
    <row r="1932" spans="1:9" x14ac:dyDescent="0.25">
      <c r="A1932" s="1">
        <v>46165</v>
      </c>
      <c r="B1932">
        <v>31</v>
      </c>
      <c r="C1932" t="s">
        <v>808</v>
      </c>
      <c r="D1932" t="s">
        <v>301</v>
      </c>
      <c r="E1932" t="s">
        <v>157</v>
      </c>
      <c r="F1932">
        <v>27</v>
      </c>
      <c r="G1932">
        <v>15</v>
      </c>
      <c r="H1932">
        <v>92</v>
      </c>
      <c r="I1932" t="s">
        <v>1687</v>
      </c>
    </row>
    <row r="1933" spans="1:9" x14ac:dyDescent="0.25">
      <c r="A1933" s="1">
        <v>46165</v>
      </c>
      <c r="B1933">
        <v>32</v>
      </c>
      <c r="C1933" t="s">
        <v>174</v>
      </c>
      <c r="D1933" t="s">
        <v>175</v>
      </c>
      <c r="E1933" t="s">
        <v>180</v>
      </c>
      <c r="F1933">
        <v>15</v>
      </c>
      <c r="G1933">
        <v>15</v>
      </c>
      <c r="H1933">
        <v>92</v>
      </c>
      <c r="I1933" t="s">
        <v>1688</v>
      </c>
    </row>
    <row r="1934" spans="1:9" x14ac:dyDescent="0.25">
      <c r="A1934" s="1">
        <v>46165</v>
      </c>
      <c r="B1934">
        <v>33</v>
      </c>
      <c r="C1934" t="s">
        <v>144</v>
      </c>
      <c r="D1934" t="s">
        <v>10</v>
      </c>
      <c r="E1934" t="s">
        <v>145</v>
      </c>
      <c r="F1934">
        <v>21</v>
      </c>
      <c r="G1934">
        <v>8</v>
      </c>
      <c r="H1934">
        <v>91</v>
      </c>
      <c r="I1934" t="s">
        <v>1689</v>
      </c>
    </row>
    <row r="1935" spans="1:9" x14ac:dyDescent="0.25">
      <c r="A1935" s="1">
        <v>46165</v>
      </c>
      <c r="B1935">
        <v>34</v>
      </c>
      <c r="C1935" t="s">
        <v>324</v>
      </c>
      <c r="D1935" t="s">
        <v>325</v>
      </c>
      <c r="E1935" t="s">
        <v>149</v>
      </c>
      <c r="F1935">
        <v>1</v>
      </c>
      <c r="G1935">
        <v>8</v>
      </c>
      <c r="H1935">
        <v>89</v>
      </c>
      <c r="I1935" t="s">
        <v>1690</v>
      </c>
    </row>
    <row r="1936" spans="1:9" x14ac:dyDescent="0.25">
      <c r="A1936" s="1">
        <v>46165</v>
      </c>
      <c r="B1936">
        <v>35</v>
      </c>
      <c r="C1936" t="s">
        <v>178</v>
      </c>
      <c r="D1936" t="s">
        <v>179</v>
      </c>
      <c r="E1936" t="s">
        <v>176</v>
      </c>
      <c r="F1936">
        <v>33</v>
      </c>
      <c r="G1936">
        <v>8</v>
      </c>
      <c r="H1936">
        <v>85</v>
      </c>
      <c r="I1936" t="s">
        <v>1691</v>
      </c>
    </row>
    <row r="1937" spans="1:9" x14ac:dyDescent="0.25">
      <c r="A1937" s="1">
        <v>46165</v>
      </c>
      <c r="B1937">
        <v>36</v>
      </c>
      <c r="C1937" t="s">
        <v>1240</v>
      </c>
      <c r="D1937" t="s">
        <v>416</v>
      </c>
      <c r="E1937" t="s">
        <v>421</v>
      </c>
      <c r="F1937">
        <v>1</v>
      </c>
      <c r="G1937">
        <v>23</v>
      </c>
      <c r="H1937">
        <v>85</v>
      </c>
      <c r="I1937" t="s">
        <v>1692</v>
      </c>
    </row>
    <row r="1938" spans="1:9" x14ac:dyDescent="0.25">
      <c r="A1938" s="1">
        <v>46165</v>
      </c>
      <c r="B1938">
        <v>37</v>
      </c>
      <c r="C1938" t="s">
        <v>395</v>
      </c>
      <c r="D1938" t="s">
        <v>396</v>
      </c>
      <c r="E1938" t="s">
        <v>188</v>
      </c>
      <c r="F1938">
        <v>4</v>
      </c>
      <c r="G1938">
        <v>10</v>
      </c>
      <c r="H1938">
        <v>83</v>
      </c>
      <c r="I1938" t="s">
        <v>1693</v>
      </c>
    </row>
    <row r="1939" spans="1:9" x14ac:dyDescent="0.25">
      <c r="A1939" s="1">
        <v>46165</v>
      </c>
      <c r="B1939">
        <v>38</v>
      </c>
      <c r="C1939" t="s">
        <v>226</v>
      </c>
      <c r="D1939" t="s">
        <v>227</v>
      </c>
      <c r="E1939" t="s">
        <v>164</v>
      </c>
      <c r="F1939">
        <v>17</v>
      </c>
      <c r="G1939">
        <v>13</v>
      </c>
      <c r="H1939">
        <v>81</v>
      </c>
      <c r="I1939" t="s">
        <v>1694</v>
      </c>
    </row>
    <row r="1940" spans="1:9" x14ac:dyDescent="0.25">
      <c r="A1940" s="1">
        <v>46165</v>
      </c>
      <c r="B1940">
        <v>39</v>
      </c>
      <c r="C1940" t="s">
        <v>1470</v>
      </c>
      <c r="D1940" t="s">
        <v>506</v>
      </c>
      <c r="E1940" t="s">
        <v>153</v>
      </c>
      <c r="F1940">
        <v>36</v>
      </c>
      <c r="G1940">
        <v>20</v>
      </c>
      <c r="H1940">
        <v>75</v>
      </c>
      <c r="I1940" t="s">
        <v>1695</v>
      </c>
    </row>
    <row r="1941" spans="1:9" x14ac:dyDescent="0.25">
      <c r="A1941" s="1">
        <v>46165</v>
      </c>
      <c r="B1941">
        <v>40</v>
      </c>
      <c r="C1941" t="s">
        <v>1154</v>
      </c>
      <c r="D1941" t="s">
        <v>175</v>
      </c>
      <c r="E1941" t="s">
        <v>203</v>
      </c>
      <c r="F1941">
        <v>14</v>
      </c>
      <c r="G1941">
        <v>15</v>
      </c>
      <c r="H1941">
        <v>75</v>
      </c>
      <c r="I1941" t="s">
        <v>1696</v>
      </c>
    </row>
    <row r="1942" spans="1:9" x14ac:dyDescent="0.25">
      <c r="A1942" s="1">
        <v>46165</v>
      </c>
      <c r="B1942">
        <v>41</v>
      </c>
      <c r="C1942" t="s">
        <v>535</v>
      </c>
      <c r="D1942" t="s">
        <v>235</v>
      </c>
      <c r="E1942" t="s">
        <v>228</v>
      </c>
      <c r="F1942">
        <v>19</v>
      </c>
      <c r="G1942">
        <v>21</v>
      </c>
      <c r="H1942">
        <v>74</v>
      </c>
      <c r="I1942" t="s">
        <v>1697</v>
      </c>
    </row>
    <row r="1943" spans="1:9" x14ac:dyDescent="0.25">
      <c r="A1943" s="1">
        <v>46165</v>
      </c>
      <c r="B1943">
        <v>42</v>
      </c>
      <c r="C1943" t="s">
        <v>1242</v>
      </c>
      <c r="D1943" t="s">
        <v>69</v>
      </c>
      <c r="E1943" t="s">
        <v>262</v>
      </c>
      <c r="F1943">
        <v>35</v>
      </c>
      <c r="G1943">
        <v>22</v>
      </c>
      <c r="H1943">
        <v>73</v>
      </c>
      <c r="I1943" t="s">
        <v>1698</v>
      </c>
    </row>
    <row r="1944" spans="1:9" x14ac:dyDescent="0.25">
      <c r="A1944" s="1">
        <v>46165</v>
      </c>
      <c r="B1944">
        <v>43</v>
      </c>
      <c r="C1944" t="s">
        <v>400</v>
      </c>
      <c r="D1944" t="s">
        <v>401</v>
      </c>
      <c r="E1944" t="s">
        <v>258</v>
      </c>
      <c r="F1944">
        <v>21</v>
      </c>
      <c r="G1944">
        <v>11</v>
      </c>
      <c r="H1944">
        <v>69</v>
      </c>
      <c r="I1944" t="s">
        <v>1699</v>
      </c>
    </row>
    <row r="1945" spans="1:9" x14ac:dyDescent="0.25">
      <c r="A1945" s="1">
        <v>46165</v>
      </c>
      <c r="B1945">
        <v>44</v>
      </c>
      <c r="C1945" t="s">
        <v>1700</v>
      </c>
      <c r="D1945" t="s">
        <v>416</v>
      </c>
      <c r="E1945" t="s">
        <v>22</v>
      </c>
      <c r="F1945">
        <v>1</v>
      </c>
      <c r="G1945">
        <v>15</v>
      </c>
      <c r="H1945">
        <v>69</v>
      </c>
      <c r="I1945" t="s">
        <v>1701</v>
      </c>
    </row>
    <row r="1946" spans="1:9" x14ac:dyDescent="0.25">
      <c r="A1946" s="1">
        <v>46165</v>
      </c>
      <c r="B1946">
        <v>45</v>
      </c>
      <c r="C1946" t="s">
        <v>1152</v>
      </c>
      <c r="D1946" t="s">
        <v>10</v>
      </c>
      <c r="E1946" t="s">
        <v>224</v>
      </c>
      <c r="F1946">
        <v>27</v>
      </c>
      <c r="G1946">
        <v>15</v>
      </c>
      <c r="H1946">
        <v>68</v>
      </c>
      <c r="I1946" t="s">
        <v>1702</v>
      </c>
    </row>
    <row r="1947" spans="1:9" x14ac:dyDescent="0.25">
      <c r="A1947" s="1">
        <v>46165</v>
      </c>
      <c r="B1947">
        <v>46</v>
      </c>
      <c r="C1947" t="s">
        <v>254</v>
      </c>
      <c r="D1947" t="s">
        <v>156</v>
      </c>
      <c r="E1947" t="s">
        <v>210</v>
      </c>
      <c r="F1947">
        <v>26</v>
      </c>
      <c r="G1947">
        <v>3</v>
      </c>
      <c r="H1947">
        <v>68</v>
      </c>
      <c r="I1947" t="s">
        <v>1703</v>
      </c>
    </row>
    <row r="1948" spans="1:9" x14ac:dyDescent="0.25">
      <c r="A1948" s="1">
        <v>46165</v>
      </c>
      <c r="B1948">
        <v>47</v>
      </c>
      <c r="C1948" t="s">
        <v>1704</v>
      </c>
      <c r="D1948" t="s">
        <v>416</v>
      </c>
      <c r="E1948" t="s">
        <v>22</v>
      </c>
      <c r="F1948">
        <v>1</v>
      </c>
      <c r="G1948">
        <v>25</v>
      </c>
      <c r="H1948">
        <v>68</v>
      </c>
      <c r="I1948" t="s">
        <v>1705</v>
      </c>
    </row>
    <row r="1949" spans="1:9" x14ac:dyDescent="0.25">
      <c r="A1949" s="1">
        <v>46165</v>
      </c>
      <c r="B1949">
        <v>48</v>
      </c>
      <c r="C1949" t="s">
        <v>1254</v>
      </c>
      <c r="D1949" t="s">
        <v>1255</v>
      </c>
      <c r="E1949" t="s">
        <v>280</v>
      </c>
      <c r="F1949">
        <v>33</v>
      </c>
      <c r="G1949">
        <v>16</v>
      </c>
      <c r="H1949">
        <v>67</v>
      </c>
      <c r="I1949" t="s">
        <v>1706</v>
      </c>
    </row>
    <row r="1950" spans="1:9" x14ac:dyDescent="0.25">
      <c r="A1950" s="1">
        <v>46165</v>
      </c>
      <c r="B1950">
        <v>49</v>
      </c>
      <c r="C1950" t="s">
        <v>1414</v>
      </c>
      <c r="D1950" t="s">
        <v>156</v>
      </c>
      <c r="E1950" t="s">
        <v>184</v>
      </c>
      <c r="F1950">
        <v>14</v>
      </c>
      <c r="G1950">
        <v>3</v>
      </c>
      <c r="H1950">
        <v>66</v>
      </c>
      <c r="I1950" t="s">
        <v>1707</v>
      </c>
    </row>
    <row r="1951" spans="1:9" x14ac:dyDescent="0.25">
      <c r="A1951" s="1">
        <v>46165</v>
      </c>
      <c r="B1951">
        <v>50</v>
      </c>
      <c r="C1951" t="s">
        <v>1624</v>
      </c>
      <c r="D1951" t="s">
        <v>25</v>
      </c>
      <c r="E1951" t="s">
        <v>207</v>
      </c>
      <c r="F1951">
        <v>3</v>
      </c>
      <c r="G1951">
        <v>28</v>
      </c>
      <c r="H1951">
        <v>66</v>
      </c>
      <c r="I1951" t="s">
        <v>1708</v>
      </c>
    </row>
    <row r="1952" spans="1:9" x14ac:dyDescent="0.25">
      <c r="A1952" s="1">
        <v>46165</v>
      </c>
      <c r="B1952">
        <v>51</v>
      </c>
      <c r="C1952" t="s">
        <v>321</v>
      </c>
      <c r="D1952" t="s">
        <v>10</v>
      </c>
      <c r="E1952" t="s">
        <v>214</v>
      </c>
      <c r="F1952">
        <v>20</v>
      </c>
      <c r="G1952">
        <v>5</v>
      </c>
      <c r="H1952">
        <v>66</v>
      </c>
      <c r="I1952" t="s">
        <v>1709</v>
      </c>
    </row>
    <row r="1953" spans="1:9" x14ac:dyDescent="0.25">
      <c r="A1953" s="1">
        <v>46165</v>
      </c>
      <c r="B1953">
        <v>52</v>
      </c>
      <c r="C1953" t="s">
        <v>76</v>
      </c>
      <c r="D1953" t="s">
        <v>18</v>
      </c>
      <c r="E1953" t="s">
        <v>255</v>
      </c>
      <c r="F1953">
        <v>48</v>
      </c>
      <c r="G1953">
        <v>14</v>
      </c>
      <c r="H1953">
        <v>66</v>
      </c>
      <c r="I1953" t="s">
        <v>1710</v>
      </c>
    </row>
    <row r="1954" spans="1:9" x14ac:dyDescent="0.25">
      <c r="A1954" s="1">
        <v>46165</v>
      </c>
      <c r="B1954">
        <v>53</v>
      </c>
      <c r="C1954" t="s">
        <v>1083</v>
      </c>
      <c r="D1954" t="s">
        <v>156</v>
      </c>
      <c r="E1954" t="s">
        <v>390</v>
      </c>
      <c r="F1954">
        <v>20</v>
      </c>
      <c r="G1954">
        <v>9</v>
      </c>
      <c r="H1954">
        <v>65</v>
      </c>
      <c r="I1954" t="s">
        <v>1711</v>
      </c>
    </row>
    <row r="1955" spans="1:9" x14ac:dyDescent="0.25">
      <c r="A1955" s="1">
        <v>46165</v>
      </c>
      <c r="B1955">
        <v>54</v>
      </c>
      <c r="C1955" t="s">
        <v>1712</v>
      </c>
      <c r="D1955" t="s">
        <v>1713</v>
      </c>
      <c r="E1955" t="s">
        <v>232</v>
      </c>
      <c r="F1955">
        <v>8</v>
      </c>
      <c r="G1955">
        <v>48</v>
      </c>
      <c r="H1955">
        <v>64</v>
      </c>
      <c r="I1955" t="s">
        <v>1714</v>
      </c>
    </row>
    <row r="1956" spans="1:9" x14ac:dyDescent="0.25">
      <c r="A1956" s="1">
        <v>46165</v>
      </c>
      <c r="B1956">
        <v>55</v>
      </c>
      <c r="C1956" t="s">
        <v>437</v>
      </c>
      <c r="D1956" t="s">
        <v>438</v>
      </c>
      <c r="E1956" t="s">
        <v>277</v>
      </c>
      <c r="F1956">
        <v>41</v>
      </c>
      <c r="G1956">
        <v>9</v>
      </c>
      <c r="H1956">
        <v>64</v>
      </c>
      <c r="I1956" t="s">
        <v>1715</v>
      </c>
    </row>
    <row r="1957" spans="1:9" x14ac:dyDescent="0.25">
      <c r="A1957" s="1">
        <v>46165</v>
      </c>
      <c r="B1957">
        <v>56</v>
      </c>
      <c r="C1957" t="s">
        <v>155</v>
      </c>
      <c r="D1957" t="s">
        <v>156</v>
      </c>
      <c r="E1957" t="s">
        <v>292</v>
      </c>
      <c r="F1957">
        <v>56</v>
      </c>
      <c r="G1957">
        <v>3</v>
      </c>
      <c r="H1957">
        <v>63</v>
      </c>
      <c r="I1957" t="s">
        <v>1716</v>
      </c>
    </row>
    <row r="1958" spans="1:9" x14ac:dyDescent="0.25">
      <c r="A1958" s="1">
        <v>46165</v>
      </c>
      <c r="B1958">
        <v>57</v>
      </c>
      <c r="C1958" t="s">
        <v>1420</v>
      </c>
      <c r="D1958" t="s">
        <v>156</v>
      </c>
      <c r="E1958" t="s">
        <v>195</v>
      </c>
      <c r="F1958">
        <v>16</v>
      </c>
      <c r="G1958">
        <v>3</v>
      </c>
      <c r="H1958">
        <v>63</v>
      </c>
      <c r="I1958" t="s">
        <v>1717</v>
      </c>
    </row>
    <row r="1959" spans="1:9" x14ac:dyDescent="0.25">
      <c r="A1959" s="1">
        <v>46165</v>
      </c>
      <c r="B1959">
        <v>58</v>
      </c>
      <c r="C1959" t="s">
        <v>1521</v>
      </c>
      <c r="D1959" t="s">
        <v>156</v>
      </c>
      <c r="E1959" t="s">
        <v>168</v>
      </c>
      <c r="F1959">
        <v>19</v>
      </c>
      <c r="G1959">
        <v>3</v>
      </c>
      <c r="H1959">
        <v>63</v>
      </c>
      <c r="I1959" t="s">
        <v>1718</v>
      </c>
    </row>
    <row r="1960" spans="1:9" x14ac:dyDescent="0.25">
      <c r="A1960" s="1">
        <v>46165</v>
      </c>
      <c r="B1960">
        <v>59</v>
      </c>
      <c r="C1960" t="s">
        <v>860</v>
      </c>
      <c r="D1960" t="s">
        <v>105</v>
      </c>
      <c r="E1960" t="s">
        <v>236</v>
      </c>
      <c r="F1960">
        <v>32</v>
      </c>
      <c r="G1960">
        <v>12</v>
      </c>
      <c r="H1960">
        <v>63</v>
      </c>
      <c r="I1960" t="s">
        <v>1719</v>
      </c>
    </row>
    <row r="1961" spans="1:9" x14ac:dyDescent="0.25">
      <c r="A1961" s="1">
        <v>46165</v>
      </c>
      <c r="B1961">
        <v>60</v>
      </c>
      <c r="C1961" t="s">
        <v>147</v>
      </c>
      <c r="D1961" t="s">
        <v>148</v>
      </c>
      <c r="E1961" t="s">
        <v>22</v>
      </c>
      <c r="F1961">
        <v>60</v>
      </c>
      <c r="G1961">
        <v>1</v>
      </c>
      <c r="H1961">
        <v>59</v>
      </c>
      <c r="I1961" t="s">
        <v>1720</v>
      </c>
    </row>
    <row r="1962" spans="1:9" x14ac:dyDescent="0.25">
      <c r="A1962" s="1">
        <v>46165</v>
      </c>
      <c r="B1962">
        <v>61</v>
      </c>
      <c r="C1962" t="s">
        <v>1528</v>
      </c>
      <c r="D1962" t="s">
        <v>156</v>
      </c>
      <c r="E1962" t="s">
        <v>218</v>
      </c>
      <c r="F1962">
        <v>44</v>
      </c>
      <c r="G1962">
        <v>3</v>
      </c>
      <c r="H1962">
        <v>55</v>
      </c>
      <c r="I1962" t="s">
        <v>1721</v>
      </c>
    </row>
    <row r="1963" spans="1:9" x14ac:dyDescent="0.25">
      <c r="A1963" s="1">
        <v>46165</v>
      </c>
      <c r="B1963">
        <v>62</v>
      </c>
      <c r="C1963" t="s">
        <v>1722</v>
      </c>
      <c r="D1963" t="s">
        <v>156</v>
      </c>
      <c r="E1963" t="s">
        <v>418</v>
      </c>
      <c r="F1963">
        <v>23</v>
      </c>
      <c r="G1963">
        <v>3</v>
      </c>
      <c r="H1963">
        <v>55</v>
      </c>
      <c r="I1963" t="s">
        <v>1723</v>
      </c>
    </row>
    <row r="1964" spans="1:9" x14ac:dyDescent="0.25">
      <c r="A1964" s="1">
        <v>46165</v>
      </c>
      <c r="B1964">
        <v>63</v>
      </c>
      <c r="C1964" t="s">
        <v>1724</v>
      </c>
      <c r="D1964" t="s">
        <v>1725</v>
      </c>
      <c r="E1964" t="s">
        <v>309</v>
      </c>
      <c r="F1964">
        <v>57</v>
      </c>
      <c r="G1964">
        <v>5</v>
      </c>
      <c r="H1964">
        <v>55</v>
      </c>
      <c r="I1964" t="s">
        <v>1726</v>
      </c>
    </row>
    <row r="1965" spans="1:9" x14ac:dyDescent="0.25">
      <c r="A1965" s="1">
        <v>46165</v>
      </c>
      <c r="B1965">
        <v>64</v>
      </c>
      <c r="C1965" t="s">
        <v>212</v>
      </c>
      <c r="D1965" t="s">
        <v>213</v>
      </c>
      <c r="E1965" t="s">
        <v>288</v>
      </c>
      <c r="F1965">
        <v>49</v>
      </c>
      <c r="G1965">
        <v>15</v>
      </c>
      <c r="H1965">
        <v>55</v>
      </c>
      <c r="I1965" t="s">
        <v>1727</v>
      </c>
    </row>
    <row r="1966" spans="1:9" x14ac:dyDescent="0.25">
      <c r="A1966" s="1">
        <v>46165</v>
      </c>
      <c r="B1966">
        <v>65</v>
      </c>
      <c r="C1966" t="s">
        <v>866</v>
      </c>
      <c r="D1966" t="s">
        <v>867</v>
      </c>
      <c r="E1966" t="s">
        <v>273</v>
      </c>
      <c r="F1966">
        <v>57</v>
      </c>
      <c r="G1966">
        <v>11</v>
      </c>
      <c r="H1966">
        <v>54</v>
      </c>
      <c r="I1966" t="s">
        <v>1728</v>
      </c>
    </row>
    <row r="1967" spans="1:9" x14ac:dyDescent="0.25">
      <c r="A1967" s="1">
        <v>46165</v>
      </c>
      <c r="B1967">
        <v>66</v>
      </c>
      <c r="C1967" t="s">
        <v>1381</v>
      </c>
      <c r="D1967" t="s">
        <v>187</v>
      </c>
      <c r="E1967" t="s">
        <v>248</v>
      </c>
      <c r="F1967">
        <v>55</v>
      </c>
      <c r="G1967">
        <v>9</v>
      </c>
      <c r="H1967">
        <v>52</v>
      </c>
      <c r="I1967" t="s">
        <v>1729</v>
      </c>
    </row>
    <row r="1968" spans="1:9" x14ac:dyDescent="0.25">
      <c r="A1968" s="1">
        <v>46165</v>
      </c>
      <c r="B1968">
        <v>67</v>
      </c>
      <c r="C1968" t="s">
        <v>1730</v>
      </c>
      <c r="D1968" t="s">
        <v>156</v>
      </c>
      <c r="E1968" t="s">
        <v>244</v>
      </c>
      <c r="F1968">
        <v>28</v>
      </c>
      <c r="G1968">
        <v>3</v>
      </c>
      <c r="H1968">
        <v>51</v>
      </c>
      <c r="I1968" t="s">
        <v>1731</v>
      </c>
    </row>
    <row r="1969" spans="1:9" x14ac:dyDescent="0.25">
      <c r="A1969" s="1">
        <v>46165</v>
      </c>
      <c r="B1969">
        <v>68</v>
      </c>
      <c r="C1969" t="s">
        <v>290</v>
      </c>
      <c r="D1969" t="s">
        <v>291</v>
      </c>
      <c r="E1969" t="s">
        <v>266</v>
      </c>
      <c r="F1969">
        <v>31</v>
      </c>
      <c r="G1969">
        <v>15</v>
      </c>
      <c r="H1969">
        <v>51</v>
      </c>
      <c r="I1969" t="s">
        <v>1732</v>
      </c>
    </row>
    <row r="1970" spans="1:9" x14ac:dyDescent="0.25">
      <c r="A1970" s="1">
        <v>46165</v>
      </c>
      <c r="B1970">
        <v>69</v>
      </c>
      <c r="C1970" t="s">
        <v>913</v>
      </c>
      <c r="D1970" t="s">
        <v>914</v>
      </c>
      <c r="E1970" t="s">
        <v>252</v>
      </c>
      <c r="F1970">
        <v>32</v>
      </c>
      <c r="G1970">
        <v>24</v>
      </c>
      <c r="H1970">
        <v>50</v>
      </c>
      <c r="I1970" t="s">
        <v>1733</v>
      </c>
    </row>
    <row r="1971" spans="1:9" x14ac:dyDescent="0.25">
      <c r="A1971" s="1">
        <v>46165</v>
      </c>
      <c r="B1971">
        <v>70</v>
      </c>
      <c r="C1971" t="s">
        <v>140</v>
      </c>
      <c r="D1971" t="s">
        <v>141</v>
      </c>
      <c r="E1971" t="s">
        <v>442</v>
      </c>
      <c r="F1971">
        <v>56</v>
      </c>
      <c r="G1971">
        <v>9</v>
      </c>
      <c r="H1971">
        <v>48</v>
      </c>
      <c r="I1971" t="s">
        <v>1734</v>
      </c>
    </row>
    <row r="1972" spans="1:9" x14ac:dyDescent="0.25">
      <c r="A1972" s="1">
        <v>46165</v>
      </c>
      <c r="B1972">
        <v>71</v>
      </c>
      <c r="C1972" t="s">
        <v>246</v>
      </c>
      <c r="D1972" t="s">
        <v>247</v>
      </c>
      <c r="E1972" t="s">
        <v>326</v>
      </c>
      <c r="F1972">
        <v>70</v>
      </c>
      <c r="G1972">
        <v>6</v>
      </c>
      <c r="H1972">
        <v>48</v>
      </c>
      <c r="I1972" t="s">
        <v>1735</v>
      </c>
    </row>
    <row r="1973" spans="1:9" x14ac:dyDescent="0.25">
      <c r="A1973" s="1">
        <v>46165</v>
      </c>
      <c r="B1973">
        <v>72</v>
      </c>
      <c r="C1973" t="s">
        <v>182</v>
      </c>
      <c r="D1973" t="s">
        <v>183</v>
      </c>
      <c r="E1973" t="s">
        <v>302</v>
      </c>
      <c r="F1973">
        <v>67</v>
      </c>
      <c r="G1973">
        <v>5</v>
      </c>
      <c r="H1973">
        <v>47</v>
      </c>
      <c r="I1973" t="s">
        <v>1736</v>
      </c>
    </row>
    <row r="1974" spans="1:9" x14ac:dyDescent="0.25">
      <c r="A1974" s="1">
        <v>46165</v>
      </c>
      <c r="B1974">
        <v>73</v>
      </c>
      <c r="C1974" t="s">
        <v>162</v>
      </c>
      <c r="D1974" t="s">
        <v>163</v>
      </c>
      <c r="E1974" t="s">
        <v>468</v>
      </c>
      <c r="F1974">
        <v>73</v>
      </c>
      <c r="G1974">
        <v>6</v>
      </c>
      <c r="H1974">
        <v>47</v>
      </c>
      <c r="I1974" t="s">
        <v>1737</v>
      </c>
    </row>
    <row r="1975" spans="1:9" x14ac:dyDescent="0.25">
      <c r="A1975" s="1">
        <v>46165</v>
      </c>
      <c r="B1975">
        <v>74</v>
      </c>
      <c r="C1975" t="s">
        <v>1738</v>
      </c>
      <c r="D1975" t="s">
        <v>319</v>
      </c>
      <c r="E1975" t="s">
        <v>312</v>
      </c>
      <c r="F1975">
        <v>12</v>
      </c>
      <c r="G1975">
        <v>20</v>
      </c>
      <c r="H1975">
        <v>47</v>
      </c>
      <c r="I1975" t="s">
        <v>1739</v>
      </c>
    </row>
    <row r="1976" spans="1:9" x14ac:dyDescent="0.25">
      <c r="A1976" s="1">
        <v>46165</v>
      </c>
      <c r="B1976">
        <v>75</v>
      </c>
      <c r="C1976" t="s">
        <v>1740</v>
      </c>
      <c r="D1976" t="s">
        <v>156</v>
      </c>
      <c r="E1976" t="s">
        <v>240</v>
      </c>
      <c r="F1976">
        <v>34</v>
      </c>
      <c r="G1976">
        <v>3</v>
      </c>
      <c r="H1976">
        <v>44</v>
      </c>
      <c r="I1976" t="s">
        <v>1741</v>
      </c>
    </row>
    <row r="1977" spans="1:9" x14ac:dyDescent="0.25">
      <c r="A1977" s="1">
        <v>46165</v>
      </c>
      <c r="B1977">
        <v>76</v>
      </c>
      <c r="C1977" t="s">
        <v>1078</v>
      </c>
      <c r="D1977" t="s">
        <v>124</v>
      </c>
      <c r="E1977" t="s">
        <v>269</v>
      </c>
      <c r="F1977">
        <v>28</v>
      </c>
      <c r="G1977">
        <v>5</v>
      </c>
      <c r="H1977">
        <v>44</v>
      </c>
      <c r="I1977" t="s">
        <v>1742</v>
      </c>
    </row>
    <row r="1978" spans="1:9" x14ac:dyDescent="0.25">
      <c r="A1978" s="1">
        <v>46165</v>
      </c>
      <c r="B1978">
        <v>77</v>
      </c>
      <c r="C1978" t="s">
        <v>250</v>
      </c>
      <c r="D1978" t="s">
        <v>251</v>
      </c>
      <c r="E1978" t="s">
        <v>322</v>
      </c>
      <c r="F1978">
        <v>64</v>
      </c>
      <c r="G1978">
        <v>9</v>
      </c>
      <c r="H1978">
        <v>43</v>
      </c>
      <c r="I1978" t="s">
        <v>1743</v>
      </c>
    </row>
    <row r="1979" spans="1:9" x14ac:dyDescent="0.25">
      <c r="A1979" s="1">
        <v>46165</v>
      </c>
      <c r="B1979">
        <v>78</v>
      </c>
      <c r="C1979" t="s">
        <v>223</v>
      </c>
      <c r="D1979" t="s">
        <v>73</v>
      </c>
      <c r="E1979" t="s">
        <v>316</v>
      </c>
      <c r="F1979">
        <v>46</v>
      </c>
      <c r="G1979">
        <v>8</v>
      </c>
      <c r="H1979">
        <v>43</v>
      </c>
      <c r="I1979" t="s">
        <v>1744</v>
      </c>
    </row>
    <row r="1980" spans="1:9" x14ac:dyDescent="0.25">
      <c r="A1980" s="1">
        <v>46165</v>
      </c>
      <c r="B1980">
        <v>79</v>
      </c>
      <c r="C1980" t="s">
        <v>1745</v>
      </c>
      <c r="D1980" t="s">
        <v>156</v>
      </c>
      <c r="E1980" t="s">
        <v>284</v>
      </c>
      <c r="F1980">
        <v>50</v>
      </c>
      <c r="G1980">
        <v>3</v>
      </c>
      <c r="H1980">
        <v>43</v>
      </c>
      <c r="I1980" t="s">
        <v>1746</v>
      </c>
    </row>
    <row r="1981" spans="1:9" x14ac:dyDescent="0.25">
      <c r="A1981" s="1">
        <v>46165</v>
      </c>
      <c r="B1981">
        <v>80</v>
      </c>
      <c r="C1981" t="s">
        <v>1747</v>
      </c>
      <c r="D1981" t="s">
        <v>1748</v>
      </c>
      <c r="E1981" t="s">
        <v>456</v>
      </c>
      <c r="F1981">
        <v>80</v>
      </c>
      <c r="G1981">
        <v>2</v>
      </c>
      <c r="H1981">
        <v>42</v>
      </c>
      <c r="I1981" t="s">
        <v>1749</v>
      </c>
    </row>
    <row r="1982" spans="1:9" x14ac:dyDescent="0.25">
      <c r="A1982" s="1">
        <v>46165</v>
      </c>
      <c r="B1982">
        <v>81</v>
      </c>
      <c r="C1982" t="s">
        <v>1750</v>
      </c>
      <c r="D1982" t="s">
        <v>156</v>
      </c>
      <c r="E1982" t="s">
        <v>199</v>
      </c>
      <c r="F1982">
        <v>29</v>
      </c>
      <c r="G1982">
        <v>3</v>
      </c>
      <c r="H1982">
        <v>41</v>
      </c>
      <c r="I1982" t="s">
        <v>1751</v>
      </c>
    </row>
    <row r="1983" spans="1:9" x14ac:dyDescent="0.25">
      <c r="A1983" s="1">
        <v>46165</v>
      </c>
      <c r="B1983">
        <v>82</v>
      </c>
      <c r="C1983" t="s">
        <v>341</v>
      </c>
      <c r="D1983" t="s">
        <v>342</v>
      </c>
      <c r="E1983" t="s">
        <v>336</v>
      </c>
      <c r="F1983">
        <v>57</v>
      </c>
      <c r="G1983">
        <v>10</v>
      </c>
      <c r="H1983">
        <v>41</v>
      </c>
      <c r="I1983" t="s">
        <v>1752</v>
      </c>
    </row>
    <row r="1984" spans="1:9" x14ac:dyDescent="0.25">
      <c r="A1984" s="1">
        <v>46165</v>
      </c>
      <c r="B1984">
        <v>83</v>
      </c>
      <c r="C1984" t="s">
        <v>242</v>
      </c>
      <c r="D1984" t="s">
        <v>243</v>
      </c>
      <c r="E1984" t="s">
        <v>347</v>
      </c>
      <c r="F1984">
        <v>81</v>
      </c>
      <c r="G1984">
        <v>6</v>
      </c>
      <c r="H1984">
        <v>41</v>
      </c>
      <c r="I1984" t="s">
        <v>1753</v>
      </c>
    </row>
    <row r="1985" spans="1:9" x14ac:dyDescent="0.25">
      <c r="A1985" s="1">
        <v>46165</v>
      </c>
      <c r="B1985">
        <v>84</v>
      </c>
      <c r="C1985" t="s">
        <v>110</v>
      </c>
      <c r="D1985" t="s">
        <v>156</v>
      </c>
      <c r="E1985" t="s">
        <v>430</v>
      </c>
      <c r="F1985">
        <v>33</v>
      </c>
      <c r="G1985">
        <v>3</v>
      </c>
      <c r="H1985">
        <v>40</v>
      </c>
      <c r="I1985" t="s">
        <v>1754</v>
      </c>
    </row>
    <row r="1986" spans="1:9" x14ac:dyDescent="0.25">
      <c r="A1986" s="1">
        <v>46165</v>
      </c>
      <c r="B1986">
        <v>85</v>
      </c>
      <c r="C1986" t="s">
        <v>1755</v>
      </c>
      <c r="D1986" t="s">
        <v>1725</v>
      </c>
      <c r="E1986" t="s">
        <v>22</v>
      </c>
      <c r="F1986">
        <v>85</v>
      </c>
      <c r="G1986">
        <v>1</v>
      </c>
      <c r="H1986">
        <v>37</v>
      </c>
      <c r="I1986" t="s">
        <v>1756</v>
      </c>
    </row>
    <row r="1987" spans="1:9" x14ac:dyDescent="0.25">
      <c r="A1987" s="1">
        <v>46165</v>
      </c>
      <c r="B1987">
        <v>86</v>
      </c>
      <c r="C1987" t="s">
        <v>1757</v>
      </c>
      <c r="D1987" t="s">
        <v>453</v>
      </c>
      <c r="E1987" t="s">
        <v>22</v>
      </c>
      <c r="F1987">
        <v>86</v>
      </c>
      <c r="G1987">
        <v>1</v>
      </c>
      <c r="H1987">
        <v>37</v>
      </c>
      <c r="I1987" t="s">
        <v>1758</v>
      </c>
    </row>
    <row r="1988" spans="1:9" x14ac:dyDescent="0.25">
      <c r="A1988" s="1">
        <v>46165</v>
      </c>
      <c r="B1988">
        <v>87</v>
      </c>
      <c r="C1988" t="s">
        <v>1759</v>
      </c>
      <c r="D1988" t="s">
        <v>156</v>
      </c>
      <c r="E1988" t="s">
        <v>298</v>
      </c>
      <c r="F1988">
        <v>45</v>
      </c>
      <c r="G1988">
        <v>3</v>
      </c>
      <c r="H1988">
        <v>36</v>
      </c>
      <c r="I1988" t="s">
        <v>1760</v>
      </c>
    </row>
    <row r="1989" spans="1:9" x14ac:dyDescent="0.25">
      <c r="A1989" s="1">
        <v>46165</v>
      </c>
      <c r="B1989">
        <v>88</v>
      </c>
      <c r="C1989" t="s">
        <v>197</v>
      </c>
      <c r="D1989" t="s">
        <v>198</v>
      </c>
      <c r="E1989" t="s">
        <v>343</v>
      </c>
      <c r="F1989">
        <v>76</v>
      </c>
      <c r="G1989">
        <v>5</v>
      </c>
      <c r="H1989">
        <v>36</v>
      </c>
      <c r="I1989" t="s">
        <v>1761</v>
      </c>
    </row>
    <row r="1990" spans="1:9" x14ac:dyDescent="0.25">
      <c r="A1990" s="1">
        <v>46165</v>
      </c>
      <c r="B1990">
        <v>89</v>
      </c>
      <c r="C1990" t="s">
        <v>607</v>
      </c>
      <c r="D1990" t="s">
        <v>608</v>
      </c>
      <c r="E1990" t="s">
        <v>472</v>
      </c>
      <c r="F1990">
        <v>89</v>
      </c>
      <c r="G1990">
        <v>2</v>
      </c>
      <c r="H1990">
        <v>36</v>
      </c>
      <c r="I1990" t="s">
        <v>1762</v>
      </c>
    </row>
    <row r="1991" spans="1:9" x14ac:dyDescent="0.25">
      <c r="A1991" s="1">
        <v>46165</v>
      </c>
      <c r="B1991">
        <v>90</v>
      </c>
      <c r="C1991" t="s">
        <v>260</v>
      </c>
      <c r="D1991" t="s">
        <v>261</v>
      </c>
      <c r="E1991" t="s">
        <v>470</v>
      </c>
      <c r="F1991">
        <v>90</v>
      </c>
      <c r="G1991">
        <v>2</v>
      </c>
      <c r="H1991">
        <v>36</v>
      </c>
      <c r="I1991" t="s">
        <v>1763</v>
      </c>
    </row>
    <row r="1992" spans="1:9" x14ac:dyDescent="0.25">
      <c r="A1992" s="1">
        <v>46165</v>
      </c>
      <c r="B1992">
        <v>91</v>
      </c>
      <c r="C1992" t="s">
        <v>838</v>
      </c>
      <c r="D1992" t="s">
        <v>839</v>
      </c>
      <c r="E1992" t="s">
        <v>604</v>
      </c>
      <c r="F1992">
        <v>84</v>
      </c>
      <c r="G1992">
        <v>7</v>
      </c>
      <c r="H1992">
        <v>36</v>
      </c>
      <c r="I1992" t="s">
        <v>1764</v>
      </c>
    </row>
    <row r="1993" spans="1:9" x14ac:dyDescent="0.25">
      <c r="A1993" s="1">
        <v>46165</v>
      </c>
      <c r="B1993">
        <v>92</v>
      </c>
      <c r="C1993" t="s">
        <v>1765</v>
      </c>
      <c r="D1993" t="s">
        <v>1725</v>
      </c>
      <c r="E1993" t="s">
        <v>22</v>
      </c>
      <c r="F1993">
        <v>92</v>
      </c>
      <c r="G1993">
        <v>1</v>
      </c>
      <c r="H1993">
        <v>36</v>
      </c>
      <c r="I1993" t="s">
        <v>1766</v>
      </c>
    </row>
    <row r="1994" spans="1:9" x14ac:dyDescent="0.25">
      <c r="A1994" s="1">
        <v>46165</v>
      </c>
      <c r="B1994">
        <v>93</v>
      </c>
      <c r="C1994" t="s">
        <v>505</v>
      </c>
      <c r="D1994" t="s">
        <v>506</v>
      </c>
      <c r="E1994" t="s">
        <v>22</v>
      </c>
      <c r="F1994">
        <v>93</v>
      </c>
      <c r="G1994">
        <v>1</v>
      </c>
      <c r="H1994">
        <v>35</v>
      </c>
      <c r="I1994" t="s">
        <v>1767</v>
      </c>
    </row>
    <row r="1995" spans="1:9" x14ac:dyDescent="0.25">
      <c r="A1995" s="1">
        <v>46165</v>
      </c>
      <c r="B1995">
        <v>94</v>
      </c>
      <c r="C1995" t="s">
        <v>1768</v>
      </c>
      <c r="D1995" t="s">
        <v>1769</v>
      </c>
      <c r="E1995" t="s">
        <v>488</v>
      </c>
      <c r="F1995">
        <v>21</v>
      </c>
      <c r="G1995">
        <v>7</v>
      </c>
      <c r="H1995">
        <v>34</v>
      </c>
      <c r="I1995" t="s">
        <v>1770</v>
      </c>
    </row>
    <row r="1996" spans="1:9" x14ac:dyDescent="0.25">
      <c r="A1996" s="1">
        <v>46165</v>
      </c>
      <c r="B1996">
        <v>95</v>
      </c>
      <c r="C1996" t="s">
        <v>1080</v>
      </c>
      <c r="D1996" t="s">
        <v>1081</v>
      </c>
      <c r="E1996" t="s">
        <v>330</v>
      </c>
      <c r="F1996">
        <v>82</v>
      </c>
      <c r="G1996">
        <v>8</v>
      </c>
      <c r="H1996">
        <v>34</v>
      </c>
      <c r="I1996" t="s">
        <v>1771</v>
      </c>
    </row>
    <row r="1997" spans="1:9" x14ac:dyDescent="0.25">
      <c r="A1997" s="1">
        <v>46165</v>
      </c>
      <c r="B1997">
        <v>96</v>
      </c>
      <c r="C1997" t="s">
        <v>1772</v>
      </c>
      <c r="D1997" t="s">
        <v>156</v>
      </c>
      <c r="E1997" t="s">
        <v>357</v>
      </c>
      <c r="F1997">
        <v>65</v>
      </c>
      <c r="G1997">
        <v>3</v>
      </c>
      <c r="H1997">
        <v>34</v>
      </c>
      <c r="I1997" t="s">
        <v>1773</v>
      </c>
    </row>
    <row r="1998" spans="1:9" x14ac:dyDescent="0.25">
      <c r="A1998" s="1">
        <v>46165</v>
      </c>
      <c r="B1998">
        <v>97</v>
      </c>
      <c r="C1998" t="s">
        <v>1774</v>
      </c>
      <c r="D1998" t="s">
        <v>156</v>
      </c>
      <c r="E1998" t="s">
        <v>353</v>
      </c>
      <c r="F1998">
        <v>48</v>
      </c>
      <c r="G1998">
        <v>3</v>
      </c>
      <c r="H1998">
        <v>34</v>
      </c>
      <c r="I1998" t="s">
        <v>1775</v>
      </c>
    </row>
    <row r="1999" spans="1:9" x14ac:dyDescent="0.25">
      <c r="A1999" s="1">
        <v>46165</v>
      </c>
      <c r="B1999">
        <v>98</v>
      </c>
      <c r="C1999" t="s">
        <v>1776</v>
      </c>
      <c r="D1999" t="s">
        <v>1777</v>
      </c>
      <c r="E1999" t="s">
        <v>583</v>
      </c>
      <c r="F1999">
        <v>50</v>
      </c>
      <c r="G1999">
        <v>4</v>
      </c>
      <c r="H1999">
        <v>32</v>
      </c>
      <c r="I1999" t="s">
        <v>1778</v>
      </c>
    </row>
    <row r="2000" spans="1:9" x14ac:dyDescent="0.25">
      <c r="A2000" s="1">
        <v>46165</v>
      </c>
      <c r="B2000">
        <v>99</v>
      </c>
      <c r="C2000" t="s">
        <v>1779</v>
      </c>
      <c r="D2000" t="s">
        <v>1780</v>
      </c>
      <c r="E2000" t="s">
        <v>22</v>
      </c>
      <c r="F2000">
        <v>74</v>
      </c>
      <c r="G2000">
        <v>4</v>
      </c>
      <c r="H2000">
        <v>32</v>
      </c>
      <c r="I2000" t="s">
        <v>1781</v>
      </c>
    </row>
    <row r="2001" spans="1:9" x14ac:dyDescent="0.25">
      <c r="A2001" s="1">
        <v>46165</v>
      </c>
      <c r="B2001">
        <v>100</v>
      </c>
      <c r="C2001" t="s">
        <v>1782</v>
      </c>
      <c r="D2001" t="s">
        <v>1783</v>
      </c>
      <c r="E2001" t="s">
        <v>602</v>
      </c>
      <c r="F2001">
        <v>63</v>
      </c>
      <c r="G2001">
        <v>8</v>
      </c>
      <c r="H2001">
        <v>32</v>
      </c>
      <c r="I2001" t="s">
        <v>1784</v>
      </c>
    </row>
    <row r="2002" spans="1:9" x14ac:dyDescent="0.25">
      <c r="A2002" s="1">
        <v>46158</v>
      </c>
      <c r="B2002">
        <v>1</v>
      </c>
      <c r="C2002" t="s">
        <v>9</v>
      </c>
      <c r="D2002" t="s">
        <v>10</v>
      </c>
      <c r="E2002" t="s">
        <v>11</v>
      </c>
      <c r="F2002">
        <v>1</v>
      </c>
      <c r="G2002">
        <v>29</v>
      </c>
      <c r="H2002">
        <v>308</v>
      </c>
      <c r="I2002" t="s">
        <v>1785</v>
      </c>
    </row>
    <row r="2003" spans="1:9" x14ac:dyDescent="0.25">
      <c r="A2003" s="1">
        <v>46158</v>
      </c>
      <c r="B2003">
        <v>2</v>
      </c>
      <c r="C2003" t="s">
        <v>44</v>
      </c>
      <c r="D2003" t="s">
        <v>10</v>
      </c>
      <c r="E2003" t="s">
        <v>30</v>
      </c>
      <c r="F2003">
        <v>2</v>
      </c>
      <c r="G2003">
        <v>12</v>
      </c>
      <c r="H2003">
        <v>198</v>
      </c>
      <c r="I2003" t="s">
        <v>1786</v>
      </c>
    </row>
    <row r="2004" spans="1:9" x14ac:dyDescent="0.25">
      <c r="A2004" s="1">
        <v>46158</v>
      </c>
      <c r="B2004">
        <v>3</v>
      </c>
      <c r="C2004" t="s">
        <v>57</v>
      </c>
      <c r="D2004" t="s">
        <v>58</v>
      </c>
      <c r="E2004" t="s">
        <v>34</v>
      </c>
      <c r="F2004">
        <v>1</v>
      </c>
      <c r="G2004">
        <v>3</v>
      </c>
      <c r="H2004">
        <v>196</v>
      </c>
      <c r="I2004" t="s">
        <v>1787</v>
      </c>
    </row>
    <row r="2005" spans="1:9" x14ac:dyDescent="0.25">
      <c r="A2005" s="1">
        <v>46158</v>
      </c>
      <c r="B2005">
        <v>4</v>
      </c>
      <c r="C2005" t="s">
        <v>47</v>
      </c>
      <c r="D2005" t="s">
        <v>41</v>
      </c>
      <c r="E2005" t="s">
        <v>26</v>
      </c>
      <c r="F2005">
        <v>2</v>
      </c>
      <c r="G2005">
        <v>37</v>
      </c>
      <c r="H2005">
        <v>195</v>
      </c>
      <c r="I2005" t="s">
        <v>1788</v>
      </c>
    </row>
    <row r="2006" spans="1:9" x14ac:dyDescent="0.25">
      <c r="A2006" s="1">
        <v>46158</v>
      </c>
      <c r="B2006">
        <v>5</v>
      </c>
      <c r="C2006" t="s">
        <v>54</v>
      </c>
      <c r="D2006" t="s">
        <v>51</v>
      </c>
      <c r="E2006" t="s">
        <v>19</v>
      </c>
      <c r="F2006">
        <v>1</v>
      </c>
      <c r="G2006">
        <v>17</v>
      </c>
      <c r="H2006">
        <v>193</v>
      </c>
      <c r="I2006" t="s">
        <v>1789</v>
      </c>
    </row>
    <row r="2007" spans="1:9" x14ac:dyDescent="0.25">
      <c r="A2007" s="1">
        <v>46158</v>
      </c>
      <c r="B2007">
        <v>6</v>
      </c>
      <c r="C2007" t="s">
        <v>40</v>
      </c>
      <c r="D2007" t="s">
        <v>41</v>
      </c>
      <c r="E2007" t="s">
        <v>38</v>
      </c>
      <c r="F2007">
        <v>6</v>
      </c>
      <c r="G2007">
        <v>32</v>
      </c>
      <c r="H2007">
        <v>177</v>
      </c>
      <c r="I2007" t="s">
        <v>1790</v>
      </c>
    </row>
    <row r="2008" spans="1:9" x14ac:dyDescent="0.25">
      <c r="A2008" s="1">
        <v>46158</v>
      </c>
      <c r="B2008">
        <v>7</v>
      </c>
      <c r="C2008" t="s">
        <v>1655</v>
      </c>
      <c r="D2008" t="s">
        <v>401</v>
      </c>
      <c r="E2008" t="s">
        <v>15</v>
      </c>
      <c r="F2008">
        <v>1</v>
      </c>
      <c r="G2008">
        <v>64</v>
      </c>
      <c r="H2008">
        <v>177</v>
      </c>
      <c r="I2008" t="s">
        <v>1791</v>
      </c>
    </row>
    <row r="2009" spans="1:9" x14ac:dyDescent="0.25">
      <c r="A2009" s="1">
        <v>46158</v>
      </c>
      <c r="B2009">
        <v>8</v>
      </c>
      <c r="C2009" t="s">
        <v>32</v>
      </c>
      <c r="D2009" t="s">
        <v>33</v>
      </c>
      <c r="E2009" t="s">
        <v>42</v>
      </c>
      <c r="F2009">
        <v>7</v>
      </c>
      <c r="G2009">
        <v>2</v>
      </c>
      <c r="H2009">
        <v>155</v>
      </c>
      <c r="I2009" t="s">
        <v>1792</v>
      </c>
    </row>
    <row r="2010" spans="1:9" x14ac:dyDescent="0.25">
      <c r="A2010" s="1">
        <v>46158</v>
      </c>
      <c r="B2010">
        <v>9</v>
      </c>
      <c r="C2010" t="s">
        <v>1207</v>
      </c>
      <c r="D2010" t="s">
        <v>1208</v>
      </c>
      <c r="E2010" t="s">
        <v>48</v>
      </c>
      <c r="F2010">
        <v>6</v>
      </c>
      <c r="G2010">
        <v>47</v>
      </c>
      <c r="H2010">
        <v>154</v>
      </c>
      <c r="I2010" t="s">
        <v>1793</v>
      </c>
    </row>
    <row r="2011" spans="1:9" x14ac:dyDescent="0.25">
      <c r="A2011" s="1">
        <v>46158</v>
      </c>
      <c r="B2011">
        <v>10</v>
      </c>
      <c r="C2011" t="s">
        <v>36</v>
      </c>
      <c r="D2011" t="s">
        <v>37</v>
      </c>
      <c r="E2011" t="s">
        <v>81</v>
      </c>
      <c r="F2011">
        <v>10</v>
      </c>
      <c r="G2011">
        <v>32</v>
      </c>
      <c r="H2011">
        <v>144</v>
      </c>
      <c r="I2011" t="s">
        <v>1794</v>
      </c>
    </row>
    <row r="2012" spans="1:9" x14ac:dyDescent="0.25">
      <c r="A2012" s="1">
        <v>46158</v>
      </c>
      <c r="B2012">
        <v>11</v>
      </c>
      <c r="C2012" t="s">
        <v>1663</v>
      </c>
      <c r="D2012" t="s">
        <v>1664</v>
      </c>
      <c r="E2012" t="s">
        <v>59</v>
      </c>
      <c r="F2012">
        <v>1</v>
      </c>
      <c r="G2012">
        <v>46</v>
      </c>
      <c r="H2012">
        <v>141</v>
      </c>
      <c r="I2012" t="s">
        <v>1795</v>
      </c>
    </row>
    <row r="2013" spans="1:9" x14ac:dyDescent="0.25">
      <c r="A2013" s="1">
        <v>46158</v>
      </c>
      <c r="B2013">
        <v>12</v>
      </c>
      <c r="C2013" t="s">
        <v>1669</v>
      </c>
      <c r="D2013" t="s">
        <v>265</v>
      </c>
      <c r="E2013" t="s">
        <v>55</v>
      </c>
      <c r="F2013">
        <v>2</v>
      </c>
      <c r="G2013">
        <v>33</v>
      </c>
      <c r="H2013">
        <v>139</v>
      </c>
      <c r="I2013" t="s">
        <v>1796</v>
      </c>
    </row>
    <row r="2014" spans="1:9" x14ac:dyDescent="0.25">
      <c r="A2014" s="1">
        <v>46158</v>
      </c>
      <c r="B2014">
        <v>13</v>
      </c>
      <c r="C2014" t="s">
        <v>108</v>
      </c>
      <c r="D2014" t="s">
        <v>109</v>
      </c>
      <c r="E2014" t="s">
        <v>66</v>
      </c>
      <c r="F2014">
        <v>6</v>
      </c>
      <c r="G2014">
        <v>18</v>
      </c>
      <c r="H2014">
        <v>139</v>
      </c>
      <c r="I2014" t="s">
        <v>1797</v>
      </c>
    </row>
    <row r="2015" spans="1:9" x14ac:dyDescent="0.25">
      <c r="A2015" s="1">
        <v>46158</v>
      </c>
      <c r="B2015">
        <v>14</v>
      </c>
      <c r="C2015" t="s">
        <v>1666</v>
      </c>
      <c r="D2015" t="s">
        <v>25</v>
      </c>
      <c r="E2015" t="s">
        <v>77</v>
      </c>
      <c r="F2015">
        <v>1</v>
      </c>
      <c r="G2015">
        <v>31</v>
      </c>
      <c r="H2015">
        <v>130</v>
      </c>
      <c r="I2015" t="s">
        <v>1798</v>
      </c>
    </row>
    <row r="2016" spans="1:9" x14ac:dyDescent="0.25">
      <c r="A2016" s="1">
        <v>46158</v>
      </c>
      <c r="B2016">
        <v>15</v>
      </c>
      <c r="C2016" t="s">
        <v>50</v>
      </c>
      <c r="D2016" t="s">
        <v>51</v>
      </c>
      <c r="E2016" t="s">
        <v>114</v>
      </c>
      <c r="F2016">
        <v>4</v>
      </c>
      <c r="G2016">
        <v>10</v>
      </c>
      <c r="H2016">
        <v>128</v>
      </c>
      <c r="I2016" t="s">
        <v>1799</v>
      </c>
    </row>
    <row r="2017" spans="1:9" x14ac:dyDescent="0.25">
      <c r="A2017" s="1">
        <v>46158</v>
      </c>
      <c r="B2017">
        <v>16</v>
      </c>
      <c r="C2017" t="s">
        <v>775</v>
      </c>
      <c r="D2017" t="s">
        <v>73</v>
      </c>
      <c r="E2017" t="s">
        <v>102</v>
      </c>
      <c r="F2017">
        <v>11</v>
      </c>
      <c r="G2017">
        <v>17</v>
      </c>
      <c r="H2017">
        <v>125</v>
      </c>
      <c r="I2017" t="s">
        <v>1800</v>
      </c>
    </row>
    <row r="2018" spans="1:9" x14ac:dyDescent="0.25">
      <c r="A2018" s="1">
        <v>46158</v>
      </c>
      <c r="B2018">
        <v>17</v>
      </c>
      <c r="C2018" t="s">
        <v>1211</v>
      </c>
      <c r="D2018" t="s">
        <v>416</v>
      </c>
      <c r="E2018" t="s">
        <v>176</v>
      </c>
      <c r="F2018">
        <v>1</v>
      </c>
      <c r="G2018">
        <v>27</v>
      </c>
      <c r="H2018">
        <v>124</v>
      </c>
      <c r="I2018" t="s">
        <v>1801</v>
      </c>
    </row>
    <row r="2019" spans="1:9" x14ac:dyDescent="0.25">
      <c r="A2019" s="1">
        <v>46158</v>
      </c>
      <c r="B2019">
        <v>18</v>
      </c>
      <c r="C2019" t="s">
        <v>918</v>
      </c>
      <c r="D2019" t="s">
        <v>156</v>
      </c>
      <c r="E2019" t="s">
        <v>52</v>
      </c>
      <c r="F2019">
        <v>6</v>
      </c>
      <c r="G2019">
        <v>14</v>
      </c>
      <c r="H2019">
        <v>116</v>
      </c>
      <c r="I2019" t="s">
        <v>1802</v>
      </c>
    </row>
    <row r="2020" spans="1:9" x14ac:dyDescent="0.25">
      <c r="A2020" s="1">
        <v>46158</v>
      </c>
      <c r="B2020">
        <v>19</v>
      </c>
      <c r="C2020" t="s">
        <v>1672</v>
      </c>
      <c r="D2020" t="s">
        <v>25</v>
      </c>
      <c r="E2020" t="s">
        <v>106</v>
      </c>
      <c r="F2020">
        <v>1</v>
      </c>
      <c r="G2020">
        <v>31</v>
      </c>
      <c r="H2020">
        <v>115</v>
      </c>
      <c r="I2020" t="s">
        <v>1803</v>
      </c>
    </row>
    <row r="2021" spans="1:9" x14ac:dyDescent="0.25">
      <c r="A2021" s="1">
        <v>46158</v>
      </c>
      <c r="B2021">
        <v>20</v>
      </c>
      <c r="C2021" t="s">
        <v>209</v>
      </c>
      <c r="D2021" t="s">
        <v>156</v>
      </c>
      <c r="E2021" t="s">
        <v>45</v>
      </c>
      <c r="F2021">
        <v>9</v>
      </c>
      <c r="G2021">
        <v>2</v>
      </c>
      <c r="H2021">
        <v>112</v>
      </c>
      <c r="I2021" t="s">
        <v>1804</v>
      </c>
    </row>
    <row r="2022" spans="1:9" x14ac:dyDescent="0.25">
      <c r="A2022" s="1">
        <v>46158</v>
      </c>
      <c r="B2022">
        <v>21</v>
      </c>
      <c r="C2022" t="s">
        <v>104</v>
      </c>
      <c r="D2022" t="s">
        <v>105</v>
      </c>
      <c r="E2022" t="s">
        <v>130</v>
      </c>
      <c r="F2022">
        <v>16</v>
      </c>
      <c r="G2022">
        <v>13</v>
      </c>
      <c r="H2022">
        <v>107</v>
      </c>
      <c r="I2022" t="s">
        <v>1805</v>
      </c>
    </row>
    <row r="2023" spans="1:9" x14ac:dyDescent="0.25">
      <c r="A2023" s="1">
        <v>46158</v>
      </c>
      <c r="B2023">
        <v>22</v>
      </c>
      <c r="C2023" t="s">
        <v>136</v>
      </c>
      <c r="D2023" t="s">
        <v>137</v>
      </c>
      <c r="E2023" t="s">
        <v>149</v>
      </c>
      <c r="F2023">
        <v>22</v>
      </c>
      <c r="G2023">
        <v>13</v>
      </c>
      <c r="H2023">
        <v>107</v>
      </c>
      <c r="I2023" t="s">
        <v>1806</v>
      </c>
    </row>
    <row r="2024" spans="1:9" x14ac:dyDescent="0.25">
      <c r="A2024" s="1">
        <v>46158</v>
      </c>
      <c r="B2024">
        <v>23</v>
      </c>
      <c r="C2024" t="s">
        <v>68</v>
      </c>
      <c r="D2024" t="s">
        <v>69</v>
      </c>
      <c r="E2024" t="s">
        <v>418</v>
      </c>
      <c r="F2024">
        <v>23</v>
      </c>
      <c r="G2024">
        <v>16</v>
      </c>
      <c r="H2024">
        <v>105</v>
      </c>
      <c r="I2024" t="s">
        <v>1807</v>
      </c>
    </row>
    <row r="2025" spans="1:9" x14ac:dyDescent="0.25">
      <c r="A2025" s="1">
        <v>46158</v>
      </c>
      <c r="B2025">
        <v>24</v>
      </c>
      <c r="C2025" t="s">
        <v>72</v>
      </c>
      <c r="D2025" t="s">
        <v>73</v>
      </c>
      <c r="E2025" t="s">
        <v>145</v>
      </c>
      <c r="F2025">
        <v>12</v>
      </c>
      <c r="G2025">
        <v>12</v>
      </c>
      <c r="H2025">
        <v>103</v>
      </c>
      <c r="I2025" t="s">
        <v>1808</v>
      </c>
    </row>
    <row r="2026" spans="1:9" x14ac:dyDescent="0.25">
      <c r="A2026" s="1">
        <v>46158</v>
      </c>
      <c r="B2026">
        <v>25</v>
      </c>
      <c r="C2026" t="s">
        <v>1809</v>
      </c>
      <c r="D2026" t="s">
        <v>265</v>
      </c>
      <c r="E2026" t="s">
        <v>125</v>
      </c>
      <c r="F2026">
        <v>12</v>
      </c>
      <c r="G2026">
        <v>43</v>
      </c>
      <c r="H2026">
        <v>103</v>
      </c>
      <c r="I2026" t="s">
        <v>1810</v>
      </c>
    </row>
    <row r="2027" spans="1:9" x14ac:dyDescent="0.25">
      <c r="A2027" s="1">
        <v>46158</v>
      </c>
      <c r="B2027">
        <v>26</v>
      </c>
      <c r="C2027" t="s">
        <v>408</v>
      </c>
      <c r="D2027" t="s">
        <v>409</v>
      </c>
      <c r="E2027" t="s">
        <v>210</v>
      </c>
      <c r="F2027">
        <v>26</v>
      </c>
      <c r="G2027">
        <v>14</v>
      </c>
      <c r="H2027">
        <v>102</v>
      </c>
      <c r="I2027" t="s">
        <v>1811</v>
      </c>
    </row>
    <row r="2028" spans="1:9" x14ac:dyDescent="0.25">
      <c r="A2028" s="1">
        <v>46158</v>
      </c>
      <c r="B2028">
        <v>27</v>
      </c>
      <c r="C2028" t="s">
        <v>28</v>
      </c>
      <c r="D2028" t="s">
        <v>29</v>
      </c>
      <c r="E2028" t="s">
        <v>421</v>
      </c>
      <c r="F2028">
        <v>27</v>
      </c>
      <c r="G2028">
        <v>5</v>
      </c>
      <c r="H2028">
        <v>96</v>
      </c>
      <c r="I2028" t="s">
        <v>1812</v>
      </c>
    </row>
    <row r="2029" spans="1:9" x14ac:dyDescent="0.25">
      <c r="A2029" s="1">
        <v>46158</v>
      </c>
      <c r="B2029">
        <v>28</v>
      </c>
      <c r="C2029" t="s">
        <v>1683</v>
      </c>
      <c r="D2029" t="s">
        <v>460</v>
      </c>
      <c r="E2029" t="s">
        <v>184</v>
      </c>
      <c r="F2029">
        <v>26</v>
      </c>
      <c r="G2029">
        <v>32</v>
      </c>
      <c r="H2029">
        <v>94</v>
      </c>
      <c r="I2029" t="s">
        <v>1813</v>
      </c>
    </row>
    <row r="2030" spans="1:9" x14ac:dyDescent="0.25">
      <c r="A2030" s="1">
        <v>46158</v>
      </c>
      <c r="B2030">
        <v>29</v>
      </c>
      <c r="C2030" t="s">
        <v>916</v>
      </c>
      <c r="D2030" t="s">
        <v>416</v>
      </c>
      <c r="E2030" t="s">
        <v>22</v>
      </c>
      <c r="F2030">
        <v>7</v>
      </c>
      <c r="G2030">
        <v>15</v>
      </c>
      <c r="H2030">
        <v>93</v>
      </c>
      <c r="I2030" t="s">
        <v>1814</v>
      </c>
    </row>
    <row r="2031" spans="1:9" x14ac:dyDescent="0.25">
      <c r="A2031" s="1">
        <v>46158</v>
      </c>
      <c r="B2031">
        <v>30</v>
      </c>
      <c r="C2031" t="s">
        <v>324</v>
      </c>
      <c r="D2031" t="s">
        <v>325</v>
      </c>
      <c r="E2031" t="s">
        <v>387</v>
      </c>
      <c r="F2031">
        <v>1</v>
      </c>
      <c r="G2031">
        <v>7</v>
      </c>
      <c r="H2031">
        <v>93</v>
      </c>
      <c r="I2031" t="s">
        <v>1815</v>
      </c>
    </row>
    <row r="2032" spans="1:9" x14ac:dyDescent="0.25">
      <c r="A2032" s="1">
        <v>46158</v>
      </c>
      <c r="B2032">
        <v>31</v>
      </c>
      <c r="C2032" t="s">
        <v>144</v>
      </c>
      <c r="D2032" t="s">
        <v>10</v>
      </c>
      <c r="E2032" t="s">
        <v>390</v>
      </c>
      <c r="F2032">
        <v>21</v>
      </c>
      <c r="G2032">
        <v>7</v>
      </c>
      <c r="H2032">
        <v>92</v>
      </c>
      <c r="I2032" t="s">
        <v>1816</v>
      </c>
    </row>
    <row r="2033" spans="1:9" x14ac:dyDescent="0.25">
      <c r="A2033" s="1">
        <v>46158</v>
      </c>
      <c r="B2033">
        <v>32</v>
      </c>
      <c r="C2033" t="s">
        <v>1576</v>
      </c>
      <c r="D2033" t="s">
        <v>416</v>
      </c>
      <c r="E2033" t="s">
        <v>22</v>
      </c>
      <c r="F2033">
        <v>1</v>
      </c>
      <c r="G2033">
        <v>26</v>
      </c>
      <c r="H2033">
        <v>92</v>
      </c>
      <c r="I2033" t="s">
        <v>1817</v>
      </c>
    </row>
    <row r="2034" spans="1:9" x14ac:dyDescent="0.25">
      <c r="A2034" s="1">
        <v>46158</v>
      </c>
      <c r="B2034">
        <v>33</v>
      </c>
      <c r="C2034" t="s">
        <v>100</v>
      </c>
      <c r="D2034" t="s">
        <v>101</v>
      </c>
      <c r="E2034" t="s">
        <v>188</v>
      </c>
      <c r="F2034">
        <v>33</v>
      </c>
      <c r="G2034">
        <v>10</v>
      </c>
      <c r="H2034">
        <v>91</v>
      </c>
      <c r="I2034" t="s">
        <v>1818</v>
      </c>
    </row>
    <row r="2035" spans="1:9" x14ac:dyDescent="0.25">
      <c r="A2035" s="1">
        <v>46158</v>
      </c>
      <c r="B2035">
        <v>34</v>
      </c>
      <c r="C2035" t="s">
        <v>808</v>
      </c>
      <c r="D2035" t="s">
        <v>301</v>
      </c>
      <c r="E2035" t="s">
        <v>168</v>
      </c>
      <c r="F2035">
        <v>27</v>
      </c>
      <c r="G2035">
        <v>14</v>
      </c>
      <c r="H2035">
        <v>90</v>
      </c>
      <c r="I2035" t="s">
        <v>1819</v>
      </c>
    </row>
    <row r="2036" spans="1:9" x14ac:dyDescent="0.25">
      <c r="A2036" s="1">
        <v>46158</v>
      </c>
      <c r="B2036">
        <v>35</v>
      </c>
      <c r="C2036" t="s">
        <v>174</v>
      </c>
      <c r="D2036" t="s">
        <v>175</v>
      </c>
      <c r="E2036" t="s">
        <v>180</v>
      </c>
      <c r="F2036">
        <v>15</v>
      </c>
      <c r="G2036">
        <v>14</v>
      </c>
      <c r="H2036">
        <v>90</v>
      </c>
      <c r="I2036" t="s">
        <v>1820</v>
      </c>
    </row>
    <row r="2037" spans="1:9" x14ac:dyDescent="0.25">
      <c r="A2037" s="1">
        <v>46158</v>
      </c>
      <c r="B2037">
        <v>36</v>
      </c>
      <c r="C2037" t="s">
        <v>1083</v>
      </c>
      <c r="D2037" t="s">
        <v>156</v>
      </c>
      <c r="E2037" t="s">
        <v>96</v>
      </c>
      <c r="F2037">
        <v>20</v>
      </c>
      <c r="G2037">
        <v>8</v>
      </c>
      <c r="H2037">
        <v>89</v>
      </c>
      <c r="I2037" t="s">
        <v>1821</v>
      </c>
    </row>
    <row r="2038" spans="1:9" x14ac:dyDescent="0.25">
      <c r="A2038" s="1">
        <v>46158</v>
      </c>
      <c r="B2038">
        <v>37</v>
      </c>
      <c r="C2038" t="s">
        <v>226</v>
      </c>
      <c r="D2038" t="s">
        <v>227</v>
      </c>
      <c r="E2038" t="s">
        <v>164</v>
      </c>
      <c r="F2038">
        <v>17</v>
      </c>
      <c r="G2038">
        <v>12</v>
      </c>
      <c r="H2038">
        <v>87</v>
      </c>
      <c r="I2038" t="s">
        <v>1822</v>
      </c>
    </row>
    <row r="2039" spans="1:9" x14ac:dyDescent="0.25">
      <c r="A2039" s="1">
        <v>46158</v>
      </c>
      <c r="B2039">
        <v>38</v>
      </c>
      <c r="C2039" t="s">
        <v>178</v>
      </c>
      <c r="D2039" t="s">
        <v>179</v>
      </c>
      <c r="E2039" t="s">
        <v>218</v>
      </c>
      <c r="F2039">
        <v>33</v>
      </c>
      <c r="G2039">
        <v>7</v>
      </c>
      <c r="H2039">
        <v>86</v>
      </c>
      <c r="I2039" t="s">
        <v>1823</v>
      </c>
    </row>
    <row r="2040" spans="1:9" x14ac:dyDescent="0.25">
      <c r="A2040" s="1">
        <v>46158</v>
      </c>
      <c r="B2040">
        <v>39</v>
      </c>
      <c r="C2040" t="s">
        <v>1414</v>
      </c>
      <c r="D2040" t="s">
        <v>156</v>
      </c>
      <c r="E2040" t="s">
        <v>63</v>
      </c>
      <c r="F2040">
        <v>14</v>
      </c>
      <c r="G2040">
        <v>2</v>
      </c>
      <c r="H2040">
        <v>85</v>
      </c>
      <c r="I2040" t="s">
        <v>1824</v>
      </c>
    </row>
    <row r="2041" spans="1:9" x14ac:dyDescent="0.25">
      <c r="A2041" s="1">
        <v>46158</v>
      </c>
      <c r="B2041">
        <v>40</v>
      </c>
      <c r="C2041" t="s">
        <v>395</v>
      </c>
      <c r="D2041" t="s">
        <v>396</v>
      </c>
      <c r="E2041" t="s">
        <v>258</v>
      </c>
      <c r="F2041">
        <v>4</v>
      </c>
      <c r="G2041">
        <v>9</v>
      </c>
      <c r="H2041">
        <v>83</v>
      </c>
      <c r="I2041" t="s">
        <v>1825</v>
      </c>
    </row>
    <row r="2042" spans="1:9" x14ac:dyDescent="0.25">
      <c r="A2042" s="1">
        <v>46158</v>
      </c>
      <c r="B2042">
        <v>41</v>
      </c>
      <c r="C2042" t="s">
        <v>1521</v>
      </c>
      <c r="D2042" t="s">
        <v>156</v>
      </c>
      <c r="E2042" t="s">
        <v>74</v>
      </c>
      <c r="F2042">
        <v>19</v>
      </c>
      <c r="G2042">
        <v>2</v>
      </c>
      <c r="H2042">
        <v>83</v>
      </c>
      <c r="I2042" t="s">
        <v>1826</v>
      </c>
    </row>
    <row r="2043" spans="1:9" x14ac:dyDescent="0.25">
      <c r="A2043" s="1">
        <v>46158</v>
      </c>
      <c r="B2043">
        <v>42</v>
      </c>
      <c r="C2043" t="s">
        <v>1240</v>
      </c>
      <c r="D2043" t="s">
        <v>416</v>
      </c>
      <c r="E2043" t="s">
        <v>22</v>
      </c>
      <c r="F2043">
        <v>1</v>
      </c>
      <c r="G2043">
        <v>22</v>
      </c>
      <c r="H2043">
        <v>83</v>
      </c>
      <c r="I2043" t="s">
        <v>1827</v>
      </c>
    </row>
    <row r="2044" spans="1:9" x14ac:dyDescent="0.25">
      <c r="A2044" s="1">
        <v>46158</v>
      </c>
      <c r="B2044">
        <v>43</v>
      </c>
      <c r="C2044" t="s">
        <v>254</v>
      </c>
      <c r="D2044" t="s">
        <v>156</v>
      </c>
      <c r="E2044" t="s">
        <v>121</v>
      </c>
      <c r="F2044">
        <v>26</v>
      </c>
      <c r="G2044">
        <v>2</v>
      </c>
      <c r="H2044">
        <v>82</v>
      </c>
      <c r="I2044" t="s">
        <v>1828</v>
      </c>
    </row>
    <row r="2045" spans="1:9" x14ac:dyDescent="0.25">
      <c r="A2045" s="1">
        <v>46158</v>
      </c>
      <c r="B2045">
        <v>44</v>
      </c>
      <c r="C2045" t="s">
        <v>1420</v>
      </c>
      <c r="D2045" t="s">
        <v>156</v>
      </c>
      <c r="E2045" t="s">
        <v>70</v>
      </c>
      <c r="F2045">
        <v>16</v>
      </c>
      <c r="G2045">
        <v>2</v>
      </c>
      <c r="H2045">
        <v>82</v>
      </c>
      <c r="I2045" t="s">
        <v>1829</v>
      </c>
    </row>
    <row r="2046" spans="1:9" x14ac:dyDescent="0.25">
      <c r="A2046" s="1">
        <v>46158</v>
      </c>
      <c r="B2046">
        <v>45</v>
      </c>
      <c r="C2046" t="s">
        <v>1154</v>
      </c>
      <c r="D2046" t="s">
        <v>175</v>
      </c>
      <c r="E2046" t="s">
        <v>280</v>
      </c>
      <c r="F2046">
        <v>14</v>
      </c>
      <c r="G2046">
        <v>14</v>
      </c>
      <c r="H2046">
        <v>78</v>
      </c>
      <c r="I2046" t="s">
        <v>1830</v>
      </c>
    </row>
    <row r="2047" spans="1:9" x14ac:dyDescent="0.25">
      <c r="A2047" s="1">
        <v>46158</v>
      </c>
      <c r="B2047">
        <v>46</v>
      </c>
      <c r="C2047" t="s">
        <v>1528</v>
      </c>
      <c r="D2047" t="s">
        <v>156</v>
      </c>
      <c r="E2047" t="s">
        <v>195</v>
      </c>
      <c r="F2047">
        <v>44</v>
      </c>
      <c r="G2047">
        <v>2</v>
      </c>
      <c r="H2047">
        <v>74</v>
      </c>
      <c r="I2047" t="s">
        <v>1831</v>
      </c>
    </row>
    <row r="2048" spans="1:9" x14ac:dyDescent="0.25">
      <c r="A2048" s="1">
        <v>46158</v>
      </c>
      <c r="B2048">
        <v>47</v>
      </c>
      <c r="C2048" t="s">
        <v>1722</v>
      </c>
      <c r="D2048" t="s">
        <v>156</v>
      </c>
      <c r="E2048" t="s">
        <v>110</v>
      </c>
      <c r="F2048">
        <v>23</v>
      </c>
      <c r="G2048">
        <v>2</v>
      </c>
      <c r="H2048">
        <v>73</v>
      </c>
      <c r="I2048" t="s">
        <v>1832</v>
      </c>
    </row>
    <row r="2049" spans="1:9" x14ac:dyDescent="0.25">
      <c r="A2049" s="1">
        <v>46158</v>
      </c>
      <c r="B2049">
        <v>48</v>
      </c>
      <c r="C2049" t="s">
        <v>535</v>
      </c>
      <c r="D2049" t="s">
        <v>235</v>
      </c>
      <c r="E2049" t="s">
        <v>224</v>
      </c>
      <c r="F2049">
        <v>19</v>
      </c>
      <c r="G2049">
        <v>20</v>
      </c>
      <c r="H2049">
        <v>72</v>
      </c>
      <c r="I2049" t="s">
        <v>1833</v>
      </c>
    </row>
    <row r="2050" spans="1:9" x14ac:dyDescent="0.25">
      <c r="A2050" s="1">
        <v>46158</v>
      </c>
      <c r="B2050">
        <v>49</v>
      </c>
      <c r="C2050" t="s">
        <v>400</v>
      </c>
      <c r="D2050" t="s">
        <v>401</v>
      </c>
      <c r="E2050" t="s">
        <v>244</v>
      </c>
      <c r="F2050">
        <v>21</v>
      </c>
      <c r="G2050">
        <v>10</v>
      </c>
      <c r="H2050">
        <v>72</v>
      </c>
      <c r="I2050" t="s">
        <v>1834</v>
      </c>
    </row>
    <row r="2051" spans="1:9" x14ac:dyDescent="0.25">
      <c r="A2051" s="1">
        <v>46158</v>
      </c>
      <c r="B2051">
        <v>50</v>
      </c>
      <c r="C2051" t="s">
        <v>1470</v>
      </c>
      <c r="D2051" t="s">
        <v>506</v>
      </c>
      <c r="E2051" t="s">
        <v>277</v>
      </c>
      <c r="F2051">
        <v>36</v>
      </c>
      <c r="G2051">
        <v>19</v>
      </c>
      <c r="H2051">
        <v>71</v>
      </c>
      <c r="I2051" t="s">
        <v>1835</v>
      </c>
    </row>
    <row r="2052" spans="1:9" x14ac:dyDescent="0.25">
      <c r="A2052" s="1">
        <v>46158</v>
      </c>
      <c r="B2052">
        <v>51</v>
      </c>
      <c r="C2052" t="s">
        <v>321</v>
      </c>
      <c r="D2052" t="s">
        <v>10</v>
      </c>
      <c r="E2052" t="s">
        <v>262</v>
      </c>
      <c r="F2052">
        <v>20</v>
      </c>
      <c r="G2052">
        <v>4</v>
      </c>
      <c r="H2052">
        <v>70</v>
      </c>
      <c r="I2052" t="s">
        <v>1836</v>
      </c>
    </row>
    <row r="2053" spans="1:9" x14ac:dyDescent="0.25">
      <c r="A2053" s="1">
        <v>46158</v>
      </c>
      <c r="B2053">
        <v>52</v>
      </c>
      <c r="C2053" t="s">
        <v>1254</v>
      </c>
      <c r="D2053" t="s">
        <v>1255</v>
      </c>
      <c r="E2053" t="s">
        <v>248</v>
      </c>
      <c r="F2053">
        <v>33</v>
      </c>
      <c r="G2053">
        <v>15</v>
      </c>
      <c r="H2053">
        <v>70</v>
      </c>
      <c r="I2053" t="s">
        <v>1837</v>
      </c>
    </row>
    <row r="2054" spans="1:9" x14ac:dyDescent="0.25">
      <c r="A2054" s="1">
        <v>46158</v>
      </c>
      <c r="B2054">
        <v>53</v>
      </c>
      <c r="C2054" t="s">
        <v>1242</v>
      </c>
      <c r="D2054" t="s">
        <v>69</v>
      </c>
      <c r="E2054" t="s">
        <v>240</v>
      </c>
      <c r="F2054">
        <v>35</v>
      </c>
      <c r="G2054">
        <v>21</v>
      </c>
      <c r="H2054">
        <v>70</v>
      </c>
      <c r="I2054" t="s">
        <v>1838</v>
      </c>
    </row>
    <row r="2055" spans="1:9" x14ac:dyDescent="0.25">
      <c r="A2055" s="1">
        <v>46158</v>
      </c>
      <c r="B2055">
        <v>54</v>
      </c>
      <c r="C2055" t="s">
        <v>1152</v>
      </c>
      <c r="D2055" t="s">
        <v>10</v>
      </c>
      <c r="E2055" t="s">
        <v>232</v>
      </c>
      <c r="F2055">
        <v>27</v>
      </c>
      <c r="G2055">
        <v>14</v>
      </c>
      <c r="H2055">
        <v>68</v>
      </c>
      <c r="I2055" t="s">
        <v>1839</v>
      </c>
    </row>
    <row r="2056" spans="1:9" x14ac:dyDescent="0.25">
      <c r="A2056" s="1">
        <v>46158</v>
      </c>
      <c r="B2056">
        <v>55</v>
      </c>
      <c r="C2056" t="s">
        <v>1730</v>
      </c>
      <c r="D2056" t="s">
        <v>156</v>
      </c>
      <c r="E2056" t="s">
        <v>138</v>
      </c>
      <c r="F2056">
        <v>28</v>
      </c>
      <c r="G2056">
        <v>2</v>
      </c>
      <c r="H2056">
        <v>68</v>
      </c>
      <c r="I2056" t="s">
        <v>1840</v>
      </c>
    </row>
    <row r="2057" spans="1:9" x14ac:dyDescent="0.25">
      <c r="A2057" s="1">
        <v>46158</v>
      </c>
      <c r="B2057">
        <v>56</v>
      </c>
      <c r="C2057" t="s">
        <v>860</v>
      </c>
      <c r="D2057" t="s">
        <v>105</v>
      </c>
      <c r="E2057" t="s">
        <v>207</v>
      </c>
      <c r="F2057">
        <v>32</v>
      </c>
      <c r="G2057">
        <v>11</v>
      </c>
      <c r="H2057">
        <v>65</v>
      </c>
      <c r="I2057" t="s">
        <v>1841</v>
      </c>
    </row>
    <row r="2058" spans="1:9" x14ac:dyDescent="0.25">
      <c r="A2058" s="1">
        <v>46158</v>
      </c>
      <c r="B2058">
        <v>57</v>
      </c>
      <c r="C2058" t="s">
        <v>1712</v>
      </c>
      <c r="D2058" t="s">
        <v>1713</v>
      </c>
      <c r="E2058" t="s">
        <v>199</v>
      </c>
      <c r="F2058">
        <v>8</v>
      </c>
      <c r="G2058">
        <v>47</v>
      </c>
      <c r="H2058">
        <v>64</v>
      </c>
      <c r="I2058" t="s">
        <v>1842</v>
      </c>
    </row>
    <row r="2059" spans="1:9" x14ac:dyDescent="0.25">
      <c r="A2059" s="1">
        <v>46158</v>
      </c>
      <c r="B2059">
        <v>58</v>
      </c>
      <c r="C2059" t="s">
        <v>1381</v>
      </c>
      <c r="D2059" t="s">
        <v>187</v>
      </c>
      <c r="E2059" t="s">
        <v>357</v>
      </c>
      <c r="F2059">
        <v>55</v>
      </c>
      <c r="G2059">
        <v>8</v>
      </c>
      <c r="H2059">
        <v>64</v>
      </c>
      <c r="I2059" t="s">
        <v>1843</v>
      </c>
    </row>
    <row r="2060" spans="1:9" x14ac:dyDescent="0.25">
      <c r="A2060" s="1">
        <v>46158</v>
      </c>
      <c r="B2060">
        <v>59</v>
      </c>
      <c r="C2060" t="s">
        <v>1624</v>
      </c>
      <c r="D2060" t="s">
        <v>25</v>
      </c>
      <c r="E2060" t="s">
        <v>430</v>
      </c>
      <c r="F2060">
        <v>3</v>
      </c>
      <c r="G2060">
        <v>27</v>
      </c>
      <c r="H2060">
        <v>62</v>
      </c>
      <c r="I2060" t="s">
        <v>1844</v>
      </c>
    </row>
    <row r="2061" spans="1:9" x14ac:dyDescent="0.25">
      <c r="A2061" s="1">
        <v>46158</v>
      </c>
      <c r="B2061">
        <v>60</v>
      </c>
      <c r="C2061" t="s">
        <v>437</v>
      </c>
      <c r="D2061" t="s">
        <v>438</v>
      </c>
      <c r="E2061" t="s">
        <v>284</v>
      </c>
      <c r="F2061">
        <v>41</v>
      </c>
      <c r="G2061">
        <v>8</v>
      </c>
      <c r="H2061">
        <v>62</v>
      </c>
      <c r="I2061" t="s">
        <v>1845</v>
      </c>
    </row>
    <row r="2062" spans="1:9" x14ac:dyDescent="0.25">
      <c r="A2062" s="1">
        <v>46158</v>
      </c>
      <c r="B2062">
        <v>61</v>
      </c>
      <c r="C2062" t="s">
        <v>1740</v>
      </c>
      <c r="D2062" t="s">
        <v>156</v>
      </c>
      <c r="E2062" t="s">
        <v>157</v>
      </c>
      <c r="F2062">
        <v>34</v>
      </c>
      <c r="G2062">
        <v>2</v>
      </c>
      <c r="H2062">
        <v>60</v>
      </c>
      <c r="I2062" t="s">
        <v>1846</v>
      </c>
    </row>
    <row r="2063" spans="1:9" x14ac:dyDescent="0.25">
      <c r="A2063" s="1">
        <v>46158</v>
      </c>
      <c r="B2063">
        <v>62</v>
      </c>
      <c r="C2063" t="s">
        <v>76</v>
      </c>
      <c r="D2063" t="s">
        <v>18</v>
      </c>
      <c r="E2063" t="s">
        <v>252</v>
      </c>
      <c r="F2063">
        <v>48</v>
      </c>
      <c r="G2063">
        <v>13</v>
      </c>
      <c r="H2063">
        <v>59</v>
      </c>
      <c r="I2063" t="s">
        <v>1847</v>
      </c>
    </row>
    <row r="2064" spans="1:9" x14ac:dyDescent="0.25">
      <c r="A2064" s="1">
        <v>46158</v>
      </c>
      <c r="B2064">
        <v>63</v>
      </c>
      <c r="C2064" t="s">
        <v>1750</v>
      </c>
      <c r="D2064" t="s">
        <v>156</v>
      </c>
      <c r="E2064" t="s">
        <v>142</v>
      </c>
      <c r="F2064">
        <v>29</v>
      </c>
      <c r="G2064">
        <v>2</v>
      </c>
      <c r="H2064">
        <v>59</v>
      </c>
      <c r="I2064" t="s">
        <v>1848</v>
      </c>
    </row>
    <row r="2065" spans="1:9" x14ac:dyDescent="0.25">
      <c r="A2065" s="1">
        <v>46158</v>
      </c>
      <c r="B2065">
        <v>64</v>
      </c>
      <c r="C2065" t="s">
        <v>110</v>
      </c>
      <c r="D2065" t="s">
        <v>156</v>
      </c>
      <c r="E2065" t="s">
        <v>482</v>
      </c>
      <c r="F2065">
        <v>33</v>
      </c>
      <c r="G2065">
        <v>2</v>
      </c>
      <c r="H2065">
        <v>56</v>
      </c>
      <c r="I2065" t="s">
        <v>1849</v>
      </c>
    </row>
    <row r="2066" spans="1:9" x14ac:dyDescent="0.25">
      <c r="A2066" s="1">
        <v>46158</v>
      </c>
      <c r="B2066">
        <v>65</v>
      </c>
      <c r="C2066" t="s">
        <v>212</v>
      </c>
      <c r="D2066" t="s">
        <v>213</v>
      </c>
      <c r="E2066" t="s">
        <v>273</v>
      </c>
      <c r="F2066">
        <v>49</v>
      </c>
      <c r="G2066">
        <v>14</v>
      </c>
      <c r="H2066">
        <v>55</v>
      </c>
      <c r="I2066" t="s">
        <v>1850</v>
      </c>
    </row>
    <row r="2067" spans="1:9" x14ac:dyDescent="0.25">
      <c r="A2067" s="1">
        <v>46158</v>
      </c>
      <c r="B2067">
        <v>66</v>
      </c>
      <c r="C2067" t="s">
        <v>1745</v>
      </c>
      <c r="D2067" t="s">
        <v>156</v>
      </c>
      <c r="E2067" t="s">
        <v>153</v>
      </c>
      <c r="F2067">
        <v>50</v>
      </c>
      <c r="G2067">
        <v>2</v>
      </c>
      <c r="H2067">
        <v>55</v>
      </c>
      <c r="I2067" t="s">
        <v>1851</v>
      </c>
    </row>
    <row r="2068" spans="1:9" x14ac:dyDescent="0.25">
      <c r="A2068" s="1">
        <v>46158</v>
      </c>
      <c r="B2068">
        <v>67</v>
      </c>
      <c r="C2068" t="s">
        <v>290</v>
      </c>
      <c r="D2068" t="s">
        <v>291</v>
      </c>
      <c r="E2068" t="s">
        <v>269</v>
      </c>
      <c r="F2068">
        <v>31</v>
      </c>
      <c r="G2068">
        <v>14</v>
      </c>
      <c r="H2068">
        <v>51</v>
      </c>
      <c r="I2068" t="s">
        <v>1852</v>
      </c>
    </row>
    <row r="2069" spans="1:9" x14ac:dyDescent="0.25">
      <c r="A2069" s="1">
        <v>46158</v>
      </c>
      <c r="B2069">
        <v>68</v>
      </c>
      <c r="C2069" t="s">
        <v>913</v>
      </c>
      <c r="D2069" t="s">
        <v>914</v>
      </c>
      <c r="E2069" t="s">
        <v>312</v>
      </c>
      <c r="F2069">
        <v>32</v>
      </c>
      <c r="G2069">
        <v>23</v>
      </c>
      <c r="H2069">
        <v>50</v>
      </c>
      <c r="I2069" t="s">
        <v>1853</v>
      </c>
    </row>
    <row r="2070" spans="1:9" x14ac:dyDescent="0.25">
      <c r="A2070" s="1">
        <v>46158</v>
      </c>
      <c r="B2070">
        <v>69</v>
      </c>
      <c r="C2070" t="s">
        <v>866</v>
      </c>
      <c r="D2070" t="s">
        <v>867</v>
      </c>
      <c r="E2070" t="s">
        <v>172</v>
      </c>
      <c r="F2070">
        <v>57</v>
      </c>
      <c r="G2070">
        <v>10</v>
      </c>
      <c r="H2070">
        <v>50</v>
      </c>
      <c r="I2070" t="s">
        <v>1854</v>
      </c>
    </row>
    <row r="2071" spans="1:9" x14ac:dyDescent="0.25">
      <c r="A2071" s="1">
        <v>46158</v>
      </c>
      <c r="B2071">
        <v>70</v>
      </c>
      <c r="C2071" t="s">
        <v>155</v>
      </c>
      <c r="D2071" t="s">
        <v>156</v>
      </c>
      <c r="E2071" t="s">
        <v>468</v>
      </c>
      <c r="F2071">
        <v>70</v>
      </c>
      <c r="G2071">
        <v>2</v>
      </c>
      <c r="H2071">
        <v>50</v>
      </c>
      <c r="I2071" t="s">
        <v>1855</v>
      </c>
    </row>
    <row r="2072" spans="1:9" x14ac:dyDescent="0.25">
      <c r="A2072" s="1">
        <v>46158</v>
      </c>
      <c r="B2072">
        <v>71</v>
      </c>
      <c r="C2072" t="s">
        <v>1759</v>
      </c>
      <c r="D2072" t="s">
        <v>156</v>
      </c>
      <c r="E2072" t="s">
        <v>203</v>
      </c>
      <c r="F2072">
        <v>45</v>
      </c>
      <c r="G2072">
        <v>2</v>
      </c>
      <c r="H2072">
        <v>50</v>
      </c>
      <c r="I2072" t="s">
        <v>1856</v>
      </c>
    </row>
    <row r="2073" spans="1:9" x14ac:dyDescent="0.25">
      <c r="A2073" s="1">
        <v>46158</v>
      </c>
      <c r="B2073">
        <v>72</v>
      </c>
      <c r="C2073" t="s">
        <v>1078</v>
      </c>
      <c r="D2073" t="s">
        <v>124</v>
      </c>
      <c r="E2073" t="s">
        <v>298</v>
      </c>
      <c r="F2073">
        <v>28</v>
      </c>
      <c r="G2073">
        <v>4</v>
      </c>
      <c r="H2073">
        <v>50</v>
      </c>
      <c r="I2073" t="s">
        <v>1857</v>
      </c>
    </row>
    <row r="2074" spans="1:9" x14ac:dyDescent="0.25">
      <c r="A2074" s="1">
        <v>46158</v>
      </c>
      <c r="B2074">
        <v>73</v>
      </c>
      <c r="C2074" t="s">
        <v>1738</v>
      </c>
      <c r="D2074" t="s">
        <v>319</v>
      </c>
      <c r="E2074" t="s">
        <v>292</v>
      </c>
      <c r="F2074">
        <v>12</v>
      </c>
      <c r="G2074">
        <v>19</v>
      </c>
      <c r="H2074">
        <v>49</v>
      </c>
      <c r="I2074" t="s">
        <v>1858</v>
      </c>
    </row>
    <row r="2075" spans="1:9" x14ac:dyDescent="0.25">
      <c r="A2075" s="1">
        <v>46158</v>
      </c>
      <c r="B2075">
        <v>74</v>
      </c>
      <c r="C2075" t="s">
        <v>1859</v>
      </c>
      <c r="D2075" t="s">
        <v>1860</v>
      </c>
      <c r="E2075" t="s">
        <v>22</v>
      </c>
      <c r="F2075">
        <v>74</v>
      </c>
      <c r="G2075">
        <v>1</v>
      </c>
      <c r="H2075">
        <v>49</v>
      </c>
      <c r="I2075" t="s">
        <v>1861</v>
      </c>
    </row>
    <row r="2076" spans="1:9" x14ac:dyDescent="0.25">
      <c r="A2076" s="1">
        <v>46158</v>
      </c>
      <c r="B2076">
        <v>75</v>
      </c>
      <c r="C2076" t="s">
        <v>140</v>
      </c>
      <c r="D2076" t="s">
        <v>141</v>
      </c>
      <c r="E2076" t="s">
        <v>322</v>
      </c>
      <c r="F2076">
        <v>56</v>
      </c>
      <c r="G2076">
        <v>8</v>
      </c>
      <c r="H2076">
        <v>48</v>
      </c>
      <c r="I2076" t="s">
        <v>1862</v>
      </c>
    </row>
    <row r="2077" spans="1:9" x14ac:dyDescent="0.25">
      <c r="A2077" s="1">
        <v>46158</v>
      </c>
      <c r="B2077">
        <v>76</v>
      </c>
      <c r="C2077" t="s">
        <v>223</v>
      </c>
      <c r="D2077" t="s">
        <v>73</v>
      </c>
      <c r="E2077" t="s">
        <v>302</v>
      </c>
      <c r="F2077">
        <v>46</v>
      </c>
      <c r="G2077">
        <v>7</v>
      </c>
      <c r="H2077">
        <v>48</v>
      </c>
      <c r="I2077" t="s">
        <v>1863</v>
      </c>
    </row>
    <row r="2078" spans="1:9" x14ac:dyDescent="0.25">
      <c r="A2078" s="1">
        <v>46158</v>
      </c>
      <c r="B2078">
        <v>77</v>
      </c>
      <c r="C2078" t="s">
        <v>250</v>
      </c>
      <c r="D2078" t="s">
        <v>251</v>
      </c>
      <c r="E2078" t="s">
        <v>583</v>
      </c>
      <c r="F2078">
        <v>64</v>
      </c>
      <c r="G2078">
        <v>8</v>
      </c>
      <c r="H2078">
        <v>47</v>
      </c>
      <c r="I2078" t="s">
        <v>1864</v>
      </c>
    </row>
    <row r="2079" spans="1:9" x14ac:dyDescent="0.25">
      <c r="A2079" s="1">
        <v>46158</v>
      </c>
      <c r="B2079">
        <v>78</v>
      </c>
      <c r="C2079" t="s">
        <v>182</v>
      </c>
      <c r="D2079" t="s">
        <v>183</v>
      </c>
      <c r="E2079" t="s">
        <v>266</v>
      </c>
      <c r="F2079">
        <v>67</v>
      </c>
      <c r="G2079">
        <v>4</v>
      </c>
      <c r="H2079">
        <v>46</v>
      </c>
      <c r="I2079" t="s">
        <v>1865</v>
      </c>
    </row>
    <row r="2080" spans="1:9" x14ac:dyDescent="0.25">
      <c r="A2080" s="1">
        <v>46158</v>
      </c>
      <c r="B2080">
        <v>79</v>
      </c>
      <c r="C2080" t="s">
        <v>162</v>
      </c>
      <c r="D2080" t="s">
        <v>163</v>
      </c>
      <c r="E2080" t="s">
        <v>573</v>
      </c>
      <c r="F2080">
        <v>79</v>
      </c>
      <c r="G2080">
        <v>5</v>
      </c>
      <c r="H2080">
        <v>46</v>
      </c>
      <c r="I2080" t="s">
        <v>1866</v>
      </c>
    </row>
    <row r="2081" spans="1:9" x14ac:dyDescent="0.25">
      <c r="A2081" s="1">
        <v>46158</v>
      </c>
      <c r="B2081">
        <v>80</v>
      </c>
      <c r="C2081" t="s">
        <v>1776</v>
      </c>
      <c r="D2081" t="s">
        <v>1777</v>
      </c>
      <c r="E2081" t="s">
        <v>22</v>
      </c>
      <c r="F2081">
        <v>50</v>
      </c>
      <c r="G2081">
        <v>3</v>
      </c>
      <c r="H2081">
        <v>45</v>
      </c>
      <c r="I2081" t="s">
        <v>1867</v>
      </c>
    </row>
    <row r="2082" spans="1:9" x14ac:dyDescent="0.25">
      <c r="A2082" s="1">
        <v>46158</v>
      </c>
      <c r="B2082">
        <v>81</v>
      </c>
      <c r="C2082" t="s">
        <v>1774</v>
      </c>
      <c r="D2082" t="s">
        <v>156</v>
      </c>
      <c r="E2082" t="s">
        <v>228</v>
      </c>
      <c r="F2082">
        <v>48</v>
      </c>
      <c r="G2082">
        <v>2</v>
      </c>
      <c r="H2082">
        <v>45</v>
      </c>
      <c r="I2082" t="s">
        <v>1868</v>
      </c>
    </row>
    <row r="2083" spans="1:9" x14ac:dyDescent="0.25">
      <c r="A2083" s="1">
        <v>46158</v>
      </c>
      <c r="B2083">
        <v>82</v>
      </c>
      <c r="C2083" t="s">
        <v>246</v>
      </c>
      <c r="D2083" t="s">
        <v>247</v>
      </c>
      <c r="E2083" t="s">
        <v>336</v>
      </c>
      <c r="F2083">
        <v>70</v>
      </c>
      <c r="G2083">
        <v>5</v>
      </c>
      <c r="H2083">
        <v>44</v>
      </c>
      <c r="I2083" t="s">
        <v>1869</v>
      </c>
    </row>
    <row r="2084" spans="1:9" x14ac:dyDescent="0.25">
      <c r="A2084" s="1">
        <v>46158</v>
      </c>
      <c r="B2084">
        <v>83</v>
      </c>
      <c r="C2084" t="s">
        <v>1772</v>
      </c>
      <c r="D2084" t="s">
        <v>156</v>
      </c>
      <c r="E2084" t="s">
        <v>288</v>
      </c>
      <c r="F2084">
        <v>65</v>
      </c>
      <c r="G2084">
        <v>2</v>
      </c>
      <c r="H2084">
        <v>44</v>
      </c>
      <c r="I2084" t="s">
        <v>1870</v>
      </c>
    </row>
    <row r="2085" spans="1:9" x14ac:dyDescent="0.25">
      <c r="A2085" s="1">
        <v>46158</v>
      </c>
      <c r="B2085">
        <v>84</v>
      </c>
      <c r="C2085" t="s">
        <v>1871</v>
      </c>
      <c r="D2085" t="s">
        <v>1872</v>
      </c>
      <c r="E2085" t="s">
        <v>22</v>
      </c>
      <c r="F2085">
        <v>84</v>
      </c>
      <c r="G2085">
        <v>1</v>
      </c>
      <c r="H2085">
        <v>43</v>
      </c>
      <c r="I2085" t="s">
        <v>1873</v>
      </c>
    </row>
    <row r="2086" spans="1:9" x14ac:dyDescent="0.25">
      <c r="A2086" s="1">
        <v>46158</v>
      </c>
      <c r="B2086">
        <v>85</v>
      </c>
      <c r="C2086" t="s">
        <v>341</v>
      </c>
      <c r="D2086" t="s">
        <v>342</v>
      </c>
      <c r="E2086" t="s">
        <v>326</v>
      </c>
      <c r="F2086">
        <v>57</v>
      </c>
      <c r="G2086">
        <v>9</v>
      </c>
      <c r="H2086">
        <v>42</v>
      </c>
      <c r="I2086" t="s">
        <v>1874</v>
      </c>
    </row>
    <row r="2087" spans="1:9" x14ac:dyDescent="0.25">
      <c r="A2087" s="1">
        <v>46158</v>
      </c>
      <c r="B2087">
        <v>86</v>
      </c>
      <c r="C2087" t="s">
        <v>242</v>
      </c>
      <c r="D2087" t="s">
        <v>243</v>
      </c>
      <c r="E2087" t="s">
        <v>479</v>
      </c>
      <c r="F2087">
        <v>81</v>
      </c>
      <c r="G2087">
        <v>5</v>
      </c>
      <c r="H2087">
        <v>41</v>
      </c>
      <c r="I2087" t="s">
        <v>1875</v>
      </c>
    </row>
    <row r="2088" spans="1:9" x14ac:dyDescent="0.25">
      <c r="A2088" s="1">
        <v>46158</v>
      </c>
      <c r="B2088">
        <v>87</v>
      </c>
      <c r="C2088" t="s">
        <v>1876</v>
      </c>
      <c r="D2088" t="s">
        <v>401</v>
      </c>
      <c r="E2088" t="s">
        <v>22</v>
      </c>
      <c r="F2088">
        <v>87</v>
      </c>
      <c r="G2088">
        <v>1</v>
      </c>
      <c r="H2088">
        <v>41</v>
      </c>
      <c r="I2088" t="s">
        <v>1877</v>
      </c>
    </row>
    <row r="2089" spans="1:9" x14ac:dyDescent="0.25">
      <c r="A2089" s="1">
        <v>46158</v>
      </c>
      <c r="B2089">
        <v>88</v>
      </c>
      <c r="C2089" t="s">
        <v>1878</v>
      </c>
      <c r="D2089" t="s">
        <v>156</v>
      </c>
      <c r="E2089" t="s">
        <v>236</v>
      </c>
      <c r="F2089">
        <v>56</v>
      </c>
      <c r="G2089">
        <v>2</v>
      </c>
      <c r="H2089">
        <v>41</v>
      </c>
      <c r="I2089" t="s">
        <v>1879</v>
      </c>
    </row>
    <row r="2090" spans="1:9" x14ac:dyDescent="0.25">
      <c r="A2090" s="1">
        <v>46158</v>
      </c>
      <c r="B2090">
        <v>89</v>
      </c>
      <c r="C2090" t="s">
        <v>1880</v>
      </c>
      <c r="D2090" t="s">
        <v>156</v>
      </c>
      <c r="E2090" t="s">
        <v>214</v>
      </c>
      <c r="F2090">
        <v>51</v>
      </c>
      <c r="G2090">
        <v>2</v>
      </c>
      <c r="H2090">
        <v>41</v>
      </c>
      <c r="I2090" t="s">
        <v>1881</v>
      </c>
    </row>
    <row r="2091" spans="1:9" x14ac:dyDescent="0.25">
      <c r="A2091" s="1">
        <v>46158</v>
      </c>
      <c r="B2091">
        <v>90</v>
      </c>
      <c r="C2091" t="s">
        <v>1747</v>
      </c>
      <c r="D2091" t="s">
        <v>1748</v>
      </c>
      <c r="E2091" t="s">
        <v>22</v>
      </c>
      <c r="F2091">
        <v>90</v>
      </c>
      <c r="G2091">
        <v>1</v>
      </c>
      <c r="H2091">
        <v>39</v>
      </c>
      <c r="I2091" t="s">
        <v>1882</v>
      </c>
    </row>
    <row r="2092" spans="1:9" x14ac:dyDescent="0.25">
      <c r="A2092" s="1">
        <v>46158</v>
      </c>
      <c r="B2092">
        <v>91</v>
      </c>
      <c r="C2092" t="s">
        <v>1724</v>
      </c>
      <c r="D2092" t="s">
        <v>1725</v>
      </c>
      <c r="E2092" t="s">
        <v>602</v>
      </c>
      <c r="F2092">
        <v>57</v>
      </c>
      <c r="G2092">
        <v>4</v>
      </c>
      <c r="H2092">
        <v>38</v>
      </c>
      <c r="I2092" t="s">
        <v>1883</v>
      </c>
    </row>
    <row r="2093" spans="1:9" x14ac:dyDescent="0.25">
      <c r="A2093" s="1">
        <v>46158</v>
      </c>
      <c r="B2093">
        <v>92</v>
      </c>
      <c r="C2093" t="s">
        <v>197</v>
      </c>
      <c r="D2093" t="s">
        <v>198</v>
      </c>
      <c r="E2093" t="s">
        <v>500</v>
      </c>
      <c r="F2093">
        <v>76</v>
      </c>
      <c r="G2093">
        <v>4</v>
      </c>
      <c r="H2093">
        <v>38</v>
      </c>
      <c r="I2093" t="s">
        <v>1884</v>
      </c>
    </row>
    <row r="2094" spans="1:9" x14ac:dyDescent="0.25">
      <c r="A2094" s="1">
        <v>46158</v>
      </c>
      <c r="B2094">
        <v>93</v>
      </c>
      <c r="C2094" t="s">
        <v>1885</v>
      </c>
      <c r="D2094" t="s">
        <v>1886</v>
      </c>
      <c r="E2094" t="s">
        <v>347</v>
      </c>
      <c r="F2094">
        <v>12</v>
      </c>
      <c r="G2094">
        <v>20</v>
      </c>
      <c r="H2094">
        <v>38</v>
      </c>
      <c r="I2094" t="s">
        <v>1887</v>
      </c>
    </row>
    <row r="2095" spans="1:9" x14ac:dyDescent="0.25">
      <c r="A2095" s="1">
        <v>46158</v>
      </c>
      <c r="B2095">
        <v>94</v>
      </c>
      <c r="C2095" t="s">
        <v>607</v>
      </c>
      <c r="D2095" t="s">
        <v>608</v>
      </c>
      <c r="E2095" t="s">
        <v>22</v>
      </c>
      <c r="F2095">
        <v>94</v>
      </c>
      <c r="G2095">
        <v>1</v>
      </c>
      <c r="H2095">
        <v>38</v>
      </c>
      <c r="I2095" t="s">
        <v>1888</v>
      </c>
    </row>
    <row r="2096" spans="1:9" x14ac:dyDescent="0.25">
      <c r="A2096" s="1">
        <v>46158</v>
      </c>
      <c r="B2096">
        <v>95</v>
      </c>
      <c r="C2096" t="s">
        <v>1889</v>
      </c>
      <c r="D2096" t="s">
        <v>156</v>
      </c>
      <c r="E2096" t="s">
        <v>353</v>
      </c>
      <c r="F2096">
        <v>81</v>
      </c>
      <c r="G2096">
        <v>2</v>
      </c>
      <c r="H2096">
        <v>38</v>
      </c>
      <c r="I2096" t="s">
        <v>1890</v>
      </c>
    </row>
    <row r="2097" spans="1:9" x14ac:dyDescent="0.25">
      <c r="A2097" s="1">
        <v>46158</v>
      </c>
      <c r="B2097">
        <v>96</v>
      </c>
      <c r="C2097" t="s">
        <v>1768</v>
      </c>
      <c r="D2097" t="s">
        <v>1769</v>
      </c>
      <c r="E2097" t="s">
        <v>485</v>
      </c>
      <c r="F2097">
        <v>21</v>
      </c>
      <c r="G2097">
        <v>6</v>
      </c>
      <c r="H2097">
        <v>36</v>
      </c>
      <c r="I2097" t="s">
        <v>1891</v>
      </c>
    </row>
    <row r="2098" spans="1:9" x14ac:dyDescent="0.25">
      <c r="A2098" s="1">
        <v>46158</v>
      </c>
      <c r="B2098">
        <v>97</v>
      </c>
      <c r="C2098" t="s">
        <v>260</v>
      </c>
      <c r="D2098" t="s">
        <v>261</v>
      </c>
      <c r="E2098" t="s">
        <v>22</v>
      </c>
      <c r="F2098">
        <v>97</v>
      </c>
      <c r="G2098">
        <v>1</v>
      </c>
      <c r="H2098">
        <v>36</v>
      </c>
      <c r="I2098" t="s">
        <v>1892</v>
      </c>
    </row>
    <row r="2099" spans="1:9" x14ac:dyDescent="0.25">
      <c r="A2099" s="1">
        <v>46158</v>
      </c>
      <c r="B2099">
        <v>98</v>
      </c>
      <c r="C2099" t="s">
        <v>1080</v>
      </c>
      <c r="D2099" t="s">
        <v>1081</v>
      </c>
      <c r="E2099" t="s">
        <v>330</v>
      </c>
      <c r="F2099">
        <v>82</v>
      </c>
      <c r="G2099">
        <v>7</v>
      </c>
      <c r="H2099">
        <v>34</v>
      </c>
      <c r="I2099" t="s">
        <v>1893</v>
      </c>
    </row>
    <row r="2100" spans="1:9" x14ac:dyDescent="0.25">
      <c r="A2100" s="1">
        <v>46158</v>
      </c>
      <c r="B2100">
        <v>99</v>
      </c>
      <c r="C2100" t="s">
        <v>1782</v>
      </c>
      <c r="D2100" t="s">
        <v>1783</v>
      </c>
      <c r="E2100" t="s">
        <v>472</v>
      </c>
      <c r="F2100">
        <v>63</v>
      </c>
      <c r="G2100">
        <v>7</v>
      </c>
      <c r="H2100">
        <v>32</v>
      </c>
      <c r="I2100" t="s">
        <v>1894</v>
      </c>
    </row>
    <row r="2101" spans="1:9" x14ac:dyDescent="0.25">
      <c r="A2101" s="1">
        <v>46158</v>
      </c>
      <c r="B2101">
        <v>100</v>
      </c>
      <c r="C2101" t="s">
        <v>838</v>
      </c>
      <c r="D2101" t="s">
        <v>839</v>
      </c>
      <c r="E2101" t="s">
        <v>22</v>
      </c>
      <c r="F2101">
        <v>84</v>
      </c>
      <c r="G2101">
        <v>6</v>
      </c>
      <c r="H2101">
        <v>32</v>
      </c>
      <c r="I2101" t="s">
        <v>1895</v>
      </c>
    </row>
    <row r="2102" spans="1:9" x14ac:dyDescent="0.25">
      <c r="A2102" s="1">
        <v>46151</v>
      </c>
      <c r="B2102">
        <v>1</v>
      </c>
      <c r="C2102" t="s">
        <v>9</v>
      </c>
      <c r="D2102" t="s">
        <v>10</v>
      </c>
      <c r="E2102" t="s">
        <v>19</v>
      </c>
      <c r="F2102">
        <v>1</v>
      </c>
      <c r="G2102">
        <v>28</v>
      </c>
      <c r="H2102">
        <v>300</v>
      </c>
      <c r="I2102" t="s">
        <v>1896</v>
      </c>
    </row>
    <row r="2103" spans="1:9" x14ac:dyDescent="0.25">
      <c r="A2103" s="1">
        <v>46151</v>
      </c>
      <c r="B2103">
        <v>2</v>
      </c>
      <c r="C2103" t="s">
        <v>54</v>
      </c>
      <c r="D2103" t="s">
        <v>51</v>
      </c>
      <c r="E2103" t="s">
        <v>26</v>
      </c>
      <c r="F2103">
        <v>1</v>
      </c>
      <c r="G2103">
        <v>16</v>
      </c>
      <c r="H2103">
        <v>202</v>
      </c>
      <c r="I2103" t="s">
        <v>1897</v>
      </c>
    </row>
    <row r="2104" spans="1:9" x14ac:dyDescent="0.25">
      <c r="A2104" s="1">
        <v>46151</v>
      </c>
      <c r="B2104">
        <v>3</v>
      </c>
      <c r="C2104" t="s">
        <v>47</v>
      </c>
      <c r="D2104" t="s">
        <v>41</v>
      </c>
      <c r="E2104" t="s">
        <v>34</v>
      </c>
      <c r="F2104">
        <v>2</v>
      </c>
      <c r="G2104">
        <v>36</v>
      </c>
      <c r="H2104">
        <v>196</v>
      </c>
      <c r="I2104" t="s">
        <v>1898</v>
      </c>
    </row>
    <row r="2105" spans="1:9" x14ac:dyDescent="0.25">
      <c r="A2105" s="1">
        <v>46151</v>
      </c>
      <c r="B2105">
        <v>4</v>
      </c>
      <c r="C2105" t="s">
        <v>57</v>
      </c>
      <c r="D2105" t="s">
        <v>58</v>
      </c>
      <c r="E2105" t="s">
        <v>11</v>
      </c>
      <c r="F2105">
        <v>1</v>
      </c>
      <c r="G2105">
        <v>2</v>
      </c>
      <c r="H2105">
        <v>196</v>
      </c>
      <c r="I2105" t="s">
        <v>1899</v>
      </c>
    </row>
    <row r="2106" spans="1:9" x14ac:dyDescent="0.25">
      <c r="A2106" s="1">
        <v>46151</v>
      </c>
      <c r="B2106">
        <v>5</v>
      </c>
      <c r="C2106" t="s">
        <v>44</v>
      </c>
      <c r="D2106" t="s">
        <v>10</v>
      </c>
      <c r="E2106" t="s">
        <v>30</v>
      </c>
      <c r="F2106">
        <v>4</v>
      </c>
      <c r="G2106">
        <v>11</v>
      </c>
      <c r="H2106">
        <v>195</v>
      </c>
      <c r="I2106" t="s">
        <v>1900</v>
      </c>
    </row>
    <row r="2107" spans="1:9" x14ac:dyDescent="0.25">
      <c r="A2107" s="1">
        <v>46151</v>
      </c>
      <c r="B2107">
        <v>6</v>
      </c>
      <c r="C2107" t="s">
        <v>40</v>
      </c>
      <c r="D2107" t="s">
        <v>41</v>
      </c>
      <c r="E2107" t="s">
        <v>42</v>
      </c>
      <c r="F2107">
        <v>6</v>
      </c>
      <c r="G2107">
        <v>31</v>
      </c>
      <c r="H2107">
        <v>183</v>
      </c>
      <c r="I2107" t="s">
        <v>1901</v>
      </c>
    </row>
    <row r="2108" spans="1:9" x14ac:dyDescent="0.25">
      <c r="A2108" s="1">
        <v>46151</v>
      </c>
      <c r="B2108">
        <v>7</v>
      </c>
      <c r="C2108" t="s">
        <v>32</v>
      </c>
      <c r="D2108" t="s">
        <v>33</v>
      </c>
      <c r="E2108" t="s">
        <v>22</v>
      </c>
      <c r="F2108">
        <v>7</v>
      </c>
      <c r="G2108">
        <v>1</v>
      </c>
      <c r="H2108">
        <v>179</v>
      </c>
      <c r="I2108" t="s">
        <v>1902</v>
      </c>
    </row>
    <row r="2109" spans="1:9" x14ac:dyDescent="0.25">
      <c r="A2109" s="1">
        <v>46151</v>
      </c>
      <c r="B2109">
        <v>8</v>
      </c>
      <c r="C2109" t="s">
        <v>1655</v>
      </c>
      <c r="D2109" t="s">
        <v>401</v>
      </c>
      <c r="E2109" t="s">
        <v>38</v>
      </c>
      <c r="F2109">
        <v>1</v>
      </c>
      <c r="G2109">
        <v>63</v>
      </c>
      <c r="H2109">
        <v>178</v>
      </c>
      <c r="I2109" t="s">
        <v>1903</v>
      </c>
    </row>
    <row r="2110" spans="1:9" x14ac:dyDescent="0.25">
      <c r="A2110" s="1">
        <v>46151</v>
      </c>
      <c r="B2110">
        <v>9</v>
      </c>
      <c r="C2110" t="s">
        <v>209</v>
      </c>
      <c r="D2110" t="s">
        <v>156</v>
      </c>
      <c r="E2110" t="s">
        <v>22</v>
      </c>
      <c r="F2110">
        <v>9</v>
      </c>
      <c r="G2110">
        <v>1</v>
      </c>
      <c r="H2110">
        <v>175</v>
      </c>
      <c r="I2110" t="s">
        <v>1904</v>
      </c>
    </row>
    <row r="2111" spans="1:9" x14ac:dyDescent="0.25">
      <c r="A2111" s="1">
        <v>46151</v>
      </c>
      <c r="B2111">
        <v>10</v>
      </c>
      <c r="C2111" t="s">
        <v>1207</v>
      </c>
      <c r="D2111" t="s">
        <v>1208</v>
      </c>
      <c r="E2111" t="s">
        <v>48</v>
      </c>
      <c r="F2111">
        <v>6</v>
      </c>
      <c r="G2111">
        <v>46</v>
      </c>
      <c r="H2111">
        <v>171</v>
      </c>
      <c r="I2111" t="s">
        <v>1905</v>
      </c>
    </row>
    <row r="2112" spans="1:9" x14ac:dyDescent="0.25">
      <c r="A2112" s="1">
        <v>46151</v>
      </c>
      <c r="B2112">
        <v>11</v>
      </c>
      <c r="C2112" t="s">
        <v>918</v>
      </c>
      <c r="D2112" t="s">
        <v>156</v>
      </c>
      <c r="E2112" t="s">
        <v>195</v>
      </c>
      <c r="F2112">
        <v>6</v>
      </c>
      <c r="G2112">
        <v>13</v>
      </c>
      <c r="H2112">
        <v>162</v>
      </c>
      <c r="I2112" t="s">
        <v>1906</v>
      </c>
    </row>
    <row r="2113" spans="1:9" x14ac:dyDescent="0.25">
      <c r="A2113" s="1">
        <v>46151</v>
      </c>
      <c r="B2113">
        <v>12</v>
      </c>
      <c r="C2113" t="s">
        <v>1669</v>
      </c>
      <c r="D2113" t="s">
        <v>265</v>
      </c>
      <c r="E2113" t="s">
        <v>15</v>
      </c>
      <c r="F2113">
        <v>2</v>
      </c>
      <c r="G2113">
        <v>32</v>
      </c>
      <c r="H2113">
        <v>154</v>
      </c>
      <c r="I2113" t="s">
        <v>1907</v>
      </c>
    </row>
    <row r="2114" spans="1:9" x14ac:dyDescent="0.25">
      <c r="A2114" s="1">
        <v>46151</v>
      </c>
      <c r="B2114">
        <v>13</v>
      </c>
      <c r="C2114" t="s">
        <v>1663</v>
      </c>
      <c r="D2114" t="s">
        <v>1664</v>
      </c>
      <c r="E2114" t="s">
        <v>45</v>
      </c>
      <c r="F2114">
        <v>1</v>
      </c>
      <c r="G2114">
        <v>45</v>
      </c>
      <c r="H2114">
        <v>146</v>
      </c>
      <c r="I2114" t="s">
        <v>1908</v>
      </c>
    </row>
    <row r="2115" spans="1:9" x14ac:dyDescent="0.25">
      <c r="A2115" s="1">
        <v>46151</v>
      </c>
      <c r="B2115">
        <v>14</v>
      </c>
      <c r="C2115" t="s">
        <v>1414</v>
      </c>
      <c r="D2115" t="s">
        <v>156</v>
      </c>
      <c r="E2115" t="s">
        <v>22</v>
      </c>
      <c r="F2115">
        <v>14</v>
      </c>
      <c r="G2115">
        <v>1</v>
      </c>
      <c r="H2115">
        <v>145</v>
      </c>
      <c r="I2115" t="s">
        <v>1909</v>
      </c>
    </row>
    <row r="2116" spans="1:9" x14ac:dyDescent="0.25">
      <c r="A2116" s="1">
        <v>46151</v>
      </c>
      <c r="B2116">
        <v>15</v>
      </c>
      <c r="C2116" t="s">
        <v>108</v>
      </c>
      <c r="D2116" t="s">
        <v>109</v>
      </c>
      <c r="E2116" t="s">
        <v>59</v>
      </c>
      <c r="F2116">
        <v>6</v>
      </c>
      <c r="G2116">
        <v>17</v>
      </c>
      <c r="H2116">
        <v>137</v>
      </c>
      <c r="I2116" t="s">
        <v>1910</v>
      </c>
    </row>
    <row r="2117" spans="1:9" x14ac:dyDescent="0.25">
      <c r="A2117" s="1">
        <v>46151</v>
      </c>
      <c r="B2117">
        <v>16</v>
      </c>
      <c r="C2117" t="s">
        <v>1420</v>
      </c>
      <c r="D2117" t="s">
        <v>156</v>
      </c>
      <c r="E2117" t="s">
        <v>22</v>
      </c>
      <c r="F2117">
        <v>16</v>
      </c>
      <c r="G2117">
        <v>1</v>
      </c>
      <c r="H2117">
        <v>135</v>
      </c>
      <c r="I2117" t="s">
        <v>1911</v>
      </c>
    </row>
    <row r="2118" spans="1:9" x14ac:dyDescent="0.25">
      <c r="A2118" s="1">
        <v>46151</v>
      </c>
      <c r="B2118">
        <v>17</v>
      </c>
      <c r="C2118" t="s">
        <v>1666</v>
      </c>
      <c r="D2118" t="s">
        <v>25</v>
      </c>
      <c r="E2118" t="s">
        <v>63</v>
      </c>
      <c r="F2118">
        <v>1</v>
      </c>
      <c r="G2118">
        <v>30</v>
      </c>
      <c r="H2118">
        <v>133</v>
      </c>
      <c r="I2118" t="s">
        <v>1912</v>
      </c>
    </row>
    <row r="2119" spans="1:9" x14ac:dyDescent="0.25">
      <c r="A2119" s="1">
        <v>46151</v>
      </c>
      <c r="B2119">
        <v>18</v>
      </c>
      <c r="C2119" t="s">
        <v>36</v>
      </c>
      <c r="D2119" t="s">
        <v>37</v>
      </c>
      <c r="E2119" t="s">
        <v>70</v>
      </c>
      <c r="F2119">
        <v>15</v>
      </c>
      <c r="G2119">
        <v>31</v>
      </c>
      <c r="H2119">
        <v>132</v>
      </c>
      <c r="I2119" t="s">
        <v>1913</v>
      </c>
    </row>
    <row r="2120" spans="1:9" x14ac:dyDescent="0.25">
      <c r="A2120" s="1">
        <v>46151</v>
      </c>
      <c r="B2120">
        <v>19</v>
      </c>
      <c r="C2120" t="s">
        <v>1521</v>
      </c>
      <c r="D2120" t="s">
        <v>156</v>
      </c>
      <c r="E2120" t="s">
        <v>22</v>
      </c>
      <c r="F2120">
        <v>19</v>
      </c>
      <c r="G2120">
        <v>1</v>
      </c>
      <c r="H2120">
        <v>131</v>
      </c>
      <c r="I2120" t="s">
        <v>1914</v>
      </c>
    </row>
    <row r="2121" spans="1:9" x14ac:dyDescent="0.25">
      <c r="A2121" s="1">
        <v>46151</v>
      </c>
      <c r="B2121">
        <v>20</v>
      </c>
      <c r="C2121" t="s">
        <v>50</v>
      </c>
      <c r="D2121" t="s">
        <v>51</v>
      </c>
      <c r="E2121" t="s">
        <v>66</v>
      </c>
      <c r="F2121">
        <v>4</v>
      </c>
      <c r="G2121">
        <v>9</v>
      </c>
      <c r="H2121">
        <v>131</v>
      </c>
      <c r="I2121" t="s">
        <v>1915</v>
      </c>
    </row>
    <row r="2122" spans="1:9" x14ac:dyDescent="0.25">
      <c r="A2122" s="1">
        <v>46151</v>
      </c>
      <c r="B2122">
        <v>21</v>
      </c>
      <c r="C2122" t="s">
        <v>1083</v>
      </c>
      <c r="D2122" t="s">
        <v>156</v>
      </c>
      <c r="E2122" t="s">
        <v>277</v>
      </c>
      <c r="F2122">
        <v>20</v>
      </c>
      <c r="G2122">
        <v>7</v>
      </c>
      <c r="H2122">
        <v>130</v>
      </c>
      <c r="I2122" t="s">
        <v>1916</v>
      </c>
    </row>
    <row r="2123" spans="1:9" x14ac:dyDescent="0.25">
      <c r="A2123" s="1">
        <v>46151</v>
      </c>
      <c r="B2123">
        <v>22</v>
      </c>
      <c r="C2123" t="s">
        <v>775</v>
      </c>
      <c r="D2123" t="s">
        <v>73</v>
      </c>
      <c r="E2123" t="s">
        <v>81</v>
      </c>
      <c r="F2123">
        <v>11</v>
      </c>
      <c r="G2123">
        <v>16</v>
      </c>
      <c r="H2123">
        <v>128</v>
      </c>
      <c r="I2123" t="s">
        <v>1917</v>
      </c>
    </row>
    <row r="2124" spans="1:9" x14ac:dyDescent="0.25">
      <c r="A2124" s="1">
        <v>46151</v>
      </c>
      <c r="B2124">
        <v>23</v>
      </c>
      <c r="C2124" t="s">
        <v>1722</v>
      </c>
      <c r="D2124" t="s">
        <v>156</v>
      </c>
      <c r="E2124" t="s">
        <v>22</v>
      </c>
      <c r="F2124">
        <v>23</v>
      </c>
      <c r="G2124">
        <v>1</v>
      </c>
      <c r="H2124">
        <v>123</v>
      </c>
      <c r="I2124" t="s">
        <v>1918</v>
      </c>
    </row>
    <row r="2125" spans="1:9" x14ac:dyDescent="0.25">
      <c r="A2125" s="1">
        <v>46151</v>
      </c>
      <c r="B2125">
        <v>24</v>
      </c>
      <c r="C2125" t="s">
        <v>1809</v>
      </c>
      <c r="D2125" t="s">
        <v>265</v>
      </c>
      <c r="E2125" t="s">
        <v>55</v>
      </c>
      <c r="F2125">
        <v>12</v>
      </c>
      <c r="G2125">
        <v>42</v>
      </c>
      <c r="H2125">
        <v>119</v>
      </c>
      <c r="I2125" t="s">
        <v>1919</v>
      </c>
    </row>
    <row r="2126" spans="1:9" x14ac:dyDescent="0.25">
      <c r="A2126" s="1">
        <v>46151</v>
      </c>
      <c r="B2126">
        <v>25</v>
      </c>
      <c r="C2126" t="s">
        <v>1672</v>
      </c>
      <c r="D2126" t="s">
        <v>25</v>
      </c>
      <c r="E2126" t="s">
        <v>77</v>
      </c>
      <c r="F2126">
        <v>1</v>
      </c>
      <c r="G2126">
        <v>30</v>
      </c>
      <c r="H2126">
        <v>117</v>
      </c>
      <c r="I2126" t="s">
        <v>1920</v>
      </c>
    </row>
    <row r="2127" spans="1:9" x14ac:dyDescent="0.25">
      <c r="A2127" s="1">
        <v>46151</v>
      </c>
      <c r="B2127">
        <v>26</v>
      </c>
      <c r="C2127" t="s">
        <v>254</v>
      </c>
      <c r="D2127" t="s">
        <v>156</v>
      </c>
      <c r="E2127" t="s">
        <v>22</v>
      </c>
      <c r="F2127">
        <v>26</v>
      </c>
      <c r="G2127">
        <v>1</v>
      </c>
      <c r="H2127">
        <v>114</v>
      </c>
      <c r="I2127" t="s">
        <v>1921</v>
      </c>
    </row>
    <row r="2128" spans="1:9" x14ac:dyDescent="0.25">
      <c r="A2128" s="1">
        <v>46151</v>
      </c>
      <c r="B2128">
        <v>27</v>
      </c>
      <c r="C2128" t="s">
        <v>104</v>
      </c>
      <c r="D2128" t="s">
        <v>105</v>
      </c>
      <c r="E2128" t="s">
        <v>114</v>
      </c>
      <c r="F2128">
        <v>16</v>
      </c>
      <c r="G2128">
        <v>12</v>
      </c>
      <c r="H2128">
        <v>111</v>
      </c>
      <c r="I2128" t="s">
        <v>1922</v>
      </c>
    </row>
    <row r="2129" spans="1:9" x14ac:dyDescent="0.25">
      <c r="A2129" s="1">
        <v>46151</v>
      </c>
      <c r="B2129">
        <v>28</v>
      </c>
      <c r="C2129" t="s">
        <v>1730</v>
      </c>
      <c r="D2129" t="s">
        <v>156</v>
      </c>
      <c r="E2129" t="s">
        <v>22</v>
      </c>
      <c r="F2129">
        <v>28</v>
      </c>
      <c r="G2129">
        <v>1</v>
      </c>
      <c r="H2129">
        <v>110</v>
      </c>
      <c r="I2129" t="s">
        <v>1923</v>
      </c>
    </row>
    <row r="2130" spans="1:9" x14ac:dyDescent="0.25">
      <c r="A2130" s="1">
        <v>46151</v>
      </c>
      <c r="B2130">
        <v>29</v>
      </c>
      <c r="C2130" t="s">
        <v>1750</v>
      </c>
      <c r="D2130" t="s">
        <v>156</v>
      </c>
      <c r="E2130" t="s">
        <v>22</v>
      </c>
      <c r="F2130">
        <v>29</v>
      </c>
      <c r="G2130">
        <v>1</v>
      </c>
      <c r="H2130">
        <v>109</v>
      </c>
      <c r="I2130" t="s">
        <v>1924</v>
      </c>
    </row>
    <row r="2131" spans="1:9" x14ac:dyDescent="0.25">
      <c r="A2131" s="1">
        <v>46151</v>
      </c>
      <c r="B2131">
        <v>30</v>
      </c>
      <c r="C2131" t="s">
        <v>136</v>
      </c>
      <c r="D2131" t="s">
        <v>137</v>
      </c>
      <c r="E2131" t="s">
        <v>110</v>
      </c>
      <c r="F2131">
        <v>22</v>
      </c>
      <c r="G2131">
        <v>12</v>
      </c>
      <c r="H2131">
        <v>107</v>
      </c>
      <c r="I2131" t="s">
        <v>1925</v>
      </c>
    </row>
    <row r="2132" spans="1:9" x14ac:dyDescent="0.25">
      <c r="A2132" s="1">
        <v>46151</v>
      </c>
      <c r="B2132">
        <v>31</v>
      </c>
      <c r="C2132" t="s">
        <v>72</v>
      </c>
      <c r="D2132" t="s">
        <v>73</v>
      </c>
      <c r="E2132" t="s">
        <v>125</v>
      </c>
      <c r="F2132">
        <v>12</v>
      </c>
      <c r="G2132">
        <v>11</v>
      </c>
      <c r="H2132">
        <v>104</v>
      </c>
      <c r="I2132" t="s">
        <v>1926</v>
      </c>
    </row>
    <row r="2133" spans="1:9" x14ac:dyDescent="0.25">
      <c r="A2133" s="1">
        <v>46151</v>
      </c>
      <c r="B2133">
        <v>32</v>
      </c>
      <c r="C2133" t="s">
        <v>324</v>
      </c>
      <c r="D2133" t="s">
        <v>325</v>
      </c>
      <c r="E2133" t="s">
        <v>102</v>
      </c>
      <c r="F2133">
        <v>1</v>
      </c>
      <c r="G2133">
        <v>6</v>
      </c>
      <c r="H2133">
        <v>101</v>
      </c>
      <c r="I2133" t="s">
        <v>1927</v>
      </c>
    </row>
    <row r="2134" spans="1:9" x14ac:dyDescent="0.25">
      <c r="A2134" s="1">
        <v>46151</v>
      </c>
      <c r="B2134">
        <v>33</v>
      </c>
      <c r="C2134" t="s">
        <v>110</v>
      </c>
      <c r="D2134" t="s">
        <v>156</v>
      </c>
      <c r="E2134" t="s">
        <v>22</v>
      </c>
      <c r="F2134">
        <v>33</v>
      </c>
      <c r="G2134">
        <v>1</v>
      </c>
      <c r="H2134">
        <v>99</v>
      </c>
      <c r="I2134" t="s">
        <v>1928</v>
      </c>
    </row>
    <row r="2135" spans="1:9" x14ac:dyDescent="0.25">
      <c r="A2135" s="1">
        <v>46151</v>
      </c>
      <c r="B2135">
        <v>34</v>
      </c>
      <c r="C2135" t="s">
        <v>1740</v>
      </c>
      <c r="D2135" t="s">
        <v>156</v>
      </c>
      <c r="E2135" t="s">
        <v>22</v>
      </c>
      <c r="F2135">
        <v>34</v>
      </c>
      <c r="G2135">
        <v>1</v>
      </c>
      <c r="H2135">
        <v>98</v>
      </c>
      <c r="I2135" t="s">
        <v>1929</v>
      </c>
    </row>
    <row r="2136" spans="1:9" x14ac:dyDescent="0.25">
      <c r="A2136" s="1">
        <v>46151</v>
      </c>
      <c r="B2136">
        <v>35</v>
      </c>
      <c r="C2136" t="s">
        <v>174</v>
      </c>
      <c r="D2136" t="s">
        <v>175</v>
      </c>
      <c r="E2136" t="s">
        <v>106</v>
      </c>
      <c r="F2136">
        <v>15</v>
      </c>
      <c r="G2136">
        <v>13</v>
      </c>
      <c r="H2136">
        <v>97</v>
      </c>
      <c r="I2136" t="s">
        <v>1930</v>
      </c>
    </row>
    <row r="2137" spans="1:9" x14ac:dyDescent="0.25">
      <c r="A2137" s="1">
        <v>46151</v>
      </c>
      <c r="B2137">
        <v>36</v>
      </c>
      <c r="C2137" t="s">
        <v>144</v>
      </c>
      <c r="D2137" t="s">
        <v>10</v>
      </c>
      <c r="E2137" t="s">
        <v>138</v>
      </c>
      <c r="F2137">
        <v>21</v>
      </c>
      <c r="G2137">
        <v>6</v>
      </c>
      <c r="H2137">
        <v>95</v>
      </c>
      <c r="I2137" t="s">
        <v>1931</v>
      </c>
    </row>
    <row r="2138" spans="1:9" x14ac:dyDescent="0.25">
      <c r="A2138" s="1">
        <v>46151</v>
      </c>
      <c r="B2138">
        <v>37</v>
      </c>
      <c r="C2138" t="s">
        <v>226</v>
      </c>
      <c r="D2138" t="s">
        <v>227</v>
      </c>
      <c r="E2138" t="s">
        <v>121</v>
      </c>
      <c r="F2138">
        <v>17</v>
      </c>
      <c r="G2138">
        <v>11</v>
      </c>
      <c r="H2138">
        <v>94</v>
      </c>
      <c r="I2138" t="s">
        <v>1932</v>
      </c>
    </row>
    <row r="2139" spans="1:9" x14ac:dyDescent="0.25">
      <c r="A2139" s="1">
        <v>46151</v>
      </c>
      <c r="B2139">
        <v>38</v>
      </c>
      <c r="C2139" t="s">
        <v>1211</v>
      </c>
      <c r="D2139" t="s">
        <v>416</v>
      </c>
      <c r="E2139" t="s">
        <v>22</v>
      </c>
      <c r="F2139">
        <v>1</v>
      </c>
      <c r="G2139">
        <v>26</v>
      </c>
      <c r="H2139">
        <v>94</v>
      </c>
      <c r="I2139" t="s">
        <v>1933</v>
      </c>
    </row>
    <row r="2140" spans="1:9" x14ac:dyDescent="0.25">
      <c r="A2140" s="1">
        <v>46151</v>
      </c>
      <c r="B2140">
        <v>39</v>
      </c>
      <c r="C2140" t="s">
        <v>1683</v>
      </c>
      <c r="D2140" t="s">
        <v>460</v>
      </c>
      <c r="E2140" t="s">
        <v>130</v>
      </c>
      <c r="F2140">
        <v>26</v>
      </c>
      <c r="G2140">
        <v>31</v>
      </c>
      <c r="H2140">
        <v>92</v>
      </c>
      <c r="I2140" t="s">
        <v>1934</v>
      </c>
    </row>
    <row r="2141" spans="1:9" x14ac:dyDescent="0.25">
      <c r="A2141" s="1">
        <v>46151</v>
      </c>
      <c r="B2141">
        <v>40</v>
      </c>
      <c r="C2141" t="s">
        <v>100</v>
      </c>
      <c r="D2141" t="s">
        <v>101</v>
      </c>
      <c r="E2141" t="s">
        <v>180</v>
      </c>
      <c r="F2141">
        <v>35</v>
      </c>
      <c r="G2141">
        <v>9</v>
      </c>
      <c r="H2141">
        <v>88</v>
      </c>
      <c r="I2141" t="s">
        <v>1935</v>
      </c>
    </row>
    <row r="2142" spans="1:9" x14ac:dyDescent="0.25">
      <c r="A2142" s="1">
        <v>46151</v>
      </c>
      <c r="B2142">
        <v>41</v>
      </c>
      <c r="C2142" t="s">
        <v>808</v>
      </c>
      <c r="D2142" t="s">
        <v>301</v>
      </c>
      <c r="E2142" t="s">
        <v>145</v>
      </c>
      <c r="F2142">
        <v>27</v>
      </c>
      <c r="G2142">
        <v>13</v>
      </c>
      <c r="H2142">
        <v>87</v>
      </c>
      <c r="I2142" t="s">
        <v>1936</v>
      </c>
    </row>
    <row r="2143" spans="1:9" x14ac:dyDescent="0.25">
      <c r="A2143" s="1">
        <v>46151</v>
      </c>
      <c r="B2143">
        <v>42</v>
      </c>
      <c r="C2143" t="s">
        <v>28</v>
      </c>
      <c r="D2143" t="s">
        <v>29</v>
      </c>
      <c r="E2143" t="s">
        <v>214</v>
      </c>
      <c r="F2143">
        <v>42</v>
      </c>
      <c r="G2143">
        <v>4</v>
      </c>
      <c r="H2143">
        <v>87</v>
      </c>
      <c r="I2143" t="s">
        <v>1937</v>
      </c>
    </row>
    <row r="2144" spans="1:9" x14ac:dyDescent="0.25">
      <c r="A2144" s="1">
        <v>46151</v>
      </c>
      <c r="B2144">
        <v>43</v>
      </c>
      <c r="C2144" t="s">
        <v>408</v>
      </c>
      <c r="D2144" t="s">
        <v>409</v>
      </c>
      <c r="E2144" t="s">
        <v>149</v>
      </c>
      <c r="F2144">
        <v>29</v>
      </c>
      <c r="G2144">
        <v>13</v>
      </c>
      <c r="H2144">
        <v>86</v>
      </c>
      <c r="I2144" t="s">
        <v>1938</v>
      </c>
    </row>
    <row r="2145" spans="1:9" x14ac:dyDescent="0.25">
      <c r="A2145" s="1">
        <v>46151</v>
      </c>
      <c r="B2145">
        <v>44</v>
      </c>
      <c r="C2145" t="s">
        <v>1528</v>
      </c>
      <c r="D2145" t="s">
        <v>156</v>
      </c>
      <c r="E2145" t="s">
        <v>22</v>
      </c>
      <c r="F2145">
        <v>44</v>
      </c>
      <c r="G2145">
        <v>1</v>
      </c>
      <c r="H2145">
        <v>86</v>
      </c>
      <c r="I2145" t="s">
        <v>1939</v>
      </c>
    </row>
    <row r="2146" spans="1:9" x14ac:dyDescent="0.25">
      <c r="A2146" s="1">
        <v>46151</v>
      </c>
      <c r="B2146">
        <v>45</v>
      </c>
      <c r="C2146" t="s">
        <v>1759</v>
      </c>
      <c r="D2146" t="s">
        <v>156</v>
      </c>
      <c r="E2146" t="s">
        <v>22</v>
      </c>
      <c r="F2146">
        <v>45</v>
      </c>
      <c r="G2146">
        <v>1</v>
      </c>
      <c r="H2146">
        <v>85</v>
      </c>
      <c r="I2146" t="s">
        <v>1940</v>
      </c>
    </row>
    <row r="2147" spans="1:9" x14ac:dyDescent="0.25">
      <c r="A2147" s="1">
        <v>46151</v>
      </c>
      <c r="B2147">
        <v>46</v>
      </c>
      <c r="C2147" t="s">
        <v>178</v>
      </c>
      <c r="D2147" t="s">
        <v>179</v>
      </c>
      <c r="E2147" t="s">
        <v>482</v>
      </c>
      <c r="F2147">
        <v>33</v>
      </c>
      <c r="G2147">
        <v>6</v>
      </c>
      <c r="H2147">
        <v>84</v>
      </c>
      <c r="I2147" t="s">
        <v>1941</v>
      </c>
    </row>
    <row r="2148" spans="1:9" x14ac:dyDescent="0.25">
      <c r="A2148" s="1">
        <v>46151</v>
      </c>
      <c r="B2148">
        <v>47</v>
      </c>
      <c r="C2148" t="s">
        <v>68</v>
      </c>
      <c r="D2148" t="s">
        <v>69</v>
      </c>
      <c r="E2148" t="s">
        <v>418</v>
      </c>
      <c r="F2148">
        <v>39</v>
      </c>
      <c r="G2148">
        <v>15</v>
      </c>
      <c r="H2148">
        <v>81</v>
      </c>
      <c r="I2148" t="s">
        <v>1942</v>
      </c>
    </row>
    <row r="2149" spans="1:9" x14ac:dyDescent="0.25">
      <c r="A2149" s="1">
        <v>46151</v>
      </c>
      <c r="B2149">
        <v>48</v>
      </c>
      <c r="C2149" t="s">
        <v>1774</v>
      </c>
      <c r="D2149" t="s">
        <v>156</v>
      </c>
      <c r="E2149" t="s">
        <v>22</v>
      </c>
      <c r="F2149">
        <v>48</v>
      </c>
      <c r="G2149">
        <v>1</v>
      </c>
      <c r="H2149">
        <v>80</v>
      </c>
      <c r="I2149" t="s">
        <v>1943</v>
      </c>
    </row>
    <row r="2150" spans="1:9" x14ac:dyDescent="0.25">
      <c r="A2150" s="1">
        <v>46151</v>
      </c>
      <c r="B2150">
        <v>49</v>
      </c>
      <c r="C2150" t="s">
        <v>395</v>
      </c>
      <c r="D2150" t="s">
        <v>396</v>
      </c>
      <c r="E2150" t="s">
        <v>157</v>
      </c>
      <c r="F2150">
        <v>4</v>
      </c>
      <c r="G2150">
        <v>8</v>
      </c>
      <c r="H2150">
        <v>79</v>
      </c>
      <c r="I2150" t="s">
        <v>1944</v>
      </c>
    </row>
    <row r="2151" spans="1:9" x14ac:dyDescent="0.25">
      <c r="A2151" s="1">
        <v>46151</v>
      </c>
      <c r="B2151">
        <v>50</v>
      </c>
      <c r="C2151" t="s">
        <v>1745</v>
      </c>
      <c r="D2151" t="s">
        <v>156</v>
      </c>
      <c r="E2151" t="s">
        <v>22</v>
      </c>
      <c r="F2151">
        <v>50</v>
      </c>
      <c r="G2151">
        <v>1</v>
      </c>
      <c r="H2151">
        <v>79</v>
      </c>
      <c r="I2151" t="s">
        <v>1945</v>
      </c>
    </row>
    <row r="2152" spans="1:9" x14ac:dyDescent="0.25">
      <c r="A2152" s="1">
        <v>46151</v>
      </c>
      <c r="B2152">
        <v>51</v>
      </c>
      <c r="C2152" t="s">
        <v>1880</v>
      </c>
      <c r="D2152" t="s">
        <v>156</v>
      </c>
      <c r="E2152" t="s">
        <v>22</v>
      </c>
      <c r="F2152">
        <v>51</v>
      </c>
      <c r="G2152">
        <v>1</v>
      </c>
      <c r="H2152">
        <v>78</v>
      </c>
      <c r="I2152" t="s">
        <v>1946</v>
      </c>
    </row>
    <row r="2153" spans="1:9" x14ac:dyDescent="0.25">
      <c r="A2153" s="1">
        <v>46151</v>
      </c>
      <c r="B2153">
        <v>52</v>
      </c>
      <c r="C2153" t="s">
        <v>1154</v>
      </c>
      <c r="D2153" t="s">
        <v>175</v>
      </c>
      <c r="E2153" t="s">
        <v>387</v>
      </c>
      <c r="F2153">
        <v>14</v>
      </c>
      <c r="G2153">
        <v>13</v>
      </c>
      <c r="H2153">
        <v>78</v>
      </c>
      <c r="I2153" t="s">
        <v>1947</v>
      </c>
    </row>
    <row r="2154" spans="1:9" x14ac:dyDescent="0.25">
      <c r="A2154" s="1">
        <v>46151</v>
      </c>
      <c r="B2154">
        <v>53</v>
      </c>
      <c r="C2154" t="s">
        <v>321</v>
      </c>
      <c r="D2154" t="s">
        <v>10</v>
      </c>
      <c r="E2154" t="s">
        <v>142</v>
      </c>
      <c r="F2154">
        <v>20</v>
      </c>
      <c r="G2154">
        <v>3</v>
      </c>
      <c r="H2154">
        <v>77</v>
      </c>
      <c r="I2154" t="s">
        <v>1948</v>
      </c>
    </row>
    <row r="2155" spans="1:9" x14ac:dyDescent="0.25">
      <c r="A2155" s="1">
        <v>46151</v>
      </c>
      <c r="B2155">
        <v>54</v>
      </c>
      <c r="C2155" t="s">
        <v>535</v>
      </c>
      <c r="D2155" t="s">
        <v>235</v>
      </c>
      <c r="E2155" t="s">
        <v>176</v>
      </c>
      <c r="F2155">
        <v>19</v>
      </c>
      <c r="G2155">
        <v>19</v>
      </c>
      <c r="H2155">
        <v>77</v>
      </c>
      <c r="I2155" t="s">
        <v>1949</v>
      </c>
    </row>
    <row r="2156" spans="1:9" x14ac:dyDescent="0.25">
      <c r="A2156" s="1">
        <v>46151</v>
      </c>
      <c r="B2156">
        <v>55</v>
      </c>
      <c r="C2156" t="s">
        <v>400</v>
      </c>
      <c r="D2156" t="s">
        <v>401</v>
      </c>
      <c r="E2156" t="s">
        <v>188</v>
      </c>
      <c r="F2156">
        <v>21</v>
      </c>
      <c r="G2156">
        <v>9</v>
      </c>
      <c r="H2156">
        <v>75</v>
      </c>
      <c r="I2156" t="s">
        <v>1950</v>
      </c>
    </row>
    <row r="2157" spans="1:9" x14ac:dyDescent="0.25">
      <c r="A2157" s="1">
        <v>46151</v>
      </c>
      <c r="B2157">
        <v>56</v>
      </c>
      <c r="C2157" t="s">
        <v>1878</v>
      </c>
      <c r="D2157" t="s">
        <v>156</v>
      </c>
      <c r="E2157" t="s">
        <v>22</v>
      </c>
      <c r="F2157">
        <v>56</v>
      </c>
      <c r="G2157">
        <v>1</v>
      </c>
      <c r="H2157">
        <v>74</v>
      </c>
      <c r="I2157" t="s">
        <v>1951</v>
      </c>
    </row>
    <row r="2158" spans="1:9" x14ac:dyDescent="0.25">
      <c r="A2158" s="1">
        <v>46151</v>
      </c>
      <c r="B2158">
        <v>57</v>
      </c>
      <c r="C2158" t="s">
        <v>1152</v>
      </c>
      <c r="D2158" t="s">
        <v>10</v>
      </c>
      <c r="E2158" t="s">
        <v>164</v>
      </c>
      <c r="F2158">
        <v>27</v>
      </c>
      <c r="G2158">
        <v>13</v>
      </c>
      <c r="H2158">
        <v>73</v>
      </c>
      <c r="I2158" t="s">
        <v>1952</v>
      </c>
    </row>
    <row r="2159" spans="1:9" x14ac:dyDescent="0.25">
      <c r="A2159" s="1">
        <v>46151</v>
      </c>
      <c r="B2159">
        <v>58</v>
      </c>
      <c r="C2159" t="s">
        <v>1254</v>
      </c>
      <c r="D2159" t="s">
        <v>1255</v>
      </c>
      <c r="E2159" t="s">
        <v>168</v>
      </c>
      <c r="F2159">
        <v>33</v>
      </c>
      <c r="G2159">
        <v>14</v>
      </c>
      <c r="H2159">
        <v>72</v>
      </c>
      <c r="I2159" t="s">
        <v>1953</v>
      </c>
    </row>
    <row r="2160" spans="1:9" x14ac:dyDescent="0.25">
      <c r="A2160" s="1">
        <v>46151</v>
      </c>
      <c r="B2160">
        <v>59</v>
      </c>
      <c r="C2160" t="s">
        <v>860</v>
      </c>
      <c r="D2160" t="s">
        <v>105</v>
      </c>
      <c r="E2160" t="s">
        <v>390</v>
      </c>
      <c r="F2160">
        <v>32</v>
      </c>
      <c r="G2160">
        <v>10</v>
      </c>
      <c r="H2160">
        <v>71</v>
      </c>
      <c r="I2160" t="s">
        <v>1954</v>
      </c>
    </row>
    <row r="2161" spans="1:9" x14ac:dyDescent="0.25">
      <c r="A2161" s="1">
        <v>46151</v>
      </c>
      <c r="B2161">
        <v>60</v>
      </c>
      <c r="C2161" t="s">
        <v>1470</v>
      </c>
      <c r="D2161" t="s">
        <v>506</v>
      </c>
      <c r="E2161" t="s">
        <v>280</v>
      </c>
      <c r="F2161">
        <v>36</v>
      </c>
      <c r="G2161">
        <v>18</v>
      </c>
      <c r="H2161">
        <v>69</v>
      </c>
      <c r="I2161" t="s">
        <v>1955</v>
      </c>
    </row>
    <row r="2162" spans="1:9" x14ac:dyDescent="0.25">
      <c r="A2162" s="1">
        <v>46151</v>
      </c>
      <c r="B2162">
        <v>61</v>
      </c>
      <c r="C2162" t="s">
        <v>1242</v>
      </c>
      <c r="D2162" t="s">
        <v>69</v>
      </c>
      <c r="E2162" t="s">
        <v>228</v>
      </c>
      <c r="F2162">
        <v>35</v>
      </c>
      <c r="G2162">
        <v>20</v>
      </c>
      <c r="H2162">
        <v>68</v>
      </c>
      <c r="I2162" t="s">
        <v>1956</v>
      </c>
    </row>
    <row r="2163" spans="1:9" x14ac:dyDescent="0.25">
      <c r="A2163" s="1">
        <v>46151</v>
      </c>
      <c r="B2163">
        <v>62</v>
      </c>
      <c r="C2163" t="s">
        <v>1957</v>
      </c>
      <c r="D2163" t="s">
        <v>239</v>
      </c>
      <c r="E2163" t="s">
        <v>218</v>
      </c>
      <c r="F2163">
        <v>17</v>
      </c>
      <c r="G2163">
        <v>33</v>
      </c>
      <c r="H2163">
        <v>67</v>
      </c>
      <c r="I2163" t="s">
        <v>1958</v>
      </c>
    </row>
    <row r="2164" spans="1:9" x14ac:dyDescent="0.25">
      <c r="A2164" s="1">
        <v>46151</v>
      </c>
      <c r="B2164">
        <v>63</v>
      </c>
      <c r="C2164" t="s">
        <v>1712</v>
      </c>
      <c r="D2164" t="s">
        <v>1713</v>
      </c>
      <c r="E2164" t="s">
        <v>421</v>
      </c>
      <c r="F2164">
        <v>8</v>
      </c>
      <c r="G2164">
        <v>46</v>
      </c>
      <c r="H2164">
        <v>62</v>
      </c>
      <c r="I2164" t="s">
        <v>1959</v>
      </c>
    </row>
    <row r="2165" spans="1:9" x14ac:dyDescent="0.25">
      <c r="A2165" s="1">
        <v>46151</v>
      </c>
      <c r="B2165">
        <v>64</v>
      </c>
      <c r="C2165" t="s">
        <v>1624</v>
      </c>
      <c r="D2165" t="s">
        <v>25</v>
      </c>
      <c r="E2165" t="s">
        <v>96</v>
      </c>
      <c r="F2165">
        <v>3</v>
      </c>
      <c r="G2165">
        <v>26</v>
      </c>
      <c r="H2165">
        <v>62</v>
      </c>
      <c r="I2165" t="s">
        <v>1960</v>
      </c>
    </row>
    <row r="2166" spans="1:9" x14ac:dyDescent="0.25">
      <c r="A2166" s="1">
        <v>46151</v>
      </c>
      <c r="B2166">
        <v>65</v>
      </c>
      <c r="C2166" t="s">
        <v>1772</v>
      </c>
      <c r="D2166" t="s">
        <v>156</v>
      </c>
      <c r="E2166" t="s">
        <v>22</v>
      </c>
      <c r="F2166">
        <v>65</v>
      </c>
      <c r="G2166">
        <v>1</v>
      </c>
      <c r="H2166">
        <v>61</v>
      </c>
      <c r="I2166" t="s">
        <v>1961</v>
      </c>
    </row>
    <row r="2167" spans="1:9" x14ac:dyDescent="0.25">
      <c r="A2167" s="1">
        <v>46151</v>
      </c>
      <c r="B2167">
        <v>66</v>
      </c>
      <c r="C2167" t="s">
        <v>437</v>
      </c>
      <c r="D2167" t="s">
        <v>438</v>
      </c>
      <c r="E2167" t="s">
        <v>153</v>
      </c>
      <c r="F2167">
        <v>41</v>
      </c>
      <c r="G2167">
        <v>7</v>
      </c>
      <c r="H2167">
        <v>61</v>
      </c>
      <c r="I2167" t="s">
        <v>1962</v>
      </c>
    </row>
    <row r="2168" spans="1:9" x14ac:dyDescent="0.25">
      <c r="A2168" s="1">
        <v>46151</v>
      </c>
      <c r="B2168">
        <v>67</v>
      </c>
      <c r="C2168" t="s">
        <v>182</v>
      </c>
      <c r="D2168" t="s">
        <v>183</v>
      </c>
      <c r="E2168" t="s">
        <v>302</v>
      </c>
      <c r="F2168">
        <v>67</v>
      </c>
      <c r="G2168">
        <v>3</v>
      </c>
      <c r="H2168">
        <v>58</v>
      </c>
      <c r="I2168" t="s">
        <v>1963</v>
      </c>
    </row>
    <row r="2169" spans="1:9" x14ac:dyDescent="0.25">
      <c r="A2169" s="1">
        <v>46151</v>
      </c>
      <c r="B2169">
        <v>68</v>
      </c>
      <c r="C2169" t="s">
        <v>76</v>
      </c>
      <c r="D2169" t="s">
        <v>18</v>
      </c>
      <c r="E2169" t="s">
        <v>236</v>
      </c>
      <c r="F2169">
        <v>48</v>
      </c>
      <c r="G2169">
        <v>12</v>
      </c>
      <c r="H2169">
        <v>56</v>
      </c>
      <c r="I2169" t="s">
        <v>1964</v>
      </c>
    </row>
    <row r="2170" spans="1:9" x14ac:dyDescent="0.25">
      <c r="A2170" s="1">
        <v>46151</v>
      </c>
      <c r="B2170">
        <v>69</v>
      </c>
      <c r="C2170" t="s">
        <v>212</v>
      </c>
      <c r="D2170" t="s">
        <v>213</v>
      </c>
      <c r="E2170" t="s">
        <v>224</v>
      </c>
      <c r="F2170">
        <v>49</v>
      </c>
      <c r="G2170">
        <v>13</v>
      </c>
      <c r="H2170">
        <v>55</v>
      </c>
      <c r="I2170" t="s">
        <v>1965</v>
      </c>
    </row>
    <row r="2171" spans="1:9" x14ac:dyDescent="0.25">
      <c r="A2171" s="1">
        <v>46151</v>
      </c>
      <c r="B2171">
        <v>70</v>
      </c>
      <c r="C2171" t="s">
        <v>1738</v>
      </c>
      <c r="D2171" t="s">
        <v>319</v>
      </c>
      <c r="E2171" t="s">
        <v>262</v>
      </c>
      <c r="F2171">
        <v>12</v>
      </c>
      <c r="G2171">
        <v>18</v>
      </c>
      <c r="H2171">
        <v>54</v>
      </c>
      <c r="I2171" t="s">
        <v>1966</v>
      </c>
    </row>
    <row r="2172" spans="1:9" x14ac:dyDescent="0.25">
      <c r="A2172" s="1">
        <v>46151</v>
      </c>
      <c r="B2172">
        <v>71</v>
      </c>
      <c r="C2172" t="s">
        <v>1078</v>
      </c>
      <c r="D2172" t="s">
        <v>124</v>
      </c>
      <c r="E2172" t="s">
        <v>258</v>
      </c>
      <c r="F2172">
        <v>28</v>
      </c>
      <c r="G2172">
        <v>3</v>
      </c>
      <c r="H2172">
        <v>54</v>
      </c>
      <c r="I2172" t="s">
        <v>1967</v>
      </c>
    </row>
    <row r="2173" spans="1:9" x14ac:dyDescent="0.25">
      <c r="A2173" s="1">
        <v>46151</v>
      </c>
      <c r="B2173">
        <v>72</v>
      </c>
      <c r="C2173" t="s">
        <v>290</v>
      </c>
      <c r="D2173" t="s">
        <v>291</v>
      </c>
      <c r="E2173" t="s">
        <v>244</v>
      </c>
      <c r="F2173">
        <v>31</v>
      </c>
      <c r="G2173">
        <v>13</v>
      </c>
      <c r="H2173">
        <v>52</v>
      </c>
      <c r="I2173" t="s">
        <v>1968</v>
      </c>
    </row>
    <row r="2174" spans="1:9" x14ac:dyDescent="0.25">
      <c r="A2174" s="1">
        <v>46151</v>
      </c>
      <c r="B2174">
        <v>73</v>
      </c>
      <c r="C2174" t="s">
        <v>913</v>
      </c>
      <c r="D2174" t="s">
        <v>914</v>
      </c>
      <c r="E2174" t="s">
        <v>248</v>
      </c>
      <c r="F2174">
        <v>32</v>
      </c>
      <c r="G2174">
        <v>22</v>
      </c>
      <c r="H2174">
        <v>51</v>
      </c>
      <c r="I2174" t="s">
        <v>1969</v>
      </c>
    </row>
    <row r="2175" spans="1:9" x14ac:dyDescent="0.25">
      <c r="A2175" s="1">
        <v>46151</v>
      </c>
      <c r="B2175">
        <v>74</v>
      </c>
      <c r="C2175" t="s">
        <v>866</v>
      </c>
      <c r="D2175" t="s">
        <v>867</v>
      </c>
      <c r="E2175" t="s">
        <v>232</v>
      </c>
      <c r="F2175">
        <v>57</v>
      </c>
      <c r="G2175">
        <v>9</v>
      </c>
      <c r="H2175">
        <v>51</v>
      </c>
      <c r="I2175" t="s">
        <v>1970</v>
      </c>
    </row>
    <row r="2176" spans="1:9" x14ac:dyDescent="0.25">
      <c r="A2176" s="1">
        <v>46151</v>
      </c>
      <c r="B2176">
        <v>75</v>
      </c>
      <c r="C2176" t="s">
        <v>1294</v>
      </c>
      <c r="D2176" t="s">
        <v>101</v>
      </c>
      <c r="E2176" t="s">
        <v>22</v>
      </c>
      <c r="F2176">
        <v>75</v>
      </c>
      <c r="G2176">
        <v>1</v>
      </c>
      <c r="H2176">
        <v>51</v>
      </c>
      <c r="I2176" t="s">
        <v>1971</v>
      </c>
    </row>
    <row r="2177" spans="1:9" x14ac:dyDescent="0.25">
      <c r="A2177" s="1">
        <v>46151</v>
      </c>
      <c r="B2177">
        <v>76</v>
      </c>
      <c r="C2177" t="s">
        <v>1972</v>
      </c>
      <c r="D2177" t="s">
        <v>1973</v>
      </c>
      <c r="E2177" t="s">
        <v>22</v>
      </c>
      <c r="F2177">
        <v>76</v>
      </c>
      <c r="G2177">
        <v>1</v>
      </c>
      <c r="H2177">
        <v>49</v>
      </c>
      <c r="I2177" t="s">
        <v>1974</v>
      </c>
    </row>
    <row r="2178" spans="1:9" x14ac:dyDescent="0.25">
      <c r="A2178" s="1">
        <v>46151</v>
      </c>
      <c r="B2178">
        <v>77</v>
      </c>
      <c r="C2178" t="s">
        <v>140</v>
      </c>
      <c r="D2178" t="s">
        <v>141</v>
      </c>
      <c r="E2178" t="s">
        <v>255</v>
      </c>
      <c r="F2178">
        <v>56</v>
      </c>
      <c r="G2178">
        <v>7</v>
      </c>
      <c r="H2178">
        <v>49</v>
      </c>
      <c r="I2178" t="s">
        <v>1975</v>
      </c>
    </row>
    <row r="2179" spans="1:9" x14ac:dyDescent="0.25">
      <c r="A2179" s="1">
        <v>46151</v>
      </c>
      <c r="B2179">
        <v>78</v>
      </c>
      <c r="C2179" t="s">
        <v>223</v>
      </c>
      <c r="D2179" t="s">
        <v>73</v>
      </c>
      <c r="E2179" t="s">
        <v>442</v>
      </c>
      <c r="F2179">
        <v>46</v>
      </c>
      <c r="G2179">
        <v>6</v>
      </c>
      <c r="H2179">
        <v>48</v>
      </c>
      <c r="I2179" t="s">
        <v>1976</v>
      </c>
    </row>
    <row r="2180" spans="1:9" x14ac:dyDescent="0.25">
      <c r="A2180" s="1">
        <v>46151</v>
      </c>
      <c r="B2180">
        <v>79</v>
      </c>
      <c r="C2180" t="s">
        <v>155</v>
      </c>
      <c r="D2180" t="s">
        <v>156</v>
      </c>
      <c r="E2180" t="s">
        <v>22</v>
      </c>
      <c r="F2180">
        <v>79</v>
      </c>
      <c r="G2180">
        <v>1</v>
      </c>
      <c r="H2180">
        <v>46</v>
      </c>
      <c r="I2180" t="s">
        <v>1977</v>
      </c>
    </row>
    <row r="2181" spans="1:9" x14ac:dyDescent="0.25">
      <c r="A2181" s="1">
        <v>46151</v>
      </c>
      <c r="B2181">
        <v>80</v>
      </c>
      <c r="C2181" t="s">
        <v>250</v>
      </c>
      <c r="D2181" t="s">
        <v>251</v>
      </c>
      <c r="E2181" t="s">
        <v>284</v>
      </c>
      <c r="F2181">
        <v>64</v>
      </c>
      <c r="G2181">
        <v>7</v>
      </c>
      <c r="H2181">
        <v>46</v>
      </c>
      <c r="I2181" t="s">
        <v>1978</v>
      </c>
    </row>
    <row r="2182" spans="1:9" x14ac:dyDescent="0.25">
      <c r="A2182" s="1">
        <v>46151</v>
      </c>
      <c r="B2182">
        <v>81</v>
      </c>
      <c r="C2182" t="s">
        <v>1889</v>
      </c>
      <c r="D2182" t="s">
        <v>156</v>
      </c>
      <c r="E2182" t="s">
        <v>22</v>
      </c>
      <c r="F2182">
        <v>81</v>
      </c>
      <c r="G2182">
        <v>1</v>
      </c>
      <c r="H2182">
        <v>45</v>
      </c>
      <c r="I2182" t="s">
        <v>1979</v>
      </c>
    </row>
    <row r="2183" spans="1:9" x14ac:dyDescent="0.25">
      <c r="A2183" s="1">
        <v>46151</v>
      </c>
      <c r="B2183">
        <v>82</v>
      </c>
      <c r="C2183" t="s">
        <v>341</v>
      </c>
      <c r="D2183" t="s">
        <v>342</v>
      </c>
      <c r="E2183" t="s">
        <v>199</v>
      </c>
      <c r="F2183">
        <v>57</v>
      </c>
      <c r="G2183">
        <v>8</v>
      </c>
      <c r="H2183">
        <v>43</v>
      </c>
      <c r="I2183" t="s">
        <v>1980</v>
      </c>
    </row>
    <row r="2184" spans="1:9" x14ac:dyDescent="0.25">
      <c r="A2184" s="1">
        <v>46151</v>
      </c>
      <c r="B2184">
        <v>83</v>
      </c>
      <c r="C2184" t="s">
        <v>1381</v>
      </c>
      <c r="D2184" t="s">
        <v>187</v>
      </c>
      <c r="E2184" t="s">
        <v>430</v>
      </c>
      <c r="F2184">
        <v>55</v>
      </c>
      <c r="G2184">
        <v>7</v>
      </c>
      <c r="H2184">
        <v>43</v>
      </c>
      <c r="I2184" t="s">
        <v>1981</v>
      </c>
    </row>
    <row r="2185" spans="1:9" x14ac:dyDescent="0.25">
      <c r="A2185" s="1">
        <v>46151</v>
      </c>
      <c r="B2185">
        <v>84</v>
      </c>
      <c r="C2185" t="s">
        <v>1982</v>
      </c>
      <c r="D2185" t="s">
        <v>1983</v>
      </c>
      <c r="E2185" t="s">
        <v>207</v>
      </c>
      <c r="F2185">
        <v>59</v>
      </c>
      <c r="G2185">
        <v>2</v>
      </c>
      <c r="H2185">
        <v>41</v>
      </c>
      <c r="I2185" t="s">
        <v>1984</v>
      </c>
    </row>
    <row r="2186" spans="1:9" x14ac:dyDescent="0.25">
      <c r="A2186" s="1">
        <v>46151</v>
      </c>
      <c r="B2186">
        <v>85</v>
      </c>
      <c r="C2186" t="s">
        <v>246</v>
      </c>
      <c r="D2186" t="s">
        <v>247</v>
      </c>
      <c r="E2186" t="s">
        <v>292</v>
      </c>
      <c r="F2186">
        <v>70</v>
      </c>
      <c r="G2186">
        <v>4</v>
      </c>
      <c r="H2186">
        <v>41</v>
      </c>
      <c r="I2186" t="s">
        <v>1985</v>
      </c>
    </row>
    <row r="2187" spans="1:9" x14ac:dyDescent="0.25">
      <c r="A2187" s="1">
        <v>46151</v>
      </c>
      <c r="B2187">
        <v>86</v>
      </c>
      <c r="C2187" t="s">
        <v>1885</v>
      </c>
      <c r="D2187" t="s">
        <v>1886</v>
      </c>
      <c r="E2187" t="s">
        <v>266</v>
      </c>
      <c r="F2187">
        <v>12</v>
      </c>
      <c r="G2187">
        <v>19</v>
      </c>
      <c r="H2187">
        <v>39</v>
      </c>
      <c r="I2187" t="s">
        <v>1986</v>
      </c>
    </row>
    <row r="2188" spans="1:9" x14ac:dyDescent="0.25">
      <c r="A2188" s="1">
        <v>46151</v>
      </c>
      <c r="B2188">
        <v>87</v>
      </c>
      <c r="C2188" t="s">
        <v>162</v>
      </c>
      <c r="D2188" t="s">
        <v>163</v>
      </c>
      <c r="E2188" t="s">
        <v>336</v>
      </c>
      <c r="F2188">
        <v>85</v>
      </c>
      <c r="G2188">
        <v>4</v>
      </c>
      <c r="H2188">
        <v>39</v>
      </c>
      <c r="I2188" t="s">
        <v>1987</v>
      </c>
    </row>
    <row r="2189" spans="1:9" x14ac:dyDescent="0.25">
      <c r="A2189" s="1">
        <v>46151</v>
      </c>
      <c r="B2189">
        <v>88</v>
      </c>
      <c r="C2189" t="s">
        <v>1768</v>
      </c>
      <c r="D2189" t="s">
        <v>1769</v>
      </c>
      <c r="E2189" t="s">
        <v>273</v>
      </c>
      <c r="F2189">
        <v>21</v>
      </c>
      <c r="G2189">
        <v>5</v>
      </c>
      <c r="H2189">
        <v>39</v>
      </c>
      <c r="I2189" t="s">
        <v>1988</v>
      </c>
    </row>
    <row r="2190" spans="1:9" x14ac:dyDescent="0.25">
      <c r="A2190" s="1">
        <v>46151</v>
      </c>
      <c r="B2190">
        <v>89</v>
      </c>
      <c r="C2190" t="s">
        <v>242</v>
      </c>
      <c r="D2190" t="s">
        <v>243</v>
      </c>
      <c r="E2190" t="s">
        <v>353</v>
      </c>
      <c r="F2190">
        <v>81</v>
      </c>
      <c r="G2190">
        <v>4</v>
      </c>
      <c r="H2190">
        <v>39</v>
      </c>
      <c r="I2190" t="s">
        <v>1989</v>
      </c>
    </row>
    <row r="2191" spans="1:9" x14ac:dyDescent="0.25">
      <c r="A2191" s="1">
        <v>46151</v>
      </c>
      <c r="B2191">
        <v>90</v>
      </c>
      <c r="C2191" t="s">
        <v>1990</v>
      </c>
      <c r="D2191" t="s">
        <v>1991</v>
      </c>
      <c r="E2191" t="s">
        <v>22</v>
      </c>
      <c r="F2191">
        <v>90</v>
      </c>
      <c r="G2191">
        <v>1</v>
      </c>
      <c r="H2191">
        <v>39</v>
      </c>
      <c r="I2191" t="s">
        <v>1992</v>
      </c>
    </row>
    <row r="2192" spans="1:9" x14ac:dyDescent="0.25">
      <c r="A2192" s="1">
        <v>46151</v>
      </c>
      <c r="B2192">
        <v>91</v>
      </c>
      <c r="C2192" t="s">
        <v>484</v>
      </c>
      <c r="D2192" t="s">
        <v>301</v>
      </c>
      <c r="E2192" t="s">
        <v>500</v>
      </c>
      <c r="F2192">
        <v>91</v>
      </c>
      <c r="G2192">
        <v>2</v>
      </c>
      <c r="H2192">
        <v>39</v>
      </c>
      <c r="I2192" t="s">
        <v>1993</v>
      </c>
    </row>
    <row r="2193" spans="1:9" x14ac:dyDescent="0.25">
      <c r="A2193" s="1">
        <v>46151</v>
      </c>
      <c r="B2193">
        <v>92</v>
      </c>
      <c r="C2193" t="s">
        <v>1994</v>
      </c>
      <c r="D2193" t="s">
        <v>10</v>
      </c>
      <c r="E2193" t="s">
        <v>252</v>
      </c>
      <c r="F2193">
        <v>53</v>
      </c>
      <c r="G2193">
        <v>3</v>
      </c>
      <c r="H2193">
        <v>39</v>
      </c>
      <c r="I2193" t="s">
        <v>1995</v>
      </c>
    </row>
    <row r="2194" spans="1:9" x14ac:dyDescent="0.25">
      <c r="A2194" s="1">
        <v>46151</v>
      </c>
      <c r="B2194">
        <v>93</v>
      </c>
      <c r="C2194" t="s">
        <v>197</v>
      </c>
      <c r="D2194" t="s">
        <v>198</v>
      </c>
      <c r="E2194" t="s">
        <v>316</v>
      </c>
      <c r="F2194">
        <v>76</v>
      </c>
      <c r="G2194">
        <v>3</v>
      </c>
      <c r="H2194">
        <v>37</v>
      </c>
      <c r="I2194" t="s">
        <v>1996</v>
      </c>
    </row>
    <row r="2195" spans="1:9" x14ac:dyDescent="0.25">
      <c r="A2195" s="1">
        <v>46151</v>
      </c>
      <c r="B2195">
        <v>94</v>
      </c>
      <c r="C2195" t="s">
        <v>1782</v>
      </c>
      <c r="D2195" t="s">
        <v>1783</v>
      </c>
      <c r="E2195" t="s">
        <v>298</v>
      </c>
      <c r="F2195">
        <v>63</v>
      </c>
      <c r="G2195">
        <v>6</v>
      </c>
      <c r="H2195">
        <v>37</v>
      </c>
      <c r="I2195" t="s">
        <v>1997</v>
      </c>
    </row>
    <row r="2196" spans="1:9" x14ac:dyDescent="0.25">
      <c r="A2196" s="1">
        <v>46151</v>
      </c>
      <c r="B2196">
        <v>95</v>
      </c>
      <c r="C2196" t="s">
        <v>1998</v>
      </c>
      <c r="D2196" t="s">
        <v>137</v>
      </c>
      <c r="E2196" t="s">
        <v>240</v>
      </c>
      <c r="F2196">
        <v>61</v>
      </c>
      <c r="G2196">
        <v>2</v>
      </c>
      <c r="H2196">
        <v>37</v>
      </c>
      <c r="I2196" t="s">
        <v>1999</v>
      </c>
    </row>
    <row r="2197" spans="1:9" x14ac:dyDescent="0.25">
      <c r="A2197" s="1">
        <v>46151</v>
      </c>
      <c r="B2197">
        <v>96</v>
      </c>
      <c r="C2197" t="s">
        <v>2000</v>
      </c>
      <c r="D2197" t="s">
        <v>2001</v>
      </c>
      <c r="E2197" t="s">
        <v>22</v>
      </c>
      <c r="F2197">
        <v>96</v>
      </c>
      <c r="G2197">
        <v>1</v>
      </c>
      <c r="H2197">
        <v>36</v>
      </c>
      <c r="I2197" t="s">
        <v>2002</v>
      </c>
    </row>
    <row r="2198" spans="1:9" x14ac:dyDescent="0.25">
      <c r="A2198" s="1">
        <v>46151</v>
      </c>
      <c r="B2198">
        <v>97</v>
      </c>
      <c r="C2198" t="s">
        <v>2003</v>
      </c>
      <c r="D2198" t="s">
        <v>769</v>
      </c>
      <c r="E2198" t="s">
        <v>322</v>
      </c>
      <c r="F2198">
        <v>69</v>
      </c>
      <c r="G2198">
        <v>3</v>
      </c>
      <c r="H2198">
        <v>35</v>
      </c>
      <c r="I2198" t="s">
        <v>2004</v>
      </c>
    </row>
    <row r="2199" spans="1:9" x14ac:dyDescent="0.25">
      <c r="A2199" s="1">
        <v>46151</v>
      </c>
      <c r="B2199">
        <v>98</v>
      </c>
      <c r="C2199" t="s">
        <v>1080</v>
      </c>
      <c r="D2199" t="s">
        <v>1081</v>
      </c>
      <c r="E2199" t="s">
        <v>326</v>
      </c>
      <c r="F2199">
        <v>82</v>
      </c>
      <c r="G2199">
        <v>6</v>
      </c>
      <c r="H2199">
        <v>35</v>
      </c>
      <c r="I2199" t="s">
        <v>2005</v>
      </c>
    </row>
    <row r="2200" spans="1:9" x14ac:dyDescent="0.25">
      <c r="A2200" s="1">
        <v>46151</v>
      </c>
      <c r="B2200">
        <v>99</v>
      </c>
      <c r="C2200" t="s">
        <v>1724</v>
      </c>
      <c r="D2200" t="s">
        <v>1725</v>
      </c>
      <c r="E2200" t="s">
        <v>468</v>
      </c>
      <c r="F2200">
        <v>57</v>
      </c>
      <c r="G2200">
        <v>3</v>
      </c>
      <c r="H2200">
        <v>35</v>
      </c>
      <c r="I2200" t="s">
        <v>2006</v>
      </c>
    </row>
    <row r="2201" spans="1:9" x14ac:dyDescent="0.25">
      <c r="A2201" s="1">
        <v>46151</v>
      </c>
      <c r="B2201">
        <v>100</v>
      </c>
      <c r="C2201" t="s">
        <v>2007</v>
      </c>
      <c r="D2201" t="s">
        <v>2008</v>
      </c>
      <c r="E2201" t="s">
        <v>330</v>
      </c>
      <c r="F2201">
        <v>88</v>
      </c>
      <c r="G2201">
        <v>4</v>
      </c>
      <c r="H2201">
        <v>35</v>
      </c>
      <c r="I2201" t="s">
        <v>2009</v>
      </c>
    </row>
    <row r="2202" spans="1:9" x14ac:dyDescent="0.25">
      <c r="A2202" s="1">
        <v>46144</v>
      </c>
      <c r="B2202">
        <v>1</v>
      </c>
      <c r="C2202" t="s">
        <v>57</v>
      </c>
      <c r="D2202" t="s">
        <v>58</v>
      </c>
      <c r="E2202" t="s">
        <v>22</v>
      </c>
      <c r="F2202">
        <v>1</v>
      </c>
      <c r="G2202">
        <v>1</v>
      </c>
      <c r="H2202">
        <v>344</v>
      </c>
      <c r="I2202" t="s">
        <v>2010</v>
      </c>
    </row>
    <row r="2203" spans="1:9" x14ac:dyDescent="0.25">
      <c r="A2203" s="1">
        <v>46144</v>
      </c>
      <c r="B2203">
        <v>2</v>
      </c>
      <c r="C2203" t="s">
        <v>9</v>
      </c>
      <c r="D2203" t="s">
        <v>10</v>
      </c>
      <c r="E2203" t="s">
        <v>11</v>
      </c>
      <c r="F2203">
        <v>1</v>
      </c>
      <c r="G2203">
        <v>27</v>
      </c>
      <c r="H2203">
        <v>316</v>
      </c>
      <c r="I2203" t="s">
        <v>2011</v>
      </c>
    </row>
    <row r="2204" spans="1:9" x14ac:dyDescent="0.25">
      <c r="A2204" s="1">
        <v>46144</v>
      </c>
      <c r="B2204">
        <v>3</v>
      </c>
      <c r="C2204" t="s">
        <v>54</v>
      </c>
      <c r="D2204" t="s">
        <v>51</v>
      </c>
      <c r="E2204" t="s">
        <v>26</v>
      </c>
      <c r="F2204">
        <v>1</v>
      </c>
      <c r="G2204">
        <v>15</v>
      </c>
      <c r="H2204">
        <v>206</v>
      </c>
      <c r="I2204" t="s">
        <v>2012</v>
      </c>
    </row>
    <row r="2205" spans="1:9" x14ac:dyDescent="0.25">
      <c r="A2205" s="1">
        <v>46144</v>
      </c>
      <c r="B2205">
        <v>4</v>
      </c>
      <c r="C2205" t="s">
        <v>47</v>
      </c>
      <c r="D2205" t="s">
        <v>41</v>
      </c>
      <c r="E2205" t="s">
        <v>19</v>
      </c>
      <c r="F2205">
        <v>2</v>
      </c>
      <c r="G2205">
        <v>35</v>
      </c>
      <c r="H2205">
        <v>205</v>
      </c>
      <c r="I2205" t="s">
        <v>2013</v>
      </c>
    </row>
    <row r="2206" spans="1:9" x14ac:dyDescent="0.25">
      <c r="A2206" s="1">
        <v>46144</v>
      </c>
      <c r="B2206">
        <v>5</v>
      </c>
      <c r="C2206" t="s">
        <v>44</v>
      </c>
      <c r="D2206" t="s">
        <v>10</v>
      </c>
      <c r="E2206" t="s">
        <v>34</v>
      </c>
      <c r="F2206">
        <v>4</v>
      </c>
      <c r="G2206">
        <v>10</v>
      </c>
      <c r="H2206">
        <v>198</v>
      </c>
      <c r="I2206" t="s">
        <v>2014</v>
      </c>
    </row>
    <row r="2207" spans="1:9" x14ac:dyDescent="0.25">
      <c r="A2207" s="1">
        <v>46144</v>
      </c>
      <c r="B2207">
        <v>6</v>
      </c>
      <c r="C2207" t="s">
        <v>1655</v>
      </c>
      <c r="D2207" t="s">
        <v>401</v>
      </c>
      <c r="E2207" t="s">
        <v>30</v>
      </c>
      <c r="F2207">
        <v>1</v>
      </c>
      <c r="G2207">
        <v>62</v>
      </c>
      <c r="H2207">
        <v>181</v>
      </c>
      <c r="I2207" t="s">
        <v>2015</v>
      </c>
    </row>
    <row r="2208" spans="1:9" x14ac:dyDescent="0.25">
      <c r="A2208" s="1">
        <v>46144</v>
      </c>
      <c r="B2208">
        <v>7</v>
      </c>
      <c r="C2208" t="s">
        <v>40</v>
      </c>
      <c r="D2208" t="s">
        <v>41</v>
      </c>
      <c r="E2208" t="s">
        <v>38</v>
      </c>
      <c r="F2208">
        <v>6</v>
      </c>
      <c r="G2208">
        <v>30</v>
      </c>
      <c r="H2208">
        <v>176</v>
      </c>
      <c r="I2208" t="s">
        <v>2016</v>
      </c>
    </row>
    <row r="2209" spans="1:9" x14ac:dyDescent="0.25">
      <c r="A2209" s="1">
        <v>46144</v>
      </c>
      <c r="B2209">
        <v>8</v>
      </c>
      <c r="C2209" t="s">
        <v>1669</v>
      </c>
      <c r="D2209" t="s">
        <v>265</v>
      </c>
      <c r="E2209" t="s">
        <v>81</v>
      </c>
      <c r="F2209">
        <v>2</v>
      </c>
      <c r="G2209">
        <v>31</v>
      </c>
      <c r="H2209">
        <v>176</v>
      </c>
      <c r="I2209" t="s">
        <v>2017</v>
      </c>
    </row>
    <row r="2210" spans="1:9" x14ac:dyDescent="0.25">
      <c r="A2210" s="1">
        <v>46144</v>
      </c>
      <c r="B2210">
        <v>9</v>
      </c>
      <c r="C2210" t="s">
        <v>1663</v>
      </c>
      <c r="D2210" t="s">
        <v>1664</v>
      </c>
      <c r="E2210" t="s">
        <v>42</v>
      </c>
      <c r="F2210">
        <v>1</v>
      </c>
      <c r="G2210">
        <v>44</v>
      </c>
      <c r="H2210">
        <v>153</v>
      </c>
      <c r="I2210" t="s">
        <v>2018</v>
      </c>
    </row>
    <row r="2211" spans="1:9" x14ac:dyDescent="0.25">
      <c r="A2211" s="1">
        <v>46144</v>
      </c>
      <c r="B2211">
        <v>10</v>
      </c>
      <c r="C2211" t="s">
        <v>1207</v>
      </c>
      <c r="D2211" t="s">
        <v>1208</v>
      </c>
      <c r="E2211" t="s">
        <v>45</v>
      </c>
      <c r="F2211">
        <v>6</v>
      </c>
      <c r="G2211">
        <v>45</v>
      </c>
      <c r="H2211">
        <v>147</v>
      </c>
      <c r="I2211" t="s">
        <v>2019</v>
      </c>
    </row>
    <row r="2212" spans="1:9" x14ac:dyDescent="0.25">
      <c r="A2212" s="1">
        <v>46144</v>
      </c>
      <c r="B2212">
        <v>11</v>
      </c>
      <c r="C2212" t="s">
        <v>2020</v>
      </c>
      <c r="D2212" t="s">
        <v>2021</v>
      </c>
      <c r="E2212" t="s">
        <v>121</v>
      </c>
      <c r="F2212">
        <v>5</v>
      </c>
      <c r="G2212">
        <v>26</v>
      </c>
      <c r="H2212">
        <v>145</v>
      </c>
      <c r="I2212" t="s">
        <v>2022</v>
      </c>
    </row>
    <row r="2213" spans="1:9" x14ac:dyDescent="0.25">
      <c r="A2213" s="1">
        <v>46144</v>
      </c>
      <c r="B2213">
        <v>12</v>
      </c>
      <c r="C2213" t="s">
        <v>1809</v>
      </c>
      <c r="D2213" t="s">
        <v>265</v>
      </c>
      <c r="E2213" t="s">
        <v>59</v>
      </c>
      <c r="F2213">
        <v>12</v>
      </c>
      <c r="G2213">
        <v>41</v>
      </c>
      <c r="H2213">
        <v>141</v>
      </c>
      <c r="I2213" t="s">
        <v>2023</v>
      </c>
    </row>
    <row r="2214" spans="1:9" x14ac:dyDescent="0.25">
      <c r="A2214" s="1">
        <v>46144</v>
      </c>
      <c r="B2214">
        <v>13</v>
      </c>
      <c r="C2214" t="s">
        <v>108</v>
      </c>
      <c r="D2214" t="s">
        <v>109</v>
      </c>
      <c r="E2214" t="s">
        <v>15</v>
      </c>
      <c r="F2214">
        <v>6</v>
      </c>
      <c r="G2214">
        <v>16</v>
      </c>
      <c r="H2214">
        <v>140</v>
      </c>
      <c r="I2214" t="s">
        <v>2024</v>
      </c>
    </row>
    <row r="2215" spans="1:9" x14ac:dyDescent="0.25">
      <c r="A2215" s="1">
        <v>46144</v>
      </c>
      <c r="B2215">
        <v>14</v>
      </c>
      <c r="C2215" t="s">
        <v>1666</v>
      </c>
      <c r="D2215" t="s">
        <v>25</v>
      </c>
      <c r="E2215" t="s">
        <v>52</v>
      </c>
      <c r="F2215">
        <v>1</v>
      </c>
      <c r="G2215">
        <v>29</v>
      </c>
      <c r="H2215">
        <v>137</v>
      </c>
      <c r="I2215" t="s">
        <v>2025</v>
      </c>
    </row>
    <row r="2216" spans="1:9" x14ac:dyDescent="0.25">
      <c r="A2216" s="1">
        <v>46144</v>
      </c>
      <c r="B2216">
        <v>15</v>
      </c>
      <c r="C2216" t="s">
        <v>50</v>
      </c>
      <c r="D2216" t="s">
        <v>51</v>
      </c>
      <c r="E2216" t="s">
        <v>55</v>
      </c>
      <c r="F2216">
        <v>4</v>
      </c>
      <c r="G2216">
        <v>8</v>
      </c>
      <c r="H2216">
        <v>133</v>
      </c>
      <c r="I2216" t="s">
        <v>2026</v>
      </c>
    </row>
    <row r="2217" spans="1:9" x14ac:dyDescent="0.25">
      <c r="A2217" s="1">
        <v>46144</v>
      </c>
      <c r="B2217">
        <v>16</v>
      </c>
      <c r="C2217" t="s">
        <v>36</v>
      </c>
      <c r="D2217" t="s">
        <v>37</v>
      </c>
      <c r="E2217" t="s">
        <v>66</v>
      </c>
      <c r="F2217">
        <v>15</v>
      </c>
      <c r="G2217">
        <v>30</v>
      </c>
      <c r="H2217">
        <v>132</v>
      </c>
      <c r="I2217" t="s">
        <v>2027</v>
      </c>
    </row>
    <row r="2218" spans="1:9" x14ac:dyDescent="0.25">
      <c r="A2218" s="1">
        <v>46144</v>
      </c>
      <c r="B2218">
        <v>17</v>
      </c>
      <c r="C2218" t="s">
        <v>1672</v>
      </c>
      <c r="D2218" t="s">
        <v>25</v>
      </c>
      <c r="E2218" t="s">
        <v>77</v>
      </c>
      <c r="F2218">
        <v>1</v>
      </c>
      <c r="G2218">
        <v>29</v>
      </c>
      <c r="H2218">
        <v>130</v>
      </c>
      <c r="I2218" t="s">
        <v>2028</v>
      </c>
    </row>
    <row r="2219" spans="1:9" x14ac:dyDescent="0.25">
      <c r="A2219" s="1">
        <v>46144</v>
      </c>
      <c r="B2219">
        <v>18</v>
      </c>
      <c r="C2219" t="s">
        <v>775</v>
      </c>
      <c r="D2219" t="s">
        <v>73</v>
      </c>
      <c r="E2219" t="s">
        <v>70</v>
      </c>
      <c r="F2219">
        <v>11</v>
      </c>
      <c r="G2219">
        <v>15</v>
      </c>
      <c r="H2219">
        <v>128</v>
      </c>
      <c r="I2219" t="s">
        <v>2029</v>
      </c>
    </row>
    <row r="2220" spans="1:9" x14ac:dyDescent="0.25">
      <c r="A2220" s="1">
        <v>46144</v>
      </c>
      <c r="B2220">
        <v>19</v>
      </c>
      <c r="C2220" t="s">
        <v>2030</v>
      </c>
      <c r="D2220" t="s">
        <v>2031</v>
      </c>
      <c r="E2220" t="s">
        <v>63</v>
      </c>
      <c r="F2220">
        <v>11</v>
      </c>
      <c r="G2220">
        <v>30</v>
      </c>
      <c r="H2220">
        <v>124</v>
      </c>
      <c r="I2220" t="s">
        <v>2032</v>
      </c>
    </row>
    <row r="2221" spans="1:9" x14ac:dyDescent="0.25">
      <c r="A2221" s="1">
        <v>46144</v>
      </c>
      <c r="B2221">
        <v>20</v>
      </c>
      <c r="C2221" t="s">
        <v>104</v>
      </c>
      <c r="D2221" t="s">
        <v>105</v>
      </c>
      <c r="E2221" t="s">
        <v>74</v>
      </c>
      <c r="F2221">
        <v>16</v>
      </c>
      <c r="G2221">
        <v>11</v>
      </c>
      <c r="H2221">
        <v>116</v>
      </c>
      <c r="I2221" t="s">
        <v>2033</v>
      </c>
    </row>
    <row r="2222" spans="1:9" x14ac:dyDescent="0.25">
      <c r="A2222" s="1">
        <v>46144</v>
      </c>
      <c r="B2222">
        <v>21</v>
      </c>
      <c r="C2222" t="s">
        <v>1624</v>
      </c>
      <c r="D2222" t="s">
        <v>25</v>
      </c>
      <c r="E2222" t="s">
        <v>214</v>
      </c>
      <c r="F2222">
        <v>3</v>
      </c>
      <c r="G2222">
        <v>25</v>
      </c>
      <c r="H2222">
        <v>115</v>
      </c>
      <c r="I2222" t="s">
        <v>2034</v>
      </c>
    </row>
    <row r="2223" spans="1:9" x14ac:dyDescent="0.25">
      <c r="A2223" s="1">
        <v>46144</v>
      </c>
      <c r="B2223">
        <v>22</v>
      </c>
      <c r="C2223" t="s">
        <v>324</v>
      </c>
      <c r="D2223" t="s">
        <v>325</v>
      </c>
      <c r="E2223" t="s">
        <v>48</v>
      </c>
      <c r="F2223">
        <v>1</v>
      </c>
      <c r="G2223">
        <v>5</v>
      </c>
      <c r="H2223">
        <v>114</v>
      </c>
      <c r="I2223" t="s">
        <v>2035</v>
      </c>
    </row>
    <row r="2224" spans="1:9" x14ac:dyDescent="0.25">
      <c r="A2224" s="1">
        <v>46144</v>
      </c>
      <c r="B2224">
        <v>23</v>
      </c>
      <c r="C2224" t="s">
        <v>136</v>
      </c>
      <c r="D2224" t="s">
        <v>137</v>
      </c>
      <c r="E2224" t="s">
        <v>106</v>
      </c>
      <c r="F2224">
        <v>22</v>
      </c>
      <c r="G2224">
        <v>11</v>
      </c>
      <c r="H2224">
        <v>112</v>
      </c>
      <c r="I2224" t="s">
        <v>2036</v>
      </c>
    </row>
    <row r="2225" spans="1:9" x14ac:dyDescent="0.25">
      <c r="A2225" s="1">
        <v>46144</v>
      </c>
      <c r="B2225">
        <v>24</v>
      </c>
      <c r="C2225" t="s">
        <v>72</v>
      </c>
      <c r="D2225" t="s">
        <v>73</v>
      </c>
      <c r="E2225" t="s">
        <v>125</v>
      </c>
      <c r="F2225">
        <v>12</v>
      </c>
      <c r="G2225">
        <v>10</v>
      </c>
      <c r="H2225">
        <v>105</v>
      </c>
      <c r="I2225" t="s">
        <v>2037</v>
      </c>
    </row>
    <row r="2226" spans="1:9" x14ac:dyDescent="0.25">
      <c r="A2226" s="1">
        <v>46144</v>
      </c>
      <c r="B2226">
        <v>25</v>
      </c>
      <c r="C2226" t="s">
        <v>174</v>
      </c>
      <c r="D2226" t="s">
        <v>175</v>
      </c>
      <c r="E2226" t="s">
        <v>110</v>
      </c>
      <c r="F2226">
        <v>15</v>
      </c>
      <c r="G2226">
        <v>12</v>
      </c>
      <c r="H2226">
        <v>104</v>
      </c>
      <c r="I2226" t="s">
        <v>2038</v>
      </c>
    </row>
    <row r="2227" spans="1:9" x14ac:dyDescent="0.25">
      <c r="A2227" s="1">
        <v>46144</v>
      </c>
      <c r="B2227">
        <v>26</v>
      </c>
      <c r="C2227" t="s">
        <v>226</v>
      </c>
      <c r="D2227" t="s">
        <v>227</v>
      </c>
      <c r="E2227" t="s">
        <v>102</v>
      </c>
      <c r="F2227">
        <v>17</v>
      </c>
      <c r="G2227">
        <v>10</v>
      </c>
      <c r="H2227">
        <v>102</v>
      </c>
      <c r="I2227" t="s">
        <v>2039</v>
      </c>
    </row>
    <row r="2228" spans="1:9" x14ac:dyDescent="0.25">
      <c r="A2228" s="1">
        <v>46144</v>
      </c>
      <c r="B2228">
        <v>27</v>
      </c>
      <c r="C2228" t="s">
        <v>1683</v>
      </c>
      <c r="D2228" t="s">
        <v>460</v>
      </c>
      <c r="E2228" t="s">
        <v>142</v>
      </c>
      <c r="F2228">
        <v>26</v>
      </c>
      <c r="G2228">
        <v>30</v>
      </c>
      <c r="H2228">
        <v>93</v>
      </c>
      <c r="I2228" t="s">
        <v>2040</v>
      </c>
    </row>
    <row r="2229" spans="1:9" x14ac:dyDescent="0.25">
      <c r="A2229" s="1">
        <v>46144</v>
      </c>
      <c r="B2229">
        <v>28</v>
      </c>
      <c r="C2229" t="s">
        <v>144</v>
      </c>
      <c r="D2229" t="s">
        <v>10</v>
      </c>
      <c r="E2229" t="s">
        <v>96</v>
      </c>
      <c r="F2229">
        <v>21</v>
      </c>
      <c r="G2229">
        <v>5</v>
      </c>
      <c r="H2229">
        <v>92</v>
      </c>
      <c r="I2229" t="s">
        <v>2041</v>
      </c>
    </row>
    <row r="2230" spans="1:9" x14ac:dyDescent="0.25">
      <c r="A2230" s="1">
        <v>46144</v>
      </c>
      <c r="B2230">
        <v>29</v>
      </c>
      <c r="C2230" t="s">
        <v>321</v>
      </c>
      <c r="D2230" t="s">
        <v>10</v>
      </c>
      <c r="E2230" t="s">
        <v>114</v>
      </c>
      <c r="F2230">
        <v>20</v>
      </c>
      <c r="G2230">
        <v>2</v>
      </c>
      <c r="H2230">
        <v>89</v>
      </c>
      <c r="I2230" t="s">
        <v>2042</v>
      </c>
    </row>
    <row r="2231" spans="1:9" x14ac:dyDescent="0.25">
      <c r="A2231" s="1">
        <v>46144</v>
      </c>
      <c r="B2231">
        <v>30</v>
      </c>
      <c r="C2231" t="s">
        <v>408</v>
      </c>
      <c r="D2231" t="s">
        <v>409</v>
      </c>
      <c r="E2231" t="s">
        <v>387</v>
      </c>
      <c r="F2231">
        <v>29</v>
      </c>
      <c r="G2231">
        <v>12</v>
      </c>
      <c r="H2231">
        <v>87</v>
      </c>
      <c r="I2231" t="s">
        <v>2043</v>
      </c>
    </row>
    <row r="2232" spans="1:9" x14ac:dyDescent="0.25">
      <c r="A2232" s="1">
        <v>46144</v>
      </c>
      <c r="B2232">
        <v>31</v>
      </c>
      <c r="C2232" t="s">
        <v>808</v>
      </c>
      <c r="D2232" t="s">
        <v>301</v>
      </c>
      <c r="E2232" t="s">
        <v>482</v>
      </c>
      <c r="F2232">
        <v>27</v>
      </c>
      <c r="G2232">
        <v>12</v>
      </c>
      <c r="H2232">
        <v>85</v>
      </c>
      <c r="I2232" t="s">
        <v>2044</v>
      </c>
    </row>
    <row r="2233" spans="1:9" x14ac:dyDescent="0.25">
      <c r="A2233" s="1">
        <v>46144</v>
      </c>
      <c r="B2233">
        <v>32</v>
      </c>
      <c r="C2233" t="s">
        <v>1154</v>
      </c>
      <c r="D2233" t="s">
        <v>175</v>
      </c>
      <c r="E2233" t="s">
        <v>145</v>
      </c>
      <c r="F2233">
        <v>14</v>
      </c>
      <c r="G2233">
        <v>12</v>
      </c>
      <c r="H2233">
        <v>84</v>
      </c>
      <c r="I2233" t="s">
        <v>2045</v>
      </c>
    </row>
    <row r="2234" spans="1:9" x14ac:dyDescent="0.25">
      <c r="A2234" s="1">
        <v>46144</v>
      </c>
      <c r="B2234">
        <v>33</v>
      </c>
      <c r="C2234" t="s">
        <v>178</v>
      </c>
      <c r="D2234" t="s">
        <v>179</v>
      </c>
      <c r="E2234" t="s">
        <v>180</v>
      </c>
      <c r="F2234">
        <v>33</v>
      </c>
      <c r="G2234">
        <v>5</v>
      </c>
      <c r="H2234">
        <v>83</v>
      </c>
      <c r="I2234" t="s">
        <v>2046</v>
      </c>
    </row>
    <row r="2235" spans="1:9" x14ac:dyDescent="0.25">
      <c r="A2235" s="1">
        <v>46144</v>
      </c>
      <c r="B2235">
        <v>34</v>
      </c>
      <c r="C2235" t="s">
        <v>395</v>
      </c>
      <c r="D2235" t="s">
        <v>396</v>
      </c>
      <c r="E2235" t="s">
        <v>149</v>
      </c>
      <c r="F2235">
        <v>4</v>
      </c>
      <c r="G2235">
        <v>7</v>
      </c>
      <c r="H2235">
        <v>81</v>
      </c>
      <c r="I2235" t="s">
        <v>2047</v>
      </c>
    </row>
    <row r="2236" spans="1:9" x14ac:dyDescent="0.25">
      <c r="A2236" s="1">
        <v>46144</v>
      </c>
      <c r="B2236">
        <v>35</v>
      </c>
      <c r="C2236" t="s">
        <v>100</v>
      </c>
      <c r="D2236" t="s">
        <v>101</v>
      </c>
      <c r="E2236" t="s">
        <v>188</v>
      </c>
      <c r="F2236">
        <v>35</v>
      </c>
      <c r="G2236">
        <v>8</v>
      </c>
      <c r="H2236">
        <v>81</v>
      </c>
      <c r="I2236" t="s">
        <v>2048</v>
      </c>
    </row>
    <row r="2237" spans="1:9" x14ac:dyDescent="0.25">
      <c r="A2237" s="1">
        <v>46144</v>
      </c>
      <c r="B2237">
        <v>36</v>
      </c>
      <c r="C2237" t="s">
        <v>860</v>
      </c>
      <c r="D2237" t="s">
        <v>105</v>
      </c>
      <c r="E2237" t="s">
        <v>157</v>
      </c>
      <c r="F2237">
        <v>32</v>
      </c>
      <c r="G2237">
        <v>9</v>
      </c>
      <c r="H2237">
        <v>79</v>
      </c>
      <c r="I2237" t="s">
        <v>2049</v>
      </c>
    </row>
    <row r="2238" spans="1:9" x14ac:dyDescent="0.25">
      <c r="A2238" s="1">
        <v>46144</v>
      </c>
      <c r="B2238">
        <v>37</v>
      </c>
      <c r="C2238" t="s">
        <v>1152</v>
      </c>
      <c r="D2238" t="s">
        <v>10</v>
      </c>
      <c r="E2238" t="s">
        <v>130</v>
      </c>
      <c r="F2238">
        <v>27</v>
      </c>
      <c r="G2238">
        <v>12</v>
      </c>
      <c r="H2238">
        <v>78</v>
      </c>
      <c r="I2238" t="s">
        <v>2050</v>
      </c>
    </row>
    <row r="2239" spans="1:9" x14ac:dyDescent="0.25">
      <c r="A2239" s="1">
        <v>46144</v>
      </c>
      <c r="B2239">
        <v>38</v>
      </c>
      <c r="C2239" t="s">
        <v>535</v>
      </c>
      <c r="D2239" t="s">
        <v>235</v>
      </c>
      <c r="E2239" t="s">
        <v>390</v>
      </c>
      <c r="F2239">
        <v>19</v>
      </c>
      <c r="G2239">
        <v>18</v>
      </c>
      <c r="H2239">
        <v>77</v>
      </c>
      <c r="I2239" t="s">
        <v>2051</v>
      </c>
    </row>
    <row r="2240" spans="1:9" x14ac:dyDescent="0.25">
      <c r="A2240" s="1">
        <v>46144</v>
      </c>
      <c r="B2240">
        <v>39</v>
      </c>
      <c r="C2240" t="s">
        <v>2052</v>
      </c>
      <c r="D2240" t="s">
        <v>2053</v>
      </c>
      <c r="E2240" t="s">
        <v>418</v>
      </c>
      <c r="F2240">
        <v>5</v>
      </c>
      <c r="G2240">
        <v>22</v>
      </c>
      <c r="H2240">
        <v>77</v>
      </c>
      <c r="I2240" t="s">
        <v>2054</v>
      </c>
    </row>
    <row r="2241" spans="1:9" x14ac:dyDescent="0.25">
      <c r="A2241" s="1">
        <v>46144</v>
      </c>
      <c r="B2241">
        <v>40</v>
      </c>
      <c r="C2241" t="s">
        <v>400</v>
      </c>
      <c r="D2241" t="s">
        <v>401</v>
      </c>
      <c r="E2241" t="s">
        <v>184</v>
      </c>
      <c r="F2241">
        <v>21</v>
      </c>
      <c r="G2241">
        <v>8</v>
      </c>
      <c r="H2241">
        <v>76</v>
      </c>
      <c r="I2241" t="s">
        <v>2055</v>
      </c>
    </row>
    <row r="2242" spans="1:9" x14ac:dyDescent="0.25">
      <c r="A2242" s="1">
        <v>46144</v>
      </c>
      <c r="B2242">
        <v>41</v>
      </c>
      <c r="C2242" t="s">
        <v>1254</v>
      </c>
      <c r="D2242" t="s">
        <v>1255</v>
      </c>
      <c r="E2242" t="s">
        <v>164</v>
      </c>
      <c r="F2242">
        <v>33</v>
      </c>
      <c r="G2242">
        <v>13</v>
      </c>
      <c r="H2242">
        <v>76</v>
      </c>
      <c r="I2242" t="s">
        <v>2056</v>
      </c>
    </row>
    <row r="2243" spans="1:9" x14ac:dyDescent="0.25">
      <c r="A2243" s="1">
        <v>46144</v>
      </c>
      <c r="B2243">
        <v>42</v>
      </c>
      <c r="C2243" t="s">
        <v>1712</v>
      </c>
      <c r="D2243" t="s">
        <v>1713</v>
      </c>
      <c r="E2243" t="s">
        <v>176</v>
      </c>
      <c r="F2243">
        <v>8</v>
      </c>
      <c r="G2243">
        <v>45</v>
      </c>
      <c r="H2243">
        <v>75</v>
      </c>
      <c r="I2243" t="s">
        <v>2057</v>
      </c>
    </row>
    <row r="2244" spans="1:9" x14ac:dyDescent="0.25">
      <c r="A2244" s="1">
        <v>46144</v>
      </c>
      <c r="B2244">
        <v>43</v>
      </c>
      <c r="C2244" t="s">
        <v>2058</v>
      </c>
      <c r="D2244" t="s">
        <v>2059</v>
      </c>
      <c r="E2244" t="s">
        <v>22</v>
      </c>
      <c r="F2244">
        <v>41</v>
      </c>
      <c r="G2244">
        <v>4</v>
      </c>
      <c r="H2244">
        <v>74</v>
      </c>
      <c r="I2244" t="s">
        <v>2060</v>
      </c>
    </row>
    <row r="2245" spans="1:9" x14ac:dyDescent="0.25">
      <c r="A2245" s="1">
        <v>46144</v>
      </c>
      <c r="B2245">
        <v>44</v>
      </c>
      <c r="C2245" t="s">
        <v>918</v>
      </c>
      <c r="D2245" t="s">
        <v>156</v>
      </c>
      <c r="E2245" t="s">
        <v>203</v>
      </c>
      <c r="F2245">
        <v>6</v>
      </c>
      <c r="G2245">
        <v>12</v>
      </c>
      <c r="H2245">
        <v>74</v>
      </c>
      <c r="I2245" t="s">
        <v>2061</v>
      </c>
    </row>
    <row r="2246" spans="1:9" x14ac:dyDescent="0.25">
      <c r="A2246" s="1">
        <v>46144</v>
      </c>
      <c r="B2246">
        <v>45</v>
      </c>
      <c r="C2246" t="s">
        <v>2062</v>
      </c>
      <c r="D2246" t="s">
        <v>73</v>
      </c>
      <c r="E2246" t="s">
        <v>218</v>
      </c>
      <c r="F2246">
        <v>31</v>
      </c>
      <c r="G2246">
        <v>26</v>
      </c>
      <c r="H2246">
        <v>74</v>
      </c>
      <c r="I2246" t="s">
        <v>2063</v>
      </c>
    </row>
    <row r="2247" spans="1:9" x14ac:dyDescent="0.25">
      <c r="A2247" s="1">
        <v>46144</v>
      </c>
      <c r="B2247">
        <v>46</v>
      </c>
      <c r="C2247" t="s">
        <v>1957</v>
      </c>
      <c r="D2247" t="s">
        <v>239</v>
      </c>
      <c r="E2247" t="s">
        <v>168</v>
      </c>
      <c r="F2247">
        <v>17</v>
      </c>
      <c r="G2247">
        <v>32</v>
      </c>
      <c r="H2247">
        <v>72</v>
      </c>
      <c r="I2247" t="s">
        <v>2064</v>
      </c>
    </row>
    <row r="2248" spans="1:9" x14ac:dyDescent="0.25">
      <c r="A2248" s="1">
        <v>46144</v>
      </c>
      <c r="B2248">
        <v>47</v>
      </c>
      <c r="C2248" t="s">
        <v>68</v>
      </c>
      <c r="D2248" t="s">
        <v>69</v>
      </c>
      <c r="E2248" t="s">
        <v>195</v>
      </c>
      <c r="F2248">
        <v>39</v>
      </c>
      <c r="G2248">
        <v>14</v>
      </c>
      <c r="H2248">
        <v>72</v>
      </c>
      <c r="I2248" t="s">
        <v>2065</v>
      </c>
    </row>
    <row r="2249" spans="1:9" x14ac:dyDescent="0.25">
      <c r="A2249" s="1">
        <v>46144</v>
      </c>
      <c r="B2249">
        <v>48</v>
      </c>
      <c r="C2249" t="s">
        <v>1242</v>
      </c>
      <c r="D2249" t="s">
        <v>69</v>
      </c>
      <c r="E2249" t="s">
        <v>421</v>
      </c>
      <c r="F2249">
        <v>35</v>
      </c>
      <c r="G2249">
        <v>19</v>
      </c>
      <c r="H2249">
        <v>72</v>
      </c>
      <c r="I2249" t="s">
        <v>2066</v>
      </c>
    </row>
    <row r="2250" spans="1:9" x14ac:dyDescent="0.25">
      <c r="A2250" s="1">
        <v>46144</v>
      </c>
      <c r="B2250">
        <v>49</v>
      </c>
      <c r="C2250" t="s">
        <v>1078</v>
      </c>
      <c r="D2250" t="s">
        <v>124</v>
      </c>
      <c r="E2250" t="s">
        <v>138</v>
      </c>
      <c r="F2250">
        <v>28</v>
      </c>
      <c r="G2250">
        <v>2</v>
      </c>
      <c r="H2250">
        <v>70</v>
      </c>
      <c r="I2250" t="s">
        <v>2067</v>
      </c>
    </row>
    <row r="2251" spans="1:9" x14ac:dyDescent="0.25">
      <c r="A2251" s="1">
        <v>46144</v>
      </c>
      <c r="B2251">
        <v>50</v>
      </c>
      <c r="C2251" t="s">
        <v>437</v>
      </c>
      <c r="D2251" t="s">
        <v>438</v>
      </c>
      <c r="E2251" t="s">
        <v>210</v>
      </c>
      <c r="F2251">
        <v>41</v>
      </c>
      <c r="G2251">
        <v>6</v>
      </c>
      <c r="H2251">
        <v>66</v>
      </c>
      <c r="I2251" t="s">
        <v>2068</v>
      </c>
    </row>
    <row r="2252" spans="1:9" x14ac:dyDescent="0.25">
      <c r="A2252" s="1">
        <v>46144</v>
      </c>
      <c r="B2252">
        <v>51</v>
      </c>
      <c r="C2252" t="s">
        <v>28</v>
      </c>
      <c r="D2252" t="s">
        <v>29</v>
      </c>
      <c r="E2252" t="s">
        <v>277</v>
      </c>
      <c r="F2252">
        <v>51</v>
      </c>
      <c r="G2252">
        <v>3</v>
      </c>
      <c r="H2252">
        <v>64</v>
      </c>
      <c r="I2252" t="s">
        <v>2069</v>
      </c>
    </row>
    <row r="2253" spans="1:9" x14ac:dyDescent="0.25">
      <c r="A2253" s="1">
        <v>46144</v>
      </c>
      <c r="B2253">
        <v>52</v>
      </c>
      <c r="C2253" t="s">
        <v>1470</v>
      </c>
      <c r="D2253" t="s">
        <v>506</v>
      </c>
      <c r="E2253" t="s">
        <v>258</v>
      </c>
      <c r="F2253">
        <v>36</v>
      </c>
      <c r="G2253">
        <v>17</v>
      </c>
      <c r="H2253">
        <v>64</v>
      </c>
      <c r="I2253" t="s">
        <v>2070</v>
      </c>
    </row>
    <row r="2254" spans="1:9" x14ac:dyDescent="0.25">
      <c r="A2254" s="1">
        <v>46144</v>
      </c>
      <c r="B2254">
        <v>53</v>
      </c>
      <c r="C2254" t="s">
        <v>1738</v>
      </c>
      <c r="D2254" t="s">
        <v>319</v>
      </c>
      <c r="E2254" t="s">
        <v>228</v>
      </c>
      <c r="F2254">
        <v>12</v>
      </c>
      <c r="G2254">
        <v>17</v>
      </c>
      <c r="H2254">
        <v>61</v>
      </c>
      <c r="I2254" t="s">
        <v>2071</v>
      </c>
    </row>
    <row r="2255" spans="1:9" x14ac:dyDescent="0.25">
      <c r="A2255" s="1">
        <v>46144</v>
      </c>
      <c r="B2255">
        <v>54</v>
      </c>
      <c r="C2255" t="s">
        <v>212</v>
      </c>
      <c r="D2255" t="s">
        <v>213</v>
      </c>
      <c r="E2255" t="s">
        <v>280</v>
      </c>
      <c r="F2255">
        <v>49</v>
      </c>
      <c r="G2255">
        <v>12</v>
      </c>
      <c r="H2255">
        <v>57</v>
      </c>
      <c r="I2255" t="s">
        <v>2072</v>
      </c>
    </row>
    <row r="2256" spans="1:9" x14ac:dyDescent="0.25">
      <c r="A2256" s="1">
        <v>46144</v>
      </c>
      <c r="B2256">
        <v>55</v>
      </c>
      <c r="C2256" t="s">
        <v>290</v>
      </c>
      <c r="D2256" t="s">
        <v>291</v>
      </c>
      <c r="E2256" t="s">
        <v>248</v>
      </c>
      <c r="F2256">
        <v>31</v>
      </c>
      <c r="G2256">
        <v>12</v>
      </c>
      <c r="H2256">
        <v>53</v>
      </c>
      <c r="I2256" t="s">
        <v>2073</v>
      </c>
    </row>
    <row r="2257" spans="1:9" x14ac:dyDescent="0.25">
      <c r="A2257" s="1">
        <v>46144</v>
      </c>
      <c r="B2257">
        <v>56</v>
      </c>
      <c r="C2257" t="s">
        <v>76</v>
      </c>
      <c r="D2257" t="s">
        <v>18</v>
      </c>
      <c r="E2257" t="s">
        <v>252</v>
      </c>
      <c r="F2257">
        <v>48</v>
      </c>
      <c r="G2257">
        <v>11</v>
      </c>
      <c r="H2257">
        <v>52</v>
      </c>
      <c r="I2257" t="s">
        <v>2074</v>
      </c>
    </row>
    <row r="2258" spans="1:9" x14ac:dyDescent="0.25">
      <c r="A2258" s="1">
        <v>46144</v>
      </c>
      <c r="B2258">
        <v>57</v>
      </c>
      <c r="C2258" t="s">
        <v>866</v>
      </c>
      <c r="D2258" t="s">
        <v>867</v>
      </c>
      <c r="E2258" t="s">
        <v>284</v>
      </c>
      <c r="F2258">
        <v>57</v>
      </c>
      <c r="G2258">
        <v>8</v>
      </c>
      <c r="H2258">
        <v>50</v>
      </c>
      <c r="I2258" t="s">
        <v>2075</v>
      </c>
    </row>
    <row r="2259" spans="1:9" x14ac:dyDescent="0.25">
      <c r="A2259" s="1">
        <v>46144</v>
      </c>
      <c r="B2259">
        <v>58</v>
      </c>
      <c r="C2259" t="s">
        <v>913</v>
      </c>
      <c r="D2259" t="s">
        <v>914</v>
      </c>
      <c r="E2259" t="s">
        <v>266</v>
      </c>
      <c r="F2259">
        <v>32</v>
      </c>
      <c r="G2259">
        <v>21</v>
      </c>
      <c r="H2259">
        <v>50</v>
      </c>
      <c r="I2259" t="s">
        <v>2076</v>
      </c>
    </row>
    <row r="2260" spans="1:9" x14ac:dyDescent="0.25">
      <c r="A2260" s="1">
        <v>46144</v>
      </c>
      <c r="B2260">
        <v>59</v>
      </c>
      <c r="C2260" t="s">
        <v>1982</v>
      </c>
      <c r="D2260" t="s">
        <v>1983</v>
      </c>
      <c r="E2260" t="s">
        <v>22</v>
      </c>
      <c r="F2260">
        <v>59</v>
      </c>
      <c r="G2260">
        <v>1</v>
      </c>
      <c r="H2260">
        <v>50</v>
      </c>
      <c r="I2260" t="s">
        <v>2077</v>
      </c>
    </row>
    <row r="2261" spans="1:9" x14ac:dyDescent="0.25">
      <c r="A2261" s="1">
        <v>46144</v>
      </c>
      <c r="B2261">
        <v>60</v>
      </c>
      <c r="C2261" t="s">
        <v>1083</v>
      </c>
      <c r="D2261" t="s">
        <v>156</v>
      </c>
      <c r="E2261" t="s">
        <v>269</v>
      </c>
      <c r="F2261">
        <v>20</v>
      </c>
      <c r="G2261">
        <v>6</v>
      </c>
      <c r="H2261">
        <v>49</v>
      </c>
      <c r="I2261" t="s">
        <v>2078</v>
      </c>
    </row>
    <row r="2262" spans="1:9" x14ac:dyDescent="0.25">
      <c r="A2262" s="1">
        <v>46144</v>
      </c>
      <c r="B2262">
        <v>61</v>
      </c>
      <c r="C2262" t="s">
        <v>1998</v>
      </c>
      <c r="D2262" t="s">
        <v>137</v>
      </c>
      <c r="E2262" t="s">
        <v>22</v>
      </c>
      <c r="F2262">
        <v>61</v>
      </c>
      <c r="G2262">
        <v>1</v>
      </c>
      <c r="H2262">
        <v>49</v>
      </c>
      <c r="I2262" t="s">
        <v>2079</v>
      </c>
    </row>
    <row r="2263" spans="1:9" x14ac:dyDescent="0.25">
      <c r="A2263" s="1">
        <v>46144</v>
      </c>
      <c r="B2263">
        <v>62</v>
      </c>
      <c r="C2263" t="s">
        <v>140</v>
      </c>
      <c r="D2263" t="s">
        <v>141</v>
      </c>
      <c r="E2263" t="s">
        <v>288</v>
      </c>
      <c r="F2263">
        <v>56</v>
      </c>
      <c r="G2263">
        <v>6</v>
      </c>
      <c r="H2263">
        <v>47</v>
      </c>
      <c r="I2263" t="s">
        <v>2080</v>
      </c>
    </row>
    <row r="2264" spans="1:9" x14ac:dyDescent="0.25">
      <c r="A2264" s="1">
        <v>46144</v>
      </c>
      <c r="B2264">
        <v>63</v>
      </c>
      <c r="C2264" t="s">
        <v>341</v>
      </c>
      <c r="D2264" t="s">
        <v>342</v>
      </c>
      <c r="E2264" t="s">
        <v>240</v>
      </c>
      <c r="F2264">
        <v>57</v>
      </c>
      <c r="G2264">
        <v>7</v>
      </c>
      <c r="H2264">
        <v>47</v>
      </c>
      <c r="I2264" t="s">
        <v>2081</v>
      </c>
    </row>
    <row r="2265" spans="1:9" x14ac:dyDescent="0.25">
      <c r="A2265" s="1">
        <v>46144</v>
      </c>
      <c r="B2265">
        <v>64</v>
      </c>
      <c r="C2265" t="s">
        <v>1381</v>
      </c>
      <c r="D2265" t="s">
        <v>187</v>
      </c>
      <c r="E2265" t="s">
        <v>172</v>
      </c>
      <c r="F2265">
        <v>55</v>
      </c>
      <c r="G2265">
        <v>6</v>
      </c>
      <c r="H2265">
        <v>45</v>
      </c>
      <c r="I2265" t="s">
        <v>2082</v>
      </c>
    </row>
    <row r="2266" spans="1:9" x14ac:dyDescent="0.25">
      <c r="A2266" s="1">
        <v>46144</v>
      </c>
      <c r="B2266">
        <v>65</v>
      </c>
      <c r="C2266" t="s">
        <v>2083</v>
      </c>
      <c r="D2266" t="s">
        <v>2084</v>
      </c>
      <c r="E2266" t="s">
        <v>236</v>
      </c>
      <c r="F2266">
        <v>55</v>
      </c>
      <c r="G2266">
        <v>8</v>
      </c>
      <c r="H2266">
        <v>45</v>
      </c>
      <c r="I2266" t="s">
        <v>2085</v>
      </c>
    </row>
    <row r="2267" spans="1:9" x14ac:dyDescent="0.25">
      <c r="A2267" s="1">
        <v>46144</v>
      </c>
      <c r="B2267">
        <v>66</v>
      </c>
      <c r="C2267" t="s">
        <v>250</v>
      </c>
      <c r="D2267" t="s">
        <v>251</v>
      </c>
      <c r="E2267" t="s">
        <v>312</v>
      </c>
      <c r="F2267">
        <v>64</v>
      </c>
      <c r="G2267">
        <v>6</v>
      </c>
      <c r="H2267">
        <v>45</v>
      </c>
      <c r="I2267" t="s">
        <v>2086</v>
      </c>
    </row>
    <row r="2268" spans="1:9" x14ac:dyDescent="0.25">
      <c r="A2268" s="1">
        <v>46144</v>
      </c>
      <c r="B2268">
        <v>67</v>
      </c>
      <c r="C2268" t="s">
        <v>1885</v>
      </c>
      <c r="D2268" t="s">
        <v>1886</v>
      </c>
      <c r="E2268" t="s">
        <v>207</v>
      </c>
      <c r="F2268">
        <v>12</v>
      </c>
      <c r="G2268">
        <v>18</v>
      </c>
      <c r="H2268">
        <v>43</v>
      </c>
      <c r="I2268" t="s">
        <v>2087</v>
      </c>
    </row>
    <row r="2269" spans="1:9" x14ac:dyDescent="0.25">
      <c r="A2269" s="1">
        <v>46144</v>
      </c>
      <c r="B2269">
        <v>68</v>
      </c>
      <c r="C2269" t="s">
        <v>1994</v>
      </c>
      <c r="D2269" t="s">
        <v>10</v>
      </c>
      <c r="E2269" t="s">
        <v>262</v>
      </c>
      <c r="F2269">
        <v>53</v>
      </c>
      <c r="G2269">
        <v>2</v>
      </c>
      <c r="H2269">
        <v>43</v>
      </c>
      <c r="I2269" t="s">
        <v>2088</v>
      </c>
    </row>
    <row r="2270" spans="1:9" x14ac:dyDescent="0.25">
      <c r="A2270" s="1">
        <v>46144</v>
      </c>
      <c r="B2270">
        <v>69</v>
      </c>
      <c r="C2270" t="s">
        <v>1768</v>
      </c>
      <c r="D2270" t="s">
        <v>1769</v>
      </c>
      <c r="E2270" t="s">
        <v>430</v>
      </c>
      <c r="F2270">
        <v>21</v>
      </c>
      <c r="G2270">
        <v>4</v>
      </c>
      <c r="H2270">
        <v>41</v>
      </c>
      <c r="I2270" t="s">
        <v>2089</v>
      </c>
    </row>
    <row r="2271" spans="1:9" x14ac:dyDescent="0.25">
      <c r="A2271" s="1">
        <v>46144</v>
      </c>
      <c r="B2271">
        <v>70</v>
      </c>
      <c r="C2271" t="s">
        <v>246</v>
      </c>
      <c r="D2271" t="s">
        <v>247</v>
      </c>
      <c r="E2271" t="s">
        <v>336</v>
      </c>
      <c r="F2271">
        <v>70</v>
      </c>
      <c r="G2271">
        <v>3</v>
      </c>
      <c r="H2271">
        <v>41</v>
      </c>
      <c r="I2271" t="s">
        <v>2090</v>
      </c>
    </row>
    <row r="2272" spans="1:9" x14ac:dyDescent="0.25">
      <c r="A2272" s="1">
        <v>46144</v>
      </c>
      <c r="B2272">
        <v>71</v>
      </c>
      <c r="C2272" t="s">
        <v>1782</v>
      </c>
      <c r="D2272" t="s">
        <v>1783</v>
      </c>
      <c r="E2272" t="s">
        <v>322</v>
      </c>
      <c r="F2272">
        <v>63</v>
      </c>
      <c r="G2272">
        <v>5</v>
      </c>
      <c r="H2272">
        <v>40</v>
      </c>
      <c r="I2272" t="s">
        <v>2091</v>
      </c>
    </row>
    <row r="2273" spans="1:9" x14ac:dyDescent="0.25">
      <c r="A2273" s="1">
        <v>46144</v>
      </c>
      <c r="B2273">
        <v>72</v>
      </c>
      <c r="C2273" t="s">
        <v>2092</v>
      </c>
      <c r="D2273" t="s">
        <v>80</v>
      </c>
      <c r="E2273" t="s">
        <v>353</v>
      </c>
      <c r="F2273">
        <v>64</v>
      </c>
      <c r="G2273">
        <v>10</v>
      </c>
      <c r="H2273">
        <v>39</v>
      </c>
      <c r="I2273" t="s">
        <v>2093</v>
      </c>
    </row>
    <row r="2274" spans="1:9" x14ac:dyDescent="0.25">
      <c r="A2274" s="1">
        <v>46144</v>
      </c>
      <c r="B2274">
        <v>73</v>
      </c>
      <c r="C2274" t="s">
        <v>2094</v>
      </c>
      <c r="D2274" t="s">
        <v>10</v>
      </c>
      <c r="E2274" t="s">
        <v>244</v>
      </c>
      <c r="F2274">
        <v>55</v>
      </c>
      <c r="G2274">
        <v>2</v>
      </c>
      <c r="H2274">
        <v>39</v>
      </c>
      <c r="I2274" t="s">
        <v>2095</v>
      </c>
    </row>
    <row r="2275" spans="1:9" x14ac:dyDescent="0.25">
      <c r="A2275" s="1">
        <v>46144</v>
      </c>
      <c r="B2275">
        <v>74</v>
      </c>
      <c r="C2275" t="s">
        <v>2096</v>
      </c>
      <c r="D2275" t="s">
        <v>2097</v>
      </c>
      <c r="E2275" t="s">
        <v>468</v>
      </c>
      <c r="F2275">
        <v>43</v>
      </c>
      <c r="G2275">
        <v>19</v>
      </c>
      <c r="H2275">
        <v>38</v>
      </c>
      <c r="I2275" t="s">
        <v>2098</v>
      </c>
    </row>
    <row r="2276" spans="1:9" x14ac:dyDescent="0.25">
      <c r="A2276" s="1">
        <v>46144</v>
      </c>
      <c r="B2276">
        <v>75</v>
      </c>
      <c r="C2276" t="s">
        <v>223</v>
      </c>
      <c r="D2276" t="s">
        <v>73</v>
      </c>
      <c r="E2276" t="s">
        <v>302</v>
      </c>
      <c r="F2276">
        <v>46</v>
      </c>
      <c r="G2276">
        <v>5</v>
      </c>
      <c r="H2276">
        <v>38</v>
      </c>
      <c r="I2276" t="s">
        <v>2099</v>
      </c>
    </row>
    <row r="2277" spans="1:9" x14ac:dyDescent="0.25">
      <c r="A2277" s="1">
        <v>46144</v>
      </c>
      <c r="B2277">
        <v>76</v>
      </c>
      <c r="C2277" t="s">
        <v>197</v>
      </c>
      <c r="D2277" t="s">
        <v>198</v>
      </c>
      <c r="E2277" t="s">
        <v>326</v>
      </c>
      <c r="F2277">
        <v>76</v>
      </c>
      <c r="G2277">
        <v>2</v>
      </c>
      <c r="H2277">
        <v>38</v>
      </c>
      <c r="I2277" t="s">
        <v>2100</v>
      </c>
    </row>
    <row r="2278" spans="1:9" x14ac:dyDescent="0.25">
      <c r="A2278" s="1">
        <v>46144</v>
      </c>
      <c r="B2278">
        <v>77</v>
      </c>
      <c r="C2278" t="s">
        <v>2003</v>
      </c>
      <c r="D2278" t="s">
        <v>769</v>
      </c>
      <c r="E2278" t="s">
        <v>22</v>
      </c>
      <c r="F2278">
        <v>69</v>
      </c>
      <c r="G2278">
        <v>2</v>
      </c>
      <c r="H2278">
        <v>38</v>
      </c>
      <c r="I2278" t="s">
        <v>2101</v>
      </c>
    </row>
    <row r="2279" spans="1:9" x14ac:dyDescent="0.25">
      <c r="A2279" s="1">
        <v>46144</v>
      </c>
      <c r="B2279">
        <v>78</v>
      </c>
      <c r="C2279" t="s">
        <v>182</v>
      </c>
      <c r="D2279" t="s">
        <v>183</v>
      </c>
      <c r="E2279" t="s">
        <v>488</v>
      </c>
      <c r="F2279">
        <v>78</v>
      </c>
      <c r="G2279">
        <v>2</v>
      </c>
      <c r="H2279">
        <v>37</v>
      </c>
      <c r="I2279" t="s">
        <v>2102</v>
      </c>
    </row>
    <row r="2280" spans="1:9" x14ac:dyDescent="0.25">
      <c r="A2280" s="1">
        <v>46144</v>
      </c>
      <c r="B2280">
        <v>79</v>
      </c>
      <c r="C2280" t="s">
        <v>1724</v>
      </c>
      <c r="D2280" t="s">
        <v>1725</v>
      </c>
      <c r="E2280" t="s">
        <v>232</v>
      </c>
      <c r="F2280">
        <v>57</v>
      </c>
      <c r="G2280">
        <v>2</v>
      </c>
      <c r="H2280">
        <v>37</v>
      </c>
      <c r="I2280" t="s">
        <v>2103</v>
      </c>
    </row>
    <row r="2281" spans="1:9" x14ac:dyDescent="0.25">
      <c r="A2281" s="1">
        <v>46144</v>
      </c>
      <c r="B2281">
        <v>80</v>
      </c>
      <c r="C2281" t="s">
        <v>264</v>
      </c>
      <c r="D2281" t="s">
        <v>265</v>
      </c>
      <c r="E2281" t="s">
        <v>22</v>
      </c>
      <c r="F2281">
        <v>66</v>
      </c>
      <c r="G2281">
        <v>2</v>
      </c>
      <c r="H2281">
        <v>36</v>
      </c>
      <c r="I2281" t="s">
        <v>2104</v>
      </c>
    </row>
    <row r="2282" spans="1:9" x14ac:dyDescent="0.25">
      <c r="A2282" s="1">
        <v>46144</v>
      </c>
      <c r="B2282">
        <v>81</v>
      </c>
      <c r="C2282" t="s">
        <v>242</v>
      </c>
      <c r="D2282" t="s">
        <v>243</v>
      </c>
      <c r="E2282" t="s">
        <v>604</v>
      </c>
      <c r="F2282">
        <v>81</v>
      </c>
      <c r="G2282">
        <v>3</v>
      </c>
      <c r="H2282">
        <v>36</v>
      </c>
      <c r="I2282" t="s">
        <v>2105</v>
      </c>
    </row>
    <row r="2283" spans="1:9" x14ac:dyDescent="0.25">
      <c r="A2283" s="1">
        <v>46144</v>
      </c>
      <c r="B2283">
        <v>82</v>
      </c>
      <c r="C2283" t="s">
        <v>1080</v>
      </c>
      <c r="D2283" t="s">
        <v>1081</v>
      </c>
      <c r="E2283" t="s">
        <v>479</v>
      </c>
      <c r="F2283">
        <v>82</v>
      </c>
      <c r="G2283">
        <v>5</v>
      </c>
      <c r="H2283">
        <v>36</v>
      </c>
      <c r="I2283" t="s">
        <v>2106</v>
      </c>
    </row>
    <row r="2284" spans="1:9" x14ac:dyDescent="0.25">
      <c r="A2284" s="1">
        <v>46144</v>
      </c>
      <c r="B2284">
        <v>83</v>
      </c>
      <c r="C2284" t="s">
        <v>2107</v>
      </c>
      <c r="D2284" t="s">
        <v>2108</v>
      </c>
      <c r="E2284" t="s">
        <v>22</v>
      </c>
      <c r="F2284">
        <v>83</v>
      </c>
      <c r="G2284">
        <v>1</v>
      </c>
      <c r="H2284">
        <v>36</v>
      </c>
      <c r="I2284" t="s">
        <v>2109</v>
      </c>
    </row>
    <row r="2285" spans="1:9" x14ac:dyDescent="0.25">
      <c r="A2285" s="1">
        <v>46144</v>
      </c>
      <c r="B2285">
        <v>84</v>
      </c>
      <c r="C2285" t="s">
        <v>459</v>
      </c>
      <c r="D2285" t="s">
        <v>460</v>
      </c>
      <c r="E2285" t="s">
        <v>22</v>
      </c>
      <c r="F2285">
        <v>84</v>
      </c>
      <c r="G2285">
        <v>1</v>
      </c>
      <c r="H2285">
        <v>36</v>
      </c>
      <c r="I2285" t="s">
        <v>2110</v>
      </c>
    </row>
    <row r="2286" spans="1:9" x14ac:dyDescent="0.25">
      <c r="A2286" s="1">
        <v>46144</v>
      </c>
      <c r="B2286">
        <v>85</v>
      </c>
      <c r="C2286" t="s">
        <v>162</v>
      </c>
      <c r="D2286" t="s">
        <v>163</v>
      </c>
      <c r="E2286" t="s">
        <v>470</v>
      </c>
      <c r="F2286">
        <v>85</v>
      </c>
      <c r="G2286">
        <v>3</v>
      </c>
      <c r="H2286">
        <v>36</v>
      </c>
      <c r="I2286" t="s">
        <v>2111</v>
      </c>
    </row>
    <row r="2287" spans="1:9" x14ac:dyDescent="0.25">
      <c r="A2287" s="1">
        <v>46144</v>
      </c>
      <c r="B2287">
        <v>86</v>
      </c>
      <c r="C2287" t="s">
        <v>838</v>
      </c>
      <c r="D2287" t="s">
        <v>839</v>
      </c>
      <c r="E2287" t="s">
        <v>343</v>
      </c>
      <c r="F2287">
        <v>84</v>
      </c>
      <c r="G2287">
        <v>5</v>
      </c>
      <c r="H2287">
        <v>35</v>
      </c>
      <c r="I2287" t="s">
        <v>2112</v>
      </c>
    </row>
    <row r="2288" spans="1:9" x14ac:dyDescent="0.25">
      <c r="A2288" s="1">
        <v>46144</v>
      </c>
      <c r="B2288">
        <v>87</v>
      </c>
      <c r="C2288" t="s">
        <v>1776</v>
      </c>
      <c r="D2288" t="s">
        <v>1777</v>
      </c>
      <c r="E2288" t="s">
        <v>153</v>
      </c>
      <c r="F2288">
        <v>50</v>
      </c>
      <c r="G2288">
        <v>2</v>
      </c>
      <c r="H2288">
        <v>34</v>
      </c>
      <c r="I2288" t="s">
        <v>2113</v>
      </c>
    </row>
    <row r="2289" spans="1:9" x14ac:dyDescent="0.25">
      <c r="A2289" s="1">
        <v>46144</v>
      </c>
      <c r="B2289">
        <v>88</v>
      </c>
      <c r="C2289" t="s">
        <v>2114</v>
      </c>
      <c r="D2289" t="s">
        <v>10</v>
      </c>
      <c r="E2289" t="s">
        <v>224</v>
      </c>
      <c r="F2289">
        <v>54</v>
      </c>
      <c r="G2289">
        <v>2</v>
      </c>
      <c r="H2289">
        <v>34</v>
      </c>
      <c r="I2289" t="s">
        <v>2115</v>
      </c>
    </row>
    <row r="2290" spans="1:9" x14ac:dyDescent="0.25">
      <c r="A2290" s="1">
        <v>46144</v>
      </c>
      <c r="B2290">
        <v>89</v>
      </c>
      <c r="C2290" t="s">
        <v>2116</v>
      </c>
      <c r="D2290" t="s">
        <v>2117</v>
      </c>
      <c r="E2290" t="s">
        <v>298</v>
      </c>
      <c r="F2290">
        <v>71</v>
      </c>
      <c r="G2290">
        <v>2</v>
      </c>
      <c r="H2290">
        <v>34</v>
      </c>
      <c r="I2290" t="s">
        <v>2118</v>
      </c>
    </row>
    <row r="2291" spans="1:9" x14ac:dyDescent="0.25">
      <c r="A2291" s="1">
        <v>46144</v>
      </c>
      <c r="B2291">
        <v>90</v>
      </c>
      <c r="C2291" t="s">
        <v>2119</v>
      </c>
      <c r="D2291" t="s">
        <v>2120</v>
      </c>
      <c r="E2291" t="s">
        <v>573</v>
      </c>
      <c r="F2291">
        <v>75</v>
      </c>
      <c r="G2291">
        <v>9</v>
      </c>
      <c r="H2291">
        <v>34</v>
      </c>
      <c r="I2291" t="s">
        <v>2121</v>
      </c>
    </row>
    <row r="2292" spans="1:9" x14ac:dyDescent="0.25">
      <c r="A2292" s="1">
        <v>46144</v>
      </c>
      <c r="B2292">
        <v>91</v>
      </c>
      <c r="C2292" t="s">
        <v>2122</v>
      </c>
      <c r="D2292" t="s">
        <v>2123</v>
      </c>
      <c r="E2292" t="s">
        <v>590</v>
      </c>
      <c r="F2292">
        <v>52</v>
      </c>
      <c r="G2292">
        <v>16</v>
      </c>
      <c r="H2292">
        <v>34</v>
      </c>
      <c r="I2292" t="s">
        <v>2124</v>
      </c>
    </row>
    <row r="2293" spans="1:9" x14ac:dyDescent="0.25">
      <c r="A2293" s="1">
        <v>46144</v>
      </c>
      <c r="B2293">
        <v>92</v>
      </c>
      <c r="C2293" t="s">
        <v>2125</v>
      </c>
      <c r="D2293" t="s">
        <v>2126</v>
      </c>
      <c r="E2293" t="s">
        <v>22</v>
      </c>
      <c r="F2293">
        <v>92</v>
      </c>
      <c r="G2293">
        <v>2</v>
      </c>
      <c r="H2293">
        <v>34</v>
      </c>
      <c r="I2293" t="s">
        <v>2127</v>
      </c>
    </row>
    <row r="2294" spans="1:9" x14ac:dyDescent="0.25">
      <c r="A2294" s="1">
        <v>46144</v>
      </c>
      <c r="B2294">
        <v>93</v>
      </c>
      <c r="C2294" t="s">
        <v>484</v>
      </c>
      <c r="D2294" t="s">
        <v>301</v>
      </c>
      <c r="E2294" t="s">
        <v>22</v>
      </c>
      <c r="F2294">
        <v>93</v>
      </c>
      <c r="G2294">
        <v>1</v>
      </c>
      <c r="H2294">
        <v>33</v>
      </c>
      <c r="I2294" t="s">
        <v>2128</v>
      </c>
    </row>
    <row r="2295" spans="1:9" x14ac:dyDescent="0.25">
      <c r="A2295" s="1">
        <v>46144</v>
      </c>
      <c r="B2295">
        <v>94</v>
      </c>
      <c r="C2295" t="s">
        <v>2129</v>
      </c>
      <c r="D2295" t="s">
        <v>2130</v>
      </c>
      <c r="E2295" t="s">
        <v>602</v>
      </c>
      <c r="F2295">
        <v>13</v>
      </c>
      <c r="G2295">
        <v>14</v>
      </c>
      <c r="H2295">
        <v>33</v>
      </c>
      <c r="I2295" t="s">
        <v>2131</v>
      </c>
    </row>
    <row r="2296" spans="1:9" x14ac:dyDescent="0.25">
      <c r="A2296" s="1">
        <v>46144</v>
      </c>
      <c r="B2296">
        <v>95</v>
      </c>
      <c r="C2296" t="s">
        <v>2132</v>
      </c>
      <c r="D2296" t="s">
        <v>325</v>
      </c>
      <c r="E2296" t="s">
        <v>273</v>
      </c>
      <c r="F2296">
        <v>25</v>
      </c>
      <c r="G2296">
        <v>5</v>
      </c>
      <c r="H2296">
        <v>33</v>
      </c>
      <c r="I2296" t="s">
        <v>2133</v>
      </c>
    </row>
    <row r="2297" spans="1:9" x14ac:dyDescent="0.25">
      <c r="A2297" s="1">
        <v>46144</v>
      </c>
      <c r="B2297">
        <v>96</v>
      </c>
      <c r="C2297" t="s">
        <v>2134</v>
      </c>
      <c r="D2297" t="s">
        <v>2135</v>
      </c>
      <c r="E2297" t="s">
        <v>330</v>
      </c>
      <c r="F2297">
        <v>73</v>
      </c>
      <c r="G2297">
        <v>11</v>
      </c>
      <c r="H2297">
        <v>32</v>
      </c>
      <c r="I2297" t="s">
        <v>2136</v>
      </c>
    </row>
    <row r="2298" spans="1:9" x14ac:dyDescent="0.25">
      <c r="A2298" s="1">
        <v>46144</v>
      </c>
      <c r="B2298">
        <v>97</v>
      </c>
      <c r="C2298" t="s">
        <v>334</v>
      </c>
      <c r="D2298" t="s">
        <v>335</v>
      </c>
      <c r="E2298" t="s">
        <v>22</v>
      </c>
      <c r="F2298">
        <v>97</v>
      </c>
      <c r="G2298">
        <v>1</v>
      </c>
      <c r="H2298">
        <v>32</v>
      </c>
      <c r="I2298" t="s">
        <v>2137</v>
      </c>
    </row>
    <row r="2299" spans="1:9" x14ac:dyDescent="0.25">
      <c r="A2299" s="1">
        <v>46144</v>
      </c>
      <c r="B2299">
        <v>98</v>
      </c>
      <c r="C2299" t="s">
        <v>2007</v>
      </c>
      <c r="D2299" t="s">
        <v>2008</v>
      </c>
      <c r="E2299" t="s">
        <v>22</v>
      </c>
      <c r="F2299">
        <v>88</v>
      </c>
      <c r="G2299">
        <v>3</v>
      </c>
      <c r="H2299">
        <v>32</v>
      </c>
      <c r="I2299" t="s">
        <v>2138</v>
      </c>
    </row>
    <row r="2300" spans="1:9" x14ac:dyDescent="0.25">
      <c r="A2300" s="1">
        <v>46144</v>
      </c>
      <c r="B2300">
        <v>99</v>
      </c>
      <c r="C2300" t="s">
        <v>2139</v>
      </c>
      <c r="D2300" t="s">
        <v>101</v>
      </c>
      <c r="E2300" t="s">
        <v>22</v>
      </c>
      <c r="F2300">
        <v>99</v>
      </c>
      <c r="G2300">
        <v>2</v>
      </c>
      <c r="H2300">
        <v>32</v>
      </c>
      <c r="I2300" t="s">
        <v>2140</v>
      </c>
    </row>
    <row r="2301" spans="1:9" x14ac:dyDescent="0.25">
      <c r="A2301" s="1">
        <v>46144</v>
      </c>
      <c r="B2301">
        <v>100</v>
      </c>
      <c r="C2301" t="s">
        <v>1779</v>
      </c>
      <c r="D2301" t="s">
        <v>1780</v>
      </c>
      <c r="E2301" t="s">
        <v>500</v>
      </c>
      <c r="F2301">
        <v>74</v>
      </c>
      <c r="G2301">
        <v>3</v>
      </c>
      <c r="H2301">
        <v>32</v>
      </c>
      <c r="I2301" t="s">
        <v>2141</v>
      </c>
    </row>
    <row r="2302" spans="1:9" x14ac:dyDescent="0.25">
      <c r="A2302" s="1">
        <v>46137</v>
      </c>
      <c r="B2302">
        <v>1</v>
      </c>
      <c r="C2302" t="s">
        <v>9</v>
      </c>
      <c r="D2302" t="s">
        <v>10</v>
      </c>
      <c r="E2302" t="s">
        <v>11</v>
      </c>
      <c r="F2302">
        <v>1</v>
      </c>
      <c r="G2302">
        <v>26</v>
      </c>
      <c r="H2302">
        <v>341</v>
      </c>
      <c r="I2302" t="s">
        <v>2142</v>
      </c>
    </row>
    <row r="2303" spans="1:9" x14ac:dyDescent="0.25">
      <c r="A2303" s="1">
        <v>46137</v>
      </c>
      <c r="B2303">
        <v>2</v>
      </c>
      <c r="C2303" t="s">
        <v>47</v>
      </c>
      <c r="D2303" t="s">
        <v>41</v>
      </c>
      <c r="E2303" t="s">
        <v>19</v>
      </c>
      <c r="F2303">
        <v>2</v>
      </c>
      <c r="G2303">
        <v>34</v>
      </c>
      <c r="H2303">
        <v>221</v>
      </c>
      <c r="I2303" t="s">
        <v>2143</v>
      </c>
    </row>
    <row r="2304" spans="1:9" x14ac:dyDescent="0.25">
      <c r="A2304" s="1">
        <v>46137</v>
      </c>
      <c r="B2304">
        <v>3</v>
      </c>
      <c r="C2304" t="s">
        <v>54</v>
      </c>
      <c r="D2304" t="s">
        <v>51</v>
      </c>
      <c r="E2304" t="s">
        <v>26</v>
      </c>
      <c r="F2304">
        <v>1</v>
      </c>
      <c r="G2304">
        <v>14</v>
      </c>
      <c r="H2304">
        <v>215</v>
      </c>
      <c r="I2304" t="s">
        <v>2144</v>
      </c>
    </row>
    <row r="2305" spans="1:9" x14ac:dyDescent="0.25">
      <c r="A2305" s="1">
        <v>46137</v>
      </c>
      <c r="B2305">
        <v>4</v>
      </c>
      <c r="C2305" t="s">
        <v>44</v>
      </c>
      <c r="D2305" t="s">
        <v>10</v>
      </c>
      <c r="E2305" t="s">
        <v>15</v>
      </c>
      <c r="F2305">
        <v>4</v>
      </c>
      <c r="G2305">
        <v>9</v>
      </c>
      <c r="H2305">
        <v>210</v>
      </c>
      <c r="I2305" t="s">
        <v>2145</v>
      </c>
    </row>
    <row r="2306" spans="1:9" x14ac:dyDescent="0.25">
      <c r="A2306" s="1">
        <v>46137</v>
      </c>
      <c r="B2306">
        <v>5</v>
      </c>
      <c r="C2306" t="s">
        <v>1655</v>
      </c>
      <c r="D2306" t="s">
        <v>401</v>
      </c>
      <c r="E2306" t="s">
        <v>34</v>
      </c>
      <c r="F2306">
        <v>1</v>
      </c>
      <c r="G2306">
        <v>61</v>
      </c>
      <c r="H2306">
        <v>186</v>
      </c>
      <c r="I2306" t="s">
        <v>2146</v>
      </c>
    </row>
    <row r="2307" spans="1:9" x14ac:dyDescent="0.25">
      <c r="A2307" s="1">
        <v>46137</v>
      </c>
      <c r="B2307">
        <v>6</v>
      </c>
      <c r="C2307" t="s">
        <v>40</v>
      </c>
      <c r="D2307" t="s">
        <v>41</v>
      </c>
      <c r="E2307" t="s">
        <v>38</v>
      </c>
      <c r="F2307">
        <v>6</v>
      </c>
      <c r="G2307">
        <v>29</v>
      </c>
      <c r="H2307">
        <v>175</v>
      </c>
      <c r="I2307" t="s">
        <v>2147</v>
      </c>
    </row>
    <row r="2308" spans="1:9" x14ac:dyDescent="0.25">
      <c r="A2308" s="1">
        <v>46137</v>
      </c>
      <c r="B2308">
        <v>7</v>
      </c>
      <c r="C2308" t="s">
        <v>1663</v>
      </c>
      <c r="D2308" t="s">
        <v>1664</v>
      </c>
      <c r="E2308" t="s">
        <v>42</v>
      </c>
      <c r="F2308">
        <v>1</v>
      </c>
      <c r="G2308">
        <v>43</v>
      </c>
      <c r="H2308">
        <v>158</v>
      </c>
      <c r="I2308" t="s">
        <v>2148</v>
      </c>
    </row>
    <row r="2309" spans="1:9" x14ac:dyDescent="0.25">
      <c r="A2309" s="1">
        <v>46137</v>
      </c>
      <c r="B2309">
        <v>8</v>
      </c>
      <c r="C2309" t="s">
        <v>108</v>
      </c>
      <c r="D2309" t="s">
        <v>109</v>
      </c>
      <c r="E2309" t="s">
        <v>45</v>
      </c>
      <c r="F2309">
        <v>6</v>
      </c>
      <c r="G2309">
        <v>15</v>
      </c>
      <c r="H2309">
        <v>148</v>
      </c>
      <c r="I2309" t="s">
        <v>2149</v>
      </c>
    </row>
    <row r="2310" spans="1:9" x14ac:dyDescent="0.25">
      <c r="A2310" s="1">
        <v>46137</v>
      </c>
      <c r="B2310">
        <v>9</v>
      </c>
      <c r="C2310" t="s">
        <v>1207</v>
      </c>
      <c r="D2310" t="s">
        <v>1208</v>
      </c>
      <c r="E2310" t="s">
        <v>48</v>
      </c>
      <c r="F2310">
        <v>6</v>
      </c>
      <c r="G2310">
        <v>44</v>
      </c>
      <c r="H2310">
        <v>148</v>
      </c>
      <c r="I2310" t="s">
        <v>2150</v>
      </c>
    </row>
    <row r="2311" spans="1:9" x14ac:dyDescent="0.25">
      <c r="A2311" s="1">
        <v>46137</v>
      </c>
      <c r="B2311">
        <v>10</v>
      </c>
      <c r="C2311" t="s">
        <v>324</v>
      </c>
      <c r="D2311" t="s">
        <v>325</v>
      </c>
      <c r="E2311" t="s">
        <v>30</v>
      </c>
      <c r="F2311">
        <v>1</v>
      </c>
      <c r="G2311">
        <v>4</v>
      </c>
      <c r="H2311">
        <v>141</v>
      </c>
      <c r="I2311" t="s">
        <v>2151</v>
      </c>
    </row>
    <row r="2312" spans="1:9" x14ac:dyDescent="0.25">
      <c r="A2312" s="1">
        <v>46137</v>
      </c>
      <c r="B2312">
        <v>11</v>
      </c>
      <c r="C2312" t="s">
        <v>1666</v>
      </c>
      <c r="D2312" t="s">
        <v>25</v>
      </c>
      <c r="E2312" t="s">
        <v>52</v>
      </c>
      <c r="F2312">
        <v>1</v>
      </c>
      <c r="G2312">
        <v>28</v>
      </c>
      <c r="H2312">
        <v>140</v>
      </c>
      <c r="I2312" t="s">
        <v>2152</v>
      </c>
    </row>
    <row r="2313" spans="1:9" x14ac:dyDescent="0.25">
      <c r="A2313" s="1">
        <v>46137</v>
      </c>
      <c r="B2313">
        <v>12</v>
      </c>
      <c r="C2313" t="s">
        <v>50</v>
      </c>
      <c r="D2313" t="s">
        <v>51</v>
      </c>
      <c r="E2313" t="s">
        <v>63</v>
      </c>
      <c r="F2313">
        <v>4</v>
      </c>
      <c r="G2313">
        <v>7</v>
      </c>
      <c r="H2313">
        <v>139</v>
      </c>
      <c r="I2313" t="s">
        <v>2153</v>
      </c>
    </row>
    <row r="2314" spans="1:9" x14ac:dyDescent="0.25">
      <c r="A2314" s="1">
        <v>46137</v>
      </c>
      <c r="B2314">
        <v>13</v>
      </c>
      <c r="C2314" t="s">
        <v>1809</v>
      </c>
      <c r="D2314" t="s">
        <v>265</v>
      </c>
      <c r="E2314" t="s">
        <v>114</v>
      </c>
      <c r="F2314">
        <v>13</v>
      </c>
      <c r="G2314">
        <v>40</v>
      </c>
      <c r="H2314">
        <v>135</v>
      </c>
      <c r="I2314" t="s">
        <v>2154</v>
      </c>
    </row>
    <row r="2315" spans="1:9" x14ac:dyDescent="0.25">
      <c r="A2315" s="1">
        <v>46137</v>
      </c>
      <c r="B2315">
        <v>14</v>
      </c>
      <c r="C2315" t="s">
        <v>2030</v>
      </c>
      <c r="D2315" t="s">
        <v>2031</v>
      </c>
      <c r="E2315" t="s">
        <v>55</v>
      </c>
      <c r="F2315">
        <v>11</v>
      </c>
      <c r="G2315">
        <v>29</v>
      </c>
      <c r="H2315">
        <v>135</v>
      </c>
      <c r="I2315" t="s">
        <v>2155</v>
      </c>
    </row>
    <row r="2316" spans="1:9" x14ac:dyDescent="0.25">
      <c r="A2316" s="1">
        <v>46137</v>
      </c>
      <c r="B2316">
        <v>15</v>
      </c>
      <c r="C2316" t="s">
        <v>36</v>
      </c>
      <c r="D2316" t="s">
        <v>37</v>
      </c>
      <c r="E2316" t="s">
        <v>77</v>
      </c>
      <c r="F2316">
        <v>15</v>
      </c>
      <c r="G2316">
        <v>29</v>
      </c>
      <c r="H2316">
        <v>133</v>
      </c>
      <c r="I2316" t="s">
        <v>2156</v>
      </c>
    </row>
    <row r="2317" spans="1:9" x14ac:dyDescent="0.25">
      <c r="A2317" s="1">
        <v>46137</v>
      </c>
      <c r="B2317">
        <v>16</v>
      </c>
      <c r="C2317" t="s">
        <v>775</v>
      </c>
      <c r="D2317" t="s">
        <v>73</v>
      </c>
      <c r="E2317" t="s">
        <v>59</v>
      </c>
      <c r="F2317">
        <v>11</v>
      </c>
      <c r="G2317">
        <v>14</v>
      </c>
      <c r="H2317">
        <v>129</v>
      </c>
      <c r="I2317" t="s">
        <v>2157</v>
      </c>
    </row>
    <row r="2318" spans="1:9" x14ac:dyDescent="0.25">
      <c r="A2318" s="1">
        <v>46137</v>
      </c>
      <c r="B2318">
        <v>17</v>
      </c>
      <c r="C2318" t="s">
        <v>1672</v>
      </c>
      <c r="D2318" t="s">
        <v>25</v>
      </c>
      <c r="E2318" t="s">
        <v>66</v>
      </c>
      <c r="F2318">
        <v>1</v>
      </c>
      <c r="G2318">
        <v>28</v>
      </c>
      <c r="H2318">
        <v>127</v>
      </c>
      <c r="I2318" t="s">
        <v>2158</v>
      </c>
    </row>
    <row r="2319" spans="1:9" x14ac:dyDescent="0.25">
      <c r="A2319" s="1">
        <v>46137</v>
      </c>
      <c r="B2319">
        <v>18</v>
      </c>
      <c r="C2319" t="s">
        <v>1669</v>
      </c>
      <c r="D2319" t="s">
        <v>265</v>
      </c>
      <c r="E2319" t="s">
        <v>22</v>
      </c>
      <c r="F2319">
        <v>2</v>
      </c>
      <c r="G2319">
        <v>30</v>
      </c>
      <c r="H2319">
        <v>125</v>
      </c>
      <c r="I2319" t="s">
        <v>2159</v>
      </c>
    </row>
    <row r="2320" spans="1:9" x14ac:dyDescent="0.25">
      <c r="A2320" s="1">
        <v>46137</v>
      </c>
      <c r="B2320">
        <v>19</v>
      </c>
      <c r="C2320" t="s">
        <v>104</v>
      </c>
      <c r="D2320" t="s">
        <v>105</v>
      </c>
      <c r="E2320" t="s">
        <v>70</v>
      </c>
      <c r="F2320">
        <v>16</v>
      </c>
      <c r="G2320">
        <v>10</v>
      </c>
      <c r="H2320">
        <v>124</v>
      </c>
      <c r="I2320" t="s">
        <v>2160</v>
      </c>
    </row>
    <row r="2321" spans="1:9" x14ac:dyDescent="0.25">
      <c r="A2321" s="1">
        <v>46137</v>
      </c>
      <c r="B2321">
        <v>20</v>
      </c>
      <c r="C2321" t="s">
        <v>321</v>
      </c>
      <c r="D2321" t="s">
        <v>10</v>
      </c>
      <c r="E2321" t="s">
        <v>22</v>
      </c>
      <c r="F2321">
        <v>20</v>
      </c>
      <c r="G2321">
        <v>1</v>
      </c>
      <c r="H2321">
        <v>118</v>
      </c>
      <c r="I2321" t="s">
        <v>2161</v>
      </c>
    </row>
    <row r="2322" spans="1:9" x14ac:dyDescent="0.25">
      <c r="A2322" s="1">
        <v>46137</v>
      </c>
      <c r="B2322">
        <v>21</v>
      </c>
      <c r="C2322" t="s">
        <v>144</v>
      </c>
      <c r="D2322" t="s">
        <v>10</v>
      </c>
      <c r="E2322" t="s">
        <v>176</v>
      </c>
      <c r="F2322">
        <v>21</v>
      </c>
      <c r="G2322">
        <v>4</v>
      </c>
      <c r="H2322">
        <v>118</v>
      </c>
      <c r="I2322" t="s">
        <v>2162</v>
      </c>
    </row>
    <row r="2323" spans="1:9" x14ac:dyDescent="0.25">
      <c r="A2323" s="1">
        <v>46137</v>
      </c>
      <c r="B2323">
        <v>22</v>
      </c>
      <c r="C2323" t="s">
        <v>226</v>
      </c>
      <c r="D2323" t="s">
        <v>227</v>
      </c>
      <c r="E2323" t="s">
        <v>81</v>
      </c>
      <c r="F2323">
        <v>17</v>
      </c>
      <c r="G2323">
        <v>9</v>
      </c>
      <c r="H2323">
        <v>111</v>
      </c>
      <c r="I2323" t="s">
        <v>2163</v>
      </c>
    </row>
    <row r="2324" spans="1:9" x14ac:dyDescent="0.25">
      <c r="A2324" s="1">
        <v>46137</v>
      </c>
      <c r="B2324">
        <v>23</v>
      </c>
      <c r="C2324" t="s">
        <v>174</v>
      </c>
      <c r="D2324" t="s">
        <v>175</v>
      </c>
      <c r="E2324" t="s">
        <v>74</v>
      </c>
      <c r="F2324">
        <v>15</v>
      </c>
      <c r="G2324">
        <v>11</v>
      </c>
      <c r="H2324">
        <v>111</v>
      </c>
      <c r="I2324" t="s">
        <v>2164</v>
      </c>
    </row>
    <row r="2325" spans="1:9" x14ac:dyDescent="0.25">
      <c r="A2325" s="1">
        <v>46137</v>
      </c>
      <c r="B2325">
        <v>24</v>
      </c>
      <c r="C2325" t="s">
        <v>72</v>
      </c>
      <c r="D2325" t="s">
        <v>73</v>
      </c>
      <c r="E2325" t="s">
        <v>96</v>
      </c>
      <c r="F2325">
        <v>12</v>
      </c>
      <c r="G2325">
        <v>9</v>
      </c>
      <c r="H2325">
        <v>107</v>
      </c>
      <c r="I2325" t="s">
        <v>2165</v>
      </c>
    </row>
    <row r="2326" spans="1:9" x14ac:dyDescent="0.25">
      <c r="A2326" s="1">
        <v>46137</v>
      </c>
      <c r="B2326">
        <v>25</v>
      </c>
      <c r="C2326" t="s">
        <v>136</v>
      </c>
      <c r="D2326" t="s">
        <v>137</v>
      </c>
      <c r="E2326" t="s">
        <v>102</v>
      </c>
      <c r="F2326">
        <v>22</v>
      </c>
      <c r="G2326">
        <v>10</v>
      </c>
      <c r="H2326">
        <v>106</v>
      </c>
      <c r="I2326" t="s">
        <v>2166</v>
      </c>
    </row>
    <row r="2327" spans="1:9" x14ac:dyDescent="0.25">
      <c r="A2327" s="1">
        <v>46137</v>
      </c>
      <c r="B2327">
        <v>26</v>
      </c>
      <c r="C2327" t="s">
        <v>2020</v>
      </c>
      <c r="D2327" t="s">
        <v>2021</v>
      </c>
      <c r="E2327" t="s">
        <v>22</v>
      </c>
      <c r="F2327">
        <v>5</v>
      </c>
      <c r="G2327">
        <v>25</v>
      </c>
      <c r="H2327">
        <v>100</v>
      </c>
      <c r="I2327" t="s">
        <v>2167</v>
      </c>
    </row>
    <row r="2328" spans="1:9" x14ac:dyDescent="0.25">
      <c r="A2328" s="1">
        <v>46137</v>
      </c>
      <c r="B2328">
        <v>27</v>
      </c>
      <c r="C2328" t="s">
        <v>1152</v>
      </c>
      <c r="D2328" t="s">
        <v>10</v>
      </c>
      <c r="E2328" t="s">
        <v>218</v>
      </c>
      <c r="F2328">
        <v>27</v>
      </c>
      <c r="G2328">
        <v>11</v>
      </c>
      <c r="H2328">
        <v>99</v>
      </c>
      <c r="I2328" t="s">
        <v>2168</v>
      </c>
    </row>
    <row r="2329" spans="1:9" x14ac:dyDescent="0.25">
      <c r="A2329" s="1">
        <v>46137</v>
      </c>
      <c r="B2329">
        <v>28</v>
      </c>
      <c r="C2329" t="s">
        <v>1078</v>
      </c>
      <c r="D2329" t="s">
        <v>124</v>
      </c>
      <c r="E2329" t="s">
        <v>22</v>
      </c>
      <c r="F2329">
        <v>28</v>
      </c>
      <c r="G2329">
        <v>1</v>
      </c>
      <c r="H2329">
        <v>92</v>
      </c>
      <c r="I2329" t="s">
        <v>2169</v>
      </c>
    </row>
    <row r="2330" spans="1:9" x14ac:dyDescent="0.25">
      <c r="A2330" s="1">
        <v>46137</v>
      </c>
      <c r="B2330">
        <v>29</v>
      </c>
      <c r="C2330" t="s">
        <v>1683</v>
      </c>
      <c r="D2330" t="s">
        <v>460</v>
      </c>
      <c r="E2330" t="s">
        <v>121</v>
      </c>
      <c r="F2330">
        <v>26</v>
      </c>
      <c r="G2330">
        <v>29</v>
      </c>
      <c r="H2330">
        <v>89</v>
      </c>
      <c r="I2330" t="s">
        <v>2170</v>
      </c>
    </row>
    <row r="2331" spans="1:9" x14ac:dyDescent="0.25">
      <c r="A2331" s="1">
        <v>46137</v>
      </c>
      <c r="B2331">
        <v>30</v>
      </c>
      <c r="C2331" t="s">
        <v>395</v>
      </c>
      <c r="D2331" t="s">
        <v>396</v>
      </c>
      <c r="E2331" t="s">
        <v>125</v>
      </c>
      <c r="F2331">
        <v>4</v>
      </c>
      <c r="G2331">
        <v>6</v>
      </c>
      <c r="H2331">
        <v>88</v>
      </c>
      <c r="I2331" t="s">
        <v>2171</v>
      </c>
    </row>
    <row r="2332" spans="1:9" x14ac:dyDescent="0.25">
      <c r="A2332" s="1">
        <v>46137</v>
      </c>
      <c r="B2332">
        <v>31</v>
      </c>
      <c r="C2332" t="s">
        <v>1154</v>
      </c>
      <c r="D2332" t="s">
        <v>175</v>
      </c>
      <c r="E2332" t="s">
        <v>106</v>
      </c>
      <c r="F2332">
        <v>14</v>
      </c>
      <c r="G2332">
        <v>11</v>
      </c>
      <c r="H2332">
        <v>87</v>
      </c>
      <c r="I2332" t="s">
        <v>2172</v>
      </c>
    </row>
    <row r="2333" spans="1:9" x14ac:dyDescent="0.25">
      <c r="A2333" s="1">
        <v>46137</v>
      </c>
      <c r="B2333">
        <v>32</v>
      </c>
      <c r="C2333" t="s">
        <v>408</v>
      </c>
      <c r="D2333" t="s">
        <v>409</v>
      </c>
      <c r="E2333" t="s">
        <v>142</v>
      </c>
      <c r="F2333">
        <v>29</v>
      </c>
      <c r="G2333">
        <v>11</v>
      </c>
      <c r="H2333">
        <v>87</v>
      </c>
      <c r="I2333" t="s">
        <v>2173</v>
      </c>
    </row>
    <row r="2334" spans="1:9" x14ac:dyDescent="0.25">
      <c r="A2334" s="1">
        <v>46137</v>
      </c>
      <c r="B2334">
        <v>33</v>
      </c>
      <c r="C2334" t="s">
        <v>808</v>
      </c>
      <c r="D2334" t="s">
        <v>301</v>
      </c>
      <c r="E2334" t="s">
        <v>130</v>
      </c>
      <c r="F2334">
        <v>27</v>
      </c>
      <c r="G2334">
        <v>11</v>
      </c>
      <c r="H2334">
        <v>85</v>
      </c>
      <c r="I2334" t="s">
        <v>2174</v>
      </c>
    </row>
    <row r="2335" spans="1:9" x14ac:dyDescent="0.25">
      <c r="A2335" s="1">
        <v>46137</v>
      </c>
      <c r="B2335">
        <v>34</v>
      </c>
      <c r="C2335" t="s">
        <v>860</v>
      </c>
      <c r="D2335" t="s">
        <v>105</v>
      </c>
      <c r="E2335" t="s">
        <v>157</v>
      </c>
      <c r="F2335">
        <v>32</v>
      </c>
      <c r="G2335">
        <v>8</v>
      </c>
      <c r="H2335">
        <v>82</v>
      </c>
      <c r="I2335" t="s">
        <v>2175</v>
      </c>
    </row>
    <row r="2336" spans="1:9" x14ac:dyDescent="0.25">
      <c r="A2336" s="1">
        <v>46137</v>
      </c>
      <c r="B2336">
        <v>35</v>
      </c>
      <c r="C2336" t="s">
        <v>178</v>
      </c>
      <c r="D2336" t="s">
        <v>179</v>
      </c>
      <c r="E2336" t="s">
        <v>214</v>
      </c>
      <c r="F2336">
        <v>35</v>
      </c>
      <c r="G2336">
        <v>4</v>
      </c>
      <c r="H2336">
        <v>81</v>
      </c>
      <c r="I2336" t="s">
        <v>2176</v>
      </c>
    </row>
    <row r="2337" spans="1:9" x14ac:dyDescent="0.25">
      <c r="A2337" s="1">
        <v>46137</v>
      </c>
      <c r="B2337">
        <v>36</v>
      </c>
      <c r="C2337" t="s">
        <v>535</v>
      </c>
      <c r="D2337" t="s">
        <v>235</v>
      </c>
      <c r="E2337" t="s">
        <v>138</v>
      </c>
      <c r="F2337">
        <v>19</v>
      </c>
      <c r="G2337">
        <v>17</v>
      </c>
      <c r="H2337">
        <v>80</v>
      </c>
      <c r="I2337" t="s">
        <v>2177</v>
      </c>
    </row>
    <row r="2338" spans="1:9" x14ac:dyDescent="0.25">
      <c r="A2338" s="1">
        <v>46137</v>
      </c>
      <c r="B2338">
        <v>37</v>
      </c>
      <c r="C2338" t="s">
        <v>1254</v>
      </c>
      <c r="D2338" t="s">
        <v>1255</v>
      </c>
      <c r="E2338" t="s">
        <v>482</v>
      </c>
      <c r="F2338">
        <v>33</v>
      </c>
      <c r="G2338">
        <v>12</v>
      </c>
      <c r="H2338">
        <v>79</v>
      </c>
      <c r="I2338" t="s">
        <v>2178</v>
      </c>
    </row>
    <row r="2339" spans="1:9" x14ac:dyDescent="0.25">
      <c r="A2339" s="1">
        <v>46137</v>
      </c>
      <c r="B2339">
        <v>38</v>
      </c>
      <c r="C2339" t="s">
        <v>1712</v>
      </c>
      <c r="D2339" t="s">
        <v>1713</v>
      </c>
      <c r="E2339" t="s">
        <v>149</v>
      </c>
      <c r="F2339">
        <v>8</v>
      </c>
      <c r="G2339">
        <v>44</v>
      </c>
      <c r="H2339">
        <v>77</v>
      </c>
      <c r="I2339" t="s">
        <v>2179</v>
      </c>
    </row>
    <row r="2340" spans="1:9" x14ac:dyDescent="0.25">
      <c r="A2340" s="1">
        <v>46137</v>
      </c>
      <c r="B2340">
        <v>39</v>
      </c>
      <c r="C2340" t="s">
        <v>400</v>
      </c>
      <c r="D2340" t="s">
        <v>401</v>
      </c>
      <c r="E2340" t="s">
        <v>387</v>
      </c>
      <c r="F2340">
        <v>21</v>
      </c>
      <c r="G2340">
        <v>7</v>
      </c>
      <c r="H2340">
        <v>75</v>
      </c>
      <c r="I2340" t="s">
        <v>2180</v>
      </c>
    </row>
    <row r="2341" spans="1:9" x14ac:dyDescent="0.25">
      <c r="A2341" s="1">
        <v>46137</v>
      </c>
      <c r="B2341">
        <v>40</v>
      </c>
      <c r="C2341" t="s">
        <v>100</v>
      </c>
      <c r="D2341" t="s">
        <v>101</v>
      </c>
      <c r="E2341" t="s">
        <v>421</v>
      </c>
      <c r="F2341">
        <v>40</v>
      </c>
      <c r="G2341">
        <v>7</v>
      </c>
      <c r="H2341">
        <v>74</v>
      </c>
      <c r="I2341" t="s">
        <v>2181</v>
      </c>
    </row>
    <row r="2342" spans="1:9" x14ac:dyDescent="0.25">
      <c r="A2342" s="1">
        <v>46137</v>
      </c>
      <c r="B2342">
        <v>41</v>
      </c>
      <c r="C2342" t="s">
        <v>1957</v>
      </c>
      <c r="D2342" t="s">
        <v>239</v>
      </c>
      <c r="E2342" t="s">
        <v>418</v>
      </c>
      <c r="F2342">
        <v>17</v>
      </c>
      <c r="G2342">
        <v>31</v>
      </c>
      <c r="H2342">
        <v>74</v>
      </c>
      <c r="I2342" t="s">
        <v>2182</v>
      </c>
    </row>
    <row r="2343" spans="1:9" x14ac:dyDescent="0.25">
      <c r="A2343" s="1">
        <v>46137</v>
      </c>
      <c r="B2343">
        <v>42</v>
      </c>
      <c r="C2343" t="s">
        <v>1242</v>
      </c>
      <c r="D2343" t="s">
        <v>69</v>
      </c>
      <c r="E2343" t="s">
        <v>180</v>
      </c>
      <c r="F2343">
        <v>35</v>
      </c>
      <c r="G2343">
        <v>18</v>
      </c>
      <c r="H2343">
        <v>74</v>
      </c>
      <c r="I2343" t="s">
        <v>2183</v>
      </c>
    </row>
    <row r="2344" spans="1:9" x14ac:dyDescent="0.25">
      <c r="A2344" s="1">
        <v>46137</v>
      </c>
      <c r="B2344">
        <v>43</v>
      </c>
      <c r="C2344" t="s">
        <v>437</v>
      </c>
      <c r="D2344" t="s">
        <v>438</v>
      </c>
      <c r="E2344" t="s">
        <v>195</v>
      </c>
      <c r="F2344">
        <v>41</v>
      </c>
      <c r="G2344">
        <v>5</v>
      </c>
      <c r="H2344">
        <v>70</v>
      </c>
      <c r="I2344" t="s">
        <v>2184</v>
      </c>
    </row>
    <row r="2345" spans="1:9" x14ac:dyDescent="0.25">
      <c r="A2345" s="1">
        <v>46137</v>
      </c>
      <c r="B2345">
        <v>44</v>
      </c>
      <c r="C2345" t="s">
        <v>68</v>
      </c>
      <c r="D2345" t="s">
        <v>69</v>
      </c>
      <c r="E2345" t="s">
        <v>210</v>
      </c>
      <c r="F2345">
        <v>39</v>
      </c>
      <c r="G2345">
        <v>13</v>
      </c>
      <c r="H2345">
        <v>69</v>
      </c>
      <c r="I2345" t="s">
        <v>2185</v>
      </c>
    </row>
    <row r="2346" spans="1:9" x14ac:dyDescent="0.25">
      <c r="A2346" s="1">
        <v>46137</v>
      </c>
      <c r="B2346">
        <v>45</v>
      </c>
      <c r="C2346" t="s">
        <v>918</v>
      </c>
      <c r="D2346" t="s">
        <v>156</v>
      </c>
      <c r="E2346" t="s">
        <v>184</v>
      </c>
      <c r="F2346">
        <v>6</v>
      </c>
      <c r="G2346">
        <v>11</v>
      </c>
      <c r="H2346">
        <v>69</v>
      </c>
      <c r="I2346" t="s">
        <v>2186</v>
      </c>
    </row>
    <row r="2347" spans="1:9" x14ac:dyDescent="0.25">
      <c r="A2347" s="1">
        <v>46137</v>
      </c>
      <c r="B2347">
        <v>46</v>
      </c>
      <c r="C2347" t="s">
        <v>2062</v>
      </c>
      <c r="D2347" t="s">
        <v>73</v>
      </c>
      <c r="E2347" t="s">
        <v>188</v>
      </c>
      <c r="F2347">
        <v>31</v>
      </c>
      <c r="G2347">
        <v>25</v>
      </c>
      <c r="H2347">
        <v>69</v>
      </c>
      <c r="I2347" t="s">
        <v>2187</v>
      </c>
    </row>
    <row r="2348" spans="1:9" x14ac:dyDescent="0.25">
      <c r="A2348" s="1">
        <v>46137</v>
      </c>
      <c r="B2348">
        <v>47</v>
      </c>
      <c r="C2348" t="s">
        <v>2052</v>
      </c>
      <c r="D2348" t="s">
        <v>2053</v>
      </c>
      <c r="E2348" t="s">
        <v>22</v>
      </c>
      <c r="F2348">
        <v>5</v>
      </c>
      <c r="G2348">
        <v>21</v>
      </c>
      <c r="H2348">
        <v>66</v>
      </c>
      <c r="I2348" t="s">
        <v>2188</v>
      </c>
    </row>
    <row r="2349" spans="1:9" x14ac:dyDescent="0.25">
      <c r="A2349" s="1">
        <v>46137</v>
      </c>
      <c r="B2349">
        <v>48</v>
      </c>
      <c r="C2349" t="s">
        <v>1738</v>
      </c>
      <c r="D2349" t="s">
        <v>319</v>
      </c>
      <c r="E2349" t="s">
        <v>168</v>
      </c>
      <c r="F2349">
        <v>12</v>
      </c>
      <c r="G2349">
        <v>16</v>
      </c>
      <c r="H2349">
        <v>64</v>
      </c>
      <c r="I2349" t="s">
        <v>2189</v>
      </c>
    </row>
    <row r="2350" spans="1:9" x14ac:dyDescent="0.25">
      <c r="A2350" s="1">
        <v>46137</v>
      </c>
      <c r="B2350">
        <v>49</v>
      </c>
      <c r="C2350" t="s">
        <v>1470</v>
      </c>
      <c r="D2350" t="s">
        <v>506</v>
      </c>
      <c r="E2350" t="s">
        <v>390</v>
      </c>
      <c r="F2350">
        <v>36</v>
      </c>
      <c r="G2350">
        <v>16</v>
      </c>
      <c r="H2350">
        <v>62</v>
      </c>
      <c r="I2350" t="s">
        <v>2190</v>
      </c>
    </row>
    <row r="2351" spans="1:9" x14ac:dyDescent="0.25">
      <c r="A2351" s="1">
        <v>46137</v>
      </c>
      <c r="B2351">
        <v>50</v>
      </c>
      <c r="C2351" t="s">
        <v>1776</v>
      </c>
      <c r="D2351" t="s">
        <v>1777</v>
      </c>
      <c r="E2351" t="s">
        <v>22</v>
      </c>
      <c r="F2351">
        <v>50</v>
      </c>
      <c r="G2351">
        <v>1</v>
      </c>
      <c r="H2351">
        <v>62</v>
      </c>
      <c r="I2351" t="s">
        <v>2191</v>
      </c>
    </row>
    <row r="2352" spans="1:9" x14ac:dyDescent="0.25">
      <c r="A2352" s="1">
        <v>46137</v>
      </c>
      <c r="B2352">
        <v>51</v>
      </c>
      <c r="C2352" t="s">
        <v>1624</v>
      </c>
      <c r="D2352" t="s">
        <v>25</v>
      </c>
      <c r="E2352" t="s">
        <v>203</v>
      </c>
      <c r="F2352">
        <v>3</v>
      </c>
      <c r="G2352">
        <v>24</v>
      </c>
      <c r="H2352">
        <v>61</v>
      </c>
      <c r="I2352" t="s">
        <v>2192</v>
      </c>
    </row>
    <row r="2353" spans="1:9" x14ac:dyDescent="0.25">
      <c r="A2353" s="1">
        <v>46137</v>
      </c>
      <c r="B2353">
        <v>52</v>
      </c>
      <c r="C2353" t="s">
        <v>212</v>
      </c>
      <c r="D2353" t="s">
        <v>213</v>
      </c>
      <c r="E2353" t="s">
        <v>258</v>
      </c>
      <c r="F2353">
        <v>49</v>
      </c>
      <c r="G2353">
        <v>11</v>
      </c>
      <c r="H2353">
        <v>59</v>
      </c>
      <c r="I2353" t="s">
        <v>2193</v>
      </c>
    </row>
    <row r="2354" spans="1:9" x14ac:dyDescent="0.25">
      <c r="A2354" s="1">
        <v>46137</v>
      </c>
      <c r="B2354">
        <v>53</v>
      </c>
      <c r="C2354" t="s">
        <v>1994</v>
      </c>
      <c r="D2354" t="s">
        <v>10</v>
      </c>
      <c r="E2354" t="s">
        <v>22</v>
      </c>
      <c r="F2354">
        <v>53</v>
      </c>
      <c r="G2354">
        <v>1</v>
      </c>
      <c r="H2354">
        <v>59</v>
      </c>
      <c r="I2354" t="s">
        <v>2194</v>
      </c>
    </row>
    <row r="2355" spans="1:9" x14ac:dyDescent="0.25">
      <c r="A2355" s="1">
        <v>46137</v>
      </c>
      <c r="B2355">
        <v>54</v>
      </c>
      <c r="C2355" t="s">
        <v>2114</v>
      </c>
      <c r="D2355" t="s">
        <v>10</v>
      </c>
      <c r="E2355" t="s">
        <v>22</v>
      </c>
      <c r="F2355">
        <v>54</v>
      </c>
      <c r="G2355">
        <v>1</v>
      </c>
      <c r="H2355">
        <v>57</v>
      </c>
      <c r="I2355" t="s">
        <v>2195</v>
      </c>
    </row>
    <row r="2356" spans="1:9" x14ac:dyDescent="0.25">
      <c r="A2356" s="1">
        <v>46137</v>
      </c>
      <c r="B2356">
        <v>55</v>
      </c>
      <c r="C2356" t="s">
        <v>2094</v>
      </c>
      <c r="D2356" t="s">
        <v>10</v>
      </c>
      <c r="E2356" t="s">
        <v>22</v>
      </c>
      <c r="F2356">
        <v>55</v>
      </c>
      <c r="G2356">
        <v>1</v>
      </c>
      <c r="H2356">
        <v>57</v>
      </c>
      <c r="I2356" t="s">
        <v>2196</v>
      </c>
    </row>
    <row r="2357" spans="1:9" x14ac:dyDescent="0.25">
      <c r="A2357" s="1">
        <v>46137</v>
      </c>
      <c r="B2357">
        <v>56</v>
      </c>
      <c r="C2357" t="s">
        <v>2083</v>
      </c>
      <c r="D2357" t="s">
        <v>2084</v>
      </c>
      <c r="E2357" t="s">
        <v>244</v>
      </c>
      <c r="F2357">
        <v>55</v>
      </c>
      <c r="G2357">
        <v>7</v>
      </c>
      <c r="H2357">
        <v>57</v>
      </c>
      <c r="I2357" t="s">
        <v>2197</v>
      </c>
    </row>
    <row r="2358" spans="1:9" x14ac:dyDescent="0.25">
      <c r="A2358" s="1">
        <v>46137</v>
      </c>
      <c r="B2358">
        <v>57</v>
      </c>
      <c r="C2358" t="s">
        <v>1724</v>
      </c>
      <c r="D2358" t="s">
        <v>1725</v>
      </c>
      <c r="E2358" t="s">
        <v>22</v>
      </c>
      <c r="F2358">
        <v>57</v>
      </c>
      <c r="G2358">
        <v>1</v>
      </c>
      <c r="H2358">
        <v>56</v>
      </c>
      <c r="I2358" t="s">
        <v>2198</v>
      </c>
    </row>
    <row r="2359" spans="1:9" x14ac:dyDescent="0.25">
      <c r="A2359" s="1">
        <v>46137</v>
      </c>
      <c r="B2359">
        <v>58</v>
      </c>
      <c r="C2359" t="s">
        <v>290</v>
      </c>
      <c r="D2359" t="s">
        <v>291</v>
      </c>
      <c r="E2359" t="s">
        <v>224</v>
      </c>
      <c r="F2359">
        <v>31</v>
      </c>
      <c r="G2359">
        <v>11</v>
      </c>
      <c r="H2359">
        <v>53</v>
      </c>
      <c r="I2359" t="s">
        <v>2199</v>
      </c>
    </row>
    <row r="2360" spans="1:9" x14ac:dyDescent="0.25">
      <c r="A2360" s="1">
        <v>46137</v>
      </c>
      <c r="B2360">
        <v>59</v>
      </c>
      <c r="C2360" t="s">
        <v>1885</v>
      </c>
      <c r="D2360" t="s">
        <v>1886</v>
      </c>
      <c r="E2360" t="s">
        <v>228</v>
      </c>
      <c r="F2360">
        <v>12</v>
      </c>
      <c r="G2360">
        <v>17</v>
      </c>
      <c r="H2360">
        <v>52</v>
      </c>
      <c r="I2360" t="s">
        <v>2200</v>
      </c>
    </row>
    <row r="2361" spans="1:9" x14ac:dyDescent="0.25">
      <c r="A2361" s="1">
        <v>46137</v>
      </c>
      <c r="B2361">
        <v>60</v>
      </c>
      <c r="C2361" t="s">
        <v>28</v>
      </c>
      <c r="D2361" t="s">
        <v>29</v>
      </c>
      <c r="E2361" t="s">
        <v>590</v>
      </c>
      <c r="F2361">
        <v>60</v>
      </c>
      <c r="G2361">
        <v>2</v>
      </c>
      <c r="H2361">
        <v>50</v>
      </c>
      <c r="I2361" t="s">
        <v>2201</v>
      </c>
    </row>
    <row r="2362" spans="1:9" x14ac:dyDescent="0.25">
      <c r="A2362" s="1">
        <v>46137</v>
      </c>
      <c r="B2362">
        <v>61</v>
      </c>
      <c r="C2362" t="s">
        <v>341</v>
      </c>
      <c r="D2362" t="s">
        <v>342</v>
      </c>
      <c r="E2362" t="s">
        <v>232</v>
      </c>
      <c r="F2362">
        <v>57</v>
      </c>
      <c r="G2362">
        <v>6</v>
      </c>
      <c r="H2362">
        <v>50</v>
      </c>
      <c r="I2362" t="s">
        <v>2202</v>
      </c>
    </row>
    <row r="2363" spans="1:9" x14ac:dyDescent="0.25">
      <c r="A2363" s="1">
        <v>46137</v>
      </c>
      <c r="B2363">
        <v>62</v>
      </c>
      <c r="C2363" t="s">
        <v>2203</v>
      </c>
      <c r="D2363" t="s">
        <v>10</v>
      </c>
      <c r="E2363" t="s">
        <v>22</v>
      </c>
      <c r="F2363">
        <v>62</v>
      </c>
      <c r="G2363">
        <v>1</v>
      </c>
      <c r="H2363">
        <v>50</v>
      </c>
      <c r="I2363" t="s">
        <v>2204</v>
      </c>
    </row>
    <row r="2364" spans="1:9" x14ac:dyDescent="0.25">
      <c r="A2364" s="1">
        <v>46137</v>
      </c>
      <c r="B2364">
        <v>63</v>
      </c>
      <c r="C2364" t="s">
        <v>2205</v>
      </c>
      <c r="D2364" t="s">
        <v>10</v>
      </c>
      <c r="E2364" t="s">
        <v>22</v>
      </c>
      <c r="F2364">
        <v>63</v>
      </c>
      <c r="G2364">
        <v>1</v>
      </c>
      <c r="H2364">
        <v>49</v>
      </c>
      <c r="I2364" t="s">
        <v>2206</v>
      </c>
    </row>
    <row r="2365" spans="1:9" x14ac:dyDescent="0.25">
      <c r="A2365" s="1">
        <v>46137</v>
      </c>
      <c r="B2365">
        <v>64</v>
      </c>
      <c r="C2365" t="s">
        <v>1768</v>
      </c>
      <c r="D2365" t="s">
        <v>1769</v>
      </c>
      <c r="E2365" t="s">
        <v>145</v>
      </c>
      <c r="F2365">
        <v>21</v>
      </c>
      <c r="G2365">
        <v>3</v>
      </c>
      <c r="H2365">
        <v>49</v>
      </c>
      <c r="I2365" t="s">
        <v>2207</v>
      </c>
    </row>
    <row r="2366" spans="1:9" x14ac:dyDescent="0.25">
      <c r="A2366" s="1">
        <v>46137</v>
      </c>
      <c r="B2366">
        <v>65</v>
      </c>
      <c r="C2366" t="s">
        <v>140</v>
      </c>
      <c r="D2366" t="s">
        <v>141</v>
      </c>
      <c r="E2366" t="s">
        <v>236</v>
      </c>
      <c r="F2366">
        <v>56</v>
      </c>
      <c r="G2366">
        <v>5</v>
      </c>
      <c r="H2366">
        <v>49</v>
      </c>
      <c r="I2366" t="s">
        <v>2208</v>
      </c>
    </row>
    <row r="2367" spans="1:9" x14ac:dyDescent="0.25">
      <c r="A2367" s="1">
        <v>46137</v>
      </c>
      <c r="B2367">
        <v>66</v>
      </c>
      <c r="C2367" t="s">
        <v>866</v>
      </c>
      <c r="D2367" t="s">
        <v>867</v>
      </c>
      <c r="E2367" t="s">
        <v>277</v>
      </c>
      <c r="F2367">
        <v>60</v>
      </c>
      <c r="G2367">
        <v>7</v>
      </c>
      <c r="H2367">
        <v>48</v>
      </c>
      <c r="I2367" t="s">
        <v>2209</v>
      </c>
    </row>
    <row r="2368" spans="1:9" x14ac:dyDescent="0.25">
      <c r="A2368" s="1">
        <v>46137</v>
      </c>
      <c r="B2368">
        <v>67</v>
      </c>
      <c r="C2368" t="s">
        <v>913</v>
      </c>
      <c r="D2368" t="s">
        <v>914</v>
      </c>
      <c r="E2368" t="s">
        <v>207</v>
      </c>
      <c r="F2368">
        <v>32</v>
      </c>
      <c r="G2368">
        <v>20</v>
      </c>
      <c r="H2368">
        <v>48</v>
      </c>
      <c r="I2368" t="s">
        <v>2210</v>
      </c>
    </row>
    <row r="2369" spans="1:9" x14ac:dyDescent="0.25">
      <c r="A2369" s="1">
        <v>46137</v>
      </c>
      <c r="B2369">
        <v>68</v>
      </c>
      <c r="C2369" t="s">
        <v>76</v>
      </c>
      <c r="D2369" t="s">
        <v>18</v>
      </c>
      <c r="E2369" t="s">
        <v>255</v>
      </c>
      <c r="F2369">
        <v>48</v>
      </c>
      <c r="G2369">
        <v>10</v>
      </c>
      <c r="H2369">
        <v>48</v>
      </c>
      <c r="I2369" t="s">
        <v>2211</v>
      </c>
    </row>
    <row r="2370" spans="1:9" x14ac:dyDescent="0.25">
      <c r="A2370" s="1">
        <v>46137</v>
      </c>
      <c r="B2370">
        <v>69</v>
      </c>
      <c r="C2370" t="s">
        <v>2132</v>
      </c>
      <c r="D2370" t="s">
        <v>325</v>
      </c>
      <c r="E2370" t="s">
        <v>280</v>
      </c>
      <c r="F2370">
        <v>25</v>
      </c>
      <c r="G2370">
        <v>4</v>
      </c>
      <c r="H2370">
        <v>47</v>
      </c>
      <c r="I2370" t="s">
        <v>2212</v>
      </c>
    </row>
    <row r="2371" spans="1:9" x14ac:dyDescent="0.25">
      <c r="A2371" s="1">
        <v>46137</v>
      </c>
      <c r="B2371">
        <v>70</v>
      </c>
      <c r="C2371" t="s">
        <v>2213</v>
      </c>
      <c r="D2371" t="s">
        <v>2214</v>
      </c>
      <c r="E2371" t="s">
        <v>22</v>
      </c>
      <c r="F2371">
        <v>70</v>
      </c>
      <c r="G2371">
        <v>1</v>
      </c>
      <c r="H2371">
        <v>47</v>
      </c>
      <c r="I2371" t="s">
        <v>2215</v>
      </c>
    </row>
    <row r="2372" spans="1:9" x14ac:dyDescent="0.25">
      <c r="A2372" s="1">
        <v>46137</v>
      </c>
      <c r="B2372">
        <v>71</v>
      </c>
      <c r="C2372" t="s">
        <v>2116</v>
      </c>
      <c r="D2372" t="s">
        <v>2117</v>
      </c>
      <c r="E2372" t="s">
        <v>22</v>
      </c>
      <c r="F2372">
        <v>71</v>
      </c>
      <c r="G2372">
        <v>1</v>
      </c>
      <c r="H2372">
        <v>45</v>
      </c>
      <c r="I2372" t="s">
        <v>2216</v>
      </c>
    </row>
    <row r="2373" spans="1:9" x14ac:dyDescent="0.25">
      <c r="A2373" s="1">
        <v>46137</v>
      </c>
      <c r="B2373">
        <v>72</v>
      </c>
      <c r="C2373" t="s">
        <v>1083</v>
      </c>
      <c r="D2373" t="s">
        <v>156</v>
      </c>
      <c r="E2373" t="s">
        <v>153</v>
      </c>
      <c r="F2373">
        <v>20</v>
      </c>
      <c r="G2373">
        <v>5</v>
      </c>
      <c r="H2373">
        <v>45</v>
      </c>
      <c r="I2373" t="s">
        <v>2217</v>
      </c>
    </row>
    <row r="2374" spans="1:9" x14ac:dyDescent="0.25">
      <c r="A2374" s="1">
        <v>46137</v>
      </c>
      <c r="B2374">
        <v>73</v>
      </c>
      <c r="C2374" t="s">
        <v>250</v>
      </c>
      <c r="D2374" t="s">
        <v>251</v>
      </c>
      <c r="E2374" t="s">
        <v>430</v>
      </c>
      <c r="F2374">
        <v>64</v>
      </c>
      <c r="G2374">
        <v>5</v>
      </c>
      <c r="H2374">
        <v>45</v>
      </c>
      <c r="I2374" t="s">
        <v>2218</v>
      </c>
    </row>
    <row r="2375" spans="1:9" x14ac:dyDescent="0.25">
      <c r="A2375" s="1">
        <v>46137</v>
      </c>
      <c r="B2375">
        <v>74</v>
      </c>
      <c r="C2375" t="s">
        <v>1381</v>
      </c>
      <c r="D2375" t="s">
        <v>187</v>
      </c>
      <c r="E2375" t="s">
        <v>240</v>
      </c>
      <c r="F2375">
        <v>55</v>
      </c>
      <c r="G2375">
        <v>5</v>
      </c>
      <c r="H2375">
        <v>44</v>
      </c>
      <c r="I2375" t="s">
        <v>2219</v>
      </c>
    </row>
    <row r="2376" spans="1:9" x14ac:dyDescent="0.25">
      <c r="A2376" s="1">
        <v>46137</v>
      </c>
      <c r="B2376">
        <v>75</v>
      </c>
      <c r="C2376" t="s">
        <v>2220</v>
      </c>
      <c r="D2376" t="s">
        <v>10</v>
      </c>
      <c r="E2376" t="s">
        <v>22</v>
      </c>
      <c r="F2376">
        <v>75</v>
      </c>
      <c r="G2376">
        <v>1</v>
      </c>
      <c r="H2376">
        <v>44</v>
      </c>
      <c r="I2376" t="s">
        <v>2221</v>
      </c>
    </row>
    <row r="2377" spans="1:9" x14ac:dyDescent="0.25">
      <c r="A2377" s="1">
        <v>46137</v>
      </c>
      <c r="B2377">
        <v>76</v>
      </c>
      <c r="C2377" t="s">
        <v>2222</v>
      </c>
      <c r="D2377" t="s">
        <v>10</v>
      </c>
      <c r="E2377" t="s">
        <v>22</v>
      </c>
      <c r="F2377">
        <v>76</v>
      </c>
      <c r="G2377">
        <v>1</v>
      </c>
      <c r="H2377">
        <v>43</v>
      </c>
      <c r="I2377" t="s">
        <v>2223</v>
      </c>
    </row>
    <row r="2378" spans="1:9" x14ac:dyDescent="0.25">
      <c r="A2378" s="1">
        <v>46137</v>
      </c>
      <c r="B2378">
        <v>77</v>
      </c>
      <c r="C2378" t="s">
        <v>1782</v>
      </c>
      <c r="D2378" t="s">
        <v>1783</v>
      </c>
      <c r="E2378" t="s">
        <v>199</v>
      </c>
      <c r="F2378">
        <v>63</v>
      </c>
      <c r="G2378">
        <v>4</v>
      </c>
      <c r="H2378">
        <v>43</v>
      </c>
      <c r="I2378" t="s">
        <v>2224</v>
      </c>
    </row>
    <row r="2379" spans="1:9" x14ac:dyDescent="0.25">
      <c r="A2379" s="1">
        <v>46137</v>
      </c>
      <c r="B2379">
        <v>78</v>
      </c>
      <c r="C2379" t="s">
        <v>223</v>
      </c>
      <c r="D2379" t="s">
        <v>73</v>
      </c>
      <c r="E2379" t="s">
        <v>288</v>
      </c>
      <c r="F2379">
        <v>46</v>
      </c>
      <c r="G2379">
        <v>4</v>
      </c>
      <c r="H2379">
        <v>42</v>
      </c>
      <c r="I2379" t="s">
        <v>2225</v>
      </c>
    </row>
    <row r="2380" spans="1:9" x14ac:dyDescent="0.25">
      <c r="A2380" s="1">
        <v>46137</v>
      </c>
      <c r="B2380">
        <v>79</v>
      </c>
      <c r="C2380" t="s">
        <v>2096</v>
      </c>
      <c r="D2380" t="s">
        <v>2097</v>
      </c>
      <c r="E2380" t="s">
        <v>248</v>
      </c>
      <c r="F2380">
        <v>43</v>
      </c>
      <c r="G2380">
        <v>18</v>
      </c>
      <c r="H2380">
        <v>41</v>
      </c>
      <c r="I2380" t="s">
        <v>2226</v>
      </c>
    </row>
    <row r="2381" spans="1:9" x14ac:dyDescent="0.25">
      <c r="A2381" s="1">
        <v>46137</v>
      </c>
      <c r="B2381">
        <v>80</v>
      </c>
      <c r="C2381" t="s">
        <v>2227</v>
      </c>
      <c r="D2381" t="s">
        <v>10</v>
      </c>
      <c r="E2381" t="s">
        <v>22</v>
      </c>
      <c r="F2381">
        <v>80</v>
      </c>
      <c r="G2381">
        <v>1</v>
      </c>
      <c r="H2381">
        <v>40</v>
      </c>
      <c r="I2381" t="s">
        <v>2228</v>
      </c>
    </row>
    <row r="2382" spans="1:9" x14ac:dyDescent="0.25">
      <c r="A2382" s="1">
        <v>46137</v>
      </c>
      <c r="B2382">
        <v>81</v>
      </c>
      <c r="C2382" t="s">
        <v>2092</v>
      </c>
      <c r="D2382" t="s">
        <v>80</v>
      </c>
      <c r="E2382" t="s">
        <v>312</v>
      </c>
      <c r="F2382">
        <v>64</v>
      </c>
      <c r="G2382">
        <v>9</v>
      </c>
      <c r="H2382">
        <v>40</v>
      </c>
      <c r="I2382" t="s">
        <v>2229</v>
      </c>
    </row>
    <row r="2383" spans="1:9" x14ac:dyDescent="0.25">
      <c r="A2383" s="1">
        <v>46137</v>
      </c>
      <c r="B2383">
        <v>82</v>
      </c>
      <c r="C2383" t="s">
        <v>197</v>
      </c>
      <c r="D2383" t="s">
        <v>198</v>
      </c>
      <c r="E2383" t="s">
        <v>22</v>
      </c>
      <c r="F2383">
        <v>82</v>
      </c>
      <c r="G2383">
        <v>1</v>
      </c>
      <c r="H2383">
        <v>40</v>
      </c>
      <c r="I2383" t="s">
        <v>2230</v>
      </c>
    </row>
    <row r="2384" spans="1:9" x14ac:dyDescent="0.25">
      <c r="A2384" s="1">
        <v>46137</v>
      </c>
      <c r="B2384">
        <v>83</v>
      </c>
      <c r="C2384" t="s">
        <v>2231</v>
      </c>
      <c r="D2384" t="s">
        <v>10</v>
      </c>
      <c r="E2384" t="s">
        <v>22</v>
      </c>
      <c r="F2384">
        <v>83</v>
      </c>
      <c r="G2384">
        <v>1</v>
      </c>
      <c r="H2384">
        <v>39</v>
      </c>
      <c r="I2384" t="s">
        <v>2232</v>
      </c>
    </row>
    <row r="2385" spans="1:9" x14ac:dyDescent="0.25">
      <c r="A2385" s="1">
        <v>46137</v>
      </c>
      <c r="B2385">
        <v>84</v>
      </c>
      <c r="C2385" t="s">
        <v>2233</v>
      </c>
      <c r="D2385" t="s">
        <v>2234</v>
      </c>
      <c r="E2385" t="s">
        <v>262</v>
      </c>
      <c r="F2385">
        <v>53</v>
      </c>
      <c r="G2385">
        <v>11</v>
      </c>
      <c r="H2385">
        <v>39</v>
      </c>
      <c r="I2385" t="s">
        <v>2235</v>
      </c>
    </row>
    <row r="2386" spans="1:9" x14ac:dyDescent="0.25">
      <c r="A2386" s="1">
        <v>46137</v>
      </c>
      <c r="B2386">
        <v>85</v>
      </c>
      <c r="C2386" t="s">
        <v>246</v>
      </c>
      <c r="D2386" t="s">
        <v>247</v>
      </c>
      <c r="E2386" t="s">
        <v>479</v>
      </c>
      <c r="F2386">
        <v>85</v>
      </c>
      <c r="G2386">
        <v>2</v>
      </c>
      <c r="H2386">
        <v>38</v>
      </c>
      <c r="I2386" t="s">
        <v>2236</v>
      </c>
    </row>
    <row r="2387" spans="1:9" x14ac:dyDescent="0.25">
      <c r="A2387" s="1">
        <v>46137</v>
      </c>
      <c r="B2387">
        <v>86</v>
      </c>
      <c r="C2387" t="s">
        <v>2237</v>
      </c>
      <c r="D2387" t="s">
        <v>2238</v>
      </c>
      <c r="E2387" t="s">
        <v>164</v>
      </c>
      <c r="F2387">
        <v>27</v>
      </c>
      <c r="G2387">
        <v>3</v>
      </c>
      <c r="H2387">
        <v>38</v>
      </c>
      <c r="I2387" t="s">
        <v>2239</v>
      </c>
    </row>
    <row r="2388" spans="1:9" x14ac:dyDescent="0.25">
      <c r="A2388" s="1">
        <v>46137</v>
      </c>
      <c r="B2388">
        <v>87</v>
      </c>
      <c r="C2388" t="s">
        <v>2119</v>
      </c>
      <c r="D2388" t="s">
        <v>2120</v>
      </c>
      <c r="E2388" t="s">
        <v>442</v>
      </c>
      <c r="F2388">
        <v>75</v>
      </c>
      <c r="G2388">
        <v>8</v>
      </c>
      <c r="H2388">
        <v>38</v>
      </c>
      <c r="I2388" t="s">
        <v>2240</v>
      </c>
    </row>
    <row r="2389" spans="1:9" x14ac:dyDescent="0.25">
      <c r="A2389" s="1">
        <v>46137</v>
      </c>
      <c r="B2389">
        <v>88</v>
      </c>
      <c r="C2389" t="s">
        <v>19</v>
      </c>
      <c r="D2389" t="s">
        <v>325</v>
      </c>
      <c r="E2389" t="s">
        <v>266</v>
      </c>
      <c r="F2389">
        <v>50</v>
      </c>
      <c r="G2389">
        <v>4</v>
      </c>
      <c r="H2389">
        <v>37</v>
      </c>
      <c r="I2389" t="s">
        <v>2241</v>
      </c>
    </row>
    <row r="2390" spans="1:9" x14ac:dyDescent="0.25">
      <c r="A2390" s="1">
        <v>46137</v>
      </c>
      <c r="B2390">
        <v>89</v>
      </c>
      <c r="C2390" t="s">
        <v>1080</v>
      </c>
      <c r="D2390" t="s">
        <v>1081</v>
      </c>
      <c r="E2390" t="s">
        <v>357</v>
      </c>
      <c r="F2390">
        <v>83</v>
      </c>
      <c r="G2390">
        <v>4</v>
      </c>
      <c r="H2390">
        <v>36</v>
      </c>
      <c r="I2390" t="s">
        <v>2242</v>
      </c>
    </row>
    <row r="2391" spans="1:9" x14ac:dyDescent="0.25">
      <c r="A2391" s="1">
        <v>46137</v>
      </c>
      <c r="B2391">
        <v>90</v>
      </c>
      <c r="C2391" t="s">
        <v>2243</v>
      </c>
      <c r="D2391" t="s">
        <v>325</v>
      </c>
      <c r="E2391" t="s">
        <v>269</v>
      </c>
      <c r="F2391">
        <v>35</v>
      </c>
      <c r="G2391">
        <v>4</v>
      </c>
      <c r="H2391">
        <v>35</v>
      </c>
      <c r="I2391" t="s">
        <v>2244</v>
      </c>
    </row>
    <row r="2392" spans="1:9" x14ac:dyDescent="0.25">
      <c r="A2392" s="1">
        <v>46137</v>
      </c>
      <c r="B2392">
        <v>91</v>
      </c>
      <c r="C2392" t="s">
        <v>2245</v>
      </c>
      <c r="D2392" t="s">
        <v>235</v>
      </c>
      <c r="E2392" t="s">
        <v>273</v>
      </c>
      <c r="F2392">
        <v>43</v>
      </c>
      <c r="G2392">
        <v>5</v>
      </c>
      <c r="H2392">
        <v>35</v>
      </c>
      <c r="I2392" t="s">
        <v>2246</v>
      </c>
    </row>
    <row r="2393" spans="1:9" x14ac:dyDescent="0.25">
      <c r="A2393" s="1">
        <v>46137</v>
      </c>
      <c r="B2393">
        <v>92</v>
      </c>
      <c r="C2393" t="s">
        <v>838</v>
      </c>
      <c r="D2393" t="s">
        <v>839</v>
      </c>
      <c r="E2393" t="s">
        <v>445</v>
      </c>
      <c r="F2393">
        <v>84</v>
      </c>
      <c r="G2393">
        <v>4</v>
      </c>
      <c r="H2393">
        <v>35</v>
      </c>
      <c r="I2393" t="s">
        <v>2247</v>
      </c>
    </row>
    <row r="2394" spans="1:9" x14ac:dyDescent="0.25">
      <c r="A2394" s="1">
        <v>46137</v>
      </c>
      <c r="B2394">
        <v>93</v>
      </c>
      <c r="C2394" t="s">
        <v>1779</v>
      </c>
      <c r="D2394" t="s">
        <v>1780</v>
      </c>
      <c r="E2394" t="s">
        <v>172</v>
      </c>
      <c r="F2394">
        <v>74</v>
      </c>
      <c r="G2394">
        <v>2</v>
      </c>
      <c r="H2394">
        <v>35</v>
      </c>
      <c r="I2394" t="s">
        <v>2248</v>
      </c>
    </row>
    <row r="2395" spans="1:9" x14ac:dyDescent="0.25">
      <c r="A2395" s="1">
        <v>46137</v>
      </c>
      <c r="B2395">
        <v>94</v>
      </c>
      <c r="C2395" t="s">
        <v>2249</v>
      </c>
      <c r="D2395" t="s">
        <v>396</v>
      </c>
      <c r="E2395" t="s">
        <v>284</v>
      </c>
      <c r="F2395">
        <v>1</v>
      </c>
      <c r="G2395">
        <v>12</v>
      </c>
      <c r="H2395">
        <v>35</v>
      </c>
      <c r="I2395" t="s">
        <v>2250</v>
      </c>
    </row>
    <row r="2396" spans="1:9" x14ac:dyDescent="0.25">
      <c r="A2396" s="1">
        <v>46137</v>
      </c>
      <c r="B2396">
        <v>95</v>
      </c>
      <c r="C2396" t="s">
        <v>2122</v>
      </c>
      <c r="D2396" t="s">
        <v>2123</v>
      </c>
      <c r="E2396" t="s">
        <v>292</v>
      </c>
      <c r="F2396">
        <v>52</v>
      </c>
      <c r="G2396">
        <v>15</v>
      </c>
      <c r="H2396">
        <v>35</v>
      </c>
      <c r="I2396" t="s">
        <v>2251</v>
      </c>
    </row>
    <row r="2397" spans="1:9" x14ac:dyDescent="0.25">
      <c r="A2397" s="1">
        <v>46137</v>
      </c>
      <c r="B2397">
        <v>96</v>
      </c>
      <c r="C2397" t="s">
        <v>182</v>
      </c>
      <c r="D2397" t="s">
        <v>183</v>
      </c>
      <c r="E2397" t="s">
        <v>22</v>
      </c>
      <c r="F2397">
        <v>96</v>
      </c>
      <c r="G2397">
        <v>1</v>
      </c>
      <c r="H2397">
        <v>34</v>
      </c>
      <c r="I2397" t="s">
        <v>2252</v>
      </c>
    </row>
    <row r="2398" spans="1:9" x14ac:dyDescent="0.25">
      <c r="A2398" s="1">
        <v>46137</v>
      </c>
      <c r="B2398">
        <v>97</v>
      </c>
      <c r="C2398" t="s">
        <v>162</v>
      </c>
      <c r="D2398" t="s">
        <v>163</v>
      </c>
      <c r="E2398" t="s">
        <v>309</v>
      </c>
      <c r="F2398">
        <v>91</v>
      </c>
      <c r="G2398">
        <v>2</v>
      </c>
      <c r="H2398">
        <v>34</v>
      </c>
      <c r="I2398" t="s">
        <v>2253</v>
      </c>
    </row>
    <row r="2399" spans="1:9" x14ac:dyDescent="0.25">
      <c r="A2399" s="1">
        <v>46137</v>
      </c>
      <c r="B2399">
        <v>98</v>
      </c>
      <c r="C2399" t="s">
        <v>2134</v>
      </c>
      <c r="D2399" t="s">
        <v>2135</v>
      </c>
      <c r="E2399" t="s">
        <v>322</v>
      </c>
      <c r="F2399">
        <v>73</v>
      </c>
      <c r="G2399">
        <v>10</v>
      </c>
      <c r="H2399">
        <v>34</v>
      </c>
      <c r="I2399" t="s">
        <v>2254</v>
      </c>
    </row>
    <row r="2400" spans="1:9" x14ac:dyDescent="0.25">
      <c r="A2400" s="1">
        <v>46137</v>
      </c>
      <c r="B2400">
        <v>99</v>
      </c>
      <c r="C2400" t="s">
        <v>2129</v>
      </c>
      <c r="D2400" t="s">
        <v>2130</v>
      </c>
      <c r="E2400" t="s">
        <v>573</v>
      </c>
      <c r="F2400">
        <v>13</v>
      </c>
      <c r="G2400">
        <v>13</v>
      </c>
      <c r="H2400">
        <v>33</v>
      </c>
      <c r="I2400" t="s">
        <v>2255</v>
      </c>
    </row>
    <row r="2401" spans="1:9" x14ac:dyDescent="0.25">
      <c r="A2401" s="1">
        <v>46137</v>
      </c>
      <c r="B2401">
        <v>100</v>
      </c>
      <c r="C2401" t="s">
        <v>242</v>
      </c>
      <c r="D2401" t="s">
        <v>243</v>
      </c>
      <c r="E2401" t="s">
        <v>22</v>
      </c>
      <c r="F2401">
        <v>85</v>
      </c>
      <c r="G2401">
        <v>2</v>
      </c>
      <c r="H2401">
        <v>33</v>
      </c>
      <c r="I2401" t="s">
        <v>2256</v>
      </c>
    </row>
    <row r="2402" spans="1:9" x14ac:dyDescent="0.25">
      <c r="A2402" s="1">
        <v>46130</v>
      </c>
      <c r="B2402">
        <v>1</v>
      </c>
      <c r="C2402" t="s">
        <v>9</v>
      </c>
      <c r="D2402" t="s">
        <v>10</v>
      </c>
      <c r="E2402" t="s">
        <v>11</v>
      </c>
      <c r="F2402">
        <v>1</v>
      </c>
      <c r="G2402">
        <v>25</v>
      </c>
      <c r="H2402">
        <v>301</v>
      </c>
      <c r="I2402" t="s">
        <v>2257</v>
      </c>
    </row>
    <row r="2403" spans="1:9" x14ac:dyDescent="0.25">
      <c r="A2403" s="1">
        <v>46130</v>
      </c>
      <c r="B2403">
        <v>2</v>
      </c>
      <c r="C2403" t="s">
        <v>47</v>
      </c>
      <c r="D2403" t="s">
        <v>41</v>
      </c>
      <c r="E2403" t="s">
        <v>26</v>
      </c>
      <c r="F2403">
        <v>2</v>
      </c>
      <c r="G2403">
        <v>33</v>
      </c>
      <c r="H2403">
        <v>225</v>
      </c>
      <c r="I2403" t="s">
        <v>2258</v>
      </c>
    </row>
    <row r="2404" spans="1:9" x14ac:dyDescent="0.25">
      <c r="A2404" s="1">
        <v>46130</v>
      </c>
      <c r="B2404">
        <v>3</v>
      </c>
      <c r="C2404" t="s">
        <v>54</v>
      </c>
      <c r="D2404" t="s">
        <v>51</v>
      </c>
      <c r="E2404" t="s">
        <v>34</v>
      </c>
      <c r="F2404">
        <v>1</v>
      </c>
      <c r="G2404">
        <v>13</v>
      </c>
      <c r="H2404">
        <v>209</v>
      </c>
      <c r="I2404" t="s">
        <v>2259</v>
      </c>
    </row>
    <row r="2405" spans="1:9" x14ac:dyDescent="0.25">
      <c r="A2405" s="1">
        <v>46130</v>
      </c>
      <c r="B2405">
        <v>4</v>
      </c>
      <c r="C2405" t="s">
        <v>1655</v>
      </c>
      <c r="D2405" t="s">
        <v>401</v>
      </c>
      <c r="E2405" t="s">
        <v>30</v>
      </c>
      <c r="F2405">
        <v>1</v>
      </c>
      <c r="G2405">
        <v>60</v>
      </c>
      <c r="H2405">
        <v>188</v>
      </c>
      <c r="I2405" t="s">
        <v>2260</v>
      </c>
    </row>
    <row r="2406" spans="1:9" x14ac:dyDescent="0.25">
      <c r="A2406" s="1">
        <v>46130</v>
      </c>
      <c r="B2406">
        <v>5</v>
      </c>
      <c r="C2406" t="s">
        <v>324</v>
      </c>
      <c r="D2406" t="s">
        <v>325</v>
      </c>
      <c r="E2406" t="s">
        <v>19</v>
      </c>
      <c r="F2406">
        <v>1</v>
      </c>
      <c r="G2406">
        <v>3</v>
      </c>
      <c r="H2406">
        <v>172</v>
      </c>
      <c r="I2406" t="s">
        <v>2261</v>
      </c>
    </row>
    <row r="2407" spans="1:9" x14ac:dyDescent="0.25">
      <c r="A2407" s="1">
        <v>46130</v>
      </c>
      <c r="B2407">
        <v>6</v>
      </c>
      <c r="C2407" t="s">
        <v>40</v>
      </c>
      <c r="D2407" t="s">
        <v>41</v>
      </c>
      <c r="E2407" t="s">
        <v>38</v>
      </c>
      <c r="F2407">
        <v>6</v>
      </c>
      <c r="G2407">
        <v>28</v>
      </c>
      <c r="H2407">
        <v>172</v>
      </c>
      <c r="I2407" t="s">
        <v>2262</v>
      </c>
    </row>
    <row r="2408" spans="1:9" x14ac:dyDescent="0.25">
      <c r="A2408" s="1">
        <v>46130</v>
      </c>
      <c r="B2408">
        <v>7</v>
      </c>
      <c r="C2408" t="s">
        <v>1663</v>
      </c>
      <c r="D2408" t="s">
        <v>1664</v>
      </c>
      <c r="E2408" t="s">
        <v>42</v>
      </c>
      <c r="F2408">
        <v>1</v>
      </c>
      <c r="G2408">
        <v>42</v>
      </c>
      <c r="H2408">
        <v>160</v>
      </c>
      <c r="I2408" t="s">
        <v>2263</v>
      </c>
    </row>
    <row r="2409" spans="1:9" x14ac:dyDescent="0.25">
      <c r="A2409" s="1">
        <v>46130</v>
      </c>
      <c r="B2409">
        <v>8</v>
      </c>
      <c r="C2409" t="s">
        <v>44</v>
      </c>
      <c r="D2409" t="s">
        <v>10</v>
      </c>
      <c r="E2409" t="s">
        <v>55</v>
      </c>
      <c r="F2409">
        <v>8</v>
      </c>
      <c r="G2409">
        <v>8</v>
      </c>
      <c r="H2409">
        <v>158</v>
      </c>
      <c r="I2409" t="s">
        <v>2264</v>
      </c>
    </row>
    <row r="2410" spans="1:9" x14ac:dyDescent="0.25">
      <c r="A2410" s="1">
        <v>46130</v>
      </c>
      <c r="B2410">
        <v>9</v>
      </c>
      <c r="C2410" t="s">
        <v>108</v>
      </c>
      <c r="D2410" t="s">
        <v>109</v>
      </c>
      <c r="E2410" t="s">
        <v>15</v>
      </c>
      <c r="F2410">
        <v>6</v>
      </c>
      <c r="G2410">
        <v>14</v>
      </c>
      <c r="H2410">
        <v>147</v>
      </c>
      <c r="I2410" t="s">
        <v>2265</v>
      </c>
    </row>
    <row r="2411" spans="1:9" x14ac:dyDescent="0.25">
      <c r="A2411" s="1">
        <v>46130</v>
      </c>
      <c r="B2411">
        <v>10</v>
      </c>
      <c r="C2411" t="s">
        <v>1207</v>
      </c>
      <c r="D2411" t="s">
        <v>1208</v>
      </c>
      <c r="E2411" t="s">
        <v>48</v>
      </c>
      <c r="F2411">
        <v>6</v>
      </c>
      <c r="G2411">
        <v>43</v>
      </c>
      <c r="H2411">
        <v>147</v>
      </c>
      <c r="I2411" t="s">
        <v>2266</v>
      </c>
    </row>
    <row r="2412" spans="1:9" x14ac:dyDescent="0.25">
      <c r="A2412" s="1">
        <v>46130</v>
      </c>
      <c r="B2412">
        <v>11</v>
      </c>
      <c r="C2412" t="s">
        <v>1666</v>
      </c>
      <c r="D2412" t="s">
        <v>25</v>
      </c>
      <c r="E2412" t="s">
        <v>45</v>
      </c>
      <c r="F2412">
        <v>1</v>
      </c>
      <c r="G2412">
        <v>27</v>
      </c>
      <c r="H2412">
        <v>143</v>
      </c>
      <c r="I2412" t="s">
        <v>2267</v>
      </c>
    </row>
    <row r="2413" spans="1:9" x14ac:dyDescent="0.25">
      <c r="A2413" s="1">
        <v>46130</v>
      </c>
      <c r="B2413">
        <v>12</v>
      </c>
      <c r="C2413" t="s">
        <v>2030</v>
      </c>
      <c r="D2413" t="s">
        <v>2031</v>
      </c>
      <c r="E2413" t="s">
        <v>52</v>
      </c>
      <c r="F2413">
        <v>11</v>
      </c>
      <c r="G2413">
        <v>28</v>
      </c>
      <c r="H2413">
        <v>139</v>
      </c>
      <c r="I2413" t="s">
        <v>2268</v>
      </c>
    </row>
    <row r="2414" spans="1:9" x14ac:dyDescent="0.25">
      <c r="A2414" s="1">
        <v>46130</v>
      </c>
      <c r="B2414">
        <v>13</v>
      </c>
      <c r="C2414" t="s">
        <v>775</v>
      </c>
      <c r="D2414" t="s">
        <v>73</v>
      </c>
      <c r="E2414" t="s">
        <v>63</v>
      </c>
      <c r="F2414">
        <v>11</v>
      </c>
      <c r="G2414">
        <v>13</v>
      </c>
      <c r="H2414">
        <v>130</v>
      </c>
      <c r="I2414" t="s">
        <v>2269</v>
      </c>
    </row>
    <row r="2415" spans="1:9" x14ac:dyDescent="0.25">
      <c r="A2415" s="1">
        <v>46130</v>
      </c>
      <c r="B2415">
        <v>14</v>
      </c>
      <c r="C2415" t="s">
        <v>50</v>
      </c>
      <c r="D2415" t="s">
        <v>51</v>
      </c>
      <c r="E2415" t="s">
        <v>66</v>
      </c>
      <c r="F2415">
        <v>4</v>
      </c>
      <c r="G2415">
        <v>6</v>
      </c>
      <c r="H2415">
        <v>129</v>
      </c>
      <c r="I2415" t="s">
        <v>2270</v>
      </c>
    </row>
    <row r="2416" spans="1:9" x14ac:dyDescent="0.25">
      <c r="A2416" s="1">
        <v>46130</v>
      </c>
      <c r="B2416">
        <v>15</v>
      </c>
      <c r="C2416" t="s">
        <v>1672</v>
      </c>
      <c r="D2416" t="s">
        <v>25</v>
      </c>
      <c r="E2416" t="s">
        <v>59</v>
      </c>
      <c r="F2416">
        <v>1</v>
      </c>
      <c r="G2416">
        <v>27</v>
      </c>
      <c r="H2416">
        <v>129</v>
      </c>
      <c r="I2416" t="s">
        <v>2271</v>
      </c>
    </row>
    <row r="2417" spans="1:9" x14ac:dyDescent="0.25">
      <c r="A2417" s="1">
        <v>46130</v>
      </c>
      <c r="B2417">
        <v>16</v>
      </c>
      <c r="C2417" t="s">
        <v>104</v>
      </c>
      <c r="D2417" t="s">
        <v>105</v>
      </c>
      <c r="E2417" t="s">
        <v>70</v>
      </c>
      <c r="F2417">
        <v>16</v>
      </c>
      <c r="G2417">
        <v>9</v>
      </c>
      <c r="H2417">
        <v>128</v>
      </c>
      <c r="I2417" t="s">
        <v>2272</v>
      </c>
    </row>
    <row r="2418" spans="1:9" x14ac:dyDescent="0.25">
      <c r="A2418" s="1">
        <v>46130</v>
      </c>
      <c r="B2418">
        <v>17</v>
      </c>
      <c r="C2418" t="s">
        <v>36</v>
      </c>
      <c r="D2418" t="s">
        <v>37</v>
      </c>
      <c r="E2418" t="s">
        <v>81</v>
      </c>
      <c r="F2418">
        <v>17</v>
      </c>
      <c r="G2418">
        <v>28</v>
      </c>
      <c r="H2418">
        <v>122</v>
      </c>
      <c r="I2418" t="s">
        <v>2273</v>
      </c>
    </row>
    <row r="2419" spans="1:9" x14ac:dyDescent="0.25">
      <c r="A2419" s="1">
        <v>46130</v>
      </c>
      <c r="B2419">
        <v>18</v>
      </c>
      <c r="C2419" t="s">
        <v>226</v>
      </c>
      <c r="D2419" t="s">
        <v>227</v>
      </c>
      <c r="E2419" t="s">
        <v>77</v>
      </c>
      <c r="F2419">
        <v>17</v>
      </c>
      <c r="G2419">
        <v>8</v>
      </c>
      <c r="H2419">
        <v>117</v>
      </c>
      <c r="I2419" t="s">
        <v>2274</v>
      </c>
    </row>
    <row r="2420" spans="1:9" x14ac:dyDescent="0.25">
      <c r="A2420" s="1">
        <v>46130</v>
      </c>
      <c r="B2420">
        <v>19</v>
      </c>
      <c r="C2420" t="s">
        <v>174</v>
      </c>
      <c r="D2420" t="s">
        <v>175</v>
      </c>
      <c r="E2420" t="s">
        <v>74</v>
      </c>
      <c r="F2420">
        <v>15</v>
      </c>
      <c r="G2420">
        <v>10</v>
      </c>
      <c r="H2420">
        <v>114</v>
      </c>
      <c r="I2420" t="s">
        <v>2275</v>
      </c>
    </row>
    <row r="2421" spans="1:9" x14ac:dyDescent="0.25">
      <c r="A2421" s="1">
        <v>46130</v>
      </c>
      <c r="B2421">
        <v>20</v>
      </c>
      <c r="C2421" t="s">
        <v>1809</v>
      </c>
      <c r="D2421" t="s">
        <v>265</v>
      </c>
      <c r="E2421" t="s">
        <v>114</v>
      </c>
      <c r="F2421">
        <v>17</v>
      </c>
      <c r="G2421">
        <v>39</v>
      </c>
      <c r="H2421">
        <v>108</v>
      </c>
      <c r="I2421" t="s">
        <v>2276</v>
      </c>
    </row>
    <row r="2422" spans="1:9" x14ac:dyDescent="0.25">
      <c r="A2422" s="1">
        <v>46130</v>
      </c>
      <c r="B2422">
        <v>21</v>
      </c>
      <c r="C2422" t="s">
        <v>72</v>
      </c>
      <c r="D2422" t="s">
        <v>73</v>
      </c>
      <c r="E2422" t="s">
        <v>102</v>
      </c>
      <c r="F2422">
        <v>12</v>
      </c>
      <c r="G2422">
        <v>8</v>
      </c>
      <c r="H2422">
        <v>106</v>
      </c>
      <c r="I2422" t="s">
        <v>2277</v>
      </c>
    </row>
    <row r="2423" spans="1:9" x14ac:dyDescent="0.25">
      <c r="A2423" s="1">
        <v>46130</v>
      </c>
      <c r="B2423">
        <v>22</v>
      </c>
      <c r="C2423" t="s">
        <v>136</v>
      </c>
      <c r="D2423" t="s">
        <v>137</v>
      </c>
      <c r="E2423" t="s">
        <v>106</v>
      </c>
      <c r="F2423">
        <v>22</v>
      </c>
      <c r="G2423">
        <v>9</v>
      </c>
      <c r="H2423">
        <v>99</v>
      </c>
      <c r="I2423" t="s">
        <v>2278</v>
      </c>
    </row>
    <row r="2424" spans="1:9" x14ac:dyDescent="0.25">
      <c r="A2424" s="1">
        <v>46130</v>
      </c>
      <c r="B2424">
        <v>23</v>
      </c>
      <c r="C2424" t="s">
        <v>2279</v>
      </c>
      <c r="D2424" t="s">
        <v>2280</v>
      </c>
      <c r="E2424" t="s">
        <v>125</v>
      </c>
      <c r="F2424">
        <v>1</v>
      </c>
      <c r="G2424">
        <v>30</v>
      </c>
      <c r="H2424">
        <v>95</v>
      </c>
      <c r="I2424" t="s">
        <v>2281</v>
      </c>
    </row>
    <row r="2425" spans="1:9" x14ac:dyDescent="0.25">
      <c r="A2425" s="1">
        <v>46130</v>
      </c>
      <c r="B2425">
        <v>24</v>
      </c>
      <c r="C2425" t="s">
        <v>395</v>
      </c>
      <c r="D2425" t="s">
        <v>396</v>
      </c>
      <c r="E2425" t="s">
        <v>110</v>
      </c>
      <c r="F2425">
        <v>4</v>
      </c>
      <c r="G2425">
        <v>5</v>
      </c>
      <c r="H2425">
        <v>92</v>
      </c>
      <c r="I2425" t="s">
        <v>2282</v>
      </c>
    </row>
    <row r="2426" spans="1:9" x14ac:dyDescent="0.25">
      <c r="A2426" s="1">
        <v>46130</v>
      </c>
      <c r="B2426">
        <v>25</v>
      </c>
      <c r="C2426" t="s">
        <v>1154</v>
      </c>
      <c r="D2426" t="s">
        <v>175</v>
      </c>
      <c r="E2426" t="s">
        <v>121</v>
      </c>
      <c r="F2426">
        <v>14</v>
      </c>
      <c r="G2426">
        <v>10</v>
      </c>
      <c r="H2426">
        <v>89</v>
      </c>
      <c r="I2426" t="s">
        <v>2283</v>
      </c>
    </row>
    <row r="2427" spans="1:9" x14ac:dyDescent="0.25">
      <c r="A2427" s="1">
        <v>46130</v>
      </c>
      <c r="B2427">
        <v>26</v>
      </c>
      <c r="C2427" t="s">
        <v>1683</v>
      </c>
      <c r="D2427" t="s">
        <v>460</v>
      </c>
      <c r="E2427" t="s">
        <v>138</v>
      </c>
      <c r="F2427">
        <v>26</v>
      </c>
      <c r="G2427">
        <v>28</v>
      </c>
      <c r="H2427">
        <v>88</v>
      </c>
      <c r="I2427" t="s">
        <v>2284</v>
      </c>
    </row>
    <row r="2428" spans="1:9" x14ac:dyDescent="0.25">
      <c r="A2428" s="1">
        <v>46130</v>
      </c>
      <c r="B2428">
        <v>27</v>
      </c>
      <c r="C2428" t="s">
        <v>808</v>
      </c>
      <c r="D2428" t="s">
        <v>301</v>
      </c>
      <c r="E2428" t="s">
        <v>149</v>
      </c>
      <c r="F2428">
        <v>27</v>
      </c>
      <c r="G2428">
        <v>10</v>
      </c>
      <c r="H2428">
        <v>82</v>
      </c>
      <c r="I2428" t="s">
        <v>2285</v>
      </c>
    </row>
    <row r="2429" spans="1:9" x14ac:dyDescent="0.25">
      <c r="A2429" s="1">
        <v>46130</v>
      </c>
      <c r="B2429">
        <v>28</v>
      </c>
      <c r="C2429" t="s">
        <v>535</v>
      </c>
      <c r="D2429" t="s">
        <v>235</v>
      </c>
      <c r="E2429" t="s">
        <v>142</v>
      </c>
      <c r="F2429">
        <v>19</v>
      </c>
      <c r="G2429">
        <v>16</v>
      </c>
      <c r="H2429">
        <v>81</v>
      </c>
      <c r="I2429" t="s">
        <v>2286</v>
      </c>
    </row>
    <row r="2430" spans="1:9" x14ac:dyDescent="0.25">
      <c r="A2430" s="1">
        <v>46130</v>
      </c>
      <c r="B2430">
        <v>29</v>
      </c>
      <c r="C2430" t="s">
        <v>408</v>
      </c>
      <c r="D2430" t="s">
        <v>409</v>
      </c>
      <c r="E2430" t="s">
        <v>145</v>
      </c>
      <c r="F2430">
        <v>29</v>
      </c>
      <c r="G2430">
        <v>10</v>
      </c>
      <c r="H2430">
        <v>81</v>
      </c>
      <c r="I2430" t="s">
        <v>2287</v>
      </c>
    </row>
    <row r="2431" spans="1:9" x14ac:dyDescent="0.25">
      <c r="A2431" s="1">
        <v>46130</v>
      </c>
      <c r="B2431">
        <v>30</v>
      </c>
      <c r="C2431" t="s">
        <v>1712</v>
      </c>
      <c r="D2431" t="s">
        <v>1713</v>
      </c>
      <c r="E2431" t="s">
        <v>236</v>
      </c>
      <c r="F2431">
        <v>8</v>
      </c>
      <c r="G2431">
        <v>43</v>
      </c>
      <c r="H2431">
        <v>78</v>
      </c>
      <c r="I2431" t="s">
        <v>2288</v>
      </c>
    </row>
    <row r="2432" spans="1:9" x14ac:dyDescent="0.25">
      <c r="A2432" s="1">
        <v>46130</v>
      </c>
      <c r="B2432">
        <v>31</v>
      </c>
      <c r="C2432" t="s">
        <v>1768</v>
      </c>
      <c r="D2432" t="s">
        <v>1769</v>
      </c>
      <c r="E2432" t="s">
        <v>96</v>
      </c>
      <c r="F2432">
        <v>21</v>
      </c>
      <c r="G2432">
        <v>2</v>
      </c>
      <c r="H2432">
        <v>77</v>
      </c>
      <c r="I2432" t="s">
        <v>2289</v>
      </c>
    </row>
    <row r="2433" spans="1:9" x14ac:dyDescent="0.25">
      <c r="A2433" s="1">
        <v>46130</v>
      </c>
      <c r="B2433">
        <v>32</v>
      </c>
      <c r="C2433" t="s">
        <v>400</v>
      </c>
      <c r="D2433" t="s">
        <v>401</v>
      </c>
      <c r="E2433" t="s">
        <v>482</v>
      </c>
      <c r="F2433">
        <v>21</v>
      </c>
      <c r="G2433">
        <v>6</v>
      </c>
      <c r="H2433">
        <v>77</v>
      </c>
      <c r="I2433" t="s">
        <v>2290</v>
      </c>
    </row>
    <row r="2434" spans="1:9" x14ac:dyDescent="0.25">
      <c r="A2434" s="1">
        <v>46130</v>
      </c>
      <c r="B2434">
        <v>33</v>
      </c>
      <c r="C2434" t="s">
        <v>1254</v>
      </c>
      <c r="D2434" t="s">
        <v>1255</v>
      </c>
      <c r="E2434" t="s">
        <v>157</v>
      </c>
      <c r="F2434">
        <v>33</v>
      </c>
      <c r="G2434">
        <v>11</v>
      </c>
      <c r="H2434">
        <v>76</v>
      </c>
      <c r="I2434" t="s">
        <v>2291</v>
      </c>
    </row>
    <row r="2435" spans="1:9" x14ac:dyDescent="0.25">
      <c r="A2435" s="1">
        <v>46130</v>
      </c>
      <c r="B2435">
        <v>34</v>
      </c>
      <c r="C2435" t="s">
        <v>860</v>
      </c>
      <c r="D2435" t="s">
        <v>105</v>
      </c>
      <c r="E2435" t="s">
        <v>387</v>
      </c>
      <c r="F2435">
        <v>32</v>
      </c>
      <c r="G2435">
        <v>7</v>
      </c>
      <c r="H2435">
        <v>75</v>
      </c>
      <c r="I2435" t="s">
        <v>2292</v>
      </c>
    </row>
    <row r="2436" spans="1:9" x14ac:dyDescent="0.25">
      <c r="A2436" s="1">
        <v>46130</v>
      </c>
      <c r="B2436">
        <v>35</v>
      </c>
      <c r="C2436" t="s">
        <v>1242</v>
      </c>
      <c r="D2436" t="s">
        <v>69</v>
      </c>
      <c r="E2436" t="s">
        <v>390</v>
      </c>
      <c r="F2436">
        <v>35</v>
      </c>
      <c r="G2436">
        <v>17</v>
      </c>
      <c r="H2436">
        <v>75</v>
      </c>
      <c r="I2436" t="s">
        <v>2293</v>
      </c>
    </row>
    <row r="2437" spans="1:9" x14ac:dyDescent="0.25">
      <c r="A2437" s="1">
        <v>46130</v>
      </c>
      <c r="B2437">
        <v>36</v>
      </c>
      <c r="C2437" t="s">
        <v>1470</v>
      </c>
      <c r="D2437" t="s">
        <v>506</v>
      </c>
      <c r="E2437" t="s">
        <v>203</v>
      </c>
      <c r="F2437">
        <v>36</v>
      </c>
      <c r="G2437">
        <v>15</v>
      </c>
      <c r="H2437">
        <v>74</v>
      </c>
      <c r="I2437" t="s">
        <v>2294</v>
      </c>
    </row>
    <row r="2438" spans="1:9" x14ac:dyDescent="0.25">
      <c r="A2438" s="1">
        <v>46130</v>
      </c>
      <c r="B2438">
        <v>37</v>
      </c>
      <c r="C2438" t="s">
        <v>2237</v>
      </c>
      <c r="D2438" t="s">
        <v>2238</v>
      </c>
      <c r="E2438" t="s">
        <v>130</v>
      </c>
      <c r="F2438">
        <v>27</v>
      </c>
      <c r="G2438">
        <v>2</v>
      </c>
      <c r="H2438">
        <v>70</v>
      </c>
      <c r="I2438" t="s">
        <v>2295</v>
      </c>
    </row>
    <row r="2439" spans="1:9" x14ac:dyDescent="0.25">
      <c r="A2439" s="1">
        <v>46130</v>
      </c>
      <c r="B2439">
        <v>38</v>
      </c>
      <c r="C2439" t="s">
        <v>144</v>
      </c>
      <c r="D2439" t="s">
        <v>10</v>
      </c>
      <c r="E2439" t="s">
        <v>218</v>
      </c>
      <c r="F2439">
        <v>38</v>
      </c>
      <c r="G2439">
        <v>3</v>
      </c>
      <c r="H2439">
        <v>69</v>
      </c>
      <c r="I2439" t="s">
        <v>2296</v>
      </c>
    </row>
    <row r="2440" spans="1:9" x14ac:dyDescent="0.25">
      <c r="A2440" s="1">
        <v>46130</v>
      </c>
      <c r="B2440">
        <v>39</v>
      </c>
      <c r="C2440" t="s">
        <v>918</v>
      </c>
      <c r="D2440" t="s">
        <v>156</v>
      </c>
      <c r="E2440" t="s">
        <v>176</v>
      </c>
      <c r="F2440">
        <v>6</v>
      </c>
      <c r="G2440">
        <v>10</v>
      </c>
      <c r="H2440">
        <v>69</v>
      </c>
      <c r="I2440" t="s">
        <v>2297</v>
      </c>
    </row>
    <row r="2441" spans="1:9" x14ac:dyDescent="0.25">
      <c r="A2441" s="1">
        <v>46130</v>
      </c>
      <c r="B2441">
        <v>40</v>
      </c>
      <c r="C2441" t="s">
        <v>2062</v>
      </c>
      <c r="D2441" t="s">
        <v>73</v>
      </c>
      <c r="E2441" t="s">
        <v>184</v>
      </c>
      <c r="F2441">
        <v>31</v>
      </c>
      <c r="G2441">
        <v>24</v>
      </c>
      <c r="H2441">
        <v>68</v>
      </c>
      <c r="I2441" t="s">
        <v>2298</v>
      </c>
    </row>
    <row r="2442" spans="1:9" x14ac:dyDescent="0.25">
      <c r="A2442" s="1">
        <v>46130</v>
      </c>
      <c r="B2442">
        <v>41</v>
      </c>
      <c r="C2442" t="s">
        <v>1738</v>
      </c>
      <c r="D2442" t="s">
        <v>319</v>
      </c>
      <c r="E2442" t="s">
        <v>164</v>
      </c>
      <c r="F2442">
        <v>12</v>
      </c>
      <c r="G2442">
        <v>15</v>
      </c>
      <c r="H2442">
        <v>67</v>
      </c>
      <c r="I2442" t="s">
        <v>2299</v>
      </c>
    </row>
    <row r="2443" spans="1:9" x14ac:dyDescent="0.25">
      <c r="A2443" s="1">
        <v>46130</v>
      </c>
      <c r="B2443">
        <v>42</v>
      </c>
      <c r="C2443" t="s">
        <v>100</v>
      </c>
      <c r="D2443" t="s">
        <v>101</v>
      </c>
      <c r="E2443" t="s">
        <v>288</v>
      </c>
      <c r="F2443">
        <v>42</v>
      </c>
      <c r="G2443">
        <v>6</v>
      </c>
      <c r="H2443">
        <v>65</v>
      </c>
      <c r="I2443" t="s">
        <v>2300</v>
      </c>
    </row>
    <row r="2444" spans="1:9" x14ac:dyDescent="0.25">
      <c r="A2444" s="1">
        <v>46130</v>
      </c>
      <c r="B2444">
        <v>43</v>
      </c>
      <c r="C2444" t="s">
        <v>68</v>
      </c>
      <c r="D2444" t="s">
        <v>69</v>
      </c>
      <c r="E2444" t="s">
        <v>210</v>
      </c>
      <c r="F2444">
        <v>39</v>
      </c>
      <c r="G2444">
        <v>12</v>
      </c>
      <c r="H2444">
        <v>64</v>
      </c>
      <c r="I2444" t="s">
        <v>2301</v>
      </c>
    </row>
    <row r="2445" spans="1:9" x14ac:dyDescent="0.25">
      <c r="A2445" s="1">
        <v>46130</v>
      </c>
      <c r="B2445">
        <v>44</v>
      </c>
      <c r="C2445" t="s">
        <v>437</v>
      </c>
      <c r="D2445" t="s">
        <v>438</v>
      </c>
      <c r="E2445" t="s">
        <v>168</v>
      </c>
      <c r="F2445">
        <v>41</v>
      </c>
      <c r="G2445">
        <v>4</v>
      </c>
      <c r="H2445">
        <v>64</v>
      </c>
      <c r="I2445" t="s">
        <v>2302</v>
      </c>
    </row>
    <row r="2446" spans="1:9" x14ac:dyDescent="0.25">
      <c r="A2446" s="1">
        <v>46130</v>
      </c>
      <c r="B2446">
        <v>45</v>
      </c>
      <c r="C2446" t="s">
        <v>1624</v>
      </c>
      <c r="D2446" t="s">
        <v>25</v>
      </c>
      <c r="E2446" t="s">
        <v>180</v>
      </c>
      <c r="F2446">
        <v>3</v>
      </c>
      <c r="G2446">
        <v>23</v>
      </c>
      <c r="H2446">
        <v>63</v>
      </c>
      <c r="I2446" t="s">
        <v>2303</v>
      </c>
    </row>
    <row r="2447" spans="1:9" x14ac:dyDescent="0.25">
      <c r="A2447" s="1">
        <v>46130</v>
      </c>
      <c r="B2447">
        <v>46</v>
      </c>
      <c r="C2447" t="s">
        <v>1152</v>
      </c>
      <c r="D2447" t="s">
        <v>10</v>
      </c>
      <c r="E2447" t="s">
        <v>224</v>
      </c>
      <c r="F2447">
        <v>37</v>
      </c>
      <c r="G2447">
        <v>10</v>
      </c>
      <c r="H2447">
        <v>63</v>
      </c>
      <c r="I2447" t="s">
        <v>2304</v>
      </c>
    </row>
    <row r="2448" spans="1:9" x14ac:dyDescent="0.25">
      <c r="A2448" s="1">
        <v>46130</v>
      </c>
      <c r="B2448">
        <v>47</v>
      </c>
      <c r="C2448" t="s">
        <v>1957</v>
      </c>
      <c r="D2448" t="s">
        <v>239</v>
      </c>
      <c r="E2448" t="s">
        <v>153</v>
      </c>
      <c r="F2448">
        <v>17</v>
      </c>
      <c r="G2448">
        <v>30</v>
      </c>
      <c r="H2448">
        <v>63</v>
      </c>
      <c r="I2448" t="s">
        <v>2305</v>
      </c>
    </row>
    <row r="2449" spans="1:9" x14ac:dyDescent="0.25">
      <c r="A2449" s="1">
        <v>46130</v>
      </c>
      <c r="B2449">
        <v>48</v>
      </c>
      <c r="C2449" t="s">
        <v>1885</v>
      </c>
      <c r="D2449" t="s">
        <v>1886</v>
      </c>
      <c r="E2449" t="s">
        <v>22</v>
      </c>
      <c r="F2449">
        <v>12</v>
      </c>
      <c r="G2449">
        <v>16</v>
      </c>
      <c r="H2449">
        <v>62</v>
      </c>
      <c r="I2449" t="s">
        <v>2306</v>
      </c>
    </row>
    <row r="2450" spans="1:9" x14ac:dyDescent="0.25">
      <c r="A2450" s="1">
        <v>46130</v>
      </c>
      <c r="B2450">
        <v>49</v>
      </c>
      <c r="C2450" t="s">
        <v>212</v>
      </c>
      <c r="D2450" t="s">
        <v>213</v>
      </c>
      <c r="E2450" t="s">
        <v>280</v>
      </c>
      <c r="F2450">
        <v>49</v>
      </c>
      <c r="G2450">
        <v>10</v>
      </c>
      <c r="H2450">
        <v>59</v>
      </c>
      <c r="I2450" t="s">
        <v>2307</v>
      </c>
    </row>
    <row r="2451" spans="1:9" x14ac:dyDescent="0.25">
      <c r="A2451" s="1">
        <v>46130</v>
      </c>
      <c r="B2451">
        <v>50</v>
      </c>
      <c r="C2451" t="s">
        <v>1083</v>
      </c>
      <c r="D2451" t="s">
        <v>156</v>
      </c>
      <c r="E2451" t="s">
        <v>228</v>
      </c>
      <c r="F2451">
        <v>20</v>
      </c>
      <c r="G2451">
        <v>4</v>
      </c>
      <c r="H2451">
        <v>56</v>
      </c>
      <c r="I2451" t="s">
        <v>2308</v>
      </c>
    </row>
    <row r="2452" spans="1:9" x14ac:dyDescent="0.25">
      <c r="A2452" s="1">
        <v>46130</v>
      </c>
      <c r="B2452">
        <v>51</v>
      </c>
      <c r="C2452" t="s">
        <v>178</v>
      </c>
      <c r="D2452" t="s">
        <v>179</v>
      </c>
      <c r="E2452" t="s">
        <v>322</v>
      </c>
      <c r="F2452">
        <v>51</v>
      </c>
      <c r="G2452">
        <v>3</v>
      </c>
      <c r="H2452">
        <v>54</v>
      </c>
      <c r="I2452" t="s">
        <v>2309</v>
      </c>
    </row>
    <row r="2453" spans="1:9" x14ac:dyDescent="0.25">
      <c r="A2453" s="1">
        <v>46130</v>
      </c>
      <c r="B2453">
        <v>52</v>
      </c>
      <c r="C2453" t="s">
        <v>2132</v>
      </c>
      <c r="D2453" t="s">
        <v>325</v>
      </c>
      <c r="E2453" t="s">
        <v>421</v>
      </c>
      <c r="F2453">
        <v>25</v>
      </c>
      <c r="G2453">
        <v>3</v>
      </c>
      <c r="H2453">
        <v>52</v>
      </c>
      <c r="I2453" t="s">
        <v>2310</v>
      </c>
    </row>
    <row r="2454" spans="1:9" x14ac:dyDescent="0.25">
      <c r="A2454" s="1">
        <v>46130</v>
      </c>
      <c r="B2454">
        <v>53</v>
      </c>
      <c r="C2454" t="s">
        <v>2233</v>
      </c>
      <c r="D2454" t="s">
        <v>2234</v>
      </c>
      <c r="E2454" t="s">
        <v>252</v>
      </c>
      <c r="F2454">
        <v>53</v>
      </c>
      <c r="G2454">
        <v>10</v>
      </c>
      <c r="H2454">
        <v>52</v>
      </c>
      <c r="I2454" t="s">
        <v>2311</v>
      </c>
    </row>
    <row r="2455" spans="1:9" x14ac:dyDescent="0.25">
      <c r="A2455" s="1">
        <v>46130</v>
      </c>
      <c r="B2455">
        <v>54</v>
      </c>
      <c r="C2455" t="s">
        <v>290</v>
      </c>
      <c r="D2455" t="s">
        <v>291</v>
      </c>
      <c r="E2455" t="s">
        <v>418</v>
      </c>
      <c r="F2455">
        <v>31</v>
      </c>
      <c r="G2455">
        <v>10</v>
      </c>
      <c r="H2455">
        <v>51</v>
      </c>
      <c r="I2455" t="s">
        <v>2312</v>
      </c>
    </row>
    <row r="2456" spans="1:9" x14ac:dyDescent="0.25">
      <c r="A2456" s="1">
        <v>46130</v>
      </c>
      <c r="B2456">
        <v>55</v>
      </c>
      <c r="C2456" t="s">
        <v>2083</v>
      </c>
      <c r="D2456" t="s">
        <v>2084</v>
      </c>
      <c r="E2456" t="s">
        <v>284</v>
      </c>
      <c r="F2456">
        <v>55</v>
      </c>
      <c r="G2456">
        <v>6</v>
      </c>
      <c r="H2456">
        <v>51</v>
      </c>
      <c r="I2456" t="s">
        <v>2313</v>
      </c>
    </row>
    <row r="2457" spans="1:9" x14ac:dyDescent="0.25">
      <c r="A2457" s="1">
        <v>46130</v>
      </c>
      <c r="B2457">
        <v>56</v>
      </c>
      <c r="C2457" t="s">
        <v>140</v>
      </c>
      <c r="D2457" t="s">
        <v>141</v>
      </c>
      <c r="E2457" t="s">
        <v>479</v>
      </c>
      <c r="F2457">
        <v>56</v>
      </c>
      <c r="G2457">
        <v>4</v>
      </c>
      <c r="H2457">
        <v>50</v>
      </c>
      <c r="I2457" t="s">
        <v>2314</v>
      </c>
    </row>
    <row r="2458" spans="1:9" x14ac:dyDescent="0.25">
      <c r="A2458" s="1">
        <v>46130</v>
      </c>
      <c r="B2458">
        <v>57</v>
      </c>
      <c r="C2458" t="s">
        <v>341</v>
      </c>
      <c r="D2458" t="s">
        <v>342</v>
      </c>
      <c r="E2458" t="s">
        <v>277</v>
      </c>
      <c r="F2458">
        <v>57</v>
      </c>
      <c r="G2458">
        <v>5</v>
      </c>
      <c r="H2458">
        <v>49</v>
      </c>
      <c r="I2458" t="s">
        <v>2315</v>
      </c>
    </row>
    <row r="2459" spans="1:9" x14ac:dyDescent="0.25">
      <c r="A2459" s="1">
        <v>46130</v>
      </c>
      <c r="B2459">
        <v>58</v>
      </c>
      <c r="C2459" t="s">
        <v>2096</v>
      </c>
      <c r="D2459" t="s">
        <v>2097</v>
      </c>
      <c r="E2459" t="s">
        <v>262</v>
      </c>
      <c r="F2459">
        <v>43</v>
      </c>
      <c r="G2459">
        <v>17</v>
      </c>
      <c r="H2459">
        <v>48</v>
      </c>
      <c r="I2459" t="s">
        <v>2316</v>
      </c>
    </row>
    <row r="2460" spans="1:9" x14ac:dyDescent="0.25">
      <c r="A2460" s="1">
        <v>46130</v>
      </c>
      <c r="B2460">
        <v>59</v>
      </c>
      <c r="C2460" t="s">
        <v>913</v>
      </c>
      <c r="D2460" t="s">
        <v>914</v>
      </c>
      <c r="E2460" t="s">
        <v>298</v>
      </c>
      <c r="F2460">
        <v>32</v>
      </c>
      <c r="G2460">
        <v>19</v>
      </c>
      <c r="H2460">
        <v>47</v>
      </c>
      <c r="I2460" t="s">
        <v>2317</v>
      </c>
    </row>
    <row r="2461" spans="1:9" x14ac:dyDescent="0.25">
      <c r="A2461" s="1">
        <v>46130</v>
      </c>
      <c r="B2461">
        <v>60</v>
      </c>
      <c r="C2461" t="s">
        <v>866</v>
      </c>
      <c r="D2461" t="s">
        <v>867</v>
      </c>
      <c r="E2461" t="s">
        <v>292</v>
      </c>
      <c r="F2461">
        <v>60</v>
      </c>
      <c r="G2461">
        <v>6</v>
      </c>
      <c r="H2461">
        <v>47</v>
      </c>
      <c r="I2461" t="s">
        <v>2318</v>
      </c>
    </row>
    <row r="2462" spans="1:9" x14ac:dyDescent="0.25">
      <c r="A2462" s="1">
        <v>46130</v>
      </c>
      <c r="B2462">
        <v>61</v>
      </c>
      <c r="C2462" t="s">
        <v>1381</v>
      </c>
      <c r="D2462" t="s">
        <v>187</v>
      </c>
      <c r="E2462" t="s">
        <v>485</v>
      </c>
      <c r="F2462">
        <v>55</v>
      </c>
      <c r="G2462">
        <v>4</v>
      </c>
      <c r="H2462">
        <v>46</v>
      </c>
      <c r="I2462" t="s">
        <v>2319</v>
      </c>
    </row>
    <row r="2463" spans="1:9" x14ac:dyDescent="0.25">
      <c r="A2463" s="1">
        <v>46130</v>
      </c>
      <c r="B2463">
        <v>62</v>
      </c>
      <c r="C2463" t="s">
        <v>76</v>
      </c>
      <c r="D2463" t="s">
        <v>18</v>
      </c>
      <c r="E2463" t="s">
        <v>347</v>
      </c>
      <c r="F2463">
        <v>48</v>
      </c>
      <c r="G2463">
        <v>9</v>
      </c>
      <c r="H2463">
        <v>45</v>
      </c>
      <c r="I2463" t="s">
        <v>2320</v>
      </c>
    </row>
    <row r="2464" spans="1:9" x14ac:dyDescent="0.25">
      <c r="A2464" s="1">
        <v>46130</v>
      </c>
      <c r="B2464">
        <v>63</v>
      </c>
      <c r="C2464" t="s">
        <v>1782</v>
      </c>
      <c r="D2464" t="s">
        <v>1783</v>
      </c>
      <c r="E2464" t="s">
        <v>357</v>
      </c>
      <c r="F2464">
        <v>63</v>
      </c>
      <c r="G2464">
        <v>3</v>
      </c>
      <c r="H2464">
        <v>45</v>
      </c>
      <c r="I2464" t="s">
        <v>2321</v>
      </c>
    </row>
    <row r="2465" spans="1:9" x14ac:dyDescent="0.25">
      <c r="A2465" s="1">
        <v>46130</v>
      </c>
      <c r="B2465">
        <v>64</v>
      </c>
      <c r="C2465" t="s">
        <v>250</v>
      </c>
      <c r="D2465" t="s">
        <v>251</v>
      </c>
      <c r="E2465" t="s">
        <v>302</v>
      </c>
      <c r="F2465">
        <v>64</v>
      </c>
      <c r="G2465">
        <v>4</v>
      </c>
      <c r="H2465">
        <v>44</v>
      </c>
      <c r="I2465" t="s">
        <v>2322</v>
      </c>
    </row>
    <row r="2466" spans="1:9" x14ac:dyDescent="0.25">
      <c r="A2466" s="1">
        <v>46130</v>
      </c>
      <c r="B2466">
        <v>65</v>
      </c>
      <c r="C2466" t="s">
        <v>223</v>
      </c>
      <c r="D2466" t="s">
        <v>73</v>
      </c>
      <c r="E2466" t="s">
        <v>244</v>
      </c>
      <c r="F2466">
        <v>46</v>
      </c>
      <c r="G2466">
        <v>3</v>
      </c>
      <c r="H2466">
        <v>41</v>
      </c>
      <c r="I2466" t="s">
        <v>2323</v>
      </c>
    </row>
    <row r="2467" spans="1:9" x14ac:dyDescent="0.25">
      <c r="A2467" s="1">
        <v>46130</v>
      </c>
      <c r="B2467">
        <v>66</v>
      </c>
      <c r="C2467" t="s">
        <v>2249</v>
      </c>
      <c r="D2467" t="s">
        <v>396</v>
      </c>
      <c r="E2467" t="s">
        <v>248</v>
      </c>
      <c r="F2467">
        <v>1</v>
      </c>
      <c r="G2467">
        <v>11</v>
      </c>
      <c r="H2467">
        <v>41</v>
      </c>
      <c r="I2467" t="s">
        <v>2324</v>
      </c>
    </row>
    <row r="2468" spans="1:9" x14ac:dyDescent="0.25">
      <c r="A2468" s="1">
        <v>46130</v>
      </c>
      <c r="B2468">
        <v>67</v>
      </c>
      <c r="C2468" t="s">
        <v>19</v>
      </c>
      <c r="D2468" t="s">
        <v>325</v>
      </c>
      <c r="E2468" t="s">
        <v>442</v>
      </c>
      <c r="F2468">
        <v>50</v>
      </c>
      <c r="G2468">
        <v>3</v>
      </c>
      <c r="H2468">
        <v>41</v>
      </c>
      <c r="I2468" t="s">
        <v>2325</v>
      </c>
    </row>
    <row r="2469" spans="1:9" x14ac:dyDescent="0.25">
      <c r="A2469" s="1">
        <v>46130</v>
      </c>
      <c r="B2469">
        <v>68</v>
      </c>
      <c r="C2469" t="s">
        <v>2326</v>
      </c>
      <c r="D2469" t="s">
        <v>2327</v>
      </c>
      <c r="E2469" t="s">
        <v>199</v>
      </c>
      <c r="F2469">
        <v>63</v>
      </c>
      <c r="G2469">
        <v>8</v>
      </c>
      <c r="H2469">
        <v>40</v>
      </c>
      <c r="I2469" t="s">
        <v>2328</v>
      </c>
    </row>
    <row r="2470" spans="1:9" x14ac:dyDescent="0.25">
      <c r="A2470" s="1">
        <v>46130</v>
      </c>
      <c r="B2470">
        <v>69</v>
      </c>
      <c r="C2470" t="s">
        <v>2245</v>
      </c>
      <c r="D2470" t="s">
        <v>235</v>
      </c>
      <c r="E2470" t="s">
        <v>583</v>
      </c>
      <c r="F2470">
        <v>43</v>
      </c>
      <c r="G2470">
        <v>4</v>
      </c>
      <c r="H2470">
        <v>40</v>
      </c>
      <c r="I2470" t="s">
        <v>2329</v>
      </c>
    </row>
    <row r="2471" spans="1:9" x14ac:dyDescent="0.25">
      <c r="A2471" s="1">
        <v>46130</v>
      </c>
      <c r="B2471">
        <v>70</v>
      </c>
      <c r="C2471" t="s">
        <v>2122</v>
      </c>
      <c r="D2471" t="s">
        <v>2123</v>
      </c>
      <c r="E2471" t="s">
        <v>500</v>
      </c>
      <c r="F2471">
        <v>52</v>
      </c>
      <c r="G2471">
        <v>14</v>
      </c>
      <c r="H2471">
        <v>38</v>
      </c>
      <c r="I2471" t="s">
        <v>2330</v>
      </c>
    </row>
    <row r="2472" spans="1:9" x14ac:dyDescent="0.25">
      <c r="A2472" s="1">
        <v>46130</v>
      </c>
      <c r="B2472">
        <v>71</v>
      </c>
      <c r="C2472" t="s">
        <v>2331</v>
      </c>
      <c r="D2472" t="s">
        <v>2332</v>
      </c>
      <c r="E2472" t="s">
        <v>195</v>
      </c>
      <c r="F2472">
        <v>44</v>
      </c>
      <c r="G2472">
        <v>2</v>
      </c>
      <c r="H2472">
        <v>38</v>
      </c>
      <c r="I2472" t="s">
        <v>2333</v>
      </c>
    </row>
    <row r="2473" spans="1:9" x14ac:dyDescent="0.25">
      <c r="A2473" s="1">
        <v>46130</v>
      </c>
      <c r="B2473">
        <v>72</v>
      </c>
      <c r="C2473" t="s">
        <v>2243</v>
      </c>
      <c r="D2473" t="s">
        <v>325</v>
      </c>
      <c r="E2473" t="s">
        <v>430</v>
      </c>
      <c r="F2473">
        <v>35</v>
      </c>
      <c r="G2473">
        <v>3</v>
      </c>
      <c r="H2473">
        <v>37</v>
      </c>
      <c r="I2473" t="s">
        <v>2334</v>
      </c>
    </row>
    <row r="2474" spans="1:9" x14ac:dyDescent="0.25">
      <c r="A2474" s="1">
        <v>46130</v>
      </c>
      <c r="B2474">
        <v>73</v>
      </c>
      <c r="C2474" t="s">
        <v>2092</v>
      </c>
      <c r="D2474" t="s">
        <v>80</v>
      </c>
      <c r="E2474" t="s">
        <v>590</v>
      </c>
      <c r="F2474">
        <v>64</v>
      </c>
      <c r="G2474">
        <v>8</v>
      </c>
      <c r="H2474">
        <v>37</v>
      </c>
      <c r="I2474" t="s">
        <v>2335</v>
      </c>
    </row>
    <row r="2475" spans="1:9" x14ac:dyDescent="0.25">
      <c r="A2475" s="1">
        <v>46130</v>
      </c>
      <c r="B2475">
        <v>74</v>
      </c>
      <c r="C2475" t="s">
        <v>1779</v>
      </c>
      <c r="D2475" t="s">
        <v>1780</v>
      </c>
      <c r="E2475" t="s">
        <v>22</v>
      </c>
      <c r="F2475">
        <v>74</v>
      </c>
      <c r="G2475">
        <v>1</v>
      </c>
      <c r="H2475">
        <v>36</v>
      </c>
      <c r="I2475" t="s">
        <v>2336</v>
      </c>
    </row>
    <row r="2476" spans="1:9" x14ac:dyDescent="0.25">
      <c r="A2476" s="1">
        <v>46130</v>
      </c>
      <c r="B2476">
        <v>75</v>
      </c>
      <c r="C2476" t="s">
        <v>2119</v>
      </c>
      <c r="D2476" t="s">
        <v>2120</v>
      </c>
      <c r="E2476" t="s">
        <v>343</v>
      </c>
      <c r="F2476">
        <v>75</v>
      </c>
      <c r="G2476">
        <v>7</v>
      </c>
      <c r="H2476">
        <v>36</v>
      </c>
      <c r="I2476" t="s">
        <v>2337</v>
      </c>
    </row>
    <row r="2477" spans="1:9" x14ac:dyDescent="0.25">
      <c r="A2477" s="1">
        <v>46130</v>
      </c>
      <c r="B2477">
        <v>76</v>
      </c>
      <c r="C2477" t="s">
        <v>2338</v>
      </c>
      <c r="D2477" t="s">
        <v>2339</v>
      </c>
      <c r="E2477" t="s">
        <v>316</v>
      </c>
      <c r="F2477">
        <v>72</v>
      </c>
      <c r="G2477">
        <v>12</v>
      </c>
      <c r="H2477">
        <v>36</v>
      </c>
      <c r="I2477" t="s">
        <v>2340</v>
      </c>
    </row>
    <row r="2478" spans="1:9" x14ac:dyDescent="0.25">
      <c r="A2478" s="1">
        <v>46130</v>
      </c>
      <c r="B2478">
        <v>77</v>
      </c>
      <c r="C2478" t="s">
        <v>2134</v>
      </c>
      <c r="D2478" t="s">
        <v>2135</v>
      </c>
      <c r="E2478" t="s">
        <v>309</v>
      </c>
      <c r="F2478">
        <v>73</v>
      </c>
      <c r="G2478">
        <v>9</v>
      </c>
      <c r="H2478">
        <v>36</v>
      </c>
      <c r="I2478" t="s">
        <v>2341</v>
      </c>
    </row>
    <row r="2479" spans="1:9" x14ac:dyDescent="0.25">
      <c r="A2479" s="1">
        <v>46130</v>
      </c>
      <c r="B2479">
        <v>78</v>
      </c>
      <c r="C2479" t="s">
        <v>2342</v>
      </c>
      <c r="D2479" t="s">
        <v>2332</v>
      </c>
      <c r="E2479" t="s">
        <v>258</v>
      </c>
      <c r="F2479">
        <v>49</v>
      </c>
      <c r="G2479">
        <v>2</v>
      </c>
      <c r="H2479">
        <v>36</v>
      </c>
      <c r="I2479" t="s">
        <v>2343</v>
      </c>
    </row>
    <row r="2480" spans="1:9" x14ac:dyDescent="0.25">
      <c r="A2480" s="1">
        <v>46130</v>
      </c>
      <c r="B2480">
        <v>79</v>
      </c>
      <c r="C2480" t="s">
        <v>2344</v>
      </c>
      <c r="D2480" t="s">
        <v>2332</v>
      </c>
      <c r="E2480" t="s">
        <v>188</v>
      </c>
      <c r="F2480">
        <v>40</v>
      </c>
      <c r="G2480">
        <v>2</v>
      </c>
      <c r="H2480">
        <v>35</v>
      </c>
      <c r="I2480" t="s">
        <v>2345</v>
      </c>
    </row>
    <row r="2481" spans="1:9" x14ac:dyDescent="0.25">
      <c r="A2481" s="1">
        <v>46130</v>
      </c>
      <c r="B2481">
        <v>80</v>
      </c>
      <c r="C2481" t="s">
        <v>2346</v>
      </c>
      <c r="D2481" t="s">
        <v>2130</v>
      </c>
      <c r="E2481" t="s">
        <v>22</v>
      </c>
      <c r="F2481">
        <v>25</v>
      </c>
      <c r="G2481">
        <v>12</v>
      </c>
      <c r="H2481">
        <v>35</v>
      </c>
      <c r="I2481" t="s">
        <v>2347</v>
      </c>
    </row>
    <row r="2482" spans="1:9" x14ac:dyDescent="0.25">
      <c r="A2482" s="1">
        <v>46130</v>
      </c>
      <c r="B2482">
        <v>81</v>
      </c>
      <c r="C2482" t="s">
        <v>2348</v>
      </c>
      <c r="D2482" t="s">
        <v>396</v>
      </c>
      <c r="E2482" t="s">
        <v>468</v>
      </c>
      <c r="F2482">
        <v>18</v>
      </c>
      <c r="G2482">
        <v>5</v>
      </c>
      <c r="H2482">
        <v>35</v>
      </c>
      <c r="I2482" t="s">
        <v>2349</v>
      </c>
    </row>
    <row r="2483" spans="1:9" x14ac:dyDescent="0.25">
      <c r="A2483" s="1">
        <v>46130</v>
      </c>
      <c r="B2483">
        <v>82</v>
      </c>
      <c r="C2483" t="s">
        <v>481</v>
      </c>
      <c r="D2483" t="s">
        <v>325</v>
      </c>
      <c r="E2483" t="s">
        <v>312</v>
      </c>
      <c r="F2483">
        <v>41</v>
      </c>
      <c r="G2483">
        <v>3</v>
      </c>
      <c r="H2483">
        <v>34</v>
      </c>
      <c r="I2483" t="s">
        <v>2350</v>
      </c>
    </row>
    <row r="2484" spans="1:9" x14ac:dyDescent="0.25">
      <c r="A2484" s="1">
        <v>46130</v>
      </c>
      <c r="B2484">
        <v>83</v>
      </c>
      <c r="C2484" t="s">
        <v>1080</v>
      </c>
      <c r="D2484" t="s">
        <v>1081</v>
      </c>
      <c r="E2484" t="s">
        <v>22</v>
      </c>
      <c r="F2484">
        <v>83</v>
      </c>
      <c r="G2484">
        <v>3</v>
      </c>
      <c r="H2484">
        <v>34</v>
      </c>
      <c r="I2484" t="s">
        <v>2351</v>
      </c>
    </row>
    <row r="2485" spans="1:9" x14ac:dyDescent="0.25">
      <c r="A2485" s="1">
        <v>46130</v>
      </c>
      <c r="B2485">
        <v>84</v>
      </c>
      <c r="C2485" t="s">
        <v>838</v>
      </c>
      <c r="D2485" t="s">
        <v>839</v>
      </c>
      <c r="E2485" t="s">
        <v>22</v>
      </c>
      <c r="F2485">
        <v>84</v>
      </c>
      <c r="G2485">
        <v>3</v>
      </c>
      <c r="H2485">
        <v>34</v>
      </c>
      <c r="I2485" t="s">
        <v>2352</v>
      </c>
    </row>
    <row r="2486" spans="1:9" x14ac:dyDescent="0.25">
      <c r="A2486" s="1">
        <v>46130</v>
      </c>
      <c r="B2486">
        <v>85</v>
      </c>
      <c r="C2486" t="s">
        <v>2353</v>
      </c>
      <c r="D2486" t="s">
        <v>175</v>
      </c>
      <c r="E2486" t="s">
        <v>22</v>
      </c>
      <c r="F2486">
        <v>60</v>
      </c>
      <c r="G2486">
        <v>2</v>
      </c>
      <c r="H2486">
        <v>34</v>
      </c>
      <c r="I2486" t="s">
        <v>2354</v>
      </c>
    </row>
    <row r="2487" spans="1:9" x14ac:dyDescent="0.25">
      <c r="A2487" s="1">
        <v>46130</v>
      </c>
      <c r="B2487">
        <v>86</v>
      </c>
      <c r="C2487" t="s">
        <v>2355</v>
      </c>
      <c r="D2487" t="s">
        <v>175</v>
      </c>
      <c r="E2487" t="s">
        <v>22</v>
      </c>
      <c r="F2487">
        <v>35</v>
      </c>
      <c r="G2487">
        <v>10</v>
      </c>
      <c r="H2487">
        <v>34</v>
      </c>
      <c r="I2487" t="s">
        <v>2356</v>
      </c>
    </row>
    <row r="2488" spans="1:9" x14ac:dyDescent="0.25">
      <c r="A2488" s="1">
        <v>46130</v>
      </c>
      <c r="B2488">
        <v>87</v>
      </c>
      <c r="C2488" t="s">
        <v>2129</v>
      </c>
      <c r="D2488" t="s">
        <v>2130</v>
      </c>
      <c r="E2488" t="s">
        <v>604</v>
      </c>
      <c r="F2488">
        <v>13</v>
      </c>
      <c r="G2488">
        <v>12</v>
      </c>
      <c r="H2488">
        <v>33</v>
      </c>
      <c r="I2488" t="s">
        <v>2357</v>
      </c>
    </row>
    <row r="2489" spans="1:9" x14ac:dyDescent="0.25">
      <c r="A2489" s="1">
        <v>46130</v>
      </c>
      <c r="B2489">
        <v>88</v>
      </c>
      <c r="C2489" t="s">
        <v>2007</v>
      </c>
      <c r="D2489" t="s">
        <v>2008</v>
      </c>
      <c r="E2489" t="s">
        <v>330</v>
      </c>
      <c r="F2489">
        <v>88</v>
      </c>
      <c r="G2489">
        <v>2</v>
      </c>
      <c r="H2489">
        <v>33</v>
      </c>
      <c r="I2489" t="s">
        <v>2358</v>
      </c>
    </row>
    <row r="2490" spans="1:9" x14ac:dyDescent="0.25">
      <c r="A2490" s="1">
        <v>46130</v>
      </c>
      <c r="B2490">
        <v>89</v>
      </c>
      <c r="C2490" t="s">
        <v>246</v>
      </c>
      <c r="D2490" t="s">
        <v>247</v>
      </c>
      <c r="E2490" t="s">
        <v>22</v>
      </c>
      <c r="F2490">
        <v>89</v>
      </c>
      <c r="G2490">
        <v>1</v>
      </c>
      <c r="H2490">
        <v>33</v>
      </c>
      <c r="I2490" t="s">
        <v>2359</v>
      </c>
    </row>
    <row r="2491" spans="1:9" x14ac:dyDescent="0.25">
      <c r="A2491" s="1">
        <v>46130</v>
      </c>
      <c r="B2491">
        <v>90</v>
      </c>
      <c r="C2491" t="s">
        <v>2360</v>
      </c>
      <c r="D2491" t="s">
        <v>325</v>
      </c>
      <c r="E2491" t="s">
        <v>172</v>
      </c>
      <c r="F2491">
        <v>36</v>
      </c>
      <c r="G2491">
        <v>3</v>
      </c>
      <c r="H2491">
        <v>33</v>
      </c>
      <c r="I2491" t="s">
        <v>2361</v>
      </c>
    </row>
    <row r="2492" spans="1:9" x14ac:dyDescent="0.25">
      <c r="A2492" s="1">
        <v>46130</v>
      </c>
      <c r="B2492">
        <v>91</v>
      </c>
      <c r="C2492" t="s">
        <v>162</v>
      </c>
      <c r="D2492" t="s">
        <v>163</v>
      </c>
      <c r="E2492" t="s">
        <v>22</v>
      </c>
      <c r="F2492">
        <v>91</v>
      </c>
      <c r="G2492">
        <v>1</v>
      </c>
      <c r="H2492">
        <v>33</v>
      </c>
      <c r="I2492" t="s">
        <v>2362</v>
      </c>
    </row>
    <row r="2493" spans="1:9" x14ac:dyDescent="0.25">
      <c r="A2493" s="1">
        <v>46130</v>
      </c>
      <c r="B2493">
        <v>92</v>
      </c>
      <c r="C2493" t="s">
        <v>2363</v>
      </c>
      <c r="D2493" t="s">
        <v>10</v>
      </c>
      <c r="E2493" t="s">
        <v>22</v>
      </c>
      <c r="F2493">
        <v>92</v>
      </c>
      <c r="G2493">
        <v>1</v>
      </c>
      <c r="H2493">
        <v>33</v>
      </c>
      <c r="I2493" t="s">
        <v>2364</v>
      </c>
    </row>
    <row r="2494" spans="1:9" x14ac:dyDescent="0.25">
      <c r="A2494" s="1">
        <v>46130</v>
      </c>
      <c r="B2494">
        <v>93</v>
      </c>
      <c r="C2494" t="s">
        <v>2365</v>
      </c>
      <c r="D2494" t="s">
        <v>2366</v>
      </c>
      <c r="E2494" t="s">
        <v>22</v>
      </c>
      <c r="F2494">
        <v>48</v>
      </c>
      <c r="G2494">
        <v>7</v>
      </c>
      <c r="H2494">
        <v>33</v>
      </c>
      <c r="I2494" t="s">
        <v>2367</v>
      </c>
    </row>
    <row r="2495" spans="1:9" x14ac:dyDescent="0.25">
      <c r="A2495" s="1">
        <v>46130</v>
      </c>
      <c r="B2495">
        <v>94</v>
      </c>
      <c r="C2495" t="s">
        <v>2125</v>
      </c>
      <c r="D2495" t="s">
        <v>2126</v>
      </c>
      <c r="E2495" t="s">
        <v>22</v>
      </c>
      <c r="F2495">
        <v>94</v>
      </c>
      <c r="G2495">
        <v>1</v>
      </c>
      <c r="H2495">
        <v>32</v>
      </c>
      <c r="I2495" t="s">
        <v>2368</v>
      </c>
    </row>
    <row r="2496" spans="1:9" x14ac:dyDescent="0.25">
      <c r="A2496" s="1">
        <v>46130</v>
      </c>
      <c r="B2496">
        <v>95</v>
      </c>
      <c r="C2496" t="s">
        <v>28</v>
      </c>
      <c r="D2496" t="s">
        <v>29</v>
      </c>
      <c r="E2496" t="s">
        <v>22</v>
      </c>
      <c r="F2496">
        <v>95</v>
      </c>
      <c r="G2496">
        <v>1</v>
      </c>
      <c r="H2496">
        <v>32</v>
      </c>
      <c r="I2496" t="s">
        <v>2369</v>
      </c>
    </row>
    <row r="2497" spans="1:9" x14ac:dyDescent="0.25">
      <c r="A2497" s="1">
        <v>46130</v>
      </c>
      <c r="B2497">
        <v>96</v>
      </c>
      <c r="C2497" t="s">
        <v>2370</v>
      </c>
      <c r="D2497" t="s">
        <v>2371</v>
      </c>
      <c r="E2497" t="s">
        <v>22</v>
      </c>
      <c r="F2497">
        <v>82</v>
      </c>
      <c r="G2497">
        <v>2</v>
      </c>
      <c r="H2497">
        <v>32</v>
      </c>
      <c r="I2497" t="s">
        <v>2372</v>
      </c>
    </row>
    <row r="2498" spans="1:9" x14ac:dyDescent="0.25">
      <c r="A2498" s="1">
        <v>46130</v>
      </c>
      <c r="B2498">
        <v>97</v>
      </c>
      <c r="C2498" t="s">
        <v>2373</v>
      </c>
      <c r="D2498" t="s">
        <v>2374</v>
      </c>
      <c r="E2498" t="s">
        <v>22</v>
      </c>
      <c r="F2498">
        <v>29</v>
      </c>
      <c r="G2498">
        <v>9</v>
      </c>
      <c r="H2498">
        <v>32</v>
      </c>
      <c r="I2498" t="s">
        <v>2375</v>
      </c>
    </row>
    <row r="2499" spans="1:9" x14ac:dyDescent="0.25">
      <c r="A2499" s="1">
        <v>46130</v>
      </c>
      <c r="B2499">
        <v>98</v>
      </c>
      <c r="C2499" t="s">
        <v>2376</v>
      </c>
      <c r="D2499" t="s">
        <v>2332</v>
      </c>
      <c r="E2499" t="s">
        <v>214</v>
      </c>
      <c r="F2499">
        <v>51</v>
      </c>
      <c r="G2499">
        <v>2</v>
      </c>
      <c r="H2499">
        <v>31</v>
      </c>
      <c r="I2499" t="s">
        <v>2377</v>
      </c>
    </row>
    <row r="2500" spans="1:9" x14ac:dyDescent="0.25">
      <c r="A2500" s="1">
        <v>46130</v>
      </c>
      <c r="B2500">
        <v>99</v>
      </c>
      <c r="C2500" t="s">
        <v>2378</v>
      </c>
      <c r="D2500" t="s">
        <v>2379</v>
      </c>
      <c r="E2500" t="s">
        <v>22</v>
      </c>
      <c r="F2500">
        <v>99</v>
      </c>
      <c r="G2500">
        <v>1</v>
      </c>
      <c r="H2500">
        <v>31</v>
      </c>
      <c r="I2500" t="s">
        <v>2380</v>
      </c>
    </row>
    <row r="2501" spans="1:9" x14ac:dyDescent="0.25">
      <c r="A2501" s="1">
        <v>46130</v>
      </c>
      <c r="B2501">
        <v>100</v>
      </c>
      <c r="C2501" t="s">
        <v>2139</v>
      </c>
      <c r="D2501" t="s">
        <v>101</v>
      </c>
      <c r="E2501" t="s">
        <v>22</v>
      </c>
      <c r="F2501">
        <v>100</v>
      </c>
      <c r="G2501">
        <v>1</v>
      </c>
      <c r="H2501">
        <v>30</v>
      </c>
      <c r="I2501" t="s">
        <v>2381</v>
      </c>
    </row>
    <row r="2502" spans="1:9" x14ac:dyDescent="0.25">
      <c r="A2502" s="1">
        <v>46123</v>
      </c>
      <c r="B2502">
        <v>1</v>
      </c>
      <c r="C2502" t="s">
        <v>9</v>
      </c>
      <c r="D2502" t="s">
        <v>10</v>
      </c>
      <c r="E2502" t="s">
        <v>19</v>
      </c>
      <c r="F2502">
        <v>1</v>
      </c>
      <c r="G2502">
        <v>24</v>
      </c>
      <c r="H2502">
        <v>274</v>
      </c>
      <c r="I2502" t="s">
        <v>2382</v>
      </c>
    </row>
    <row r="2503" spans="1:9" x14ac:dyDescent="0.25">
      <c r="A2503" s="1">
        <v>46123</v>
      </c>
      <c r="B2503">
        <v>2</v>
      </c>
      <c r="C2503" t="s">
        <v>324</v>
      </c>
      <c r="D2503" t="s">
        <v>325</v>
      </c>
      <c r="E2503" t="s">
        <v>11</v>
      </c>
      <c r="F2503">
        <v>1</v>
      </c>
      <c r="G2503">
        <v>2</v>
      </c>
      <c r="H2503">
        <v>239</v>
      </c>
      <c r="I2503" t="s">
        <v>2383</v>
      </c>
    </row>
    <row r="2504" spans="1:9" x14ac:dyDescent="0.25">
      <c r="A2504" s="1">
        <v>46123</v>
      </c>
      <c r="B2504">
        <v>3</v>
      </c>
      <c r="C2504" t="s">
        <v>47</v>
      </c>
      <c r="D2504" t="s">
        <v>41</v>
      </c>
      <c r="E2504" t="s">
        <v>26</v>
      </c>
      <c r="F2504">
        <v>2</v>
      </c>
      <c r="G2504">
        <v>32</v>
      </c>
      <c r="H2504">
        <v>226</v>
      </c>
      <c r="I2504" t="s">
        <v>2384</v>
      </c>
    </row>
    <row r="2505" spans="1:9" x14ac:dyDescent="0.25">
      <c r="A2505" s="1">
        <v>46123</v>
      </c>
      <c r="B2505">
        <v>4</v>
      </c>
      <c r="C2505" t="s">
        <v>54</v>
      </c>
      <c r="D2505" t="s">
        <v>51</v>
      </c>
      <c r="E2505" t="s">
        <v>34</v>
      </c>
      <c r="F2505">
        <v>1</v>
      </c>
      <c r="G2505">
        <v>12</v>
      </c>
      <c r="H2505">
        <v>213</v>
      </c>
      <c r="I2505" t="s">
        <v>2385</v>
      </c>
    </row>
    <row r="2506" spans="1:9" x14ac:dyDescent="0.25">
      <c r="A2506" s="1">
        <v>46123</v>
      </c>
      <c r="B2506">
        <v>5</v>
      </c>
      <c r="C2506" t="s">
        <v>1655</v>
      </c>
      <c r="D2506" t="s">
        <v>401</v>
      </c>
      <c r="E2506" t="s">
        <v>30</v>
      </c>
      <c r="F2506">
        <v>1</v>
      </c>
      <c r="G2506">
        <v>59</v>
      </c>
      <c r="H2506">
        <v>190</v>
      </c>
      <c r="I2506" t="s">
        <v>2386</v>
      </c>
    </row>
    <row r="2507" spans="1:9" x14ac:dyDescent="0.25">
      <c r="A2507" s="1">
        <v>46123</v>
      </c>
      <c r="B2507">
        <v>6</v>
      </c>
      <c r="C2507" t="s">
        <v>40</v>
      </c>
      <c r="D2507" t="s">
        <v>41</v>
      </c>
      <c r="E2507" t="s">
        <v>42</v>
      </c>
      <c r="F2507">
        <v>6</v>
      </c>
      <c r="G2507">
        <v>27</v>
      </c>
      <c r="H2507">
        <v>169</v>
      </c>
      <c r="I2507" t="s">
        <v>2387</v>
      </c>
    </row>
    <row r="2508" spans="1:9" x14ac:dyDescent="0.25">
      <c r="A2508" s="1">
        <v>46123</v>
      </c>
      <c r="B2508">
        <v>7</v>
      </c>
      <c r="C2508" t="s">
        <v>1663</v>
      </c>
      <c r="D2508" t="s">
        <v>1664</v>
      </c>
      <c r="E2508" t="s">
        <v>38</v>
      </c>
      <c r="F2508">
        <v>1</v>
      </c>
      <c r="G2508">
        <v>41</v>
      </c>
      <c r="H2508">
        <v>162</v>
      </c>
      <c r="I2508" t="s">
        <v>2388</v>
      </c>
    </row>
    <row r="2509" spans="1:9" x14ac:dyDescent="0.25">
      <c r="A2509" s="1">
        <v>46123</v>
      </c>
      <c r="B2509">
        <v>8</v>
      </c>
      <c r="C2509" t="s">
        <v>108</v>
      </c>
      <c r="D2509" t="s">
        <v>109</v>
      </c>
      <c r="E2509" t="s">
        <v>15</v>
      </c>
      <c r="F2509">
        <v>6</v>
      </c>
      <c r="G2509">
        <v>13</v>
      </c>
      <c r="H2509">
        <v>151</v>
      </c>
      <c r="I2509" t="s">
        <v>2389</v>
      </c>
    </row>
    <row r="2510" spans="1:9" x14ac:dyDescent="0.25">
      <c r="A2510" s="1">
        <v>46123</v>
      </c>
      <c r="B2510">
        <v>9</v>
      </c>
      <c r="C2510" t="s">
        <v>1666</v>
      </c>
      <c r="D2510" t="s">
        <v>25</v>
      </c>
      <c r="E2510" t="s">
        <v>45</v>
      </c>
      <c r="F2510">
        <v>1</v>
      </c>
      <c r="G2510">
        <v>26</v>
      </c>
      <c r="H2510">
        <v>150</v>
      </c>
      <c r="I2510" t="s">
        <v>2390</v>
      </c>
    </row>
    <row r="2511" spans="1:9" x14ac:dyDescent="0.25">
      <c r="A2511" s="1">
        <v>46123</v>
      </c>
      <c r="B2511">
        <v>10</v>
      </c>
      <c r="C2511" t="s">
        <v>1207</v>
      </c>
      <c r="D2511" t="s">
        <v>1208</v>
      </c>
      <c r="E2511" t="s">
        <v>48</v>
      </c>
      <c r="F2511">
        <v>6</v>
      </c>
      <c r="G2511">
        <v>42</v>
      </c>
      <c r="H2511">
        <v>144</v>
      </c>
      <c r="I2511" t="s">
        <v>2391</v>
      </c>
    </row>
    <row r="2512" spans="1:9" x14ac:dyDescent="0.25">
      <c r="A2512" s="1">
        <v>46123</v>
      </c>
      <c r="B2512">
        <v>11</v>
      </c>
      <c r="C2512" t="s">
        <v>2030</v>
      </c>
      <c r="D2512" t="s">
        <v>2031</v>
      </c>
      <c r="E2512" t="s">
        <v>77</v>
      </c>
      <c r="F2512">
        <v>11</v>
      </c>
      <c r="G2512">
        <v>27</v>
      </c>
      <c r="H2512">
        <v>142</v>
      </c>
      <c r="I2512" t="s">
        <v>2392</v>
      </c>
    </row>
    <row r="2513" spans="1:9" x14ac:dyDescent="0.25">
      <c r="A2513" s="1">
        <v>46123</v>
      </c>
      <c r="B2513">
        <v>12</v>
      </c>
      <c r="C2513" t="s">
        <v>44</v>
      </c>
      <c r="D2513" t="s">
        <v>10</v>
      </c>
      <c r="E2513" t="s">
        <v>59</v>
      </c>
      <c r="F2513">
        <v>12</v>
      </c>
      <c r="G2513">
        <v>7</v>
      </c>
      <c r="H2513">
        <v>136</v>
      </c>
      <c r="I2513" t="s">
        <v>2393</v>
      </c>
    </row>
    <row r="2514" spans="1:9" x14ac:dyDescent="0.25">
      <c r="A2514" s="1">
        <v>46123</v>
      </c>
      <c r="B2514">
        <v>13</v>
      </c>
      <c r="C2514" t="s">
        <v>1672</v>
      </c>
      <c r="D2514" t="s">
        <v>25</v>
      </c>
      <c r="E2514" t="s">
        <v>55</v>
      </c>
      <c r="F2514">
        <v>1</v>
      </c>
      <c r="G2514">
        <v>26</v>
      </c>
      <c r="H2514">
        <v>135</v>
      </c>
      <c r="I2514" t="s">
        <v>2394</v>
      </c>
    </row>
    <row r="2515" spans="1:9" x14ac:dyDescent="0.25">
      <c r="A2515" s="1">
        <v>46123</v>
      </c>
      <c r="B2515">
        <v>14</v>
      </c>
      <c r="C2515" t="s">
        <v>775</v>
      </c>
      <c r="D2515" t="s">
        <v>73</v>
      </c>
      <c r="E2515" t="s">
        <v>52</v>
      </c>
      <c r="F2515">
        <v>11</v>
      </c>
      <c r="G2515">
        <v>12</v>
      </c>
      <c r="H2515">
        <v>129</v>
      </c>
      <c r="I2515" t="s">
        <v>2395</v>
      </c>
    </row>
    <row r="2516" spans="1:9" x14ac:dyDescent="0.25">
      <c r="A2516" s="1">
        <v>46123</v>
      </c>
      <c r="B2516">
        <v>15</v>
      </c>
      <c r="C2516" t="s">
        <v>50</v>
      </c>
      <c r="D2516" t="s">
        <v>51</v>
      </c>
      <c r="E2516" t="s">
        <v>66</v>
      </c>
      <c r="F2516">
        <v>4</v>
      </c>
      <c r="G2516">
        <v>5</v>
      </c>
      <c r="H2516">
        <v>127</v>
      </c>
      <c r="I2516" t="s">
        <v>2396</v>
      </c>
    </row>
    <row r="2517" spans="1:9" x14ac:dyDescent="0.25">
      <c r="A2517" s="1">
        <v>46123</v>
      </c>
      <c r="B2517">
        <v>16</v>
      </c>
      <c r="C2517" t="s">
        <v>104</v>
      </c>
      <c r="D2517" t="s">
        <v>105</v>
      </c>
      <c r="E2517" t="s">
        <v>70</v>
      </c>
      <c r="F2517">
        <v>16</v>
      </c>
      <c r="G2517">
        <v>8</v>
      </c>
      <c r="H2517">
        <v>125</v>
      </c>
      <c r="I2517" t="s">
        <v>2397</v>
      </c>
    </row>
    <row r="2518" spans="1:9" x14ac:dyDescent="0.25">
      <c r="A2518" s="1">
        <v>46123</v>
      </c>
      <c r="B2518">
        <v>17</v>
      </c>
      <c r="C2518" t="s">
        <v>226</v>
      </c>
      <c r="D2518" t="s">
        <v>227</v>
      </c>
      <c r="E2518" t="s">
        <v>114</v>
      </c>
      <c r="F2518">
        <v>17</v>
      </c>
      <c r="G2518">
        <v>7</v>
      </c>
      <c r="H2518">
        <v>117</v>
      </c>
      <c r="I2518" t="s">
        <v>2398</v>
      </c>
    </row>
    <row r="2519" spans="1:9" x14ac:dyDescent="0.25">
      <c r="A2519" s="1">
        <v>46123</v>
      </c>
      <c r="B2519">
        <v>18</v>
      </c>
      <c r="C2519" t="s">
        <v>36</v>
      </c>
      <c r="D2519" t="s">
        <v>37</v>
      </c>
      <c r="E2519" t="s">
        <v>125</v>
      </c>
      <c r="F2519">
        <v>18</v>
      </c>
      <c r="G2519">
        <v>27</v>
      </c>
      <c r="H2519">
        <v>116</v>
      </c>
      <c r="I2519" t="s">
        <v>2399</v>
      </c>
    </row>
    <row r="2520" spans="1:9" x14ac:dyDescent="0.25">
      <c r="A2520" s="1">
        <v>46123</v>
      </c>
      <c r="B2520">
        <v>19</v>
      </c>
      <c r="C2520" t="s">
        <v>174</v>
      </c>
      <c r="D2520" t="s">
        <v>175</v>
      </c>
      <c r="E2520" t="s">
        <v>96</v>
      </c>
      <c r="F2520">
        <v>15</v>
      </c>
      <c r="G2520">
        <v>9</v>
      </c>
      <c r="H2520">
        <v>112</v>
      </c>
      <c r="I2520" t="s">
        <v>2400</v>
      </c>
    </row>
    <row r="2521" spans="1:9" x14ac:dyDescent="0.25">
      <c r="A2521" s="1">
        <v>46123</v>
      </c>
      <c r="B2521">
        <v>20</v>
      </c>
      <c r="C2521" t="s">
        <v>1809</v>
      </c>
      <c r="D2521" t="s">
        <v>265</v>
      </c>
      <c r="E2521" t="s">
        <v>110</v>
      </c>
      <c r="F2521">
        <v>17</v>
      </c>
      <c r="G2521">
        <v>38</v>
      </c>
      <c r="H2521">
        <v>109</v>
      </c>
      <c r="I2521" t="s">
        <v>2401</v>
      </c>
    </row>
    <row r="2522" spans="1:9" x14ac:dyDescent="0.25">
      <c r="A2522" s="1">
        <v>46123</v>
      </c>
      <c r="B2522">
        <v>21</v>
      </c>
      <c r="C2522" t="s">
        <v>1768</v>
      </c>
      <c r="D2522" t="s">
        <v>1769</v>
      </c>
      <c r="E2522" t="s">
        <v>22</v>
      </c>
      <c r="F2522">
        <v>21</v>
      </c>
      <c r="G2522">
        <v>1</v>
      </c>
      <c r="H2522">
        <v>105</v>
      </c>
      <c r="I2522" t="s">
        <v>2402</v>
      </c>
    </row>
    <row r="2523" spans="1:9" x14ac:dyDescent="0.25">
      <c r="A2523" s="1">
        <v>46123</v>
      </c>
      <c r="B2523">
        <v>22</v>
      </c>
      <c r="C2523" t="s">
        <v>72</v>
      </c>
      <c r="D2523" t="s">
        <v>73</v>
      </c>
      <c r="E2523" t="s">
        <v>81</v>
      </c>
      <c r="F2523">
        <v>12</v>
      </c>
      <c r="G2523">
        <v>7</v>
      </c>
      <c r="H2523">
        <v>105</v>
      </c>
      <c r="I2523" t="s">
        <v>2403</v>
      </c>
    </row>
    <row r="2524" spans="1:9" x14ac:dyDescent="0.25">
      <c r="A2524" s="1">
        <v>46123</v>
      </c>
      <c r="B2524">
        <v>23</v>
      </c>
      <c r="C2524" t="s">
        <v>395</v>
      </c>
      <c r="D2524" t="s">
        <v>396</v>
      </c>
      <c r="E2524" t="s">
        <v>74</v>
      </c>
      <c r="F2524">
        <v>4</v>
      </c>
      <c r="G2524">
        <v>4</v>
      </c>
      <c r="H2524">
        <v>104</v>
      </c>
      <c r="I2524" t="s">
        <v>2404</v>
      </c>
    </row>
    <row r="2525" spans="1:9" x14ac:dyDescent="0.25">
      <c r="A2525" s="1">
        <v>46123</v>
      </c>
      <c r="B2525">
        <v>24</v>
      </c>
      <c r="C2525" t="s">
        <v>2279</v>
      </c>
      <c r="D2525" t="s">
        <v>2280</v>
      </c>
      <c r="E2525" t="s">
        <v>102</v>
      </c>
      <c r="F2525">
        <v>1</v>
      </c>
      <c r="G2525">
        <v>29</v>
      </c>
      <c r="H2525">
        <v>101</v>
      </c>
      <c r="I2525" t="s">
        <v>2405</v>
      </c>
    </row>
    <row r="2526" spans="1:9" x14ac:dyDescent="0.25">
      <c r="A2526" s="1">
        <v>46123</v>
      </c>
      <c r="B2526">
        <v>25</v>
      </c>
      <c r="C2526" t="s">
        <v>136</v>
      </c>
      <c r="D2526" t="s">
        <v>137</v>
      </c>
      <c r="E2526" t="s">
        <v>121</v>
      </c>
      <c r="F2526">
        <v>24</v>
      </c>
      <c r="G2526">
        <v>8</v>
      </c>
      <c r="H2526">
        <v>96</v>
      </c>
      <c r="I2526" t="s">
        <v>2406</v>
      </c>
    </row>
    <row r="2527" spans="1:9" x14ac:dyDescent="0.25">
      <c r="A2527" s="1">
        <v>46123</v>
      </c>
      <c r="B2527">
        <v>26</v>
      </c>
      <c r="C2527" t="s">
        <v>1154</v>
      </c>
      <c r="D2527" t="s">
        <v>175</v>
      </c>
      <c r="E2527" t="s">
        <v>130</v>
      </c>
      <c r="F2527">
        <v>14</v>
      </c>
      <c r="G2527">
        <v>9</v>
      </c>
      <c r="H2527">
        <v>93</v>
      </c>
      <c r="I2527" t="s">
        <v>2407</v>
      </c>
    </row>
    <row r="2528" spans="1:9" x14ac:dyDescent="0.25">
      <c r="A2528" s="1">
        <v>46123</v>
      </c>
      <c r="B2528">
        <v>27</v>
      </c>
      <c r="C2528" t="s">
        <v>2237</v>
      </c>
      <c r="D2528" t="s">
        <v>2238</v>
      </c>
      <c r="E2528" t="s">
        <v>22</v>
      </c>
      <c r="F2528">
        <v>27</v>
      </c>
      <c r="G2528">
        <v>1</v>
      </c>
      <c r="H2528">
        <v>88</v>
      </c>
      <c r="I2528" t="s">
        <v>2408</v>
      </c>
    </row>
    <row r="2529" spans="1:9" x14ac:dyDescent="0.25">
      <c r="A2529" s="1">
        <v>46123</v>
      </c>
      <c r="B2529">
        <v>28</v>
      </c>
      <c r="C2529" t="s">
        <v>1683</v>
      </c>
      <c r="D2529" t="s">
        <v>460</v>
      </c>
      <c r="E2529" t="s">
        <v>149</v>
      </c>
      <c r="F2529">
        <v>28</v>
      </c>
      <c r="G2529">
        <v>27</v>
      </c>
      <c r="H2529">
        <v>85</v>
      </c>
      <c r="I2529" t="s">
        <v>2409</v>
      </c>
    </row>
    <row r="2530" spans="1:9" x14ac:dyDescent="0.25">
      <c r="A2530" s="1">
        <v>46123</v>
      </c>
      <c r="B2530">
        <v>29</v>
      </c>
      <c r="C2530" t="s">
        <v>535</v>
      </c>
      <c r="D2530" t="s">
        <v>235</v>
      </c>
      <c r="E2530" t="s">
        <v>142</v>
      </c>
      <c r="F2530">
        <v>19</v>
      </c>
      <c r="G2530">
        <v>15</v>
      </c>
      <c r="H2530">
        <v>83</v>
      </c>
      <c r="I2530" t="s">
        <v>2410</v>
      </c>
    </row>
    <row r="2531" spans="1:9" x14ac:dyDescent="0.25">
      <c r="A2531" s="1">
        <v>46123</v>
      </c>
      <c r="B2531">
        <v>30</v>
      </c>
      <c r="C2531" t="s">
        <v>808</v>
      </c>
      <c r="D2531" t="s">
        <v>301</v>
      </c>
      <c r="E2531" t="s">
        <v>176</v>
      </c>
      <c r="F2531">
        <v>30</v>
      </c>
      <c r="G2531">
        <v>9</v>
      </c>
      <c r="H2531">
        <v>78</v>
      </c>
      <c r="I2531" t="s">
        <v>2411</v>
      </c>
    </row>
    <row r="2532" spans="1:9" x14ac:dyDescent="0.25">
      <c r="A2532" s="1">
        <v>46123</v>
      </c>
      <c r="B2532">
        <v>31</v>
      </c>
      <c r="C2532" t="s">
        <v>408</v>
      </c>
      <c r="D2532" t="s">
        <v>409</v>
      </c>
      <c r="E2532" t="s">
        <v>203</v>
      </c>
      <c r="F2532">
        <v>31</v>
      </c>
      <c r="G2532">
        <v>9</v>
      </c>
      <c r="H2532">
        <v>77</v>
      </c>
      <c r="I2532" t="s">
        <v>2412</v>
      </c>
    </row>
    <row r="2533" spans="1:9" x14ac:dyDescent="0.25">
      <c r="A2533" s="1">
        <v>46123</v>
      </c>
      <c r="B2533">
        <v>32</v>
      </c>
      <c r="C2533" t="s">
        <v>860</v>
      </c>
      <c r="D2533" t="s">
        <v>105</v>
      </c>
      <c r="E2533" t="s">
        <v>387</v>
      </c>
      <c r="F2533">
        <v>32</v>
      </c>
      <c r="G2533">
        <v>6</v>
      </c>
      <c r="H2533">
        <v>77</v>
      </c>
      <c r="I2533" t="s">
        <v>2413</v>
      </c>
    </row>
    <row r="2534" spans="1:9" x14ac:dyDescent="0.25">
      <c r="A2534" s="1">
        <v>46123</v>
      </c>
      <c r="B2534">
        <v>33</v>
      </c>
      <c r="C2534" t="s">
        <v>400</v>
      </c>
      <c r="D2534" t="s">
        <v>401</v>
      </c>
      <c r="E2534" t="s">
        <v>482</v>
      </c>
      <c r="F2534">
        <v>21</v>
      </c>
      <c r="G2534">
        <v>5</v>
      </c>
      <c r="H2534">
        <v>77</v>
      </c>
      <c r="I2534" t="s">
        <v>2414</v>
      </c>
    </row>
    <row r="2535" spans="1:9" x14ac:dyDescent="0.25">
      <c r="A2535" s="1">
        <v>46123</v>
      </c>
      <c r="B2535">
        <v>34</v>
      </c>
      <c r="C2535" t="s">
        <v>1254</v>
      </c>
      <c r="D2535" t="s">
        <v>1255</v>
      </c>
      <c r="E2535" t="s">
        <v>188</v>
      </c>
      <c r="F2535">
        <v>34</v>
      </c>
      <c r="G2535">
        <v>10</v>
      </c>
      <c r="H2535">
        <v>74</v>
      </c>
      <c r="I2535" t="s">
        <v>2415</v>
      </c>
    </row>
    <row r="2536" spans="1:9" x14ac:dyDescent="0.25">
      <c r="A2536" s="1">
        <v>46123</v>
      </c>
      <c r="B2536">
        <v>35</v>
      </c>
      <c r="C2536" t="s">
        <v>1624</v>
      </c>
      <c r="D2536" t="s">
        <v>25</v>
      </c>
      <c r="E2536" t="s">
        <v>288</v>
      </c>
      <c r="F2536">
        <v>3</v>
      </c>
      <c r="G2536">
        <v>22</v>
      </c>
      <c r="H2536">
        <v>72</v>
      </c>
      <c r="I2536" t="s">
        <v>2416</v>
      </c>
    </row>
    <row r="2537" spans="1:9" x14ac:dyDescent="0.25">
      <c r="A2537" s="1">
        <v>46123</v>
      </c>
      <c r="B2537">
        <v>36</v>
      </c>
      <c r="C2537" t="s">
        <v>1242</v>
      </c>
      <c r="D2537" t="s">
        <v>69</v>
      </c>
      <c r="E2537" t="s">
        <v>195</v>
      </c>
      <c r="F2537">
        <v>36</v>
      </c>
      <c r="G2537">
        <v>16</v>
      </c>
      <c r="H2537">
        <v>72</v>
      </c>
      <c r="I2537" t="s">
        <v>2417</v>
      </c>
    </row>
    <row r="2538" spans="1:9" x14ac:dyDescent="0.25">
      <c r="A2538" s="1">
        <v>46123</v>
      </c>
      <c r="B2538">
        <v>37</v>
      </c>
      <c r="C2538" t="s">
        <v>1738</v>
      </c>
      <c r="D2538" t="s">
        <v>319</v>
      </c>
      <c r="E2538" t="s">
        <v>157</v>
      </c>
      <c r="F2538">
        <v>12</v>
      </c>
      <c r="G2538">
        <v>14</v>
      </c>
      <c r="H2538">
        <v>72</v>
      </c>
      <c r="I2538" t="s">
        <v>2418</v>
      </c>
    </row>
    <row r="2539" spans="1:9" x14ac:dyDescent="0.25">
      <c r="A2539" s="1">
        <v>46123</v>
      </c>
      <c r="B2539">
        <v>38</v>
      </c>
      <c r="C2539" t="s">
        <v>918</v>
      </c>
      <c r="D2539" t="s">
        <v>156</v>
      </c>
      <c r="E2539" t="s">
        <v>164</v>
      </c>
      <c r="F2539">
        <v>6</v>
      </c>
      <c r="G2539">
        <v>9</v>
      </c>
      <c r="H2539">
        <v>72</v>
      </c>
      <c r="I2539" t="s">
        <v>2419</v>
      </c>
    </row>
    <row r="2540" spans="1:9" x14ac:dyDescent="0.25">
      <c r="A2540" s="1">
        <v>46123</v>
      </c>
      <c r="B2540">
        <v>39</v>
      </c>
      <c r="C2540" t="s">
        <v>2062</v>
      </c>
      <c r="D2540" t="s">
        <v>73</v>
      </c>
      <c r="E2540" t="s">
        <v>145</v>
      </c>
      <c r="F2540">
        <v>31</v>
      </c>
      <c r="G2540">
        <v>23</v>
      </c>
      <c r="H2540">
        <v>70</v>
      </c>
      <c r="I2540" t="s">
        <v>2420</v>
      </c>
    </row>
    <row r="2541" spans="1:9" x14ac:dyDescent="0.25">
      <c r="A2541" s="1">
        <v>46123</v>
      </c>
      <c r="B2541">
        <v>40</v>
      </c>
      <c r="C2541" t="s">
        <v>2344</v>
      </c>
      <c r="D2541" t="s">
        <v>2332</v>
      </c>
      <c r="E2541" t="s">
        <v>22</v>
      </c>
      <c r="F2541">
        <v>40</v>
      </c>
      <c r="G2541">
        <v>1</v>
      </c>
      <c r="H2541">
        <v>68</v>
      </c>
      <c r="I2541" t="s">
        <v>2421</v>
      </c>
    </row>
    <row r="2542" spans="1:9" x14ac:dyDescent="0.25">
      <c r="A2542" s="1">
        <v>46123</v>
      </c>
      <c r="B2542">
        <v>41</v>
      </c>
      <c r="C2542" t="s">
        <v>437</v>
      </c>
      <c r="D2542" t="s">
        <v>438</v>
      </c>
      <c r="E2542" t="s">
        <v>228</v>
      </c>
      <c r="F2542">
        <v>41</v>
      </c>
      <c r="G2542">
        <v>3</v>
      </c>
      <c r="H2542">
        <v>67</v>
      </c>
      <c r="I2542" t="s">
        <v>2422</v>
      </c>
    </row>
    <row r="2543" spans="1:9" x14ac:dyDescent="0.25">
      <c r="A2543" s="1">
        <v>46123</v>
      </c>
      <c r="B2543">
        <v>42</v>
      </c>
      <c r="C2543" t="s">
        <v>2132</v>
      </c>
      <c r="D2543" t="s">
        <v>325</v>
      </c>
      <c r="E2543" t="s">
        <v>106</v>
      </c>
      <c r="F2543">
        <v>25</v>
      </c>
      <c r="G2543">
        <v>2</v>
      </c>
      <c r="H2543">
        <v>67</v>
      </c>
      <c r="I2543" t="s">
        <v>2423</v>
      </c>
    </row>
    <row r="2544" spans="1:9" x14ac:dyDescent="0.25">
      <c r="A2544" s="1">
        <v>46123</v>
      </c>
      <c r="B2544">
        <v>43</v>
      </c>
      <c r="C2544" t="s">
        <v>68</v>
      </c>
      <c r="D2544" t="s">
        <v>69</v>
      </c>
      <c r="E2544" t="s">
        <v>258</v>
      </c>
      <c r="F2544">
        <v>39</v>
      </c>
      <c r="G2544">
        <v>11</v>
      </c>
      <c r="H2544">
        <v>67</v>
      </c>
      <c r="I2544" t="s">
        <v>2424</v>
      </c>
    </row>
    <row r="2545" spans="1:9" x14ac:dyDescent="0.25">
      <c r="A2545" s="1">
        <v>46123</v>
      </c>
      <c r="B2545">
        <v>44</v>
      </c>
      <c r="C2545" t="s">
        <v>2331</v>
      </c>
      <c r="D2545" t="s">
        <v>2332</v>
      </c>
      <c r="E2545" t="s">
        <v>22</v>
      </c>
      <c r="F2545">
        <v>44</v>
      </c>
      <c r="G2545">
        <v>1</v>
      </c>
      <c r="H2545">
        <v>66</v>
      </c>
      <c r="I2545" t="s">
        <v>2425</v>
      </c>
    </row>
    <row r="2546" spans="1:9" x14ac:dyDescent="0.25">
      <c r="A2546" s="1">
        <v>46123</v>
      </c>
      <c r="B2546">
        <v>45</v>
      </c>
      <c r="C2546" t="s">
        <v>1470</v>
      </c>
      <c r="D2546" t="s">
        <v>506</v>
      </c>
      <c r="E2546" t="s">
        <v>214</v>
      </c>
      <c r="F2546">
        <v>44</v>
      </c>
      <c r="G2546">
        <v>14</v>
      </c>
      <c r="H2546">
        <v>65</v>
      </c>
      <c r="I2546" t="s">
        <v>2426</v>
      </c>
    </row>
    <row r="2547" spans="1:9" x14ac:dyDescent="0.25">
      <c r="A2547" s="1">
        <v>46123</v>
      </c>
      <c r="B2547">
        <v>46</v>
      </c>
      <c r="C2547" t="s">
        <v>144</v>
      </c>
      <c r="D2547" t="s">
        <v>10</v>
      </c>
      <c r="E2547" t="s">
        <v>244</v>
      </c>
      <c r="F2547">
        <v>46</v>
      </c>
      <c r="G2547">
        <v>2</v>
      </c>
      <c r="H2547">
        <v>63</v>
      </c>
      <c r="I2547" t="s">
        <v>2427</v>
      </c>
    </row>
    <row r="2548" spans="1:9" x14ac:dyDescent="0.25">
      <c r="A2548" s="1">
        <v>46123</v>
      </c>
      <c r="B2548">
        <v>47</v>
      </c>
      <c r="C2548" t="s">
        <v>290</v>
      </c>
      <c r="D2548" t="s">
        <v>291</v>
      </c>
      <c r="E2548" t="s">
        <v>224</v>
      </c>
      <c r="F2548">
        <v>31</v>
      </c>
      <c r="G2548">
        <v>9</v>
      </c>
      <c r="H2548">
        <v>62</v>
      </c>
      <c r="I2548" t="s">
        <v>2428</v>
      </c>
    </row>
    <row r="2549" spans="1:9" x14ac:dyDescent="0.25">
      <c r="A2549" s="1">
        <v>46123</v>
      </c>
      <c r="B2549">
        <v>48</v>
      </c>
      <c r="C2549" t="s">
        <v>1083</v>
      </c>
      <c r="D2549" t="s">
        <v>156</v>
      </c>
      <c r="E2549" t="s">
        <v>421</v>
      </c>
      <c r="F2549">
        <v>20</v>
      </c>
      <c r="G2549">
        <v>3</v>
      </c>
      <c r="H2549">
        <v>61</v>
      </c>
      <c r="I2549" t="s">
        <v>2429</v>
      </c>
    </row>
    <row r="2550" spans="1:9" x14ac:dyDescent="0.25">
      <c r="A2550" s="1">
        <v>46123</v>
      </c>
      <c r="B2550">
        <v>49</v>
      </c>
      <c r="C2550" t="s">
        <v>2342</v>
      </c>
      <c r="D2550" t="s">
        <v>2332</v>
      </c>
      <c r="E2550" t="s">
        <v>22</v>
      </c>
      <c r="F2550">
        <v>49</v>
      </c>
      <c r="G2550">
        <v>1</v>
      </c>
      <c r="H2550">
        <v>61</v>
      </c>
      <c r="I2550" t="s">
        <v>2430</v>
      </c>
    </row>
    <row r="2551" spans="1:9" x14ac:dyDescent="0.25">
      <c r="A2551" s="1">
        <v>46123</v>
      </c>
      <c r="B2551">
        <v>50</v>
      </c>
      <c r="C2551" t="s">
        <v>1957</v>
      </c>
      <c r="D2551" t="s">
        <v>239</v>
      </c>
      <c r="E2551" t="s">
        <v>248</v>
      </c>
      <c r="F2551">
        <v>17</v>
      </c>
      <c r="G2551">
        <v>29</v>
      </c>
      <c r="H2551">
        <v>60</v>
      </c>
      <c r="I2551" t="s">
        <v>2431</v>
      </c>
    </row>
    <row r="2552" spans="1:9" x14ac:dyDescent="0.25">
      <c r="A2552" s="1">
        <v>46123</v>
      </c>
      <c r="B2552">
        <v>51</v>
      </c>
      <c r="C2552" t="s">
        <v>2376</v>
      </c>
      <c r="D2552" t="s">
        <v>2332</v>
      </c>
      <c r="E2552" t="s">
        <v>22</v>
      </c>
      <c r="F2552">
        <v>51</v>
      </c>
      <c r="G2552">
        <v>1</v>
      </c>
      <c r="H2552">
        <v>59</v>
      </c>
      <c r="I2552" t="s">
        <v>2432</v>
      </c>
    </row>
    <row r="2553" spans="1:9" x14ac:dyDescent="0.25">
      <c r="A2553" s="1">
        <v>46123</v>
      </c>
      <c r="B2553">
        <v>52</v>
      </c>
      <c r="C2553" t="s">
        <v>212</v>
      </c>
      <c r="D2553" t="s">
        <v>213</v>
      </c>
      <c r="E2553" t="s">
        <v>232</v>
      </c>
      <c r="F2553">
        <v>52</v>
      </c>
      <c r="G2553">
        <v>9</v>
      </c>
      <c r="H2553">
        <v>58</v>
      </c>
      <c r="I2553" t="s">
        <v>2433</v>
      </c>
    </row>
    <row r="2554" spans="1:9" x14ac:dyDescent="0.25">
      <c r="A2554" s="1">
        <v>46123</v>
      </c>
      <c r="B2554">
        <v>53</v>
      </c>
      <c r="C2554" t="s">
        <v>2096</v>
      </c>
      <c r="D2554" t="s">
        <v>2097</v>
      </c>
      <c r="E2554" t="s">
        <v>207</v>
      </c>
      <c r="F2554">
        <v>43</v>
      </c>
      <c r="G2554">
        <v>16</v>
      </c>
      <c r="H2554">
        <v>55</v>
      </c>
      <c r="I2554" t="s">
        <v>2434</v>
      </c>
    </row>
    <row r="2555" spans="1:9" x14ac:dyDescent="0.25">
      <c r="A2555" s="1">
        <v>46123</v>
      </c>
      <c r="B2555">
        <v>54</v>
      </c>
      <c r="C2555" t="s">
        <v>1152</v>
      </c>
      <c r="D2555" t="s">
        <v>10</v>
      </c>
      <c r="E2555" t="s">
        <v>277</v>
      </c>
      <c r="F2555">
        <v>37</v>
      </c>
      <c r="G2555">
        <v>9</v>
      </c>
      <c r="H2555">
        <v>54</v>
      </c>
      <c r="I2555" t="s">
        <v>2435</v>
      </c>
    </row>
    <row r="2556" spans="1:9" x14ac:dyDescent="0.25">
      <c r="A2556" s="1">
        <v>46123</v>
      </c>
      <c r="B2556">
        <v>55</v>
      </c>
      <c r="C2556" t="s">
        <v>223</v>
      </c>
      <c r="D2556" t="s">
        <v>73</v>
      </c>
      <c r="E2556" t="s">
        <v>218</v>
      </c>
      <c r="F2556">
        <v>46</v>
      </c>
      <c r="G2556">
        <v>2</v>
      </c>
      <c r="H2556">
        <v>52</v>
      </c>
      <c r="I2556" t="s">
        <v>2436</v>
      </c>
    </row>
    <row r="2557" spans="1:9" x14ac:dyDescent="0.25">
      <c r="A2557" s="1">
        <v>46123</v>
      </c>
      <c r="B2557">
        <v>56</v>
      </c>
      <c r="C2557" t="s">
        <v>1712</v>
      </c>
      <c r="D2557" t="s">
        <v>1713</v>
      </c>
      <c r="E2557" t="s">
        <v>284</v>
      </c>
      <c r="F2557">
        <v>8</v>
      </c>
      <c r="G2557">
        <v>42</v>
      </c>
      <c r="H2557">
        <v>52</v>
      </c>
      <c r="I2557" t="s">
        <v>2437</v>
      </c>
    </row>
    <row r="2558" spans="1:9" x14ac:dyDescent="0.25">
      <c r="A2558" s="1">
        <v>46123</v>
      </c>
      <c r="B2558">
        <v>57</v>
      </c>
      <c r="C2558" t="s">
        <v>2438</v>
      </c>
      <c r="D2558" t="s">
        <v>2332</v>
      </c>
      <c r="E2558" t="s">
        <v>22</v>
      </c>
      <c r="F2558">
        <v>57</v>
      </c>
      <c r="G2558">
        <v>1</v>
      </c>
      <c r="H2558">
        <v>52</v>
      </c>
      <c r="I2558" t="s">
        <v>2439</v>
      </c>
    </row>
    <row r="2559" spans="1:9" x14ac:dyDescent="0.25">
      <c r="A2559" s="1">
        <v>46123</v>
      </c>
      <c r="B2559">
        <v>58</v>
      </c>
      <c r="C2559" t="s">
        <v>2249</v>
      </c>
      <c r="D2559" t="s">
        <v>396</v>
      </c>
      <c r="E2559" t="s">
        <v>184</v>
      </c>
      <c r="F2559">
        <v>1</v>
      </c>
      <c r="G2559">
        <v>10</v>
      </c>
      <c r="H2559">
        <v>51</v>
      </c>
      <c r="I2559" t="s">
        <v>2440</v>
      </c>
    </row>
    <row r="2560" spans="1:9" x14ac:dyDescent="0.25">
      <c r="A2560" s="1">
        <v>46123</v>
      </c>
      <c r="B2560">
        <v>59</v>
      </c>
      <c r="C2560" t="s">
        <v>2441</v>
      </c>
      <c r="D2560" t="s">
        <v>2332</v>
      </c>
      <c r="E2560" t="s">
        <v>22</v>
      </c>
      <c r="F2560">
        <v>59</v>
      </c>
      <c r="G2560">
        <v>1</v>
      </c>
      <c r="H2560">
        <v>50</v>
      </c>
      <c r="I2560" t="s">
        <v>2442</v>
      </c>
    </row>
    <row r="2561" spans="1:9" x14ac:dyDescent="0.25">
      <c r="A2561" s="1">
        <v>46123</v>
      </c>
      <c r="B2561">
        <v>60</v>
      </c>
      <c r="C2561" t="s">
        <v>341</v>
      </c>
      <c r="D2561" t="s">
        <v>342</v>
      </c>
      <c r="E2561" t="s">
        <v>266</v>
      </c>
      <c r="F2561">
        <v>60</v>
      </c>
      <c r="G2561">
        <v>4</v>
      </c>
      <c r="H2561">
        <v>50</v>
      </c>
      <c r="I2561" t="s">
        <v>2443</v>
      </c>
    </row>
    <row r="2562" spans="1:9" x14ac:dyDescent="0.25">
      <c r="A2562" s="1">
        <v>46123</v>
      </c>
      <c r="B2562">
        <v>61</v>
      </c>
      <c r="C2562" t="s">
        <v>2444</v>
      </c>
      <c r="D2562" t="s">
        <v>2445</v>
      </c>
      <c r="E2562" t="s">
        <v>22</v>
      </c>
      <c r="F2562">
        <v>61</v>
      </c>
      <c r="G2562">
        <v>1</v>
      </c>
      <c r="H2562">
        <v>49</v>
      </c>
      <c r="I2562" t="s">
        <v>2446</v>
      </c>
    </row>
    <row r="2563" spans="1:9" x14ac:dyDescent="0.25">
      <c r="A2563" s="1">
        <v>46123</v>
      </c>
      <c r="B2563">
        <v>62</v>
      </c>
      <c r="C2563" t="s">
        <v>2447</v>
      </c>
      <c r="D2563" t="s">
        <v>2332</v>
      </c>
      <c r="E2563" t="s">
        <v>22</v>
      </c>
      <c r="F2563">
        <v>62</v>
      </c>
      <c r="G2563">
        <v>1</v>
      </c>
      <c r="H2563">
        <v>49</v>
      </c>
      <c r="I2563" t="s">
        <v>2448</v>
      </c>
    </row>
    <row r="2564" spans="1:9" x14ac:dyDescent="0.25">
      <c r="A2564" s="1">
        <v>46123</v>
      </c>
      <c r="B2564">
        <v>63</v>
      </c>
      <c r="C2564" t="s">
        <v>2326</v>
      </c>
      <c r="D2564" t="s">
        <v>2327</v>
      </c>
      <c r="E2564" t="s">
        <v>442</v>
      </c>
      <c r="F2564">
        <v>63</v>
      </c>
      <c r="G2564">
        <v>7</v>
      </c>
      <c r="H2564">
        <v>49</v>
      </c>
      <c r="I2564" t="s">
        <v>2449</v>
      </c>
    </row>
    <row r="2565" spans="1:9" x14ac:dyDescent="0.25">
      <c r="A2565" s="1">
        <v>46123</v>
      </c>
      <c r="B2565">
        <v>64</v>
      </c>
      <c r="C2565" t="s">
        <v>2243</v>
      </c>
      <c r="D2565" t="s">
        <v>325</v>
      </c>
      <c r="E2565" t="s">
        <v>180</v>
      </c>
      <c r="F2565">
        <v>35</v>
      </c>
      <c r="G2565">
        <v>2</v>
      </c>
      <c r="H2565">
        <v>48</v>
      </c>
      <c r="I2565" t="s">
        <v>2450</v>
      </c>
    </row>
    <row r="2566" spans="1:9" x14ac:dyDescent="0.25">
      <c r="A2566" s="1">
        <v>46123</v>
      </c>
      <c r="B2566">
        <v>65</v>
      </c>
      <c r="C2566" t="s">
        <v>100</v>
      </c>
      <c r="D2566" t="s">
        <v>101</v>
      </c>
      <c r="E2566" t="s">
        <v>336</v>
      </c>
      <c r="F2566">
        <v>65</v>
      </c>
      <c r="G2566">
        <v>5</v>
      </c>
      <c r="H2566">
        <v>48</v>
      </c>
      <c r="I2566" t="s">
        <v>2451</v>
      </c>
    </row>
    <row r="2567" spans="1:9" x14ac:dyDescent="0.25">
      <c r="A2567" s="1">
        <v>46123</v>
      </c>
      <c r="B2567">
        <v>66</v>
      </c>
      <c r="C2567" t="s">
        <v>2083</v>
      </c>
      <c r="D2567" t="s">
        <v>2084</v>
      </c>
      <c r="E2567" t="s">
        <v>172</v>
      </c>
      <c r="F2567">
        <v>66</v>
      </c>
      <c r="G2567">
        <v>5</v>
      </c>
      <c r="H2567">
        <v>48</v>
      </c>
      <c r="I2567" t="s">
        <v>2452</v>
      </c>
    </row>
    <row r="2568" spans="1:9" x14ac:dyDescent="0.25">
      <c r="A2568" s="1">
        <v>46123</v>
      </c>
      <c r="B2568">
        <v>67</v>
      </c>
      <c r="C2568" t="s">
        <v>2453</v>
      </c>
      <c r="D2568" t="s">
        <v>2332</v>
      </c>
      <c r="E2568" t="s">
        <v>22</v>
      </c>
      <c r="F2568">
        <v>67</v>
      </c>
      <c r="G2568">
        <v>1</v>
      </c>
      <c r="H2568">
        <v>47</v>
      </c>
      <c r="I2568" t="s">
        <v>2454</v>
      </c>
    </row>
    <row r="2569" spans="1:9" x14ac:dyDescent="0.25">
      <c r="A2569" s="1">
        <v>46123</v>
      </c>
      <c r="B2569">
        <v>68</v>
      </c>
      <c r="C2569" t="s">
        <v>2233</v>
      </c>
      <c r="D2569" t="s">
        <v>2234</v>
      </c>
      <c r="E2569" t="s">
        <v>298</v>
      </c>
      <c r="F2569">
        <v>65</v>
      </c>
      <c r="G2569">
        <v>9</v>
      </c>
      <c r="H2569">
        <v>47</v>
      </c>
      <c r="I2569" t="s">
        <v>2455</v>
      </c>
    </row>
    <row r="2570" spans="1:9" x14ac:dyDescent="0.25">
      <c r="A2570" s="1">
        <v>46123</v>
      </c>
      <c r="B2570">
        <v>69</v>
      </c>
      <c r="C2570" t="s">
        <v>2003</v>
      </c>
      <c r="D2570" t="s">
        <v>769</v>
      </c>
      <c r="E2570" t="s">
        <v>22</v>
      </c>
      <c r="F2570">
        <v>69</v>
      </c>
      <c r="G2570">
        <v>1</v>
      </c>
      <c r="H2570">
        <v>47</v>
      </c>
      <c r="I2570" t="s">
        <v>2456</v>
      </c>
    </row>
    <row r="2571" spans="1:9" x14ac:dyDescent="0.25">
      <c r="A2571" s="1">
        <v>46123</v>
      </c>
      <c r="B2571">
        <v>70</v>
      </c>
      <c r="C2571" t="s">
        <v>866</v>
      </c>
      <c r="D2571" t="s">
        <v>867</v>
      </c>
      <c r="E2571" t="s">
        <v>312</v>
      </c>
      <c r="F2571">
        <v>69</v>
      </c>
      <c r="G2571">
        <v>5</v>
      </c>
      <c r="H2571">
        <v>46</v>
      </c>
      <c r="I2571" t="s">
        <v>2457</v>
      </c>
    </row>
    <row r="2572" spans="1:9" x14ac:dyDescent="0.25">
      <c r="A2572" s="1">
        <v>46123</v>
      </c>
      <c r="B2572">
        <v>71</v>
      </c>
      <c r="C2572" t="s">
        <v>913</v>
      </c>
      <c r="D2572" t="s">
        <v>914</v>
      </c>
      <c r="E2572" t="s">
        <v>269</v>
      </c>
      <c r="F2572">
        <v>32</v>
      </c>
      <c r="G2572">
        <v>18</v>
      </c>
      <c r="H2572">
        <v>46</v>
      </c>
      <c r="I2572" t="s">
        <v>2458</v>
      </c>
    </row>
    <row r="2573" spans="1:9" x14ac:dyDescent="0.25">
      <c r="A2573" s="1">
        <v>46123</v>
      </c>
      <c r="B2573">
        <v>72</v>
      </c>
      <c r="C2573" t="s">
        <v>2459</v>
      </c>
      <c r="D2573" t="s">
        <v>2332</v>
      </c>
      <c r="E2573" t="s">
        <v>22</v>
      </c>
      <c r="F2573">
        <v>72</v>
      </c>
      <c r="G2573">
        <v>1</v>
      </c>
      <c r="H2573">
        <v>46</v>
      </c>
      <c r="I2573" t="s">
        <v>2460</v>
      </c>
    </row>
    <row r="2574" spans="1:9" x14ac:dyDescent="0.25">
      <c r="A2574" s="1">
        <v>46123</v>
      </c>
      <c r="B2574">
        <v>73</v>
      </c>
      <c r="C2574" t="s">
        <v>481</v>
      </c>
      <c r="D2574" t="s">
        <v>325</v>
      </c>
      <c r="E2574" t="s">
        <v>168</v>
      </c>
      <c r="F2574">
        <v>41</v>
      </c>
      <c r="G2574">
        <v>2</v>
      </c>
      <c r="H2574">
        <v>45</v>
      </c>
      <c r="I2574" t="s">
        <v>2461</v>
      </c>
    </row>
    <row r="2575" spans="1:9" x14ac:dyDescent="0.25">
      <c r="A2575" s="1">
        <v>46123</v>
      </c>
      <c r="B2575">
        <v>74</v>
      </c>
      <c r="C2575" t="s">
        <v>2360</v>
      </c>
      <c r="D2575" t="s">
        <v>325</v>
      </c>
      <c r="E2575" t="s">
        <v>390</v>
      </c>
      <c r="F2575">
        <v>36</v>
      </c>
      <c r="G2575">
        <v>2</v>
      </c>
      <c r="H2575">
        <v>45</v>
      </c>
      <c r="I2575" t="s">
        <v>2462</v>
      </c>
    </row>
    <row r="2576" spans="1:9" x14ac:dyDescent="0.25">
      <c r="A2576" s="1">
        <v>46123</v>
      </c>
      <c r="B2576">
        <v>75</v>
      </c>
      <c r="C2576" t="s">
        <v>19</v>
      </c>
      <c r="D2576" t="s">
        <v>325</v>
      </c>
      <c r="E2576" t="s">
        <v>153</v>
      </c>
      <c r="F2576">
        <v>50</v>
      </c>
      <c r="G2576">
        <v>2</v>
      </c>
      <c r="H2576">
        <v>45</v>
      </c>
      <c r="I2576" t="s">
        <v>2463</v>
      </c>
    </row>
    <row r="2577" spans="1:9" x14ac:dyDescent="0.25">
      <c r="A2577" s="1">
        <v>46123</v>
      </c>
      <c r="B2577">
        <v>76</v>
      </c>
      <c r="C2577" t="s">
        <v>2338</v>
      </c>
      <c r="D2577" t="s">
        <v>2339</v>
      </c>
      <c r="E2577" t="s">
        <v>316</v>
      </c>
      <c r="F2577">
        <v>72</v>
      </c>
      <c r="G2577">
        <v>11</v>
      </c>
      <c r="H2577">
        <v>44</v>
      </c>
      <c r="I2577" t="s">
        <v>2464</v>
      </c>
    </row>
    <row r="2578" spans="1:9" x14ac:dyDescent="0.25">
      <c r="A2578" s="1">
        <v>46123</v>
      </c>
      <c r="B2578">
        <v>77</v>
      </c>
      <c r="C2578" t="s">
        <v>178</v>
      </c>
      <c r="D2578" t="s">
        <v>179</v>
      </c>
      <c r="E2578" t="s">
        <v>309</v>
      </c>
      <c r="F2578">
        <v>77</v>
      </c>
      <c r="G2578">
        <v>2</v>
      </c>
      <c r="H2578">
        <v>43</v>
      </c>
      <c r="I2578" t="s">
        <v>2465</v>
      </c>
    </row>
    <row r="2579" spans="1:9" x14ac:dyDescent="0.25">
      <c r="A2579" s="1">
        <v>46123</v>
      </c>
      <c r="B2579">
        <v>78</v>
      </c>
      <c r="C2579" t="s">
        <v>250</v>
      </c>
      <c r="D2579" t="s">
        <v>251</v>
      </c>
      <c r="E2579" t="s">
        <v>302</v>
      </c>
      <c r="F2579">
        <v>77</v>
      </c>
      <c r="G2579">
        <v>3</v>
      </c>
      <c r="H2579">
        <v>42</v>
      </c>
      <c r="I2579" t="s">
        <v>2466</v>
      </c>
    </row>
    <row r="2580" spans="1:9" x14ac:dyDescent="0.25">
      <c r="A2580" s="1">
        <v>46123</v>
      </c>
      <c r="B2580">
        <v>79</v>
      </c>
      <c r="C2580" t="s">
        <v>2348</v>
      </c>
      <c r="D2580" t="s">
        <v>396</v>
      </c>
      <c r="E2580" t="s">
        <v>430</v>
      </c>
      <c r="F2580">
        <v>18</v>
      </c>
      <c r="G2580">
        <v>4</v>
      </c>
      <c r="H2580">
        <v>42</v>
      </c>
      <c r="I2580" t="s">
        <v>2467</v>
      </c>
    </row>
    <row r="2581" spans="1:9" x14ac:dyDescent="0.25">
      <c r="A2581" s="1">
        <v>46123</v>
      </c>
      <c r="B2581">
        <v>80</v>
      </c>
      <c r="C2581" t="s">
        <v>2245</v>
      </c>
      <c r="D2581" t="s">
        <v>235</v>
      </c>
      <c r="E2581" t="s">
        <v>255</v>
      </c>
      <c r="F2581">
        <v>43</v>
      </c>
      <c r="G2581">
        <v>3</v>
      </c>
      <c r="H2581">
        <v>42</v>
      </c>
      <c r="I2581" t="s">
        <v>2468</v>
      </c>
    </row>
    <row r="2582" spans="1:9" x14ac:dyDescent="0.25">
      <c r="A2582" s="1">
        <v>46123</v>
      </c>
      <c r="B2582">
        <v>81</v>
      </c>
      <c r="C2582" t="s">
        <v>2469</v>
      </c>
      <c r="D2582" t="s">
        <v>2470</v>
      </c>
      <c r="E2582" t="s">
        <v>22</v>
      </c>
      <c r="F2582">
        <v>81</v>
      </c>
      <c r="G2582">
        <v>1</v>
      </c>
      <c r="H2582">
        <v>42</v>
      </c>
      <c r="I2582" t="s">
        <v>2471</v>
      </c>
    </row>
    <row r="2583" spans="1:9" x14ac:dyDescent="0.25">
      <c r="A2583" s="1">
        <v>46123</v>
      </c>
      <c r="B2583">
        <v>82</v>
      </c>
      <c r="C2583" t="s">
        <v>2472</v>
      </c>
      <c r="D2583" t="s">
        <v>2238</v>
      </c>
      <c r="E2583" t="s">
        <v>22</v>
      </c>
      <c r="F2583">
        <v>82</v>
      </c>
      <c r="G2583">
        <v>1</v>
      </c>
      <c r="H2583">
        <v>41</v>
      </c>
      <c r="I2583" t="s">
        <v>2473</v>
      </c>
    </row>
    <row r="2584" spans="1:9" x14ac:dyDescent="0.25">
      <c r="A2584" s="1">
        <v>46123</v>
      </c>
      <c r="B2584">
        <v>83</v>
      </c>
      <c r="C2584" t="s">
        <v>1782</v>
      </c>
      <c r="D2584" t="s">
        <v>1783</v>
      </c>
      <c r="E2584" t="s">
        <v>456</v>
      </c>
      <c r="F2584">
        <v>83</v>
      </c>
      <c r="G2584">
        <v>2</v>
      </c>
      <c r="H2584">
        <v>41</v>
      </c>
      <c r="I2584" t="s">
        <v>2474</v>
      </c>
    </row>
    <row r="2585" spans="1:9" x14ac:dyDescent="0.25">
      <c r="A2585" s="1">
        <v>46123</v>
      </c>
      <c r="B2585">
        <v>84</v>
      </c>
      <c r="C2585" t="s">
        <v>2475</v>
      </c>
      <c r="D2585" t="s">
        <v>325</v>
      </c>
      <c r="E2585" t="s">
        <v>418</v>
      </c>
      <c r="F2585">
        <v>47</v>
      </c>
      <c r="G2585">
        <v>2</v>
      </c>
      <c r="H2585">
        <v>41</v>
      </c>
      <c r="I2585" t="s">
        <v>2476</v>
      </c>
    </row>
    <row r="2586" spans="1:9" x14ac:dyDescent="0.25">
      <c r="A2586" s="1">
        <v>46123</v>
      </c>
      <c r="B2586">
        <v>85</v>
      </c>
      <c r="C2586" t="s">
        <v>2477</v>
      </c>
      <c r="D2586" t="s">
        <v>2332</v>
      </c>
      <c r="E2586" t="s">
        <v>22</v>
      </c>
      <c r="F2586">
        <v>85</v>
      </c>
      <c r="G2586">
        <v>1</v>
      </c>
      <c r="H2586">
        <v>41</v>
      </c>
      <c r="I2586" t="s">
        <v>2478</v>
      </c>
    </row>
    <row r="2587" spans="1:9" x14ac:dyDescent="0.25">
      <c r="A2587" s="1">
        <v>46123</v>
      </c>
      <c r="B2587">
        <v>86</v>
      </c>
      <c r="C2587" t="s">
        <v>76</v>
      </c>
      <c r="D2587" t="s">
        <v>18</v>
      </c>
      <c r="E2587" t="s">
        <v>485</v>
      </c>
      <c r="F2587">
        <v>48</v>
      </c>
      <c r="G2587">
        <v>8</v>
      </c>
      <c r="H2587">
        <v>41</v>
      </c>
      <c r="I2587" t="s">
        <v>2479</v>
      </c>
    </row>
    <row r="2588" spans="1:9" x14ac:dyDescent="0.25">
      <c r="A2588" s="1">
        <v>46123</v>
      </c>
      <c r="B2588">
        <v>87</v>
      </c>
      <c r="C2588" t="s">
        <v>2480</v>
      </c>
      <c r="D2588" t="s">
        <v>2332</v>
      </c>
      <c r="E2588" t="s">
        <v>22</v>
      </c>
      <c r="F2588">
        <v>87</v>
      </c>
      <c r="G2588">
        <v>1</v>
      </c>
      <c r="H2588">
        <v>40</v>
      </c>
      <c r="I2588" t="s">
        <v>2481</v>
      </c>
    </row>
    <row r="2589" spans="1:9" x14ac:dyDescent="0.25">
      <c r="A2589" s="1">
        <v>46123</v>
      </c>
      <c r="B2589">
        <v>88</v>
      </c>
      <c r="C2589" t="s">
        <v>1381</v>
      </c>
      <c r="D2589" t="s">
        <v>187</v>
      </c>
      <c r="E2589" t="s">
        <v>583</v>
      </c>
      <c r="F2589">
        <v>55</v>
      </c>
      <c r="G2589">
        <v>3</v>
      </c>
      <c r="H2589">
        <v>39</v>
      </c>
      <c r="I2589" t="s">
        <v>2482</v>
      </c>
    </row>
    <row r="2590" spans="1:9" x14ac:dyDescent="0.25">
      <c r="A2590" s="1">
        <v>46123</v>
      </c>
      <c r="B2590">
        <v>89</v>
      </c>
      <c r="C2590" t="s">
        <v>140</v>
      </c>
      <c r="D2590" t="s">
        <v>141</v>
      </c>
      <c r="E2590" t="s">
        <v>330</v>
      </c>
      <c r="F2590">
        <v>89</v>
      </c>
      <c r="G2590">
        <v>3</v>
      </c>
      <c r="H2590">
        <v>38</v>
      </c>
      <c r="I2590" t="s">
        <v>2483</v>
      </c>
    </row>
    <row r="2591" spans="1:9" x14ac:dyDescent="0.25">
      <c r="A2591" s="1">
        <v>46123</v>
      </c>
      <c r="B2591">
        <v>90</v>
      </c>
      <c r="C2591" t="s">
        <v>2484</v>
      </c>
      <c r="D2591" t="s">
        <v>325</v>
      </c>
      <c r="E2591" t="s">
        <v>262</v>
      </c>
      <c r="F2591">
        <v>53</v>
      </c>
      <c r="G2591">
        <v>2</v>
      </c>
      <c r="H2591">
        <v>38</v>
      </c>
      <c r="I2591" t="s">
        <v>2485</v>
      </c>
    </row>
    <row r="2592" spans="1:9" x14ac:dyDescent="0.25">
      <c r="A2592" s="1">
        <v>46123</v>
      </c>
      <c r="B2592">
        <v>91</v>
      </c>
      <c r="C2592" t="s">
        <v>2134</v>
      </c>
      <c r="D2592" t="s">
        <v>2135</v>
      </c>
      <c r="E2592" t="s">
        <v>353</v>
      </c>
      <c r="F2592">
        <v>73</v>
      </c>
      <c r="G2592">
        <v>8</v>
      </c>
      <c r="H2592">
        <v>38</v>
      </c>
      <c r="I2592" t="s">
        <v>2486</v>
      </c>
    </row>
    <row r="2593" spans="1:9" x14ac:dyDescent="0.25">
      <c r="A2593" s="1">
        <v>46123</v>
      </c>
      <c r="B2593">
        <v>92</v>
      </c>
      <c r="C2593" t="s">
        <v>2119</v>
      </c>
      <c r="D2593" t="s">
        <v>2120</v>
      </c>
      <c r="E2593" t="s">
        <v>573</v>
      </c>
      <c r="F2593">
        <v>75</v>
      </c>
      <c r="G2593">
        <v>6</v>
      </c>
      <c r="H2593">
        <v>38</v>
      </c>
      <c r="I2593" t="s">
        <v>2487</v>
      </c>
    </row>
    <row r="2594" spans="1:9" x14ac:dyDescent="0.25">
      <c r="A2594" s="1">
        <v>46123</v>
      </c>
      <c r="B2594">
        <v>93</v>
      </c>
      <c r="C2594" t="s">
        <v>2122</v>
      </c>
      <c r="D2594" t="s">
        <v>2123</v>
      </c>
      <c r="E2594" t="s">
        <v>357</v>
      </c>
      <c r="F2594">
        <v>52</v>
      </c>
      <c r="G2594">
        <v>13</v>
      </c>
      <c r="H2594">
        <v>37</v>
      </c>
      <c r="I2594" t="s">
        <v>2488</v>
      </c>
    </row>
    <row r="2595" spans="1:9" x14ac:dyDescent="0.25">
      <c r="A2595" s="1">
        <v>46123</v>
      </c>
      <c r="B2595">
        <v>94</v>
      </c>
      <c r="C2595" t="s">
        <v>2489</v>
      </c>
      <c r="D2595" t="s">
        <v>325</v>
      </c>
      <c r="E2595" t="s">
        <v>236</v>
      </c>
      <c r="F2595">
        <v>56</v>
      </c>
      <c r="G2595">
        <v>2</v>
      </c>
      <c r="H2595">
        <v>37</v>
      </c>
      <c r="I2595" t="s">
        <v>2490</v>
      </c>
    </row>
    <row r="2596" spans="1:9" x14ac:dyDescent="0.25">
      <c r="A2596" s="1">
        <v>46123</v>
      </c>
      <c r="B2596">
        <v>95</v>
      </c>
      <c r="C2596" t="s">
        <v>2092</v>
      </c>
      <c r="D2596" t="s">
        <v>80</v>
      </c>
      <c r="E2596" t="s">
        <v>445</v>
      </c>
      <c r="F2596">
        <v>64</v>
      </c>
      <c r="G2596">
        <v>7</v>
      </c>
      <c r="H2596">
        <v>37</v>
      </c>
      <c r="I2596" t="s">
        <v>2491</v>
      </c>
    </row>
    <row r="2597" spans="1:9" x14ac:dyDescent="0.25">
      <c r="A2597" s="1">
        <v>46123</v>
      </c>
      <c r="B2597">
        <v>96</v>
      </c>
      <c r="C2597" t="s">
        <v>2492</v>
      </c>
      <c r="D2597" t="s">
        <v>325</v>
      </c>
      <c r="E2597" t="s">
        <v>280</v>
      </c>
      <c r="F2597">
        <v>52</v>
      </c>
      <c r="G2597">
        <v>2</v>
      </c>
      <c r="H2597">
        <v>36</v>
      </c>
      <c r="I2597" t="s">
        <v>2493</v>
      </c>
    </row>
    <row r="2598" spans="1:9" x14ac:dyDescent="0.25">
      <c r="A2598" s="1">
        <v>46123</v>
      </c>
      <c r="B2598">
        <v>97</v>
      </c>
      <c r="C2598" t="s">
        <v>2494</v>
      </c>
      <c r="D2598" t="s">
        <v>2495</v>
      </c>
      <c r="E2598" t="s">
        <v>22</v>
      </c>
      <c r="F2598">
        <v>97</v>
      </c>
      <c r="G2598">
        <v>1</v>
      </c>
      <c r="H2598">
        <v>36</v>
      </c>
      <c r="I2598" t="s">
        <v>2496</v>
      </c>
    </row>
    <row r="2599" spans="1:9" x14ac:dyDescent="0.25">
      <c r="A2599" s="1">
        <v>46123</v>
      </c>
      <c r="B2599">
        <v>98</v>
      </c>
      <c r="C2599" t="s">
        <v>2007</v>
      </c>
      <c r="D2599" t="s">
        <v>2008</v>
      </c>
      <c r="E2599" t="s">
        <v>22</v>
      </c>
      <c r="F2599">
        <v>98</v>
      </c>
      <c r="G2599">
        <v>1</v>
      </c>
      <c r="H2599">
        <v>36</v>
      </c>
      <c r="I2599" t="s">
        <v>2497</v>
      </c>
    </row>
    <row r="2600" spans="1:9" x14ac:dyDescent="0.25">
      <c r="A2600" s="1">
        <v>46123</v>
      </c>
      <c r="B2600">
        <v>99</v>
      </c>
      <c r="C2600" t="s">
        <v>2498</v>
      </c>
      <c r="D2600" t="s">
        <v>396</v>
      </c>
      <c r="E2600" t="s">
        <v>273</v>
      </c>
      <c r="F2600">
        <v>17</v>
      </c>
      <c r="G2600">
        <v>4</v>
      </c>
      <c r="H2600">
        <v>35</v>
      </c>
      <c r="I2600" t="s">
        <v>2499</v>
      </c>
    </row>
    <row r="2601" spans="1:9" x14ac:dyDescent="0.25">
      <c r="A2601" s="1">
        <v>46123</v>
      </c>
      <c r="B2601">
        <v>100</v>
      </c>
      <c r="C2601" t="s">
        <v>2129</v>
      </c>
      <c r="D2601" t="s">
        <v>2130</v>
      </c>
      <c r="E2601" t="s">
        <v>479</v>
      </c>
      <c r="F2601">
        <v>13</v>
      </c>
      <c r="G2601">
        <v>11</v>
      </c>
      <c r="H2601">
        <v>35</v>
      </c>
      <c r="I2601" t="s">
        <v>2500</v>
      </c>
    </row>
    <row r="2602" spans="1:9" x14ac:dyDescent="0.25">
      <c r="A2602" s="1">
        <v>46116</v>
      </c>
      <c r="B2602">
        <v>1</v>
      </c>
      <c r="C2602" t="s">
        <v>324</v>
      </c>
      <c r="D2602" t="s">
        <v>325</v>
      </c>
      <c r="E2602" t="s">
        <v>22</v>
      </c>
      <c r="F2602">
        <v>1</v>
      </c>
      <c r="G2602">
        <v>1</v>
      </c>
      <c r="H2602">
        <v>328</v>
      </c>
      <c r="I2602" t="s">
        <v>2501</v>
      </c>
    </row>
    <row r="2603" spans="1:9" x14ac:dyDescent="0.25">
      <c r="A2603" s="1">
        <v>46116</v>
      </c>
      <c r="B2603">
        <v>2</v>
      </c>
      <c r="C2603" t="s">
        <v>9</v>
      </c>
      <c r="D2603" t="s">
        <v>10</v>
      </c>
      <c r="E2603" t="s">
        <v>11</v>
      </c>
      <c r="F2603">
        <v>1</v>
      </c>
      <c r="G2603">
        <v>23</v>
      </c>
      <c r="H2603">
        <v>270</v>
      </c>
      <c r="I2603" t="s">
        <v>2502</v>
      </c>
    </row>
    <row r="2604" spans="1:9" x14ac:dyDescent="0.25">
      <c r="A2604" s="1">
        <v>46116</v>
      </c>
      <c r="B2604">
        <v>3</v>
      </c>
      <c r="C2604" t="s">
        <v>47</v>
      </c>
      <c r="D2604" t="s">
        <v>41</v>
      </c>
      <c r="E2604" t="s">
        <v>19</v>
      </c>
      <c r="F2604">
        <v>2</v>
      </c>
      <c r="G2604">
        <v>31</v>
      </c>
      <c r="H2604">
        <v>224</v>
      </c>
      <c r="I2604" t="s">
        <v>2503</v>
      </c>
    </row>
    <row r="2605" spans="1:9" x14ac:dyDescent="0.25">
      <c r="A2605" s="1">
        <v>46116</v>
      </c>
      <c r="B2605">
        <v>4</v>
      </c>
      <c r="C2605" t="s">
        <v>54</v>
      </c>
      <c r="D2605" t="s">
        <v>51</v>
      </c>
      <c r="E2605" t="s">
        <v>26</v>
      </c>
      <c r="F2605">
        <v>1</v>
      </c>
      <c r="G2605">
        <v>11</v>
      </c>
      <c r="H2605">
        <v>217</v>
      </c>
      <c r="I2605" t="s">
        <v>2504</v>
      </c>
    </row>
    <row r="2606" spans="1:9" x14ac:dyDescent="0.25">
      <c r="A2606" s="1">
        <v>46116</v>
      </c>
      <c r="B2606">
        <v>5</v>
      </c>
      <c r="C2606" t="s">
        <v>1655</v>
      </c>
      <c r="D2606" t="s">
        <v>401</v>
      </c>
      <c r="E2606" t="s">
        <v>34</v>
      </c>
      <c r="F2606">
        <v>1</v>
      </c>
      <c r="G2606">
        <v>58</v>
      </c>
      <c r="H2606">
        <v>193</v>
      </c>
      <c r="I2606" t="s">
        <v>2505</v>
      </c>
    </row>
    <row r="2607" spans="1:9" x14ac:dyDescent="0.25">
      <c r="A2607" s="1">
        <v>46116</v>
      </c>
      <c r="B2607">
        <v>6</v>
      </c>
      <c r="C2607" t="s">
        <v>1663</v>
      </c>
      <c r="D2607" t="s">
        <v>1664</v>
      </c>
      <c r="E2607" t="s">
        <v>30</v>
      </c>
      <c r="F2607">
        <v>1</v>
      </c>
      <c r="G2607">
        <v>40</v>
      </c>
      <c r="H2607">
        <v>167</v>
      </c>
      <c r="I2607" t="s">
        <v>2506</v>
      </c>
    </row>
    <row r="2608" spans="1:9" x14ac:dyDescent="0.25">
      <c r="A2608" s="1">
        <v>46116</v>
      </c>
      <c r="B2608">
        <v>7</v>
      </c>
      <c r="C2608" t="s">
        <v>40</v>
      </c>
      <c r="D2608" t="s">
        <v>41</v>
      </c>
      <c r="E2608" t="s">
        <v>45</v>
      </c>
      <c r="F2608">
        <v>7</v>
      </c>
      <c r="G2608">
        <v>26</v>
      </c>
      <c r="H2608">
        <v>160</v>
      </c>
      <c r="I2608" t="s">
        <v>2507</v>
      </c>
    </row>
    <row r="2609" spans="1:9" x14ac:dyDescent="0.25">
      <c r="A2609" s="1">
        <v>46116</v>
      </c>
      <c r="B2609">
        <v>8</v>
      </c>
      <c r="C2609" t="s">
        <v>108</v>
      </c>
      <c r="D2609" t="s">
        <v>109</v>
      </c>
      <c r="E2609" t="s">
        <v>38</v>
      </c>
      <c r="F2609">
        <v>6</v>
      </c>
      <c r="G2609">
        <v>12</v>
      </c>
      <c r="H2609">
        <v>155</v>
      </c>
      <c r="I2609" t="s">
        <v>2508</v>
      </c>
    </row>
    <row r="2610" spans="1:9" x14ac:dyDescent="0.25">
      <c r="A2610" s="1">
        <v>46116</v>
      </c>
      <c r="B2610">
        <v>9</v>
      </c>
      <c r="C2610" t="s">
        <v>1666</v>
      </c>
      <c r="D2610" t="s">
        <v>25</v>
      </c>
      <c r="E2610" t="s">
        <v>15</v>
      </c>
      <c r="F2610">
        <v>1</v>
      </c>
      <c r="G2610">
        <v>25</v>
      </c>
      <c r="H2610">
        <v>148</v>
      </c>
      <c r="I2610" t="s">
        <v>2509</v>
      </c>
    </row>
    <row r="2611" spans="1:9" x14ac:dyDescent="0.25">
      <c r="A2611" s="1">
        <v>46116</v>
      </c>
      <c r="B2611">
        <v>10</v>
      </c>
      <c r="C2611" t="s">
        <v>1207</v>
      </c>
      <c r="D2611" t="s">
        <v>1208</v>
      </c>
      <c r="E2611" t="s">
        <v>52</v>
      </c>
      <c r="F2611">
        <v>6</v>
      </c>
      <c r="G2611">
        <v>41</v>
      </c>
      <c r="H2611">
        <v>141</v>
      </c>
      <c r="I2611" t="s">
        <v>2510</v>
      </c>
    </row>
    <row r="2612" spans="1:9" x14ac:dyDescent="0.25">
      <c r="A2612" s="1">
        <v>46116</v>
      </c>
      <c r="B2612">
        <v>11</v>
      </c>
      <c r="C2612" t="s">
        <v>775</v>
      </c>
      <c r="D2612" t="s">
        <v>73</v>
      </c>
      <c r="E2612" t="s">
        <v>66</v>
      </c>
      <c r="F2612">
        <v>11</v>
      </c>
      <c r="G2612">
        <v>11</v>
      </c>
      <c r="H2612">
        <v>136</v>
      </c>
      <c r="I2612" t="s">
        <v>2511</v>
      </c>
    </row>
    <row r="2613" spans="1:9" x14ac:dyDescent="0.25">
      <c r="A2613" s="1">
        <v>46116</v>
      </c>
      <c r="B2613">
        <v>12</v>
      </c>
      <c r="C2613" t="s">
        <v>1672</v>
      </c>
      <c r="D2613" t="s">
        <v>25</v>
      </c>
      <c r="E2613" t="s">
        <v>42</v>
      </c>
      <c r="F2613">
        <v>1</v>
      </c>
      <c r="G2613">
        <v>25</v>
      </c>
      <c r="H2613">
        <v>136</v>
      </c>
      <c r="I2613" t="s">
        <v>2512</v>
      </c>
    </row>
    <row r="2614" spans="1:9" x14ac:dyDescent="0.25">
      <c r="A2614" s="1">
        <v>46116</v>
      </c>
      <c r="B2614">
        <v>13</v>
      </c>
      <c r="C2614" t="s">
        <v>44</v>
      </c>
      <c r="D2614" t="s">
        <v>10</v>
      </c>
      <c r="E2614" t="s">
        <v>70</v>
      </c>
      <c r="F2614">
        <v>13</v>
      </c>
      <c r="G2614">
        <v>6</v>
      </c>
      <c r="H2614">
        <v>131</v>
      </c>
      <c r="I2614" t="s">
        <v>2513</v>
      </c>
    </row>
    <row r="2615" spans="1:9" x14ac:dyDescent="0.25">
      <c r="A2615" s="1">
        <v>46116</v>
      </c>
      <c r="B2615">
        <v>14</v>
      </c>
      <c r="C2615" t="s">
        <v>2514</v>
      </c>
      <c r="D2615" t="s">
        <v>137</v>
      </c>
      <c r="E2615" t="s">
        <v>55</v>
      </c>
      <c r="F2615">
        <v>7</v>
      </c>
      <c r="G2615">
        <v>52</v>
      </c>
      <c r="H2615">
        <v>130</v>
      </c>
      <c r="I2615" t="s">
        <v>2515</v>
      </c>
    </row>
    <row r="2616" spans="1:9" x14ac:dyDescent="0.25">
      <c r="A2616" s="1">
        <v>46116</v>
      </c>
      <c r="B2616">
        <v>15</v>
      </c>
      <c r="C2616" t="s">
        <v>50</v>
      </c>
      <c r="D2616" t="s">
        <v>51</v>
      </c>
      <c r="E2616" t="s">
        <v>59</v>
      </c>
      <c r="F2616">
        <v>4</v>
      </c>
      <c r="G2616">
        <v>4</v>
      </c>
      <c r="H2616">
        <v>129</v>
      </c>
      <c r="I2616" t="s">
        <v>2516</v>
      </c>
    </row>
    <row r="2617" spans="1:9" x14ac:dyDescent="0.25">
      <c r="A2617" s="1">
        <v>46116</v>
      </c>
      <c r="B2617">
        <v>16</v>
      </c>
      <c r="C2617" t="s">
        <v>104</v>
      </c>
      <c r="D2617" t="s">
        <v>105</v>
      </c>
      <c r="E2617" t="s">
        <v>74</v>
      </c>
      <c r="F2617">
        <v>16</v>
      </c>
      <c r="G2617">
        <v>7</v>
      </c>
      <c r="H2617">
        <v>124</v>
      </c>
      <c r="I2617" t="s">
        <v>2517</v>
      </c>
    </row>
    <row r="2618" spans="1:9" x14ac:dyDescent="0.25">
      <c r="A2618" s="1">
        <v>46116</v>
      </c>
      <c r="B2618">
        <v>17</v>
      </c>
      <c r="C2618" t="s">
        <v>2030</v>
      </c>
      <c r="D2618" t="s">
        <v>2031</v>
      </c>
      <c r="E2618" t="s">
        <v>77</v>
      </c>
      <c r="F2618">
        <v>13</v>
      </c>
      <c r="G2618">
        <v>26</v>
      </c>
      <c r="H2618">
        <v>123</v>
      </c>
      <c r="I2618" t="s">
        <v>2518</v>
      </c>
    </row>
    <row r="2619" spans="1:9" x14ac:dyDescent="0.25">
      <c r="A2619" s="1">
        <v>46116</v>
      </c>
      <c r="B2619">
        <v>18</v>
      </c>
      <c r="C2619" t="s">
        <v>72</v>
      </c>
      <c r="D2619" t="s">
        <v>73</v>
      </c>
      <c r="E2619" t="s">
        <v>110</v>
      </c>
      <c r="F2619">
        <v>12</v>
      </c>
      <c r="G2619">
        <v>6</v>
      </c>
      <c r="H2619">
        <v>121</v>
      </c>
      <c r="I2619" t="s">
        <v>2519</v>
      </c>
    </row>
    <row r="2620" spans="1:9" x14ac:dyDescent="0.25">
      <c r="A2620" s="1">
        <v>46116</v>
      </c>
      <c r="B2620">
        <v>19</v>
      </c>
      <c r="C2620" t="s">
        <v>395</v>
      </c>
      <c r="D2620" t="s">
        <v>396</v>
      </c>
      <c r="E2620" t="s">
        <v>48</v>
      </c>
      <c r="F2620">
        <v>4</v>
      </c>
      <c r="G2620">
        <v>3</v>
      </c>
      <c r="H2620">
        <v>121</v>
      </c>
      <c r="I2620" t="s">
        <v>2520</v>
      </c>
    </row>
    <row r="2621" spans="1:9" x14ac:dyDescent="0.25">
      <c r="A2621" s="1">
        <v>46116</v>
      </c>
      <c r="B2621">
        <v>20</v>
      </c>
      <c r="C2621" t="s">
        <v>226</v>
      </c>
      <c r="D2621" t="s">
        <v>227</v>
      </c>
      <c r="E2621" t="s">
        <v>81</v>
      </c>
      <c r="F2621">
        <v>18</v>
      </c>
      <c r="G2621">
        <v>6</v>
      </c>
      <c r="H2621">
        <v>115</v>
      </c>
      <c r="I2621" t="s">
        <v>2521</v>
      </c>
    </row>
    <row r="2622" spans="1:9" x14ac:dyDescent="0.25">
      <c r="A2622" s="1">
        <v>46116</v>
      </c>
      <c r="B2622">
        <v>21</v>
      </c>
      <c r="C2622" t="s">
        <v>174</v>
      </c>
      <c r="D2622" t="s">
        <v>175</v>
      </c>
      <c r="E2622" t="s">
        <v>96</v>
      </c>
      <c r="F2622">
        <v>15</v>
      </c>
      <c r="G2622">
        <v>8</v>
      </c>
      <c r="H2622">
        <v>114</v>
      </c>
      <c r="I2622" t="s">
        <v>2522</v>
      </c>
    </row>
    <row r="2623" spans="1:9" x14ac:dyDescent="0.25">
      <c r="A2623" s="1">
        <v>46116</v>
      </c>
      <c r="B2623">
        <v>22</v>
      </c>
      <c r="C2623" t="s">
        <v>2279</v>
      </c>
      <c r="D2623" t="s">
        <v>2280</v>
      </c>
      <c r="E2623" t="s">
        <v>63</v>
      </c>
      <c r="F2623">
        <v>1</v>
      </c>
      <c r="G2623">
        <v>28</v>
      </c>
      <c r="H2623">
        <v>109</v>
      </c>
      <c r="I2623" t="s">
        <v>2523</v>
      </c>
    </row>
    <row r="2624" spans="1:9" x14ac:dyDescent="0.25">
      <c r="A2624" s="1">
        <v>46116</v>
      </c>
      <c r="B2624">
        <v>23</v>
      </c>
      <c r="C2624" t="s">
        <v>1809</v>
      </c>
      <c r="D2624" t="s">
        <v>265</v>
      </c>
      <c r="E2624" t="s">
        <v>125</v>
      </c>
      <c r="F2624">
        <v>17</v>
      </c>
      <c r="G2624">
        <v>37</v>
      </c>
      <c r="H2624">
        <v>108</v>
      </c>
      <c r="I2624" t="s">
        <v>2524</v>
      </c>
    </row>
    <row r="2625" spans="1:9" x14ac:dyDescent="0.25">
      <c r="A2625" s="1">
        <v>46116</v>
      </c>
      <c r="B2625">
        <v>24</v>
      </c>
      <c r="C2625" t="s">
        <v>36</v>
      </c>
      <c r="D2625" t="s">
        <v>37</v>
      </c>
      <c r="E2625" t="s">
        <v>106</v>
      </c>
      <c r="F2625">
        <v>24</v>
      </c>
      <c r="G2625">
        <v>26</v>
      </c>
      <c r="H2625">
        <v>107</v>
      </c>
      <c r="I2625" t="s">
        <v>2525</v>
      </c>
    </row>
    <row r="2626" spans="1:9" x14ac:dyDescent="0.25">
      <c r="A2626" s="1">
        <v>46116</v>
      </c>
      <c r="B2626">
        <v>25</v>
      </c>
      <c r="C2626" t="s">
        <v>2132</v>
      </c>
      <c r="D2626" t="s">
        <v>325</v>
      </c>
      <c r="E2626" t="s">
        <v>22</v>
      </c>
      <c r="F2626">
        <v>25</v>
      </c>
      <c r="G2626">
        <v>1</v>
      </c>
      <c r="H2626">
        <v>99</v>
      </c>
      <c r="I2626" t="s">
        <v>2526</v>
      </c>
    </row>
    <row r="2627" spans="1:9" x14ac:dyDescent="0.25">
      <c r="A2627" s="1">
        <v>46116</v>
      </c>
      <c r="B2627">
        <v>26</v>
      </c>
      <c r="C2627" t="s">
        <v>136</v>
      </c>
      <c r="D2627" t="s">
        <v>137</v>
      </c>
      <c r="E2627" t="s">
        <v>130</v>
      </c>
      <c r="F2627">
        <v>24</v>
      </c>
      <c r="G2627">
        <v>7</v>
      </c>
      <c r="H2627">
        <v>93</v>
      </c>
      <c r="I2627" t="s">
        <v>2527</v>
      </c>
    </row>
    <row r="2628" spans="1:9" x14ac:dyDescent="0.25">
      <c r="A2628" s="1">
        <v>46116</v>
      </c>
      <c r="B2628">
        <v>27</v>
      </c>
      <c r="C2628" t="s">
        <v>1154</v>
      </c>
      <c r="D2628" t="s">
        <v>175</v>
      </c>
      <c r="E2628" t="s">
        <v>121</v>
      </c>
      <c r="F2628">
        <v>14</v>
      </c>
      <c r="G2628">
        <v>8</v>
      </c>
      <c r="H2628">
        <v>92</v>
      </c>
      <c r="I2628" t="s">
        <v>2528</v>
      </c>
    </row>
    <row r="2629" spans="1:9" x14ac:dyDescent="0.25">
      <c r="A2629" s="1">
        <v>46116</v>
      </c>
      <c r="B2629">
        <v>28</v>
      </c>
      <c r="C2629" t="s">
        <v>2529</v>
      </c>
      <c r="D2629" t="s">
        <v>2530</v>
      </c>
      <c r="E2629" t="s">
        <v>149</v>
      </c>
      <c r="F2629">
        <v>27</v>
      </c>
      <c r="G2629">
        <v>46</v>
      </c>
      <c r="H2629">
        <v>87</v>
      </c>
      <c r="I2629" t="s">
        <v>2531</v>
      </c>
    </row>
    <row r="2630" spans="1:9" x14ac:dyDescent="0.25">
      <c r="A2630" s="1">
        <v>46116</v>
      </c>
      <c r="B2630">
        <v>29</v>
      </c>
      <c r="C2630" t="s">
        <v>535</v>
      </c>
      <c r="D2630" t="s">
        <v>235</v>
      </c>
      <c r="E2630" t="s">
        <v>138</v>
      </c>
      <c r="F2630">
        <v>19</v>
      </c>
      <c r="G2630">
        <v>14</v>
      </c>
      <c r="H2630">
        <v>85</v>
      </c>
      <c r="I2630" t="s">
        <v>2532</v>
      </c>
    </row>
    <row r="2631" spans="1:9" x14ac:dyDescent="0.25">
      <c r="A2631" s="1">
        <v>46116</v>
      </c>
      <c r="B2631">
        <v>30</v>
      </c>
      <c r="C2631" t="s">
        <v>1683</v>
      </c>
      <c r="D2631" t="s">
        <v>460</v>
      </c>
      <c r="E2631" t="s">
        <v>145</v>
      </c>
      <c r="F2631">
        <v>30</v>
      </c>
      <c r="G2631">
        <v>26</v>
      </c>
      <c r="H2631">
        <v>84</v>
      </c>
      <c r="I2631" t="s">
        <v>2533</v>
      </c>
    </row>
    <row r="2632" spans="1:9" x14ac:dyDescent="0.25">
      <c r="A2632" s="1">
        <v>46116</v>
      </c>
      <c r="B2632">
        <v>31</v>
      </c>
      <c r="C2632" t="s">
        <v>2062</v>
      </c>
      <c r="D2632" t="s">
        <v>73</v>
      </c>
      <c r="E2632" t="s">
        <v>218</v>
      </c>
      <c r="F2632">
        <v>31</v>
      </c>
      <c r="G2632">
        <v>22</v>
      </c>
      <c r="H2632">
        <v>82</v>
      </c>
      <c r="I2632" t="s">
        <v>2534</v>
      </c>
    </row>
    <row r="2633" spans="1:9" x14ac:dyDescent="0.25">
      <c r="A2633" s="1">
        <v>46116</v>
      </c>
      <c r="B2633">
        <v>32</v>
      </c>
      <c r="C2633" t="s">
        <v>860</v>
      </c>
      <c r="D2633" t="s">
        <v>105</v>
      </c>
      <c r="E2633" t="s">
        <v>188</v>
      </c>
      <c r="F2633">
        <v>32</v>
      </c>
      <c r="G2633">
        <v>5</v>
      </c>
      <c r="H2633">
        <v>81</v>
      </c>
      <c r="I2633" t="s">
        <v>2535</v>
      </c>
    </row>
    <row r="2634" spans="1:9" x14ac:dyDescent="0.25">
      <c r="A2634" s="1">
        <v>46116</v>
      </c>
      <c r="B2634">
        <v>33</v>
      </c>
      <c r="C2634" t="s">
        <v>400</v>
      </c>
      <c r="D2634" t="s">
        <v>401</v>
      </c>
      <c r="E2634" t="s">
        <v>482</v>
      </c>
      <c r="F2634">
        <v>21</v>
      </c>
      <c r="G2634">
        <v>4</v>
      </c>
      <c r="H2634">
        <v>78</v>
      </c>
      <c r="I2634" t="s">
        <v>2536</v>
      </c>
    </row>
    <row r="2635" spans="1:9" x14ac:dyDescent="0.25">
      <c r="A2635" s="1">
        <v>46116</v>
      </c>
      <c r="B2635">
        <v>34</v>
      </c>
      <c r="C2635" t="s">
        <v>1738</v>
      </c>
      <c r="D2635" t="s">
        <v>319</v>
      </c>
      <c r="E2635" t="s">
        <v>387</v>
      </c>
      <c r="F2635">
        <v>12</v>
      </c>
      <c r="G2635">
        <v>13</v>
      </c>
      <c r="H2635">
        <v>78</v>
      </c>
      <c r="I2635" t="s">
        <v>2537</v>
      </c>
    </row>
    <row r="2636" spans="1:9" x14ac:dyDescent="0.25">
      <c r="A2636" s="1">
        <v>46116</v>
      </c>
      <c r="B2636">
        <v>35</v>
      </c>
      <c r="C2636" t="s">
        <v>2243</v>
      </c>
      <c r="D2636" t="s">
        <v>325</v>
      </c>
      <c r="E2636" t="s">
        <v>22</v>
      </c>
      <c r="F2636">
        <v>35</v>
      </c>
      <c r="G2636">
        <v>1</v>
      </c>
      <c r="H2636">
        <v>78</v>
      </c>
      <c r="I2636" t="s">
        <v>2538</v>
      </c>
    </row>
    <row r="2637" spans="1:9" x14ac:dyDescent="0.25">
      <c r="A2637" s="1">
        <v>46116</v>
      </c>
      <c r="B2637">
        <v>36</v>
      </c>
      <c r="C2637" t="s">
        <v>2360</v>
      </c>
      <c r="D2637" t="s">
        <v>325</v>
      </c>
      <c r="E2637" t="s">
        <v>22</v>
      </c>
      <c r="F2637">
        <v>36</v>
      </c>
      <c r="G2637">
        <v>1</v>
      </c>
      <c r="H2637">
        <v>76</v>
      </c>
      <c r="I2637" t="s">
        <v>2539</v>
      </c>
    </row>
    <row r="2638" spans="1:9" x14ac:dyDescent="0.25">
      <c r="A2638" s="1">
        <v>46116</v>
      </c>
      <c r="B2638">
        <v>37</v>
      </c>
      <c r="C2638" t="s">
        <v>918</v>
      </c>
      <c r="D2638" t="s">
        <v>156</v>
      </c>
      <c r="E2638" t="s">
        <v>142</v>
      </c>
      <c r="F2638">
        <v>6</v>
      </c>
      <c r="G2638">
        <v>8</v>
      </c>
      <c r="H2638">
        <v>76</v>
      </c>
      <c r="I2638" t="s">
        <v>2540</v>
      </c>
    </row>
    <row r="2639" spans="1:9" x14ac:dyDescent="0.25">
      <c r="A2639" s="1">
        <v>46116</v>
      </c>
      <c r="B2639">
        <v>38</v>
      </c>
      <c r="C2639" t="s">
        <v>808</v>
      </c>
      <c r="D2639" t="s">
        <v>301</v>
      </c>
      <c r="E2639" t="s">
        <v>258</v>
      </c>
      <c r="F2639">
        <v>38</v>
      </c>
      <c r="G2639">
        <v>8</v>
      </c>
      <c r="H2639">
        <v>75</v>
      </c>
      <c r="I2639" t="s">
        <v>2541</v>
      </c>
    </row>
    <row r="2640" spans="1:9" x14ac:dyDescent="0.25">
      <c r="A2640" s="1">
        <v>46116</v>
      </c>
      <c r="B2640">
        <v>39</v>
      </c>
      <c r="C2640" t="s">
        <v>2249</v>
      </c>
      <c r="D2640" t="s">
        <v>396</v>
      </c>
      <c r="E2640" t="s">
        <v>102</v>
      </c>
      <c r="F2640">
        <v>1</v>
      </c>
      <c r="G2640">
        <v>9</v>
      </c>
      <c r="H2640">
        <v>75</v>
      </c>
      <c r="I2640" t="s">
        <v>2542</v>
      </c>
    </row>
    <row r="2641" spans="1:9" x14ac:dyDescent="0.25">
      <c r="A2641" s="1">
        <v>46116</v>
      </c>
      <c r="B2641">
        <v>40</v>
      </c>
      <c r="C2641" t="s">
        <v>1254</v>
      </c>
      <c r="D2641" t="s">
        <v>1255</v>
      </c>
      <c r="E2641" t="s">
        <v>390</v>
      </c>
      <c r="F2641">
        <v>36</v>
      </c>
      <c r="G2641">
        <v>9</v>
      </c>
      <c r="H2641">
        <v>74</v>
      </c>
      <c r="I2641" t="s">
        <v>2543</v>
      </c>
    </row>
    <row r="2642" spans="1:9" x14ac:dyDescent="0.25">
      <c r="A2642" s="1">
        <v>46116</v>
      </c>
      <c r="B2642">
        <v>41</v>
      </c>
      <c r="C2642" t="s">
        <v>481</v>
      </c>
      <c r="D2642" t="s">
        <v>325</v>
      </c>
      <c r="E2642" t="s">
        <v>22</v>
      </c>
      <c r="F2642">
        <v>41</v>
      </c>
      <c r="G2642">
        <v>1</v>
      </c>
      <c r="H2642">
        <v>74</v>
      </c>
      <c r="I2642" t="s">
        <v>2544</v>
      </c>
    </row>
    <row r="2643" spans="1:9" x14ac:dyDescent="0.25">
      <c r="A2643" s="1">
        <v>46116</v>
      </c>
      <c r="B2643">
        <v>42</v>
      </c>
      <c r="C2643" t="s">
        <v>1083</v>
      </c>
      <c r="D2643" t="s">
        <v>156</v>
      </c>
      <c r="E2643" t="s">
        <v>114</v>
      </c>
      <c r="F2643">
        <v>20</v>
      </c>
      <c r="G2643">
        <v>2</v>
      </c>
      <c r="H2643">
        <v>72</v>
      </c>
      <c r="I2643" t="s">
        <v>2545</v>
      </c>
    </row>
    <row r="2644" spans="1:9" x14ac:dyDescent="0.25">
      <c r="A2644" s="1">
        <v>46116</v>
      </c>
      <c r="B2644">
        <v>43</v>
      </c>
      <c r="C2644" t="s">
        <v>2546</v>
      </c>
      <c r="D2644" t="s">
        <v>2547</v>
      </c>
      <c r="E2644" t="s">
        <v>157</v>
      </c>
      <c r="F2644">
        <v>3</v>
      </c>
      <c r="G2644">
        <v>26</v>
      </c>
      <c r="H2644">
        <v>71</v>
      </c>
      <c r="I2644" t="s">
        <v>2548</v>
      </c>
    </row>
    <row r="2645" spans="1:9" x14ac:dyDescent="0.25">
      <c r="A2645" s="1">
        <v>46116</v>
      </c>
      <c r="B2645">
        <v>44</v>
      </c>
      <c r="C2645" t="s">
        <v>1242</v>
      </c>
      <c r="D2645" t="s">
        <v>69</v>
      </c>
      <c r="E2645" t="s">
        <v>164</v>
      </c>
      <c r="F2645">
        <v>36</v>
      </c>
      <c r="G2645">
        <v>15</v>
      </c>
      <c r="H2645">
        <v>71</v>
      </c>
      <c r="I2645" t="s">
        <v>2549</v>
      </c>
    </row>
    <row r="2646" spans="1:9" x14ac:dyDescent="0.25">
      <c r="A2646" s="1">
        <v>46116</v>
      </c>
      <c r="B2646">
        <v>45</v>
      </c>
      <c r="C2646" t="s">
        <v>408</v>
      </c>
      <c r="D2646" t="s">
        <v>409</v>
      </c>
      <c r="E2646" t="s">
        <v>228</v>
      </c>
      <c r="F2646">
        <v>45</v>
      </c>
      <c r="G2646">
        <v>8</v>
      </c>
      <c r="H2646">
        <v>71</v>
      </c>
      <c r="I2646" t="s">
        <v>2550</v>
      </c>
    </row>
    <row r="2647" spans="1:9" x14ac:dyDescent="0.25">
      <c r="A2647" s="1">
        <v>46116</v>
      </c>
      <c r="B2647">
        <v>46</v>
      </c>
      <c r="C2647" t="s">
        <v>223</v>
      </c>
      <c r="D2647" t="s">
        <v>73</v>
      </c>
      <c r="E2647" t="s">
        <v>22</v>
      </c>
      <c r="F2647">
        <v>46</v>
      </c>
      <c r="G2647">
        <v>1</v>
      </c>
      <c r="H2647">
        <v>70</v>
      </c>
      <c r="I2647" t="s">
        <v>2551</v>
      </c>
    </row>
    <row r="2648" spans="1:9" x14ac:dyDescent="0.25">
      <c r="A2648" s="1">
        <v>46116</v>
      </c>
      <c r="B2648">
        <v>47</v>
      </c>
      <c r="C2648" t="s">
        <v>2475</v>
      </c>
      <c r="D2648" t="s">
        <v>325</v>
      </c>
      <c r="E2648" t="s">
        <v>22</v>
      </c>
      <c r="F2648">
        <v>47</v>
      </c>
      <c r="G2648">
        <v>1</v>
      </c>
      <c r="H2648">
        <v>69</v>
      </c>
      <c r="I2648" t="s">
        <v>2552</v>
      </c>
    </row>
    <row r="2649" spans="1:9" x14ac:dyDescent="0.25">
      <c r="A2649" s="1">
        <v>46116</v>
      </c>
      <c r="B2649">
        <v>48</v>
      </c>
      <c r="C2649" t="s">
        <v>437</v>
      </c>
      <c r="D2649" t="s">
        <v>438</v>
      </c>
      <c r="E2649" t="s">
        <v>203</v>
      </c>
      <c r="F2649">
        <v>45</v>
      </c>
      <c r="G2649">
        <v>2</v>
      </c>
      <c r="H2649">
        <v>68</v>
      </c>
      <c r="I2649" t="s">
        <v>2553</v>
      </c>
    </row>
    <row r="2650" spans="1:9" x14ac:dyDescent="0.25">
      <c r="A2650" s="1">
        <v>46116</v>
      </c>
      <c r="B2650">
        <v>49</v>
      </c>
      <c r="C2650" t="s">
        <v>68</v>
      </c>
      <c r="D2650" t="s">
        <v>69</v>
      </c>
      <c r="E2650" t="s">
        <v>184</v>
      </c>
      <c r="F2650">
        <v>39</v>
      </c>
      <c r="G2650">
        <v>10</v>
      </c>
      <c r="H2650">
        <v>68</v>
      </c>
      <c r="I2650" t="s">
        <v>2554</v>
      </c>
    </row>
    <row r="2651" spans="1:9" x14ac:dyDescent="0.25">
      <c r="A2651" s="1">
        <v>46116</v>
      </c>
      <c r="B2651">
        <v>50</v>
      </c>
      <c r="C2651" t="s">
        <v>19</v>
      </c>
      <c r="D2651" t="s">
        <v>325</v>
      </c>
      <c r="E2651" t="s">
        <v>22</v>
      </c>
      <c r="F2651">
        <v>50</v>
      </c>
      <c r="G2651">
        <v>1</v>
      </c>
      <c r="H2651">
        <v>67</v>
      </c>
      <c r="I2651" t="s">
        <v>2555</v>
      </c>
    </row>
    <row r="2652" spans="1:9" x14ac:dyDescent="0.25">
      <c r="A2652" s="1">
        <v>46116</v>
      </c>
      <c r="B2652">
        <v>51</v>
      </c>
      <c r="C2652" t="s">
        <v>1470</v>
      </c>
      <c r="D2652" t="s">
        <v>506</v>
      </c>
      <c r="E2652" t="s">
        <v>195</v>
      </c>
      <c r="F2652">
        <v>44</v>
      </c>
      <c r="G2652">
        <v>13</v>
      </c>
      <c r="H2652">
        <v>65</v>
      </c>
      <c r="I2652" t="s">
        <v>2556</v>
      </c>
    </row>
    <row r="2653" spans="1:9" x14ac:dyDescent="0.25">
      <c r="A2653" s="1">
        <v>46116</v>
      </c>
      <c r="B2653">
        <v>52</v>
      </c>
      <c r="C2653" t="s">
        <v>2492</v>
      </c>
      <c r="D2653" t="s">
        <v>325</v>
      </c>
      <c r="E2653" t="s">
        <v>22</v>
      </c>
      <c r="F2653">
        <v>52</v>
      </c>
      <c r="G2653">
        <v>1</v>
      </c>
      <c r="H2653">
        <v>65</v>
      </c>
      <c r="I2653" t="s">
        <v>2557</v>
      </c>
    </row>
    <row r="2654" spans="1:9" x14ac:dyDescent="0.25">
      <c r="A2654" s="1">
        <v>46116</v>
      </c>
      <c r="B2654">
        <v>53</v>
      </c>
      <c r="C2654" t="s">
        <v>2484</v>
      </c>
      <c r="D2654" t="s">
        <v>325</v>
      </c>
      <c r="E2654" t="s">
        <v>22</v>
      </c>
      <c r="F2654">
        <v>53</v>
      </c>
      <c r="G2654">
        <v>1</v>
      </c>
      <c r="H2654">
        <v>63</v>
      </c>
      <c r="I2654" t="s">
        <v>2558</v>
      </c>
    </row>
    <row r="2655" spans="1:9" x14ac:dyDescent="0.25">
      <c r="A2655" s="1">
        <v>46116</v>
      </c>
      <c r="B2655">
        <v>54</v>
      </c>
      <c r="C2655" t="s">
        <v>290</v>
      </c>
      <c r="D2655" t="s">
        <v>291</v>
      </c>
      <c r="E2655" t="s">
        <v>418</v>
      </c>
      <c r="F2655">
        <v>31</v>
      </c>
      <c r="G2655">
        <v>8</v>
      </c>
      <c r="H2655">
        <v>62</v>
      </c>
      <c r="I2655" t="s">
        <v>2559</v>
      </c>
    </row>
    <row r="2656" spans="1:9" x14ac:dyDescent="0.25">
      <c r="A2656" s="1">
        <v>46116</v>
      </c>
      <c r="B2656">
        <v>55</v>
      </c>
      <c r="C2656" t="s">
        <v>144</v>
      </c>
      <c r="D2656" t="s">
        <v>10</v>
      </c>
      <c r="E2656" t="s">
        <v>22</v>
      </c>
      <c r="F2656">
        <v>55</v>
      </c>
      <c r="G2656">
        <v>1</v>
      </c>
      <c r="H2656">
        <v>61</v>
      </c>
      <c r="I2656" t="s">
        <v>2560</v>
      </c>
    </row>
    <row r="2657" spans="1:9" x14ac:dyDescent="0.25">
      <c r="A2657" s="1">
        <v>46116</v>
      </c>
      <c r="B2657">
        <v>56</v>
      </c>
      <c r="C2657" t="s">
        <v>2489</v>
      </c>
      <c r="D2657" t="s">
        <v>325</v>
      </c>
      <c r="E2657" t="s">
        <v>22</v>
      </c>
      <c r="F2657">
        <v>56</v>
      </c>
      <c r="G2657">
        <v>1</v>
      </c>
      <c r="H2657">
        <v>61</v>
      </c>
      <c r="I2657" t="s">
        <v>2561</v>
      </c>
    </row>
    <row r="2658" spans="1:9" x14ac:dyDescent="0.25">
      <c r="A2658" s="1">
        <v>46116</v>
      </c>
      <c r="B2658">
        <v>57</v>
      </c>
      <c r="C2658" t="s">
        <v>212</v>
      </c>
      <c r="D2658" t="s">
        <v>213</v>
      </c>
      <c r="E2658" t="s">
        <v>262</v>
      </c>
      <c r="F2658">
        <v>53</v>
      </c>
      <c r="G2658">
        <v>8</v>
      </c>
      <c r="H2658">
        <v>60</v>
      </c>
      <c r="I2658" t="s">
        <v>2562</v>
      </c>
    </row>
    <row r="2659" spans="1:9" x14ac:dyDescent="0.25">
      <c r="A2659" s="1">
        <v>46116</v>
      </c>
      <c r="B2659">
        <v>58</v>
      </c>
      <c r="C2659" t="s">
        <v>1957</v>
      </c>
      <c r="D2659" t="s">
        <v>239</v>
      </c>
      <c r="E2659" t="s">
        <v>280</v>
      </c>
      <c r="F2659">
        <v>17</v>
      </c>
      <c r="G2659">
        <v>28</v>
      </c>
      <c r="H2659">
        <v>60</v>
      </c>
      <c r="I2659" t="s">
        <v>2563</v>
      </c>
    </row>
    <row r="2660" spans="1:9" x14ac:dyDescent="0.25">
      <c r="A2660" s="1">
        <v>46116</v>
      </c>
      <c r="B2660">
        <v>59</v>
      </c>
      <c r="C2660" t="s">
        <v>2096</v>
      </c>
      <c r="D2660" t="s">
        <v>2097</v>
      </c>
      <c r="E2660" t="s">
        <v>153</v>
      </c>
      <c r="F2660">
        <v>43</v>
      </c>
      <c r="G2660">
        <v>15</v>
      </c>
      <c r="H2660">
        <v>57</v>
      </c>
      <c r="I2660" t="s">
        <v>2564</v>
      </c>
    </row>
    <row r="2661" spans="1:9" x14ac:dyDescent="0.25">
      <c r="A2661" s="1">
        <v>46116</v>
      </c>
      <c r="B2661">
        <v>60</v>
      </c>
      <c r="C2661" t="s">
        <v>1152</v>
      </c>
      <c r="D2661" t="s">
        <v>10</v>
      </c>
      <c r="E2661" t="s">
        <v>236</v>
      </c>
      <c r="F2661">
        <v>37</v>
      </c>
      <c r="G2661">
        <v>8</v>
      </c>
      <c r="H2661">
        <v>56</v>
      </c>
      <c r="I2661" t="s">
        <v>2565</v>
      </c>
    </row>
    <row r="2662" spans="1:9" x14ac:dyDescent="0.25">
      <c r="A2662" s="1">
        <v>46116</v>
      </c>
      <c r="B2662">
        <v>61</v>
      </c>
      <c r="C2662" t="s">
        <v>2566</v>
      </c>
      <c r="D2662" t="s">
        <v>325</v>
      </c>
      <c r="E2662" t="s">
        <v>22</v>
      </c>
      <c r="F2662">
        <v>61</v>
      </c>
      <c r="G2662">
        <v>1</v>
      </c>
      <c r="H2662">
        <v>56</v>
      </c>
      <c r="I2662" t="s">
        <v>2567</v>
      </c>
    </row>
    <row r="2663" spans="1:9" x14ac:dyDescent="0.25">
      <c r="A2663" s="1">
        <v>46116</v>
      </c>
      <c r="B2663">
        <v>62</v>
      </c>
      <c r="C2663" t="s">
        <v>2245</v>
      </c>
      <c r="D2663" t="s">
        <v>235</v>
      </c>
      <c r="E2663" t="s">
        <v>210</v>
      </c>
      <c r="F2663">
        <v>43</v>
      </c>
      <c r="G2663">
        <v>2</v>
      </c>
      <c r="H2663">
        <v>55</v>
      </c>
      <c r="I2663" t="s">
        <v>2568</v>
      </c>
    </row>
    <row r="2664" spans="1:9" x14ac:dyDescent="0.25">
      <c r="A2664" s="1">
        <v>46116</v>
      </c>
      <c r="B2664">
        <v>63</v>
      </c>
      <c r="C2664" t="s">
        <v>2569</v>
      </c>
      <c r="D2664" t="s">
        <v>325</v>
      </c>
      <c r="E2664" t="s">
        <v>22</v>
      </c>
      <c r="F2664">
        <v>63</v>
      </c>
      <c r="G2664">
        <v>1</v>
      </c>
      <c r="H2664">
        <v>55</v>
      </c>
      <c r="I2664" t="s">
        <v>2570</v>
      </c>
    </row>
    <row r="2665" spans="1:9" x14ac:dyDescent="0.25">
      <c r="A2665" s="1">
        <v>46116</v>
      </c>
      <c r="B2665">
        <v>64</v>
      </c>
      <c r="C2665" t="s">
        <v>2348</v>
      </c>
      <c r="D2665" t="s">
        <v>396</v>
      </c>
      <c r="E2665" t="s">
        <v>180</v>
      </c>
      <c r="F2665">
        <v>18</v>
      </c>
      <c r="G2665">
        <v>3</v>
      </c>
      <c r="H2665">
        <v>53</v>
      </c>
      <c r="I2665" t="s">
        <v>2571</v>
      </c>
    </row>
    <row r="2666" spans="1:9" x14ac:dyDescent="0.25">
      <c r="A2666" s="1">
        <v>46116</v>
      </c>
      <c r="B2666">
        <v>65</v>
      </c>
      <c r="C2666" t="s">
        <v>1624</v>
      </c>
      <c r="D2666" t="s">
        <v>25</v>
      </c>
      <c r="E2666" t="s">
        <v>207</v>
      </c>
      <c r="F2666">
        <v>3</v>
      </c>
      <c r="G2666">
        <v>21</v>
      </c>
      <c r="H2666">
        <v>52</v>
      </c>
      <c r="I2666" t="s">
        <v>2572</v>
      </c>
    </row>
    <row r="2667" spans="1:9" x14ac:dyDescent="0.25">
      <c r="A2667" s="1">
        <v>46116</v>
      </c>
      <c r="B2667">
        <v>66</v>
      </c>
      <c r="C2667" t="s">
        <v>1712</v>
      </c>
      <c r="D2667" t="s">
        <v>1713</v>
      </c>
      <c r="E2667" t="s">
        <v>214</v>
      </c>
      <c r="F2667">
        <v>8</v>
      </c>
      <c r="G2667">
        <v>41</v>
      </c>
      <c r="H2667">
        <v>51</v>
      </c>
      <c r="I2667" t="s">
        <v>2573</v>
      </c>
    </row>
    <row r="2668" spans="1:9" x14ac:dyDescent="0.25">
      <c r="A2668" s="1">
        <v>46116</v>
      </c>
      <c r="B2668">
        <v>67</v>
      </c>
      <c r="C2668" t="s">
        <v>341</v>
      </c>
      <c r="D2668" t="s">
        <v>342</v>
      </c>
      <c r="E2668" t="s">
        <v>430</v>
      </c>
      <c r="F2668">
        <v>64</v>
      </c>
      <c r="G2668">
        <v>3</v>
      </c>
      <c r="H2668">
        <v>50</v>
      </c>
      <c r="I2668" t="s">
        <v>2574</v>
      </c>
    </row>
    <row r="2669" spans="1:9" x14ac:dyDescent="0.25">
      <c r="A2669" s="1">
        <v>46116</v>
      </c>
      <c r="B2669">
        <v>68</v>
      </c>
      <c r="C2669" t="s">
        <v>2575</v>
      </c>
      <c r="D2669" t="s">
        <v>325</v>
      </c>
      <c r="E2669" t="s">
        <v>22</v>
      </c>
      <c r="F2669">
        <v>68</v>
      </c>
      <c r="G2669">
        <v>1</v>
      </c>
      <c r="H2669">
        <v>49</v>
      </c>
      <c r="I2669" t="s">
        <v>2576</v>
      </c>
    </row>
    <row r="2670" spans="1:9" x14ac:dyDescent="0.25">
      <c r="A2670" s="1">
        <v>46116</v>
      </c>
      <c r="B2670">
        <v>69</v>
      </c>
      <c r="C2670" t="s">
        <v>2498</v>
      </c>
      <c r="D2670" t="s">
        <v>396</v>
      </c>
      <c r="E2670" t="s">
        <v>421</v>
      </c>
      <c r="F2670">
        <v>17</v>
      </c>
      <c r="G2670">
        <v>3</v>
      </c>
      <c r="H2670">
        <v>48</v>
      </c>
      <c r="I2670" t="s">
        <v>2577</v>
      </c>
    </row>
    <row r="2671" spans="1:9" x14ac:dyDescent="0.25">
      <c r="A2671" s="1">
        <v>46116</v>
      </c>
      <c r="B2671">
        <v>70</v>
      </c>
      <c r="C2671" t="s">
        <v>2578</v>
      </c>
      <c r="D2671" t="s">
        <v>396</v>
      </c>
      <c r="E2671" t="s">
        <v>168</v>
      </c>
      <c r="F2671">
        <v>15</v>
      </c>
      <c r="G2671">
        <v>3</v>
      </c>
      <c r="H2671">
        <v>48</v>
      </c>
      <c r="I2671" t="s">
        <v>2579</v>
      </c>
    </row>
    <row r="2672" spans="1:9" x14ac:dyDescent="0.25">
      <c r="A2672" s="1">
        <v>46116</v>
      </c>
      <c r="B2672">
        <v>71</v>
      </c>
      <c r="C2672" t="s">
        <v>2233</v>
      </c>
      <c r="D2672" t="s">
        <v>2234</v>
      </c>
      <c r="E2672" t="s">
        <v>288</v>
      </c>
      <c r="F2672">
        <v>65</v>
      </c>
      <c r="G2672">
        <v>8</v>
      </c>
      <c r="H2672">
        <v>47</v>
      </c>
      <c r="I2672" t="s">
        <v>2580</v>
      </c>
    </row>
    <row r="2673" spans="1:9" x14ac:dyDescent="0.25">
      <c r="A2673" s="1">
        <v>46116</v>
      </c>
      <c r="B2673">
        <v>72</v>
      </c>
      <c r="C2673" t="s">
        <v>913</v>
      </c>
      <c r="D2673" t="s">
        <v>914</v>
      </c>
      <c r="E2673" t="s">
        <v>240</v>
      </c>
      <c r="F2673">
        <v>32</v>
      </c>
      <c r="G2673">
        <v>17</v>
      </c>
      <c r="H2673">
        <v>47</v>
      </c>
      <c r="I2673" t="s">
        <v>2581</v>
      </c>
    </row>
    <row r="2674" spans="1:9" x14ac:dyDescent="0.25">
      <c r="A2674" s="1">
        <v>46116</v>
      </c>
      <c r="B2674">
        <v>73</v>
      </c>
      <c r="C2674" t="s">
        <v>866</v>
      </c>
      <c r="D2674" t="s">
        <v>867</v>
      </c>
      <c r="E2674" t="s">
        <v>273</v>
      </c>
      <c r="F2674">
        <v>69</v>
      </c>
      <c r="G2674">
        <v>4</v>
      </c>
      <c r="H2674">
        <v>46</v>
      </c>
      <c r="I2674" t="s">
        <v>2582</v>
      </c>
    </row>
    <row r="2675" spans="1:9" x14ac:dyDescent="0.25">
      <c r="A2675" s="1">
        <v>46116</v>
      </c>
      <c r="B2675">
        <v>74</v>
      </c>
      <c r="C2675" t="s">
        <v>2083</v>
      </c>
      <c r="D2675" t="s">
        <v>2084</v>
      </c>
      <c r="E2675" t="s">
        <v>284</v>
      </c>
      <c r="F2675">
        <v>66</v>
      </c>
      <c r="G2675">
        <v>4</v>
      </c>
      <c r="H2675">
        <v>46</v>
      </c>
      <c r="I2675" t="s">
        <v>2583</v>
      </c>
    </row>
    <row r="2676" spans="1:9" x14ac:dyDescent="0.25">
      <c r="A2676" s="1">
        <v>46116</v>
      </c>
      <c r="B2676">
        <v>75</v>
      </c>
      <c r="C2676" t="s">
        <v>2326</v>
      </c>
      <c r="D2676" t="s">
        <v>2327</v>
      </c>
      <c r="E2676" t="s">
        <v>298</v>
      </c>
      <c r="F2676">
        <v>71</v>
      </c>
      <c r="G2676">
        <v>6</v>
      </c>
      <c r="H2676">
        <v>44</v>
      </c>
      <c r="I2676" t="s">
        <v>2584</v>
      </c>
    </row>
    <row r="2677" spans="1:9" x14ac:dyDescent="0.25">
      <c r="A2677" s="1">
        <v>46116</v>
      </c>
      <c r="B2677">
        <v>76</v>
      </c>
      <c r="C2677" t="s">
        <v>2338</v>
      </c>
      <c r="D2677" t="s">
        <v>2339</v>
      </c>
      <c r="E2677" t="s">
        <v>269</v>
      </c>
      <c r="F2677">
        <v>72</v>
      </c>
      <c r="G2677">
        <v>10</v>
      </c>
      <c r="H2677">
        <v>43</v>
      </c>
      <c r="I2677" t="s">
        <v>2585</v>
      </c>
    </row>
    <row r="2678" spans="1:9" x14ac:dyDescent="0.25">
      <c r="A2678" s="1">
        <v>46116</v>
      </c>
      <c r="B2678">
        <v>77</v>
      </c>
      <c r="C2678" t="s">
        <v>2586</v>
      </c>
      <c r="D2678" t="s">
        <v>460</v>
      </c>
      <c r="E2678" t="s">
        <v>292</v>
      </c>
      <c r="F2678">
        <v>12</v>
      </c>
      <c r="G2678">
        <v>20</v>
      </c>
      <c r="H2678">
        <v>41</v>
      </c>
      <c r="I2678" t="s">
        <v>2587</v>
      </c>
    </row>
    <row r="2679" spans="1:9" x14ac:dyDescent="0.25">
      <c r="A2679" s="1">
        <v>46116</v>
      </c>
      <c r="B2679">
        <v>78</v>
      </c>
      <c r="C2679" t="s">
        <v>250</v>
      </c>
      <c r="D2679" t="s">
        <v>251</v>
      </c>
      <c r="E2679" t="s">
        <v>322</v>
      </c>
      <c r="F2679">
        <v>77</v>
      </c>
      <c r="G2679">
        <v>2</v>
      </c>
      <c r="H2679">
        <v>41</v>
      </c>
      <c r="I2679" t="s">
        <v>2588</v>
      </c>
    </row>
    <row r="2680" spans="1:9" x14ac:dyDescent="0.25">
      <c r="A2680" s="1">
        <v>46116</v>
      </c>
      <c r="B2680">
        <v>79</v>
      </c>
      <c r="C2680" t="s">
        <v>2346</v>
      </c>
      <c r="D2680" t="s">
        <v>2130</v>
      </c>
      <c r="E2680" t="s">
        <v>252</v>
      </c>
      <c r="F2680">
        <v>25</v>
      </c>
      <c r="G2680">
        <v>11</v>
      </c>
      <c r="H2680">
        <v>41</v>
      </c>
      <c r="I2680" t="s">
        <v>2589</v>
      </c>
    </row>
    <row r="2681" spans="1:9" x14ac:dyDescent="0.25">
      <c r="A2681" s="1">
        <v>46116</v>
      </c>
      <c r="B2681">
        <v>80</v>
      </c>
      <c r="C2681" t="s">
        <v>1381</v>
      </c>
      <c r="D2681" t="s">
        <v>187</v>
      </c>
      <c r="E2681" t="s">
        <v>244</v>
      </c>
      <c r="F2681">
        <v>55</v>
      </c>
      <c r="G2681">
        <v>2</v>
      </c>
      <c r="H2681">
        <v>40</v>
      </c>
      <c r="I2681" t="s">
        <v>2590</v>
      </c>
    </row>
    <row r="2682" spans="1:9" x14ac:dyDescent="0.25">
      <c r="A2682" s="1">
        <v>46116</v>
      </c>
      <c r="B2682">
        <v>81</v>
      </c>
      <c r="C2682" t="s">
        <v>2134</v>
      </c>
      <c r="D2682" t="s">
        <v>2135</v>
      </c>
      <c r="E2682" t="s">
        <v>312</v>
      </c>
      <c r="F2682">
        <v>73</v>
      </c>
      <c r="G2682">
        <v>7</v>
      </c>
      <c r="H2682">
        <v>40</v>
      </c>
      <c r="I2682" t="s">
        <v>2591</v>
      </c>
    </row>
    <row r="2683" spans="1:9" x14ac:dyDescent="0.25">
      <c r="A2683" s="1">
        <v>46116</v>
      </c>
      <c r="B2683">
        <v>82</v>
      </c>
      <c r="C2683" t="s">
        <v>2370</v>
      </c>
      <c r="D2683" t="s">
        <v>2371</v>
      </c>
      <c r="E2683" t="s">
        <v>22</v>
      </c>
      <c r="F2683">
        <v>82</v>
      </c>
      <c r="G2683">
        <v>1</v>
      </c>
      <c r="H2683">
        <v>39</v>
      </c>
      <c r="I2683" t="s">
        <v>2592</v>
      </c>
    </row>
    <row r="2684" spans="1:9" x14ac:dyDescent="0.25">
      <c r="A2684" s="1">
        <v>46116</v>
      </c>
      <c r="B2684">
        <v>83</v>
      </c>
      <c r="C2684" t="s">
        <v>2122</v>
      </c>
      <c r="D2684" t="s">
        <v>2123</v>
      </c>
      <c r="E2684" t="s">
        <v>326</v>
      </c>
      <c r="F2684">
        <v>52</v>
      </c>
      <c r="G2684">
        <v>12</v>
      </c>
      <c r="H2684">
        <v>39</v>
      </c>
      <c r="I2684" t="s">
        <v>2593</v>
      </c>
    </row>
    <row r="2685" spans="1:9" x14ac:dyDescent="0.25">
      <c r="A2685" s="1">
        <v>46116</v>
      </c>
      <c r="B2685">
        <v>84</v>
      </c>
      <c r="C2685" t="s">
        <v>2092</v>
      </c>
      <c r="D2685" t="s">
        <v>80</v>
      </c>
      <c r="E2685" t="s">
        <v>353</v>
      </c>
      <c r="F2685">
        <v>64</v>
      </c>
      <c r="G2685">
        <v>6</v>
      </c>
      <c r="H2685">
        <v>38</v>
      </c>
      <c r="I2685" t="s">
        <v>2594</v>
      </c>
    </row>
    <row r="2686" spans="1:9" x14ac:dyDescent="0.25">
      <c r="A2686" s="1">
        <v>46116</v>
      </c>
      <c r="B2686">
        <v>85</v>
      </c>
      <c r="C2686" t="s">
        <v>100</v>
      </c>
      <c r="D2686" t="s">
        <v>101</v>
      </c>
      <c r="E2686" t="s">
        <v>343</v>
      </c>
      <c r="F2686">
        <v>85</v>
      </c>
      <c r="G2686">
        <v>4</v>
      </c>
      <c r="H2686">
        <v>38</v>
      </c>
      <c r="I2686" t="s">
        <v>2595</v>
      </c>
    </row>
    <row r="2687" spans="1:9" x14ac:dyDescent="0.25">
      <c r="A2687" s="1">
        <v>46116</v>
      </c>
      <c r="B2687">
        <v>86</v>
      </c>
      <c r="C2687" t="s">
        <v>2596</v>
      </c>
      <c r="D2687" t="s">
        <v>2597</v>
      </c>
      <c r="E2687" t="s">
        <v>316</v>
      </c>
      <c r="F2687">
        <v>76</v>
      </c>
      <c r="G2687">
        <v>3</v>
      </c>
      <c r="H2687">
        <v>38</v>
      </c>
      <c r="I2687" t="s">
        <v>2598</v>
      </c>
    </row>
    <row r="2688" spans="1:9" x14ac:dyDescent="0.25">
      <c r="A2688" s="1">
        <v>46116</v>
      </c>
      <c r="B2688">
        <v>87</v>
      </c>
      <c r="C2688" t="s">
        <v>2119</v>
      </c>
      <c r="D2688" t="s">
        <v>2120</v>
      </c>
      <c r="E2688" t="s">
        <v>488</v>
      </c>
      <c r="F2688">
        <v>75</v>
      </c>
      <c r="G2688">
        <v>5</v>
      </c>
      <c r="H2688">
        <v>37</v>
      </c>
      <c r="I2688" t="s">
        <v>2599</v>
      </c>
    </row>
    <row r="2689" spans="1:9" x14ac:dyDescent="0.25">
      <c r="A2689" s="1">
        <v>46116</v>
      </c>
      <c r="B2689">
        <v>88</v>
      </c>
      <c r="C2689" t="s">
        <v>76</v>
      </c>
      <c r="D2689" t="s">
        <v>18</v>
      </c>
      <c r="E2689" t="s">
        <v>330</v>
      </c>
      <c r="F2689">
        <v>48</v>
      </c>
      <c r="G2689">
        <v>7</v>
      </c>
      <c r="H2689">
        <v>37</v>
      </c>
      <c r="I2689" t="s">
        <v>2600</v>
      </c>
    </row>
    <row r="2690" spans="1:9" x14ac:dyDescent="0.25">
      <c r="A2690" s="1">
        <v>46116</v>
      </c>
      <c r="B2690">
        <v>89</v>
      </c>
      <c r="C2690" t="s">
        <v>2129</v>
      </c>
      <c r="D2690" t="s">
        <v>2130</v>
      </c>
      <c r="E2690" t="s">
        <v>583</v>
      </c>
      <c r="F2690">
        <v>13</v>
      </c>
      <c r="G2690">
        <v>10</v>
      </c>
      <c r="H2690">
        <v>37</v>
      </c>
      <c r="I2690" t="s">
        <v>2601</v>
      </c>
    </row>
    <row r="2691" spans="1:9" x14ac:dyDescent="0.25">
      <c r="A2691" s="1">
        <v>46116</v>
      </c>
      <c r="B2691">
        <v>90</v>
      </c>
      <c r="C2691" t="s">
        <v>1782</v>
      </c>
      <c r="D2691" t="s">
        <v>1783</v>
      </c>
      <c r="E2691" t="s">
        <v>22</v>
      </c>
      <c r="F2691">
        <v>90</v>
      </c>
      <c r="G2691">
        <v>1</v>
      </c>
      <c r="H2691">
        <v>36</v>
      </c>
      <c r="I2691" t="s">
        <v>2602</v>
      </c>
    </row>
    <row r="2692" spans="1:9" x14ac:dyDescent="0.25">
      <c r="A2692" s="1">
        <v>46116</v>
      </c>
      <c r="B2692">
        <v>91</v>
      </c>
      <c r="C2692" t="s">
        <v>178</v>
      </c>
      <c r="D2692" t="s">
        <v>179</v>
      </c>
      <c r="E2692" t="s">
        <v>22</v>
      </c>
      <c r="F2692">
        <v>91</v>
      </c>
      <c r="G2692">
        <v>1</v>
      </c>
      <c r="H2692">
        <v>36</v>
      </c>
      <c r="I2692" t="s">
        <v>2603</v>
      </c>
    </row>
    <row r="2693" spans="1:9" x14ac:dyDescent="0.25">
      <c r="A2693" s="1">
        <v>46116</v>
      </c>
      <c r="B2693">
        <v>92</v>
      </c>
      <c r="C2693" t="s">
        <v>2373</v>
      </c>
      <c r="D2693" t="s">
        <v>2374</v>
      </c>
      <c r="E2693" t="s">
        <v>468</v>
      </c>
      <c r="F2693">
        <v>29</v>
      </c>
      <c r="G2693">
        <v>8</v>
      </c>
      <c r="H2693">
        <v>35</v>
      </c>
      <c r="I2693" t="s">
        <v>2604</v>
      </c>
    </row>
    <row r="2694" spans="1:9" x14ac:dyDescent="0.25">
      <c r="A2694" s="1">
        <v>46116</v>
      </c>
      <c r="B2694">
        <v>93</v>
      </c>
      <c r="C2694" t="s">
        <v>2605</v>
      </c>
      <c r="D2694" t="s">
        <v>175</v>
      </c>
      <c r="E2694" t="s">
        <v>357</v>
      </c>
      <c r="F2694">
        <v>25</v>
      </c>
      <c r="G2694">
        <v>9</v>
      </c>
      <c r="H2694">
        <v>35</v>
      </c>
      <c r="I2694" t="s">
        <v>2606</v>
      </c>
    </row>
    <row r="2695" spans="1:9" x14ac:dyDescent="0.25">
      <c r="A2695" s="1">
        <v>46116</v>
      </c>
      <c r="B2695">
        <v>94</v>
      </c>
      <c r="C2695" t="s">
        <v>2607</v>
      </c>
      <c r="D2695" t="s">
        <v>73</v>
      </c>
      <c r="E2695" t="s">
        <v>456</v>
      </c>
      <c r="F2695">
        <v>90</v>
      </c>
      <c r="G2695">
        <v>2</v>
      </c>
      <c r="H2695">
        <v>35</v>
      </c>
      <c r="I2695" t="s">
        <v>2608</v>
      </c>
    </row>
    <row r="2696" spans="1:9" x14ac:dyDescent="0.25">
      <c r="A2696" s="1">
        <v>46116</v>
      </c>
      <c r="B2696">
        <v>95</v>
      </c>
      <c r="C2696" t="s">
        <v>1885</v>
      </c>
      <c r="D2696" t="s">
        <v>1886</v>
      </c>
      <c r="E2696" t="s">
        <v>347</v>
      </c>
      <c r="F2696">
        <v>12</v>
      </c>
      <c r="G2696">
        <v>15</v>
      </c>
      <c r="H2696">
        <v>35</v>
      </c>
      <c r="I2696" t="s">
        <v>2609</v>
      </c>
    </row>
    <row r="2697" spans="1:9" x14ac:dyDescent="0.25">
      <c r="A2697" s="1">
        <v>46116</v>
      </c>
      <c r="B2697">
        <v>96</v>
      </c>
      <c r="C2697" t="s">
        <v>2355</v>
      </c>
      <c r="D2697" t="s">
        <v>175</v>
      </c>
      <c r="E2697" t="s">
        <v>485</v>
      </c>
      <c r="F2697">
        <v>35</v>
      </c>
      <c r="G2697">
        <v>9</v>
      </c>
      <c r="H2697">
        <v>35</v>
      </c>
      <c r="I2697" t="s">
        <v>2610</v>
      </c>
    </row>
    <row r="2698" spans="1:9" x14ac:dyDescent="0.25">
      <c r="A2698" s="1">
        <v>46116</v>
      </c>
      <c r="B2698">
        <v>97</v>
      </c>
      <c r="C2698" t="s">
        <v>2611</v>
      </c>
      <c r="D2698" t="s">
        <v>396</v>
      </c>
      <c r="E2698" t="s">
        <v>224</v>
      </c>
      <c r="F2698">
        <v>23</v>
      </c>
      <c r="G2698">
        <v>3</v>
      </c>
      <c r="H2698">
        <v>35</v>
      </c>
      <c r="I2698" t="s">
        <v>2612</v>
      </c>
    </row>
    <row r="2699" spans="1:9" x14ac:dyDescent="0.25">
      <c r="A2699" s="1">
        <v>46116</v>
      </c>
      <c r="B2699">
        <v>98</v>
      </c>
      <c r="C2699" t="s">
        <v>140</v>
      </c>
      <c r="D2699" t="s">
        <v>141</v>
      </c>
      <c r="E2699" t="s">
        <v>22</v>
      </c>
      <c r="F2699">
        <v>93</v>
      </c>
      <c r="G2699">
        <v>2</v>
      </c>
      <c r="H2699">
        <v>34</v>
      </c>
      <c r="I2699" t="s">
        <v>2613</v>
      </c>
    </row>
    <row r="2700" spans="1:9" x14ac:dyDescent="0.25">
      <c r="A2700" s="1">
        <v>46116</v>
      </c>
      <c r="B2700">
        <v>99</v>
      </c>
      <c r="C2700" t="s">
        <v>2365</v>
      </c>
      <c r="D2700" t="s">
        <v>2366</v>
      </c>
      <c r="E2700" t="s">
        <v>172</v>
      </c>
      <c r="F2700">
        <v>48</v>
      </c>
      <c r="G2700">
        <v>6</v>
      </c>
      <c r="H2700">
        <v>34</v>
      </c>
      <c r="I2700" t="s">
        <v>2614</v>
      </c>
    </row>
    <row r="2701" spans="1:9" x14ac:dyDescent="0.25">
      <c r="A2701" s="1">
        <v>46116</v>
      </c>
      <c r="B2701">
        <v>100</v>
      </c>
      <c r="C2701" t="s">
        <v>1080</v>
      </c>
      <c r="D2701" t="s">
        <v>1081</v>
      </c>
      <c r="E2701" t="s">
        <v>472</v>
      </c>
      <c r="F2701">
        <v>94</v>
      </c>
      <c r="G2701">
        <v>2</v>
      </c>
      <c r="H2701">
        <v>34</v>
      </c>
      <c r="I2701" t="s">
        <v>2615</v>
      </c>
    </row>
    <row r="2702" spans="1:9" x14ac:dyDescent="0.25">
      <c r="A2702" s="1">
        <v>46109</v>
      </c>
      <c r="B2702">
        <v>1</v>
      </c>
      <c r="C2702" t="s">
        <v>9</v>
      </c>
      <c r="D2702" t="s">
        <v>10</v>
      </c>
      <c r="E2702" t="s">
        <v>11</v>
      </c>
      <c r="F2702">
        <v>1</v>
      </c>
      <c r="G2702">
        <v>22</v>
      </c>
      <c r="H2702">
        <v>254</v>
      </c>
      <c r="I2702" t="s">
        <v>2616</v>
      </c>
    </row>
    <row r="2703" spans="1:9" x14ac:dyDescent="0.25">
      <c r="A2703" s="1">
        <v>46109</v>
      </c>
      <c r="B2703">
        <v>2</v>
      </c>
      <c r="C2703" t="s">
        <v>47</v>
      </c>
      <c r="D2703" t="s">
        <v>41</v>
      </c>
      <c r="E2703" t="s">
        <v>19</v>
      </c>
      <c r="F2703">
        <v>2</v>
      </c>
      <c r="G2703">
        <v>30</v>
      </c>
      <c r="H2703">
        <v>234</v>
      </c>
      <c r="I2703" t="s">
        <v>2617</v>
      </c>
    </row>
    <row r="2704" spans="1:9" x14ac:dyDescent="0.25">
      <c r="A2704" s="1">
        <v>46109</v>
      </c>
      <c r="B2704">
        <v>3</v>
      </c>
      <c r="C2704" t="s">
        <v>54</v>
      </c>
      <c r="D2704" t="s">
        <v>51</v>
      </c>
      <c r="E2704" t="s">
        <v>26</v>
      </c>
      <c r="F2704">
        <v>1</v>
      </c>
      <c r="G2704">
        <v>10</v>
      </c>
      <c r="H2704">
        <v>223</v>
      </c>
      <c r="I2704" t="s">
        <v>2618</v>
      </c>
    </row>
    <row r="2705" spans="1:9" x14ac:dyDescent="0.25">
      <c r="A2705" s="1">
        <v>46109</v>
      </c>
      <c r="B2705">
        <v>4</v>
      </c>
      <c r="C2705" t="s">
        <v>1655</v>
      </c>
      <c r="D2705" t="s">
        <v>401</v>
      </c>
      <c r="E2705" t="s">
        <v>30</v>
      </c>
      <c r="F2705">
        <v>1</v>
      </c>
      <c r="G2705">
        <v>57</v>
      </c>
      <c r="H2705">
        <v>193</v>
      </c>
      <c r="I2705" t="s">
        <v>2619</v>
      </c>
    </row>
    <row r="2706" spans="1:9" x14ac:dyDescent="0.25">
      <c r="A2706" s="1">
        <v>46109</v>
      </c>
      <c r="B2706">
        <v>5</v>
      </c>
      <c r="C2706" t="s">
        <v>1663</v>
      </c>
      <c r="D2706" t="s">
        <v>1664</v>
      </c>
      <c r="E2706" t="s">
        <v>42</v>
      </c>
      <c r="F2706">
        <v>1</v>
      </c>
      <c r="G2706">
        <v>39</v>
      </c>
      <c r="H2706">
        <v>178</v>
      </c>
      <c r="I2706" t="s">
        <v>2620</v>
      </c>
    </row>
    <row r="2707" spans="1:9" x14ac:dyDescent="0.25">
      <c r="A2707" s="1">
        <v>46109</v>
      </c>
      <c r="B2707">
        <v>6</v>
      </c>
      <c r="C2707" t="s">
        <v>108</v>
      </c>
      <c r="D2707" t="s">
        <v>109</v>
      </c>
      <c r="E2707" t="s">
        <v>38</v>
      </c>
      <c r="F2707">
        <v>6</v>
      </c>
      <c r="G2707">
        <v>11</v>
      </c>
      <c r="H2707">
        <v>162</v>
      </c>
      <c r="I2707" t="s">
        <v>2621</v>
      </c>
    </row>
    <row r="2708" spans="1:9" x14ac:dyDescent="0.25">
      <c r="A2708" s="1">
        <v>46109</v>
      </c>
      <c r="B2708">
        <v>7</v>
      </c>
      <c r="C2708" t="s">
        <v>1672</v>
      </c>
      <c r="D2708" t="s">
        <v>25</v>
      </c>
      <c r="E2708" t="s">
        <v>48</v>
      </c>
      <c r="F2708">
        <v>1</v>
      </c>
      <c r="G2708">
        <v>24</v>
      </c>
      <c r="H2708">
        <v>152</v>
      </c>
      <c r="I2708" t="s">
        <v>2622</v>
      </c>
    </row>
    <row r="2709" spans="1:9" x14ac:dyDescent="0.25">
      <c r="A2709" s="1">
        <v>46109</v>
      </c>
      <c r="B2709">
        <v>8</v>
      </c>
      <c r="C2709" t="s">
        <v>1666</v>
      </c>
      <c r="D2709" t="s">
        <v>25</v>
      </c>
      <c r="E2709" t="s">
        <v>15</v>
      </c>
      <c r="F2709">
        <v>1</v>
      </c>
      <c r="G2709">
        <v>24</v>
      </c>
      <c r="H2709">
        <v>151</v>
      </c>
      <c r="I2709" t="s">
        <v>2623</v>
      </c>
    </row>
    <row r="2710" spans="1:9" x14ac:dyDescent="0.25">
      <c r="A2710" s="1">
        <v>46109</v>
      </c>
      <c r="B2710">
        <v>9</v>
      </c>
      <c r="C2710" t="s">
        <v>40</v>
      </c>
      <c r="D2710" t="s">
        <v>41</v>
      </c>
      <c r="E2710" t="s">
        <v>52</v>
      </c>
      <c r="F2710">
        <v>9</v>
      </c>
      <c r="G2710">
        <v>25</v>
      </c>
      <c r="H2710">
        <v>147</v>
      </c>
      <c r="I2710" t="s">
        <v>2624</v>
      </c>
    </row>
    <row r="2711" spans="1:9" x14ac:dyDescent="0.25">
      <c r="A2711" s="1">
        <v>46109</v>
      </c>
      <c r="B2711">
        <v>10</v>
      </c>
      <c r="C2711" t="s">
        <v>395</v>
      </c>
      <c r="D2711" t="s">
        <v>396</v>
      </c>
      <c r="E2711" t="s">
        <v>34</v>
      </c>
      <c r="F2711">
        <v>4</v>
      </c>
      <c r="G2711">
        <v>2</v>
      </c>
      <c r="H2711">
        <v>142</v>
      </c>
      <c r="I2711" t="s">
        <v>2625</v>
      </c>
    </row>
    <row r="2712" spans="1:9" x14ac:dyDescent="0.25">
      <c r="A2712" s="1">
        <v>46109</v>
      </c>
      <c r="B2712">
        <v>11</v>
      </c>
      <c r="C2712" t="s">
        <v>1207</v>
      </c>
      <c r="D2712" t="s">
        <v>1208</v>
      </c>
      <c r="E2712" t="s">
        <v>59</v>
      </c>
      <c r="F2712">
        <v>6</v>
      </c>
      <c r="G2712">
        <v>40</v>
      </c>
      <c r="H2712">
        <v>140</v>
      </c>
      <c r="I2712" t="s">
        <v>2626</v>
      </c>
    </row>
    <row r="2713" spans="1:9" x14ac:dyDescent="0.25">
      <c r="A2713" s="1">
        <v>46109</v>
      </c>
      <c r="B2713">
        <v>12</v>
      </c>
      <c r="C2713" t="s">
        <v>2514</v>
      </c>
      <c r="D2713" t="s">
        <v>137</v>
      </c>
      <c r="E2713" t="s">
        <v>63</v>
      </c>
      <c r="F2713">
        <v>7</v>
      </c>
      <c r="G2713">
        <v>51</v>
      </c>
      <c r="H2713">
        <v>134</v>
      </c>
      <c r="I2713" t="s">
        <v>2627</v>
      </c>
    </row>
    <row r="2714" spans="1:9" x14ac:dyDescent="0.25">
      <c r="A2714" s="1">
        <v>46109</v>
      </c>
      <c r="B2714">
        <v>13</v>
      </c>
      <c r="C2714" t="s">
        <v>50</v>
      </c>
      <c r="D2714" t="s">
        <v>51</v>
      </c>
      <c r="E2714" t="s">
        <v>55</v>
      </c>
      <c r="F2714">
        <v>4</v>
      </c>
      <c r="G2714">
        <v>3</v>
      </c>
      <c r="H2714">
        <v>132</v>
      </c>
      <c r="I2714" t="s">
        <v>2628</v>
      </c>
    </row>
    <row r="2715" spans="1:9" x14ac:dyDescent="0.25">
      <c r="A2715" s="1">
        <v>46109</v>
      </c>
      <c r="B2715">
        <v>14</v>
      </c>
      <c r="C2715" t="s">
        <v>2279</v>
      </c>
      <c r="D2715" t="s">
        <v>2280</v>
      </c>
      <c r="E2715" t="s">
        <v>70</v>
      </c>
      <c r="F2715">
        <v>1</v>
      </c>
      <c r="G2715">
        <v>27</v>
      </c>
      <c r="H2715">
        <v>114</v>
      </c>
      <c r="I2715" t="s">
        <v>2629</v>
      </c>
    </row>
    <row r="2716" spans="1:9" x14ac:dyDescent="0.25">
      <c r="A2716" s="1">
        <v>46109</v>
      </c>
      <c r="B2716">
        <v>15</v>
      </c>
      <c r="C2716" t="s">
        <v>775</v>
      </c>
      <c r="D2716" t="s">
        <v>73</v>
      </c>
      <c r="E2716" t="s">
        <v>96</v>
      </c>
      <c r="F2716">
        <v>15</v>
      </c>
      <c r="G2716">
        <v>10</v>
      </c>
      <c r="H2716">
        <v>114</v>
      </c>
      <c r="I2716" t="s">
        <v>2630</v>
      </c>
    </row>
    <row r="2717" spans="1:9" x14ac:dyDescent="0.25">
      <c r="A2717" s="1">
        <v>46109</v>
      </c>
      <c r="B2717">
        <v>16</v>
      </c>
      <c r="C2717" t="s">
        <v>44</v>
      </c>
      <c r="D2717" t="s">
        <v>10</v>
      </c>
      <c r="E2717" t="s">
        <v>114</v>
      </c>
      <c r="F2717">
        <v>16</v>
      </c>
      <c r="G2717">
        <v>5</v>
      </c>
      <c r="H2717">
        <v>113</v>
      </c>
      <c r="I2717" t="s">
        <v>2631</v>
      </c>
    </row>
    <row r="2718" spans="1:9" x14ac:dyDescent="0.25">
      <c r="A2718" s="1">
        <v>46109</v>
      </c>
      <c r="B2718">
        <v>17</v>
      </c>
      <c r="C2718" t="s">
        <v>2030</v>
      </c>
      <c r="D2718" t="s">
        <v>2031</v>
      </c>
      <c r="E2718" t="s">
        <v>74</v>
      </c>
      <c r="F2718">
        <v>13</v>
      </c>
      <c r="G2718">
        <v>25</v>
      </c>
      <c r="H2718">
        <v>113</v>
      </c>
      <c r="I2718" t="s">
        <v>2632</v>
      </c>
    </row>
    <row r="2719" spans="1:9" x14ac:dyDescent="0.25">
      <c r="A2719" s="1">
        <v>46109</v>
      </c>
      <c r="B2719">
        <v>18</v>
      </c>
      <c r="C2719" t="s">
        <v>226</v>
      </c>
      <c r="D2719" t="s">
        <v>227</v>
      </c>
      <c r="E2719" t="s">
        <v>142</v>
      </c>
      <c r="F2719">
        <v>18</v>
      </c>
      <c r="G2719">
        <v>5</v>
      </c>
      <c r="H2719">
        <v>111</v>
      </c>
      <c r="I2719" t="s">
        <v>2633</v>
      </c>
    </row>
    <row r="2720" spans="1:9" x14ac:dyDescent="0.25">
      <c r="A2720" s="1">
        <v>46109</v>
      </c>
      <c r="B2720">
        <v>19</v>
      </c>
      <c r="C2720" t="s">
        <v>104</v>
      </c>
      <c r="D2720" t="s">
        <v>105</v>
      </c>
      <c r="E2720" t="s">
        <v>387</v>
      </c>
      <c r="F2720">
        <v>19</v>
      </c>
      <c r="G2720">
        <v>6</v>
      </c>
      <c r="H2720">
        <v>110</v>
      </c>
      <c r="I2720" t="s">
        <v>2634</v>
      </c>
    </row>
    <row r="2721" spans="1:9" x14ac:dyDescent="0.25">
      <c r="A2721" s="1">
        <v>46109</v>
      </c>
      <c r="B2721">
        <v>20</v>
      </c>
      <c r="C2721" t="s">
        <v>1083</v>
      </c>
      <c r="D2721" t="s">
        <v>156</v>
      </c>
      <c r="E2721" t="s">
        <v>22</v>
      </c>
      <c r="F2721">
        <v>20</v>
      </c>
      <c r="G2721">
        <v>1</v>
      </c>
      <c r="H2721">
        <v>110</v>
      </c>
      <c r="I2721" t="s">
        <v>2635</v>
      </c>
    </row>
    <row r="2722" spans="1:9" x14ac:dyDescent="0.25">
      <c r="A2722" s="1">
        <v>46109</v>
      </c>
      <c r="B2722">
        <v>21</v>
      </c>
      <c r="C2722" t="s">
        <v>174</v>
      </c>
      <c r="D2722" t="s">
        <v>175</v>
      </c>
      <c r="E2722" t="s">
        <v>102</v>
      </c>
      <c r="F2722">
        <v>15</v>
      </c>
      <c r="G2722">
        <v>7</v>
      </c>
      <c r="H2722">
        <v>109</v>
      </c>
      <c r="I2722" t="s">
        <v>2636</v>
      </c>
    </row>
    <row r="2723" spans="1:9" x14ac:dyDescent="0.25">
      <c r="A2723" s="1">
        <v>46109</v>
      </c>
      <c r="B2723">
        <v>22</v>
      </c>
      <c r="C2723" t="s">
        <v>2249</v>
      </c>
      <c r="D2723" t="s">
        <v>396</v>
      </c>
      <c r="E2723" t="s">
        <v>45</v>
      </c>
      <c r="F2723">
        <v>1</v>
      </c>
      <c r="G2723">
        <v>8</v>
      </c>
      <c r="H2723">
        <v>108</v>
      </c>
      <c r="I2723" t="s">
        <v>2637</v>
      </c>
    </row>
    <row r="2724" spans="1:9" x14ac:dyDescent="0.25">
      <c r="A2724" s="1">
        <v>46109</v>
      </c>
      <c r="B2724">
        <v>23</v>
      </c>
      <c r="C2724" t="s">
        <v>72</v>
      </c>
      <c r="D2724" t="s">
        <v>73</v>
      </c>
      <c r="E2724" t="s">
        <v>125</v>
      </c>
      <c r="F2724">
        <v>12</v>
      </c>
      <c r="G2724">
        <v>5</v>
      </c>
      <c r="H2724">
        <v>104</v>
      </c>
      <c r="I2724" t="s">
        <v>2638</v>
      </c>
    </row>
    <row r="2725" spans="1:9" x14ac:dyDescent="0.25">
      <c r="A2725" s="1">
        <v>46109</v>
      </c>
      <c r="B2725">
        <v>24</v>
      </c>
      <c r="C2725" t="s">
        <v>1809</v>
      </c>
      <c r="D2725" t="s">
        <v>265</v>
      </c>
      <c r="E2725" t="s">
        <v>130</v>
      </c>
      <c r="F2725">
        <v>17</v>
      </c>
      <c r="G2725">
        <v>36</v>
      </c>
      <c r="H2725">
        <v>104</v>
      </c>
      <c r="I2725" t="s">
        <v>2639</v>
      </c>
    </row>
    <row r="2726" spans="1:9" x14ac:dyDescent="0.25">
      <c r="A2726" s="1">
        <v>46109</v>
      </c>
      <c r="B2726">
        <v>25</v>
      </c>
      <c r="C2726" t="s">
        <v>36</v>
      </c>
      <c r="D2726" t="s">
        <v>37</v>
      </c>
      <c r="E2726" t="s">
        <v>164</v>
      </c>
      <c r="F2726">
        <v>25</v>
      </c>
      <c r="G2726">
        <v>25</v>
      </c>
      <c r="H2726">
        <v>99</v>
      </c>
      <c r="I2726" t="s">
        <v>2640</v>
      </c>
    </row>
    <row r="2727" spans="1:9" x14ac:dyDescent="0.25">
      <c r="A2727" s="1">
        <v>46109</v>
      </c>
      <c r="B2727">
        <v>26</v>
      </c>
      <c r="C2727" t="s">
        <v>1154</v>
      </c>
      <c r="D2727" t="s">
        <v>175</v>
      </c>
      <c r="E2727" t="s">
        <v>145</v>
      </c>
      <c r="F2727">
        <v>14</v>
      </c>
      <c r="G2727">
        <v>7</v>
      </c>
      <c r="H2727">
        <v>93</v>
      </c>
      <c r="I2727" t="s">
        <v>2641</v>
      </c>
    </row>
    <row r="2728" spans="1:9" x14ac:dyDescent="0.25">
      <c r="A2728" s="1">
        <v>46109</v>
      </c>
      <c r="B2728">
        <v>27</v>
      </c>
      <c r="C2728" t="s">
        <v>136</v>
      </c>
      <c r="D2728" t="s">
        <v>137</v>
      </c>
      <c r="E2728" t="s">
        <v>482</v>
      </c>
      <c r="F2728">
        <v>24</v>
      </c>
      <c r="G2728">
        <v>6</v>
      </c>
      <c r="H2728">
        <v>90</v>
      </c>
      <c r="I2728" t="s">
        <v>2642</v>
      </c>
    </row>
    <row r="2729" spans="1:9" x14ac:dyDescent="0.25">
      <c r="A2729" s="1">
        <v>46109</v>
      </c>
      <c r="B2729">
        <v>28</v>
      </c>
      <c r="C2729" t="s">
        <v>535</v>
      </c>
      <c r="D2729" t="s">
        <v>235</v>
      </c>
      <c r="E2729" t="s">
        <v>390</v>
      </c>
      <c r="F2729">
        <v>19</v>
      </c>
      <c r="G2729">
        <v>13</v>
      </c>
      <c r="H2729">
        <v>90</v>
      </c>
      <c r="I2729" t="s">
        <v>2643</v>
      </c>
    </row>
    <row r="2730" spans="1:9" x14ac:dyDescent="0.25">
      <c r="A2730" s="1">
        <v>46109</v>
      </c>
      <c r="B2730">
        <v>29</v>
      </c>
      <c r="C2730" t="s">
        <v>918</v>
      </c>
      <c r="D2730" t="s">
        <v>156</v>
      </c>
      <c r="E2730" t="s">
        <v>421</v>
      </c>
      <c r="F2730">
        <v>6</v>
      </c>
      <c r="G2730">
        <v>7</v>
      </c>
      <c r="H2730">
        <v>86</v>
      </c>
      <c r="I2730" t="s">
        <v>2644</v>
      </c>
    </row>
    <row r="2731" spans="1:9" x14ac:dyDescent="0.25">
      <c r="A2731" s="1">
        <v>46109</v>
      </c>
      <c r="B2731">
        <v>30</v>
      </c>
      <c r="C2731" t="s">
        <v>2529</v>
      </c>
      <c r="D2731" t="s">
        <v>2530</v>
      </c>
      <c r="E2731" t="s">
        <v>184</v>
      </c>
      <c r="F2731">
        <v>27</v>
      </c>
      <c r="G2731">
        <v>45</v>
      </c>
      <c r="H2731">
        <v>86</v>
      </c>
      <c r="I2731" t="s">
        <v>2645</v>
      </c>
    </row>
    <row r="2732" spans="1:9" x14ac:dyDescent="0.25">
      <c r="A2732" s="1">
        <v>46109</v>
      </c>
      <c r="B2732">
        <v>31</v>
      </c>
      <c r="C2732" t="s">
        <v>1683</v>
      </c>
      <c r="D2732" t="s">
        <v>460</v>
      </c>
      <c r="E2732" t="s">
        <v>168</v>
      </c>
      <c r="F2732">
        <v>31</v>
      </c>
      <c r="G2732">
        <v>25</v>
      </c>
      <c r="H2732">
        <v>82</v>
      </c>
      <c r="I2732" t="s">
        <v>2646</v>
      </c>
    </row>
    <row r="2733" spans="1:9" x14ac:dyDescent="0.25">
      <c r="A2733" s="1">
        <v>46109</v>
      </c>
      <c r="B2733">
        <v>32</v>
      </c>
      <c r="C2733" t="s">
        <v>1738</v>
      </c>
      <c r="D2733" t="s">
        <v>319</v>
      </c>
      <c r="E2733" t="s">
        <v>157</v>
      </c>
      <c r="F2733">
        <v>12</v>
      </c>
      <c r="G2733">
        <v>12</v>
      </c>
      <c r="H2733">
        <v>81</v>
      </c>
      <c r="I2733" t="s">
        <v>2647</v>
      </c>
    </row>
    <row r="2734" spans="1:9" x14ac:dyDescent="0.25">
      <c r="A2734" s="1">
        <v>46109</v>
      </c>
      <c r="B2734">
        <v>33</v>
      </c>
      <c r="C2734" t="s">
        <v>400</v>
      </c>
      <c r="D2734" t="s">
        <v>401</v>
      </c>
      <c r="E2734" t="s">
        <v>188</v>
      </c>
      <c r="F2734">
        <v>21</v>
      </c>
      <c r="G2734">
        <v>3</v>
      </c>
      <c r="H2734">
        <v>78</v>
      </c>
      <c r="I2734" t="s">
        <v>2648</v>
      </c>
    </row>
    <row r="2735" spans="1:9" x14ac:dyDescent="0.25">
      <c r="A2735" s="1">
        <v>46109</v>
      </c>
      <c r="B2735">
        <v>34</v>
      </c>
      <c r="C2735" t="s">
        <v>2546</v>
      </c>
      <c r="D2735" t="s">
        <v>2547</v>
      </c>
      <c r="E2735" t="s">
        <v>218</v>
      </c>
      <c r="F2735">
        <v>3</v>
      </c>
      <c r="G2735">
        <v>25</v>
      </c>
      <c r="H2735">
        <v>78</v>
      </c>
      <c r="I2735" t="s">
        <v>2649</v>
      </c>
    </row>
    <row r="2736" spans="1:9" x14ac:dyDescent="0.25">
      <c r="A2736" s="1">
        <v>46109</v>
      </c>
      <c r="B2736">
        <v>35</v>
      </c>
      <c r="C2736" t="s">
        <v>2348</v>
      </c>
      <c r="D2736" t="s">
        <v>396</v>
      </c>
      <c r="E2736" t="s">
        <v>81</v>
      </c>
      <c r="F2736">
        <v>18</v>
      </c>
      <c r="G2736">
        <v>2</v>
      </c>
      <c r="H2736">
        <v>76</v>
      </c>
      <c r="I2736" t="s">
        <v>2650</v>
      </c>
    </row>
    <row r="2737" spans="1:9" x14ac:dyDescent="0.25">
      <c r="A2737" s="1">
        <v>46109</v>
      </c>
      <c r="B2737">
        <v>36</v>
      </c>
      <c r="C2737" t="s">
        <v>1254</v>
      </c>
      <c r="D2737" t="s">
        <v>1255</v>
      </c>
      <c r="E2737" t="s">
        <v>418</v>
      </c>
      <c r="F2737">
        <v>36</v>
      </c>
      <c r="G2737">
        <v>8</v>
      </c>
      <c r="H2737">
        <v>72</v>
      </c>
      <c r="I2737" t="s">
        <v>2651</v>
      </c>
    </row>
    <row r="2738" spans="1:9" x14ac:dyDescent="0.25">
      <c r="A2738" s="1">
        <v>46109</v>
      </c>
      <c r="B2738">
        <v>37</v>
      </c>
      <c r="C2738" t="s">
        <v>1242</v>
      </c>
      <c r="D2738" t="s">
        <v>69</v>
      </c>
      <c r="E2738" t="s">
        <v>153</v>
      </c>
      <c r="F2738">
        <v>36</v>
      </c>
      <c r="G2738">
        <v>14</v>
      </c>
      <c r="H2738">
        <v>72</v>
      </c>
      <c r="I2738" t="s">
        <v>2652</v>
      </c>
    </row>
    <row r="2739" spans="1:9" x14ac:dyDescent="0.25">
      <c r="A2739" s="1">
        <v>46109</v>
      </c>
      <c r="B2739">
        <v>38</v>
      </c>
      <c r="C2739" t="s">
        <v>2653</v>
      </c>
      <c r="D2739" t="s">
        <v>2654</v>
      </c>
      <c r="E2739" t="s">
        <v>228</v>
      </c>
      <c r="F2739">
        <v>16</v>
      </c>
      <c r="G2739">
        <v>33</v>
      </c>
      <c r="H2739">
        <v>71</v>
      </c>
      <c r="I2739" t="s">
        <v>2655</v>
      </c>
    </row>
    <row r="2740" spans="1:9" x14ac:dyDescent="0.25">
      <c r="A2740" s="1">
        <v>46109</v>
      </c>
      <c r="B2740">
        <v>39</v>
      </c>
      <c r="C2740" t="s">
        <v>68</v>
      </c>
      <c r="D2740" t="s">
        <v>69</v>
      </c>
      <c r="E2740" t="s">
        <v>258</v>
      </c>
      <c r="F2740">
        <v>39</v>
      </c>
      <c r="G2740">
        <v>9</v>
      </c>
      <c r="H2740">
        <v>71</v>
      </c>
      <c r="I2740" t="s">
        <v>2656</v>
      </c>
    </row>
    <row r="2741" spans="1:9" x14ac:dyDescent="0.25">
      <c r="A2741" s="1">
        <v>46109</v>
      </c>
      <c r="B2741">
        <v>40</v>
      </c>
      <c r="C2741" t="s">
        <v>860</v>
      </c>
      <c r="D2741" t="s">
        <v>105</v>
      </c>
      <c r="E2741" t="s">
        <v>262</v>
      </c>
      <c r="F2741">
        <v>40</v>
      </c>
      <c r="G2741">
        <v>4</v>
      </c>
      <c r="H2741">
        <v>70</v>
      </c>
      <c r="I2741" t="s">
        <v>2657</v>
      </c>
    </row>
    <row r="2742" spans="1:9" x14ac:dyDescent="0.25">
      <c r="A2742" s="1">
        <v>46109</v>
      </c>
      <c r="B2742">
        <v>41</v>
      </c>
      <c r="C2742" t="s">
        <v>2578</v>
      </c>
      <c r="D2742" t="s">
        <v>396</v>
      </c>
      <c r="E2742" t="s">
        <v>66</v>
      </c>
      <c r="F2742">
        <v>15</v>
      </c>
      <c r="G2742">
        <v>2</v>
      </c>
      <c r="H2742">
        <v>69</v>
      </c>
      <c r="I2742" t="s">
        <v>2658</v>
      </c>
    </row>
    <row r="2743" spans="1:9" x14ac:dyDescent="0.25">
      <c r="A2743" s="1">
        <v>46109</v>
      </c>
      <c r="B2743">
        <v>42</v>
      </c>
      <c r="C2743" t="s">
        <v>2498</v>
      </c>
      <c r="D2743" t="s">
        <v>396</v>
      </c>
      <c r="E2743" t="s">
        <v>77</v>
      </c>
      <c r="F2743">
        <v>17</v>
      </c>
      <c r="G2743">
        <v>2</v>
      </c>
      <c r="H2743">
        <v>68</v>
      </c>
      <c r="I2743" t="s">
        <v>2659</v>
      </c>
    </row>
    <row r="2744" spans="1:9" x14ac:dyDescent="0.25">
      <c r="A2744" s="1">
        <v>46109</v>
      </c>
      <c r="B2744">
        <v>43</v>
      </c>
      <c r="C2744" t="s">
        <v>2245</v>
      </c>
      <c r="D2744" t="s">
        <v>235</v>
      </c>
      <c r="E2744" t="s">
        <v>22</v>
      </c>
      <c r="F2744">
        <v>43</v>
      </c>
      <c r="G2744">
        <v>1</v>
      </c>
      <c r="H2744">
        <v>67</v>
      </c>
      <c r="I2744" t="s">
        <v>2660</v>
      </c>
    </row>
    <row r="2745" spans="1:9" x14ac:dyDescent="0.25">
      <c r="A2745" s="1">
        <v>46109</v>
      </c>
      <c r="B2745">
        <v>44</v>
      </c>
      <c r="C2745" t="s">
        <v>1470</v>
      </c>
      <c r="D2745" t="s">
        <v>506</v>
      </c>
      <c r="E2745" t="s">
        <v>214</v>
      </c>
      <c r="F2745">
        <v>44</v>
      </c>
      <c r="G2745">
        <v>12</v>
      </c>
      <c r="H2745">
        <v>64</v>
      </c>
      <c r="I2745" t="s">
        <v>2661</v>
      </c>
    </row>
    <row r="2746" spans="1:9" x14ac:dyDescent="0.25">
      <c r="A2746" s="1">
        <v>46109</v>
      </c>
      <c r="B2746">
        <v>45</v>
      </c>
      <c r="C2746" t="s">
        <v>437</v>
      </c>
      <c r="D2746" t="s">
        <v>438</v>
      </c>
      <c r="E2746" t="s">
        <v>22</v>
      </c>
      <c r="F2746">
        <v>45</v>
      </c>
      <c r="G2746">
        <v>1</v>
      </c>
      <c r="H2746">
        <v>63</v>
      </c>
      <c r="I2746" t="s">
        <v>2662</v>
      </c>
    </row>
    <row r="2747" spans="1:9" x14ac:dyDescent="0.25">
      <c r="A2747" s="1">
        <v>46109</v>
      </c>
      <c r="B2747">
        <v>46</v>
      </c>
      <c r="C2747" t="s">
        <v>2062</v>
      </c>
      <c r="D2747" t="s">
        <v>73</v>
      </c>
      <c r="E2747" t="s">
        <v>236</v>
      </c>
      <c r="F2747">
        <v>38</v>
      </c>
      <c r="G2747">
        <v>21</v>
      </c>
      <c r="H2747">
        <v>63</v>
      </c>
      <c r="I2747" t="s">
        <v>2663</v>
      </c>
    </row>
    <row r="2748" spans="1:9" x14ac:dyDescent="0.25">
      <c r="A2748" s="1">
        <v>46109</v>
      </c>
      <c r="B2748">
        <v>47</v>
      </c>
      <c r="C2748" t="s">
        <v>290</v>
      </c>
      <c r="D2748" t="s">
        <v>291</v>
      </c>
      <c r="E2748" t="s">
        <v>280</v>
      </c>
      <c r="F2748">
        <v>31</v>
      </c>
      <c r="G2748">
        <v>7</v>
      </c>
      <c r="H2748">
        <v>62</v>
      </c>
      <c r="I2748" t="s">
        <v>2664</v>
      </c>
    </row>
    <row r="2749" spans="1:9" x14ac:dyDescent="0.25">
      <c r="A2749" s="1">
        <v>46109</v>
      </c>
      <c r="B2749">
        <v>48</v>
      </c>
      <c r="C2749" t="s">
        <v>408</v>
      </c>
      <c r="D2749" t="s">
        <v>409</v>
      </c>
      <c r="E2749" t="s">
        <v>255</v>
      </c>
      <c r="F2749">
        <v>48</v>
      </c>
      <c r="G2749">
        <v>7</v>
      </c>
      <c r="H2749">
        <v>61</v>
      </c>
      <c r="I2749" t="s">
        <v>2665</v>
      </c>
    </row>
    <row r="2750" spans="1:9" x14ac:dyDescent="0.25">
      <c r="A2750" s="1">
        <v>46109</v>
      </c>
      <c r="B2750">
        <v>49</v>
      </c>
      <c r="C2750" t="s">
        <v>808</v>
      </c>
      <c r="D2750" t="s">
        <v>301</v>
      </c>
      <c r="E2750" t="s">
        <v>240</v>
      </c>
      <c r="F2750">
        <v>49</v>
      </c>
      <c r="G2750">
        <v>7</v>
      </c>
      <c r="H2750">
        <v>61</v>
      </c>
      <c r="I2750" t="s">
        <v>2666</v>
      </c>
    </row>
    <row r="2751" spans="1:9" x14ac:dyDescent="0.25">
      <c r="A2751" s="1">
        <v>46109</v>
      </c>
      <c r="B2751">
        <v>50</v>
      </c>
      <c r="C2751" t="s">
        <v>2096</v>
      </c>
      <c r="D2751" t="s">
        <v>2097</v>
      </c>
      <c r="E2751" t="s">
        <v>244</v>
      </c>
      <c r="F2751">
        <v>43</v>
      </c>
      <c r="G2751">
        <v>14</v>
      </c>
      <c r="H2751">
        <v>61</v>
      </c>
      <c r="I2751" t="s">
        <v>2667</v>
      </c>
    </row>
    <row r="2752" spans="1:9" x14ac:dyDescent="0.25">
      <c r="A2752" s="1">
        <v>46109</v>
      </c>
      <c r="B2752">
        <v>51</v>
      </c>
      <c r="C2752" t="s">
        <v>1712</v>
      </c>
      <c r="D2752" t="s">
        <v>1713</v>
      </c>
      <c r="E2752" t="s">
        <v>232</v>
      </c>
      <c r="F2752">
        <v>8</v>
      </c>
      <c r="G2752">
        <v>40</v>
      </c>
      <c r="H2752">
        <v>61</v>
      </c>
      <c r="I2752" t="s">
        <v>2668</v>
      </c>
    </row>
    <row r="2753" spans="1:9" x14ac:dyDescent="0.25">
      <c r="A2753" s="1">
        <v>46109</v>
      </c>
      <c r="B2753">
        <v>52</v>
      </c>
      <c r="C2753" t="s">
        <v>1957</v>
      </c>
      <c r="D2753" t="s">
        <v>239</v>
      </c>
      <c r="E2753" t="s">
        <v>207</v>
      </c>
      <c r="F2753">
        <v>17</v>
      </c>
      <c r="G2753">
        <v>27</v>
      </c>
      <c r="H2753">
        <v>59</v>
      </c>
      <c r="I2753" t="s">
        <v>2669</v>
      </c>
    </row>
    <row r="2754" spans="1:9" x14ac:dyDescent="0.25">
      <c r="A2754" s="1">
        <v>46109</v>
      </c>
      <c r="B2754">
        <v>53</v>
      </c>
      <c r="C2754" t="s">
        <v>212</v>
      </c>
      <c r="D2754" t="s">
        <v>213</v>
      </c>
      <c r="E2754" t="s">
        <v>199</v>
      </c>
      <c r="F2754">
        <v>53</v>
      </c>
      <c r="G2754">
        <v>7</v>
      </c>
      <c r="H2754">
        <v>57</v>
      </c>
      <c r="I2754" t="s">
        <v>2670</v>
      </c>
    </row>
    <row r="2755" spans="1:9" x14ac:dyDescent="0.25">
      <c r="A2755" s="1">
        <v>46109</v>
      </c>
      <c r="B2755">
        <v>54</v>
      </c>
      <c r="C2755" t="s">
        <v>2611</v>
      </c>
      <c r="D2755" t="s">
        <v>396</v>
      </c>
      <c r="E2755" t="s">
        <v>110</v>
      </c>
      <c r="F2755">
        <v>23</v>
      </c>
      <c r="G2755">
        <v>2</v>
      </c>
      <c r="H2755">
        <v>54</v>
      </c>
      <c r="I2755" t="s">
        <v>2671</v>
      </c>
    </row>
    <row r="2756" spans="1:9" x14ac:dyDescent="0.25">
      <c r="A2756" s="1">
        <v>46109</v>
      </c>
      <c r="B2756">
        <v>55</v>
      </c>
      <c r="C2756" t="s">
        <v>1381</v>
      </c>
      <c r="D2756" t="s">
        <v>187</v>
      </c>
      <c r="E2756" t="s">
        <v>22</v>
      </c>
      <c r="F2756">
        <v>55</v>
      </c>
      <c r="G2756">
        <v>1</v>
      </c>
      <c r="H2756">
        <v>51</v>
      </c>
      <c r="I2756" t="s">
        <v>2672</v>
      </c>
    </row>
    <row r="2757" spans="1:9" x14ac:dyDescent="0.25">
      <c r="A2757" s="1">
        <v>46109</v>
      </c>
      <c r="B2757">
        <v>56</v>
      </c>
      <c r="C2757" t="s">
        <v>1152</v>
      </c>
      <c r="D2757" t="s">
        <v>10</v>
      </c>
      <c r="E2757" t="s">
        <v>277</v>
      </c>
      <c r="F2757">
        <v>37</v>
      </c>
      <c r="G2757">
        <v>7</v>
      </c>
      <c r="H2757">
        <v>50</v>
      </c>
      <c r="I2757" t="s">
        <v>2673</v>
      </c>
    </row>
    <row r="2758" spans="1:9" x14ac:dyDescent="0.25">
      <c r="A2758" s="1">
        <v>46109</v>
      </c>
      <c r="B2758">
        <v>57</v>
      </c>
      <c r="C2758" t="s">
        <v>2674</v>
      </c>
      <c r="D2758" t="s">
        <v>396</v>
      </c>
      <c r="E2758" t="s">
        <v>106</v>
      </c>
      <c r="F2758">
        <v>25</v>
      </c>
      <c r="G2758">
        <v>2</v>
      </c>
      <c r="H2758">
        <v>50</v>
      </c>
      <c r="I2758" t="s">
        <v>2675</v>
      </c>
    </row>
    <row r="2759" spans="1:9" x14ac:dyDescent="0.25">
      <c r="A2759" s="1">
        <v>46109</v>
      </c>
      <c r="B2759">
        <v>58</v>
      </c>
      <c r="C2759" t="s">
        <v>2676</v>
      </c>
      <c r="D2759" t="s">
        <v>396</v>
      </c>
      <c r="E2759" t="s">
        <v>121</v>
      </c>
      <c r="F2759">
        <v>26</v>
      </c>
      <c r="G2759">
        <v>2</v>
      </c>
      <c r="H2759">
        <v>50</v>
      </c>
      <c r="I2759" t="s">
        <v>2677</v>
      </c>
    </row>
    <row r="2760" spans="1:9" x14ac:dyDescent="0.25">
      <c r="A2760" s="1">
        <v>46109</v>
      </c>
      <c r="B2760">
        <v>59</v>
      </c>
      <c r="C2760" t="s">
        <v>1624</v>
      </c>
      <c r="D2760" t="s">
        <v>25</v>
      </c>
      <c r="E2760" t="s">
        <v>172</v>
      </c>
      <c r="F2760">
        <v>3</v>
      </c>
      <c r="G2760">
        <v>20</v>
      </c>
      <c r="H2760">
        <v>48</v>
      </c>
      <c r="I2760" t="s">
        <v>2678</v>
      </c>
    </row>
    <row r="2761" spans="1:9" x14ac:dyDescent="0.25">
      <c r="A2761" s="1">
        <v>46109</v>
      </c>
      <c r="B2761">
        <v>60</v>
      </c>
      <c r="C2761" t="s">
        <v>2679</v>
      </c>
      <c r="D2761" t="s">
        <v>396</v>
      </c>
      <c r="E2761" t="s">
        <v>138</v>
      </c>
      <c r="F2761">
        <v>28</v>
      </c>
      <c r="G2761">
        <v>2</v>
      </c>
      <c r="H2761">
        <v>48</v>
      </c>
      <c r="I2761" t="s">
        <v>2680</v>
      </c>
    </row>
    <row r="2762" spans="1:9" x14ac:dyDescent="0.25">
      <c r="A2762" s="1">
        <v>46109</v>
      </c>
      <c r="B2762">
        <v>61</v>
      </c>
      <c r="C2762" t="s">
        <v>913</v>
      </c>
      <c r="D2762" t="s">
        <v>914</v>
      </c>
      <c r="E2762" t="s">
        <v>248</v>
      </c>
      <c r="F2762">
        <v>32</v>
      </c>
      <c r="G2762">
        <v>16</v>
      </c>
      <c r="H2762">
        <v>48</v>
      </c>
      <c r="I2762" t="s">
        <v>2681</v>
      </c>
    </row>
    <row r="2763" spans="1:9" x14ac:dyDescent="0.25">
      <c r="A2763" s="1">
        <v>46109</v>
      </c>
      <c r="B2763">
        <v>62</v>
      </c>
      <c r="C2763" t="s">
        <v>2682</v>
      </c>
      <c r="D2763" t="s">
        <v>914</v>
      </c>
      <c r="E2763" t="s">
        <v>430</v>
      </c>
      <c r="F2763">
        <v>41</v>
      </c>
      <c r="G2763">
        <v>6</v>
      </c>
      <c r="H2763">
        <v>47</v>
      </c>
      <c r="I2763" t="s">
        <v>2683</v>
      </c>
    </row>
    <row r="2764" spans="1:9" x14ac:dyDescent="0.25">
      <c r="A2764" s="1">
        <v>46109</v>
      </c>
      <c r="B2764">
        <v>63</v>
      </c>
      <c r="C2764" t="s">
        <v>2684</v>
      </c>
      <c r="D2764" t="s">
        <v>396</v>
      </c>
      <c r="E2764" t="s">
        <v>176</v>
      </c>
      <c r="F2764">
        <v>38</v>
      </c>
      <c r="G2764">
        <v>2</v>
      </c>
      <c r="H2764">
        <v>45</v>
      </c>
      <c r="I2764" t="s">
        <v>2685</v>
      </c>
    </row>
    <row r="2765" spans="1:9" x14ac:dyDescent="0.25">
      <c r="A2765" s="1">
        <v>46109</v>
      </c>
      <c r="B2765">
        <v>64</v>
      </c>
      <c r="C2765" t="s">
        <v>341</v>
      </c>
      <c r="D2765" t="s">
        <v>342</v>
      </c>
      <c r="E2765" t="s">
        <v>602</v>
      </c>
      <c r="F2765">
        <v>64</v>
      </c>
      <c r="G2765">
        <v>2</v>
      </c>
      <c r="H2765">
        <v>45</v>
      </c>
      <c r="I2765" t="s">
        <v>2686</v>
      </c>
    </row>
    <row r="2766" spans="1:9" x14ac:dyDescent="0.25">
      <c r="A2766" s="1">
        <v>46109</v>
      </c>
      <c r="B2766">
        <v>65</v>
      </c>
      <c r="C2766" t="s">
        <v>2233</v>
      </c>
      <c r="D2766" t="s">
        <v>2234</v>
      </c>
      <c r="E2766" t="s">
        <v>269</v>
      </c>
      <c r="F2766">
        <v>65</v>
      </c>
      <c r="G2766">
        <v>7</v>
      </c>
      <c r="H2766">
        <v>45</v>
      </c>
      <c r="I2766" t="s">
        <v>2687</v>
      </c>
    </row>
    <row r="2767" spans="1:9" x14ac:dyDescent="0.25">
      <c r="A2767" s="1">
        <v>46109</v>
      </c>
      <c r="B2767">
        <v>66</v>
      </c>
      <c r="C2767" t="s">
        <v>2083</v>
      </c>
      <c r="D2767" t="s">
        <v>2084</v>
      </c>
      <c r="E2767" t="s">
        <v>442</v>
      </c>
      <c r="F2767">
        <v>66</v>
      </c>
      <c r="G2767">
        <v>3</v>
      </c>
      <c r="H2767">
        <v>45</v>
      </c>
      <c r="I2767" t="s">
        <v>2688</v>
      </c>
    </row>
    <row r="2768" spans="1:9" x14ac:dyDescent="0.25">
      <c r="A2768" s="1">
        <v>46109</v>
      </c>
      <c r="B2768">
        <v>67</v>
      </c>
      <c r="C2768" t="s">
        <v>2689</v>
      </c>
      <c r="D2768" t="s">
        <v>396</v>
      </c>
      <c r="E2768" t="s">
        <v>149</v>
      </c>
      <c r="F2768">
        <v>30</v>
      </c>
      <c r="G2768">
        <v>2</v>
      </c>
      <c r="H2768">
        <v>44</v>
      </c>
      <c r="I2768" t="s">
        <v>2690</v>
      </c>
    </row>
    <row r="2769" spans="1:9" x14ac:dyDescent="0.25">
      <c r="A2769" s="1">
        <v>46109</v>
      </c>
      <c r="B2769">
        <v>68</v>
      </c>
      <c r="C2769" t="s">
        <v>2346</v>
      </c>
      <c r="D2769" t="s">
        <v>2130</v>
      </c>
      <c r="E2769" t="s">
        <v>284</v>
      </c>
      <c r="F2769">
        <v>25</v>
      </c>
      <c r="G2769">
        <v>10</v>
      </c>
      <c r="H2769">
        <v>43</v>
      </c>
      <c r="I2769" t="s">
        <v>2691</v>
      </c>
    </row>
    <row r="2770" spans="1:9" x14ac:dyDescent="0.25">
      <c r="A2770" s="1">
        <v>46109</v>
      </c>
      <c r="B2770">
        <v>69</v>
      </c>
      <c r="C2770" t="s">
        <v>866</v>
      </c>
      <c r="D2770" t="s">
        <v>867</v>
      </c>
      <c r="E2770" t="s">
        <v>298</v>
      </c>
      <c r="F2770">
        <v>69</v>
      </c>
      <c r="G2770">
        <v>3</v>
      </c>
      <c r="H2770">
        <v>43</v>
      </c>
      <c r="I2770" t="s">
        <v>2692</v>
      </c>
    </row>
    <row r="2771" spans="1:9" x14ac:dyDescent="0.25">
      <c r="A2771" s="1">
        <v>46109</v>
      </c>
      <c r="B2771">
        <v>70</v>
      </c>
      <c r="C2771" t="s">
        <v>2586</v>
      </c>
      <c r="D2771" t="s">
        <v>460</v>
      </c>
      <c r="E2771" t="s">
        <v>288</v>
      </c>
      <c r="F2771">
        <v>12</v>
      </c>
      <c r="G2771">
        <v>19</v>
      </c>
      <c r="H2771">
        <v>43</v>
      </c>
      <c r="I2771" t="s">
        <v>2693</v>
      </c>
    </row>
    <row r="2772" spans="1:9" x14ac:dyDescent="0.25">
      <c r="A2772" s="1">
        <v>46109</v>
      </c>
      <c r="B2772">
        <v>71</v>
      </c>
      <c r="C2772" t="s">
        <v>2326</v>
      </c>
      <c r="D2772" t="s">
        <v>2327</v>
      </c>
      <c r="E2772" t="s">
        <v>322</v>
      </c>
      <c r="F2772">
        <v>71</v>
      </c>
      <c r="G2772">
        <v>5</v>
      </c>
      <c r="H2772">
        <v>42</v>
      </c>
      <c r="I2772" t="s">
        <v>2694</v>
      </c>
    </row>
    <row r="2773" spans="1:9" x14ac:dyDescent="0.25">
      <c r="A2773" s="1">
        <v>46109</v>
      </c>
      <c r="B2773">
        <v>72</v>
      </c>
      <c r="C2773" t="s">
        <v>2338</v>
      </c>
      <c r="D2773" t="s">
        <v>2339</v>
      </c>
      <c r="E2773" t="s">
        <v>312</v>
      </c>
      <c r="F2773">
        <v>72</v>
      </c>
      <c r="G2773">
        <v>9</v>
      </c>
      <c r="H2773">
        <v>42</v>
      </c>
      <c r="I2773" t="s">
        <v>2695</v>
      </c>
    </row>
    <row r="2774" spans="1:9" x14ac:dyDescent="0.25">
      <c r="A2774" s="1">
        <v>46109</v>
      </c>
      <c r="B2774">
        <v>73</v>
      </c>
      <c r="C2774" t="s">
        <v>2134</v>
      </c>
      <c r="D2774" t="s">
        <v>2135</v>
      </c>
      <c r="E2774" t="s">
        <v>22</v>
      </c>
      <c r="F2774">
        <v>73</v>
      </c>
      <c r="G2774">
        <v>6</v>
      </c>
      <c r="H2774">
        <v>40</v>
      </c>
      <c r="I2774" t="s">
        <v>2696</v>
      </c>
    </row>
    <row r="2775" spans="1:9" x14ac:dyDescent="0.25">
      <c r="A2775" s="1">
        <v>46109</v>
      </c>
      <c r="B2775">
        <v>74</v>
      </c>
      <c r="C2775" t="s">
        <v>2365</v>
      </c>
      <c r="D2775" t="s">
        <v>2366</v>
      </c>
      <c r="E2775" t="s">
        <v>252</v>
      </c>
      <c r="F2775">
        <v>48</v>
      </c>
      <c r="G2775">
        <v>5</v>
      </c>
      <c r="H2775">
        <v>39</v>
      </c>
      <c r="I2775" t="s">
        <v>2697</v>
      </c>
    </row>
    <row r="2776" spans="1:9" x14ac:dyDescent="0.25">
      <c r="A2776" s="1">
        <v>46109</v>
      </c>
      <c r="B2776">
        <v>75</v>
      </c>
      <c r="C2776" t="s">
        <v>2698</v>
      </c>
      <c r="D2776" t="s">
        <v>101</v>
      </c>
      <c r="E2776" t="s">
        <v>22</v>
      </c>
      <c r="F2776">
        <v>75</v>
      </c>
      <c r="G2776">
        <v>1</v>
      </c>
      <c r="H2776">
        <v>39</v>
      </c>
      <c r="I2776" t="s">
        <v>2699</v>
      </c>
    </row>
    <row r="2777" spans="1:9" x14ac:dyDescent="0.25">
      <c r="A2777" s="1">
        <v>46109</v>
      </c>
      <c r="B2777">
        <v>76</v>
      </c>
      <c r="C2777" t="s">
        <v>2596</v>
      </c>
      <c r="D2777" t="s">
        <v>2597</v>
      </c>
      <c r="E2777" t="s">
        <v>343</v>
      </c>
      <c r="F2777">
        <v>76</v>
      </c>
      <c r="G2777">
        <v>2</v>
      </c>
      <c r="H2777">
        <v>38</v>
      </c>
      <c r="I2777" t="s">
        <v>2700</v>
      </c>
    </row>
    <row r="2778" spans="1:9" x14ac:dyDescent="0.25">
      <c r="A2778" s="1">
        <v>46109</v>
      </c>
      <c r="B2778">
        <v>77</v>
      </c>
      <c r="C2778" t="s">
        <v>250</v>
      </c>
      <c r="D2778" t="s">
        <v>251</v>
      </c>
      <c r="E2778" t="s">
        <v>22</v>
      </c>
      <c r="F2778">
        <v>77</v>
      </c>
      <c r="G2778">
        <v>1</v>
      </c>
      <c r="H2778">
        <v>38</v>
      </c>
      <c r="I2778" t="s">
        <v>2701</v>
      </c>
    </row>
    <row r="2779" spans="1:9" x14ac:dyDescent="0.25">
      <c r="A2779" s="1">
        <v>46109</v>
      </c>
      <c r="B2779">
        <v>78</v>
      </c>
      <c r="C2779" t="s">
        <v>2702</v>
      </c>
      <c r="D2779" t="s">
        <v>914</v>
      </c>
      <c r="E2779" t="s">
        <v>22</v>
      </c>
      <c r="F2779">
        <v>58</v>
      </c>
      <c r="G2779">
        <v>3</v>
      </c>
      <c r="H2779">
        <v>38</v>
      </c>
      <c r="I2779" t="s">
        <v>2703</v>
      </c>
    </row>
    <row r="2780" spans="1:9" x14ac:dyDescent="0.25">
      <c r="A2780" s="1">
        <v>46109</v>
      </c>
      <c r="B2780">
        <v>79</v>
      </c>
      <c r="C2780" t="s">
        <v>2373</v>
      </c>
      <c r="D2780" t="s">
        <v>2374</v>
      </c>
      <c r="E2780" t="s">
        <v>302</v>
      </c>
      <c r="F2780">
        <v>29</v>
      </c>
      <c r="G2780">
        <v>7</v>
      </c>
      <c r="H2780">
        <v>37</v>
      </c>
      <c r="I2780" t="s">
        <v>2704</v>
      </c>
    </row>
    <row r="2781" spans="1:9" x14ac:dyDescent="0.25">
      <c r="A2781" s="1">
        <v>46109</v>
      </c>
      <c r="B2781">
        <v>80</v>
      </c>
      <c r="C2781" t="s">
        <v>2129</v>
      </c>
      <c r="D2781" t="s">
        <v>2130</v>
      </c>
      <c r="E2781" t="s">
        <v>583</v>
      </c>
      <c r="F2781">
        <v>13</v>
      </c>
      <c r="G2781">
        <v>9</v>
      </c>
      <c r="H2781">
        <v>37</v>
      </c>
      <c r="I2781" t="s">
        <v>2705</v>
      </c>
    </row>
    <row r="2782" spans="1:9" x14ac:dyDescent="0.25">
      <c r="A2782" s="1">
        <v>46109</v>
      </c>
      <c r="B2782">
        <v>81</v>
      </c>
      <c r="C2782" t="s">
        <v>2092</v>
      </c>
      <c r="D2782" t="s">
        <v>80</v>
      </c>
      <c r="E2782" t="s">
        <v>472</v>
      </c>
      <c r="F2782">
        <v>64</v>
      </c>
      <c r="G2782">
        <v>5</v>
      </c>
      <c r="H2782">
        <v>37</v>
      </c>
      <c r="I2782" t="s">
        <v>2706</v>
      </c>
    </row>
    <row r="2783" spans="1:9" x14ac:dyDescent="0.25">
      <c r="A2783" s="1">
        <v>46109</v>
      </c>
      <c r="B2783">
        <v>82</v>
      </c>
      <c r="C2783" t="s">
        <v>2122</v>
      </c>
      <c r="D2783" t="s">
        <v>2123</v>
      </c>
      <c r="E2783" t="s">
        <v>326</v>
      </c>
      <c r="F2783">
        <v>52</v>
      </c>
      <c r="G2783">
        <v>11</v>
      </c>
      <c r="H2783">
        <v>37</v>
      </c>
      <c r="I2783" t="s">
        <v>2707</v>
      </c>
    </row>
    <row r="2784" spans="1:9" x14ac:dyDescent="0.25">
      <c r="A2784" s="1">
        <v>46109</v>
      </c>
      <c r="B2784">
        <v>83</v>
      </c>
      <c r="C2784" t="s">
        <v>2605</v>
      </c>
      <c r="D2784" t="s">
        <v>175</v>
      </c>
      <c r="E2784" t="s">
        <v>357</v>
      </c>
      <c r="F2784">
        <v>25</v>
      </c>
      <c r="G2784">
        <v>8</v>
      </c>
      <c r="H2784">
        <v>36</v>
      </c>
      <c r="I2784" t="s">
        <v>2708</v>
      </c>
    </row>
    <row r="2785" spans="1:9" x14ac:dyDescent="0.25">
      <c r="A2785" s="1">
        <v>46109</v>
      </c>
      <c r="B2785">
        <v>84</v>
      </c>
      <c r="C2785" t="s">
        <v>2709</v>
      </c>
      <c r="D2785" t="s">
        <v>2710</v>
      </c>
      <c r="E2785" t="s">
        <v>22</v>
      </c>
      <c r="F2785">
        <v>84</v>
      </c>
      <c r="G2785">
        <v>1</v>
      </c>
      <c r="H2785">
        <v>36</v>
      </c>
      <c r="I2785" t="s">
        <v>2711</v>
      </c>
    </row>
    <row r="2786" spans="1:9" x14ac:dyDescent="0.25">
      <c r="A2786" s="1">
        <v>46109</v>
      </c>
      <c r="B2786">
        <v>85</v>
      </c>
      <c r="C2786" t="s">
        <v>242</v>
      </c>
      <c r="D2786" t="s">
        <v>243</v>
      </c>
      <c r="E2786" t="s">
        <v>22</v>
      </c>
      <c r="F2786">
        <v>85</v>
      </c>
      <c r="G2786">
        <v>1</v>
      </c>
      <c r="H2786">
        <v>36</v>
      </c>
      <c r="I2786" t="s">
        <v>2712</v>
      </c>
    </row>
    <row r="2787" spans="1:9" x14ac:dyDescent="0.25">
      <c r="A2787" s="1">
        <v>46109</v>
      </c>
      <c r="B2787">
        <v>86</v>
      </c>
      <c r="C2787" t="s">
        <v>1885</v>
      </c>
      <c r="D2787" t="s">
        <v>1886</v>
      </c>
      <c r="E2787" t="s">
        <v>573</v>
      </c>
      <c r="F2787">
        <v>12</v>
      </c>
      <c r="G2787">
        <v>14</v>
      </c>
      <c r="H2787">
        <v>35</v>
      </c>
      <c r="I2787" t="s">
        <v>2713</v>
      </c>
    </row>
    <row r="2788" spans="1:9" x14ac:dyDescent="0.25">
      <c r="A2788" s="1">
        <v>46109</v>
      </c>
      <c r="B2788">
        <v>87</v>
      </c>
      <c r="C2788" t="s">
        <v>2714</v>
      </c>
      <c r="D2788" t="s">
        <v>396</v>
      </c>
      <c r="E2788" t="s">
        <v>203</v>
      </c>
      <c r="F2788">
        <v>45</v>
      </c>
      <c r="G2788">
        <v>2</v>
      </c>
      <c r="H2788">
        <v>35</v>
      </c>
      <c r="I2788" t="s">
        <v>2715</v>
      </c>
    </row>
    <row r="2789" spans="1:9" x14ac:dyDescent="0.25">
      <c r="A2789" s="1">
        <v>46109</v>
      </c>
      <c r="B2789">
        <v>88</v>
      </c>
      <c r="C2789" t="s">
        <v>2355</v>
      </c>
      <c r="D2789" t="s">
        <v>175</v>
      </c>
      <c r="E2789" t="s">
        <v>485</v>
      </c>
      <c r="F2789">
        <v>35</v>
      </c>
      <c r="G2789">
        <v>8</v>
      </c>
      <c r="H2789">
        <v>35</v>
      </c>
      <c r="I2789" t="s">
        <v>2716</v>
      </c>
    </row>
    <row r="2790" spans="1:9" x14ac:dyDescent="0.25">
      <c r="A2790" s="1">
        <v>46109</v>
      </c>
      <c r="B2790">
        <v>89</v>
      </c>
      <c r="C2790" t="s">
        <v>2717</v>
      </c>
      <c r="D2790" t="s">
        <v>235</v>
      </c>
      <c r="E2790" t="s">
        <v>470</v>
      </c>
      <c r="F2790">
        <v>55</v>
      </c>
      <c r="G2790">
        <v>10</v>
      </c>
      <c r="H2790">
        <v>35</v>
      </c>
      <c r="I2790" t="s">
        <v>2718</v>
      </c>
    </row>
    <row r="2791" spans="1:9" x14ac:dyDescent="0.25">
      <c r="A2791" s="1">
        <v>46109</v>
      </c>
      <c r="B2791">
        <v>90</v>
      </c>
      <c r="C2791" t="s">
        <v>2607</v>
      </c>
      <c r="D2791" t="s">
        <v>73</v>
      </c>
      <c r="E2791" t="s">
        <v>22</v>
      </c>
      <c r="F2791">
        <v>90</v>
      </c>
      <c r="G2791">
        <v>1</v>
      </c>
      <c r="H2791">
        <v>35</v>
      </c>
      <c r="I2791" t="s">
        <v>2719</v>
      </c>
    </row>
    <row r="2792" spans="1:9" x14ac:dyDescent="0.25">
      <c r="A2792" s="1">
        <v>46109</v>
      </c>
      <c r="B2792">
        <v>91</v>
      </c>
      <c r="C2792" t="s">
        <v>2720</v>
      </c>
      <c r="D2792" t="s">
        <v>2721</v>
      </c>
      <c r="E2792" t="s">
        <v>22</v>
      </c>
      <c r="F2792">
        <v>91</v>
      </c>
      <c r="G2792">
        <v>1</v>
      </c>
      <c r="H2792">
        <v>34</v>
      </c>
      <c r="I2792" t="s">
        <v>2722</v>
      </c>
    </row>
    <row r="2793" spans="1:9" x14ac:dyDescent="0.25">
      <c r="A2793" s="1">
        <v>46109</v>
      </c>
      <c r="B2793">
        <v>92</v>
      </c>
      <c r="C2793" t="s">
        <v>100</v>
      </c>
      <c r="D2793" t="s">
        <v>101</v>
      </c>
      <c r="E2793" t="s">
        <v>456</v>
      </c>
      <c r="F2793">
        <v>90</v>
      </c>
      <c r="G2793">
        <v>3</v>
      </c>
      <c r="H2793">
        <v>34</v>
      </c>
      <c r="I2793" t="s">
        <v>2723</v>
      </c>
    </row>
    <row r="2794" spans="1:9" x14ac:dyDescent="0.25">
      <c r="A2794" s="1">
        <v>46109</v>
      </c>
      <c r="B2794">
        <v>93</v>
      </c>
      <c r="C2794" t="s">
        <v>2724</v>
      </c>
      <c r="D2794" t="s">
        <v>2725</v>
      </c>
      <c r="E2794" t="s">
        <v>336</v>
      </c>
      <c r="F2794">
        <v>28</v>
      </c>
      <c r="G2794">
        <v>14</v>
      </c>
      <c r="H2794">
        <v>34</v>
      </c>
      <c r="I2794" t="s">
        <v>2726</v>
      </c>
    </row>
    <row r="2795" spans="1:9" x14ac:dyDescent="0.25">
      <c r="A2795" s="1">
        <v>46109</v>
      </c>
      <c r="B2795">
        <v>94</v>
      </c>
      <c r="C2795" t="s">
        <v>1080</v>
      </c>
      <c r="D2795" t="s">
        <v>1081</v>
      </c>
      <c r="E2795" t="s">
        <v>22</v>
      </c>
      <c r="F2795">
        <v>94</v>
      </c>
      <c r="G2795">
        <v>1</v>
      </c>
      <c r="H2795">
        <v>34</v>
      </c>
      <c r="I2795" t="s">
        <v>2727</v>
      </c>
    </row>
    <row r="2796" spans="1:9" x14ac:dyDescent="0.25">
      <c r="A2796" s="1">
        <v>46109</v>
      </c>
      <c r="B2796">
        <v>95</v>
      </c>
      <c r="C2796" t="s">
        <v>2728</v>
      </c>
      <c r="D2796" t="s">
        <v>2729</v>
      </c>
      <c r="E2796" t="s">
        <v>353</v>
      </c>
      <c r="F2796">
        <v>40</v>
      </c>
      <c r="G2796">
        <v>14</v>
      </c>
      <c r="H2796">
        <v>34</v>
      </c>
      <c r="I2796" t="s">
        <v>2730</v>
      </c>
    </row>
    <row r="2797" spans="1:9" x14ac:dyDescent="0.25">
      <c r="A2797" s="1">
        <v>46109</v>
      </c>
      <c r="B2797">
        <v>96</v>
      </c>
      <c r="C2797" t="s">
        <v>2119</v>
      </c>
      <c r="D2797" t="s">
        <v>2120</v>
      </c>
      <c r="E2797" t="s">
        <v>22</v>
      </c>
      <c r="F2797">
        <v>75</v>
      </c>
      <c r="G2797">
        <v>4</v>
      </c>
      <c r="H2797">
        <v>33</v>
      </c>
      <c r="I2797" t="s">
        <v>2731</v>
      </c>
    </row>
    <row r="2798" spans="1:9" x14ac:dyDescent="0.25">
      <c r="A2798" s="1">
        <v>46109</v>
      </c>
      <c r="B2798">
        <v>97</v>
      </c>
      <c r="C2798" t="s">
        <v>2732</v>
      </c>
      <c r="D2798" t="s">
        <v>2733</v>
      </c>
      <c r="E2798" t="s">
        <v>22</v>
      </c>
      <c r="F2798">
        <v>23</v>
      </c>
      <c r="G2798">
        <v>4</v>
      </c>
      <c r="H2798">
        <v>33</v>
      </c>
      <c r="I2798" t="s">
        <v>2734</v>
      </c>
    </row>
    <row r="2799" spans="1:9" x14ac:dyDescent="0.25">
      <c r="A2799" s="1">
        <v>46109</v>
      </c>
      <c r="B2799">
        <v>98</v>
      </c>
      <c r="C2799" t="s">
        <v>76</v>
      </c>
      <c r="D2799" t="s">
        <v>18</v>
      </c>
      <c r="E2799" t="s">
        <v>22</v>
      </c>
      <c r="F2799">
        <v>48</v>
      </c>
      <c r="G2799">
        <v>6</v>
      </c>
      <c r="H2799">
        <v>33</v>
      </c>
      <c r="I2799" t="s">
        <v>2735</v>
      </c>
    </row>
    <row r="2800" spans="1:9" x14ac:dyDescent="0.25">
      <c r="A2800" s="1">
        <v>46109</v>
      </c>
      <c r="B2800">
        <v>99</v>
      </c>
      <c r="C2800" t="s">
        <v>2736</v>
      </c>
      <c r="D2800" t="s">
        <v>2737</v>
      </c>
      <c r="E2800" t="s">
        <v>330</v>
      </c>
      <c r="F2800">
        <v>90</v>
      </c>
      <c r="G2800">
        <v>7</v>
      </c>
      <c r="H2800">
        <v>33</v>
      </c>
      <c r="I2800" t="s">
        <v>2738</v>
      </c>
    </row>
    <row r="2801" spans="1:9" x14ac:dyDescent="0.25">
      <c r="A2801" s="1">
        <v>46109</v>
      </c>
      <c r="B2801">
        <v>100</v>
      </c>
      <c r="C2801" t="s">
        <v>2739</v>
      </c>
      <c r="D2801" t="s">
        <v>175</v>
      </c>
      <c r="E2801" t="s">
        <v>22</v>
      </c>
      <c r="F2801">
        <v>41</v>
      </c>
      <c r="G2801">
        <v>6</v>
      </c>
      <c r="H2801">
        <v>33</v>
      </c>
      <c r="I2801" t="s">
        <v>2740</v>
      </c>
    </row>
    <row r="2802" spans="1:9" x14ac:dyDescent="0.25">
      <c r="A2802" s="1">
        <v>46102</v>
      </c>
      <c r="B2802">
        <v>1</v>
      </c>
      <c r="C2802" t="s">
        <v>9</v>
      </c>
      <c r="D2802" t="s">
        <v>10</v>
      </c>
      <c r="E2802" t="s">
        <v>19</v>
      </c>
      <c r="F2802">
        <v>1</v>
      </c>
      <c r="G2802">
        <v>21</v>
      </c>
      <c r="H2802">
        <v>263</v>
      </c>
      <c r="I2802" t="s">
        <v>2741</v>
      </c>
    </row>
    <row r="2803" spans="1:9" x14ac:dyDescent="0.25">
      <c r="A2803" s="1">
        <v>46102</v>
      </c>
      <c r="B2803">
        <v>2</v>
      </c>
      <c r="C2803" t="s">
        <v>47</v>
      </c>
      <c r="D2803" t="s">
        <v>41</v>
      </c>
      <c r="E2803" t="s">
        <v>26</v>
      </c>
      <c r="F2803">
        <v>2</v>
      </c>
      <c r="G2803">
        <v>29</v>
      </c>
      <c r="H2803">
        <v>242</v>
      </c>
      <c r="I2803" t="s">
        <v>2742</v>
      </c>
    </row>
    <row r="2804" spans="1:9" x14ac:dyDescent="0.25">
      <c r="A2804" s="1">
        <v>46102</v>
      </c>
      <c r="B2804">
        <v>3</v>
      </c>
      <c r="C2804" t="s">
        <v>54</v>
      </c>
      <c r="D2804" t="s">
        <v>51</v>
      </c>
      <c r="E2804" t="s">
        <v>11</v>
      </c>
      <c r="F2804">
        <v>1</v>
      </c>
      <c r="G2804">
        <v>9</v>
      </c>
      <c r="H2804">
        <v>232</v>
      </c>
      <c r="I2804" t="s">
        <v>2743</v>
      </c>
    </row>
    <row r="2805" spans="1:9" x14ac:dyDescent="0.25">
      <c r="A2805" s="1">
        <v>46102</v>
      </c>
      <c r="B2805">
        <v>4</v>
      </c>
      <c r="C2805" t="s">
        <v>395</v>
      </c>
      <c r="D2805" t="s">
        <v>396</v>
      </c>
      <c r="E2805" t="s">
        <v>22</v>
      </c>
      <c r="F2805">
        <v>4</v>
      </c>
      <c r="G2805">
        <v>1</v>
      </c>
      <c r="H2805">
        <v>208</v>
      </c>
      <c r="I2805" t="s">
        <v>2744</v>
      </c>
    </row>
    <row r="2806" spans="1:9" x14ac:dyDescent="0.25">
      <c r="A2806" s="1">
        <v>46102</v>
      </c>
      <c r="B2806">
        <v>5</v>
      </c>
      <c r="C2806" t="s">
        <v>1655</v>
      </c>
      <c r="D2806" t="s">
        <v>401</v>
      </c>
      <c r="E2806" t="s">
        <v>30</v>
      </c>
      <c r="F2806">
        <v>1</v>
      </c>
      <c r="G2806">
        <v>56</v>
      </c>
      <c r="H2806">
        <v>202</v>
      </c>
      <c r="I2806" t="s">
        <v>2745</v>
      </c>
    </row>
    <row r="2807" spans="1:9" x14ac:dyDescent="0.25">
      <c r="A2807" s="1">
        <v>46102</v>
      </c>
      <c r="B2807">
        <v>6</v>
      </c>
      <c r="C2807" t="s">
        <v>108</v>
      </c>
      <c r="D2807" t="s">
        <v>109</v>
      </c>
      <c r="E2807" t="s">
        <v>42</v>
      </c>
      <c r="F2807">
        <v>6</v>
      </c>
      <c r="G2807">
        <v>10</v>
      </c>
      <c r="H2807">
        <v>173</v>
      </c>
      <c r="I2807" t="s">
        <v>2746</v>
      </c>
    </row>
    <row r="2808" spans="1:9" x14ac:dyDescent="0.25">
      <c r="A2808" s="1">
        <v>46102</v>
      </c>
      <c r="B2808">
        <v>7</v>
      </c>
      <c r="C2808" t="s">
        <v>1663</v>
      </c>
      <c r="D2808" t="s">
        <v>1664</v>
      </c>
      <c r="E2808" t="s">
        <v>15</v>
      </c>
      <c r="F2808">
        <v>1</v>
      </c>
      <c r="G2808">
        <v>38</v>
      </c>
      <c r="H2808">
        <v>168</v>
      </c>
      <c r="I2808" t="s">
        <v>2747</v>
      </c>
    </row>
    <row r="2809" spans="1:9" x14ac:dyDescent="0.25">
      <c r="A2809" s="1">
        <v>46102</v>
      </c>
      <c r="B2809">
        <v>8</v>
      </c>
      <c r="C2809" t="s">
        <v>1666</v>
      </c>
      <c r="D2809" t="s">
        <v>25</v>
      </c>
      <c r="E2809" t="s">
        <v>45</v>
      </c>
      <c r="F2809">
        <v>1</v>
      </c>
      <c r="G2809">
        <v>23</v>
      </c>
      <c r="H2809">
        <v>166</v>
      </c>
      <c r="I2809" t="s">
        <v>2748</v>
      </c>
    </row>
    <row r="2810" spans="1:9" x14ac:dyDescent="0.25">
      <c r="A2810" s="1">
        <v>46102</v>
      </c>
      <c r="B2810">
        <v>9</v>
      </c>
      <c r="C2810" t="s">
        <v>2249</v>
      </c>
      <c r="D2810" t="s">
        <v>396</v>
      </c>
      <c r="E2810" t="s">
        <v>142</v>
      </c>
      <c r="F2810">
        <v>1</v>
      </c>
      <c r="G2810">
        <v>7</v>
      </c>
      <c r="H2810">
        <v>162</v>
      </c>
      <c r="I2810" t="s">
        <v>2749</v>
      </c>
    </row>
    <row r="2811" spans="1:9" x14ac:dyDescent="0.25">
      <c r="A2811" s="1">
        <v>46102</v>
      </c>
      <c r="B2811">
        <v>10</v>
      </c>
      <c r="C2811" t="s">
        <v>1672</v>
      </c>
      <c r="D2811" t="s">
        <v>25</v>
      </c>
      <c r="E2811" t="s">
        <v>38</v>
      </c>
      <c r="F2811">
        <v>1</v>
      </c>
      <c r="G2811">
        <v>23</v>
      </c>
      <c r="H2811">
        <v>158</v>
      </c>
      <c r="I2811" t="s">
        <v>2750</v>
      </c>
    </row>
    <row r="2812" spans="1:9" x14ac:dyDescent="0.25">
      <c r="A2812" s="1">
        <v>46102</v>
      </c>
      <c r="B2812">
        <v>11</v>
      </c>
      <c r="C2812" t="s">
        <v>40</v>
      </c>
      <c r="D2812" t="s">
        <v>41</v>
      </c>
      <c r="E2812" t="s">
        <v>59</v>
      </c>
      <c r="F2812">
        <v>11</v>
      </c>
      <c r="G2812">
        <v>24</v>
      </c>
      <c r="H2812">
        <v>153</v>
      </c>
      <c r="I2812" t="s">
        <v>2751</v>
      </c>
    </row>
    <row r="2813" spans="1:9" x14ac:dyDescent="0.25">
      <c r="A2813" s="1">
        <v>46102</v>
      </c>
      <c r="B2813">
        <v>12</v>
      </c>
      <c r="C2813" t="s">
        <v>50</v>
      </c>
      <c r="D2813" t="s">
        <v>51</v>
      </c>
      <c r="E2813" t="s">
        <v>34</v>
      </c>
      <c r="F2813">
        <v>4</v>
      </c>
      <c r="G2813">
        <v>2</v>
      </c>
      <c r="H2813">
        <v>149</v>
      </c>
      <c r="I2813" t="s">
        <v>2752</v>
      </c>
    </row>
    <row r="2814" spans="1:9" x14ac:dyDescent="0.25">
      <c r="A2814" s="1">
        <v>46102</v>
      </c>
      <c r="B2814">
        <v>13</v>
      </c>
      <c r="C2814" t="s">
        <v>1207</v>
      </c>
      <c r="D2814" t="s">
        <v>1208</v>
      </c>
      <c r="E2814" t="s">
        <v>55</v>
      </c>
      <c r="F2814">
        <v>6</v>
      </c>
      <c r="G2814">
        <v>39</v>
      </c>
      <c r="H2814">
        <v>143</v>
      </c>
      <c r="I2814" t="s">
        <v>2753</v>
      </c>
    </row>
    <row r="2815" spans="1:9" x14ac:dyDescent="0.25">
      <c r="A2815" s="1">
        <v>46102</v>
      </c>
      <c r="B2815">
        <v>14</v>
      </c>
      <c r="C2815" t="s">
        <v>2514</v>
      </c>
      <c r="D2815" t="s">
        <v>137</v>
      </c>
      <c r="E2815" t="s">
        <v>48</v>
      </c>
      <c r="F2815">
        <v>7</v>
      </c>
      <c r="G2815">
        <v>50</v>
      </c>
      <c r="H2815">
        <v>140</v>
      </c>
      <c r="I2815" t="s">
        <v>2754</v>
      </c>
    </row>
    <row r="2816" spans="1:9" x14ac:dyDescent="0.25">
      <c r="A2816" s="1">
        <v>46102</v>
      </c>
      <c r="B2816">
        <v>15</v>
      </c>
      <c r="C2816" t="s">
        <v>2578</v>
      </c>
      <c r="D2816" t="s">
        <v>396</v>
      </c>
      <c r="E2816" t="s">
        <v>22</v>
      </c>
      <c r="F2816">
        <v>15</v>
      </c>
      <c r="G2816">
        <v>1</v>
      </c>
      <c r="H2816">
        <v>129</v>
      </c>
      <c r="I2816" t="s">
        <v>2755</v>
      </c>
    </row>
    <row r="2817" spans="1:9" x14ac:dyDescent="0.25">
      <c r="A2817" s="1">
        <v>46102</v>
      </c>
      <c r="B2817">
        <v>16</v>
      </c>
      <c r="C2817" t="s">
        <v>2279</v>
      </c>
      <c r="D2817" t="s">
        <v>2280</v>
      </c>
      <c r="E2817" t="s">
        <v>52</v>
      </c>
      <c r="F2817">
        <v>1</v>
      </c>
      <c r="G2817">
        <v>26</v>
      </c>
      <c r="H2817">
        <v>128</v>
      </c>
      <c r="I2817" t="s">
        <v>2756</v>
      </c>
    </row>
    <row r="2818" spans="1:9" x14ac:dyDescent="0.25">
      <c r="A2818" s="1">
        <v>46102</v>
      </c>
      <c r="B2818">
        <v>17</v>
      </c>
      <c r="C2818" t="s">
        <v>2498</v>
      </c>
      <c r="D2818" t="s">
        <v>396</v>
      </c>
      <c r="E2818" t="s">
        <v>22</v>
      </c>
      <c r="F2818">
        <v>17</v>
      </c>
      <c r="G2818">
        <v>1</v>
      </c>
      <c r="H2818">
        <v>126</v>
      </c>
      <c r="I2818" t="s">
        <v>2757</v>
      </c>
    </row>
    <row r="2819" spans="1:9" x14ac:dyDescent="0.25">
      <c r="A2819" s="1">
        <v>46102</v>
      </c>
      <c r="B2819">
        <v>18</v>
      </c>
      <c r="C2819" t="s">
        <v>2348</v>
      </c>
      <c r="D2819" t="s">
        <v>396</v>
      </c>
      <c r="E2819" t="s">
        <v>22</v>
      </c>
      <c r="F2819">
        <v>18</v>
      </c>
      <c r="G2819">
        <v>1</v>
      </c>
      <c r="H2819">
        <v>124</v>
      </c>
      <c r="I2819" t="s">
        <v>2758</v>
      </c>
    </row>
    <row r="2820" spans="1:9" x14ac:dyDescent="0.25">
      <c r="A2820" s="1">
        <v>46102</v>
      </c>
      <c r="B2820">
        <v>19</v>
      </c>
      <c r="C2820" t="s">
        <v>2030</v>
      </c>
      <c r="D2820" t="s">
        <v>2031</v>
      </c>
      <c r="E2820" t="s">
        <v>63</v>
      </c>
      <c r="F2820">
        <v>13</v>
      </c>
      <c r="G2820">
        <v>24</v>
      </c>
      <c r="H2820">
        <v>118</v>
      </c>
      <c r="I2820" t="s">
        <v>2759</v>
      </c>
    </row>
    <row r="2821" spans="1:9" x14ac:dyDescent="0.25">
      <c r="A2821" s="1">
        <v>46102</v>
      </c>
      <c r="B2821">
        <v>20</v>
      </c>
      <c r="C2821" t="s">
        <v>44</v>
      </c>
      <c r="D2821" t="s">
        <v>10</v>
      </c>
      <c r="E2821" t="s">
        <v>70</v>
      </c>
      <c r="F2821">
        <v>16</v>
      </c>
      <c r="G2821">
        <v>4</v>
      </c>
      <c r="H2821">
        <v>116</v>
      </c>
      <c r="I2821" t="s">
        <v>2760</v>
      </c>
    </row>
    <row r="2822" spans="1:9" x14ac:dyDescent="0.25">
      <c r="A2822" s="1">
        <v>46102</v>
      </c>
      <c r="B2822">
        <v>21</v>
      </c>
      <c r="C2822" t="s">
        <v>775</v>
      </c>
      <c r="D2822" t="s">
        <v>73</v>
      </c>
      <c r="E2822" t="s">
        <v>81</v>
      </c>
      <c r="F2822">
        <v>17</v>
      </c>
      <c r="G2822">
        <v>9</v>
      </c>
      <c r="H2822">
        <v>115</v>
      </c>
      <c r="I2822" t="s">
        <v>2761</v>
      </c>
    </row>
    <row r="2823" spans="1:9" x14ac:dyDescent="0.25">
      <c r="A2823" s="1">
        <v>46102</v>
      </c>
      <c r="B2823">
        <v>22</v>
      </c>
      <c r="C2823" t="s">
        <v>174</v>
      </c>
      <c r="D2823" t="s">
        <v>175</v>
      </c>
      <c r="E2823" t="s">
        <v>66</v>
      </c>
      <c r="F2823">
        <v>15</v>
      </c>
      <c r="G2823">
        <v>6</v>
      </c>
      <c r="H2823">
        <v>115</v>
      </c>
      <c r="I2823" t="s">
        <v>2762</v>
      </c>
    </row>
    <row r="2824" spans="1:9" x14ac:dyDescent="0.25">
      <c r="A2824" s="1">
        <v>46102</v>
      </c>
      <c r="B2824">
        <v>23</v>
      </c>
      <c r="C2824" t="s">
        <v>2611</v>
      </c>
      <c r="D2824" t="s">
        <v>396</v>
      </c>
      <c r="E2824" t="s">
        <v>22</v>
      </c>
      <c r="F2824">
        <v>23</v>
      </c>
      <c r="G2824">
        <v>1</v>
      </c>
      <c r="H2824">
        <v>113</v>
      </c>
      <c r="I2824" t="s">
        <v>2763</v>
      </c>
    </row>
    <row r="2825" spans="1:9" x14ac:dyDescent="0.25">
      <c r="A2825" s="1">
        <v>46102</v>
      </c>
      <c r="B2825">
        <v>24</v>
      </c>
      <c r="C2825" t="s">
        <v>72</v>
      </c>
      <c r="D2825" t="s">
        <v>73</v>
      </c>
      <c r="E2825" t="s">
        <v>77</v>
      </c>
      <c r="F2825">
        <v>12</v>
      </c>
      <c r="G2825">
        <v>4</v>
      </c>
      <c r="H2825">
        <v>111</v>
      </c>
      <c r="I2825" t="s">
        <v>2764</v>
      </c>
    </row>
    <row r="2826" spans="1:9" x14ac:dyDescent="0.25">
      <c r="A2826" s="1">
        <v>46102</v>
      </c>
      <c r="B2826">
        <v>25</v>
      </c>
      <c r="C2826" t="s">
        <v>2674</v>
      </c>
      <c r="D2826" t="s">
        <v>396</v>
      </c>
      <c r="E2826" t="s">
        <v>22</v>
      </c>
      <c r="F2826">
        <v>25</v>
      </c>
      <c r="G2826">
        <v>1</v>
      </c>
      <c r="H2826">
        <v>110</v>
      </c>
      <c r="I2826" t="s">
        <v>2765</v>
      </c>
    </row>
    <row r="2827" spans="1:9" x14ac:dyDescent="0.25">
      <c r="A2827" s="1">
        <v>46102</v>
      </c>
      <c r="B2827">
        <v>26</v>
      </c>
      <c r="C2827" t="s">
        <v>2676</v>
      </c>
      <c r="D2827" t="s">
        <v>396</v>
      </c>
      <c r="E2827" t="s">
        <v>22</v>
      </c>
      <c r="F2827">
        <v>26</v>
      </c>
      <c r="G2827">
        <v>1</v>
      </c>
      <c r="H2827">
        <v>108</v>
      </c>
      <c r="I2827" t="s">
        <v>2766</v>
      </c>
    </row>
    <row r="2828" spans="1:9" x14ac:dyDescent="0.25">
      <c r="A2828" s="1">
        <v>46102</v>
      </c>
      <c r="B2828">
        <v>27</v>
      </c>
      <c r="C2828" t="s">
        <v>1809</v>
      </c>
      <c r="D2828" t="s">
        <v>265</v>
      </c>
      <c r="E2828" t="s">
        <v>114</v>
      </c>
      <c r="F2828">
        <v>17</v>
      </c>
      <c r="G2828">
        <v>35</v>
      </c>
      <c r="H2828">
        <v>106</v>
      </c>
      <c r="I2828" t="s">
        <v>2767</v>
      </c>
    </row>
    <row r="2829" spans="1:9" x14ac:dyDescent="0.25">
      <c r="A2829" s="1">
        <v>46102</v>
      </c>
      <c r="B2829">
        <v>28</v>
      </c>
      <c r="C2829" t="s">
        <v>2679</v>
      </c>
      <c r="D2829" t="s">
        <v>396</v>
      </c>
      <c r="E2829" t="s">
        <v>22</v>
      </c>
      <c r="F2829">
        <v>28</v>
      </c>
      <c r="G2829">
        <v>1</v>
      </c>
      <c r="H2829">
        <v>104</v>
      </c>
      <c r="I2829" t="s">
        <v>2768</v>
      </c>
    </row>
    <row r="2830" spans="1:9" x14ac:dyDescent="0.25">
      <c r="A2830" s="1">
        <v>46102</v>
      </c>
      <c r="B2830">
        <v>29</v>
      </c>
      <c r="C2830" t="s">
        <v>226</v>
      </c>
      <c r="D2830" t="s">
        <v>227</v>
      </c>
      <c r="E2830" t="s">
        <v>387</v>
      </c>
      <c r="F2830">
        <v>29</v>
      </c>
      <c r="G2830">
        <v>4</v>
      </c>
      <c r="H2830">
        <v>102</v>
      </c>
      <c r="I2830" t="s">
        <v>2769</v>
      </c>
    </row>
    <row r="2831" spans="1:9" x14ac:dyDescent="0.25">
      <c r="A2831" s="1">
        <v>46102</v>
      </c>
      <c r="B2831">
        <v>30</v>
      </c>
      <c r="C2831" t="s">
        <v>2689</v>
      </c>
      <c r="D2831" t="s">
        <v>396</v>
      </c>
      <c r="E2831" t="s">
        <v>22</v>
      </c>
      <c r="F2831">
        <v>30</v>
      </c>
      <c r="G2831">
        <v>1</v>
      </c>
      <c r="H2831">
        <v>99</v>
      </c>
      <c r="I2831" t="s">
        <v>2770</v>
      </c>
    </row>
    <row r="2832" spans="1:9" x14ac:dyDescent="0.25">
      <c r="A2832" s="1">
        <v>46102</v>
      </c>
      <c r="B2832">
        <v>31</v>
      </c>
      <c r="C2832" t="s">
        <v>1154</v>
      </c>
      <c r="D2832" t="s">
        <v>175</v>
      </c>
      <c r="E2832" t="s">
        <v>110</v>
      </c>
      <c r="F2832">
        <v>14</v>
      </c>
      <c r="G2832">
        <v>6</v>
      </c>
      <c r="H2832">
        <v>98</v>
      </c>
      <c r="I2832" t="s">
        <v>2771</v>
      </c>
    </row>
    <row r="2833" spans="1:9" x14ac:dyDescent="0.25">
      <c r="A2833" s="1">
        <v>46102</v>
      </c>
      <c r="B2833">
        <v>32</v>
      </c>
      <c r="C2833" t="s">
        <v>104</v>
      </c>
      <c r="D2833" t="s">
        <v>105</v>
      </c>
      <c r="E2833" t="s">
        <v>482</v>
      </c>
      <c r="F2833">
        <v>32</v>
      </c>
      <c r="G2833">
        <v>5</v>
      </c>
      <c r="H2833">
        <v>97</v>
      </c>
      <c r="I2833" t="s">
        <v>2772</v>
      </c>
    </row>
    <row r="2834" spans="1:9" x14ac:dyDescent="0.25">
      <c r="A2834" s="1">
        <v>46102</v>
      </c>
      <c r="B2834">
        <v>33</v>
      </c>
      <c r="C2834" t="s">
        <v>136</v>
      </c>
      <c r="D2834" t="s">
        <v>137</v>
      </c>
      <c r="E2834" t="s">
        <v>121</v>
      </c>
      <c r="F2834">
        <v>24</v>
      </c>
      <c r="G2834">
        <v>5</v>
      </c>
      <c r="H2834">
        <v>93</v>
      </c>
      <c r="I2834" t="s">
        <v>2773</v>
      </c>
    </row>
    <row r="2835" spans="1:9" x14ac:dyDescent="0.25">
      <c r="A2835" s="1">
        <v>46102</v>
      </c>
      <c r="B2835">
        <v>34</v>
      </c>
      <c r="C2835" t="s">
        <v>1738</v>
      </c>
      <c r="D2835" t="s">
        <v>319</v>
      </c>
      <c r="E2835" t="s">
        <v>130</v>
      </c>
      <c r="F2835">
        <v>12</v>
      </c>
      <c r="G2835">
        <v>11</v>
      </c>
      <c r="H2835">
        <v>91</v>
      </c>
      <c r="I2835" t="s">
        <v>2774</v>
      </c>
    </row>
    <row r="2836" spans="1:9" x14ac:dyDescent="0.25">
      <c r="A2836" s="1">
        <v>46102</v>
      </c>
      <c r="B2836">
        <v>35</v>
      </c>
      <c r="C2836" t="s">
        <v>2775</v>
      </c>
      <c r="D2836" t="s">
        <v>2280</v>
      </c>
      <c r="E2836" t="s">
        <v>125</v>
      </c>
      <c r="F2836">
        <v>2</v>
      </c>
      <c r="G2836">
        <v>26</v>
      </c>
      <c r="H2836">
        <v>89</v>
      </c>
      <c r="I2836" t="s">
        <v>2776</v>
      </c>
    </row>
    <row r="2837" spans="1:9" x14ac:dyDescent="0.25">
      <c r="A2837" s="1">
        <v>46102</v>
      </c>
      <c r="B2837">
        <v>36</v>
      </c>
      <c r="C2837" t="s">
        <v>535</v>
      </c>
      <c r="D2837" t="s">
        <v>235</v>
      </c>
      <c r="E2837" t="s">
        <v>145</v>
      </c>
      <c r="F2837">
        <v>19</v>
      </c>
      <c r="G2837">
        <v>12</v>
      </c>
      <c r="H2837">
        <v>88</v>
      </c>
      <c r="I2837" t="s">
        <v>2777</v>
      </c>
    </row>
    <row r="2838" spans="1:9" x14ac:dyDescent="0.25">
      <c r="A2838" s="1">
        <v>46102</v>
      </c>
      <c r="B2838">
        <v>37</v>
      </c>
      <c r="C2838" t="s">
        <v>36</v>
      </c>
      <c r="D2838" t="s">
        <v>37</v>
      </c>
      <c r="E2838" t="s">
        <v>164</v>
      </c>
      <c r="F2838">
        <v>30</v>
      </c>
      <c r="G2838">
        <v>24</v>
      </c>
      <c r="H2838">
        <v>88</v>
      </c>
      <c r="I2838" t="s">
        <v>2778</v>
      </c>
    </row>
    <row r="2839" spans="1:9" x14ac:dyDescent="0.25">
      <c r="A2839" s="1">
        <v>46102</v>
      </c>
      <c r="B2839">
        <v>38</v>
      </c>
      <c r="C2839" t="s">
        <v>2684</v>
      </c>
      <c r="D2839" t="s">
        <v>396</v>
      </c>
      <c r="E2839" t="s">
        <v>22</v>
      </c>
      <c r="F2839">
        <v>38</v>
      </c>
      <c r="G2839">
        <v>1</v>
      </c>
      <c r="H2839">
        <v>87</v>
      </c>
      <c r="I2839" t="s">
        <v>2779</v>
      </c>
    </row>
    <row r="2840" spans="1:9" x14ac:dyDescent="0.25">
      <c r="A2840" s="1">
        <v>46102</v>
      </c>
      <c r="B2840">
        <v>39</v>
      </c>
      <c r="C2840" t="s">
        <v>2529</v>
      </c>
      <c r="D2840" t="s">
        <v>2530</v>
      </c>
      <c r="E2840" t="s">
        <v>390</v>
      </c>
      <c r="F2840">
        <v>27</v>
      </c>
      <c r="G2840">
        <v>44</v>
      </c>
      <c r="H2840">
        <v>86</v>
      </c>
      <c r="I2840" t="s">
        <v>2780</v>
      </c>
    </row>
    <row r="2841" spans="1:9" x14ac:dyDescent="0.25">
      <c r="A2841" s="1">
        <v>46102</v>
      </c>
      <c r="B2841">
        <v>40</v>
      </c>
      <c r="C2841" t="s">
        <v>400</v>
      </c>
      <c r="D2841" t="s">
        <v>401</v>
      </c>
      <c r="E2841" t="s">
        <v>96</v>
      </c>
      <c r="F2841">
        <v>21</v>
      </c>
      <c r="G2841">
        <v>2</v>
      </c>
      <c r="H2841">
        <v>84</v>
      </c>
      <c r="I2841" t="s">
        <v>2781</v>
      </c>
    </row>
    <row r="2842" spans="1:9" x14ac:dyDescent="0.25">
      <c r="A2842" s="1">
        <v>46102</v>
      </c>
      <c r="B2842">
        <v>41</v>
      </c>
      <c r="C2842" t="s">
        <v>1683</v>
      </c>
      <c r="D2842" t="s">
        <v>460</v>
      </c>
      <c r="E2842" t="s">
        <v>188</v>
      </c>
      <c r="F2842">
        <v>34</v>
      </c>
      <c r="G2842">
        <v>24</v>
      </c>
      <c r="H2842">
        <v>83</v>
      </c>
      <c r="I2842" t="s">
        <v>2782</v>
      </c>
    </row>
    <row r="2843" spans="1:9" x14ac:dyDescent="0.25">
      <c r="A2843" s="1">
        <v>46102</v>
      </c>
      <c r="B2843">
        <v>42</v>
      </c>
      <c r="C2843" t="s">
        <v>918</v>
      </c>
      <c r="D2843" t="s">
        <v>156</v>
      </c>
      <c r="E2843" t="s">
        <v>157</v>
      </c>
      <c r="F2843">
        <v>6</v>
      </c>
      <c r="G2843">
        <v>6</v>
      </c>
      <c r="H2843">
        <v>81</v>
      </c>
      <c r="I2843" t="s">
        <v>2783</v>
      </c>
    </row>
    <row r="2844" spans="1:9" x14ac:dyDescent="0.25">
      <c r="A2844" s="1">
        <v>46102</v>
      </c>
      <c r="B2844">
        <v>43</v>
      </c>
      <c r="C2844" t="s">
        <v>2784</v>
      </c>
      <c r="D2844" t="s">
        <v>2785</v>
      </c>
      <c r="E2844" t="s">
        <v>180</v>
      </c>
      <c r="F2844">
        <v>26</v>
      </c>
      <c r="G2844">
        <v>39</v>
      </c>
      <c r="H2844">
        <v>81</v>
      </c>
      <c r="I2844" t="s">
        <v>2786</v>
      </c>
    </row>
    <row r="2845" spans="1:9" x14ac:dyDescent="0.25">
      <c r="A2845" s="1">
        <v>46102</v>
      </c>
      <c r="B2845">
        <v>44</v>
      </c>
      <c r="C2845" t="s">
        <v>2787</v>
      </c>
      <c r="D2845" t="s">
        <v>2280</v>
      </c>
      <c r="E2845" t="s">
        <v>149</v>
      </c>
      <c r="F2845">
        <v>5</v>
      </c>
      <c r="G2845">
        <v>26</v>
      </c>
      <c r="H2845">
        <v>80</v>
      </c>
      <c r="I2845" t="s">
        <v>2788</v>
      </c>
    </row>
    <row r="2846" spans="1:9" x14ac:dyDescent="0.25">
      <c r="A2846" s="1">
        <v>46102</v>
      </c>
      <c r="B2846">
        <v>45</v>
      </c>
      <c r="C2846" t="s">
        <v>2714</v>
      </c>
      <c r="D2846" t="s">
        <v>396</v>
      </c>
      <c r="E2846" t="s">
        <v>22</v>
      </c>
      <c r="F2846">
        <v>45</v>
      </c>
      <c r="G2846">
        <v>1</v>
      </c>
      <c r="H2846">
        <v>80</v>
      </c>
      <c r="I2846" t="s">
        <v>2789</v>
      </c>
    </row>
    <row r="2847" spans="1:9" x14ac:dyDescent="0.25">
      <c r="A2847" s="1">
        <v>46102</v>
      </c>
      <c r="B2847">
        <v>46</v>
      </c>
      <c r="C2847" t="s">
        <v>2546</v>
      </c>
      <c r="D2847" t="s">
        <v>2547</v>
      </c>
      <c r="E2847" t="s">
        <v>168</v>
      </c>
      <c r="F2847">
        <v>3</v>
      </c>
      <c r="G2847">
        <v>24</v>
      </c>
      <c r="H2847">
        <v>79</v>
      </c>
      <c r="I2847" t="s">
        <v>2790</v>
      </c>
    </row>
    <row r="2848" spans="1:9" x14ac:dyDescent="0.25">
      <c r="A2848" s="1">
        <v>46102</v>
      </c>
      <c r="B2848">
        <v>47</v>
      </c>
      <c r="C2848" t="s">
        <v>1254</v>
      </c>
      <c r="D2848" t="s">
        <v>1255</v>
      </c>
      <c r="E2848" t="s">
        <v>184</v>
      </c>
      <c r="F2848">
        <v>38</v>
      </c>
      <c r="G2848">
        <v>7</v>
      </c>
      <c r="H2848">
        <v>77</v>
      </c>
      <c r="I2848" t="s">
        <v>2791</v>
      </c>
    </row>
    <row r="2849" spans="1:9" x14ac:dyDescent="0.25">
      <c r="A2849" s="1">
        <v>46102</v>
      </c>
      <c r="B2849">
        <v>48</v>
      </c>
      <c r="C2849" t="s">
        <v>2653</v>
      </c>
      <c r="D2849" t="s">
        <v>2654</v>
      </c>
      <c r="E2849" t="s">
        <v>195</v>
      </c>
      <c r="F2849">
        <v>16</v>
      </c>
      <c r="G2849">
        <v>32</v>
      </c>
      <c r="H2849">
        <v>71</v>
      </c>
      <c r="I2849" t="s">
        <v>2792</v>
      </c>
    </row>
    <row r="2850" spans="1:9" x14ac:dyDescent="0.25">
      <c r="A2850" s="1">
        <v>46102</v>
      </c>
      <c r="B2850">
        <v>49</v>
      </c>
      <c r="C2850" t="s">
        <v>68</v>
      </c>
      <c r="D2850" t="s">
        <v>69</v>
      </c>
      <c r="E2850" t="s">
        <v>277</v>
      </c>
      <c r="F2850">
        <v>49</v>
      </c>
      <c r="G2850">
        <v>8</v>
      </c>
      <c r="H2850">
        <v>69</v>
      </c>
      <c r="I2850" t="s">
        <v>2793</v>
      </c>
    </row>
    <row r="2851" spans="1:9" x14ac:dyDescent="0.25">
      <c r="A2851" s="1">
        <v>46102</v>
      </c>
      <c r="B2851">
        <v>50</v>
      </c>
      <c r="C2851" t="s">
        <v>1242</v>
      </c>
      <c r="D2851" t="s">
        <v>69</v>
      </c>
      <c r="E2851" t="s">
        <v>228</v>
      </c>
      <c r="F2851">
        <v>36</v>
      </c>
      <c r="G2851">
        <v>13</v>
      </c>
      <c r="H2851">
        <v>65</v>
      </c>
      <c r="I2851" t="s">
        <v>2794</v>
      </c>
    </row>
    <row r="2852" spans="1:9" x14ac:dyDescent="0.25">
      <c r="A2852" s="1">
        <v>46102</v>
      </c>
      <c r="B2852">
        <v>51</v>
      </c>
      <c r="C2852" t="s">
        <v>1470</v>
      </c>
      <c r="D2852" t="s">
        <v>506</v>
      </c>
      <c r="E2852" t="s">
        <v>280</v>
      </c>
      <c r="F2852">
        <v>51</v>
      </c>
      <c r="G2852">
        <v>11</v>
      </c>
      <c r="H2852">
        <v>65</v>
      </c>
      <c r="I2852" t="s">
        <v>2795</v>
      </c>
    </row>
    <row r="2853" spans="1:9" x14ac:dyDescent="0.25">
      <c r="A2853" s="1">
        <v>46102</v>
      </c>
      <c r="B2853">
        <v>52</v>
      </c>
      <c r="C2853" t="s">
        <v>290</v>
      </c>
      <c r="D2853" t="s">
        <v>291</v>
      </c>
      <c r="E2853" t="s">
        <v>153</v>
      </c>
      <c r="F2853">
        <v>31</v>
      </c>
      <c r="G2853">
        <v>6</v>
      </c>
      <c r="H2853">
        <v>63</v>
      </c>
      <c r="I2853" t="s">
        <v>2796</v>
      </c>
    </row>
    <row r="2854" spans="1:9" x14ac:dyDescent="0.25">
      <c r="A2854" s="1">
        <v>46102</v>
      </c>
      <c r="B2854">
        <v>53</v>
      </c>
      <c r="C2854" t="s">
        <v>860</v>
      </c>
      <c r="D2854" t="s">
        <v>105</v>
      </c>
      <c r="E2854" t="s">
        <v>240</v>
      </c>
      <c r="F2854">
        <v>53</v>
      </c>
      <c r="G2854">
        <v>3</v>
      </c>
      <c r="H2854">
        <v>63</v>
      </c>
      <c r="I2854" t="s">
        <v>2797</v>
      </c>
    </row>
    <row r="2855" spans="1:9" x14ac:dyDescent="0.25">
      <c r="A2855" s="1">
        <v>46102</v>
      </c>
      <c r="B2855">
        <v>54</v>
      </c>
      <c r="C2855" t="s">
        <v>2798</v>
      </c>
      <c r="D2855" t="s">
        <v>41</v>
      </c>
      <c r="E2855" t="s">
        <v>418</v>
      </c>
      <c r="F2855">
        <v>26</v>
      </c>
      <c r="G2855">
        <v>20</v>
      </c>
      <c r="H2855">
        <v>62</v>
      </c>
      <c r="I2855" t="s">
        <v>2799</v>
      </c>
    </row>
    <row r="2856" spans="1:9" x14ac:dyDescent="0.25">
      <c r="A2856" s="1">
        <v>46102</v>
      </c>
      <c r="B2856">
        <v>55</v>
      </c>
      <c r="C2856" t="s">
        <v>2096</v>
      </c>
      <c r="D2856" t="s">
        <v>2097</v>
      </c>
      <c r="E2856" t="s">
        <v>262</v>
      </c>
      <c r="F2856">
        <v>43</v>
      </c>
      <c r="G2856">
        <v>13</v>
      </c>
      <c r="H2856">
        <v>62</v>
      </c>
      <c r="I2856" t="s">
        <v>2800</v>
      </c>
    </row>
    <row r="2857" spans="1:9" x14ac:dyDescent="0.25">
      <c r="A2857" s="1">
        <v>46102</v>
      </c>
      <c r="B2857">
        <v>56</v>
      </c>
      <c r="C2857" t="s">
        <v>2062</v>
      </c>
      <c r="D2857" t="s">
        <v>73</v>
      </c>
      <c r="E2857" t="s">
        <v>214</v>
      </c>
      <c r="F2857">
        <v>38</v>
      </c>
      <c r="G2857">
        <v>20</v>
      </c>
      <c r="H2857">
        <v>62</v>
      </c>
      <c r="I2857" t="s">
        <v>2801</v>
      </c>
    </row>
    <row r="2858" spans="1:9" x14ac:dyDescent="0.25">
      <c r="A2858" s="1">
        <v>46102</v>
      </c>
      <c r="B2858">
        <v>57</v>
      </c>
      <c r="C2858" t="s">
        <v>1712</v>
      </c>
      <c r="D2858" t="s">
        <v>1713</v>
      </c>
      <c r="E2858" t="s">
        <v>244</v>
      </c>
      <c r="F2858">
        <v>8</v>
      </c>
      <c r="G2858">
        <v>39</v>
      </c>
      <c r="H2858">
        <v>61</v>
      </c>
      <c r="I2858" t="s">
        <v>2802</v>
      </c>
    </row>
    <row r="2859" spans="1:9" x14ac:dyDescent="0.25">
      <c r="A2859" s="1">
        <v>46102</v>
      </c>
      <c r="B2859">
        <v>58</v>
      </c>
      <c r="C2859" t="s">
        <v>913</v>
      </c>
      <c r="D2859" t="s">
        <v>914</v>
      </c>
      <c r="E2859" t="s">
        <v>203</v>
      </c>
      <c r="F2859">
        <v>32</v>
      </c>
      <c r="G2859">
        <v>15</v>
      </c>
      <c r="H2859">
        <v>60</v>
      </c>
      <c r="I2859" t="s">
        <v>2803</v>
      </c>
    </row>
    <row r="2860" spans="1:9" x14ac:dyDescent="0.25">
      <c r="A2860" s="1">
        <v>46102</v>
      </c>
      <c r="B2860">
        <v>59</v>
      </c>
      <c r="C2860" t="s">
        <v>1957</v>
      </c>
      <c r="D2860" t="s">
        <v>239</v>
      </c>
      <c r="E2860" t="s">
        <v>236</v>
      </c>
      <c r="F2860">
        <v>17</v>
      </c>
      <c r="G2860">
        <v>26</v>
      </c>
      <c r="H2860">
        <v>59</v>
      </c>
      <c r="I2860" t="s">
        <v>2804</v>
      </c>
    </row>
    <row r="2861" spans="1:9" x14ac:dyDescent="0.25">
      <c r="A2861" s="1">
        <v>46102</v>
      </c>
      <c r="B2861">
        <v>60</v>
      </c>
      <c r="C2861" t="s">
        <v>1152</v>
      </c>
      <c r="D2861" t="s">
        <v>10</v>
      </c>
      <c r="E2861" t="s">
        <v>258</v>
      </c>
      <c r="F2861">
        <v>37</v>
      </c>
      <c r="G2861">
        <v>6</v>
      </c>
      <c r="H2861">
        <v>59</v>
      </c>
      <c r="I2861" t="s">
        <v>2805</v>
      </c>
    </row>
    <row r="2862" spans="1:9" x14ac:dyDescent="0.25">
      <c r="A2862" s="1">
        <v>46102</v>
      </c>
      <c r="B2862">
        <v>61</v>
      </c>
      <c r="C2862" t="s">
        <v>808</v>
      </c>
      <c r="D2862" t="s">
        <v>301</v>
      </c>
      <c r="E2862" t="s">
        <v>232</v>
      </c>
      <c r="F2862">
        <v>57</v>
      </c>
      <c r="G2862">
        <v>6</v>
      </c>
      <c r="H2862">
        <v>59</v>
      </c>
      <c r="I2862" t="s">
        <v>2806</v>
      </c>
    </row>
    <row r="2863" spans="1:9" x14ac:dyDescent="0.25">
      <c r="A2863" s="1">
        <v>46102</v>
      </c>
      <c r="B2863">
        <v>62</v>
      </c>
      <c r="C2863" t="s">
        <v>408</v>
      </c>
      <c r="D2863" t="s">
        <v>409</v>
      </c>
      <c r="E2863" t="s">
        <v>207</v>
      </c>
      <c r="F2863">
        <v>59</v>
      </c>
      <c r="G2863">
        <v>6</v>
      </c>
      <c r="H2863">
        <v>58</v>
      </c>
      <c r="I2863" t="s">
        <v>2807</v>
      </c>
    </row>
    <row r="2864" spans="1:9" x14ac:dyDescent="0.25">
      <c r="A2864" s="1">
        <v>46102</v>
      </c>
      <c r="B2864">
        <v>63</v>
      </c>
      <c r="C2864" t="s">
        <v>212</v>
      </c>
      <c r="D2864" t="s">
        <v>213</v>
      </c>
      <c r="E2864" t="s">
        <v>288</v>
      </c>
      <c r="F2864">
        <v>63</v>
      </c>
      <c r="G2864">
        <v>6</v>
      </c>
      <c r="H2864">
        <v>57</v>
      </c>
      <c r="I2864" t="s">
        <v>2808</v>
      </c>
    </row>
    <row r="2865" spans="1:9" x14ac:dyDescent="0.25">
      <c r="A2865" s="1">
        <v>46102</v>
      </c>
      <c r="B2865">
        <v>64</v>
      </c>
      <c r="C2865" t="s">
        <v>2682</v>
      </c>
      <c r="D2865" t="s">
        <v>914</v>
      </c>
      <c r="E2865" t="s">
        <v>248</v>
      </c>
      <c r="F2865">
        <v>41</v>
      </c>
      <c r="G2865">
        <v>5</v>
      </c>
      <c r="H2865">
        <v>54</v>
      </c>
      <c r="I2865" t="s">
        <v>2809</v>
      </c>
    </row>
    <row r="2866" spans="1:9" x14ac:dyDescent="0.25">
      <c r="A2866" s="1">
        <v>46102</v>
      </c>
      <c r="B2866">
        <v>65</v>
      </c>
      <c r="C2866" t="s">
        <v>2586</v>
      </c>
      <c r="D2866" t="s">
        <v>460</v>
      </c>
      <c r="E2866" t="s">
        <v>284</v>
      </c>
      <c r="F2866">
        <v>12</v>
      </c>
      <c r="G2866">
        <v>18</v>
      </c>
      <c r="H2866">
        <v>49</v>
      </c>
      <c r="I2866" t="s">
        <v>2810</v>
      </c>
    </row>
    <row r="2867" spans="1:9" x14ac:dyDescent="0.25">
      <c r="A2867" s="1">
        <v>46102</v>
      </c>
      <c r="B2867">
        <v>66</v>
      </c>
      <c r="C2867" t="s">
        <v>2346</v>
      </c>
      <c r="D2867" t="s">
        <v>2130</v>
      </c>
      <c r="E2867" t="s">
        <v>273</v>
      </c>
      <c r="F2867">
        <v>25</v>
      </c>
      <c r="G2867">
        <v>9</v>
      </c>
      <c r="H2867">
        <v>47</v>
      </c>
      <c r="I2867" t="s">
        <v>2811</v>
      </c>
    </row>
    <row r="2868" spans="1:9" x14ac:dyDescent="0.25">
      <c r="A2868" s="1">
        <v>46102</v>
      </c>
      <c r="B2868">
        <v>67</v>
      </c>
      <c r="C2868" t="s">
        <v>2812</v>
      </c>
      <c r="D2868" t="s">
        <v>51</v>
      </c>
      <c r="E2868" t="s">
        <v>138</v>
      </c>
      <c r="F2868">
        <v>28</v>
      </c>
      <c r="G2868">
        <v>2</v>
      </c>
      <c r="H2868">
        <v>46</v>
      </c>
      <c r="I2868" t="s">
        <v>2813</v>
      </c>
    </row>
    <row r="2869" spans="1:9" x14ac:dyDescent="0.25">
      <c r="A2869" s="1">
        <v>46102</v>
      </c>
      <c r="B2869">
        <v>68</v>
      </c>
      <c r="C2869" t="s">
        <v>2365</v>
      </c>
      <c r="D2869" t="s">
        <v>2366</v>
      </c>
      <c r="E2869" t="s">
        <v>255</v>
      </c>
      <c r="F2869">
        <v>48</v>
      </c>
      <c r="G2869">
        <v>4</v>
      </c>
      <c r="H2869">
        <v>45</v>
      </c>
      <c r="I2869" t="s">
        <v>2814</v>
      </c>
    </row>
    <row r="2870" spans="1:9" x14ac:dyDescent="0.25">
      <c r="A2870" s="1">
        <v>46102</v>
      </c>
      <c r="B2870">
        <v>69</v>
      </c>
      <c r="C2870" t="s">
        <v>2815</v>
      </c>
      <c r="D2870" t="s">
        <v>51</v>
      </c>
      <c r="E2870" t="s">
        <v>106</v>
      </c>
      <c r="F2870">
        <v>25</v>
      </c>
      <c r="G2870">
        <v>2</v>
      </c>
      <c r="H2870">
        <v>45</v>
      </c>
      <c r="I2870" t="s">
        <v>2816</v>
      </c>
    </row>
    <row r="2871" spans="1:9" x14ac:dyDescent="0.25">
      <c r="A2871" s="1">
        <v>46102</v>
      </c>
      <c r="B2871">
        <v>70</v>
      </c>
      <c r="C2871" t="s">
        <v>2817</v>
      </c>
      <c r="D2871" t="s">
        <v>51</v>
      </c>
      <c r="E2871" t="s">
        <v>421</v>
      </c>
      <c r="F2871">
        <v>42</v>
      </c>
      <c r="G2871">
        <v>2</v>
      </c>
      <c r="H2871">
        <v>44</v>
      </c>
      <c r="I2871" t="s">
        <v>2818</v>
      </c>
    </row>
    <row r="2872" spans="1:9" x14ac:dyDescent="0.25">
      <c r="A2872" s="1">
        <v>46102</v>
      </c>
      <c r="B2872">
        <v>71</v>
      </c>
      <c r="C2872" t="s">
        <v>866</v>
      </c>
      <c r="D2872" t="s">
        <v>867</v>
      </c>
      <c r="E2872" t="s">
        <v>322</v>
      </c>
      <c r="F2872">
        <v>71</v>
      </c>
      <c r="G2872">
        <v>2</v>
      </c>
      <c r="H2872">
        <v>43</v>
      </c>
      <c r="I2872" t="s">
        <v>2819</v>
      </c>
    </row>
    <row r="2873" spans="1:9" x14ac:dyDescent="0.25">
      <c r="A2873" s="1">
        <v>46102</v>
      </c>
      <c r="B2873">
        <v>72</v>
      </c>
      <c r="C2873" t="s">
        <v>2233</v>
      </c>
      <c r="D2873" t="s">
        <v>2234</v>
      </c>
      <c r="E2873" t="s">
        <v>312</v>
      </c>
      <c r="F2873">
        <v>71</v>
      </c>
      <c r="G2873">
        <v>6</v>
      </c>
      <c r="H2873">
        <v>43</v>
      </c>
      <c r="I2873" t="s">
        <v>2820</v>
      </c>
    </row>
    <row r="2874" spans="1:9" x14ac:dyDescent="0.25">
      <c r="A2874" s="1">
        <v>46102</v>
      </c>
      <c r="B2874">
        <v>73</v>
      </c>
      <c r="C2874" t="s">
        <v>2338</v>
      </c>
      <c r="D2874" t="s">
        <v>2339</v>
      </c>
      <c r="E2874" t="s">
        <v>269</v>
      </c>
      <c r="F2874">
        <v>72</v>
      </c>
      <c r="G2874">
        <v>8</v>
      </c>
      <c r="H2874">
        <v>43</v>
      </c>
      <c r="I2874" t="s">
        <v>2821</v>
      </c>
    </row>
    <row r="2875" spans="1:9" x14ac:dyDescent="0.25">
      <c r="A2875" s="1">
        <v>46102</v>
      </c>
      <c r="B2875">
        <v>74</v>
      </c>
      <c r="C2875" t="s">
        <v>1624</v>
      </c>
      <c r="D2875" t="s">
        <v>25</v>
      </c>
      <c r="E2875" t="s">
        <v>22</v>
      </c>
      <c r="F2875">
        <v>3</v>
      </c>
      <c r="G2875">
        <v>19</v>
      </c>
      <c r="H2875">
        <v>42</v>
      </c>
      <c r="I2875" t="s">
        <v>2822</v>
      </c>
    </row>
    <row r="2876" spans="1:9" x14ac:dyDescent="0.25">
      <c r="A2876" s="1">
        <v>46102</v>
      </c>
      <c r="B2876">
        <v>75</v>
      </c>
      <c r="C2876" t="s">
        <v>2083</v>
      </c>
      <c r="D2876" t="s">
        <v>2084</v>
      </c>
      <c r="E2876" t="s">
        <v>468</v>
      </c>
      <c r="F2876">
        <v>75</v>
      </c>
      <c r="G2876">
        <v>2</v>
      </c>
      <c r="H2876">
        <v>42</v>
      </c>
      <c r="I2876" t="s">
        <v>2823</v>
      </c>
    </row>
    <row r="2877" spans="1:9" x14ac:dyDescent="0.25">
      <c r="A2877" s="1">
        <v>46102</v>
      </c>
      <c r="B2877">
        <v>76</v>
      </c>
      <c r="C2877" t="s">
        <v>2824</v>
      </c>
      <c r="D2877" t="s">
        <v>51</v>
      </c>
      <c r="E2877" t="s">
        <v>176</v>
      </c>
      <c r="F2877">
        <v>38</v>
      </c>
      <c r="G2877">
        <v>2</v>
      </c>
      <c r="H2877">
        <v>41</v>
      </c>
      <c r="I2877" t="s">
        <v>2825</v>
      </c>
    </row>
    <row r="2878" spans="1:9" x14ac:dyDescent="0.25">
      <c r="A2878" s="1">
        <v>46102</v>
      </c>
      <c r="B2878">
        <v>77</v>
      </c>
      <c r="C2878" t="s">
        <v>2326</v>
      </c>
      <c r="D2878" t="s">
        <v>2327</v>
      </c>
      <c r="E2878" t="s">
        <v>302</v>
      </c>
      <c r="F2878">
        <v>77</v>
      </c>
      <c r="G2878">
        <v>4</v>
      </c>
      <c r="H2878">
        <v>41</v>
      </c>
      <c r="I2878" t="s">
        <v>2826</v>
      </c>
    </row>
    <row r="2879" spans="1:9" x14ac:dyDescent="0.25">
      <c r="A2879" s="1">
        <v>46102</v>
      </c>
      <c r="B2879">
        <v>78</v>
      </c>
      <c r="C2879" t="s">
        <v>2373</v>
      </c>
      <c r="D2879" t="s">
        <v>2374</v>
      </c>
      <c r="E2879" t="s">
        <v>252</v>
      </c>
      <c r="F2879">
        <v>29</v>
      </c>
      <c r="G2879">
        <v>6</v>
      </c>
      <c r="H2879">
        <v>40</v>
      </c>
      <c r="I2879" t="s">
        <v>2827</v>
      </c>
    </row>
    <row r="2880" spans="1:9" x14ac:dyDescent="0.25">
      <c r="A2880" s="1">
        <v>46102</v>
      </c>
      <c r="B2880">
        <v>79</v>
      </c>
      <c r="C2880" t="s">
        <v>2828</v>
      </c>
      <c r="D2880" t="s">
        <v>41</v>
      </c>
      <c r="E2880" t="s">
        <v>172</v>
      </c>
      <c r="F2880">
        <v>65</v>
      </c>
      <c r="G2880">
        <v>20</v>
      </c>
      <c r="H2880">
        <v>40</v>
      </c>
      <c r="I2880" t="s">
        <v>2829</v>
      </c>
    </row>
    <row r="2881" spans="1:9" x14ac:dyDescent="0.25">
      <c r="A2881" s="1">
        <v>46102</v>
      </c>
      <c r="B2881">
        <v>80</v>
      </c>
      <c r="C2881" t="s">
        <v>2129</v>
      </c>
      <c r="D2881" t="s">
        <v>2130</v>
      </c>
      <c r="E2881" t="s">
        <v>336</v>
      </c>
      <c r="F2881">
        <v>13</v>
      </c>
      <c r="G2881">
        <v>8</v>
      </c>
      <c r="H2881">
        <v>40</v>
      </c>
      <c r="I2881" t="s">
        <v>2830</v>
      </c>
    </row>
    <row r="2882" spans="1:9" x14ac:dyDescent="0.25">
      <c r="A2882" s="1">
        <v>46102</v>
      </c>
      <c r="B2882">
        <v>81</v>
      </c>
      <c r="C2882" t="s">
        <v>2728</v>
      </c>
      <c r="D2882" t="s">
        <v>2729</v>
      </c>
      <c r="E2882" t="s">
        <v>583</v>
      </c>
      <c r="F2882">
        <v>40</v>
      </c>
      <c r="G2882">
        <v>13</v>
      </c>
      <c r="H2882">
        <v>40</v>
      </c>
      <c r="I2882" t="s">
        <v>2831</v>
      </c>
    </row>
    <row r="2883" spans="1:9" x14ac:dyDescent="0.25">
      <c r="A2883" s="1">
        <v>46102</v>
      </c>
      <c r="B2883">
        <v>82</v>
      </c>
      <c r="C2883" t="s">
        <v>2122</v>
      </c>
      <c r="D2883" t="s">
        <v>2123</v>
      </c>
      <c r="E2883" t="s">
        <v>442</v>
      </c>
      <c r="F2883">
        <v>52</v>
      </c>
      <c r="G2883">
        <v>10</v>
      </c>
      <c r="H2883">
        <v>39</v>
      </c>
      <c r="I2883" t="s">
        <v>2832</v>
      </c>
    </row>
    <row r="2884" spans="1:9" x14ac:dyDescent="0.25">
      <c r="A2884" s="1">
        <v>46102</v>
      </c>
      <c r="B2884">
        <v>83</v>
      </c>
      <c r="C2884" t="s">
        <v>2605</v>
      </c>
      <c r="D2884" t="s">
        <v>175</v>
      </c>
      <c r="E2884" t="s">
        <v>292</v>
      </c>
      <c r="F2884">
        <v>25</v>
      </c>
      <c r="G2884">
        <v>7</v>
      </c>
      <c r="H2884">
        <v>39</v>
      </c>
      <c r="I2884" t="s">
        <v>2833</v>
      </c>
    </row>
    <row r="2885" spans="1:9" x14ac:dyDescent="0.25">
      <c r="A2885" s="1">
        <v>46102</v>
      </c>
      <c r="B2885">
        <v>84</v>
      </c>
      <c r="C2885" t="s">
        <v>2834</v>
      </c>
      <c r="D2885" t="s">
        <v>914</v>
      </c>
      <c r="E2885" t="s">
        <v>430</v>
      </c>
      <c r="F2885">
        <v>39</v>
      </c>
      <c r="G2885">
        <v>3</v>
      </c>
      <c r="H2885">
        <v>38</v>
      </c>
      <c r="I2885" t="s">
        <v>2835</v>
      </c>
    </row>
    <row r="2886" spans="1:9" x14ac:dyDescent="0.25">
      <c r="A2886" s="1">
        <v>46102</v>
      </c>
      <c r="B2886">
        <v>85</v>
      </c>
      <c r="C2886" t="s">
        <v>2724</v>
      </c>
      <c r="D2886" t="s">
        <v>2725</v>
      </c>
      <c r="E2886" t="s">
        <v>326</v>
      </c>
      <c r="F2886">
        <v>28</v>
      </c>
      <c r="G2886">
        <v>13</v>
      </c>
      <c r="H2886">
        <v>38</v>
      </c>
      <c r="I2886" t="s">
        <v>2836</v>
      </c>
    </row>
    <row r="2887" spans="1:9" x14ac:dyDescent="0.25">
      <c r="A2887" s="1">
        <v>46102</v>
      </c>
      <c r="B2887">
        <v>86</v>
      </c>
      <c r="C2887" t="s">
        <v>2837</v>
      </c>
      <c r="D2887" t="s">
        <v>1664</v>
      </c>
      <c r="E2887" t="s">
        <v>347</v>
      </c>
      <c r="F2887">
        <v>8</v>
      </c>
      <c r="G2887">
        <v>32</v>
      </c>
      <c r="H2887">
        <v>38</v>
      </c>
      <c r="I2887" t="s">
        <v>2838</v>
      </c>
    </row>
    <row r="2888" spans="1:9" x14ac:dyDescent="0.25">
      <c r="A2888" s="1">
        <v>46102</v>
      </c>
      <c r="B2888">
        <v>87</v>
      </c>
      <c r="C2888" t="s">
        <v>1885</v>
      </c>
      <c r="D2888" t="s">
        <v>1886</v>
      </c>
      <c r="E2888" t="s">
        <v>353</v>
      </c>
      <c r="F2888">
        <v>12</v>
      </c>
      <c r="G2888">
        <v>13</v>
      </c>
      <c r="H2888">
        <v>37</v>
      </c>
      <c r="I2888" t="s">
        <v>2839</v>
      </c>
    </row>
    <row r="2889" spans="1:9" x14ac:dyDescent="0.25">
      <c r="A2889" s="1">
        <v>46102</v>
      </c>
      <c r="B2889">
        <v>88</v>
      </c>
      <c r="C2889" t="s">
        <v>2355</v>
      </c>
      <c r="D2889" t="s">
        <v>175</v>
      </c>
      <c r="E2889" t="s">
        <v>316</v>
      </c>
      <c r="F2889">
        <v>35</v>
      </c>
      <c r="G2889">
        <v>7</v>
      </c>
      <c r="H2889">
        <v>37</v>
      </c>
      <c r="I2889" t="s">
        <v>2840</v>
      </c>
    </row>
    <row r="2890" spans="1:9" x14ac:dyDescent="0.25">
      <c r="A2890" s="1">
        <v>46102</v>
      </c>
      <c r="B2890">
        <v>89</v>
      </c>
      <c r="C2890" t="s">
        <v>2841</v>
      </c>
      <c r="D2890" t="s">
        <v>51</v>
      </c>
      <c r="E2890" t="s">
        <v>210</v>
      </c>
      <c r="F2890">
        <v>43</v>
      </c>
      <c r="G2890">
        <v>2</v>
      </c>
      <c r="H2890">
        <v>36</v>
      </c>
      <c r="I2890" t="s">
        <v>2842</v>
      </c>
    </row>
    <row r="2891" spans="1:9" x14ac:dyDescent="0.25">
      <c r="A2891" s="1">
        <v>46102</v>
      </c>
      <c r="B2891">
        <v>90</v>
      </c>
      <c r="C2891" t="s">
        <v>100</v>
      </c>
      <c r="D2891" t="s">
        <v>101</v>
      </c>
      <c r="E2891" t="s">
        <v>590</v>
      </c>
      <c r="F2891">
        <v>90</v>
      </c>
      <c r="G2891">
        <v>2</v>
      </c>
      <c r="H2891">
        <v>36</v>
      </c>
      <c r="I2891" t="s">
        <v>2843</v>
      </c>
    </row>
    <row r="2892" spans="1:9" x14ac:dyDescent="0.25">
      <c r="A2892" s="1">
        <v>46102</v>
      </c>
      <c r="B2892">
        <v>91</v>
      </c>
      <c r="C2892" t="s">
        <v>2844</v>
      </c>
      <c r="D2892" t="s">
        <v>175</v>
      </c>
      <c r="E2892" t="s">
        <v>357</v>
      </c>
      <c r="F2892">
        <v>44</v>
      </c>
      <c r="G2892">
        <v>6</v>
      </c>
      <c r="H2892">
        <v>36</v>
      </c>
      <c r="I2892" t="s">
        <v>2845</v>
      </c>
    </row>
    <row r="2893" spans="1:9" x14ac:dyDescent="0.25">
      <c r="A2893" s="1">
        <v>46102</v>
      </c>
      <c r="B2893">
        <v>92</v>
      </c>
      <c r="C2893" t="s">
        <v>2596</v>
      </c>
      <c r="D2893" t="s">
        <v>2597</v>
      </c>
      <c r="E2893" t="s">
        <v>22</v>
      </c>
      <c r="F2893">
        <v>92</v>
      </c>
      <c r="G2893">
        <v>1</v>
      </c>
      <c r="H2893">
        <v>36</v>
      </c>
      <c r="I2893" t="s">
        <v>2846</v>
      </c>
    </row>
    <row r="2894" spans="1:9" x14ac:dyDescent="0.25">
      <c r="A2894" s="1">
        <v>46102</v>
      </c>
      <c r="B2894">
        <v>93</v>
      </c>
      <c r="C2894" t="s">
        <v>2847</v>
      </c>
      <c r="D2894" t="s">
        <v>51</v>
      </c>
      <c r="E2894" t="s">
        <v>218</v>
      </c>
      <c r="F2894">
        <v>46</v>
      </c>
      <c r="G2894">
        <v>2</v>
      </c>
      <c r="H2894">
        <v>36</v>
      </c>
      <c r="I2894" t="s">
        <v>2848</v>
      </c>
    </row>
    <row r="2895" spans="1:9" x14ac:dyDescent="0.25">
      <c r="A2895" s="1">
        <v>46102</v>
      </c>
      <c r="B2895">
        <v>94</v>
      </c>
      <c r="C2895" t="s">
        <v>2092</v>
      </c>
      <c r="D2895" t="s">
        <v>80</v>
      </c>
      <c r="E2895" t="s">
        <v>22</v>
      </c>
      <c r="F2895">
        <v>64</v>
      </c>
      <c r="G2895">
        <v>4</v>
      </c>
      <c r="H2895">
        <v>35</v>
      </c>
      <c r="I2895" t="s">
        <v>2849</v>
      </c>
    </row>
    <row r="2896" spans="1:9" x14ac:dyDescent="0.25">
      <c r="A2896" s="1">
        <v>46102</v>
      </c>
      <c r="B2896">
        <v>95</v>
      </c>
      <c r="C2896" t="s">
        <v>2850</v>
      </c>
      <c r="D2896" t="s">
        <v>2851</v>
      </c>
      <c r="E2896" t="s">
        <v>479</v>
      </c>
      <c r="F2896">
        <v>73</v>
      </c>
      <c r="G2896">
        <v>11</v>
      </c>
      <c r="H2896">
        <v>35</v>
      </c>
      <c r="I2896" t="s">
        <v>2852</v>
      </c>
    </row>
    <row r="2897" spans="1:9" x14ac:dyDescent="0.25">
      <c r="A2897" s="1">
        <v>46102</v>
      </c>
      <c r="B2897">
        <v>96</v>
      </c>
      <c r="C2897" t="s">
        <v>838</v>
      </c>
      <c r="D2897" t="s">
        <v>839</v>
      </c>
      <c r="E2897" t="s">
        <v>456</v>
      </c>
      <c r="F2897">
        <v>90</v>
      </c>
      <c r="G2897">
        <v>2</v>
      </c>
      <c r="H2897">
        <v>35</v>
      </c>
      <c r="I2897" t="s">
        <v>2853</v>
      </c>
    </row>
    <row r="2898" spans="1:9" x14ac:dyDescent="0.25">
      <c r="A2898" s="1">
        <v>46102</v>
      </c>
      <c r="B2898">
        <v>97</v>
      </c>
      <c r="C2898" t="s">
        <v>2717</v>
      </c>
      <c r="D2898" t="s">
        <v>235</v>
      </c>
      <c r="E2898" t="s">
        <v>309</v>
      </c>
      <c r="F2898">
        <v>55</v>
      </c>
      <c r="G2898">
        <v>9</v>
      </c>
      <c r="H2898">
        <v>34</v>
      </c>
      <c r="I2898" t="s">
        <v>2854</v>
      </c>
    </row>
    <row r="2899" spans="1:9" x14ac:dyDescent="0.25">
      <c r="A2899" s="1">
        <v>46102</v>
      </c>
      <c r="B2899">
        <v>98</v>
      </c>
      <c r="C2899" t="s">
        <v>2736</v>
      </c>
      <c r="D2899" t="s">
        <v>2737</v>
      </c>
      <c r="E2899" t="s">
        <v>343</v>
      </c>
      <c r="F2899">
        <v>90</v>
      </c>
      <c r="G2899">
        <v>6</v>
      </c>
      <c r="H2899">
        <v>34</v>
      </c>
      <c r="I2899" t="s">
        <v>2855</v>
      </c>
    </row>
    <row r="2900" spans="1:9" x14ac:dyDescent="0.25">
      <c r="A2900" s="1">
        <v>46102</v>
      </c>
      <c r="B2900">
        <v>99</v>
      </c>
      <c r="C2900" t="s">
        <v>341</v>
      </c>
      <c r="D2900" t="s">
        <v>342</v>
      </c>
      <c r="E2900" t="s">
        <v>22</v>
      </c>
      <c r="F2900">
        <v>99</v>
      </c>
      <c r="G2900">
        <v>1</v>
      </c>
      <c r="H2900">
        <v>34</v>
      </c>
      <c r="I2900" t="s">
        <v>2856</v>
      </c>
    </row>
    <row r="2901" spans="1:9" x14ac:dyDescent="0.25">
      <c r="A2901" s="1">
        <v>46102</v>
      </c>
      <c r="B2901">
        <v>100</v>
      </c>
      <c r="C2901" t="s">
        <v>2857</v>
      </c>
      <c r="D2901" t="s">
        <v>2858</v>
      </c>
      <c r="E2901" t="s">
        <v>266</v>
      </c>
      <c r="F2901">
        <v>67</v>
      </c>
      <c r="G2901">
        <v>2</v>
      </c>
      <c r="H2901">
        <v>34</v>
      </c>
      <c r="I2901" t="s">
        <v>2859</v>
      </c>
    </row>
    <row r="2902" spans="1:9" x14ac:dyDescent="0.25">
      <c r="A2902" s="1">
        <v>46095</v>
      </c>
      <c r="B2902">
        <v>1</v>
      </c>
      <c r="C2902" t="s">
        <v>54</v>
      </c>
      <c r="D2902" t="s">
        <v>51</v>
      </c>
      <c r="E2902" t="s">
        <v>30</v>
      </c>
      <c r="F2902">
        <v>1</v>
      </c>
      <c r="G2902">
        <v>8</v>
      </c>
      <c r="H2902">
        <v>273</v>
      </c>
      <c r="I2902" t="s">
        <v>2860</v>
      </c>
    </row>
    <row r="2903" spans="1:9" x14ac:dyDescent="0.25">
      <c r="A2903" s="1">
        <v>46095</v>
      </c>
      <c r="B2903">
        <v>2</v>
      </c>
      <c r="C2903" t="s">
        <v>9</v>
      </c>
      <c r="D2903" t="s">
        <v>10</v>
      </c>
      <c r="E2903" t="s">
        <v>11</v>
      </c>
      <c r="F2903">
        <v>1</v>
      </c>
      <c r="G2903">
        <v>20</v>
      </c>
      <c r="H2903">
        <v>260</v>
      </c>
      <c r="I2903" t="s">
        <v>2861</v>
      </c>
    </row>
    <row r="2904" spans="1:9" x14ac:dyDescent="0.25">
      <c r="A2904" s="1">
        <v>46095</v>
      </c>
      <c r="B2904">
        <v>3</v>
      </c>
      <c r="C2904" t="s">
        <v>47</v>
      </c>
      <c r="D2904" t="s">
        <v>41</v>
      </c>
      <c r="E2904" t="s">
        <v>19</v>
      </c>
      <c r="F2904">
        <v>2</v>
      </c>
      <c r="G2904">
        <v>28</v>
      </c>
      <c r="H2904">
        <v>245</v>
      </c>
      <c r="I2904" t="s">
        <v>2862</v>
      </c>
    </row>
    <row r="2905" spans="1:9" x14ac:dyDescent="0.25">
      <c r="A2905" s="1">
        <v>46095</v>
      </c>
      <c r="B2905">
        <v>4</v>
      </c>
      <c r="C2905" t="s">
        <v>50</v>
      </c>
      <c r="D2905" t="s">
        <v>51</v>
      </c>
      <c r="E2905" t="s">
        <v>22</v>
      </c>
      <c r="F2905">
        <v>4</v>
      </c>
      <c r="G2905">
        <v>1</v>
      </c>
      <c r="H2905">
        <v>234</v>
      </c>
      <c r="I2905" t="s">
        <v>2863</v>
      </c>
    </row>
    <row r="2906" spans="1:9" x14ac:dyDescent="0.25">
      <c r="A2906" s="1">
        <v>46095</v>
      </c>
      <c r="B2906">
        <v>5</v>
      </c>
      <c r="C2906" t="s">
        <v>1655</v>
      </c>
      <c r="D2906" t="s">
        <v>401</v>
      </c>
      <c r="E2906" t="s">
        <v>26</v>
      </c>
      <c r="F2906">
        <v>1</v>
      </c>
      <c r="G2906">
        <v>55</v>
      </c>
      <c r="H2906">
        <v>219</v>
      </c>
      <c r="I2906" t="s">
        <v>2864</v>
      </c>
    </row>
    <row r="2907" spans="1:9" x14ac:dyDescent="0.25">
      <c r="A2907" s="1">
        <v>46095</v>
      </c>
      <c r="B2907">
        <v>6</v>
      </c>
      <c r="C2907" t="s">
        <v>1672</v>
      </c>
      <c r="D2907" t="s">
        <v>25</v>
      </c>
      <c r="E2907" t="s">
        <v>34</v>
      </c>
      <c r="F2907">
        <v>1</v>
      </c>
      <c r="G2907">
        <v>22</v>
      </c>
      <c r="H2907">
        <v>182</v>
      </c>
      <c r="I2907" t="s">
        <v>2865</v>
      </c>
    </row>
    <row r="2908" spans="1:9" x14ac:dyDescent="0.25">
      <c r="A2908" s="1">
        <v>46095</v>
      </c>
      <c r="B2908">
        <v>7</v>
      </c>
      <c r="C2908" t="s">
        <v>108</v>
      </c>
      <c r="D2908" t="s">
        <v>109</v>
      </c>
      <c r="E2908" t="s">
        <v>59</v>
      </c>
      <c r="F2908">
        <v>7</v>
      </c>
      <c r="G2908">
        <v>9</v>
      </c>
      <c r="H2908">
        <v>179</v>
      </c>
      <c r="I2908" t="s">
        <v>2866</v>
      </c>
    </row>
    <row r="2909" spans="1:9" x14ac:dyDescent="0.25">
      <c r="A2909" s="1">
        <v>46095</v>
      </c>
      <c r="B2909">
        <v>8</v>
      </c>
      <c r="C2909" t="s">
        <v>1663</v>
      </c>
      <c r="D2909" t="s">
        <v>1664</v>
      </c>
      <c r="E2909" t="s">
        <v>38</v>
      </c>
      <c r="F2909">
        <v>1</v>
      </c>
      <c r="G2909">
        <v>37</v>
      </c>
      <c r="H2909">
        <v>175</v>
      </c>
      <c r="I2909" t="s">
        <v>2867</v>
      </c>
    </row>
    <row r="2910" spans="1:9" x14ac:dyDescent="0.25">
      <c r="A2910" s="1">
        <v>46095</v>
      </c>
      <c r="B2910">
        <v>9</v>
      </c>
      <c r="C2910" t="s">
        <v>1666</v>
      </c>
      <c r="D2910" t="s">
        <v>25</v>
      </c>
      <c r="E2910" t="s">
        <v>42</v>
      </c>
      <c r="F2910">
        <v>1</v>
      </c>
      <c r="G2910">
        <v>22</v>
      </c>
      <c r="H2910">
        <v>172</v>
      </c>
      <c r="I2910" t="s">
        <v>2868</v>
      </c>
    </row>
    <row r="2911" spans="1:9" x14ac:dyDescent="0.25">
      <c r="A2911" s="1">
        <v>46095</v>
      </c>
      <c r="B2911">
        <v>10</v>
      </c>
      <c r="C2911" t="s">
        <v>2514</v>
      </c>
      <c r="D2911" t="s">
        <v>137</v>
      </c>
      <c r="E2911" t="s">
        <v>45</v>
      </c>
      <c r="F2911">
        <v>7</v>
      </c>
      <c r="G2911">
        <v>49</v>
      </c>
      <c r="H2911">
        <v>146</v>
      </c>
      <c r="I2911" t="s">
        <v>2869</v>
      </c>
    </row>
    <row r="2912" spans="1:9" x14ac:dyDescent="0.25">
      <c r="A2912" s="1">
        <v>46095</v>
      </c>
      <c r="B2912">
        <v>11</v>
      </c>
      <c r="C2912" t="s">
        <v>2279</v>
      </c>
      <c r="D2912" t="s">
        <v>2280</v>
      </c>
      <c r="E2912" t="s">
        <v>15</v>
      </c>
      <c r="F2912">
        <v>1</v>
      </c>
      <c r="G2912">
        <v>25</v>
      </c>
      <c r="H2912">
        <v>143</v>
      </c>
      <c r="I2912" t="s">
        <v>2870</v>
      </c>
    </row>
    <row r="2913" spans="1:9" x14ac:dyDescent="0.25">
      <c r="A2913" s="1">
        <v>46095</v>
      </c>
      <c r="B2913">
        <v>12</v>
      </c>
      <c r="C2913" t="s">
        <v>1207</v>
      </c>
      <c r="D2913" t="s">
        <v>1208</v>
      </c>
      <c r="E2913" t="s">
        <v>48</v>
      </c>
      <c r="F2913">
        <v>6</v>
      </c>
      <c r="G2913">
        <v>38</v>
      </c>
      <c r="H2913">
        <v>143</v>
      </c>
      <c r="I2913" t="s">
        <v>2871</v>
      </c>
    </row>
    <row r="2914" spans="1:9" x14ac:dyDescent="0.25">
      <c r="A2914" s="1">
        <v>46095</v>
      </c>
      <c r="B2914">
        <v>13</v>
      </c>
      <c r="C2914" t="s">
        <v>40</v>
      </c>
      <c r="D2914" t="s">
        <v>41</v>
      </c>
      <c r="E2914" t="s">
        <v>52</v>
      </c>
      <c r="F2914">
        <v>11</v>
      </c>
      <c r="G2914">
        <v>23</v>
      </c>
      <c r="H2914">
        <v>141</v>
      </c>
      <c r="I2914" t="s">
        <v>2872</v>
      </c>
    </row>
    <row r="2915" spans="1:9" x14ac:dyDescent="0.25">
      <c r="A2915" s="1">
        <v>46095</v>
      </c>
      <c r="B2915">
        <v>14</v>
      </c>
      <c r="C2915" t="s">
        <v>2030</v>
      </c>
      <c r="D2915" t="s">
        <v>2031</v>
      </c>
      <c r="E2915" t="s">
        <v>63</v>
      </c>
      <c r="F2915">
        <v>13</v>
      </c>
      <c r="G2915">
        <v>23</v>
      </c>
      <c r="H2915">
        <v>126</v>
      </c>
      <c r="I2915" t="s">
        <v>2873</v>
      </c>
    </row>
    <row r="2916" spans="1:9" x14ac:dyDescent="0.25">
      <c r="A2916" s="1">
        <v>46095</v>
      </c>
      <c r="B2916">
        <v>15</v>
      </c>
      <c r="C2916" t="s">
        <v>174</v>
      </c>
      <c r="D2916" t="s">
        <v>175</v>
      </c>
      <c r="E2916" t="s">
        <v>66</v>
      </c>
      <c r="F2916">
        <v>15</v>
      </c>
      <c r="G2916">
        <v>5</v>
      </c>
      <c r="H2916">
        <v>121</v>
      </c>
      <c r="I2916" t="s">
        <v>2874</v>
      </c>
    </row>
    <row r="2917" spans="1:9" x14ac:dyDescent="0.25">
      <c r="A2917" s="1">
        <v>46095</v>
      </c>
      <c r="B2917">
        <v>16</v>
      </c>
      <c r="C2917" t="s">
        <v>44</v>
      </c>
      <c r="D2917" t="s">
        <v>10</v>
      </c>
      <c r="E2917" t="s">
        <v>70</v>
      </c>
      <c r="F2917">
        <v>16</v>
      </c>
      <c r="G2917">
        <v>3</v>
      </c>
      <c r="H2917">
        <v>115</v>
      </c>
      <c r="I2917" t="s">
        <v>2875</v>
      </c>
    </row>
    <row r="2918" spans="1:9" x14ac:dyDescent="0.25">
      <c r="A2918" s="1">
        <v>46095</v>
      </c>
      <c r="B2918">
        <v>17</v>
      </c>
      <c r="C2918" t="s">
        <v>72</v>
      </c>
      <c r="D2918" t="s">
        <v>73</v>
      </c>
      <c r="E2918" t="s">
        <v>55</v>
      </c>
      <c r="F2918">
        <v>12</v>
      </c>
      <c r="G2918">
        <v>3</v>
      </c>
      <c r="H2918">
        <v>113</v>
      </c>
      <c r="I2918" t="s">
        <v>2876</v>
      </c>
    </row>
    <row r="2919" spans="1:9" x14ac:dyDescent="0.25">
      <c r="A2919" s="1">
        <v>46095</v>
      </c>
      <c r="B2919">
        <v>18</v>
      </c>
      <c r="C2919" t="s">
        <v>775</v>
      </c>
      <c r="D2919" t="s">
        <v>73</v>
      </c>
      <c r="E2919" t="s">
        <v>74</v>
      </c>
      <c r="F2919">
        <v>17</v>
      </c>
      <c r="G2919">
        <v>8</v>
      </c>
      <c r="H2919">
        <v>111</v>
      </c>
      <c r="I2919" t="s">
        <v>2877</v>
      </c>
    </row>
    <row r="2920" spans="1:9" x14ac:dyDescent="0.25">
      <c r="A2920" s="1">
        <v>46095</v>
      </c>
      <c r="B2920">
        <v>19</v>
      </c>
      <c r="C2920" t="s">
        <v>2878</v>
      </c>
      <c r="D2920" t="s">
        <v>2879</v>
      </c>
      <c r="E2920" t="s">
        <v>96</v>
      </c>
      <c r="F2920">
        <v>6</v>
      </c>
      <c r="G2920">
        <v>31</v>
      </c>
      <c r="H2920">
        <v>107</v>
      </c>
      <c r="I2920" t="s">
        <v>2880</v>
      </c>
    </row>
    <row r="2921" spans="1:9" x14ac:dyDescent="0.25">
      <c r="A2921" s="1">
        <v>46095</v>
      </c>
      <c r="B2921">
        <v>20</v>
      </c>
      <c r="C2921" t="s">
        <v>1809</v>
      </c>
      <c r="D2921" t="s">
        <v>265</v>
      </c>
      <c r="E2921" t="s">
        <v>102</v>
      </c>
      <c r="F2921">
        <v>17</v>
      </c>
      <c r="G2921">
        <v>34</v>
      </c>
      <c r="H2921">
        <v>104</v>
      </c>
      <c r="I2921" t="s">
        <v>2881</v>
      </c>
    </row>
    <row r="2922" spans="1:9" x14ac:dyDescent="0.25">
      <c r="A2922" s="1">
        <v>46095</v>
      </c>
      <c r="B2922">
        <v>21</v>
      </c>
      <c r="C2922" t="s">
        <v>400</v>
      </c>
      <c r="D2922" t="s">
        <v>401</v>
      </c>
      <c r="E2922" t="s">
        <v>22</v>
      </c>
      <c r="F2922">
        <v>21</v>
      </c>
      <c r="G2922">
        <v>1</v>
      </c>
      <c r="H2922">
        <v>101</v>
      </c>
      <c r="I2922" t="s">
        <v>2882</v>
      </c>
    </row>
    <row r="2923" spans="1:9" x14ac:dyDescent="0.25">
      <c r="A2923" s="1">
        <v>46095</v>
      </c>
      <c r="B2923">
        <v>22</v>
      </c>
      <c r="C2923" t="s">
        <v>2883</v>
      </c>
      <c r="D2923" t="s">
        <v>18</v>
      </c>
      <c r="E2923" t="s">
        <v>114</v>
      </c>
      <c r="F2923">
        <v>15</v>
      </c>
      <c r="G2923">
        <v>41</v>
      </c>
      <c r="H2923">
        <v>101</v>
      </c>
      <c r="I2923" t="s">
        <v>2884</v>
      </c>
    </row>
    <row r="2924" spans="1:9" x14ac:dyDescent="0.25">
      <c r="A2924" s="1">
        <v>46095</v>
      </c>
      <c r="B2924">
        <v>23</v>
      </c>
      <c r="C2924" t="s">
        <v>1154</v>
      </c>
      <c r="D2924" t="s">
        <v>175</v>
      </c>
      <c r="E2924" t="s">
        <v>106</v>
      </c>
      <c r="F2924">
        <v>14</v>
      </c>
      <c r="G2924">
        <v>5</v>
      </c>
      <c r="H2924">
        <v>101</v>
      </c>
      <c r="I2924" t="s">
        <v>2885</v>
      </c>
    </row>
    <row r="2925" spans="1:9" x14ac:dyDescent="0.25">
      <c r="A2925" s="1">
        <v>46095</v>
      </c>
      <c r="B2925">
        <v>24</v>
      </c>
      <c r="C2925" t="s">
        <v>2775</v>
      </c>
      <c r="D2925" t="s">
        <v>2280</v>
      </c>
      <c r="E2925" t="s">
        <v>77</v>
      </c>
      <c r="F2925">
        <v>2</v>
      </c>
      <c r="G2925">
        <v>25</v>
      </c>
      <c r="H2925">
        <v>100</v>
      </c>
      <c r="I2925" t="s">
        <v>2886</v>
      </c>
    </row>
    <row r="2926" spans="1:9" x14ac:dyDescent="0.25">
      <c r="A2926" s="1">
        <v>46095</v>
      </c>
      <c r="B2926">
        <v>25</v>
      </c>
      <c r="C2926" t="s">
        <v>2815</v>
      </c>
      <c r="D2926" t="s">
        <v>51</v>
      </c>
      <c r="E2926" t="s">
        <v>22</v>
      </c>
      <c r="F2926">
        <v>25</v>
      </c>
      <c r="G2926">
        <v>1</v>
      </c>
      <c r="H2926">
        <v>100</v>
      </c>
      <c r="I2926" t="s">
        <v>2887</v>
      </c>
    </row>
    <row r="2927" spans="1:9" x14ac:dyDescent="0.25">
      <c r="A2927" s="1">
        <v>46095</v>
      </c>
      <c r="B2927">
        <v>26</v>
      </c>
      <c r="C2927" t="s">
        <v>136</v>
      </c>
      <c r="D2927" t="s">
        <v>137</v>
      </c>
      <c r="E2927" t="s">
        <v>125</v>
      </c>
      <c r="F2927">
        <v>24</v>
      </c>
      <c r="G2927">
        <v>4</v>
      </c>
      <c r="H2927">
        <v>96</v>
      </c>
      <c r="I2927" t="s">
        <v>2888</v>
      </c>
    </row>
    <row r="2928" spans="1:9" x14ac:dyDescent="0.25">
      <c r="A2928" s="1">
        <v>46095</v>
      </c>
      <c r="B2928">
        <v>27</v>
      </c>
      <c r="C2928" t="s">
        <v>1738</v>
      </c>
      <c r="D2928" t="s">
        <v>319</v>
      </c>
      <c r="E2928" t="s">
        <v>130</v>
      </c>
      <c r="F2928">
        <v>12</v>
      </c>
      <c r="G2928">
        <v>10</v>
      </c>
      <c r="H2928">
        <v>93</v>
      </c>
      <c r="I2928" t="s">
        <v>2889</v>
      </c>
    </row>
    <row r="2929" spans="1:9" x14ac:dyDescent="0.25">
      <c r="A2929" s="1">
        <v>46095</v>
      </c>
      <c r="B2929">
        <v>28</v>
      </c>
      <c r="C2929" t="s">
        <v>2812</v>
      </c>
      <c r="D2929" t="s">
        <v>51</v>
      </c>
      <c r="E2929" t="s">
        <v>22</v>
      </c>
      <c r="F2929">
        <v>28</v>
      </c>
      <c r="G2929">
        <v>1</v>
      </c>
      <c r="H2929">
        <v>93</v>
      </c>
      <c r="I2929" t="s">
        <v>2890</v>
      </c>
    </row>
    <row r="2930" spans="1:9" x14ac:dyDescent="0.25">
      <c r="A2930" s="1">
        <v>46095</v>
      </c>
      <c r="B2930">
        <v>29</v>
      </c>
      <c r="C2930" t="s">
        <v>2249</v>
      </c>
      <c r="D2930" t="s">
        <v>396</v>
      </c>
      <c r="E2930" t="s">
        <v>142</v>
      </c>
      <c r="F2930">
        <v>1</v>
      </c>
      <c r="G2930">
        <v>6</v>
      </c>
      <c r="H2930">
        <v>91</v>
      </c>
      <c r="I2930" t="s">
        <v>2891</v>
      </c>
    </row>
    <row r="2931" spans="1:9" x14ac:dyDescent="0.25">
      <c r="A2931" s="1">
        <v>46095</v>
      </c>
      <c r="B2931">
        <v>30</v>
      </c>
      <c r="C2931" t="s">
        <v>2787</v>
      </c>
      <c r="D2931" t="s">
        <v>2280</v>
      </c>
      <c r="E2931" t="s">
        <v>110</v>
      </c>
      <c r="F2931">
        <v>5</v>
      </c>
      <c r="G2931">
        <v>25</v>
      </c>
      <c r="H2931">
        <v>91</v>
      </c>
      <c r="I2931" t="s">
        <v>2892</v>
      </c>
    </row>
    <row r="2932" spans="1:9" x14ac:dyDescent="0.25">
      <c r="A2932" s="1">
        <v>46095</v>
      </c>
      <c r="B2932">
        <v>31</v>
      </c>
      <c r="C2932" t="s">
        <v>535</v>
      </c>
      <c r="D2932" t="s">
        <v>235</v>
      </c>
      <c r="E2932" t="s">
        <v>138</v>
      </c>
      <c r="F2932">
        <v>19</v>
      </c>
      <c r="G2932">
        <v>11</v>
      </c>
      <c r="H2932">
        <v>87</v>
      </c>
      <c r="I2932" t="s">
        <v>2893</v>
      </c>
    </row>
    <row r="2933" spans="1:9" x14ac:dyDescent="0.25">
      <c r="A2933" s="1">
        <v>46095</v>
      </c>
      <c r="B2933">
        <v>32</v>
      </c>
      <c r="C2933" t="s">
        <v>226</v>
      </c>
      <c r="D2933" t="s">
        <v>227</v>
      </c>
      <c r="E2933" t="s">
        <v>210</v>
      </c>
      <c r="F2933">
        <v>32</v>
      </c>
      <c r="G2933">
        <v>3</v>
      </c>
      <c r="H2933">
        <v>86</v>
      </c>
      <c r="I2933" t="s">
        <v>2894</v>
      </c>
    </row>
    <row r="2934" spans="1:9" x14ac:dyDescent="0.25">
      <c r="A2934" s="1">
        <v>46095</v>
      </c>
      <c r="B2934">
        <v>33</v>
      </c>
      <c r="C2934" t="s">
        <v>104</v>
      </c>
      <c r="D2934" t="s">
        <v>105</v>
      </c>
      <c r="E2934" t="s">
        <v>195</v>
      </c>
      <c r="F2934">
        <v>33</v>
      </c>
      <c r="G2934">
        <v>4</v>
      </c>
      <c r="H2934">
        <v>86</v>
      </c>
      <c r="I2934" t="s">
        <v>2895</v>
      </c>
    </row>
    <row r="2935" spans="1:9" x14ac:dyDescent="0.25">
      <c r="A2935" s="1">
        <v>46095</v>
      </c>
      <c r="B2935">
        <v>34</v>
      </c>
      <c r="C2935" t="s">
        <v>918</v>
      </c>
      <c r="D2935" t="s">
        <v>156</v>
      </c>
      <c r="E2935" t="s">
        <v>121</v>
      </c>
      <c r="F2935">
        <v>6</v>
      </c>
      <c r="G2935">
        <v>5</v>
      </c>
      <c r="H2935">
        <v>85</v>
      </c>
      <c r="I2935" t="s">
        <v>2896</v>
      </c>
    </row>
    <row r="2936" spans="1:9" x14ac:dyDescent="0.25">
      <c r="A2936" s="1">
        <v>46095</v>
      </c>
      <c r="B2936">
        <v>35</v>
      </c>
      <c r="C2936" t="s">
        <v>2784</v>
      </c>
      <c r="D2936" t="s">
        <v>2785</v>
      </c>
      <c r="E2936" t="s">
        <v>482</v>
      </c>
      <c r="F2936">
        <v>26</v>
      </c>
      <c r="G2936">
        <v>38</v>
      </c>
      <c r="H2936">
        <v>84</v>
      </c>
      <c r="I2936" t="s">
        <v>2897</v>
      </c>
    </row>
    <row r="2937" spans="1:9" x14ac:dyDescent="0.25">
      <c r="A2937" s="1">
        <v>46095</v>
      </c>
      <c r="B2937">
        <v>36</v>
      </c>
      <c r="C2937" t="s">
        <v>2529</v>
      </c>
      <c r="D2937" t="s">
        <v>2530</v>
      </c>
      <c r="E2937" t="s">
        <v>145</v>
      </c>
      <c r="F2937">
        <v>27</v>
      </c>
      <c r="G2937">
        <v>43</v>
      </c>
      <c r="H2937">
        <v>82</v>
      </c>
      <c r="I2937" t="s">
        <v>2898</v>
      </c>
    </row>
    <row r="2938" spans="1:9" x14ac:dyDescent="0.25">
      <c r="A2938" s="1">
        <v>46095</v>
      </c>
      <c r="B2938">
        <v>37</v>
      </c>
      <c r="C2938" t="s">
        <v>36</v>
      </c>
      <c r="D2938" t="s">
        <v>37</v>
      </c>
      <c r="E2938" t="s">
        <v>421</v>
      </c>
      <c r="F2938">
        <v>30</v>
      </c>
      <c r="G2938">
        <v>23</v>
      </c>
      <c r="H2938">
        <v>81</v>
      </c>
      <c r="I2938" t="s">
        <v>2899</v>
      </c>
    </row>
    <row r="2939" spans="1:9" x14ac:dyDescent="0.25">
      <c r="A2939" s="1">
        <v>46095</v>
      </c>
      <c r="B2939">
        <v>38</v>
      </c>
      <c r="C2939" t="s">
        <v>2824</v>
      </c>
      <c r="D2939" t="s">
        <v>51</v>
      </c>
      <c r="E2939" t="s">
        <v>22</v>
      </c>
      <c r="F2939">
        <v>38</v>
      </c>
      <c r="G2939">
        <v>1</v>
      </c>
      <c r="H2939">
        <v>81</v>
      </c>
      <c r="I2939" t="s">
        <v>2900</v>
      </c>
    </row>
    <row r="2940" spans="1:9" x14ac:dyDescent="0.25">
      <c r="A2940" s="1">
        <v>46095</v>
      </c>
      <c r="B2940">
        <v>39</v>
      </c>
      <c r="C2940" t="s">
        <v>1254</v>
      </c>
      <c r="D2940" t="s">
        <v>1255</v>
      </c>
      <c r="E2940" t="s">
        <v>176</v>
      </c>
      <c r="F2940">
        <v>38</v>
      </c>
      <c r="G2940">
        <v>6</v>
      </c>
      <c r="H2940">
        <v>80</v>
      </c>
      <c r="I2940" t="s">
        <v>2901</v>
      </c>
    </row>
    <row r="2941" spans="1:9" x14ac:dyDescent="0.25">
      <c r="A2941" s="1">
        <v>46095</v>
      </c>
      <c r="B2941">
        <v>40</v>
      </c>
      <c r="C2941" t="s">
        <v>1683</v>
      </c>
      <c r="D2941" t="s">
        <v>460</v>
      </c>
      <c r="E2941" t="s">
        <v>180</v>
      </c>
      <c r="F2941">
        <v>34</v>
      </c>
      <c r="G2941">
        <v>23</v>
      </c>
      <c r="H2941">
        <v>80</v>
      </c>
      <c r="I2941" t="s">
        <v>2902</v>
      </c>
    </row>
    <row r="2942" spans="1:9" x14ac:dyDescent="0.25">
      <c r="A2942" s="1">
        <v>46095</v>
      </c>
      <c r="B2942">
        <v>41</v>
      </c>
      <c r="C2942" t="s">
        <v>2546</v>
      </c>
      <c r="D2942" t="s">
        <v>2547</v>
      </c>
      <c r="E2942" t="s">
        <v>149</v>
      </c>
      <c r="F2942">
        <v>3</v>
      </c>
      <c r="G2942">
        <v>23</v>
      </c>
      <c r="H2942">
        <v>78</v>
      </c>
      <c r="I2942" t="s">
        <v>2903</v>
      </c>
    </row>
    <row r="2943" spans="1:9" x14ac:dyDescent="0.25">
      <c r="A2943" s="1">
        <v>46095</v>
      </c>
      <c r="B2943">
        <v>42</v>
      </c>
      <c r="C2943" t="s">
        <v>2817</v>
      </c>
      <c r="D2943" t="s">
        <v>51</v>
      </c>
      <c r="E2943" t="s">
        <v>22</v>
      </c>
      <c r="F2943">
        <v>42</v>
      </c>
      <c r="G2943">
        <v>1</v>
      </c>
      <c r="H2943">
        <v>74</v>
      </c>
      <c r="I2943" t="s">
        <v>2904</v>
      </c>
    </row>
    <row r="2944" spans="1:9" x14ac:dyDescent="0.25">
      <c r="A2944" s="1">
        <v>46095</v>
      </c>
      <c r="B2944">
        <v>43</v>
      </c>
      <c r="C2944" t="s">
        <v>2841</v>
      </c>
      <c r="D2944" t="s">
        <v>51</v>
      </c>
      <c r="E2944" t="s">
        <v>22</v>
      </c>
      <c r="F2944">
        <v>43</v>
      </c>
      <c r="G2944">
        <v>1</v>
      </c>
      <c r="H2944">
        <v>74</v>
      </c>
      <c r="I2944" t="s">
        <v>2905</v>
      </c>
    </row>
    <row r="2945" spans="1:9" x14ac:dyDescent="0.25">
      <c r="A2945" s="1">
        <v>46095</v>
      </c>
      <c r="B2945">
        <v>44</v>
      </c>
      <c r="C2945" t="s">
        <v>2653</v>
      </c>
      <c r="D2945" t="s">
        <v>2654</v>
      </c>
      <c r="E2945" t="s">
        <v>390</v>
      </c>
      <c r="F2945">
        <v>16</v>
      </c>
      <c r="G2945">
        <v>31</v>
      </c>
      <c r="H2945">
        <v>73</v>
      </c>
      <c r="I2945" t="s">
        <v>2906</v>
      </c>
    </row>
    <row r="2946" spans="1:9" x14ac:dyDescent="0.25">
      <c r="A2946" s="1">
        <v>46095</v>
      </c>
      <c r="B2946">
        <v>45</v>
      </c>
      <c r="C2946" t="s">
        <v>913</v>
      </c>
      <c r="D2946" t="s">
        <v>914</v>
      </c>
      <c r="E2946" t="s">
        <v>387</v>
      </c>
      <c r="F2946">
        <v>32</v>
      </c>
      <c r="G2946">
        <v>14</v>
      </c>
      <c r="H2946">
        <v>68</v>
      </c>
      <c r="I2946" t="s">
        <v>2907</v>
      </c>
    </row>
    <row r="2947" spans="1:9" x14ac:dyDescent="0.25">
      <c r="A2947" s="1">
        <v>46095</v>
      </c>
      <c r="B2947">
        <v>46</v>
      </c>
      <c r="C2947" t="s">
        <v>2847</v>
      </c>
      <c r="D2947" t="s">
        <v>51</v>
      </c>
      <c r="E2947" t="s">
        <v>22</v>
      </c>
      <c r="F2947">
        <v>46</v>
      </c>
      <c r="G2947">
        <v>1</v>
      </c>
      <c r="H2947">
        <v>67</v>
      </c>
      <c r="I2947" t="s">
        <v>2908</v>
      </c>
    </row>
    <row r="2948" spans="1:9" x14ac:dyDescent="0.25">
      <c r="A2948" s="1">
        <v>46095</v>
      </c>
      <c r="B2948">
        <v>47</v>
      </c>
      <c r="C2948" t="s">
        <v>2798</v>
      </c>
      <c r="D2948" t="s">
        <v>41</v>
      </c>
      <c r="E2948" t="s">
        <v>188</v>
      </c>
      <c r="F2948">
        <v>26</v>
      </c>
      <c r="G2948">
        <v>19</v>
      </c>
      <c r="H2948">
        <v>66</v>
      </c>
      <c r="I2948" t="s">
        <v>2909</v>
      </c>
    </row>
    <row r="2949" spans="1:9" x14ac:dyDescent="0.25">
      <c r="A2949" s="1">
        <v>46095</v>
      </c>
      <c r="B2949">
        <v>48</v>
      </c>
      <c r="C2949" t="s">
        <v>1242</v>
      </c>
      <c r="D2949" t="s">
        <v>69</v>
      </c>
      <c r="E2949" t="s">
        <v>203</v>
      </c>
      <c r="F2949">
        <v>36</v>
      </c>
      <c r="G2949">
        <v>12</v>
      </c>
      <c r="H2949">
        <v>66</v>
      </c>
      <c r="I2949" t="s">
        <v>2910</v>
      </c>
    </row>
    <row r="2950" spans="1:9" x14ac:dyDescent="0.25">
      <c r="A2950" s="1">
        <v>46095</v>
      </c>
      <c r="B2950">
        <v>49</v>
      </c>
      <c r="C2950" t="s">
        <v>1152</v>
      </c>
      <c r="D2950" t="s">
        <v>10</v>
      </c>
      <c r="E2950" t="s">
        <v>218</v>
      </c>
      <c r="F2950">
        <v>37</v>
      </c>
      <c r="G2950">
        <v>5</v>
      </c>
      <c r="H2950">
        <v>62</v>
      </c>
      <c r="I2950" t="s">
        <v>2911</v>
      </c>
    </row>
    <row r="2951" spans="1:9" x14ac:dyDescent="0.25">
      <c r="A2951" s="1">
        <v>46095</v>
      </c>
      <c r="B2951">
        <v>50</v>
      </c>
      <c r="C2951" t="s">
        <v>290</v>
      </c>
      <c r="D2951" t="s">
        <v>291</v>
      </c>
      <c r="E2951" t="s">
        <v>258</v>
      </c>
      <c r="F2951">
        <v>31</v>
      </c>
      <c r="G2951">
        <v>5</v>
      </c>
      <c r="H2951">
        <v>62</v>
      </c>
      <c r="I2951" t="s">
        <v>2912</v>
      </c>
    </row>
    <row r="2952" spans="1:9" x14ac:dyDescent="0.25">
      <c r="A2952" s="1">
        <v>46095</v>
      </c>
      <c r="B2952">
        <v>51</v>
      </c>
      <c r="C2952" t="s">
        <v>2062</v>
      </c>
      <c r="D2952" t="s">
        <v>73</v>
      </c>
      <c r="E2952" t="s">
        <v>236</v>
      </c>
      <c r="F2952">
        <v>38</v>
      </c>
      <c r="G2952">
        <v>19</v>
      </c>
      <c r="H2952">
        <v>62</v>
      </c>
      <c r="I2952" t="s">
        <v>2913</v>
      </c>
    </row>
    <row r="2953" spans="1:9" x14ac:dyDescent="0.25">
      <c r="A2953" s="1">
        <v>46095</v>
      </c>
      <c r="B2953">
        <v>52</v>
      </c>
      <c r="C2953" t="s">
        <v>1470</v>
      </c>
      <c r="D2953" t="s">
        <v>506</v>
      </c>
      <c r="E2953" t="s">
        <v>240</v>
      </c>
      <c r="F2953">
        <v>52</v>
      </c>
      <c r="G2953">
        <v>10</v>
      </c>
      <c r="H2953">
        <v>61</v>
      </c>
      <c r="I2953" t="s">
        <v>2914</v>
      </c>
    </row>
    <row r="2954" spans="1:9" x14ac:dyDescent="0.25">
      <c r="A2954" s="1">
        <v>46095</v>
      </c>
      <c r="B2954">
        <v>53</v>
      </c>
      <c r="C2954" t="s">
        <v>2096</v>
      </c>
      <c r="D2954" t="s">
        <v>2097</v>
      </c>
      <c r="E2954" t="s">
        <v>214</v>
      </c>
      <c r="F2954">
        <v>43</v>
      </c>
      <c r="G2954">
        <v>12</v>
      </c>
      <c r="H2954">
        <v>61</v>
      </c>
      <c r="I2954" t="s">
        <v>2915</v>
      </c>
    </row>
    <row r="2955" spans="1:9" x14ac:dyDescent="0.25">
      <c r="A2955" s="1">
        <v>46095</v>
      </c>
      <c r="B2955">
        <v>54</v>
      </c>
      <c r="C2955" t="s">
        <v>2916</v>
      </c>
      <c r="D2955" t="s">
        <v>51</v>
      </c>
      <c r="E2955" t="s">
        <v>22</v>
      </c>
      <c r="F2955">
        <v>54</v>
      </c>
      <c r="G2955">
        <v>1</v>
      </c>
      <c r="H2955">
        <v>60</v>
      </c>
      <c r="I2955" t="s">
        <v>2917</v>
      </c>
    </row>
    <row r="2956" spans="1:9" x14ac:dyDescent="0.25">
      <c r="A2956" s="1">
        <v>46095</v>
      </c>
      <c r="B2956">
        <v>55</v>
      </c>
      <c r="C2956" t="s">
        <v>1712</v>
      </c>
      <c r="D2956" t="s">
        <v>1713</v>
      </c>
      <c r="E2956" t="s">
        <v>262</v>
      </c>
      <c r="F2956">
        <v>8</v>
      </c>
      <c r="G2956">
        <v>38</v>
      </c>
      <c r="H2956">
        <v>60</v>
      </c>
      <c r="I2956" t="s">
        <v>2918</v>
      </c>
    </row>
    <row r="2957" spans="1:9" x14ac:dyDescent="0.25">
      <c r="A2957" s="1">
        <v>46095</v>
      </c>
      <c r="B2957">
        <v>56</v>
      </c>
      <c r="C2957" t="s">
        <v>1957</v>
      </c>
      <c r="D2957" t="s">
        <v>239</v>
      </c>
      <c r="E2957" t="s">
        <v>224</v>
      </c>
      <c r="F2957">
        <v>17</v>
      </c>
      <c r="G2957">
        <v>25</v>
      </c>
      <c r="H2957">
        <v>60</v>
      </c>
      <c r="I2957" t="s">
        <v>2919</v>
      </c>
    </row>
    <row r="2958" spans="1:9" x14ac:dyDescent="0.25">
      <c r="A2958" s="1">
        <v>46095</v>
      </c>
      <c r="B2958">
        <v>57</v>
      </c>
      <c r="C2958" t="s">
        <v>808</v>
      </c>
      <c r="D2958" t="s">
        <v>301</v>
      </c>
      <c r="E2958" t="s">
        <v>277</v>
      </c>
      <c r="F2958">
        <v>57</v>
      </c>
      <c r="G2958">
        <v>5</v>
      </c>
      <c r="H2958">
        <v>58</v>
      </c>
      <c r="I2958" t="s">
        <v>2920</v>
      </c>
    </row>
    <row r="2959" spans="1:9" x14ac:dyDescent="0.25">
      <c r="A2959" s="1">
        <v>46095</v>
      </c>
      <c r="B2959">
        <v>58</v>
      </c>
      <c r="C2959" t="s">
        <v>2682</v>
      </c>
      <c r="D2959" t="s">
        <v>914</v>
      </c>
      <c r="E2959" t="s">
        <v>168</v>
      </c>
      <c r="F2959">
        <v>41</v>
      </c>
      <c r="G2959">
        <v>4</v>
      </c>
      <c r="H2959">
        <v>58</v>
      </c>
      <c r="I2959" t="s">
        <v>2921</v>
      </c>
    </row>
    <row r="2960" spans="1:9" x14ac:dyDescent="0.25">
      <c r="A2960" s="1">
        <v>46095</v>
      </c>
      <c r="B2960">
        <v>59</v>
      </c>
      <c r="C2960" t="s">
        <v>408</v>
      </c>
      <c r="D2960" t="s">
        <v>409</v>
      </c>
      <c r="E2960" t="s">
        <v>430</v>
      </c>
      <c r="F2960">
        <v>59</v>
      </c>
      <c r="G2960">
        <v>5</v>
      </c>
      <c r="H2960">
        <v>55</v>
      </c>
      <c r="I2960" t="s">
        <v>2922</v>
      </c>
    </row>
    <row r="2961" spans="1:9" x14ac:dyDescent="0.25">
      <c r="A2961" s="1">
        <v>46095</v>
      </c>
      <c r="B2961">
        <v>60</v>
      </c>
      <c r="C2961" t="s">
        <v>68</v>
      </c>
      <c r="D2961" t="s">
        <v>69</v>
      </c>
      <c r="E2961" t="s">
        <v>255</v>
      </c>
      <c r="F2961">
        <v>60</v>
      </c>
      <c r="G2961">
        <v>7</v>
      </c>
      <c r="H2961">
        <v>54</v>
      </c>
      <c r="I2961" t="s">
        <v>2923</v>
      </c>
    </row>
    <row r="2962" spans="1:9" x14ac:dyDescent="0.25">
      <c r="A2962" s="1">
        <v>46095</v>
      </c>
      <c r="B2962">
        <v>61</v>
      </c>
      <c r="C2962" t="s">
        <v>860</v>
      </c>
      <c r="D2962" t="s">
        <v>105</v>
      </c>
      <c r="E2962" t="s">
        <v>336</v>
      </c>
      <c r="F2962">
        <v>61</v>
      </c>
      <c r="G2962">
        <v>2</v>
      </c>
      <c r="H2962">
        <v>53</v>
      </c>
      <c r="I2962" t="s">
        <v>2924</v>
      </c>
    </row>
    <row r="2963" spans="1:9" x14ac:dyDescent="0.25">
      <c r="A2963" s="1">
        <v>46095</v>
      </c>
      <c r="B2963">
        <v>62</v>
      </c>
      <c r="C2963" t="s">
        <v>2365</v>
      </c>
      <c r="D2963" t="s">
        <v>2366</v>
      </c>
      <c r="E2963" t="s">
        <v>228</v>
      </c>
      <c r="F2963">
        <v>48</v>
      </c>
      <c r="G2963">
        <v>3</v>
      </c>
      <c r="H2963">
        <v>50</v>
      </c>
      <c r="I2963" t="s">
        <v>2925</v>
      </c>
    </row>
    <row r="2964" spans="1:9" x14ac:dyDescent="0.25">
      <c r="A2964" s="1">
        <v>46095</v>
      </c>
      <c r="B2964">
        <v>63</v>
      </c>
      <c r="C2964" t="s">
        <v>2926</v>
      </c>
      <c r="D2964" t="s">
        <v>2927</v>
      </c>
      <c r="E2964" t="s">
        <v>22</v>
      </c>
      <c r="F2964">
        <v>63</v>
      </c>
      <c r="G2964">
        <v>1</v>
      </c>
      <c r="H2964">
        <v>50</v>
      </c>
      <c r="I2964" t="s">
        <v>2928</v>
      </c>
    </row>
    <row r="2965" spans="1:9" x14ac:dyDescent="0.25">
      <c r="A2965" s="1">
        <v>46095</v>
      </c>
      <c r="B2965">
        <v>64</v>
      </c>
      <c r="C2965" t="s">
        <v>2834</v>
      </c>
      <c r="D2965" t="s">
        <v>914</v>
      </c>
      <c r="E2965" t="s">
        <v>184</v>
      </c>
      <c r="F2965">
        <v>39</v>
      </c>
      <c r="G2965">
        <v>2</v>
      </c>
      <c r="H2965">
        <v>49</v>
      </c>
      <c r="I2965" t="s">
        <v>2929</v>
      </c>
    </row>
    <row r="2966" spans="1:9" x14ac:dyDescent="0.25">
      <c r="A2966" s="1">
        <v>46095</v>
      </c>
      <c r="B2966">
        <v>65</v>
      </c>
      <c r="C2966" t="s">
        <v>212</v>
      </c>
      <c r="D2966" t="s">
        <v>213</v>
      </c>
      <c r="E2966" t="s">
        <v>583</v>
      </c>
      <c r="F2966">
        <v>65</v>
      </c>
      <c r="G2966">
        <v>5</v>
      </c>
      <c r="H2966">
        <v>48</v>
      </c>
      <c r="I2966" t="s">
        <v>2930</v>
      </c>
    </row>
    <row r="2967" spans="1:9" x14ac:dyDescent="0.25">
      <c r="A2967" s="1">
        <v>46095</v>
      </c>
      <c r="B2967">
        <v>66</v>
      </c>
      <c r="C2967" t="s">
        <v>2586</v>
      </c>
      <c r="D2967" t="s">
        <v>460</v>
      </c>
      <c r="E2967" t="s">
        <v>312</v>
      </c>
      <c r="F2967">
        <v>12</v>
      </c>
      <c r="G2967">
        <v>17</v>
      </c>
      <c r="H2967">
        <v>47</v>
      </c>
      <c r="I2967" t="s">
        <v>2931</v>
      </c>
    </row>
    <row r="2968" spans="1:9" x14ac:dyDescent="0.25">
      <c r="A2968" s="1">
        <v>46095</v>
      </c>
      <c r="B2968">
        <v>67</v>
      </c>
      <c r="C2968" t="s">
        <v>2857</v>
      </c>
      <c r="D2968" t="s">
        <v>2858</v>
      </c>
      <c r="E2968" t="s">
        <v>22</v>
      </c>
      <c r="F2968">
        <v>67</v>
      </c>
      <c r="G2968">
        <v>1</v>
      </c>
      <c r="H2968">
        <v>44</v>
      </c>
      <c r="I2968" t="s">
        <v>2932</v>
      </c>
    </row>
    <row r="2969" spans="1:9" x14ac:dyDescent="0.25">
      <c r="A2969" s="1">
        <v>46095</v>
      </c>
      <c r="B2969">
        <v>68</v>
      </c>
      <c r="C2969" t="s">
        <v>2373</v>
      </c>
      <c r="D2969" t="s">
        <v>2374</v>
      </c>
      <c r="E2969" t="s">
        <v>298</v>
      </c>
      <c r="F2969">
        <v>29</v>
      </c>
      <c r="G2969">
        <v>5</v>
      </c>
      <c r="H2969">
        <v>44</v>
      </c>
      <c r="I2969" t="s">
        <v>2933</v>
      </c>
    </row>
    <row r="2970" spans="1:9" x14ac:dyDescent="0.25">
      <c r="A2970" s="1">
        <v>46095</v>
      </c>
      <c r="B2970">
        <v>69</v>
      </c>
      <c r="C2970" t="s">
        <v>2346</v>
      </c>
      <c r="D2970" t="s">
        <v>2130</v>
      </c>
      <c r="E2970" t="s">
        <v>468</v>
      </c>
      <c r="F2970">
        <v>25</v>
      </c>
      <c r="G2970">
        <v>8</v>
      </c>
      <c r="H2970">
        <v>44</v>
      </c>
      <c r="I2970" t="s">
        <v>2934</v>
      </c>
    </row>
    <row r="2971" spans="1:9" x14ac:dyDescent="0.25">
      <c r="A2971" s="1">
        <v>46095</v>
      </c>
      <c r="B2971">
        <v>70</v>
      </c>
      <c r="C2971" t="s">
        <v>2605</v>
      </c>
      <c r="D2971" t="s">
        <v>175</v>
      </c>
      <c r="E2971" t="s">
        <v>269</v>
      </c>
      <c r="F2971">
        <v>25</v>
      </c>
      <c r="G2971">
        <v>6</v>
      </c>
      <c r="H2971">
        <v>44</v>
      </c>
      <c r="I2971" t="s">
        <v>2935</v>
      </c>
    </row>
    <row r="2972" spans="1:9" x14ac:dyDescent="0.25">
      <c r="A2972" s="1">
        <v>46095</v>
      </c>
      <c r="B2972">
        <v>71</v>
      </c>
      <c r="C2972" t="s">
        <v>2936</v>
      </c>
      <c r="D2972" t="s">
        <v>2937</v>
      </c>
      <c r="E2972" t="s">
        <v>157</v>
      </c>
      <c r="F2972">
        <v>34</v>
      </c>
      <c r="G2972">
        <v>2</v>
      </c>
      <c r="H2972">
        <v>44</v>
      </c>
      <c r="I2972" t="s">
        <v>2938</v>
      </c>
    </row>
    <row r="2973" spans="1:9" x14ac:dyDescent="0.25">
      <c r="A2973" s="1">
        <v>46095</v>
      </c>
      <c r="B2973">
        <v>72</v>
      </c>
      <c r="C2973" t="s">
        <v>2338</v>
      </c>
      <c r="D2973" t="s">
        <v>2339</v>
      </c>
      <c r="E2973" t="s">
        <v>445</v>
      </c>
      <c r="F2973">
        <v>72</v>
      </c>
      <c r="G2973">
        <v>7</v>
      </c>
      <c r="H2973">
        <v>44</v>
      </c>
      <c r="I2973" t="s">
        <v>2939</v>
      </c>
    </row>
    <row r="2974" spans="1:9" x14ac:dyDescent="0.25">
      <c r="A2974" s="1">
        <v>46095</v>
      </c>
      <c r="B2974">
        <v>73</v>
      </c>
      <c r="C2974" t="s">
        <v>2233</v>
      </c>
      <c r="D2974" t="s">
        <v>2234</v>
      </c>
      <c r="E2974" t="s">
        <v>343</v>
      </c>
      <c r="F2974">
        <v>71</v>
      </c>
      <c r="G2974">
        <v>5</v>
      </c>
      <c r="H2974">
        <v>44</v>
      </c>
      <c r="I2974" t="s">
        <v>2940</v>
      </c>
    </row>
    <row r="2975" spans="1:9" x14ac:dyDescent="0.25">
      <c r="A2975" s="1">
        <v>46095</v>
      </c>
      <c r="B2975">
        <v>74</v>
      </c>
      <c r="C2975" t="s">
        <v>2828</v>
      </c>
      <c r="D2975" t="s">
        <v>41</v>
      </c>
      <c r="E2975" t="s">
        <v>573</v>
      </c>
      <c r="F2975">
        <v>65</v>
      </c>
      <c r="G2975">
        <v>19</v>
      </c>
      <c r="H2975">
        <v>42</v>
      </c>
      <c r="I2975" t="s">
        <v>2941</v>
      </c>
    </row>
    <row r="2976" spans="1:9" x14ac:dyDescent="0.25">
      <c r="A2976" s="1">
        <v>46095</v>
      </c>
      <c r="B2976">
        <v>75</v>
      </c>
      <c r="C2976" t="s">
        <v>2122</v>
      </c>
      <c r="D2976" t="s">
        <v>2123</v>
      </c>
      <c r="E2976" t="s">
        <v>172</v>
      </c>
      <c r="F2976">
        <v>52</v>
      </c>
      <c r="G2976">
        <v>9</v>
      </c>
      <c r="H2976">
        <v>41</v>
      </c>
      <c r="I2976" t="s">
        <v>2942</v>
      </c>
    </row>
    <row r="2977" spans="1:9" x14ac:dyDescent="0.25">
      <c r="A2977" s="1">
        <v>46095</v>
      </c>
      <c r="B2977">
        <v>76</v>
      </c>
      <c r="C2977" t="s">
        <v>2355</v>
      </c>
      <c r="D2977" t="s">
        <v>175</v>
      </c>
      <c r="E2977" t="s">
        <v>326</v>
      </c>
      <c r="F2977">
        <v>35</v>
      </c>
      <c r="G2977">
        <v>6</v>
      </c>
      <c r="H2977">
        <v>40</v>
      </c>
      <c r="I2977" t="s">
        <v>2943</v>
      </c>
    </row>
    <row r="2978" spans="1:9" x14ac:dyDescent="0.25">
      <c r="A2978" s="1">
        <v>46095</v>
      </c>
      <c r="B2978">
        <v>77</v>
      </c>
      <c r="C2978" t="s">
        <v>866</v>
      </c>
      <c r="D2978" t="s">
        <v>867</v>
      </c>
      <c r="E2978" t="s">
        <v>22</v>
      </c>
      <c r="F2978">
        <v>77</v>
      </c>
      <c r="G2978">
        <v>1</v>
      </c>
      <c r="H2978">
        <v>40</v>
      </c>
      <c r="I2978" t="s">
        <v>2944</v>
      </c>
    </row>
    <row r="2979" spans="1:9" x14ac:dyDescent="0.25">
      <c r="A2979" s="1">
        <v>46095</v>
      </c>
      <c r="B2979">
        <v>78</v>
      </c>
      <c r="C2979" t="s">
        <v>2326</v>
      </c>
      <c r="D2979" t="s">
        <v>2327</v>
      </c>
      <c r="E2979" t="s">
        <v>590</v>
      </c>
      <c r="F2979">
        <v>78</v>
      </c>
      <c r="G2979">
        <v>3</v>
      </c>
      <c r="H2979">
        <v>40</v>
      </c>
      <c r="I2979" t="s">
        <v>2945</v>
      </c>
    </row>
    <row r="2980" spans="1:9" x14ac:dyDescent="0.25">
      <c r="A2980" s="1">
        <v>46095</v>
      </c>
      <c r="B2980">
        <v>79</v>
      </c>
      <c r="C2980" t="s">
        <v>2083</v>
      </c>
      <c r="D2980" t="s">
        <v>2084</v>
      </c>
      <c r="E2980" t="s">
        <v>22</v>
      </c>
      <c r="F2980">
        <v>79</v>
      </c>
      <c r="G2980">
        <v>1</v>
      </c>
      <c r="H2980">
        <v>40</v>
      </c>
      <c r="I2980" t="s">
        <v>2946</v>
      </c>
    </row>
    <row r="2981" spans="1:9" x14ac:dyDescent="0.25">
      <c r="A2981" s="1">
        <v>46095</v>
      </c>
      <c r="B2981">
        <v>80</v>
      </c>
      <c r="C2981" t="s">
        <v>2728</v>
      </c>
      <c r="D2981" t="s">
        <v>2729</v>
      </c>
      <c r="E2981" t="s">
        <v>302</v>
      </c>
      <c r="F2981">
        <v>40</v>
      </c>
      <c r="G2981">
        <v>12</v>
      </c>
      <c r="H2981">
        <v>39</v>
      </c>
      <c r="I2981" t="s">
        <v>2947</v>
      </c>
    </row>
    <row r="2982" spans="1:9" x14ac:dyDescent="0.25">
      <c r="A2982" s="1">
        <v>46095</v>
      </c>
      <c r="B2982">
        <v>81</v>
      </c>
      <c r="C2982" t="s">
        <v>1885</v>
      </c>
      <c r="D2982" t="s">
        <v>1886</v>
      </c>
      <c r="E2982" t="s">
        <v>347</v>
      </c>
      <c r="F2982">
        <v>12</v>
      </c>
      <c r="G2982">
        <v>12</v>
      </c>
      <c r="H2982">
        <v>39</v>
      </c>
      <c r="I2982" t="s">
        <v>2948</v>
      </c>
    </row>
    <row r="2983" spans="1:9" x14ac:dyDescent="0.25">
      <c r="A2983" s="1">
        <v>46095</v>
      </c>
      <c r="B2983">
        <v>82</v>
      </c>
      <c r="C2983" t="s">
        <v>2724</v>
      </c>
      <c r="D2983" t="s">
        <v>2725</v>
      </c>
      <c r="E2983" t="s">
        <v>353</v>
      </c>
      <c r="F2983">
        <v>28</v>
      </c>
      <c r="G2983">
        <v>12</v>
      </c>
      <c r="H2983">
        <v>39</v>
      </c>
      <c r="I2983" t="s">
        <v>2949</v>
      </c>
    </row>
    <row r="2984" spans="1:9" x14ac:dyDescent="0.25">
      <c r="A2984" s="1">
        <v>46095</v>
      </c>
      <c r="B2984">
        <v>83</v>
      </c>
      <c r="C2984" t="s">
        <v>2844</v>
      </c>
      <c r="D2984" t="s">
        <v>175</v>
      </c>
      <c r="E2984" t="s">
        <v>309</v>
      </c>
      <c r="F2984">
        <v>44</v>
      </c>
      <c r="G2984">
        <v>5</v>
      </c>
      <c r="H2984">
        <v>39</v>
      </c>
      <c r="I2984" t="s">
        <v>2950</v>
      </c>
    </row>
    <row r="2985" spans="1:9" x14ac:dyDescent="0.25">
      <c r="A2985" s="1">
        <v>46095</v>
      </c>
      <c r="B2985">
        <v>84</v>
      </c>
      <c r="C2985" t="s">
        <v>2951</v>
      </c>
      <c r="D2985" t="s">
        <v>2952</v>
      </c>
      <c r="E2985" t="s">
        <v>442</v>
      </c>
      <c r="F2985">
        <v>27</v>
      </c>
      <c r="G2985">
        <v>12</v>
      </c>
      <c r="H2985">
        <v>39</v>
      </c>
      <c r="I2985" t="s">
        <v>2953</v>
      </c>
    </row>
    <row r="2986" spans="1:9" x14ac:dyDescent="0.25">
      <c r="A2986" s="1">
        <v>46095</v>
      </c>
      <c r="B2986">
        <v>85</v>
      </c>
      <c r="C2986" t="s">
        <v>2129</v>
      </c>
      <c r="D2986" t="s">
        <v>2130</v>
      </c>
      <c r="E2986" t="s">
        <v>602</v>
      </c>
      <c r="F2986">
        <v>13</v>
      </c>
      <c r="G2986">
        <v>7</v>
      </c>
      <c r="H2986">
        <v>38</v>
      </c>
      <c r="I2986" t="s">
        <v>2954</v>
      </c>
    </row>
    <row r="2987" spans="1:9" x14ac:dyDescent="0.25">
      <c r="A2987" s="1">
        <v>46095</v>
      </c>
      <c r="B2987">
        <v>86</v>
      </c>
      <c r="C2987" t="s">
        <v>2837</v>
      </c>
      <c r="D2987" t="s">
        <v>1664</v>
      </c>
      <c r="E2987" t="s">
        <v>472</v>
      </c>
      <c r="F2987">
        <v>8</v>
      </c>
      <c r="G2987">
        <v>31</v>
      </c>
      <c r="H2987">
        <v>38</v>
      </c>
      <c r="I2987" t="s">
        <v>2955</v>
      </c>
    </row>
    <row r="2988" spans="1:9" x14ac:dyDescent="0.25">
      <c r="A2988" s="1">
        <v>46095</v>
      </c>
      <c r="B2988">
        <v>87</v>
      </c>
      <c r="C2988" t="s">
        <v>2956</v>
      </c>
      <c r="D2988" t="s">
        <v>2957</v>
      </c>
      <c r="E2988" t="s">
        <v>288</v>
      </c>
      <c r="F2988">
        <v>16</v>
      </c>
      <c r="G2988">
        <v>4</v>
      </c>
      <c r="H2988">
        <v>38</v>
      </c>
      <c r="I2988" t="s">
        <v>2958</v>
      </c>
    </row>
    <row r="2989" spans="1:9" x14ac:dyDescent="0.25">
      <c r="A2989" s="1">
        <v>46095</v>
      </c>
      <c r="B2989">
        <v>88</v>
      </c>
      <c r="C2989" t="s">
        <v>2959</v>
      </c>
      <c r="D2989" t="s">
        <v>2960</v>
      </c>
      <c r="E2989" t="s">
        <v>164</v>
      </c>
      <c r="F2989">
        <v>37</v>
      </c>
      <c r="G2989">
        <v>2</v>
      </c>
      <c r="H2989">
        <v>37</v>
      </c>
      <c r="I2989" t="s">
        <v>2961</v>
      </c>
    </row>
    <row r="2990" spans="1:9" x14ac:dyDescent="0.25">
      <c r="A2990" s="1">
        <v>46095</v>
      </c>
      <c r="B2990">
        <v>89</v>
      </c>
      <c r="C2990" t="s">
        <v>2850</v>
      </c>
      <c r="D2990" t="s">
        <v>2851</v>
      </c>
      <c r="E2990" t="s">
        <v>604</v>
      </c>
      <c r="F2990">
        <v>73</v>
      </c>
      <c r="G2990">
        <v>10</v>
      </c>
      <c r="H2990">
        <v>37</v>
      </c>
      <c r="I2990" t="s">
        <v>2962</v>
      </c>
    </row>
    <row r="2991" spans="1:9" x14ac:dyDescent="0.25">
      <c r="A2991" s="1">
        <v>46095</v>
      </c>
      <c r="B2991">
        <v>90</v>
      </c>
      <c r="C2991" t="s">
        <v>838</v>
      </c>
      <c r="D2991" t="s">
        <v>839</v>
      </c>
      <c r="E2991" t="s">
        <v>22</v>
      </c>
      <c r="F2991">
        <v>90</v>
      </c>
      <c r="G2991">
        <v>1</v>
      </c>
      <c r="H2991">
        <v>37</v>
      </c>
      <c r="I2991" t="s">
        <v>2963</v>
      </c>
    </row>
    <row r="2992" spans="1:9" x14ac:dyDescent="0.25">
      <c r="A2992" s="1">
        <v>46095</v>
      </c>
      <c r="B2992">
        <v>91</v>
      </c>
      <c r="C2992" t="s">
        <v>2717</v>
      </c>
      <c r="D2992" t="s">
        <v>235</v>
      </c>
      <c r="E2992" t="s">
        <v>500</v>
      </c>
      <c r="F2992">
        <v>55</v>
      </c>
      <c r="G2992">
        <v>8</v>
      </c>
      <c r="H2992">
        <v>36</v>
      </c>
      <c r="I2992" t="s">
        <v>2964</v>
      </c>
    </row>
    <row r="2993" spans="1:9" x14ac:dyDescent="0.25">
      <c r="A2993" s="1">
        <v>46095</v>
      </c>
      <c r="B2993">
        <v>92</v>
      </c>
      <c r="C2993" t="s">
        <v>2736</v>
      </c>
      <c r="D2993" t="s">
        <v>2737</v>
      </c>
      <c r="E2993" t="s">
        <v>22</v>
      </c>
      <c r="F2993">
        <v>90</v>
      </c>
      <c r="G2993">
        <v>5</v>
      </c>
      <c r="H2993">
        <v>36</v>
      </c>
      <c r="I2993" t="s">
        <v>2965</v>
      </c>
    </row>
    <row r="2994" spans="1:9" x14ac:dyDescent="0.25">
      <c r="A2994" s="1">
        <v>46095</v>
      </c>
      <c r="B2994">
        <v>93</v>
      </c>
      <c r="C2994" t="s">
        <v>2739</v>
      </c>
      <c r="D2994" t="s">
        <v>175</v>
      </c>
      <c r="E2994" t="s">
        <v>330</v>
      </c>
      <c r="F2994">
        <v>41</v>
      </c>
      <c r="G2994">
        <v>5</v>
      </c>
      <c r="H2994">
        <v>36</v>
      </c>
      <c r="I2994" t="s">
        <v>2966</v>
      </c>
    </row>
    <row r="2995" spans="1:9" x14ac:dyDescent="0.25">
      <c r="A2995" s="1">
        <v>46095</v>
      </c>
      <c r="B2995">
        <v>94</v>
      </c>
      <c r="C2995" t="s">
        <v>2702</v>
      </c>
      <c r="D2995" t="s">
        <v>914</v>
      </c>
      <c r="E2995" t="s">
        <v>248</v>
      </c>
      <c r="F2995">
        <v>58</v>
      </c>
      <c r="G2995">
        <v>2</v>
      </c>
      <c r="H2995">
        <v>36</v>
      </c>
      <c r="I2995" t="s">
        <v>2967</v>
      </c>
    </row>
    <row r="2996" spans="1:9" x14ac:dyDescent="0.25">
      <c r="A2996" s="1">
        <v>46095</v>
      </c>
      <c r="B2996">
        <v>95</v>
      </c>
      <c r="C2996" t="s">
        <v>100</v>
      </c>
      <c r="D2996" t="s">
        <v>101</v>
      </c>
      <c r="E2996" t="s">
        <v>22</v>
      </c>
      <c r="F2996">
        <v>95</v>
      </c>
      <c r="G2996">
        <v>1</v>
      </c>
      <c r="H2996">
        <v>36</v>
      </c>
      <c r="I2996" t="s">
        <v>2968</v>
      </c>
    </row>
    <row r="2997" spans="1:9" x14ac:dyDescent="0.25">
      <c r="A2997" s="1">
        <v>46095</v>
      </c>
      <c r="B2997">
        <v>96</v>
      </c>
      <c r="C2997" t="s">
        <v>2969</v>
      </c>
      <c r="D2997" t="s">
        <v>2970</v>
      </c>
      <c r="E2997" t="s">
        <v>232</v>
      </c>
      <c r="F2997">
        <v>57</v>
      </c>
      <c r="G2997">
        <v>2</v>
      </c>
      <c r="H2997">
        <v>36</v>
      </c>
      <c r="I2997" t="s">
        <v>2971</v>
      </c>
    </row>
    <row r="2998" spans="1:9" x14ac:dyDescent="0.25">
      <c r="A2998" s="1">
        <v>46095</v>
      </c>
      <c r="B2998">
        <v>97</v>
      </c>
      <c r="C2998" t="s">
        <v>2972</v>
      </c>
      <c r="D2998" t="s">
        <v>175</v>
      </c>
      <c r="E2998" t="s">
        <v>22</v>
      </c>
      <c r="F2998">
        <v>48</v>
      </c>
      <c r="G2998">
        <v>4</v>
      </c>
      <c r="H2998">
        <v>35</v>
      </c>
      <c r="I2998" t="s">
        <v>2973</v>
      </c>
    </row>
    <row r="2999" spans="1:9" x14ac:dyDescent="0.25">
      <c r="A2999" s="1">
        <v>46095</v>
      </c>
      <c r="B2999">
        <v>98</v>
      </c>
      <c r="C2999" t="s">
        <v>2974</v>
      </c>
      <c r="D2999" t="s">
        <v>2975</v>
      </c>
      <c r="E2999" t="s">
        <v>488</v>
      </c>
      <c r="F2999">
        <v>30</v>
      </c>
      <c r="G2999">
        <v>5</v>
      </c>
      <c r="H2999">
        <v>35</v>
      </c>
      <c r="I2999" t="s">
        <v>2976</v>
      </c>
    </row>
    <row r="3000" spans="1:9" x14ac:dyDescent="0.25">
      <c r="A3000" s="1">
        <v>46095</v>
      </c>
      <c r="B3000">
        <v>99</v>
      </c>
      <c r="C3000" t="s">
        <v>2977</v>
      </c>
      <c r="D3000" t="s">
        <v>2978</v>
      </c>
      <c r="E3000" t="s">
        <v>22</v>
      </c>
      <c r="F3000">
        <v>38</v>
      </c>
      <c r="G3000">
        <v>17</v>
      </c>
      <c r="H3000">
        <v>35</v>
      </c>
      <c r="I3000" t="s">
        <v>2979</v>
      </c>
    </row>
    <row r="3001" spans="1:9" x14ac:dyDescent="0.25">
      <c r="A3001" s="1">
        <v>46095</v>
      </c>
      <c r="B3001">
        <v>100</v>
      </c>
      <c r="C3001" t="s">
        <v>2980</v>
      </c>
      <c r="D3001" t="s">
        <v>2957</v>
      </c>
      <c r="E3001" t="s">
        <v>456</v>
      </c>
      <c r="F3001">
        <v>32</v>
      </c>
      <c r="G3001">
        <v>4</v>
      </c>
      <c r="H3001">
        <v>35</v>
      </c>
      <c r="I3001" t="s">
        <v>2981</v>
      </c>
    </row>
    <row r="3002" spans="1:9" x14ac:dyDescent="0.25">
      <c r="A3002" s="1">
        <v>46088</v>
      </c>
      <c r="B3002">
        <v>1</v>
      </c>
      <c r="C3002" t="s">
        <v>9</v>
      </c>
      <c r="D3002" t="s">
        <v>10</v>
      </c>
      <c r="E3002" t="s">
        <v>19</v>
      </c>
      <c r="F3002">
        <v>1</v>
      </c>
      <c r="G3002">
        <v>19</v>
      </c>
      <c r="H3002">
        <v>243</v>
      </c>
      <c r="I3002" t="s">
        <v>2982</v>
      </c>
    </row>
    <row r="3003" spans="1:9" x14ac:dyDescent="0.25">
      <c r="A3003" s="1">
        <v>46088</v>
      </c>
      <c r="B3003">
        <v>2</v>
      </c>
      <c r="C3003" t="s">
        <v>47</v>
      </c>
      <c r="D3003" t="s">
        <v>41</v>
      </c>
      <c r="E3003" t="s">
        <v>26</v>
      </c>
      <c r="F3003">
        <v>2</v>
      </c>
      <c r="G3003">
        <v>27</v>
      </c>
      <c r="H3003">
        <v>235</v>
      </c>
      <c r="I3003" t="s">
        <v>2983</v>
      </c>
    </row>
    <row r="3004" spans="1:9" x14ac:dyDescent="0.25">
      <c r="A3004" s="1">
        <v>46088</v>
      </c>
      <c r="B3004">
        <v>3</v>
      </c>
      <c r="C3004" t="s">
        <v>1655</v>
      </c>
      <c r="D3004" t="s">
        <v>401</v>
      </c>
      <c r="E3004" t="s">
        <v>30</v>
      </c>
      <c r="F3004">
        <v>1</v>
      </c>
      <c r="G3004">
        <v>54</v>
      </c>
      <c r="H3004">
        <v>206</v>
      </c>
      <c r="I3004" t="s">
        <v>2984</v>
      </c>
    </row>
    <row r="3005" spans="1:9" x14ac:dyDescent="0.25">
      <c r="A3005" s="1">
        <v>46088</v>
      </c>
      <c r="B3005">
        <v>4</v>
      </c>
      <c r="C3005" t="s">
        <v>1672</v>
      </c>
      <c r="D3005" t="s">
        <v>25</v>
      </c>
      <c r="E3005" t="s">
        <v>11</v>
      </c>
      <c r="F3005">
        <v>1</v>
      </c>
      <c r="G3005">
        <v>21</v>
      </c>
      <c r="H3005">
        <v>196</v>
      </c>
      <c r="I3005" t="s">
        <v>2985</v>
      </c>
    </row>
    <row r="3006" spans="1:9" x14ac:dyDescent="0.25">
      <c r="A3006" s="1">
        <v>46088</v>
      </c>
      <c r="B3006">
        <v>5</v>
      </c>
      <c r="C3006" t="s">
        <v>54</v>
      </c>
      <c r="D3006" t="s">
        <v>51</v>
      </c>
      <c r="E3006" t="s">
        <v>38</v>
      </c>
      <c r="F3006">
        <v>1</v>
      </c>
      <c r="G3006">
        <v>7</v>
      </c>
      <c r="H3006">
        <v>195</v>
      </c>
      <c r="I3006" t="s">
        <v>2986</v>
      </c>
    </row>
    <row r="3007" spans="1:9" x14ac:dyDescent="0.25">
      <c r="A3007" s="1">
        <v>46088</v>
      </c>
      <c r="B3007">
        <v>6</v>
      </c>
      <c r="C3007" t="s">
        <v>1663</v>
      </c>
      <c r="D3007" t="s">
        <v>1664</v>
      </c>
      <c r="E3007" t="s">
        <v>42</v>
      </c>
      <c r="F3007">
        <v>1</v>
      </c>
      <c r="G3007">
        <v>36</v>
      </c>
      <c r="H3007">
        <v>183</v>
      </c>
      <c r="I3007" t="s">
        <v>2987</v>
      </c>
    </row>
    <row r="3008" spans="1:9" x14ac:dyDescent="0.25">
      <c r="A3008" s="1">
        <v>46088</v>
      </c>
      <c r="B3008">
        <v>7</v>
      </c>
      <c r="C3008" t="s">
        <v>1666</v>
      </c>
      <c r="D3008" t="s">
        <v>25</v>
      </c>
      <c r="E3008" t="s">
        <v>15</v>
      </c>
      <c r="F3008">
        <v>1</v>
      </c>
      <c r="G3008">
        <v>21</v>
      </c>
      <c r="H3008">
        <v>176</v>
      </c>
      <c r="I3008" t="s">
        <v>2988</v>
      </c>
    </row>
    <row r="3009" spans="1:9" x14ac:dyDescent="0.25">
      <c r="A3009" s="1">
        <v>46088</v>
      </c>
      <c r="B3009">
        <v>8</v>
      </c>
      <c r="C3009" t="s">
        <v>2279</v>
      </c>
      <c r="D3009" t="s">
        <v>2280</v>
      </c>
      <c r="E3009" t="s">
        <v>34</v>
      </c>
      <c r="F3009">
        <v>1</v>
      </c>
      <c r="G3009">
        <v>24</v>
      </c>
      <c r="H3009">
        <v>160</v>
      </c>
      <c r="I3009" t="s">
        <v>2989</v>
      </c>
    </row>
    <row r="3010" spans="1:9" x14ac:dyDescent="0.25">
      <c r="A3010" s="1">
        <v>46088</v>
      </c>
      <c r="B3010">
        <v>9</v>
      </c>
      <c r="C3010" t="s">
        <v>2514</v>
      </c>
      <c r="D3010" t="s">
        <v>137</v>
      </c>
      <c r="E3010" t="s">
        <v>52</v>
      </c>
      <c r="F3010">
        <v>7</v>
      </c>
      <c r="G3010">
        <v>48</v>
      </c>
      <c r="H3010">
        <v>146</v>
      </c>
      <c r="I3010" t="s">
        <v>2990</v>
      </c>
    </row>
    <row r="3011" spans="1:9" x14ac:dyDescent="0.25">
      <c r="A3011" s="1">
        <v>46088</v>
      </c>
      <c r="B3011">
        <v>10</v>
      </c>
      <c r="C3011" t="s">
        <v>1207</v>
      </c>
      <c r="D3011" t="s">
        <v>1208</v>
      </c>
      <c r="E3011" t="s">
        <v>59</v>
      </c>
      <c r="F3011">
        <v>6</v>
      </c>
      <c r="G3011">
        <v>37</v>
      </c>
      <c r="H3011">
        <v>144</v>
      </c>
      <c r="I3011" t="s">
        <v>2991</v>
      </c>
    </row>
    <row r="3012" spans="1:9" x14ac:dyDescent="0.25">
      <c r="A3012" s="1">
        <v>46088</v>
      </c>
      <c r="B3012">
        <v>11</v>
      </c>
      <c r="C3012" t="s">
        <v>40</v>
      </c>
      <c r="D3012" t="s">
        <v>41</v>
      </c>
      <c r="E3012" t="s">
        <v>63</v>
      </c>
      <c r="F3012">
        <v>11</v>
      </c>
      <c r="G3012">
        <v>22</v>
      </c>
      <c r="H3012">
        <v>136</v>
      </c>
      <c r="I3012" t="s">
        <v>2992</v>
      </c>
    </row>
    <row r="3013" spans="1:9" x14ac:dyDescent="0.25">
      <c r="A3013" s="1">
        <v>46088</v>
      </c>
      <c r="B3013">
        <v>12</v>
      </c>
      <c r="C3013" t="s">
        <v>72</v>
      </c>
      <c r="D3013" t="s">
        <v>73</v>
      </c>
      <c r="E3013" t="s">
        <v>66</v>
      </c>
      <c r="F3013">
        <v>12</v>
      </c>
      <c r="G3013">
        <v>2</v>
      </c>
      <c r="H3013">
        <v>121</v>
      </c>
      <c r="I3013" t="s">
        <v>2993</v>
      </c>
    </row>
    <row r="3014" spans="1:9" x14ac:dyDescent="0.25">
      <c r="A3014" s="1">
        <v>46088</v>
      </c>
      <c r="B3014">
        <v>13</v>
      </c>
      <c r="C3014" t="s">
        <v>108</v>
      </c>
      <c r="D3014" t="s">
        <v>109</v>
      </c>
      <c r="E3014" t="s">
        <v>168</v>
      </c>
      <c r="F3014">
        <v>13</v>
      </c>
      <c r="G3014">
        <v>8</v>
      </c>
      <c r="H3014">
        <v>121</v>
      </c>
      <c r="I3014" t="s">
        <v>2994</v>
      </c>
    </row>
    <row r="3015" spans="1:9" x14ac:dyDescent="0.25">
      <c r="A3015" s="1">
        <v>46088</v>
      </c>
      <c r="B3015">
        <v>14</v>
      </c>
      <c r="C3015" t="s">
        <v>2030</v>
      </c>
      <c r="D3015" t="s">
        <v>2031</v>
      </c>
      <c r="E3015" t="s">
        <v>77</v>
      </c>
      <c r="F3015">
        <v>13</v>
      </c>
      <c r="G3015">
        <v>22</v>
      </c>
      <c r="H3015">
        <v>120</v>
      </c>
      <c r="I3015" t="s">
        <v>2995</v>
      </c>
    </row>
    <row r="3016" spans="1:9" x14ac:dyDescent="0.25">
      <c r="A3016" s="1">
        <v>46088</v>
      </c>
      <c r="B3016">
        <v>15</v>
      </c>
      <c r="C3016" t="s">
        <v>174</v>
      </c>
      <c r="D3016" t="s">
        <v>175</v>
      </c>
      <c r="E3016" t="s">
        <v>114</v>
      </c>
      <c r="F3016">
        <v>15</v>
      </c>
      <c r="G3016">
        <v>4</v>
      </c>
      <c r="H3016">
        <v>114</v>
      </c>
      <c r="I3016" t="s">
        <v>2996</v>
      </c>
    </row>
    <row r="3017" spans="1:9" x14ac:dyDescent="0.25">
      <c r="A3017" s="1">
        <v>46088</v>
      </c>
      <c r="B3017">
        <v>16</v>
      </c>
      <c r="C3017" t="s">
        <v>44</v>
      </c>
      <c r="D3017" t="s">
        <v>10</v>
      </c>
      <c r="E3017" t="s">
        <v>81</v>
      </c>
      <c r="F3017">
        <v>16</v>
      </c>
      <c r="G3017">
        <v>2</v>
      </c>
      <c r="H3017">
        <v>113</v>
      </c>
      <c r="I3017" t="s">
        <v>2997</v>
      </c>
    </row>
    <row r="3018" spans="1:9" x14ac:dyDescent="0.25">
      <c r="A3018" s="1">
        <v>46088</v>
      </c>
      <c r="B3018">
        <v>17</v>
      </c>
      <c r="C3018" t="s">
        <v>2775</v>
      </c>
      <c r="D3018" t="s">
        <v>2280</v>
      </c>
      <c r="E3018" t="s">
        <v>48</v>
      </c>
      <c r="F3018">
        <v>2</v>
      </c>
      <c r="G3018">
        <v>24</v>
      </c>
      <c r="H3018">
        <v>112</v>
      </c>
      <c r="I3018" t="s">
        <v>2998</v>
      </c>
    </row>
    <row r="3019" spans="1:9" x14ac:dyDescent="0.25">
      <c r="A3019" s="1">
        <v>46088</v>
      </c>
      <c r="B3019">
        <v>18</v>
      </c>
      <c r="C3019" t="s">
        <v>2999</v>
      </c>
      <c r="D3019" t="s">
        <v>2280</v>
      </c>
      <c r="E3019" t="s">
        <v>45</v>
      </c>
      <c r="F3019">
        <v>5</v>
      </c>
      <c r="G3019">
        <v>33</v>
      </c>
      <c r="H3019">
        <v>108</v>
      </c>
      <c r="I3019" t="s">
        <v>3000</v>
      </c>
    </row>
    <row r="3020" spans="1:9" x14ac:dyDescent="0.25">
      <c r="A3020" s="1">
        <v>46088</v>
      </c>
      <c r="B3020">
        <v>19</v>
      </c>
      <c r="C3020" t="s">
        <v>775</v>
      </c>
      <c r="D3020" t="s">
        <v>73</v>
      </c>
      <c r="E3020" t="s">
        <v>74</v>
      </c>
      <c r="F3020">
        <v>17</v>
      </c>
      <c r="G3020">
        <v>7</v>
      </c>
      <c r="H3020">
        <v>107</v>
      </c>
      <c r="I3020" t="s">
        <v>3001</v>
      </c>
    </row>
    <row r="3021" spans="1:9" x14ac:dyDescent="0.25">
      <c r="A3021" s="1">
        <v>46088</v>
      </c>
      <c r="B3021">
        <v>20</v>
      </c>
      <c r="C3021" t="s">
        <v>2883</v>
      </c>
      <c r="D3021" t="s">
        <v>18</v>
      </c>
      <c r="E3021" t="s">
        <v>96</v>
      </c>
      <c r="F3021">
        <v>15</v>
      </c>
      <c r="G3021">
        <v>40</v>
      </c>
      <c r="H3021">
        <v>106</v>
      </c>
      <c r="I3021" t="s">
        <v>3002</v>
      </c>
    </row>
    <row r="3022" spans="1:9" x14ac:dyDescent="0.25">
      <c r="A3022" s="1">
        <v>46088</v>
      </c>
      <c r="B3022">
        <v>21</v>
      </c>
      <c r="C3022" t="s">
        <v>2878</v>
      </c>
      <c r="D3022" t="s">
        <v>2879</v>
      </c>
      <c r="E3022" t="s">
        <v>102</v>
      </c>
      <c r="F3022">
        <v>6</v>
      </c>
      <c r="G3022">
        <v>30</v>
      </c>
      <c r="H3022">
        <v>106</v>
      </c>
      <c r="I3022" t="s">
        <v>3003</v>
      </c>
    </row>
    <row r="3023" spans="1:9" x14ac:dyDescent="0.25">
      <c r="A3023" s="1">
        <v>46088</v>
      </c>
      <c r="B3023">
        <v>22</v>
      </c>
      <c r="C3023" t="s">
        <v>1809</v>
      </c>
      <c r="D3023" t="s">
        <v>265</v>
      </c>
      <c r="E3023" t="s">
        <v>110</v>
      </c>
      <c r="F3023">
        <v>17</v>
      </c>
      <c r="G3023">
        <v>33</v>
      </c>
      <c r="H3023">
        <v>103</v>
      </c>
      <c r="I3023" t="s">
        <v>3004</v>
      </c>
    </row>
    <row r="3024" spans="1:9" x14ac:dyDescent="0.25">
      <c r="A3024" s="1">
        <v>46088</v>
      </c>
      <c r="B3024">
        <v>23</v>
      </c>
      <c r="C3024" t="s">
        <v>2787</v>
      </c>
      <c r="D3024" t="s">
        <v>2280</v>
      </c>
      <c r="E3024" t="s">
        <v>55</v>
      </c>
      <c r="F3024">
        <v>5</v>
      </c>
      <c r="G3024">
        <v>24</v>
      </c>
      <c r="H3024">
        <v>101</v>
      </c>
      <c r="I3024" t="s">
        <v>3005</v>
      </c>
    </row>
    <row r="3025" spans="1:9" x14ac:dyDescent="0.25">
      <c r="A3025" s="1">
        <v>46088</v>
      </c>
      <c r="B3025">
        <v>24</v>
      </c>
      <c r="C3025" t="s">
        <v>136</v>
      </c>
      <c r="D3025" t="s">
        <v>137</v>
      </c>
      <c r="E3025" t="s">
        <v>121</v>
      </c>
      <c r="F3025">
        <v>24</v>
      </c>
      <c r="G3025">
        <v>3</v>
      </c>
      <c r="H3025">
        <v>99</v>
      </c>
      <c r="I3025" t="s">
        <v>3006</v>
      </c>
    </row>
    <row r="3026" spans="1:9" x14ac:dyDescent="0.25">
      <c r="A3026" s="1">
        <v>46088</v>
      </c>
      <c r="B3026">
        <v>25</v>
      </c>
      <c r="C3026" t="s">
        <v>1154</v>
      </c>
      <c r="D3026" t="s">
        <v>175</v>
      </c>
      <c r="E3026" t="s">
        <v>125</v>
      </c>
      <c r="F3026">
        <v>14</v>
      </c>
      <c r="G3026">
        <v>4</v>
      </c>
      <c r="H3026">
        <v>99</v>
      </c>
      <c r="I3026" t="s">
        <v>3007</v>
      </c>
    </row>
    <row r="3027" spans="1:9" x14ac:dyDescent="0.25">
      <c r="A3027" s="1">
        <v>46088</v>
      </c>
      <c r="B3027">
        <v>26</v>
      </c>
      <c r="C3027" t="s">
        <v>918</v>
      </c>
      <c r="D3027" t="s">
        <v>156</v>
      </c>
      <c r="E3027" t="s">
        <v>106</v>
      </c>
      <c r="F3027">
        <v>6</v>
      </c>
      <c r="G3027">
        <v>4</v>
      </c>
      <c r="H3027">
        <v>93</v>
      </c>
      <c r="I3027" t="s">
        <v>3008</v>
      </c>
    </row>
    <row r="3028" spans="1:9" x14ac:dyDescent="0.25">
      <c r="A3028" s="1">
        <v>46088</v>
      </c>
      <c r="B3028">
        <v>27</v>
      </c>
      <c r="C3028" t="s">
        <v>1738</v>
      </c>
      <c r="D3028" t="s">
        <v>319</v>
      </c>
      <c r="E3028" t="s">
        <v>130</v>
      </c>
      <c r="F3028">
        <v>12</v>
      </c>
      <c r="G3028">
        <v>9</v>
      </c>
      <c r="H3028">
        <v>92</v>
      </c>
      <c r="I3028" t="s">
        <v>3009</v>
      </c>
    </row>
    <row r="3029" spans="1:9" x14ac:dyDescent="0.25">
      <c r="A3029" s="1">
        <v>46088</v>
      </c>
      <c r="B3029">
        <v>28</v>
      </c>
      <c r="C3029" t="s">
        <v>535</v>
      </c>
      <c r="D3029" t="s">
        <v>235</v>
      </c>
      <c r="E3029" t="s">
        <v>142</v>
      </c>
      <c r="F3029">
        <v>19</v>
      </c>
      <c r="G3029">
        <v>10</v>
      </c>
      <c r="H3029">
        <v>91</v>
      </c>
      <c r="I3029" t="s">
        <v>3010</v>
      </c>
    </row>
    <row r="3030" spans="1:9" x14ac:dyDescent="0.25">
      <c r="A3030" s="1">
        <v>46088</v>
      </c>
      <c r="B3030">
        <v>29</v>
      </c>
      <c r="C3030" t="s">
        <v>2249</v>
      </c>
      <c r="D3030" t="s">
        <v>396</v>
      </c>
      <c r="E3030" t="s">
        <v>138</v>
      </c>
      <c r="F3030">
        <v>1</v>
      </c>
      <c r="G3030">
        <v>5</v>
      </c>
      <c r="H3030">
        <v>85</v>
      </c>
      <c r="I3030" t="s">
        <v>3011</v>
      </c>
    </row>
    <row r="3031" spans="1:9" x14ac:dyDescent="0.25">
      <c r="A3031" s="1">
        <v>46088</v>
      </c>
      <c r="B3031">
        <v>30</v>
      </c>
      <c r="C3031" t="s">
        <v>2546</v>
      </c>
      <c r="D3031" t="s">
        <v>2547</v>
      </c>
      <c r="E3031" t="s">
        <v>145</v>
      </c>
      <c r="F3031">
        <v>3</v>
      </c>
      <c r="G3031">
        <v>22</v>
      </c>
      <c r="H3031">
        <v>79</v>
      </c>
      <c r="I3031" t="s">
        <v>3012</v>
      </c>
    </row>
    <row r="3032" spans="1:9" x14ac:dyDescent="0.25">
      <c r="A3032" s="1">
        <v>46088</v>
      </c>
      <c r="B3032">
        <v>31</v>
      </c>
      <c r="C3032" t="s">
        <v>2529</v>
      </c>
      <c r="D3032" t="s">
        <v>2530</v>
      </c>
      <c r="E3032" t="s">
        <v>387</v>
      </c>
      <c r="F3032">
        <v>27</v>
      </c>
      <c r="G3032">
        <v>42</v>
      </c>
      <c r="H3032">
        <v>79</v>
      </c>
      <c r="I3032" t="s">
        <v>3013</v>
      </c>
    </row>
    <row r="3033" spans="1:9" x14ac:dyDescent="0.25">
      <c r="A3033" s="1">
        <v>46088</v>
      </c>
      <c r="B3033">
        <v>32</v>
      </c>
      <c r="C3033" t="s">
        <v>913</v>
      </c>
      <c r="D3033" t="s">
        <v>914</v>
      </c>
      <c r="E3033" t="s">
        <v>248</v>
      </c>
      <c r="F3033">
        <v>32</v>
      </c>
      <c r="G3033">
        <v>13</v>
      </c>
      <c r="H3033">
        <v>78</v>
      </c>
      <c r="I3033" t="s">
        <v>3014</v>
      </c>
    </row>
    <row r="3034" spans="1:9" x14ac:dyDescent="0.25">
      <c r="A3034" s="1">
        <v>46088</v>
      </c>
      <c r="B3034">
        <v>33</v>
      </c>
      <c r="C3034" t="s">
        <v>2784</v>
      </c>
      <c r="D3034" t="s">
        <v>2785</v>
      </c>
      <c r="E3034" t="s">
        <v>157</v>
      </c>
      <c r="F3034">
        <v>26</v>
      </c>
      <c r="G3034">
        <v>37</v>
      </c>
      <c r="H3034">
        <v>78</v>
      </c>
      <c r="I3034" t="s">
        <v>3015</v>
      </c>
    </row>
    <row r="3035" spans="1:9" x14ac:dyDescent="0.25">
      <c r="A3035" s="1">
        <v>46088</v>
      </c>
      <c r="B3035">
        <v>34</v>
      </c>
      <c r="C3035" t="s">
        <v>2936</v>
      </c>
      <c r="D3035" t="s">
        <v>2937</v>
      </c>
      <c r="E3035" t="s">
        <v>22</v>
      </c>
      <c r="F3035">
        <v>34</v>
      </c>
      <c r="G3035">
        <v>1</v>
      </c>
      <c r="H3035">
        <v>76</v>
      </c>
      <c r="I3035" t="s">
        <v>3016</v>
      </c>
    </row>
    <row r="3036" spans="1:9" x14ac:dyDescent="0.25">
      <c r="A3036" s="1">
        <v>46088</v>
      </c>
      <c r="B3036">
        <v>35</v>
      </c>
      <c r="C3036" t="s">
        <v>1683</v>
      </c>
      <c r="D3036" t="s">
        <v>460</v>
      </c>
      <c r="E3036" t="s">
        <v>390</v>
      </c>
      <c r="F3036">
        <v>34</v>
      </c>
      <c r="G3036">
        <v>22</v>
      </c>
      <c r="H3036">
        <v>75</v>
      </c>
      <c r="I3036" t="s">
        <v>3017</v>
      </c>
    </row>
    <row r="3037" spans="1:9" x14ac:dyDescent="0.25">
      <c r="A3037" s="1">
        <v>46088</v>
      </c>
      <c r="B3037">
        <v>36</v>
      </c>
      <c r="C3037" t="s">
        <v>2653</v>
      </c>
      <c r="D3037" t="s">
        <v>2654</v>
      </c>
      <c r="E3037" t="s">
        <v>180</v>
      </c>
      <c r="F3037">
        <v>16</v>
      </c>
      <c r="G3037">
        <v>30</v>
      </c>
      <c r="H3037">
        <v>75</v>
      </c>
      <c r="I3037" t="s">
        <v>3018</v>
      </c>
    </row>
    <row r="3038" spans="1:9" x14ac:dyDescent="0.25">
      <c r="A3038" s="1">
        <v>46088</v>
      </c>
      <c r="B3038">
        <v>37</v>
      </c>
      <c r="C3038" t="s">
        <v>2959</v>
      </c>
      <c r="D3038" t="s">
        <v>2960</v>
      </c>
      <c r="E3038" t="s">
        <v>22</v>
      </c>
      <c r="F3038">
        <v>37</v>
      </c>
      <c r="G3038">
        <v>1</v>
      </c>
      <c r="H3038">
        <v>73</v>
      </c>
      <c r="I3038" t="s">
        <v>3019</v>
      </c>
    </row>
    <row r="3039" spans="1:9" x14ac:dyDescent="0.25">
      <c r="A3039" s="1">
        <v>46088</v>
      </c>
      <c r="B3039">
        <v>38</v>
      </c>
      <c r="C3039" t="s">
        <v>1254</v>
      </c>
      <c r="D3039" t="s">
        <v>1255</v>
      </c>
      <c r="E3039" t="s">
        <v>210</v>
      </c>
      <c r="F3039">
        <v>38</v>
      </c>
      <c r="G3039">
        <v>5</v>
      </c>
      <c r="H3039">
        <v>73</v>
      </c>
      <c r="I3039" t="s">
        <v>3020</v>
      </c>
    </row>
    <row r="3040" spans="1:9" x14ac:dyDescent="0.25">
      <c r="A3040" s="1">
        <v>46088</v>
      </c>
      <c r="B3040">
        <v>39</v>
      </c>
      <c r="C3040" t="s">
        <v>2834</v>
      </c>
      <c r="D3040" t="s">
        <v>914</v>
      </c>
      <c r="E3040" t="s">
        <v>22</v>
      </c>
      <c r="F3040">
        <v>39</v>
      </c>
      <c r="G3040">
        <v>1</v>
      </c>
      <c r="H3040">
        <v>73</v>
      </c>
      <c r="I3040" t="s">
        <v>3021</v>
      </c>
    </row>
    <row r="3041" spans="1:9" x14ac:dyDescent="0.25">
      <c r="A3041" s="1">
        <v>46088</v>
      </c>
      <c r="B3041">
        <v>40</v>
      </c>
      <c r="C3041" t="s">
        <v>2798</v>
      </c>
      <c r="D3041" t="s">
        <v>41</v>
      </c>
      <c r="E3041" t="s">
        <v>482</v>
      </c>
      <c r="F3041">
        <v>26</v>
      </c>
      <c r="G3041">
        <v>18</v>
      </c>
      <c r="H3041">
        <v>71</v>
      </c>
      <c r="I3041" t="s">
        <v>3022</v>
      </c>
    </row>
    <row r="3042" spans="1:9" x14ac:dyDescent="0.25">
      <c r="A3042" s="1">
        <v>46088</v>
      </c>
      <c r="B3042">
        <v>41</v>
      </c>
      <c r="C3042" t="s">
        <v>2682</v>
      </c>
      <c r="D3042" t="s">
        <v>914</v>
      </c>
      <c r="E3042" t="s">
        <v>22</v>
      </c>
      <c r="F3042">
        <v>41</v>
      </c>
      <c r="G3042">
        <v>3</v>
      </c>
      <c r="H3042">
        <v>70</v>
      </c>
      <c r="I3042" t="s">
        <v>3023</v>
      </c>
    </row>
    <row r="3043" spans="1:9" x14ac:dyDescent="0.25">
      <c r="A3043" s="1">
        <v>46088</v>
      </c>
      <c r="B3043">
        <v>42</v>
      </c>
      <c r="C3043" t="s">
        <v>36</v>
      </c>
      <c r="D3043" t="s">
        <v>37</v>
      </c>
      <c r="E3043" t="s">
        <v>188</v>
      </c>
      <c r="F3043">
        <v>30</v>
      </c>
      <c r="G3043">
        <v>22</v>
      </c>
      <c r="H3043">
        <v>70</v>
      </c>
      <c r="I3043" t="s">
        <v>3024</v>
      </c>
    </row>
    <row r="3044" spans="1:9" x14ac:dyDescent="0.25">
      <c r="A3044" s="1">
        <v>46088</v>
      </c>
      <c r="B3044">
        <v>43</v>
      </c>
      <c r="C3044" t="s">
        <v>226</v>
      </c>
      <c r="D3044" t="s">
        <v>227</v>
      </c>
      <c r="E3044" t="s">
        <v>284</v>
      </c>
      <c r="F3044">
        <v>43</v>
      </c>
      <c r="G3044">
        <v>2</v>
      </c>
      <c r="H3044">
        <v>68</v>
      </c>
      <c r="I3044" t="s">
        <v>3025</v>
      </c>
    </row>
    <row r="3045" spans="1:9" x14ac:dyDescent="0.25">
      <c r="A3045" s="1">
        <v>46088</v>
      </c>
      <c r="B3045">
        <v>44</v>
      </c>
      <c r="C3045" t="s">
        <v>104</v>
      </c>
      <c r="D3045" t="s">
        <v>105</v>
      </c>
      <c r="E3045" t="s">
        <v>280</v>
      </c>
      <c r="F3045">
        <v>44</v>
      </c>
      <c r="G3045">
        <v>3</v>
      </c>
      <c r="H3045">
        <v>67</v>
      </c>
      <c r="I3045" t="s">
        <v>3026</v>
      </c>
    </row>
    <row r="3046" spans="1:9" x14ac:dyDescent="0.25">
      <c r="A3046" s="1">
        <v>46088</v>
      </c>
      <c r="B3046">
        <v>45</v>
      </c>
      <c r="C3046" t="s">
        <v>1242</v>
      </c>
      <c r="D3046" t="s">
        <v>69</v>
      </c>
      <c r="E3046" t="s">
        <v>184</v>
      </c>
      <c r="F3046">
        <v>36</v>
      </c>
      <c r="G3046">
        <v>11</v>
      </c>
      <c r="H3046">
        <v>66</v>
      </c>
      <c r="I3046" t="s">
        <v>3027</v>
      </c>
    </row>
    <row r="3047" spans="1:9" x14ac:dyDescent="0.25">
      <c r="A3047" s="1">
        <v>46088</v>
      </c>
      <c r="B3047">
        <v>46</v>
      </c>
      <c r="C3047" t="s">
        <v>1152</v>
      </c>
      <c r="D3047" t="s">
        <v>10</v>
      </c>
      <c r="E3047" t="s">
        <v>164</v>
      </c>
      <c r="F3047">
        <v>37</v>
      </c>
      <c r="G3047">
        <v>4</v>
      </c>
      <c r="H3047">
        <v>65</v>
      </c>
      <c r="I3047" t="s">
        <v>3028</v>
      </c>
    </row>
    <row r="3048" spans="1:9" x14ac:dyDescent="0.25">
      <c r="A3048" s="1">
        <v>46088</v>
      </c>
      <c r="B3048">
        <v>47</v>
      </c>
      <c r="C3048" t="s">
        <v>3029</v>
      </c>
      <c r="D3048" t="s">
        <v>2960</v>
      </c>
      <c r="E3048" t="s">
        <v>22</v>
      </c>
      <c r="F3048">
        <v>47</v>
      </c>
      <c r="G3048">
        <v>1</v>
      </c>
      <c r="H3048">
        <v>64</v>
      </c>
      <c r="I3048" t="s">
        <v>3030</v>
      </c>
    </row>
    <row r="3049" spans="1:9" x14ac:dyDescent="0.25">
      <c r="A3049" s="1">
        <v>46088</v>
      </c>
      <c r="B3049">
        <v>48</v>
      </c>
      <c r="C3049" t="s">
        <v>2365</v>
      </c>
      <c r="D3049" t="s">
        <v>2366</v>
      </c>
      <c r="E3049" t="s">
        <v>258</v>
      </c>
      <c r="F3049">
        <v>48</v>
      </c>
      <c r="G3049">
        <v>2</v>
      </c>
      <c r="H3049">
        <v>63</v>
      </c>
      <c r="I3049" t="s">
        <v>3031</v>
      </c>
    </row>
    <row r="3050" spans="1:9" x14ac:dyDescent="0.25">
      <c r="A3050" s="1">
        <v>46088</v>
      </c>
      <c r="B3050">
        <v>49</v>
      </c>
      <c r="C3050" t="s">
        <v>290</v>
      </c>
      <c r="D3050" t="s">
        <v>291</v>
      </c>
      <c r="E3050" t="s">
        <v>421</v>
      </c>
      <c r="F3050">
        <v>31</v>
      </c>
      <c r="G3050">
        <v>4</v>
      </c>
      <c r="H3050">
        <v>63</v>
      </c>
      <c r="I3050" t="s">
        <v>3032</v>
      </c>
    </row>
    <row r="3051" spans="1:9" x14ac:dyDescent="0.25">
      <c r="A3051" s="1">
        <v>46088</v>
      </c>
      <c r="B3051">
        <v>50</v>
      </c>
      <c r="C3051" t="s">
        <v>3033</v>
      </c>
      <c r="D3051" t="s">
        <v>2960</v>
      </c>
      <c r="E3051" t="s">
        <v>22</v>
      </c>
      <c r="F3051">
        <v>50</v>
      </c>
      <c r="G3051">
        <v>1</v>
      </c>
      <c r="H3051">
        <v>60</v>
      </c>
      <c r="I3051" t="s">
        <v>3034</v>
      </c>
    </row>
    <row r="3052" spans="1:9" x14ac:dyDescent="0.25">
      <c r="A3052" s="1">
        <v>46088</v>
      </c>
      <c r="B3052">
        <v>51</v>
      </c>
      <c r="C3052" t="s">
        <v>2096</v>
      </c>
      <c r="D3052" t="s">
        <v>2097</v>
      </c>
      <c r="E3052" t="s">
        <v>262</v>
      </c>
      <c r="F3052">
        <v>43</v>
      </c>
      <c r="G3052">
        <v>11</v>
      </c>
      <c r="H3052">
        <v>60</v>
      </c>
      <c r="I3052" t="s">
        <v>3035</v>
      </c>
    </row>
    <row r="3053" spans="1:9" x14ac:dyDescent="0.25">
      <c r="A3053" s="1">
        <v>46088</v>
      </c>
      <c r="B3053">
        <v>52</v>
      </c>
      <c r="C3053" t="s">
        <v>3036</v>
      </c>
      <c r="D3053" t="s">
        <v>2280</v>
      </c>
      <c r="E3053" t="s">
        <v>149</v>
      </c>
      <c r="F3053">
        <v>14</v>
      </c>
      <c r="G3053">
        <v>20</v>
      </c>
      <c r="H3053">
        <v>59</v>
      </c>
      <c r="I3053" t="s">
        <v>3037</v>
      </c>
    </row>
    <row r="3054" spans="1:9" x14ac:dyDescent="0.25">
      <c r="A3054" s="1">
        <v>46088</v>
      </c>
      <c r="B3054">
        <v>53</v>
      </c>
      <c r="C3054" t="s">
        <v>1712</v>
      </c>
      <c r="D3054" t="s">
        <v>1713</v>
      </c>
      <c r="E3054" t="s">
        <v>153</v>
      </c>
      <c r="F3054">
        <v>8</v>
      </c>
      <c r="G3054">
        <v>37</v>
      </c>
      <c r="H3054">
        <v>59</v>
      </c>
      <c r="I3054" t="s">
        <v>3038</v>
      </c>
    </row>
    <row r="3055" spans="1:9" x14ac:dyDescent="0.25">
      <c r="A3055" s="1">
        <v>46088</v>
      </c>
      <c r="B3055">
        <v>54</v>
      </c>
      <c r="C3055" t="s">
        <v>1957</v>
      </c>
      <c r="D3055" t="s">
        <v>239</v>
      </c>
      <c r="E3055" t="s">
        <v>244</v>
      </c>
      <c r="F3055">
        <v>17</v>
      </c>
      <c r="G3055">
        <v>24</v>
      </c>
      <c r="H3055">
        <v>58</v>
      </c>
      <c r="I3055" t="s">
        <v>3039</v>
      </c>
    </row>
    <row r="3056" spans="1:9" x14ac:dyDescent="0.25">
      <c r="A3056" s="1">
        <v>46088</v>
      </c>
      <c r="B3056">
        <v>55</v>
      </c>
      <c r="C3056" t="s">
        <v>3040</v>
      </c>
      <c r="D3056" t="s">
        <v>137</v>
      </c>
      <c r="E3056" t="s">
        <v>418</v>
      </c>
      <c r="F3056">
        <v>41</v>
      </c>
      <c r="G3056">
        <v>28</v>
      </c>
      <c r="H3056">
        <v>58</v>
      </c>
      <c r="I3056" t="s">
        <v>3041</v>
      </c>
    </row>
    <row r="3057" spans="1:9" x14ac:dyDescent="0.25">
      <c r="A3057" s="1">
        <v>46088</v>
      </c>
      <c r="B3057">
        <v>56</v>
      </c>
      <c r="C3057" t="s">
        <v>2062</v>
      </c>
      <c r="D3057" t="s">
        <v>73</v>
      </c>
      <c r="E3057" t="s">
        <v>176</v>
      </c>
      <c r="F3057">
        <v>38</v>
      </c>
      <c r="G3057">
        <v>18</v>
      </c>
      <c r="H3057">
        <v>58</v>
      </c>
      <c r="I3057" t="s">
        <v>3042</v>
      </c>
    </row>
    <row r="3058" spans="1:9" x14ac:dyDescent="0.25">
      <c r="A3058" s="1">
        <v>46088</v>
      </c>
      <c r="B3058">
        <v>57</v>
      </c>
      <c r="C3058" t="s">
        <v>2969</v>
      </c>
      <c r="D3058" t="s">
        <v>2970</v>
      </c>
      <c r="E3058" t="s">
        <v>22</v>
      </c>
      <c r="F3058">
        <v>57</v>
      </c>
      <c r="G3058">
        <v>1</v>
      </c>
      <c r="H3058">
        <v>57</v>
      </c>
      <c r="I3058" t="s">
        <v>3043</v>
      </c>
    </row>
    <row r="3059" spans="1:9" x14ac:dyDescent="0.25">
      <c r="A3059" s="1">
        <v>46088</v>
      </c>
      <c r="B3059">
        <v>58</v>
      </c>
      <c r="C3059" t="s">
        <v>2702</v>
      </c>
      <c r="D3059" t="s">
        <v>914</v>
      </c>
      <c r="E3059" t="s">
        <v>22</v>
      </c>
      <c r="F3059">
        <v>58</v>
      </c>
      <c r="G3059">
        <v>1</v>
      </c>
      <c r="H3059">
        <v>57</v>
      </c>
      <c r="I3059" t="s">
        <v>3044</v>
      </c>
    </row>
    <row r="3060" spans="1:9" x14ac:dyDescent="0.25">
      <c r="A3060" s="1">
        <v>46088</v>
      </c>
      <c r="B3060">
        <v>59</v>
      </c>
      <c r="C3060" t="s">
        <v>3045</v>
      </c>
      <c r="D3060" t="s">
        <v>183</v>
      </c>
      <c r="E3060" t="s">
        <v>218</v>
      </c>
      <c r="F3060">
        <v>37</v>
      </c>
      <c r="G3060">
        <v>20</v>
      </c>
      <c r="H3060">
        <v>57</v>
      </c>
      <c r="I3060" t="s">
        <v>3046</v>
      </c>
    </row>
    <row r="3061" spans="1:9" x14ac:dyDescent="0.25">
      <c r="A3061" s="1">
        <v>46088</v>
      </c>
      <c r="B3061">
        <v>60</v>
      </c>
      <c r="C3061" t="s">
        <v>808</v>
      </c>
      <c r="D3061" t="s">
        <v>301</v>
      </c>
      <c r="E3061" t="s">
        <v>252</v>
      </c>
      <c r="F3061">
        <v>60</v>
      </c>
      <c r="G3061">
        <v>4</v>
      </c>
      <c r="H3061">
        <v>57</v>
      </c>
      <c r="I3061" t="s">
        <v>3047</v>
      </c>
    </row>
    <row r="3062" spans="1:9" x14ac:dyDescent="0.25">
      <c r="A3062" s="1">
        <v>46088</v>
      </c>
      <c r="B3062">
        <v>61</v>
      </c>
      <c r="C3062" t="s">
        <v>1470</v>
      </c>
      <c r="D3062" t="s">
        <v>506</v>
      </c>
      <c r="E3062" t="s">
        <v>207</v>
      </c>
      <c r="F3062">
        <v>53</v>
      </c>
      <c r="G3062">
        <v>9</v>
      </c>
      <c r="H3062">
        <v>57</v>
      </c>
      <c r="I3062" t="s">
        <v>3048</v>
      </c>
    </row>
    <row r="3063" spans="1:9" x14ac:dyDescent="0.25">
      <c r="A3063" s="1">
        <v>46088</v>
      </c>
      <c r="B3063">
        <v>62</v>
      </c>
      <c r="C3063" t="s">
        <v>68</v>
      </c>
      <c r="D3063" t="s">
        <v>69</v>
      </c>
      <c r="E3063" t="s">
        <v>430</v>
      </c>
      <c r="F3063">
        <v>62</v>
      </c>
      <c r="G3063">
        <v>6</v>
      </c>
      <c r="H3063">
        <v>50</v>
      </c>
      <c r="I3063" t="s">
        <v>3049</v>
      </c>
    </row>
    <row r="3064" spans="1:9" x14ac:dyDescent="0.25">
      <c r="A3064" s="1">
        <v>46088</v>
      </c>
      <c r="B3064">
        <v>63</v>
      </c>
      <c r="C3064" t="s">
        <v>3050</v>
      </c>
      <c r="D3064" t="s">
        <v>914</v>
      </c>
      <c r="E3064" t="s">
        <v>22</v>
      </c>
      <c r="F3064">
        <v>63</v>
      </c>
      <c r="G3064">
        <v>1</v>
      </c>
      <c r="H3064">
        <v>49</v>
      </c>
      <c r="I3064" t="s">
        <v>3051</v>
      </c>
    </row>
    <row r="3065" spans="1:9" x14ac:dyDescent="0.25">
      <c r="A3065" s="1">
        <v>46088</v>
      </c>
      <c r="B3065">
        <v>64</v>
      </c>
      <c r="C3065" t="s">
        <v>408</v>
      </c>
      <c r="D3065" t="s">
        <v>409</v>
      </c>
      <c r="E3065" t="s">
        <v>302</v>
      </c>
      <c r="F3065">
        <v>64</v>
      </c>
      <c r="G3065">
        <v>4</v>
      </c>
      <c r="H3065">
        <v>49</v>
      </c>
      <c r="I3065" t="s">
        <v>3052</v>
      </c>
    </row>
    <row r="3066" spans="1:9" x14ac:dyDescent="0.25">
      <c r="A3066" s="1">
        <v>46088</v>
      </c>
      <c r="B3066">
        <v>65</v>
      </c>
      <c r="C3066" t="s">
        <v>2956</v>
      </c>
      <c r="D3066" t="s">
        <v>2957</v>
      </c>
      <c r="E3066" t="s">
        <v>195</v>
      </c>
      <c r="F3066">
        <v>16</v>
      </c>
      <c r="G3066">
        <v>3</v>
      </c>
      <c r="H3066">
        <v>49</v>
      </c>
      <c r="I3066" t="s">
        <v>3053</v>
      </c>
    </row>
    <row r="3067" spans="1:9" x14ac:dyDescent="0.25">
      <c r="A3067" s="1">
        <v>46088</v>
      </c>
      <c r="B3067">
        <v>66</v>
      </c>
      <c r="C3067" t="s">
        <v>3054</v>
      </c>
      <c r="D3067" t="s">
        <v>2960</v>
      </c>
      <c r="E3067" t="s">
        <v>22</v>
      </c>
      <c r="F3067">
        <v>66</v>
      </c>
      <c r="G3067">
        <v>1</v>
      </c>
      <c r="H3067">
        <v>48</v>
      </c>
      <c r="I3067" t="s">
        <v>3055</v>
      </c>
    </row>
    <row r="3068" spans="1:9" x14ac:dyDescent="0.25">
      <c r="A3068" s="1">
        <v>46088</v>
      </c>
      <c r="B3068">
        <v>67</v>
      </c>
      <c r="C3068" t="s">
        <v>3056</v>
      </c>
      <c r="D3068" t="s">
        <v>3057</v>
      </c>
      <c r="E3068" t="s">
        <v>22</v>
      </c>
      <c r="F3068">
        <v>67</v>
      </c>
      <c r="G3068">
        <v>1</v>
      </c>
      <c r="H3068">
        <v>48</v>
      </c>
      <c r="I3068" t="s">
        <v>3058</v>
      </c>
    </row>
    <row r="3069" spans="1:9" x14ac:dyDescent="0.25">
      <c r="A3069" s="1">
        <v>46088</v>
      </c>
      <c r="B3069">
        <v>68</v>
      </c>
      <c r="C3069" t="s">
        <v>3059</v>
      </c>
      <c r="D3069" t="s">
        <v>914</v>
      </c>
      <c r="E3069" t="s">
        <v>22</v>
      </c>
      <c r="F3069">
        <v>68</v>
      </c>
      <c r="G3069">
        <v>1</v>
      </c>
      <c r="H3069">
        <v>47</v>
      </c>
      <c r="I3069" t="s">
        <v>3060</v>
      </c>
    </row>
    <row r="3070" spans="1:9" x14ac:dyDescent="0.25">
      <c r="A3070" s="1">
        <v>46088</v>
      </c>
      <c r="B3070">
        <v>69</v>
      </c>
      <c r="C3070" t="s">
        <v>3061</v>
      </c>
      <c r="D3070" t="s">
        <v>3062</v>
      </c>
      <c r="E3070" t="s">
        <v>22</v>
      </c>
      <c r="F3070">
        <v>69</v>
      </c>
      <c r="G3070">
        <v>1</v>
      </c>
      <c r="H3070">
        <v>47</v>
      </c>
      <c r="I3070" t="s">
        <v>3063</v>
      </c>
    </row>
    <row r="3071" spans="1:9" x14ac:dyDescent="0.25">
      <c r="A3071" s="1">
        <v>46088</v>
      </c>
      <c r="B3071">
        <v>70</v>
      </c>
      <c r="C3071" t="s">
        <v>3064</v>
      </c>
      <c r="D3071" t="s">
        <v>3065</v>
      </c>
      <c r="E3071" t="s">
        <v>255</v>
      </c>
      <c r="F3071">
        <v>51</v>
      </c>
      <c r="G3071">
        <v>13</v>
      </c>
      <c r="H3071">
        <v>46</v>
      </c>
      <c r="I3071" t="s">
        <v>3066</v>
      </c>
    </row>
    <row r="3072" spans="1:9" x14ac:dyDescent="0.25">
      <c r="A3072" s="1">
        <v>46088</v>
      </c>
      <c r="B3072">
        <v>71</v>
      </c>
      <c r="C3072" t="s">
        <v>2373</v>
      </c>
      <c r="D3072" t="s">
        <v>2374</v>
      </c>
      <c r="E3072" t="s">
        <v>236</v>
      </c>
      <c r="F3072">
        <v>29</v>
      </c>
      <c r="G3072">
        <v>4</v>
      </c>
      <c r="H3072">
        <v>45</v>
      </c>
      <c r="I3072" t="s">
        <v>3067</v>
      </c>
    </row>
    <row r="3073" spans="1:9" x14ac:dyDescent="0.25">
      <c r="A3073" s="1">
        <v>46088</v>
      </c>
      <c r="B3073">
        <v>72</v>
      </c>
      <c r="C3073" t="s">
        <v>2605</v>
      </c>
      <c r="D3073" t="s">
        <v>175</v>
      </c>
      <c r="E3073" t="s">
        <v>232</v>
      </c>
      <c r="F3073">
        <v>25</v>
      </c>
      <c r="G3073">
        <v>5</v>
      </c>
      <c r="H3073">
        <v>45</v>
      </c>
      <c r="I3073" t="s">
        <v>3068</v>
      </c>
    </row>
    <row r="3074" spans="1:9" x14ac:dyDescent="0.25">
      <c r="A3074" s="1">
        <v>46088</v>
      </c>
      <c r="B3074">
        <v>73</v>
      </c>
      <c r="C3074" t="s">
        <v>2586</v>
      </c>
      <c r="D3074" t="s">
        <v>460</v>
      </c>
      <c r="E3074" t="s">
        <v>199</v>
      </c>
      <c r="F3074">
        <v>12</v>
      </c>
      <c r="G3074">
        <v>16</v>
      </c>
      <c r="H3074">
        <v>45</v>
      </c>
      <c r="I3074" t="s">
        <v>3069</v>
      </c>
    </row>
    <row r="3075" spans="1:9" x14ac:dyDescent="0.25">
      <c r="A3075" s="1">
        <v>46088</v>
      </c>
      <c r="B3075">
        <v>74</v>
      </c>
      <c r="C3075" t="s">
        <v>2122</v>
      </c>
      <c r="D3075" t="s">
        <v>2123</v>
      </c>
      <c r="E3075" t="s">
        <v>316</v>
      </c>
      <c r="F3075">
        <v>52</v>
      </c>
      <c r="G3075">
        <v>8</v>
      </c>
      <c r="H3075">
        <v>44</v>
      </c>
      <c r="I3075" t="s">
        <v>3070</v>
      </c>
    </row>
    <row r="3076" spans="1:9" x14ac:dyDescent="0.25">
      <c r="A3076" s="1">
        <v>46088</v>
      </c>
      <c r="B3076">
        <v>75</v>
      </c>
      <c r="C3076" t="s">
        <v>2951</v>
      </c>
      <c r="D3076" t="s">
        <v>2952</v>
      </c>
      <c r="E3076" t="s">
        <v>228</v>
      </c>
      <c r="F3076">
        <v>27</v>
      </c>
      <c r="G3076">
        <v>11</v>
      </c>
      <c r="H3076">
        <v>44</v>
      </c>
      <c r="I3076" t="s">
        <v>3071</v>
      </c>
    </row>
    <row r="3077" spans="1:9" x14ac:dyDescent="0.25">
      <c r="A3077" s="1">
        <v>46088</v>
      </c>
      <c r="B3077">
        <v>76</v>
      </c>
      <c r="C3077" t="s">
        <v>3072</v>
      </c>
      <c r="D3077" t="s">
        <v>2960</v>
      </c>
      <c r="E3077" t="s">
        <v>22</v>
      </c>
      <c r="F3077">
        <v>76</v>
      </c>
      <c r="G3077">
        <v>1</v>
      </c>
      <c r="H3077">
        <v>43</v>
      </c>
      <c r="I3077" t="s">
        <v>3073</v>
      </c>
    </row>
    <row r="3078" spans="1:9" x14ac:dyDescent="0.25">
      <c r="A3078" s="1">
        <v>46088</v>
      </c>
      <c r="B3078">
        <v>77</v>
      </c>
      <c r="C3078" t="s">
        <v>3074</v>
      </c>
      <c r="D3078" t="s">
        <v>3075</v>
      </c>
      <c r="E3078" t="s">
        <v>22</v>
      </c>
      <c r="F3078">
        <v>77</v>
      </c>
      <c r="G3078">
        <v>1</v>
      </c>
      <c r="H3078">
        <v>43</v>
      </c>
      <c r="I3078" t="s">
        <v>3076</v>
      </c>
    </row>
    <row r="3079" spans="1:9" x14ac:dyDescent="0.25">
      <c r="A3079" s="1">
        <v>46088</v>
      </c>
      <c r="B3079">
        <v>78</v>
      </c>
      <c r="C3079" t="s">
        <v>2728</v>
      </c>
      <c r="D3079" t="s">
        <v>2729</v>
      </c>
      <c r="E3079" t="s">
        <v>172</v>
      </c>
      <c r="F3079">
        <v>40</v>
      </c>
      <c r="G3079">
        <v>11</v>
      </c>
      <c r="H3079">
        <v>42</v>
      </c>
      <c r="I3079" t="s">
        <v>3077</v>
      </c>
    </row>
    <row r="3080" spans="1:9" x14ac:dyDescent="0.25">
      <c r="A3080" s="1">
        <v>46088</v>
      </c>
      <c r="B3080">
        <v>79</v>
      </c>
      <c r="C3080" t="s">
        <v>2346</v>
      </c>
      <c r="D3080" t="s">
        <v>2130</v>
      </c>
      <c r="E3080" t="s">
        <v>312</v>
      </c>
      <c r="F3080">
        <v>25</v>
      </c>
      <c r="G3080">
        <v>7</v>
      </c>
      <c r="H3080">
        <v>42</v>
      </c>
      <c r="I3080" t="s">
        <v>3078</v>
      </c>
    </row>
    <row r="3081" spans="1:9" x14ac:dyDescent="0.25">
      <c r="A3081" s="1">
        <v>46088</v>
      </c>
      <c r="B3081">
        <v>80</v>
      </c>
      <c r="C3081" t="s">
        <v>212</v>
      </c>
      <c r="D3081" t="s">
        <v>213</v>
      </c>
      <c r="E3081" t="s">
        <v>500</v>
      </c>
      <c r="F3081">
        <v>80</v>
      </c>
      <c r="G3081">
        <v>4</v>
      </c>
      <c r="H3081">
        <v>41</v>
      </c>
      <c r="I3081" t="s">
        <v>3079</v>
      </c>
    </row>
    <row r="3082" spans="1:9" x14ac:dyDescent="0.25">
      <c r="A3082" s="1">
        <v>46088</v>
      </c>
      <c r="B3082">
        <v>81</v>
      </c>
      <c r="C3082" t="s">
        <v>2724</v>
      </c>
      <c r="D3082" t="s">
        <v>2725</v>
      </c>
      <c r="E3082" t="s">
        <v>298</v>
      </c>
      <c r="F3082">
        <v>28</v>
      </c>
      <c r="G3082">
        <v>11</v>
      </c>
      <c r="H3082">
        <v>41</v>
      </c>
      <c r="I3082" t="s">
        <v>3080</v>
      </c>
    </row>
    <row r="3083" spans="1:9" x14ac:dyDescent="0.25">
      <c r="A3083" s="1">
        <v>46088</v>
      </c>
      <c r="B3083">
        <v>82</v>
      </c>
      <c r="C3083" t="s">
        <v>2355</v>
      </c>
      <c r="D3083" t="s">
        <v>175</v>
      </c>
      <c r="E3083" t="s">
        <v>266</v>
      </c>
      <c r="F3083">
        <v>35</v>
      </c>
      <c r="G3083">
        <v>5</v>
      </c>
      <c r="H3083">
        <v>41</v>
      </c>
      <c r="I3083" t="s">
        <v>3081</v>
      </c>
    </row>
    <row r="3084" spans="1:9" x14ac:dyDescent="0.25">
      <c r="A3084" s="1">
        <v>46088</v>
      </c>
      <c r="B3084">
        <v>83</v>
      </c>
      <c r="C3084" t="s">
        <v>3082</v>
      </c>
      <c r="D3084" t="s">
        <v>914</v>
      </c>
      <c r="E3084" t="s">
        <v>22</v>
      </c>
      <c r="F3084">
        <v>83</v>
      </c>
      <c r="G3084">
        <v>1</v>
      </c>
      <c r="H3084">
        <v>41</v>
      </c>
      <c r="I3084" t="s">
        <v>3083</v>
      </c>
    </row>
    <row r="3085" spans="1:9" x14ac:dyDescent="0.25">
      <c r="A3085" s="1">
        <v>46088</v>
      </c>
      <c r="B3085">
        <v>84</v>
      </c>
      <c r="C3085" t="s">
        <v>2338</v>
      </c>
      <c r="D3085" t="s">
        <v>2339</v>
      </c>
      <c r="E3085" t="s">
        <v>456</v>
      </c>
      <c r="F3085">
        <v>81</v>
      </c>
      <c r="G3085">
        <v>6</v>
      </c>
      <c r="H3085">
        <v>41</v>
      </c>
      <c r="I3085" t="s">
        <v>3084</v>
      </c>
    </row>
    <row r="3086" spans="1:9" x14ac:dyDescent="0.25">
      <c r="A3086" s="1">
        <v>46088</v>
      </c>
      <c r="B3086">
        <v>85</v>
      </c>
      <c r="C3086" t="s">
        <v>860</v>
      </c>
      <c r="D3086" t="s">
        <v>105</v>
      </c>
      <c r="E3086" t="s">
        <v>22</v>
      </c>
      <c r="F3086">
        <v>85</v>
      </c>
      <c r="G3086">
        <v>1</v>
      </c>
      <c r="H3086">
        <v>40</v>
      </c>
      <c r="I3086" t="s">
        <v>3085</v>
      </c>
    </row>
    <row r="3087" spans="1:9" x14ac:dyDescent="0.25">
      <c r="A3087" s="1">
        <v>46088</v>
      </c>
      <c r="B3087">
        <v>86</v>
      </c>
      <c r="C3087" t="s">
        <v>1885</v>
      </c>
      <c r="D3087" t="s">
        <v>1886</v>
      </c>
      <c r="E3087" t="s">
        <v>269</v>
      </c>
      <c r="F3087">
        <v>12</v>
      </c>
      <c r="G3087">
        <v>11</v>
      </c>
      <c r="H3087">
        <v>40</v>
      </c>
      <c r="I3087" t="s">
        <v>3086</v>
      </c>
    </row>
    <row r="3088" spans="1:9" x14ac:dyDescent="0.25">
      <c r="A3088" s="1">
        <v>46088</v>
      </c>
      <c r="B3088">
        <v>87</v>
      </c>
      <c r="C3088" t="s">
        <v>2828</v>
      </c>
      <c r="D3088" t="s">
        <v>41</v>
      </c>
      <c r="E3088" t="s">
        <v>292</v>
      </c>
      <c r="F3088">
        <v>65</v>
      </c>
      <c r="G3088">
        <v>18</v>
      </c>
      <c r="H3088">
        <v>40</v>
      </c>
      <c r="I3088" t="s">
        <v>3087</v>
      </c>
    </row>
    <row r="3089" spans="1:9" x14ac:dyDescent="0.25">
      <c r="A3089" s="1">
        <v>46088</v>
      </c>
      <c r="B3089">
        <v>88</v>
      </c>
      <c r="C3089" t="s">
        <v>3088</v>
      </c>
      <c r="D3089" t="s">
        <v>2960</v>
      </c>
      <c r="E3089" t="s">
        <v>22</v>
      </c>
      <c r="F3089">
        <v>88</v>
      </c>
      <c r="G3089">
        <v>1</v>
      </c>
      <c r="H3089">
        <v>40</v>
      </c>
      <c r="I3089" t="s">
        <v>3089</v>
      </c>
    </row>
    <row r="3090" spans="1:9" x14ac:dyDescent="0.25">
      <c r="A3090" s="1">
        <v>46088</v>
      </c>
      <c r="B3090">
        <v>89</v>
      </c>
      <c r="C3090" t="s">
        <v>3090</v>
      </c>
      <c r="D3090" t="s">
        <v>2960</v>
      </c>
      <c r="E3090" t="s">
        <v>22</v>
      </c>
      <c r="F3090">
        <v>89</v>
      </c>
      <c r="G3090">
        <v>1</v>
      </c>
      <c r="H3090">
        <v>40</v>
      </c>
      <c r="I3090" t="s">
        <v>3091</v>
      </c>
    </row>
    <row r="3091" spans="1:9" x14ac:dyDescent="0.25">
      <c r="A3091" s="1">
        <v>46088</v>
      </c>
      <c r="B3091">
        <v>90</v>
      </c>
      <c r="C3091" t="s">
        <v>2980</v>
      </c>
      <c r="D3091" t="s">
        <v>2957</v>
      </c>
      <c r="E3091" t="s">
        <v>240</v>
      </c>
      <c r="F3091">
        <v>32</v>
      </c>
      <c r="G3091">
        <v>3</v>
      </c>
      <c r="H3091">
        <v>40</v>
      </c>
      <c r="I3091" t="s">
        <v>3092</v>
      </c>
    </row>
    <row r="3092" spans="1:9" x14ac:dyDescent="0.25">
      <c r="A3092" s="1">
        <v>46088</v>
      </c>
      <c r="B3092">
        <v>91</v>
      </c>
      <c r="C3092" t="s">
        <v>2844</v>
      </c>
      <c r="D3092" t="s">
        <v>175</v>
      </c>
      <c r="E3092" t="s">
        <v>583</v>
      </c>
      <c r="F3092">
        <v>44</v>
      </c>
      <c r="G3092">
        <v>4</v>
      </c>
      <c r="H3092">
        <v>39</v>
      </c>
      <c r="I3092" t="s">
        <v>3093</v>
      </c>
    </row>
    <row r="3093" spans="1:9" x14ac:dyDescent="0.25">
      <c r="A3093" s="1">
        <v>46088</v>
      </c>
      <c r="B3093">
        <v>92</v>
      </c>
      <c r="C3093" t="s">
        <v>2233</v>
      </c>
      <c r="D3093" t="s">
        <v>2234</v>
      </c>
      <c r="E3093" t="s">
        <v>590</v>
      </c>
      <c r="F3093">
        <v>71</v>
      </c>
      <c r="G3093">
        <v>4</v>
      </c>
      <c r="H3093">
        <v>39</v>
      </c>
      <c r="I3093" t="s">
        <v>3094</v>
      </c>
    </row>
    <row r="3094" spans="1:9" x14ac:dyDescent="0.25">
      <c r="A3094" s="1">
        <v>46088</v>
      </c>
      <c r="B3094">
        <v>93</v>
      </c>
      <c r="C3094" t="s">
        <v>2717</v>
      </c>
      <c r="D3094" t="s">
        <v>235</v>
      </c>
      <c r="E3094" t="s">
        <v>336</v>
      </c>
      <c r="F3094">
        <v>55</v>
      </c>
      <c r="G3094">
        <v>7</v>
      </c>
      <c r="H3094">
        <v>39</v>
      </c>
      <c r="I3094" t="s">
        <v>3095</v>
      </c>
    </row>
    <row r="3095" spans="1:9" x14ac:dyDescent="0.25">
      <c r="A3095" s="1">
        <v>46088</v>
      </c>
      <c r="B3095">
        <v>94</v>
      </c>
      <c r="C3095" t="s">
        <v>2837</v>
      </c>
      <c r="D3095" t="s">
        <v>1664</v>
      </c>
      <c r="E3095" t="s">
        <v>309</v>
      </c>
      <c r="F3095">
        <v>8</v>
      </c>
      <c r="G3095">
        <v>30</v>
      </c>
      <c r="H3095">
        <v>38</v>
      </c>
      <c r="I3095" t="s">
        <v>3096</v>
      </c>
    </row>
    <row r="3096" spans="1:9" x14ac:dyDescent="0.25">
      <c r="A3096" s="1">
        <v>46088</v>
      </c>
      <c r="B3096">
        <v>95</v>
      </c>
      <c r="C3096" t="s">
        <v>2326</v>
      </c>
      <c r="D3096" t="s">
        <v>2327</v>
      </c>
      <c r="E3096" t="s">
        <v>22</v>
      </c>
      <c r="F3096">
        <v>92</v>
      </c>
      <c r="G3096">
        <v>2</v>
      </c>
      <c r="H3096">
        <v>38</v>
      </c>
      <c r="I3096" t="s">
        <v>3097</v>
      </c>
    </row>
    <row r="3097" spans="1:9" x14ac:dyDescent="0.25">
      <c r="A3097" s="1">
        <v>46088</v>
      </c>
      <c r="B3097">
        <v>96</v>
      </c>
      <c r="C3097" t="s">
        <v>2974</v>
      </c>
      <c r="D3097" t="s">
        <v>2975</v>
      </c>
      <c r="E3097" t="s">
        <v>322</v>
      </c>
      <c r="F3097">
        <v>30</v>
      </c>
      <c r="G3097">
        <v>4</v>
      </c>
      <c r="H3097">
        <v>37</v>
      </c>
      <c r="I3097" t="s">
        <v>3098</v>
      </c>
    </row>
    <row r="3098" spans="1:9" x14ac:dyDescent="0.25">
      <c r="A3098" s="1">
        <v>46088</v>
      </c>
      <c r="B3098">
        <v>97</v>
      </c>
      <c r="C3098" t="s">
        <v>3099</v>
      </c>
      <c r="D3098" t="s">
        <v>914</v>
      </c>
      <c r="E3098" t="s">
        <v>22</v>
      </c>
      <c r="F3098">
        <v>97</v>
      </c>
      <c r="G3098">
        <v>1</v>
      </c>
      <c r="H3098">
        <v>37</v>
      </c>
      <c r="I3098" t="s">
        <v>3100</v>
      </c>
    </row>
    <row r="3099" spans="1:9" x14ac:dyDescent="0.25">
      <c r="A3099" s="1">
        <v>46088</v>
      </c>
      <c r="B3099">
        <v>98</v>
      </c>
      <c r="C3099" t="s">
        <v>2739</v>
      </c>
      <c r="D3099" t="s">
        <v>175</v>
      </c>
      <c r="E3099" t="s">
        <v>353</v>
      </c>
      <c r="F3099">
        <v>41</v>
      </c>
      <c r="G3099">
        <v>4</v>
      </c>
      <c r="H3099">
        <v>37</v>
      </c>
      <c r="I3099" t="s">
        <v>3101</v>
      </c>
    </row>
    <row r="3100" spans="1:9" x14ac:dyDescent="0.25">
      <c r="A3100" s="1">
        <v>46088</v>
      </c>
      <c r="B3100">
        <v>99</v>
      </c>
      <c r="C3100" t="s">
        <v>2129</v>
      </c>
      <c r="D3100" t="s">
        <v>2130</v>
      </c>
      <c r="E3100" t="s">
        <v>479</v>
      </c>
      <c r="F3100">
        <v>13</v>
      </c>
      <c r="G3100">
        <v>6</v>
      </c>
      <c r="H3100">
        <v>36</v>
      </c>
      <c r="I3100" t="s">
        <v>3102</v>
      </c>
    </row>
    <row r="3101" spans="1:9" x14ac:dyDescent="0.25">
      <c r="A3101" s="1">
        <v>46088</v>
      </c>
      <c r="B3101">
        <v>100</v>
      </c>
      <c r="C3101" t="s">
        <v>2850</v>
      </c>
      <c r="D3101" t="s">
        <v>2851</v>
      </c>
      <c r="E3101" t="s">
        <v>470</v>
      </c>
      <c r="F3101">
        <v>73</v>
      </c>
      <c r="G3101">
        <v>9</v>
      </c>
      <c r="H3101">
        <v>36</v>
      </c>
      <c r="I3101" t="s">
        <v>3103</v>
      </c>
    </row>
    <row r="3102" spans="1:9" x14ac:dyDescent="0.25">
      <c r="A3102" s="1">
        <v>46081</v>
      </c>
      <c r="B3102">
        <v>1</v>
      </c>
      <c r="C3102" t="s">
        <v>1672</v>
      </c>
      <c r="D3102" t="s">
        <v>25</v>
      </c>
      <c r="E3102" t="s">
        <v>15</v>
      </c>
      <c r="F3102">
        <v>1</v>
      </c>
      <c r="G3102">
        <v>20</v>
      </c>
      <c r="H3102">
        <v>356</v>
      </c>
      <c r="I3102" t="s">
        <v>3104</v>
      </c>
    </row>
    <row r="3103" spans="1:9" x14ac:dyDescent="0.25">
      <c r="A3103" s="1">
        <v>46081</v>
      </c>
      <c r="B3103">
        <v>2</v>
      </c>
      <c r="C3103" t="s">
        <v>9</v>
      </c>
      <c r="D3103" t="s">
        <v>10</v>
      </c>
      <c r="E3103" t="s">
        <v>34</v>
      </c>
      <c r="F3103">
        <v>1</v>
      </c>
      <c r="G3103">
        <v>18</v>
      </c>
      <c r="H3103">
        <v>250</v>
      </c>
      <c r="I3103" t="s">
        <v>3105</v>
      </c>
    </row>
    <row r="3104" spans="1:9" x14ac:dyDescent="0.25">
      <c r="A3104" s="1">
        <v>46081</v>
      </c>
      <c r="B3104">
        <v>3</v>
      </c>
      <c r="C3104" t="s">
        <v>47</v>
      </c>
      <c r="D3104" t="s">
        <v>41</v>
      </c>
      <c r="E3104" t="s">
        <v>26</v>
      </c>
      <c r="F3104">
        <v>2</v>
      </c>
      <c r="G3104">
        <v>26</v>
      </c>
      <c r="H3104">
        <v>246</v>
      </c>
      <c r="I3104" t="s">
        <v>3106</v>
      </c>
    </row>
    <row r="3105" spans="1:9" x14ac:dyDescent="0.25">
      <c r="A3105" s="1">
        <v>46081</v>
      </c>
      <c r="B3105">
        <v>4</v>
      </c>
      <c r="C3105" t="s">
        <v>2279</v>
      </c>
      <c r="D3105" t="s">
        <v>2280</v>
      </c>
      <c r="E3105" t="s">
        <v>11</v>
      </c>
      <c r="F3105">
        <v>1</v>
      </c>
      <c r="G3105">
        <v>23</v>
      </c>
      <c r="H3105">
        <v>238</v>
      </c>
      <c r="I3105" t="s">
        <v>3107</v>
      </c>
    </row>
    <row r="3106" spans="1:9" x14ac:dyDescent="0.25">
      <c r="A3106" s="1">
        <v>46081</v>
      </c>
      <c r="B3106">
        <v>5</v>
      </c>
      <c r="C3106" t="s">
        <v>1655</v>
      </c>
      <c r="D3106" t="s">
        <v>401</v>
      </c>
      <c r="E3106" t="s">
        <v>38</v>
      </c>
      <c r="F3106">
        <v>1</v>
      </c>
      <c r="G3106">
        <v>53</v>
      </c>
      <c r="H3106">
        <v>221</v>
      </c>
      <c r="I3106" t="s">
        <v>3108</v>
      </c>
    </row>
    <row r="3107" spans="1:9" x14ac:dyDescent="0.25">
      <c r="A3107" s="1">
        <v>46081</v>
      </c>
      <c r="B3107">
        <v>6</v>
      </c>
      <c r="C3107" t="s">
        <v>54</v>
      </c>
      <c r="D3107" t="s">
        <v>51</v>
      </c>
      <c r="E3107" t="s">
        <v>48</v>
      </c>
      <c r="F3107">
        <v>1</v>
      </c>
      <c r="G3107">
        <v>6</v>
      </c>
      <c r="H3107">
        <v>202</v>
      </c>
      <c r="I3107" t="s">
        <v>3109</v>
      </c>
    </row>
    <row r="3108" spans="1:9" x14ac:dyDescent="0.25">
      <c r="A3108" s="1">
        <v>46081</v>
      </c>
      <c r="B3108">
        <v>7</v>
      </c>
      <c r="C3108" t="s">
        <v>1663</v>
      </c>
      <c r="D3108" t="s">
        <v>1664</v>
      </c>
      <c r="E3108" t="s">
        <v>45</v>
      </c>
      <c r="F3108">
        <v>1</v>
      </c>
      <c r="G3108">
        <v>35</v>
      </c>
      <c r="H3108">
        <v>193</v>
      </c>
      <c r="I3108" t="s">
        <v>3110</v>
      </c>
    </row>
    <row r="3109" spans="1:9" x14ac:dyDescent="0.25">
      <c r="A3109" s="1">
        <v>46081</v>
      </c>
      <c r="B3109">
        <v>8</v>
      </c>
      <c r="C3109" t="s">
        <v>1666</v>
      </c>
      <c r="D3109" t="s">
        <v>25</v>
      </c>
      <c r="E3109" t="s">
        <v>55</v>
      </c>
      <c r="F3109">
        <v>1</v>
      </c>
      <c r="G3109">
        <v>20</v>
      </c>
      <c r="H3109">
        <v>179</v>
      </c>
      <c r="I3109" t="s">
        <v>3111</v>
      </c>
    </row>
    <row r="3110" spans="1:9" x14ac:dyDescent="0.25">
      <c r="A3110" s="1">
        <v>46081</v>
      </c>
      <c r="B3110">
        <v>9</v>
      </c>
      <c r="C3110" t="s">
        <v>2999</v>
      </c>
      <c r="D3110" t="s">
        <v>2280</v>
      </c>
      <c r="E3110" t="s">
        <v>42</v>
      </c>
      <c r="F3110">
        <v>5</v>
      </c>
      <c r="G3110">
        <v>32</v>
      </c>
      <c r="H3110">
        <v>179</v>
      </c>
      <c r="I3110" t="s">
        <v>3112</v>
      </c>
    </row>
    <row r="3111" spans="1:9" x14ac:dyDescent="0.25">
      <c r="A3111" s="1">
        <v>46081</v>
      </c>
      <c r="B3111">
        <v>10</v>
      </c>
      <c r="C3111" t="s">
        <v>2775</v>
      </c>
      <c r="D3111" t="s">
        <v>2280</v>
      </c>
      <c r="E3111" t="s">
        <v>19</v>
      </c>
      <c r="F3111">
        <v>2</v>
      </c>
      <c r="G3111">
        <v>23</v>
      </c>
      <c r="H3111">
        <v>165</v>
      </c>
      <c r="I3111" t="s">
        <v>3113</v>
      </c>
    </row>
    <row r="3112" spans="1:9" x14ac:dyDescent="0.25">
      <c r="A3112" s="1">
        <v>46081</v>
      </c>
      <c r="B3112">
        <v>11</v>
      </c>
      <c r="C3112" t="s">
        <v>2514</v>
      </c>
      <c r="D3112" t="s">
        <v>137</v>
      </c>
      <c r="E3112" t="s">
        <v>59</v>
      </c>
      <c r="F3112">
        <v>7</v>
      </c>
      <c r="G3112">
        <v>47</v>
      </c>
      <c r="H3112">
        <v>156</v>
      </c>
      <c r="I3112" t="s">
        <v>3114</v>
      </c>
    </row>
    <row r="3113" spans="1:9" x14ac:dyDescent="0.25">
      <c r="A3113" s="1">
        <v>46081</v>
      </c>
      <c r="B3113">
        <v>12</v>
      </c>
      <c r="C3113" t="s">
        <v>2787</v>
      </c>
      <c r="D3113" t="s">
        <v>2280</v>
      </c>
      <c r="E3113" t="s">
        <v>30</v>
      </c>
      <c r="F3113">
        <v>5</v>
      </c>
      <c r="G3113">
        <v>23</v>
      </c>
      <c r="H3113">
        <v>149</v>
      </c>
      <c r="I3113" t="s">
        <v>3115</v>
      </c>
    </row>
    <row r="3114" spans="1:9" x14ac:dyDescent="0.25">
      <c r="A3114" s="1">
        <v>46081</v>
      </c>
      <c r="B3114">
        <v>13</v>
      </c>
      <c r="C3114" t="s">
        <v>1207</v>
      </c>
      <c r="D3114" t="s">
        <v>1208</v>
      </c>
      <c r="E3114" t="s">
        <v>66</v>
      </c>
      <c r="F3114">
        <v>6</v>
      </c>
      <c r="G3114">
        <v>36</v>
      </c>
      <c r="H3114">
        <v>146</v>
      </c>
      <c r="I3114" t="s">
        <v>3116</v>
      </c>
    </row>
    <row r="3115" spans="1:9" x14ac:dyDescent="0.25">
      <c r="A3115" s="1">
        <v>46081</v>
      </c>
      <c r="B3115">
        <v>14</v>
      </c>
      <c r="C3115" t="s">
        <v>40</v>
      </c>
      <c r="D3115" t="s">
        <v>41</v>
      </c>
      <c r="E3115" t="s">
        <v>77</v>
      </c>
      <c r="F3115">
        <v>13</v>
      </c>
      <c r="G3115">
        <v>21</v>
      </c>
      <c r="H3115">
        <v>140</v>
      </c>
      <c r="I3115" t="s">
        <v>3117</v>
      </c>
    </row>
    <row r="3116" spans="1:9" x14ac:dyDescent="0.25">
      <c r="A3116" s="1">
        <v>46081</v>
      </c>
      <c r="B3116">
        <v>15</v>
      </c>
      <c r="C3116" t="s">
        <v>72</v>
      </c>
      <c r="D3116" t="s">
        <v>73</v>
      </c>
      <c r="E3116" t="s">
        <v>22</v>
      </c>
      <c r="F3116">
        <v>15</v>
      </c>
      <c r="G3116">
        <v>1</v>
      </c>
      <c r="H3116">
        <v>132</v>
      </c>
      <c r="I3116" t="s">
        <v>3118</v>
      </c>
    </row>
    <row r="3117" spans="1:9" x14ac:dyDescent="0.25">
      <c r="A3117" s="1">
        <v>46081</v>
      </c>
      <c r="B3117">
        <v>16</v>
      </c>
      <c r="C3117" t="s">
        <v>3119</v>
      </c>
      <c r="D3117" t="s">
        <v>2280</v>
      </c>
      <c r="E3117" t="s">
        <v>52</v>
      </c>
      <c r="F3117">
        <v>11</v>
      </c>
      <c r="G3117">
        <v>33</v>
      </c>
      <c r="H3117">
        <v>125</v>
      </c>
      <c r="I3117" t="s">
        <v>3120</v>
      </c>
    </row>
    <row r="3118" spans="1:9" x14ac:dyDescent="0.25">
      <c r="A3118" s="1">
        <v>46081</v>
      </c>
      <c r="B3118">
        <v>17</v>
      </c>
      <c r="C3118" t="s">
        <v>2030</v>
      </c>
      <c r="D3118" t="s">
        <v>2031</v>
      </c>
      <c r="E3118" t="s">
        <v>114</v>
      </c>
      <c r="F3118">
        <v>13</v>
      </c>
      <c r="G3118">
        <v>21</v>
      </c>
      <c r="H3118">
        <v>124</v>
      </c>
      <c r="I3118" t="s">
        <v>3121</v>
      </c>
    </row>
    <row r="3119" spans="1:9" x14ac:dyDescent="0.25">
      <c r="A3119" s="1">
        <v>46081</v>
      </c>
      <c r="B3119">
        <v>18</v>
      </c>
      <c r="C3119" t="s">
        <v>44</v>
      </c>
      <c r="D3119" t="s">
        <v>10</v>
      </c>
      <c r="E3119" t="s">
        <v>22</v>
      </c>
      <c r="F3119">
        <v>18</v>
      </c>
      <c r="G3119">
        <v>1</v>
      </c>
      <c r="H3119">
        <v>121</v>
      </c>
      <c r="I3119" t="s">
        <v>3122</v>
      </c>
    </row>
    <row r="3120" spans="1:9" x14ac:dyDescent="0.25">
      <c r="A3120" s="1">
        <v>46081</v>
      </c>
      <c r="B3120">
        <v>19</v>
      </c>
      <c r="C3120" t="s">
        <v>775</v>
      </c>
      <c r="D3120" t="s">
        <v>73</v>
      </c>
      <c r="E3120" t="s">
        <v>138</v>
      </c>
      <c r="F3120">
        <v>17</v>
      </c>
      <c r="G3120">
        <v>6</v>
      </c>
      <c r="H3120">
        <v>120</v>
      </c>
      <c r="I3120" t="s">
        <v>3123</v>
      </c>
    </row>
    <row r="3121" spans="1:9" x14ac:dyDescent="0.25">
      <c r="A3121" s="1">
        <v>46081</v>
      </c>
      <c r="B3121">
        <v>20</v>
      </c>
      <c r="C3121" t="s">
        <v>174</v>
      </c>
      <c r="D3121" t="s">
        <v>175</v>
      </c>
      <c r="E3121" t="s">
        <v>96</v>
      </c>
      <c r="F3121">
        <v>17</v>
      </c>
      <c r="G3121">
        <v>3</v>
      </c>
      <c r="H3121">
        <v>118</v>
      </c>
      <c r="I3121" t="s">
        <v>3124</v>
      </c>
    </row>
    <row r="3122" spans="1:9" x14ac:dyDescent="0.25">
      <c r="A3122" s="1">
        <v>46081</v>
      </c>
      <c r="B3122">
        <v>21</v>
      </c>
      <c r="C3122" t="s">
        <v>2883</v>
      </c>
      <c r="D3122" t="s">
        <v>18</v>
      </c>
      <c r="E3122" t="s">
        <v>106</v>
      </c>
      <c r="F3122">
        <v>15</v>
      </c>
      <c r="G3122">
        <v>39</v>
      </c>
      <c r="H3122">
        <v>117</v>
      </c>
      <c r="I3122" t="s">
        <v>3125</v>
      </c>
    </row>
    <row r="3123" spans="1:9" x14ac:dyDescent="0.25">
      <c r="A3123" s="1">
        <v>46081</v>
      </c>
      <c r="B3123">
        <v>22</v>
      </c>
      <c r="C3123" t="s">
        <v>2878</v>
      </c>
      <c r="D3123" t="s">
        <v>2879</v>
      </c>
      <c r="E3123" t="s">
        <v>110</v>
      </c>
      <c r="F3123">
        <v>6</v>
      </c>
      <c r="G3123">
        <v>29</v>
      </c>
      <c r="H3123">
        <v>113</v>
      </c>
      <c r="I3123" t="s">
        <v>3126</v>
      </c>
    </row>
    <row r="3124" spans="1:9" x14ac:dyDescent="0.25">
      <c r="A3124" s="1">
        <v>46081</v>
      </c>
      <c r="B3124">
        <v>23</v>
      </c>
      <c r="C3124" t="s">
        <v>1809</v>
      </c>
      <c r="D3124" t="s">
        <v>265</v>
      </c>
      <c r="E3124" t="s">
        <v>74</v>
      </c>
      <c r="F3124">
        <v>17</v>
      </c>
      <c r="G3124">
        <v>32</v>
      </c>
      <c r="H3124">
        <v>113</v>
      </c>
      <c r="I3124" t="s">
        <v>3127</v>
      </c>
    </row>
    <row r="3125" spans="1:9" x14ac:dyDescent="0.25">
      <c r="A3125" s="1">
        <v>46081</v>
      </c>
      <c r="B3125">
        <v>24</v>
      </c>
      <c r="C3125" t="s">
        <v>1154</v>
      </c>
      <c r="D3125" t="s">
        <v>175</v>
      </c>
      <c r="E3125" t="s">
        <v>102</v>
      </c>
      <c r="F3125">
        <v>14</v>
      </c>
      <c r="G3125">
        <v>3</v>
      </c>
      <c r="H3125">
        <v>109</v>
      </c>
      <c r="I3125" t="s">
        <v>3128</v>
      </c>
    </row>
    <row r="3126" spans="1:9" x14ac:dyDescent="0.25">
      <c r="A3126" s="1">
        <v>46081</v>
      </c>
      <c r="B3126">
        <v>25</v>
      </c>
      <c r="C3126" t="s">
        <v>918</v>
      </c>
      <c r="D3126" t="s">
        <v>156</v>
      </c>
      <c r="E3126" t="s">
        <v>81</v>
      </c>
      <c r="F3126">
        <v>6</v>
      </c>
      <c r="G3126">
        <v>3</v>
      </c>
      <c r="H3126">
        <v>104</v>
      </c>
      <c r="I3126" t="s">
        <v>3129</v>
      </c>
    </row>
    <row r="3127" spans="1:9" x14ac:dyDescent="0.25">
      <c r="A3127" s="1">
        <v>46081</v>
      </c>
      <c r="B3127">
        <v>26</v>
      </c>
      <c r="C3127" t="s">
        <v>136</v>
      </c>
      <c r="D3127" t="s">
        <v>137</v>
      </c>
      <c r="E3127" t="s">
        <v>145</v>
      </c>
      <c r="F3127">
        <v>26</v>
      </c>
      <c r="G3127">
        <v>2</v>
      </c>
      <c r="H3127">
        <v>101</v>
      </c>
      <c r="I3127" t="s">
        <v>3130</v>
      </c>
    </row>
    <row r="3128" spans="1:9" x14ac:dyDescent="0.25">
      <c r="A3128" s="1">
        <v>46081</v>
      </c>
      <c r="B3128">
        <v>27</v>
      </c>
      <c r="C3128" t="s">
        <v>1738</v>
      </c>
      <c r="D3128" t="s">
        <v>319</v>
      </c>
      <c r="E3128" t="s">
        <v>121</v>
      </c>
      <c r="F3128">
        <v>12</v>
      </c>
      <c r="G3128">
        <v>8</v>
      </c>
      <c r="H3128">
        <v>101</v>
      </c>
      <c r="I3128" t="s">
        <v>3131</v>
      </c>
    </row>
    <row r="3129" spans="1:9" x14ac:dyDescent="0.25">
      <c r="A3129" s="1">
        <v>46081</v>
      </c>
      <c r="B3129">
        <v>28</v>
      </c>
      <c r="C3129" t="s">
        <v>2249</v>
      </c>
      <c r="D3129" t="s">
        <v>396</v>
      </c>
      <c r="E3129" t="s">
        <v>125</v>
      </c>
      <c r="F3129">
        <v>1</v>
      </c>
      <c r="G3129">
        <v>4</v>
      </c>
      <c r="H3129">
        <v>94</v>
      </c>
      <c r="I3129" t="s">
        <v>3132</v>
      </c>
    </row>
    <row r="3130" spans="1:9" x14ac:dyDescent="0.25">
      <c r="A3130" s="1">
        <v>46081</v>
      </c>
      <c r="B3130">
        <v>29</v>
      </c>
      <c r="C3130" t="s">
        <v>535</v>
      </c>
      <c r="D3130" t="s">
        <v>235</v>
      </c>
      <c r="E3130" t="s">
        <v>180</v>
      </c>
      <c r="F3130">
        <v>19</v>
      </c>
      <c r="G3130">
        <v>9</v>
      </c>
      <c r="H3130">
        <v>92</v>
      </c>
      <c r="I3130" t="s">
        <v>3133</v>
      </c>
    </row>
    <row r="3131" spans="1:9" x14ac:dyDescent="0.25">
      <c r="A3131" s="1">
        <v>46081</v>
      </c>
      <c r="B3131">
        <v>30</v>
      </c>
      <c r="C3131" t="s">
        <v>3036</v>
      </c>
      <c r="D3131" t="s">
        <v>2280</v>
      </c>
      <c r="E3131" t="s">
        <v>63</v>
      </c>
      <c r="F3131">
        <v>14</v>
      </c>
      <c r="G3131">
        <v>19</v>
      </c>
      <c r="H3131">
        <v>88</v>
      </c>
      <c r="I3131" t="s">
        <v>3134</v>
      </c>
    </row>
    <row r="3132" spans="1:9" x14ac:dyDescent="0.25">
      <c r="A3132" s="1">
        <v>46081</v>
      </c>
      <c r="B3132">
        <v>31</v>
      </c>
      <c r="C3132" t="s">
        <v>2546</v>
      </c>
      <c r="D3132" t="s">
        <v>2547</v>
      </c>
      <c r="E3132" t="s">
        <v>176</v>
      </c>
      <c r="F3132">
        <v>3</v>
      </c>
      <c r="G3132">
        <v>21</v>
      </c>
      <c r="H3132">
        <v>82</v>
      </c>
      <c r="I3132" t="s">
        <v>3135</v>
      </c>
    </row>
    <row r="3133" spans="1:9" x14ac:dyDescent="0.25">
      <c r="A3133" s="1">
        <v>46081</v>
      </c>
      <c r="B3133">
        <v>32</v>
      </c>
      <c r="C3133" t="s">
        <v>2529</v>
      </c>
      <c r="D3133" t="s">
        <v>2530</v>
      </c>
      <c r="E3133" t="s">
        <v>168</v>
      </c>
      <c r="F3133">
        <v>27</v>
      </c>
      <c r="G3133">
        <v>41</v>
      </c>
      <c r="H3133">
        <v>80</v>
      </c>
      <c r="I3133" t="s">
        <v>3136</v>
      </c>
    </row>
    <row r="3134" spans="1:9" x14ac:dyDescent="0.25">
      <c r="A3134" s="1">
        <v>46081</v>
      </c>
      <c r="B3134">
        <v>33</v>
      </c>
      <c r="C3134" t="s">
        <v>2798</v>
      </c>
      <c r="D3134" t="s">
        <v>41</v>
      </c>
      <c r="E3134" t="s">
        <v>188</v>
      </c>
      <c r="F3134">
        <v>26</v>
      </c>
      <c r="G3134">
        <v>17</v>
      </c>
      <c r="H3134">
        <v>77</v>
      </c>
      <c r="I3134" t="s">
        <v>3137</v>
      </c>
    </row>
    <row r="3135" spans="1:9" x14ac:dyDescent="0.25">
      <c r="A3135" s="1">
        <v>46081</v>
      </c>
      <c r="B3135">
        <v>34</v>
      </c>
      <c r="C3135" t="s">
        <v>2784</v>
      </c>
      <c r="D3135" t="s">
        <v>2785</v>
      </c>
      <c r="E3135" t="s">
        <v>421</v>
      </c>
      <c r="F3135">
        <v>26</v>
      </c>
      <c r="G3135">
        <v>36</v>
      </c>
      <c r="H3135">
        <v>77</v>
      </c>
      <c r="I3135" t="s">
        <v>3138</v>
      </c>
    </row>
    <row r="3136" spans="1:9" x14ac:dyDescent="0.25">
      <c r="A3136" s="1">
        <v>46081</v>
      </c>
      <c r="B3136">
        <v>35</v>
      </c>
      <c r="C3136" t="s">
        <v>2653</v>
      </c>
      <c r="D3136" t="s">
        <v>2654</v>
      </c>
      <c r="E3136" t="s">
        <v>195</v>
      </c>
      <c r="F3136">
        <v>16</v>
      </c>
      <c r="G3136">
        <v>29</v>
      </c>
      <c r="H3136">
        <v>76</v>
      </c>
      <c r="I3136" t="s">
        <v>3139</v>
      </c>
    </row>
    <row r="3137" spans="1:9" x14ac:dyDescent="0.25">
      <c r="A3137" s="1">
        <v>46081</v>
      </c>
      <c r="B3137">
        <v>36</v>
      </c>
      <c r="C3137" t="s">
        <v>1683</v>
      </c>
      <c r="D3137" t="s">
        <v>460</v>
      </c>
      <c r="E3137" t="s">
        <v>258</v>
      </c>
      <c r="F3137">
        <v>34</v>
      </c>
      <c r="G3137">
        <v>21</v>
      </c>
      <c r="H3137">
        <v>76</v>
      </c>
      <c r="I3137" t="s">
        <v>3140</v>
      </c>
    </row>
    <row r="3138" spans="1:9" x14ac:dyDescent="0.25">
      <c r="A3138" s="1">
        <v>46081</v>
      </c>
      <c r="B3138">
        <v>37</v>
      </c>
      <c r="C3138" t="s">
        <v>1152</v>
      </c>
      <c r="D3138" t="s">
        <v>10</v>
      </c>
      <c r="E3138" t="s">
        <v>255</v>
      </c>
      <c r="F3138">
        <v>37</v>
      </c>
      <c r="G3138">
        <v>3</v>
      </c>
      <c r="H3138">
        <v>74</v>
      </c>
      <c r="I3138" t="s">
        <v>3141</v>
      </c>
    </row>
    <row r="3139" spans="1:9" x14ac:dyDescent="0.25">
      <c r="A3139" s="1">
        <v>46081</v>
      </c>
      <c r="B3139">
        <v>38</v>
      </c>
      <c r="C3139" t="s">
        <v>2062</v>
      </c>
      <c r="D3139" t="s">
        <v>73</v>
      </c>
      <c r="E3139" t="s">
        <v>232</v>
      </c>
      <c r="F3139">
        <v>38</v>
      </c>
      <c r="G3139">
        <v>17</v>
      </c>
      <c r="H3139">
        <v>72</v>
      </c>
      <c r="I3139" t="s">
        <v>3142</v>
      </c>
    </row>
    <row r="3140" spans="1:9" x14ac:dyDescent="0.25">
      <c r="A3140" s="1">
        <v>46081</v>
      </c>
      <c r="B3140">
        <v>39</v>
      </c>
      <c r="C3140" t="s">
        <v>1242</v>
      </c>
      <c r="D3140" t="s">
        <v>69</v>
      </c>
      <c r="E3140" t="s">
        <v>288</v>
      </c>
      <c r="F3140">
        <v>36</v>
      </c>
      <c r="G3140">
        <v>10</v>
      </c>
      <c r="H3140">
        <v>72</v>
      </c>
      <c r="I3140" t="s">
        <v>3143</v>
      </c>
    </row>
    <row r="3141" spans="1:9" x14ac:dyDescent="0.25">
      <c r="A3141" s="1">
        <v>46081</v>
      </c>
      <c r="B3141">
        <v>40</v>
      </c>
      <c r="C3141" t="s">
        <v>36</v>
      </c>
      <c r="D3141" t="s">
        <v>37</v>
      </c>
      <c r="E3141" t="s">
        <v>203</v>
      </c>
      <c r="F3141">
        <v>30</v>
      </c>
      <c r="G3141">
        <v>21</v>
      </c>
      <c r="H3141">
        <v>70</v>
      </c>
      <c r="I3141" t="s">
        <v>3144</v>
      </c>
    </row>
    <row r="3142" spans="1:9" x14ac:dyDescent="0.25">
      <c r="A3142" s="1">
        <v>46081</v>
      </c>
      <c r="B3142">
        <v>41</v>
      </c>
      <c r="C3142" t="s">
        <v>108</v>
      </c>
      <c r="D3142" t="s">
        <v>109</v>
      </c>
      <c r="E3142" t="s">
        <v>214</v>
      </c>
      <c r="F3142">
        <v>30</v>
      </c>
      <c r="G3142">
        <v>7</v>
      </c>
      <c r="H3142">
        <v>68</v>
      </c>
      <c r="I3142" t="s">
        <v>3145</v>
      </c>
    </row>
    <row r="3143" spans="1:9" x14ac:dyDescent="0.25">
      <c r="A3143" s="1">
        <v>46081</v>
      </c>
      <c r="B3143">
        <v>42</v>
      </c>
      <c r="C3143" t="s">
        <v>290</v>
      </c>
      <c r="D3143" t="s">
        <v>291</v>
      </c>
      <c r="E3143" t="s">
        <v>322</v>
      </c>
      <c r="F3143">
        <v>31</v>
      </c>
      <c r="G3143">
        <v>3</v>
      </c>
      <c r="H3143">
        <v>67</v>
      </c>
      <c r="I3143" t="s">
        <v>3146</v>
      </c>
    </row>
    <row r="3144" spans="1:9" x14ac:dyDescent="0.25">
      <c r="A3144" s="1">
        <v>46081</v>
      </c>
      <c r="B3144">
        <v>43</v>
      </c>
      <c r="C3144" t="s">
        <v>1254</v>
      </c>
      <c r="D3144" t="s">
        <v>1255</v>
      </c>
      <c r="E3144" t="s">
        <v>153</v>
      </c>
      <c r="F3144">
        <v>43</v>
      </c>
      <c r="G3144">
        <v>4</v>
      </c>
      <c r="H3144">
        <v>66</v>
      </c>
      <c r="I3144" t="s">
        <v>3147</v>
      </c>
    </row>
    <row r="3145" spans="1:9" x14ac:dyDescent="0.25">
      <c r="A3145" s="1">
        <v>46081</v>
      </c>
      <c r="B3145">
        <v>44</v>
      </c>
      <c r="C3145" t="s">
        <v>2956</v>
      </c>
      <c r="D3145" t="s">
        <v>2957</v>
      </c>
      <c r="E3145" t="s">
        <v>70</v>
      </c>
      <c r="F3145">
        <v>16</v>
      </c>
      <c r="G3145">
        <v>2</v>
      </c>
      <c r="H3145">
        <v>66</v>
      </c>
      <c r="I3145" t="s">
        <v>3148</v>
      </c>
    </row>
    <row r="3146" spans="1:9" x14ac:dyDescent="0.25">
      <c r="A3146" s="1">
        <v>46081</v>
      </c>
      <c r="B3146">
        <v>45</v>
      </c>
      <c r="C3146" t="s">
        <v>3149</v>
      </c>
      <c r="D3146" t="s">
        <v>3150</v>
      </c>
      <c r="E3146" t="s">
        <v>236</v>
      </c>
      <c r="F3146">
        <v>26</v>
      </c>
      <c r="G3146">
        <v>28</v>
      </c>
      <c r="H3146">
        <v>66</v>
      </c>
      <c r="I3146" t="s">
        <v>3151</v>
      </c>
    </row>
    <row r="3147" spans="1:9" x14ac:dyDescent="0.25">
      <c r="A3147" s="1">
        <v>46081</v>
      </c>
      <c r="B3147">
        <v>46</v>
      </c>
      <c r="C3147" t="s">
        <v>3045</v>
      </c>
      <c r="D3147" t="s">
        <v>183</v>
      </c>
      <c r="E3147" t="s">
        <v>248</v>
      </c>
      <c r="F3147">
        <v>37</v>
      </c>
      <c r="G3147">
        <v>19</v>
      </c>
      <c r="H3147">
        <v>63</v>
      </c>
      <c r="I3147" t="s">
        <v>3152</v>
      </c>
    </row>
    <row r="3148" spans="1:9" x14ac:dyDescent="0.25">
      <c r="A3148" s="1">
        <v>46081</v>
      </c>
      <c r="B3148">
        <v>47</v>
      </c>
      <c r="C3148" t="s">
        <v>3040</v>
      </c>
      <c r="D3148" t="s">
        <v>137</v>
      </c>
      <c r="E3148" t="s">
        <v>240</v>
      </c>
      <c r="F3148">
        <v>41</v>
      </c>
      <c r="G3148">
        <v>27</v>
      </c>
      <c r="H3148">
        <v>63</v>
      </c>
      <c r="I3148" t="s">
        <v>3153</v>
      </c>
    </row>
    <row r="3149" spans="1:9" x14ac:dyDescent="0.25">
      <c r="A3149" s="1">
        <v>46081</v>
      </c>
      <c r="B3149">
        <v>48</v>
      </c>
      <c r="C3149" t="s">
        <v>2951</v>
      </c>
      <c r="D3149" t="s">
        <v>2952</v>
      </c>
      <c r="E3149" t="s">
        <v>130</v>
      </c>
      <c r="F3149">
        <v>27</v>
      </c>
      <c r="G3149">
        <v>10</v>
      </c>
      <c r="H3149">
        <v>63</v>
      </c>
      <c r="I3149" t="s">
        <v>3154</v>
      </c>
    </row>
    <row r="3150" spans="1:9" x14ac:dyDescent="0.25">
      <c r="A3150" s="1">
        <v>46081</v>
      </c>
      <c r="B3150">
        <v>49</v>
      </c>
      <c r="C3150" t="s">
        <v>2365</v>
      </c>
      <c r="D3150" t="s">
        <v>2366</v>
      </c>
      <c r="E3150" t="s">
        <v>22</v>
      </c>
      <c r="F3150">
        <v>49</v>
      </c>
      <c r="G3150">
        <v>1</v>
      </c>
      <c r="H3150">
        <v>62</v>
      </c>
      <c r="I3150" t="s">
        <v>3155</v>
      </c>
    </row>
    <row r="3151" spans="1:9" x14ac:dyDescent="0.25">
      <c r="A3151" s="1">
        <v>46081</v>
      </c>
      <c r="B3151">
        <v>50</v>
      </c>
      <c r="C3151" t="s">
        <v>1712</v>
      </c>
      <c r="D3151" t="s">
        <v>1713</v>
      </c>
      <c r="E3151" t="s">
        <v>172</v>
      </c>
      <c r="F3151">
        <v>8</v>
      </c>
      <c r="G3151">
        <v>36</v>
      </c>
      <c r="H3151">
        <v>61</v>
      </c>
      <c r="I3151" t="s">
        <v>3156</v>
      </c>
    </row>
    <row r="3152" spans="1:9" x14ac:dyDescent="0.25">
      <c r="A3152" s="1">
        <v>46081</v>
      </c>
      <c r="B3152">
        <v>51</v>
      </c>
      <c r="C3152" t="s">
        <v>3157</v>
      </c>
      <c r="D3152" t="s">
        <v>2366</v>
      </c>
      <c r="E3152" t="s">
        <v>22</v>
      </c>
      <c r="F3152">
        <v>51</v>
      </c>
      <c r="G3152">
        <v>1</v>
      </c>
      <c r="H3152">
        <v>61</v>
      </c>
      <c r="I3152" t="s">
        <v>3158</v>
      </c>
    </row>
    <row r="3153" spans="1:9" x14ac:dyDescent="0.25">
      <c r="A3153" s="1">
        <v>46081</v>
      </c>
      <c r="B3153">
        <v>52</v>
      </c>
      <c r="C3153" t="s">
        <v>104</v>
      </c>
      <c r="D3153" t="s">
        <v>105</v>
      </c>
      <c r="E3153" t="s">
        <v>470</v>
      </c>
      <c r="F3153">
        <v>52</v>
      </c>
      <c r="G3153">
        <v>2</v>
      </c>
      <c r="H3153">
        <v>60</v>
      </c>
      <c r="I3153" t="s">
        <v>3159</v>
      </c>
    </row>
    <row r="3154" spans="1:9" x14ac:dyDescent="0.25">
      <c r="A3154" s="1">
        <v>46081</v>
      </c>
      <c r="B3154">
        <v>53</v>
      </c>
      <c r="C3154" t="s">
        <v>2096</v>
      </c>
      <c r="D3154" t="s">
        <v>2097</v>
      </c>
      <c r="E3154" t="s">
        <v>583</v>
      </c>
      <c r="F3154">
        <v>43</v>
      </c>
      <c r="G3154">
        <v>10</v>
      </c>
      <c r="H3154">
        <v>60</v>
      </c>
      <c r="I3154" t="s">
        <v>3160</v>
      </c>
    </row>
    <row r="3155" spans="1:9" x14ac:dyDescent="0.25">
      <c r="A3155" s="1">
        <v>46081</v>
      </c>
      <c r="B3155">
        <v>54</v>
      </c>
      <c r="C3155" t="s">
        <v>3161</v>
      </c>
      <c r="D3155" t="s">
        <v>2366</v>
      </c>
      <c r="E3155" t="s">
        <v>22</v>
      </c>
      <c r="F3155">
        <v>54</v>
      </c>
      <c r="G3155">
        <v>1</v>
      </c>
      <c r="H3155">
        <v>57</v>
      </c>
      <c r="I3155" t="s">
        <v>3162</v>
      </c>
    </row>
    <row r="3156" spans="1:9" x14ac:dyDescent="0.25">
      <c r="A3156" s="1">
        <v>46081</v>
      </c>
      <c r="B3156">
        <v>55</v>
      </c>
      <c r="C3156" t="s">
        <v>1957</v>
      </c>
      <c r="D3156" t="s">
        <v>239</v>
      </c>
      <c r="E3156" t="s">
        <v>353</v>
      </c>
      <c r="F3156">
        <v>17</v>
      </c>
      <c r="G3156">
        <v>23</v>
      </c>
      <c r="H3156">
        <v>57</v>
      </c>
      <c r="I3156" t="s">
        <v>3163</v>
      </c>
    </row>
    <row r="3157" spans="1:9" x14ac:dyDescent="0.25">
      <c r="A3157" s="1">
        <v>46081</v>
      </c>
      <c r="B3157">
        <v>56</v>
      </c>
      <c r="C3157" t="s">
        <v>2373</v>
      </c>
      <c r="D3157" t="s">
        <v>2374</v>
      </c>
      <c r="E3157" t="s">
        <v>224</v>
      </c>
      <c r="F3157">
        <v>29</v>
      </c>
      <c r="G3157">
        <v>3</v>
      </c>
      <c r="H3157">
        <v>54</v>
      </c>
      <c r="I3157" t="s">
        <v>3164</v>
      </c>
    </row>
    <row r="3158" spans="1:9" x14ac:dyDescent="0.25">
      <c r="A3158" s="1">
        <v>46081</v>
      </c>
      <c r="B3158">
        <v>57</v>
      </c>
      <c r="C3158" t="s">
        <v>2605</v>
      </c>
      <c r="D3158" t="s">
        <v>175</v>
      </c>
      <c r="E3158" t="s">
        <v>244</v>
      </c>
      <c r="F3158">
        <v>25</v>
      </c>
      <c r="G3158">
        <v>4</v>
      </c>
      <c r="H3158">
        <v>54</v>
      </c>
      <c r="I3158" t="s">
        <v>3165</v>
      </c>
    </row>
    <row r="3159" spans="1:9" x14ac:dyDescent="0.25">
      <c r="A3159" s="1">
        <v>46081</v>
      </c>
      <c r="B3159">
        <v>58</v>
      </c>
      <c r="C3159" t="s">
        <v>913</v>
      </c>
      <c r="D3159" t="s">
        <v>914</v>
      </c>
      <c r="E3159" t="s">
        <v>336</v>
      </c>
      <c r="F3159">
        <v>54</v>
      </c>
      <c r="G3159">
        <v>12</v>
      </c>
      <c r="H3159">
        <v>52</v>
      </c>
      <c r="I3159" t="s">
        <v>3166</v>
      </c>
    </row>
    <row r="3160" spans="1:9" x14ac:dyDescent="0.25">
      <c r="A3160" s="1">
        <v>46081</v>
      </c>
      <c r="B3160">
        <v>59</v>
      </c>
      <c r="C3160" t="s">
        <v>1470</v>
      </c>
      <c r="D3160" t="s">
        <v>506</v>
      </c>
      <c r="E3160" t="s">
        <v>456</v>
      </c>
      <c r="F3160">
        <v>53</v>
      </c>
      <c r="G3160">
        <v>8</v>
      </c>
      <c r="H3160">
        <v>52</v>
      </c>
      <c r="I3160" t="s">
        <v>3167</v>
      </c>
    </row>
    <row r="3161" spans="1:9" x14ac:dyDescent="0.25">
      <c r="A3161" s="1">
        <v>46081</v>
      </c>
      <c r="B3161">
        <v>60</v>
      </c>
      <c r="C3161" t="s">
        <v>3168</v>
      </c>
      <c r="D3161" t="s">
        <v>2366</v>
      </c>
      <c r="E3161" t="s">
        <v>22</v>
      </c>
      <c r="F3161">
        <v>60</v>
      </c>
      <c r="G3161">
        <v>1</v>
      </c>
      <c r="H3161">
        <v>51</v>
      </c>
      <c r="I3161" t="s">
        <v>3169</v>
      </c>
    </row>
    <row r="3162" spans="1:9" x14ac:dyDescent="0.25">
      <c r="A3162" s="1">
        <v>46081</v>
      </c>
      <c r="B3162">
        <v>61</v>
      </c>
      <c r="C3162" t="s">
        <v>2980</v>
      </c>
      <c r="D3162" t="s">
        <v>2957</v>
      </c>
      <c r="E3162" t="s">
        <v>387</v>
      </c>
      <c r="F3162">
        <v>32</v>
      </c>
      <c r="G3162">
        <v>2</v>
      </c>
      <c r="H3162">
        <v>50</v>
      </c>
      <c r="I3162" t="s">
        <v>3170</v>
      </c>
    </row>
    <row r="3163" spans="1:9" x14ac:dyDescent="0.25">
      <c r="A3163" s="1">
        <v>46081</v>
      </c>
      <c r="B3163">
        <v>62</v>
      </c>
      <c r="C3163" t="s">
        <v>3064</v>
      </c>
      <c r="D3163" t="s">
        <v>3065</v>
      </c>
      <c r="E3163" t="s">
        <v>485</v>
      </c>
      <c r="F3163">
        <v>51</v>
      </c>
      <c r="G3163">
        <v>12</v>
      </c>
      <c r="H3163">
        <v>49</v>
      </c>
      <c r="I3163" t="s">
        <v>3171</v>
      </c>
    </row>
    <row r="3164" spans="1:9" x14ac:dyDescent="0.25">
      <c r="A3164" s="1">
        <v>46081</v>
      </c>
      <c r="B3164">
        <v>63</v>
      </c>
      <c r="C3164" t="s">
        <v>2586</v>
      </c>
      <c r="D3164" t="s">
        <v>460</v>
      </c>
      <c r="E3164" t="s">
        <v>292</v>
      </c>
      <c r="F3164">
        <v>12</v>
      </c>
      <c r="G3164">
        <v>15</v>
      </c>
      <c r="H3164">
        <v>48</v>
      </c>
      <c r="I3164" t="s">
        <v>3172</v>
      </c>
    </row>
    <row r="3165" spans="1:9" x14ac:dyDescent="0.25">
      <c r="A3165" s="1">
        <v>46081</v>
      </c>
      <c r="B3165">
        <v>64</v>
      </c>
      <c r="C3165" t="s">
        <v>68</v>
      </c>
      <c r="D3165" t="s">
        <v>69</v>
      </c>
      <c r="E3165" t="s">
        <v>309</v>
      </c>
      <c r="F3165">
        <v>64</v>
      </c>
      <c r="G3165">
        <v>5</v>
      </c>
      <c r="H3165">
        <v>47</v>
      </c>
      <c r="I3165" t="s">
        <v>3173</v>
      </c>
    </row>
    <row r="3166" spans="1:9" x14ac:dyDescent="0.25">
      <c r="A3166" s="1">
        <v>46081</v>
      </c>
      <c r="B3166">
        <v>65</v>
      </c>
      <c r="C3166" t="s">
        <v>3174</v>
      </c>
      <c r="D3166" t="s">
        <v>2957</v>
      </c>
      <c r="E3166" t="s">
        <v>149</v>
      </c>
      <c r="F3166">
        <v>30</v>
      </c>
      <c r="G3166">
        <v>2</v>
      </c>
      <c r="H3166">
        <v>47</v>
      </c>
      <c r="I3166" t="s">
        <v>3175</v>
      </c>
    </row>
    <row r="3167" spans="1:9" x14ac:dyDescent="0.25">
      <c r="A3167" s="1">
        <v>46081</v>
      </c>
      <c r="B3167">
        <v>66</v>
      </c>
      <c r="C3167" t="s">
        <v>226</v>
      </c>
      <c r="D3167" t="s">
        <v>227</v>
      </c>
      <c r="E3167" t="s">
        <v>22</v>
      </c>
      <c r="F3167">
        <v>66</v>
      </c>
      <c r="G3167">
        <v>1</v>
      </c>
      <c r="H3167">
        <v>47</v>
      </c>
      <c r="I3167" t="s">
        <v>3176</v>
      </c>
    </row>
    <row r="3168" spans="1:9" x14ac:dyDescent="0.25">
      <c r="A3168" s="1">
        <v>46081</v>
      </c>
      <c r="B3168">
        <v>67</v>
      </c>
      <c r="C3168" t="s">
        <v>2355</v>
      </c>
      <c r="D3168" t="s">
        <v>175</v>
      </c>
      <c r="E3168" t="s">
        <v>468</v>
      </c>
      <c r="F3168">
        <v>35</v>
      </c>
      <c r="G3168">
        <v>4</v>
      </c>
      <c r="H3168">
        <v>46</v>
      </c>
      <c r="I3168" t="s">
        <v>3177</v>
      </c>
    </row>
    <row r="3169" spans="1:9" x14ac:dyDescent="0.25">
      <c r="A3169" s="1">
        <v>46081</v>
      </c>
      <c r="B3169">
        <v>68</v>
      </c>
      <c r="C3169" t="s">
        <v>808</v>
      </c>
      <c r="D3169" t="s">
        <v>301</v>
      </c>
      <c r="E3169" t="s">
        <v>22</v>
      </c>
      <c r="F3169">
        <v>66</v>
      </c>
      <c r="G3169">
        <v>3</v>
      </c>
      <c r="H3169">
        <v>46</v>
      </c>
      <c r="I3169" t="s">
        <v>3178</v>
      </c>
    </row>
    <row r="3170" spans="1:9" x14ac:dyDescent="0.25">
      <c r="A3170" s="1">
        <v>46081</v>
      </c>
      <c r="B3170">
        <v>69</v>
      </c>
      <c r="C3170" t="s">
        <v>3179</v>
      </c>
      <c r="D3170" t="s">
        <v>3180</v>
      </c>
      <c r="E3170" t="s">
        <v>157</v>
      </c>
      <c r="F3170">
        <v>34</v>
      </c>
      <c r="G3170">
        <v>2</v>
      </c>
      <c r="H3170">
        <v>45</v>
      </c>
      <c r="I3170" t="s">
        <v>3181</v>
      </c>
    </row>
    <row r="3171" spans="1:9" x14ac:dyDescent="0.25">
      <c r="A3171" s="1">
        <v>46081</v>
      </c>
      <c r="B3171">
        <v>70</v>
      </c>
      <c r="C3171" t="s">
        <v>2828</v>
      </c>
      <c r="D3171" t="s">
        <v>41</v>
      </c>
      <c r="E3171" t="s">
        <v>488</v>
      </c>
      <c r="F3171">
        <v>65</v>
      </c>
      <c r="G3171">
        <v>17</v>
      </c>
      <c r="H3171">
        <v>45</v>
      </c>
      <c r="I3171" t="s">
        <v>3182</v>
      </c>
    </row>
    <row r="3172" spans="1:9" x14ac:dyDescent="0.25">
      <c r="A3172" s="1">
        <v>46081</v>
      </c>
      <c r="B3172">
        <v>71</v>
      </c>
      <c r="C3172" t="s">
        <v>2724</v>
      </c>
      <c r="D3172" t="s">
        <v>2725</v>
      </c>
      <c r="E3172" t="s">
        <v>479</v>
      </c>
      <c r="F3172">
        <v>28</v>
      </c>
      <c r="G3172">
        <v>10</v>
      </c>
      <c r="H3172">
        <v>45</v>
      </c>
      <c r="I3172" t="s">
        <v>3183</v>
      </c>
    </row>
    <row r="3173" spans="1:9" x14ac:dyDescent="0.25">
      <c r="A3173" s="1">
        <v>46081</v>
      </c>
      <c r="B3173">
        <v>72</v>
      </c>
      <c r="C3173" t="s">
        <v>1885</v>
      </c>
      <c r="D3173" t="s">
        <v>1886</v>
      </c>
      <c r="E3173" t="s">
        <v>500</v>
      </c>
      <c r="F3173">
        <v>12</v>
      </c>
      <c r="G3173">
        <v>10</v>
      </c>
      <c r="H3173">
        <v>45</v>
      </c>
      <c r="I3173" t="s">
        <v>3184</v>
      </c>
    </row>
    <row r="3174" spans="1:9" x14ac:dyDescent="0.25">
      <c r="A3174" s="1">
        <v>46081</v>
      </c>
      <c r="B3174">
        <v>73</v>
      </c>
      <c r="C3174" t="s">
        <v>2346</v>
      </c>
      <c r="D3174" t="s">
        <v>2130</v>
      </c>
      <c r="E3174" t="s">
        <v>472</v>
      </c>
      <c r="F3174">
        <v>25</v>
      </c>
      <c r="G3174">
        <v>6</v>
      </c>
      <c r="H3174">
        <v>45</v>
      </c>
      <c r="I3174" t="s">
        <v>3185</v>
      </c>
    </row>
    <row r="3175" spans="1:9" x14ac:dyDescent="0.25">
      <c r="A3175" s="1">
        <v>46081</v>
      </c>
      <c r="B3175">
        <v>74</v>
      </c>
      <c r="C3175" t="s">
        <v>2728</v>
      </c>
      <c r="D3175" t="s">
        <v>2729</v>
      </c>
      <c r="E3175" t="s">
        <v>22</v>
      </c>
      <c r="F3175">
        <v>40</v>
      </c>
      <c r="G3175">
        <v>10</v>
      </c>
      <c r="H3175">
        <v>45</v>
      </c>
      <c r="I3175" t="s">
        <v>3186</v>
      </c>
    </row>
    <row r="3176" spans="1:9" x14ac:dyDescent="0.25">
      <c r="A3176" s="1">
        <v>46081</v>
      </c>
      <c r="B3176">
        <v>75</v>
      </c>
      <c r="C3176" t="s">
        <v>3187</v>
      </c>
      <c r="D3176" t="s">
        <v>2957</v>
      </c>
      <c r="E3176" t="s">
        <v>142</v>
      </c>
      <c r="F3176">
        <v>29</v>
      </c>
      <c r="G3176">
        <v>2</v>
      </c>
      <c r="H3176">
        <v>45</v>
      </c>
      <c r="I3176" t="s">
        <v>3188</v>
      </c>
    </row>
    <row r="3177" spans="1:9" x14ac:dyDescent="0.25">
      <c r="A3177" s="1">
        <v>46081</v>
      </c>
      <c r="B3177">
        <v>76</v>
      </c>
      <c r="C3177" t="s">
        <v>2122</v>
      </c>
      <c r="D3177" t="s">
        <v>2123</v>
      </c>
      <c r="E3177" t="s">
        <v>22</v>
      </c>
      <c r="F3177">
        <v>52</v>
      </c>
      <c r="G3177">
        <v>7</v>
      </c>
      <c r="H3177">
        <v>44</v>
      </c>
      <c r="I3177" t="s">
        <v>3189</v>
      </c>
    </row>
    <row r="3178" spans="1:9" x14ac:dyDescent="0.25">
      <c r="A3178" s="1">
        <v>46081</v>
      </c>
      <c r="B3178">
        <v>77</v>
      </c>
      <c r="C3178" t="s">
        <v>2974</v>
      </c>
      <c r="D3178" t="s">
        <v>2975</v>
      </c>
      <c r="E3178" t="s">
        <v>316</v>
      </c>
      <c r="F3178">
        <v>30</v>
      </c>
      <c r="G3178">
        <v>3</v>
      </c>
      <c r="H3178">
        <v>44</v>
      </c>
      <c r="I3178" t="s">
        <v>3190</v>
      </c>
    </row>
    <row r="3179" spans="1:9" x14ac:dyDescent="0.25">
      <c r="A3179" s="1">
        <v>46081</v>
      </c>
      <c r="B3179">
        <v>78</v>
      </c>
      <c r="C3179" t="s">
        <v>408</v>
      </c>
      <c r="D3179" t="s">
        <v>409</v>
      </c>
      <c r="E3179" t="s">
        <v>22</v>
      </c>
      <c r="F3179">
        <v>74</v>
      </c>
      <c r="G3179">
        <v>3</v>
      </c>
      <c r="H3179">
        <v>44</v>
      </c>
      <c r="I3179" t="s">
        <v>3191</v>
      </c>
    </row>
    <row r="3180" spans="1:9" x14ac:dyDescent="0.25">
      <c r="A3180" s="1">
        <v>46081</v>
      </c>
      <c r="B3180">
        <v>79</v>
      </c>
      <c r="C3180" t="s">
        <v>3192</v>
      </c>
      <c r="D3180" t="s">
        <v>3193</v>
      </c>
      <c r="E3180" t="s">
        <v>22</v>
      </c>
      <c r="F3180">
        <v>32</v>
      </c>
      <c r="G3180">
        <v>20</v>
      </c>
      <c r="H3180">
        <v>44</v>
      </c>
      <c r="I3180" t="s">
        <v>3194</v>
      </c>
    </row>
    <row r="3181" spans="1:9" x14ac:dyDescent="0.25">
      <c r="A3181" s="1">
        <v>46081</v>
      </c>
      <c r="B3181">
        <v>80</v>
      </c>
      <c r="C3181" t="s">
        <v>2844</v>
      </c>
      <c r="D3181" t="s">
        <v>175</v>
      </c>
      <c r="E3181" t="s">
        <v>326</v>
      </c>
      <c r="F3181">
        <v>44</v>
      </c>
      <c r="G3181">
        <v>3</v>
      </c>
      <c r="H3181">
        <v>43</v>
      </c>
      <c r="I3181" t="s">
        <v>3195</v>
      </c>
    </row>
    <row r="3182" spans="1:9" x14ac:dyDescent="0.25">
      <c r="A3182" s="1">
        <v>46081</v>
      </c>
      <c r="B3182">
        <v>81</v>
      </c>
      <c r="C3182" t="s">
        <v>2739</v>
      </c>
      <c r="D3182" t="s">
        <v>175</v>
      </c>
      <c r="E3182" t="s">
        <v>445</v>
      </c>
      <c r="F3182">
        <v>41</v>
      </c>
      <c r="G3182">
        <v>3</v>
      </c>
      <c r="H3182">
        <v>43</v>
      </c>
      <c r="I3182" t="s">
        <v>3196</v>
      </c>
    </row>
    <row r="3183" spans="1:9" x14ac:dyDescent="0.25">
      <c r="A3183" s="1">
        <v>46081</v>
      </c>
      <c r="B3183">
        <v>82</v>
      </c>
      <c r="C3183" t="s">
        <v>3197</v>
      </c>
      <c r="D3183" t="s">
        <v>3198</v>
      </c>
      <c r="E3183" t="s">
        <v>184</v>
      </c>
      <c r="F3183">
        <v>23</v>
      </c>
      <c r="G3183">
        <v>9</v>
      </c>
      <c r="H3183">
        <v>42</v>
      </c>
      <c r="I3183" t="s">
        <v>3199</v>
      </c>
    </row>
    <row r="3184" spans="1:9" x14ac:dyDescent="0.25">
      <c r="A3184" s="1">
        <v>46081</v>
      </c>
      <c r="B3184">
        <v>83</v>
      </c>
      <c r="C3184" t="s">
        <v>2972</v>
      </c>
      <c r="D3184" t="s">
        <v>175</v>
      </c>
      <c r="E3184" t="s">
        <v>347</v>
      </c>
      <c r="F3184">
        <v>48</v>
      </c>
      <c r="G3184">
        <v>3</v>
      </c>
      <c r="H3184">
        <v>42</v>
      </c>
      <c r="I3184" t="s">
        <v>3200</v>
      </c>
    </row>
    <row r="3185" spans="1:9" x14ac:dyDescent="0.25">
      <c r="A3185" s="1">
        <v>46081</v>
      </c>
      <c r="B3185">
        <v>84</v>
      </c>
      <c r="C3185" t="s">
        <v>3201</v>
      </c>
      <c r="D3185" t="s">
        <v>2366</v>
      </c>
      <c r="E3185" t="s">
        <v>22</v>
      </c>
      <c r="F3185">
        <v>84</v>
      </c>
      <c r="G3185">
        <v>1</v>
      </c>
      <c r="H3185">
        <v>42</v>
      </c>
      <c r="I3185" t="s">
        <v>3202</v>
      </c>
    </row>
    <row r="3186" spans="1:9" x14ac:dyDescent="0.25">
      <c r="A3186" s="1">
        <v>46081</v>
      </c>
      <c r="B3186">
        <v>85</v>
      </c>
      <c r="C3186" t="s">
        <v>2717</v>
      </c>
      <c r="D3186" t="s">
        <v>235</v>
      </c>
      <c r="E3186" t="s">
        <v>22</v>
      </c>
      <c r="F3186">
        <v>55</v>
      </c>
      <c r="G3186">
        <v>6</v>
      </c>
      <c r="H3186">
        <v>41</v>
      </c>
      <c r="I3186" t="s">
        <v>3203</v>
      </c>
    </row>
    <row r="3187" spans="1:9" x14ac:dyDescent="0.25">
      <c r="A3187" s="1">
        <v>46081</v>
      </c>
      <c r="B3187">
        <v>86</v>
      </c>
      <c r="C3187" t="s">
        <v>3204</v>
      </c>
      <c r="D3187" t="s">
        <v>3205</v>
      </c>
      <c r="E3187" t="s">
        <v>277</v>
      </c>
      <c r="F3187">
        <v>48</v>
      </c>
      <c r="G3187">
        <v>6</v>
      </c>
      <c r="H3187">
        <v>41</v>
      </c>
      <c r="I3187" t="s">
        <v>3206</v>
      </c>
    </row>
    <row r="3188" spans="1:9" x14ac:dyDescent="0.25">
      <c r="A3188" s="1">
        <v>46081</v>
      </c>
      <c r="B3188">
        <v>87</v>
      </c>
      <c r="C3188" t="s">
        <v>3207</v>
      </c>
      <c r="D3188" t="s">
        <v>453</v>
      </c>
      <c r="E3188" t="s">
        <v>22</v>
      </c>
      <c r="F3188">
        <v>87</v>
      </c>
      <c r="G3188">
        <v>1</v>
      </c>
      <c r="H3188">
        <v>41</v>
      </c>
      <c r="I3188" t="s">
        <v>3208</v>
      </c>
    </row>
    <row r="3189" spans="1:9" x14ac:dyDescent="0.25">
      <c r="A3189" s="1">
        <v>46081</v>
      </c>
      <c r="B3189">
        <v>88</v>
      </c>
      <c r="C3189" t="s">
        <v>3209</v>
      </c>
      <c r="D3189" t="s">
        <v>2366</v>
      </c>
      <c r="E3189" t="s">
        <v>22</v>
      </c>
      <c r="F3189">
        <v>88</v>
      </c>
      <c r="G3189">
        <v>1</v>
      </c>
      <c r="H3189">
        <v>40</v>
      </c>
      <c r="I3189" t="s">
        <v>3210</v>
      </c>
    </row>
    <row r="3190" spans="1:9" x14ac:dyDescent="0.25">
      <c r="A3190" s="1">
        <v>46081</v>
      </c>
      <c r="B3190">
        <v>89</v>
      </c>
      <c r="C3190" t="s">
        <v>2129</v>
      </c>
      <c r="D3190" t="s">
        <v>2130</v>
      </c>
      <c r="E3190" t="s">
        <v>22</v>
      </c>
      <c r="F3190">
        <v>13</v>
      </c>
      <c r="G3190">
        <v>5</v>
      </c>
      <c r="H3190">
        <v>40</v>
      </c>
      <c r="I3190" t="s">
        <v>3211</v>
      </c>
    </row>
    <row r="3191" spans="1:9" x14ac:dyDescent="0.25">
      <c r="A3191" s="1">
        <v>46081</v>
      </c>
      <c r="B3191">
        <v>90</v>
      </c>
      <c r="C3191" t="s">
        <v>2338</v>
      </c>
      <c r="D3191" t="s">
        <v>2339</v>
      </c>
      <c r="E3191" t="s">
        <v>22</v>
      </c>
      <c r="F3191">
        <v>81</v>
      </c>
      <c r="G3191">
        <v>5</v>
      </c>
      <c r="H3191">
        <v>40</v>
      </c>
      <c r="I3191" t="s">
        <v>3212</v>
      </c>
    </row>
    <row r="3192" spans="1:9" x14ac:dyDescent="0.25">
      <c r="A3192" s="1">
        <v>46081</v>
      </c>
      <c r="B3192">
        <v>91</v>
      </c>
      <c r="C3192" t="s">
        <v>2837</v>
      </c>
      <c r="D3192" t="s">
        <v>1664</v>
      </c>
      <c r="E3192" t="s">
        <v>22</v>
      </c>
      <c r="F3192">
        <v>8</v>
      </c>
      <c r="G3192">
        <v>29</v>
      </c>
      <c r="H3192">
        <v>40</v>
      </c>
      <c r="I3192" t="s">
        <v>3213</v>
      </c>
    </row>
    <row r="3193" spans="1:9" x14ac:dyDescent="0.25">
      <c r="A3193" s="1">
        <v>46081</v>
      </c>
      <c r="B3193">
        <v>92</v>
      </c>
      <c r="C3193" t="s">
        <v>3214</v>
      </c>
      <c r="D3193" t="s">
        <v>3215</v>
      </c>
      <c r="E3193" t="s">
        <v>482</v>
      </c>
      <c r="F3193">
        <v>33</v>
      </c>
      <c r="G3193">
        <v>2</v>
      </c>
      <c r="H3193">
        <v>39</v>
      </c>
      <c r="I3193" t="s">
        <v>3216</v>
      </c>
    </row>
    <row r="3194" spans="1:9" x14ac:dyDescent="0.25">
      <c r="A3194" s="1">
        <v>46081</v>
      </c>
      <c r="B3194">
        <v>93</v>
      </c>
      <c r="C3194" t="s">
        <v>212</v>
      </c>
      <c r="D3194" t="s">
        <v>213</v>
      </c>
      <c r="E3194" t="s">
        <v>22</v>
      </c>
      <c r="F3194">
        <v>89</v>
      </c>
      <c r="G3194">
        <v>3</v>
      </c>
      <c r="H3194">
        <v>39</v>
      </c>
      <c r="I3194" t="s">
        <v>3217</v>
      </c>
    </row>
    <row r="3195" spans="1:9" x14ac:dyDescent="0.25">
      <c r="A3195" s="1">
        <v>46081</v>
      </c>
      <c r="B3195">
        <v>94</v>
      </c>
      <c r="C3195" t="s">
        <v>3218</v>
      </c>
      <c r="D3195" t="s">
        <v>2957</v>
      </c>
      <c r="E3195" t="s">
        <v>280</v>
      </c>
      <c r="F3195">
        <v>52</v>
      </c>
      <c r="G3195">
        <v>2</v>
      </c>
      <c r="H3195">
        <v>39</v>
      </c>
      <c r="I3195" t="s">
        <v>3219</v>
      </c>
    </row>
    <row r="3196" spans="1:9" x14ac:dyDescent="0.25">
      <c r="A3196" s="1">
        <v>46081</v>
      </c>
      <c r="B3196">
        <v>95</v>
      </c>
      <c r="C3196" t="s">
        <v>2233</v>
      </c>
      <c r="D3196" t="s">
        <v>2234</v>
      </c>
      <c r="E3196" t="s">
        <v>22</v>
      </c>
      <c r="F3196">
        <v>71</v>
      </c>
      <c r="G3196">
        <v>3</v>
      </c>
      <c r="H3196">
        <v>39</v>
      </c>
      <c r="I3196" t="s">
        <v>3220</v>
      </c>
    </row>
    <row r="3197" spans="1:9" x14ac:dyDescent="0.25">
      <c r="A3197" s="1">
        <v>46081</v>
      </c>
      <c r="B3197">
        <v>96</v>
      </c>
      <c r="C3197" t="s">
        <v>3221</v>
      </c>
      <c r="D3197" t="s">
        <v>41</v>
      </c>
      <c r="E3197" t="s">
        <v>22</v>
      </c>
      <c r="F3197">
        <v>71</v>
      </c>
      <c r="G3197">
        <v>11</v>
      </c>
      <c r="H3197">
        <v>38</v>
      </c>
      <c r="I3197" t="s">
        <v>3222</v>
      </c>
    </row>
    <row r="3198" spans="1:9" x14ac:dyDescent="0.25">
      <c r="A3198" s="1">
        <v>46081</v>
      </c>
      <c r="B3198">
        <v>97</v>
      </c>
      <c r="C3198" t="s">
        <v>2850</v>
      </c>
      <c r="D3198" t="s">
        <v>2851</v>
      </c>
      <c r="E3198" t="s">
        <v>22</v>
      </c>
      <c r="F3198">
        <v>73</v>
      </c>
      <c r="G3198">
        <v>8</v>
      </c>
      <c r="H3198">
        <v>38</v>
      </c>
      <c r="I3198" t="s">
        <v>3223</v>
      </c>
    </row>
    <row r="3199" spans="1:9" x14ac:dyDescent="0.25">
      <c r="A3199" s="1">
        <v>46081</v>
      </c>
      <c r="B3199">
        <v>98</v>
      </c>
      <c r="C3199" t="s">
        <v>3224</v>
      </c>
      <c r="D3199" t="s">
        <v>2957</v>
      </c>
      <c r="E3199" t="s">
        <v>210</v>
      </c>
      <c r="F3199">
        <v>43</v>
      </c>
      <c r="G3199">
        <v>2</v>
      </c>
      <c r="H3199">
        <v>38</v>
      </c>
      <c r="I3199" t="s">
        <v>3225</v>
      </c>
    </row>
    <row r="3200" spans="1:9" x14ac:dyDescent="0.25">
      <c r="A3200" s="1">
        <v>46081</v>
      </c>
      <c r="B3200">
        <v>99</v>
      </c>
      <c r="C3200" t="s">
        <v>2977</v>
      </c>
      <c r="D3200" t="s">
        <v>2978</v>
      </c>
      <c r="E3200" t="s">
        <v>22</v>
      </c>
      <c r="F3200">
        <v>38</v>
      </c>
      <c r="G3200">
        <v>16</v>
      </c>
      <c r="H3200">
        <v>38</v>
      </c>
      <c r="I3200" t="s">
        <v>3226</v>
      </c>
    </row>
    <row r="3201" spans="1:9" x14ac:dyDescent="0.25">
      <c r="A3201" s="1">
        <v>46081</v>
      </c>
      <c r="B3201">
        <v>100</v>
      </c>
      <c r="C3201" t="s">
        <v>3227</v>
      </c>
      <c r="D3201" t="s">
        <v>3228</v>
      </c>
      <c r="E3201" t="s">
        <v>22</v>
      </c>
      <c r="F3201">
        <v>100</v>
      </c>
      <c r="G3201">
        <v>1</v>
      </c>
      <c r="H3201">
        <v>38</v>
      </c>
      <c r="I3201" t="s">
        <v>3229</v>
      </c>
    </row>
    <row r="3202" spans="1:9" x14ac:dyDescent="0.25">
      <c r="A3202" s="1">
        <v>46074</v>
      </c>
      <c r="B3202">
        <v>1</v>
      </c>
      <c r="C3202" t="s">
        <v>2279</v>
      </c>
      <c r="D3202" t="s">
        <v>2280</v>
      </c>
      <c r="E3202" t="s">
        <v>48</v>
      </c>
      <c r="F3202">
        <v>1</v>
      </c>
      <c r="G3202">
        <v>22</v>
      </c>
      <c r="H3202">
        <v>410</v>
      </c>
      <c r="I3202" t="s">
        <v>3230</v>
      </c>
    </row>
    <row r="3203" spans="1:9" x14ac:dyDescent="0.25">
      <c r="A3203" s="1">
        <v>46074</v>
      </c>
      <c r="B3203">
        <v>2</v>
      </c>
      <c r="C3203" t="s">
        <v>2775</v>
      </c>
      <c r="D3203" t="s">
        <v>2280</v>
      </c>
      <c r="E3203" t="s">
        <v>74</v>
      </c>
      <c r="F3203">
        <v>2</v>
      </c>
      <c r="G3203">
        <v>22</v>
      </c>
      <c r="H3203">
        <v>279</v>
      </c>
      <c r="I3203" t="s">
        <v>3231</v>
      </c>
    </row>
    <row r="3204" spans="1:9" x14ac:dyDescent="0.25">
      <c r="A3204" s="1">
        <v>46074</v>
      </c>
      <c r="B3204">
        <v>3</v>
      </c>
      <c r="C3204" t="s">
        <v>47</v>
      </c>
      <c r="D3204" t="s">
        <v>41</v>
      </c>
      <c r="E3204" t="s">
        <v>19</v>
      </c>
      <c r="F3204">
        <v>2</v>
      </c>
      <c r="G3204">
        <v>25</v>
      </c>
      <c r="H3204">
        <v>253</v>
      </c>
      <c r="I3204" t="s">
        <v>3232</v>
      </c>
    </row>
    <row r="3205" spans="1:9" x14ac:dyDescent="0.25">
      <c r="A3205" s="1">
        <v>46074</v>
      </c>
      <c r="B3205">
        <v>4</v>
      </c>
      <c r="C3205" t="s">
        <v>9</v>
      </c>
      <c r="D3205" t="s">
        <v>10</v>
      </c>
      <c r="E3205" t="s">
        <v>11</v>
      </c>
      <c r="F3205">
        <v>1</v>
      </c>
      <c r="G3205">
        <v>17</v>
      </c>
      <c r="H3205">
        <v>246</v>
      </c>
      <c r="I3205" t="s">
        <v>3233</v>
      </c>
    </row>
    <row r="3206" spans="1:9" x14ac:dyDescent="0.25">
      <c r="A3206" s="1">
        <v>46074</v>
      </c>
      <c r="B3206">
        <v>5</v>
      </c>
      <c r="C3206" t="s">
        <v>2787</v>
      </c>
      <c r="D3206" t="s">
        <v>2280</v>
      </c>
      <c r="E3206" t="s">
        <v>138</v>
      </c>
      <c r="F3206">
        <v>5</v>
      </c>
      <c r="G3206">
        <v>22</v>
      </c>
      <c r="H3206">
        <v>239</v>
      </c>
      <c r="I3206" t="s">
        <v>3234</v>
      </c>
    </row>
    <row r="3207" spans="1:9" x14ac:dyDescent="0.25">
      <c r="A3207" s="1">
        <v>46074</v>
      </c>
      <c r="B3207">
        <v>6</v>
      </c>
      <c r="C3207" t="s">
        <v>1655</v>
      </c>
      <c r="D3207" t="s">
        <v>401</v>
      </c>
      <c r="E3207" t="s">
        <v>26</v>
      </c>
      <c r="F3207">
        <v>1</v>
      </c>
      <c r="G3207">
        <v>52</v>
      </c>
      <c r="H3207">
        <v>229</v>
      </c>
      <c r="I3207" t="s">
        <v>3235</v>
      </c>
    </row>
    <row r="3208" spans="1:9" x14ac:dyDescent="0.25">
      <c r="A3208" s="1">
        <v>46074</v>
      </c>
      <c r="B3208">
        <v>7</v>
      </c>
      <c r="C3208" t="s">
        <v>2999</v>
      </c>
      <c r="D3208" t="s">
        <v>2280</v>
      </c>
      <c r="E3208" t="s">
        <v>22</v>
      </c>
      <c r="F3208">
        <v>5</v>
      </c>
      <c r="G3208">
        <v>31</v>
      </c>
      <c r="H3208">
        <v>223</v>
      </c>
      <c r="I3208" t="s">
        <v>3236</v>
      </c>
    </row>
    <row r="3209" spans="1:9" x14ac:dyDescent="0.25">
      <c r="A3209" s="1">
        <v>46074</v>
      </c>
      <c r="B3209">
        <v>8</v>
      </c>
      <c r="C3209" t="s">
        <v>1672</v>
      </c>
      <c r="D3209" t="s">
        <v>25</v>
      </c>
      <c r="E3209" t="s">
        <v>52</v>
      </c>
      <c r="F3209">
        <v>2</v>
      </c>
      <c r="G3209">
        <v>19</v>
      </c>
      <c r="H3209">
        <v>214</v>
      </c>
      <c r="I3209" t="s">
        <v>3237</v>
      </c>
    </row>
    <row r="3210" spans="1:9" x14ac:dyDescent="0.25">
      <c r="A3210" s="1">
        <v>46074</v>
      </c>
      <c r="B3210">
        <v>9</v>
      </c>
      <c r="C3210" t="s">
        <v>1663</v>
      </c>
      <c r="D3210" t="s">
        <v>1664</v>
      </c>
      <c r="E3210" t="s">
        <v>30</v>
      </c>
      <c r="F3210">
        <v>1</v>
      </c>
      <c r="G3210">
        <v>34</v>
      </c>
      <c r="H3210">
        <v>199</v>
      </c>
      <c r="I3210" t="s">
        <v>3238</v>
      </c>
    </row>
    <row r="3211" spans="1:9" x14ac:dyDescent="0.25">
      <c r="A3211" s="1">
        <v>46074</v>
      </c>
      <c r="B3211">
        <v>10</v>
      </c>
      <c r="C3211" t="s">
        <v>54</v>
      </c>
      <c r="D3211" t="s">
        <v>51</v>
      </c>
      <c r="E3211" t="s">
        <v>34</v>
      </c>
      <c r="F3211">
        <v>1</v>
      </c>
      <c r="G3211">
        <v>5</v>
      </c>
      <c r="H3211">
        <v>196</v>
      </c>
      <c r="I3211" t="s">
        <v>3239</v>
      </c>
    </row>
    <row r="3212" spans="1:9" x14ac:dyDescent="0.25">
      <c r="A3212" s="1">
        <v>46074</v>
      </c>
      <c r="B3212">
        <v>11</v>
      </c>
      <c r="C3212" t="s">
        <v>3119</v>
      </c>
      <c r="D3212" t="s">
        <v>2280</v>
      </c>
      <c r="E3212" t="s">
        <v>421</v>
      </c>
      <c r="F3212">
        <v>11</v>
      </c>
      <c r="G3212">
        <v>32</v>
      </c>
      <c r="H3212">
        <v>194</v>
      </c>
      <c r="I3212" t="s">
        <v>3240</v>
      </c>
    </row>
    <row r="3213" spans="1:9" x14ac:dyDescent="0.25">
      <c r="A3213" s="1">
        <v>46074</v>
      </c>
      <c r="B3213">
        <v>12</v>
      </c>
      <c r="C3213" t="s">
        <v>1666</v>
      </c>
      <c r="D3213" t="s">
        <v>25</v>
      </c>
      <c r="E3213" t="s">
        <v>42</v>
      </c>
      <c r="F3213">
        <v>1</v>
      </c>
      <c r="G3213">
        <v>19</v>
      </c>
      <c r="H3213">
        <v>193</v>
      </c>
      <c r="I3213" t="s">
        <v>3241</v>
      </c>
    </row>
    <row r="3214" spans="1:9" x14ac:dyDescent="0.25">
      <c r="A3214" s="1">
        <v>46074</v>
      </c>
      <c r="B3214">
        <v>13</v>
      </c>
      <c r="C3214" t="s">
        <v>2514</v>
      </c>
      <c r="D3214" t="s">
        <v>137</v>
      </c>
      <c r="E3214" t="s">
        <v>15</v>
      </c>
      <c r="F3214">
        <v>7</v>
      </c>
      <c r="G3214">
        <v>46</v>
      </c>
      <c r="H3214">
        <v>165</v>
      </c>
      <c r="I3214" t="s">
        <v>3242</v>
      </c>
    </row>
    <row r="3215" spans="1:9" x14ac:dyDescent="0.25">
      <c r="A3215" s="1">
        <v>46074</v>
      </c>
      <c r="B3215">
        <v>14</v>
      </c>
      <c r="C3215" t="s">
        <v>3036</v>
      </c>
      <c r="D3215" t="s">
        <v>2280</v>
      </c>
      <c r="E3215" t="s">
        <v>418</v>
      </c>
      <c r="F3215">
        <v>14</v>
      </c>
      <c r="G3215">
        <v>18</v>
      </c>
      <c r="H3215">
        <v>153</v>
      </c>
      <c r="I3215" t="s">
        <v>3243</v>
      </c>
    </row>
    <row r="3216" spans="1:9" x14ac:dyDescent="0.25">
      <c r="A3216" s="1">
        <v>46074</v>
      </c>
      <c r="B3216">
        <v>15</v>
      </c>
      <c r="C3216" t="s">
        <v>1207</v>
      </c>
      <c r="D3216" t="s">
        <v>1208</v>
      </c>
      <c r="E3216" t="s">
        <v>45</v>
      </c>
      <c r="F3216">
        <v>6</v>
      </c>
      <c r="G3216">
        <v>35</v>
      </c>
      <c r="H3216">
        <v>145</v>
      </c>
      <c r="I3216" t="s">
        <v>3244</v>
      </c>
    </row>
    <row r="3217" spans="1:9" x14ac:dyDescent="0.25">
      <c r="A3217" s="1">
        <v>46074</v>
      </c>
      <c r="B3217">
        <v>16</v>
      </c>
      <c r="C3217" t="s">
        <v>2956</v>
      </c>
      <c r="D3217" t="s">
        <v>2957</v>
      </c>
      <c r="E3217" t="s">
        <v>22</v>
      </c>
      <c r="F3217">
        <v>16</v>
      </c>
      <c r="G3217">
        <v>1</v>
      </c>
      <c r="H3217">
        <v>138</v>
      </c>
      <c r="I3217" t="s">
        <v>3245</v>
      </c>
    </row>
    <row r="3218" spans="1:9" x14ac:dyDescent="0.25">
      <c r="A3218" s="1">
        <v>46074</v>
      </c>
      <c r="B3218">
        <v>17</v>
      </c>
      <c r="C3218" t="s">
        <v>40</v>
      </c>
      <c r="D3218" t="s">
        <v>41</v>
      </c>
      <c r="E3218" t="s">
        <v>59</v>
      </c>
      <c r="F3218">
        <v>13</v>
      </c>
      <c r="G3218">
        <v>20</v>
      </c>
      <c r="H3218">
        <v>136</v>
      </c>
      <c r="I3218" t="s">
        <v>3246</v>
      </c>
    </row>
    <row r="3219" spans="1:9" x14ac:dyDescent="0.25">
      <c r="A3219" s="1">
        <v>46074</v>
      </c>
      <c r="B3219">
        <v>18</v>
      </c>
      <c r="C3219" t="s">
        <v>918</v>
      </c>
      <c r="D3219" t="s">
        <v>156</v>
      </c>
      <c r="E3219" t="s">
        <v>38</v>
      </c>
      <c r="F3219">
        <v>6</v>
      </c>
      <c r="G3219">
        <v>2</v>
      </c>
      <c r="H3219">
        <v>133</v>
      </c>
      <c r="I3219" t="s">
        <v>3247</v>
      </c>
    </row>
    <row r="3220" spans="1:9" x14ac:dyDescent="0.25">
      <c r="A3220" s="1">
        <v>46074</v>
      </c>
      <c r="B3220">
        <v>19</v>
      </c>
      <c r="C3220" t="s">
        <v>1809</v>
      </c>
      <c r="D3220" t="s">
        <v>265</v>
      </c>
      <c r="E3220" t="s">
        <v>96</v>
      </c>
      <c r="F3220">
        <v>17</v>
      </c>
      <c r="G3220">
        <v>31</v>
      </c>
      <c r="H3220">
        <v>125</v>
      </c>
      <c r="I3220" t="s">
        <v>3248</v>
      </c>
    </row>
    <row r="3221" spans="1:9" x14ac:dyDescent="0.25">
      <c r="A3221" s="1">
        <v>46074</v>
      </c>
      <c r="B3221">
        <v>20</v>
      </c>
      <c r="C3221" t="s">
        <v>2030</v>
      </c>
      <c r="D3221" t="s">
        <v>2031</v>
      </c>
      <c r="E3221" t="s">
        <v>81</v>
      </c>
      <c r="F3221">
        <v>13</v>
      </c>
      <c r="G3221">
        <v>20</v>
      </c>
      <c r="H3221">
        <v>124</v>
      </c>
      <c r="I3221" t="s">
        <v>3249</v>
      </c>
    </row>
    <row r="3222" spans="1:9" x14ac:dyDescent="0.25">
      <c r="A3222" s="1">
        <v>46074</v>
      </c>
      <c r="B3222">
        <v>21</v>
      </c>
      <c r="C3222" t="s">
        <v>174</v>
      </c>
      <c r="D3222" t="s">
        <v>175</v>
      </c>
      <c r="E3222" t="s">
        <v>77</v>
      </c>
      <c r="F3222">
        <v>17</v>
      </c>
      <c r="G3222">
        <v>2</v>
      </c>
      <c r="H3222">
        <v>119</v>
      </c>
      <c r="I3222" t="s">
        <v>3250</v>
      </c>
    </row>
    <row r="3223" spans="1:9" x14ac:dyDescent="0.25">
      <c r="A3223" s="1">
        <v>46074</v>
      </c>
      <c r="B3223">
        <v>22</v>
      </c>
      <c r="C3223" t="s">
        <v>1154</v>
      </c>
      <c r="D3223" t="s">
        <v>175</v>
      </c>
      <c r="E3223" t="s">
        <v>63</v>
      </c>
      <c r="F3223">
        <v>14</v>
      </c>
      <c r="G3223">
        <v>2</v>
      </c>
      <c r="H3223">
        <v>116</v>
      </c>
      <c r="I3223" t="s">
        <v>3251</v>
      </c>
    </row>
    <row r="3224" spans="1:9" x14ac:dyDescent="0.25">
      <c r="A3224" s="1">
        <v>46074</v>
      </c>
      <c r="B3224">
        <v>23</v>
      </c>
      <c r="C3224" t="s">
        <v>2878</v>
      </c>
      <c r="D3224" t="s">
        <v>2879</v>
      </c>
      <c r="E3224" t="s">
        <v>70</v>
      </c>
      <c r="F3224">
        <v>6</v>
      </c>
      <c r="G3224">
        <v>28</v>
      </c>
      <c r="H3224">
        <v>116</v>
      </c>
      <c r="I3224" t="s">
        <v>3252</v>
      </c>
    </row>
    <row r="3225" spans="1:9" x14ac:dyDescent="0.25">
      <c r="A3225" s="1">
        <v>46074</v>
      </c>
      <c r="B3225">
        <v>24</v>
      </c>
      <c r="C3225" t="s">
        <v>2249</v>
      </c>
      <c r="D3225" t="s">
        <v>396</v>
      </c>
      <c r="E3225" t="s">
        <v>55</v>
      </c>
      <c r="F3225">
        <v>1</v>
      </c>
      <c r="G3225">
        <v>3</v>
      </c>
      <c r="H3225">
        <v>115</v>
      </c>
      <c r="I3225" t="s">
        <v>3253</v>
      </c>
    </row>
    <row r="3226" spans="1:9" x14ac:dyDescent="0.25">
      <c r="A3226" s="1">
        <v>46074</v>
      </c>
      <c r="B3226">
        <v>25</v>
      </c>
      <c r="C3226" t="s">
        <v>2883</v>
      </c>
      <c r="D3226" t="s">
        <v>18</v>
      </c>
      <c r="E3226" t="s">
        <v>125</v>
      </c>
      <c r="F3226">
        <v>15</v>
      </c>
      <c r="G3226">
        <v>38</v>
      </c>
      <c r="H3226">
        <v>110</v>
      </c>
      <c r="I3226" t="s">
        <v>3254</v>
      </c>
    </row>
    <row r="3227" spans="1:9" x14ac:dyDescent="0.25">
      <c r="A3227" s="1">
        <v>46074</v>
      </c>
      <c r="B3227">
        <v>26</v>
      </c>
      <c r="C3227" t="s">
        <v>1738</v>
      </c>
      <c r="D3227" t="s">
        <v>319</v>
      </c>
      <c r="E3227" t="s">
        <v>114</v>
      </c>
      <c r="F3227">
        <v>12</v>
      </c>
      <c r="G3227">
        <v>7</v>
      </c>
      <c r="H3227">
        <v>108</v>
      </c>
      <c r="I3227" t="s">
        <v>3255</v>
      </c>
    </row>
    <row r="3228" spans="1:9" x14ac:dyDescent="0.25">
      <c r="A3228" s="1">
        <v>46074</v>
      </c>
      <c r="B3228">
        <v>27</v>
      </c>
      <c r="C3228" t="s">
        <v>2951</v>
      </c>
      <c r="D3228" t="s">
        <v>2952</v>
      </c>
      <c r="E3228" t="s">
        <v>22</v>
      </c>
      <c r="F3228">
        <v>27</v>
      </c>
      <c r="G3228">
        <v>9</v>
      </c>
      <c r="H3228">
        <v>108</v>
      </c>
      <c r="I3228" t="s">
        <v>3256</v>
      </c>
    </row>
    <row r="3229" spans="1:9" x14ac:dyDescent="0.25">
      <c r="A3229" s="1">
        <v>46074</v>
      </c>
      <c r="B3229">
        <v>28</v>
      </c>
      <c r="C3229" t="s">
        <v>775</v>
      </c>
      <c r="D3229" t="s">
        <v>73</v>
      </c>
      <c r="E3229" t="s">
        <v>130</v>
      </c>
      <c r="F3229">
        <v>17</v>
      </c>
      <c r="G3229">
        <v>5</v>
      </c>
      <c r="H3229">
        <v>106</v>
      </c>
      <c r="I3229" t="s">
        <v>3257</v>
      </c>
    </row>
    <row r="3230" spans="1:9" x14ac:dyDescent="0.25">
      <c r="A3230" s="1">
        <v>46074</v>
      </c>
      <c r="B3230">
        <v>29</v>
      </c>
      <c r="C3230" t="s">
        <v>3187</v>
      </c>
      <c r="D3230" t="s">
        <v>2957</v>
      </c>
      <c r="E3230" t="s">
        <v>22</v>
      </c>
      <c r="F3230">
        <v>29</v>
      </c>
      <c r="G3230">
        <v>1</v>
      </c>
      <c r="H3230">
        <v>104</v>
      </c>
      <c r="I3230" t="s">
        <v>3258</v>
      </c>
    </row>
    <row r="3231" spans="1:9" x14ac:dyDescent="0.25">
      <c r="A3231" s="1">
        <v>46074</v>
      </c>
      <c r="B3231">
        <v>30</v>
      </c>
      <c r="C3231" t="s">
        <v>3174</v>
      </c>
      <c r="D3231" t="s">
        <v>2957</v>
      </c>
      <c r="E3231" t="s">
        <v>22</v>
      </c>
      <c r="F3231">
        <v>30</v>
      </c>
      <c r="G3231">
        <v>1</v>
      </c>
      <c r="H3231">
        <v>103</v>
      </c>
      <c r="I3231" t="s">
        <v>3259</v>
      </c>
    </row>
    <row r="3232" spans="1:9" x14ac:dyDescent="0.25">
      <c r="A3232" s="1">
        <v>46074</v>
      </c>
      <c r="B3232">
        <v>31</v>
      </c>
      <c r="C3232" t="s">
        <v>136</v>
      </c>
      <c r="D3232" t="s">
        <v>137</v>
      </c>
      <c r="E3232" t="s">
        <v>22</v>
      </c>
      <c r="F3232">
        <v>31</v>
      </c>
      <c r="G3232">
        <v>1</v>
      </c>
      <c r="H3232">
        <v>99</v>
      </c>
      <c r="I3232" t="s">
        <v>3260</v>
      </c>
    </row>
    <row r="3233" spans="1:9" x14ac:dyDescent="0.25">
      <c r="A3233" s="1">
        <v>46074</v>
      </c>
      <c r="B3233">
        <v>32</v>
      </c>
      <c r="C3233" t="s">
        <v>2980</v>
      </c>
      <c r="D3233" t="s">
        <v>2957</v>
      </c>
      <c r="E3233" t="s">
        <v>22</v>
      </c>
      <c r="F3233">
        <v>32</v>
      </c>
      <c r="G3233">
        <v>1</v>
      </c>
      <c r="H3233">
        <v>97</v>
      </c>
      <c r="I3233" t="s">
        <v>3261</v>
      </c>
    </row>
    <row r="3234" spans="1:9" x14ac:dyDescent="0.25">
      <c r="A3234" s="1">
        <v>46074</v>
      </c>
      <c r="B3234">
        <v>33</v>
      </c>
      <c r="C3234" t="s">
        <v>3214</v>
      </c>
      <c r="D3234" t="s">
        <v>3215</v>
      </c>
      <c r="E3234" t="s">
        <v>22</v>
      </c>
      <c r="F3234">
        <v>33</v>
      </c>
      <c r="G3234">
        <v>1</v>
      </c>
      <c r="H3234">
        <v>95</v>
      </c>
      <c r="I3234" t="s">
        <v>3262</v>
      </c>
    </row>
    <row r="3235" spans="1:9" x14ac:dyDescent="0.25">
      <c r="A3235" s="1">
        <v>46074</v>
      </c>
      <c r="B3235">
        <v>34</v>
      </c>
      <c r="C3235" t="s">
        <v>3179</v>
      </c>
      <c r="D3235" t="s">
        <v>3180</v>
      </c>
      <c r="E3235" t="s">
        <v>22</v>
      </c>
      <c r="F3235">
        <v>34</v>
      </c>
      <c r="G3235">
        <v>1</v>
      </c>
      <c r="H3235">
        <v>92</v>
      </c>
      <c r="I3235" t="s">
        <v>3263</v>
      </c>
    </row>
    <row r="3236" spans="1:9" x14ac:dyDescent="0.25">
      <c r="A3236" s="1">
        <v>46074</v>
      </c>
      <c r="B3236">
        <v>35</v>
      </c>
      <c r="C3236" t="s">
        <v>535</v>
      </c>
      <c r="D3236" t="s">
        <v>235</v>
      </c>
      <c r="E3236" t="s">
        <v>121</v>
      </c>
      <c r="F3236">
        <v>19</v>
      </c>
      <c r="G3236">
        <v>8</v>
      </c>
      <c r="H3236">
        <v>88</v>
      </c>
      <c r="I3236" t="s">
        <v>3264</v>
      </c>
    </row>
    <row r="3237" spans="1:9" x14ac:dyDescent="0.25">
      <c r="A3237" s="1">
        <v>46074</v>
      </c>
      <c r="B3237">
        <v>36</v>
      </c>
      <c r="C3237" t="s">
        <v>3265</v>
      </c>
      <c r="D3237" t="s">
        <v>3266</v>
      </c>
      <c r="E3237" t="s">
        <v>22</v>
      </c>
      <c r="F3237">
        <v>36</v>
      </c>
      <c r="G3237">
        <v>1</v>
      </c>
      <c r="H3237">
        <v>87</v>
      </c>
      <c r="I3237" t="s">
        <v>3267</v>
      </c>
    </row>
    <row r="3238" spans="1:9" x14ac:dyDescent="0.25">
      <c r="A3238" s="1">
        <v>46074</v>
      </c>
      <c r="B3238">
        <v>37</v>
      </c>
      <c r="C3238" t="s">
        <v>3268</v>
      </c>
      <c r="D3238" t="s">
        <v>2280</v>
      </c>
      <c r="E3238" t="s">
        <v>22</v>
      </c>
      <c r="F3238">
        <v>5</v>
      </c>
      <c r="G3238">
        <v>21</v>
      </c>
      <c r="H3238">
        <v>85</v>
      </c>
      <c r="I3238" t="s">
        <v>3269</v>
      </c>
    </row>
    <row r="3239" spans="1:9" x14ac:dyDescent="0.25">
      <c r="A3239" s="1">
        <v>46074</v>
      </c>
      <c r="B3239">
        <v>38</v>
      </c>
      <c r="C3239" t="s">
        <v>2546</v>
      </c>
      <c r="D3239" t="s">
        <v>2547</v>
      </c>
      <c r="E3239" t="s">
        <v>157</v>
      </c>
      <c r="F3239">
        <v>3</v>
      </c>
      <c r="G3239">
        <v>20</v>
      </c>
      <c r="H3239">
        <v>83</v>
      </c>
      <c r="I3239" t="s">
        <v>3270</v>
      </c>
    </row>
    <row r="3240" spans="1:9" x14ac:dyDescent="0.25">
      <c r="A3240" s="1">
        <v>46074</v>
      </c>
      <c r="B3240">
        <v>39</v>
      </c>
      <c r="C3240" t="s">
        <v>3197</v>
      </c>
      <c r="D3240" t="s">
        <v>3198</v>
      </c>
      <c r="E3240" t="s">
        <v>22</v>
      </c>
      <c r="F3240">
        <v>23</v>
      </c>
      <c r="G3240">
        <v>8</v>
      </c>
      <c r="H3240">
        <v>81</v>
      </c>
      <c r="I3240" t="s">
        <v>3271</v>
      </c>
    </row>
    <row r="3241" spans="1:9" x14ac:dyDescent="0.25">
      <c r="A3241" s="1">
        <v>46074</v>
      </c>
      <c r="B3241">
        <v>40</v>
      </c>
      <c r="C3241" t="s">
        <v>2798</v>
      </c>
      <c r="D3241" t="s">
        <v>41</v>
      </c>
      <c r="E3241" t="s">
        <v>482</v>
      </c>
      <c r="F3241">
        <v>26</v>
      </c>
      <c r="G3241">
        <v>16</v>
      </c>
      <c r="H3241">
        <v>80</v>
      </c>
      <c r="I3241" t="s">
        <v>3272</v>
      </c>
    </row>
    <row r="3242" spans="1:9" x14ac:dyDescent="0.25">
      <c r="A3242" s="1">
        <v>46074</v>
      </c>
      <c r="B3242">
        <v>41</v>
      </c>
      <c r="C3242" t="s">
        <v>2529</v>
      </c>
      <c r="D3242" t="s">
        <v>2530</v>
      </c>
      <c r="E3242" t="s">
        <v>184</v>
      </c>
      <c r="F3242">
        <v>27</v>
      </c>
      <c r="G3242">
        <v>40</v>
      </c>
      <c r="H3242">
        <v>79</v>
      </c>
      <c r="I3242" t="s">
        <v>3273</v>
      </c>
    </row>
    <row r="3243" spans="1:9" x14ac:dyDescent="0.25">
      <c r="A3243" s="1">
        <v>46074</v>
      </c>
      <c r="B3243">
        <v>42</v>
      </c>
      <c r="C3243" t="s">
        <v>2784</v>
      </c>
      <c r="D3243" t="s">
        <v>2785</v>
      </c>
      <c r="E3243" t="s">
        <v>210</v>
      </c>
      <c r="F3243">
        <v>26</v>
      </c>
      <c r="G3243">
        <v>35</v>
      </c>
      <c r="H3243">
        <v>78</v>
      </c>
      <c r="I3243" t="s">
        <v>3274</v>
      </c>
    </row>
    <row r="3244" spans="1:9" x14ac:dyDescent="0.25">
      <c r="A3244" s="1">
        <v>46074</v>
      </c>
      <c r="B3244">
        <v>43</v>
      </c>
      <c r="C3244" t="s">
        <v>3224</v>
      </c>
      <c r="D3244" t="s">
        <v>2957</v>
      </c>
      <c r="E3244" t="s">
        <v>22</v>
      </c>
      <c r="F3244">
        <v>43</v>
      </c>
      <c r="G3244">
        <v>1</v>
      </c>
      <c r="H3244">
        <v>76</v>
      </c>
      <c r="I3244" t="s">
        <v>3275</v>
      </c>
    </row>
    <row r="3245" spans="1:9" x14ac:dyDescent="0.25">
      <c r="A3245" s="1">
        <v>46074</v>
      </c>
      <c r="B3245">
        <v>44</v>
      </c>
      <c r="C3245" t="s">
        <v>2653</v>
      </c>
      <c r="D3245" t="s">
        <v>2654</v>
      </c>
      <c r="E3245" t="s">
        <v>176</v>
      </c>
      <c r="F3245">
        <v>16</v>
      </c>
      <c r="G3245">
        <v>28</v>
      </c>
      <c r="H3245">
        <v>76</v>
      </c>
      <c r="I3245" t="s">
        <v>3276</v>
      </c>
    </row>
    <row r="3246" spans="1:9" x14ac:dyDescent="0.25">
      <c r="A3246" s="1">
        <v>46074</v>
      </c>
      <c r="B3246">
        <v>45</v>
      </c>
      <c r="C3246" t="s">
        <v>36</v>
      </c>
      <c r="D3246" t="s">
        <v>37</v>
      </c>
      <c r="E3246" t="s">
        <v>485</v>
      </c>
      <c r="F3246">
        <v>30</v>
      </c>
      <c r="G3246">
        <v>20</v>
      </c>
      <c r="H3246">
        <v>75</v>
      </c>
      <c r="I3246" t="s">
        <v>3277</v>
      </c>
    </row>
    <row r="3247" spans="1:9" x14ac:dyDescent="0.25">
      <c r="A3247" s="1">
        <v>46074</v>
      </c>
      <c r="B3247">
        <v>46</v>
      </c>
      <c r="C3247" t="s">
        <v>3278</v>
      </c>
      <c r="D3247" t="s">
        <v>2957</v>
      </c>
      <c r="E3247" t="s">
        <v>22</v>
      </c>
      <c r="F3247">
        <v>46</v>
      </c>
      <c r="G3247">
        <v>1</v>
      </c>
      <c r="H3247">
        <v>74</v>
      </c>
      <c r="I3247" t="s">
        <v>3279</v>
      </c>
    </row>
    <row r="3248" spans="1:9" x14ac:dyDescent="0.25">
      <c r="A3248" s="1">
        <v>46074</v>
      </c>
      <c r="B3248">
        <v>47</v>
      </c>
      <c r="C3248" t="s">
        <v>3280</v>
      </c>
      <c r="D3248" t="s">
        <v>3281</v>
      </c>
      <c r="E3248" t="s">
        <v>22</v>
      </c>
      <c r="F3248">
        <v>34</v>
      </c>
      <c r="G3248">
        <v>21</v>
      </c>
      <c r="H3248">
        <v>73</v>
      </c>
      <c r="I3248" t="s">
        <v>3282</v>
      </c>
    </row>
    <row r="3249" spans="1:9" x14ac:dyDescent="0.25">
      <c r="A3249" s="1">
        <v>46074</v>
      </c>
      <c r="B3249">
        <v>48</v>
      </c>
      <c r="C3249" t="s">
        <v>3283</v>
      </c>
      <c r="D3249" t="s">
        <v>3284</v>
      </c>
      <c r="E3249" t="s">
        <v>22</v>
      </c>
      <c r="F3249">
        <v>5</v>
      </c>
      <c r="G3249">
        <v>29</v>
      </c>
      <c r="H3249">
        <v>73</v>
      </c>
      <c r="I3249" t="s">
        <v>3285</v>
      </c>
    </row>
    <row r="3250" spans="1:9" x14ac:dyDescent="0.25">
      <c r="A3250" s="1">
        <v>46074</v>
      </c>
      <c r="B3250">
        <v>49</v>
      </c>
      <c r="C3250" t="s">
        <v>1683</v>
      </c>
      <c r="D3250" t="s">
        <v>460</v>
      </c>
      <c r="E3250" t="s">
        <v>218</v>
      </c>
      <c r="F3250">
        <v>34</v>
      </c>
      <c r="G3250">
        <v>20</v>
      </c>
      <c r="H3250">
        <v>73</v>
      </c>
      <c r="I3250" t="s">
        <v>3286</v>
      </c>
    </row>
    <row r="3251" spans="1:9" x14ac:dyDescent="0.25">
      <c r="A3251" s="1">
        <v>46074</v>
      </c>
      <c r="B3251">
        <v>50</v>
      </c>
      <c r="C3251" t="s">
        <v>1254</v>
      </c>
      <c r="D3251" t="s">
        <v>1255</v>
      </c>
      <c r="E3251" t="s">
        <v>153</v>
      </c>
      <c r="F3251">
        <v>50</v>
      </c>
      <c r="G3251">
        <v>3</v>
      </c>
      <c r="H3251">
        <v>73</v>
      </c>
      <c r="I3251" t="s">
        <v>3287</v>
      </c>
    </row>
    <row r="3252" spans="1:9" x14ac:dyDescent="0.25">
      <c r="A3252" s="1">
        <v>46074</v>
      </c>
      <c r="B3252">
        <v>51</v>
      </c>
      <c r="C3252" t="s">
        <v>108</v>
      </c>
      <c r="D3252" t="s">
        <v>109</v>
      </c>
      <c r="E3252" t="s">
        <v>188</v>
      </c>
      <c r="F3252">
        <v>30</v>
      </c>
      <c r="G3252">
        <v>6</v>
      </c>
      <c r="H3252">
        <v>72</v>
      </c>
      <c r="I3252" t="s">
        <v>3288</v>
      </c>
    </row>
    <row r="3253" spans="1:9" x14ac:dyDescent="0.25">
      <c r="A3253" s="1">
        <v>46074</v>
      </c>
      <c r="B3253">
        <v>52</v>
      </c>
      <c r="C3253" t="s">
        <v>3218</v>
      </c>
      <c r="D3253" t="s">
        <v>2957</v>
      </c>
      <c r="E3253" t="s">
        <v>22</v>
      </c>
      <c r="F3253">
        <v>52</v>
      </c>
      <c r="G3253">
        <v>1</v>
      </c>
      <c r="H3253">
        <v>70</v>
      </c>
      <c r="I3253" t="s">
        <v>3289</v>
      </c>
    </row>
    <row r="3254" spans="1:9" x14ac:dyDescent="0.25">
      <c r="A3254" s="1">
        <v>46074</v>
      </c>
      <c r="B3254">
        <v>53</v>
      </c>
      <c r="C3254" t="s">
        <v>3290</v>
      </c>
      <c r="D3254" t="s">
        <v>2957</v>
      </c>
      <c r="E3254" t="s">
        <v>22</v>
      </c>
      <c r="F3254">
        <v>53</v>
      </c>
      <c r="G3254">
        <v>1</v>
      </c>
      <c r="H3254">
        <v>68</v>
      </c>
      <c r="I3254" t="s">
        <v>3291</v>
      </c>
    </row>
    <row r="3255" spans="1:9" x14ac:dyDescent="0.25">
      <c r="A3255" s="1">
        <v>46074</v>
      </c>
      <c r="B3255">
        <v>54</v>
      </c>
      <c r="C3255" t="s">
        <v>2373</v>
      </c>
      <c r="D3255" t="s">
        <v>2374</v>
      </c>
      <c r="E3255" t="s">
        <v>142</v>
      </c>
      <c r="F3255">
        <v>29</v>
      </c>
      <c r="G3255">
        <v>2</v>
      </c>
      <c r="H3255">
        <v>68</v>
      </c>
      <c r="I3255" t="s">
        <v>3292</v>
      </c>
    </row>
    <row r="3256" spans="1:9" x14ac:dyDescent="0.25">
      <c r="A3256" s="1">
        <v>46074</v>
      </c>
      <c r="B3256">
        <v>55</v>
      </c>
      <c r="C3256" t="s">
        <v>2605</v>
      </c>
      <c r="D3256" t="s">
        <v>175</v>
      </c>
      <c r="E3256" t="s">
        <v>106</v>
      </c>
      <c r="F3256">
        <v>25</v>
      </c>
      <c r="G3256">
        <v>3</v>
      </c>
      <c r="H3256">
        <v>67</v>
      </c>
      <c r="I3256" t="s">
        <v>3293</v>
      </c>
    </row>
    <row r="3257" spans="1:9" x14ac:dyDescent="0.25">
      <c r="A3257" s="1">
        <v>46074</v>
      </c>
      <c r="B3257">
        <v>56</v>
      </c>
      <c r="C3257" t="s">
        <v>3149</v>
      </c>
      <c r="D3257" t="s">
        <v>3150</v>
      </c>
      <c r="E3257" t="s">
        <v>280</v>
      </c>
      <c r="F3257">
        <v>26</v>
      </c>
      <c r="G3257">
        <v>27</v>
      </c>
      <c r="H3257">
        <v>66</v>
      </c>
      <c r="I3257" t="s">
        <v>3294</v>
      </c>
    </row>
    <row r="3258" spans="1:9" x14ac:dyDescent="0.25">
      <c r="A3258" s="1">
        <v>46074</v>
      </c>
      <c r="B3258">
        <v>57</v>
      </c>
      <c r="C3258" t="s">
        <v>2062</v>
      </c>
      <c r="D3258" t="s">
        <v>73</v>
      </c>
      <c r="E3258" t="s">
        <v>214</v>
      </c>
      <c r="F3258">
        <v>39</v>
      </c>
      <c r="G3258">
        <v>16</v>
      </c>
      <c r="H3258">
        <v>66</v>
      </c>
      <c r="I3258" t="s">
        <v>3295</v>
      </c>
    </row>
    <row r="3259" spans="1:9" x14ac:dyDescent="0.25">
      <c r="A3259" s="1">
        <v>46074</v>
      </c>
      <c r="B3259">
        <v>58</v>
      </c>
      <c r="C3259" t="s">
        <v>3045</v>
      </c>
      <c r="D3259" t="s">
        <v>183</v>
      </c>
      <c r="E3259" t="s">
        <v>224</v>
      </c>
      <c r="F3259">
        <v>37</v>
      </c>
      <c r="G3259">
        <v>18</v>
      </c>
      <c r="H3259">
        <v>66</v>
      </c>
      <c r="I3259" t="s">
        <v>3296</v>
      </c>
    </row>
    <row r="3260" spans="1:9" x14ac:dyDescent="0.25">
      <c r="A3260" s="1">
        <v>46074</v>
      </c>
      <c r="B3260">
        <v>59</v>
      </c>
      <c r="C3260" t="s">
        <v>3297</v>
      </c>
      <c r="D3260" t="s">
        <v>2957</v>
      </c>
      <c r="E3260" t="s">
        <v>22</v>
      </c>
      <c r="F3260">
        <v>59</v>
      </c>
      <c r="G3260">
        <v>1</v>
      </c>
      <c r="H3260">
        <v>66</v>
      </c>
      <c r="I3260" t="s">
        <v>3298</v>
      </c>
    </row>
    <row r="3261" spans="1:9" x14ac:dyDescent="0.25">
      <c r="A3261" s="1">
        <v>46074</v>
      </c>
      <c r="B3261">
        <v>60</v>
      </c>
      <c r="C3261" t="s">
        <v>3204</v>
      </c>
      <c r="D3261" t="s">
        <v>3205</v>
      </c>
      <c r="E3261" t="s">
        <v>22</v>
      </c>
      <c r="F3261">
        <v>48</v>
      </c>
      <c r="G3261">
        <v>5</v>
      </c>
      <c r="H3261">
        <v>65</v>
      </c>
      <c r="I3261" t="s">
        <v>3299</v>
      </c>
    </row>
    <row r="3262" spans="1:9" x14ac:dyDescent="0.25">
      <c r="A3262" s="1">
        <v>46074</v>
      </c>
      <c r="B3262">
        <v>61</v>
      </c>
      <c r="C3262" t="s">
        <v>3040</v>
      </c>
      <c r="D3262" t="s">
        <v>137</v>
      </c>
      <c r="E3262" t="s">
        <v>244</v>
      </c>
      <c r="F3262">
        <v>41</v>
      </c>
      <c r="G3262">
        <v>26</v>
      </c>
      <c r="H3262">
        <v>65</v>
      </c>
      <c r="I3262" t="s">
        <v>3300</v>
      </c>
    </row>
    <row r="3263" spans="1:9" x14ac:dyDescent="0.25">
      <c r="A3263" s="1">
        <v>46074</v>
      </c>
      <c r="B3263">
        <v>62</v>
      </c>
      <c r="C3263" t="s">
        <v>1152</v>
      </c>
      <c r="D3263" t="s">
        <v>10</v>
      </c>
      <c r="E3263" t="s">
        <v>164</v>
      </c>
      <c r="F3263">
        <v>37</v>
      </c>
      <c r="G3263">
        <v>2</v>
      </c>
      <c r="H3263">
        <v>64</v>
      </c>
      <c r="I3263" t="s">
        <v>3301</v>
      </c>
    </row>
    <row r="3264" spans="1:9" x14ac:dyDescent="0.25">
      <c r="A3264" s="1">
        <v>46074</v>
      </c>
      <c r="B3264">
        <v>63</v>
      </c>
      <c r="C3264" t="s">
        <v>3302</v>
      </c>
      <c r="D3264" t="s">
        <v>3303</v>
      </c>
      <c r="E3264" t="s">
        <v>22</v>
      </c>
      <c r="F3264">
        <v>32</v>
      </c>
      <c r="G3264">
        <v>7</v>
      </c>
      <c r="H3264">
        <v>63</v>
      </c>
      <c r="I3264" t="s">
        <v>3304</v>
      </c>
    </row>
    <row r="3265" spans="1:9" x14ac:dyDescent="0.25">
      <c r="A3265" s="1">
        <v>46074</v>
      </c>
      <c r="B3265">
        <v>64</v>
      </c>
      <c r="C3265" t="s">
        <v>3305</v>
      </c>
      <c r="D3265" t="s">
        <v>3306</v>
      </c>
      <c r="E3265" t="s">
        <v>22</v>
      </c>
      <c r="F3265">
        <v>64</v>
      </c>
      <c r="G3265">
        <v>1</v>
      </c>
      <c r="H3265">
        <v>63</v>
      </c>
      <c r="I3265" t="s">
        <v>3307</v>
      </c>
    </row>
    <row r="3266" spans="1:9" x14ac:dyDescent="0.25">
      <c r="A3266" s="1">
        <v>46074</v>
      </c>
      <c r="B3266">
        <v>65</v>
      </c>
      <c r="C3266" t="s">
        <v>1242</v>
      </c>
      <c r="D3266" t="s">
        <v>69</v>
      </c>
      <c r="E3266" t="s">
        <v>262</v>
      </c>
      <c r="F3266">
        <v>36</v>
      </c>
      <c r="G3266">
        <v>9</v>
      </c>
      <c r="H3266">
        <v>62</v>
      </c>
      <c r="I3266" t="s">
        <v>3308</v>
      </c>
    </row>
    <row r="3267" spans="1:9" x14ac:dyDescent="0.25">
      <c r="A3267" s="1">
        <v>46074</v>
      </c>
      <c r="B3267">
        <v>66</v>
      </c>
      <c r="C3267" t="s">
        <v>3309</v>
      </c>
      <c r="D3267" t="s">
        <v>2280</v>
      </c>
      <c r="E3267" t="s">
        <v>22</v>
      </c>
      <c r="F3267">
        <v>51</v>
      </c>
      <c r="G3267">
        <v>5</v>
      </c>
      <c r="H3267">
        <v>62</v>
      </c>
      <c r="I3267" t="s">
        <v>3310</v>
      </c>
    </row>
    <row r="3268" spans="1:9" x14ac:dyDescent="0.25">
      <c r="A3268" s="1">
        <v>46074</v>
      </c>
      <c r="B3268">
        <v>67</v>
      </c>
      <c r="C3268" t="s">
        <v>3311</v>
      </c>
      <c r="D3268" t="s">
        <v>3312</v>
      </c>
      <c r="E3268" t="s">
        <v>22</v>
      </c>
      <c r="F3268">
        <v>31</v>
      </c>
      <c r="G3268">
        <v>6</v>
      </c>
      <c r="H3268">
        <v>62</v>
      </c>
      <c r="I3268" t="s">
        <v>3313</v>
      </c>
    </row>
    <row r="3269" spans="1:9" x14ac:dyDescent="0.25">
      <c r="A3269" s="1">
        <v>46074</v>
      </c>
      <c r="B3269">
        <v>68</v>
      </c>
      <c r="C3269" t="s">
        <v>3314</v>
      </c>
      <c r="D3269" t="s">
        <v>2957</v>
      </c>
      <c r="E3269" t="s">
        <v>22</v>
      </c>
      <c r="F3269">
        <v>68</v>
      </c>
      <c r="G3269">
        <v>1</v>
      </c>
      <c r="H3269">
        <v>62</v>
      </c>
      <c r="I3269" t="s">
        <v>3315</v>
      </c>
    </row>
    <row r="3270" spans="1:9" x14ac:dyDescent="0.25">
      <c r="A3270" s="1">
        <v>46074</v>
      </c>
      <c r="B3270">
        <v>69</v>
      </c>
      <c r="C3270" t="s">
        <v>3316</v>
      </c>
      <c r="D3270" t="s">
        <v>3317</v>
      </c>
      <c r="E3270" t="s">
        <v>22</v>
      </c>
      <c r="F3270">
        <v>69</v>
      </c>
      <c r="G3270">
        <v>1</v>
      </c>
      <c r="H3270">
        <v>62</v>
      </c>
      <c r="I3270" t="s">
        <v>3318</v>
      </c>
    </row>
    <row r="3271" spans="1:9" x14ac:dyDescent="0.25">
      <c r="A3271" s="1">
        <v>46074</v>
      </c>
      <c r="B3271">
        <v>70</v>
      </c>
      <c r="C3271" t="s">
        <v>2586</v>
      </c>
      <c r="D3271" t="s">
        <v>460</v>
      </c>
      <c r="E3271" t="s">
        <v>232</v>
      </c>
      <c r="F3271">
        <v>12</v>
      </c>
      <c r="G3271">
        <v>14</v>
      </c>
      <c r="H3271">
        <v>61</v>
      </c>
      <c r="I3271" t="s">
        <v>3319</v>
      </c>
    </row>
    <row r="3272" spans="1:9" x14ac:dyDescent="0.25">
      <c r="A3272" s="1">
        <v>46074</v>
      </c>
      <c r="B3272">
        <v>71</v>
      </c>
      <c r="C3272" t="s">
        <v>3320</v>
      </c>
      <c r="D3272" t="s">
        <v>2280</v>
      </c>
      <c r="E3272" t="s">
        <v>22</v>
      </c>
      <c r="F3272">
        <v>40</v>
      </c>
      <c r="G3272">
        <v>6</v>
      </c>
      <c r="H3272">
        <v>61</v>
      </c>
      <c r="I3272" t="s">
        <v>3321</v>
      </c>
    </row>
    <row r="3273" spans="1:9" x14ac:dyDescent="0.25">
      <c r="A3273" s="1">
        <v>46074</v>
      </c>
      <c r="B3273">
        <v>72</v>
      </c>
      <c r="C3273" t="s">
        <v>3322</v>
      </c>
      <c r="D3273" t="s">
        <v>3323</v>
      </c>
      <c r="E3273" t="s">
        <v>22</v>
      </c>
      <c r="F3273">
        <v>72</v>
      </c>
      <c r="G3273">
        <v>1</v>
      </c>
      <c r="H3273">
        <v>60</v>
      </c>
      <c r="I3273" t="s">
        <v>3324</v>
      </c>
    </row>
    <row r="3274" spans="1:9" x14ac:dyDescent="0.25">
      <c r="A3274" s="1">
        <v>46074</v>
      </c>
      <c r="B3274">
        <v>73</v>
      </c>
      <c r="C3274" t="s">
        <v>3325</v>
      </c>
      <c r="D3274" t="s">
        <v>2957</v>
      </c>
      <c r="E3274" t="s">
        <v>22</v>
      </c>
      <c r="F3274">
        <v>73</v>
      </c>
      <c r="G3274">
        <v>1</v>
      </c>
      <c r="H3274">
        <v>59</v>
      </c>
      <c r="I3274" t="s">
        <v>3326</v>
      </c>
    </row>
    <row r="3275" spans="1:9" x14ac:dyDescent="0.25">
      <c r="A3275" s="1">
        <v>46074</v>
      </c>
      <c r="B3275">
        <v>74</v>
      </c>
      <c r="C3275" t="s">
        <v>1712</v>
      </c>
      <c r="D3275" t="s">
        <v>1713</v>
      </c>
      <c r="E3275" t="s">
        <v>248</v>
      </c>
      <c r="F3275">
        <v>8</v>
      </c>
      <c r="G3275">
        <v>35</v>
      </c>
      <c r="H3275">
        <v>59</v>
      </c>
      <c r="I3275" t="s">
        <v>3327</v>
      </c>
    </row>
    <row r="3276" spans="1:9" x14ac:dyDescent="0.25">
      <c r="A3276" s="1">
        <v>46074</v>
      </c>
      <c r="B3276">
        <v>75</v>
      </c>
      <c r="C3276" t="s">
        <v>3328</v>
      </c>
      <c r="D3276" t="s">
        <v>2957</v>
      </c>
      <c r="E3276" t="s">
        <v>22</v>
      </c>
      <c r="F3276">
        <v>75</v>
      </c>
      <c r="G3276">
        <v>1</v>
      </c>
      <c r="H3276">
        <v>59</v>
      </c>
      <c r="I3276" t="s">
        <v>3329</v>
      </c>
    </row>
    <row r="3277" spans="1:9" x14ac:dyDescent="0.25">
      <c r="A3277" s="1">
        <v>46074</v>
      </c>
      <c r="B3277">
        <v>76</v>
      </c>
      <c r="C3277" t="s">
        <v>2974</v>
      </c>
      <c r="D3277" t="s">
        <v>2975</v>
      </c>
      <c r="E3277" t="s">
        <v>149</v>
      </c>
      <c r="F3277">
        <v>30</v>
      </c>
      <c r="G3277">
        <v>2</v>
      </c>
      <c r="H3277">
        <v>58</v>
      </c>
      <c r="I3277" t="s">
        <v>3330</v>
      </c>
    </row>
    <row r="3278" spans="1:9" x14ac:dyDescent="0.25">
      <c r="A3278" s="1">
        <v>46074</v>
      </c>
      <c r="B3278">
        <v>77</v>
      </c>
      <c r="C3278" t="s">
        <v>290</v>
      </c>
      <c r="D3278" t="s">
        <v>291</v>
      </c>
      <c r="E3278" t="s">
        <v>145</v>
      </c>
      <c r="F3278">
        <v>31</v>
      </c>
      <c r="G3278">
        <v>2</v>
      </c>
      <c r="H3278">
        <v>58</v>
      </c>
      <c r="I3278" t="s">
        <v>3331</v>
      </c>
    </row>
    <row r="3279" spans="1:9" x14ac:dyDescent="0.25">
      <c r="A3279" s="1">
        <v>46074</v>
      </c>
      <c r="B3279">
        <v>78</v>
      </c>
      <c r="C3279" t="s">
        <v>3332</v>
      </c>
      <c r="D3279" t="s">
        <v>3333</v>
      </c>
      <c r="E3279" t="s">
        <v>22</v>
      </c>
      <c r="F3279">
        <v>78</v>
      </c>
      <c r="G3279">
        <v>1</v>
      </c>
      <c r="H3279">
        <v>58</v>
      </c>
      <c r="I3279" t="s">
        <v>3334</v>
      </c>
    </row>
    <row r="3280" spans="1:9" x14ac:dyDescent="0.25">
      <c r="A3280" s="1">
        <v>46074</v>
      </c>
      <c r="B3280">
        <v>79</v>
      </c>
      <c r="C3280" t="s">
        <v>2355</v>
      </c>
      <c r="D3280" t="s">
        <v>175</v>
      </c>
      <c r="E3280" t="s">
        <v>180</v>
      </c>
      <c r="F3280">
        <v>35</v>
      </c>
      <c r="G3280">
        <v>3</v>
      </c>
      <c r="H3280">
        <v>57</v>
      </c>
      <c r="I3280" t="s">
        <v>3335</v>
      </c>
    </row>
    <row r="3281" spans="1:9" x14ac:dyDescent="0.25">
      <c r="A3281" s="1">
        <v>46074</v>
      </c>
      <c r="B3281">
        <v>80</v>
      </c>
      <c r="C3281" t="s">
        <v>2096</v>
      </c>
      <c r="D3281" t="s">
        <v>2097</v>
      </c>
      <c r="E3281" t="s">
        <v>240</v>
      </c>
      <c r="F3281">
        <v>43</v>
      </c>
      <c r="G3281">
        <v>9</v>
      </c>
      <c r="H3281">
        <v>57</v>
      </c>
      <c r="I3281" t="s">
        <v>3336</v>
      </c>
    </row>
    <row r="3282" spans="1:9" x14ac:dyDescent="0.25">
      <c r="A3282" s="1">
        <v>46074</v>
      </c>
      <c r="B3282">
        <v>81</v>
      </c>
      <c r="C3282" t="s">
        <v>1957</v>
      </c>
      <c r="D3282" t="s">
        <v>239</v>
      </c>
      <c r="E3282" t="s">
        <v>266</v>
      </c>
      <c r="F3282">
        <v>17</v>
      </c>
      <c r="G3282">
        <v>22</v>
      </c>
      <c r="H3282">
        <v>56</v>
      </c>
      <c r="I3282" t="s">
        <v>3337</v>
      </c>
    </row>
    <row r="3283" spans="1:9" x14ac:dyDescent="0.25">
      <c r="A3283" s="1">
        <v>46074</v>
      </c>
      <c r="B3283">
        <v>82</v>
      </c>
      <c r="C3283" t="s">
        <v>2844</v>
      </c>
      <c r="D3283" t="s">
        <v>175</v>
      </c>
      <c r="E3283" t="s">
        <v>195</v>
      </c>
      <c r="F3283">
        <v>44</v>
      </c>
      <c r="G3283">
        <v>2</v>
      </c>
      <c r="H3283">
        <v>55</v>
      </c>
      <c r="I3283" t="s">
        <v>3338</v>
      </c>
    </row>
    <row r="3284" spans="1:9" x14ac:dyDescent="0.25">
      <c r="A3284" s="1">
        <v>46074</v>
      </c>
      <c r="B3284">
        <v>83</v>
      </c>
      <c r="C3284" t="s">
        <v>3339</v>
      </c>
      <c r="D3284" t="s">
        <v>2957</v>
      </c>
      <c r="E3284" t="s">
        <v>22</v>
      </c>
      <c r="F3284">
        <v>83</v>
      </c>
      <c r="G3284">
        <v>1</v>
      </c>
      <c r="H3284">
        <v>55</v>
      </c>
      <c r="I3284" t="s">
        <v>3340</v>
      </c>
    </row>
    <row r="3285" spans="1:9" x14ac:dyDescent="0.25">
      <c r="A3285" s="1">
        <v>46074</v>
      </c>
      <c r="B3285">
        <v>84</v>
      </c>
      <c r="C3285" t="s">
        <v>2739</v>
      </c>
      <c r="D3285" t="s">
        <v>175</v>
      </c>
      <c r="E3285" t="s">
        <v>168</v>
      </c>
      <c r="F3285">
        <v>41</v>
      </c>
      <c r="G3285">
        <v>2</v>
      </c>
      <c r="H3285">
        <v>54</v>
      </c>
      <c r="I3285" t="s">
        <v>3341</v>
      </c>
    </row>
    <row r="3286" spans="1:9" x14ac:dyDescent="0.25">
      <c r="A3286" s="1">
        <v>46074</v>
      </c>
      <c r="B3286">
        <v>85</v>
      </c>
      <c r="C3286" t="s">
        <v>913</v>
      </c>
      <c r="D3286" t="s">
        <v>914</v>
      </c>
      <c r="E3286" t="s">
        <v>442</v>
      </c>
      <c r="F3286">
        <v>54</v>
      </c>
      <c r="G3286">
        <v>11</v>
      </c>
      <c r="H3286">
        <v>54</v>
      </c>
      <c r="I3286" t="s">
        <v>3342</v>
      </c>
    </row>
    <row r="3287" spans="1:9" x14ac:dyDescent="0.25">
      <c r="A3287" s="1">
        <v>46074</v>
      </c>
      <c r="B3287">
        <v>86</v>
      </c>
      <c r="C3287" t="s">
        <v>2972</v>
      </c>
      <c r="D3287" t="s">
        <v>175</v>
      </c>
      <c r="E3287" t="s">
        <v>228</v>
      </c>
      <c r="F3287">
        <v>48</v>
      </c>
      <c r="G3287">
        <v>2</v>
      </c>
      <c r="H3287">
        <v>52</v>
      </c>
      <c r="I3287" t="s">
        <v>3343</v>
      </c>
    </row>
    <row r="3288" spans="1:9" x14ac:dyDescent="0.25">
      <c r="A3288" s="1">
        <v>46074</v>
      </c>
      <c r="B3288">
        <v>87</v>
      </c>
      <c r="C3288" t="s">
        <v>3344</v>
      </c>
      <c r="D3288" t="s">
        <v>2280</v>
      </c>
      <c r="E3288" t="s">
        <v>22</v>
      </c>
      <c r="F3288">
        <v>62</v>
      </c>
      <c r="G3288">
        <v>4</v>
      </c>
      <c r="H3288">
        <v>52</v>
      </c>
      <c r="I3288" t="s">
        <v>3345</v>
      </c>
    </row>
    <row r="3289" spans="1:9" x14ac:dyDescent="0.25">
      <c r="A3289" s="1">
        <v>46074</v>
      </c>
      <c r="B3289">
        <v>88</v>
      </c>
      <c r="C3289" t="s">
        <v>3064</v>
      </c>
      <c r="D3289" t="s">
        <v>3065</v>
      </c>
      <c r="E3289" t="s">
        <v>284</v>
      </c>
      <c r="F3289">
        <v>51</v>
      </c>
      <c r="G3289">
        <v>11</v>
      </c>
      <c r="H3289">
        <v>51</v>
      </c>
      <c r="I3289" t="s">
        <v>3346</v>
      </c>
    </row>
    <row r="3290" spans="1:9" x14ac:dyDescent="0.25">
      <c r="A3290" s="1">
        <v>46074</v>
      </c>
      <c r="B3290">
        <v>89</v>
      </c>
      <c r="C3290" t="s">
        <v>2724</v>
      </c>
      <c r="D3290" t="s">
        <v>2725</v>
      </c>
      <c r="E3290" t="s">
        <v>236</v>
      </c>
      <c r="F3290">
        <v>28</v>
      </c>
      <c r="G3290">
        <v>9</v>
      </c>
      <c r="H3290">
        <v>51</v>
      </c>
      <c r="I3290" t="s">
        <v>3347</v>
      </c>
    </row>
    <row r="3291" spans="1:9" x14ac:dyDescent="0.25">
      <c r="A3291" s="1">
        <v>46074</v>
      </c>
      <c r="B3291">
        <v>90</v>
      </c>
      <c r="C3291" t="s">
        <v>1470</v>
      </c>
      <c r="D3291" t="s">
        <v>506</v>
      </c>
      <c r="E3291" t="s">
        <v>322</v>
      </c>
      <c r="F3291">
        <v>53</v>
      </c>
      <c r="G3291">
        <v>7</v>
      </c>
      <c r="H3291">
        <v>50</v>
      </c>
      <c r="I3291" t="s">
        <v>3348</v>
      </c>
    </row>
    <row r="3292" spans="1:9" x14ac:dyDescent="0.25">
      <c r="A3292" s="1">
        <v>46074</v>
      </c>
      <c r="B3292">
        <v>91</v>
      </c>
      <c r="C3292" t="s">
        <v>68</v>
      </c>
      <c r="D3292" t="s">
        <v>69</v>
      </c>
      <c r="E3292" t="s">
        <v>445</v>
      </c>
      <c r="F3292">
        <v>69</v>
      </c>
      <c r="G3292">
        <v>4</v>
      </c>
      <c r="H3292">
        <v>50</v>
      </c>
      <c r="I3292" t="s">
        <v>3349</v>
      </c>
    </row>
    <row r="3293" spans="1:9" x14ac:dyDescent="0.25">
      <c r="A3293" s="1">
        <v>46074</v>
      </c>
      <c r="B3293">
        <v>92</v>
      </c>
      <c r="C3293" t="s">
        <v>3350</v>
      </c>
      <c r="D3293" t="s">
        <v>2280</v>
      </c>
      <c r="E3293" t="s">
        <v>22</v>
      </c>
      <c r="F3293">
        <v>27</v>
      </c>
      <c r="G3293">
        <v>9</v>
      </c>
      <c r="H3293">
        <v>50</v>
      </c>
      <c r="I3293" t="s">
        <v>3351</v>
      </c>
    </row>
    <row r="3294" spans="1:9" x14ac:dyDescent="0.25">
      <c r="A3294" s="1">
        <v>46074</v>
      </c>
      <c r="B3294">
        <v>93</v>
      </c>
      <c r="C3294" t="s">
        <v>1885</v>
      </c>
      <c r="D3294" t="s">
        <v>1886</v>
      </c>
      <c r="E3294" t="s">
        <v>252</v>
      </c>
      <c r="F3294">
        <v>12</v>
      </c>
      <c r="G3294">
        <v>9</v>
      </c>
      <c r="H3294">
        <v>49</v>
      </c>
      <c r="I3294" t="s">
        <v>3352</v>
      </c>
    </row>
    <row r="3295" spans="1:9" x14ac:dyDescent="0.25">
      <c r="A3295" s="1">
        <v>46074</v>
      </c>
      <c r="B3295">
        <v>94</v>
      </c>
      <c r="C3295" t="s">
        <v>2346</v>
      </c>
      <c r="D3295" t="s">
        <v>2130</v>
      </c>
      <c r="E3295" t="s">
        <v>288</v>
      </c>
      <c r="F3295">
        <v>25</v>
      </c>
      <c r="G3295">
        <v>5</v>
      </c>
      <c r="H3295">
        <v>49</v>
      </c>
      <c r="I3295" t="s">
        <v>3353</v>
      </c>
    </row>
    <row r="3296" spans="1:9" x14ac:dyDescent="0.25">
      <c r="A3296" s="1">
        <v>46074</v>
      </c>
      <c r="B3296">
        <v>95</v>
      </c>
      <c r="C3296" t="s">
        <v>3354</v>
      </c>
      <c r="D3296" t="s">
        <v>92</v>
      </c>
      <c r="E3296" t="s">
        <v>273</v>
      </c>
      <c r="F3296">
        <v>43</v>
      </c>
      <c r="G3296">
        <v>20</v>
      </c>
      <c r="H3296">
        <v>49</v>
      </c>
      <c r="I3296" t="s">
        <v>3355</v>
      </c>
    </row>
    <row r="3297" spans="1:9" x14ac:dyDescent="0.25">
      <c r="A3297" s="1">
        <v>46074</v>
      </c>
      <c r="B3297">
        <v>96</v>
      </c>
      <c r="C3297" t="s">
        <v>2828</v>
      </c>
      <c r="D3297" t="s">
        <v>41</v>
      </c>
      <c r="E3297" t="s">
        <v>269</v>
      </c>
      <c r="F3297">
        <v>65</v>
      </c>
      <c r="G3297">
        <v>16</v>
      </c>
      <c r="H3297">
        <v>47</v>
      </c>
      <c r="I3297" t="s">
        <v>3356</v>
      </c>
    </row>
    <row r="3298" spans="1:9" x14ac:dyDescent="0.25">
      <c r="A3298" s="1">
        <v>46074</v>
      </c>
      <c r="B3298">
        <v>97</v>
      </c>
      <c r="C3298" t="s">
        <v>104</v>
      </c>
      <c r="D3298" t="s">
        <v>105</v>
      </c>
      <c r="E3298" t="s">
        <v>22</v>
      </c>
      <c r="F3298">
        <v>97</v>
      </c>
      <c r="G3298">
        <v>1</v>
      </c>
      <c r="H3298">
        <v>47</v>
      </c>
      <c r="I3298" t="s">
        <v>3357</v>
      </c>
    </row>
    <row r="3299" spans="1:9" x14ac:dyDescent="0.25">
      <c r="A3299" s="1">
        <v>46074</v>
      </c>
      <c r="B3299">
        <v>98</v>
      </c>
      <c r="C3299" t="s">
        <v>3358</v>
      </c>
      <c r="D3299" t="s">
        <v>3359</v>
      </c>
      <c r="E3299" t="s">
        <v>390</v>
      </c>
      <c r="F3299">
        <v>36</v>
      </c>
      <c r="G3299">
        <v>2</v>
      </c>
      <c r="H3299">
        <v>47</v>
      </c>
      <c r="I3299" t="s">
        <v>3360</v>
      </c>
    </row>
    <row r="3300" spans="1:9" x14ac:dyDescent="0.25">
      <c r="A3300" s="1">
        <v>46074</v>
      </c>
      <c r="B3300">
        <v>99</v>
      </c>
      <c r="C3300" t="s">
        <v>3361</v>
      </c>
      <c r="D3300" t="s">
        <v>2957</v>
      </c>
      <c r="E3300" t="s">
        <v>22</v>
      </c>
      <c r="F3300">
        <v>99</v>
      </c>
      <c r="G3300">
        <v>1</v>
      </c>
      <c r="H3300">
        <v>47</v>
      </c>
      <c r="I3300" t="s">
        <v>3362</v>
      </c>
    </row>
    <row r="3301" spans="1:9" x14ac:dyDescent="0.25">
      <c r="A3301" s="1">
        <v>46074</v>
      </c>
      <c r="B3301">
        <v>100</v>
      </c>
      <c r="C3301" t="s">
        <v>3363</v>
      </c>
      <c r="D3301" t="s">
        <v>2957</v>
      </c>
      <c r="E3301" t="s">
        <v>22</v>
      </c>
      <c r="F3301">
        <v>100</v>
      </c>
      <c r="G3301">
        <v>1</v>
      </c>
      <c r="H3301">
        <v>47</v>
      </c>
      <c r="I3301" t="s">
        <v>3364</v>
      </c>
    </row>
    <row r="3302" spans="1:9" x14ac:dyDescent="0.25">
      <c r="A3302" s="1">
        <v>46067</v>
      </c>
      <c r="B3302">
        <v>1</v>
      </c>
      <c r="C3302" t="s">
        <v>9</v>
      </c>
      <c r="D3302" t="s">
        <v>10</v>
      </c>
      <c r="E3302" t="s">
        <v>19</v>
      </c>
      <c r="F3302">
        <v>1</v>
      </c>
      <c r="G3302">
        <v>16</v>
      </c>
      <c r="H3302">
        <v>258</v>
      </c>
      <c r="I3302" t="s">
        <v>3365</v>
      </c>
    </row>
    <row r="3303" spans="1:9" x14ac:dyDescent="0.25">
      <c r="A3303" s="1">
        <v>46067</v>
      </c>
      <c r="B3303">
        <v>2</v>
      </c>
      <c r="C3303" t="s">
        <v>47</v>
      </c>
      <c r="D3303" t="s">
        <v>41</v>
      </c>
      <c r="E3303" t="s">
        <v>26</v>
      </c>
      <c r="F3303">
        <v>2</v>
      </c>
      <c r="G3303">
        <v>24</v>
      </c>
      <c r="H3303">
        <v>257</v>
      </c>
      <c r="I3303" t="s">
        <v>3366</v>
      </c>
    </row>
    <row r="3304" spans="1:9" x14ac:dyDescent="0.25">
      <c r="A3304" s="1">
        <v>46067</v>
      </c>
      <c r="B3304">
        <v>3</v>
      </c>
      <c r="C3304" t="s">
        <v>1655</v>
      </c>
      <c r="D3304" t="s">
        <v>401</v>
      </c>
      <c r="E3304" t="s">
        <v>42</v>
      </c>
      <c r="F3304">
        <v>1</v>
      </c>
      <c r="G3304">
        <v>51</v>
      </c>
      <c r="H3304">
        <v>225</v>
      </c>
      <c r="I3304" t="s">
        <v>3367</v>
      </c>
    </row>
    <row r="3305" spans="1:9" x14ac:dyDescent="0.25">
      <c r="A3305" s="1">
        <v>46067</v>
      </c>
      <c r="B3305">
        <v>4</v>
      </c>
      <c r="C3305" t="s">
        <v>54</v>
      </c>
      <c r="D3305" t="s">
        <v>51</v>
      </c>
      <c r="E3305" t="s">
        <v>38</v>
      </c>
      <c r="F3305">
        <v>1</v>
      </c>
      <c r="G3305">
        <v>4</v>
      </c>
      <c r="H3305">
        <v>206</v>
      </c>
      <c r="I3305" t="s">
        <v>3368</v>
      </c>
    </row>
    <row r="3306" spans="1:9" x14ac:dyDescent="0.25">
      <c r="A3306" s="1">
        <v>46067</v>
      </c>
      <c r="B3306">
        <v>5</v>
      </c>
      <c r="C3306" t="s">
        <v>1663</v>
      </c>
      <c r="D3306" t="s">
        <v>1664</v>
      </c>
      <c r="E3306" t="s">
        <v>34</v>
      </c>
      <c r="F3306">
        <v>1</v>
      </c>
      <c r="G3306">
        <v>33</v>
      </c>
      <c r="H3306">
        <v>201</v>
      </c>
      <c r="I3306" t="s">
        <v>3369</v>
      </c>
    </row>
    <row r="3307" spans="1:9" x14ac:dyDescent="0.25">
      <c r="A3307" s="1">
        <v>46067</v>
      </c>
      <c r="B3307">
        <v>6</v>
      </c>
      <c r="C3307" t="s">
        <v>918</v>
      </c>
      <c r="D3307" t="s">
        <v>156</v>
      </c>
      <c r="E3307" t="s">
        <v>22</v>
      </c>
      <c r="F3307">
        <v>6</v>
      </c>
      <c r="G3307">
        <v>1</v>
      </c>
      <c r="H3307">
        <v>196</v>
      </c>
      <c r="I3307" t="s">
        <v>3370</v>
      </c>
    </row>
    <row r="3308" spans="1:9" x14ac:dyDescent="0.25">
      <c r="A3308" s="1">
        <v>46067</v>
      </c>
      <c r="B3308">
        <v>7</v>
      </c>
      <c r="C3308" t="s">
        <v>1666</v>
      </c>
      <c r="D3308" t="s">
        <v>25</v>
      </c>
      <c r="E3308" t="s">
        <v>30</v>
      </c>
      <c r="F3308">
        <v>1</v>
      </c>
      <c r="G3308">
        <v>18</v>
      </c>
      <c r="H3308">
        <v>191</v>
      </c>
      <c r="I3308" t="s">
        <v>3371</v>
      </c>
    </row>
    <row r="3309" spans="1:9" x14ac:dyDescent="0.25">
      <c r="A3309" s="1">
        <v>46067</v>
      </c>
      <c r="B3309">
        <v>8</v>
      </c>
      <c r="C3309" t="s">
        <v>2514</v>
      </c>
      <c r="D3309" t="s">
        <v>137</v>
      </c>
      <c r="E3309" t="s">
        <v>15</v>
      </c>
      <c r="F3309">
        <v>7</v>
      </c>
      <c r="G3309">
        <v>45</v>
      </c>
      <c r="H3309">
        <v>173</v>
      </c>
      <c r="I3309" t="s">
        <v>3372</v>
      </c>
    </row>
    <row r="3310" spans="1:9" x14ac:dyDescent="0.25">
      <c r="A3310" s="1">
        <v>46067</v>
      </c>
      <c r="B3310">
        <v>9</v>
      </c>
      <c r="C3310" t="s">
        <v>1207</v>
      </c>
      <c r="D3310" t="s">
        <v>1208</v>
      </c>
      <c r="E3310" t="s">
        <v>45</v>
      </c>
      <c r="F3310">
        <v>6</v>
      </c>
      <c r="G3310">
        <v>34</v>
      </c>
      <c r="H3310">
        <v>152</v>
      </c>
      <c r="I3310" t="s">
        <v>3373</v>
      </c>
    </row>
    <row r="3311" spans="1:9" x14ac:dyDescent="0.25">
      <c r="A3311" s="1">
        <v>46067</v>
      </c>
      <c r="B3311">
        <v>10</v>
      </c>
      <c r="C3311" t="s">
        <v>2279</v>
      </c>
      <c r="D3311" t="s">
        <v>2280</v>
      </c>
      <c r="E3311" t="s">
        <v>22</v>
      </c>
      <c r="F3311">
        <v>2</v>
      </c>
      <c r="G3311">
        <v>21</v>
      </c>
      <c r="H3311">
        <v>148</v>
      </c>
      <c r="I3311" t="s">
        <v>3374</v>
      </c>
    </row>
    <row r="3312" spans="1:9" x14ac:dyDescent="0.25">
      <c r="A3312" s="1">
        <v>46067</v>
      </c>
      <c r="B3312">
        <v>11</v>
      </c>
      <c r="C3312" t="s">
        <v>1672</v>
      </c>
      <c r="D3312" t="s">
        <v>25</v>
      </c>
      <c r="E3312" t="s">
        <v>48</v>
      </c>
      <c r="F3312">
        <v>2</v>
      </c>
      <c r="G3312">
        <v>18</v>
      </c>
      <c r="H3312">
        <v>141</v>
      </c>
      <c r="I3312" t="s">
        <v>3375</v>
      </c>
    </row>
    <row r="3313" spans="1:9" x14ac:dyDescent="0.25">
      <c r="A3313" s="1">
        <v>46067</v>
      </c>
      <c r="B3313">
        <v>12</v>
      </c>
      <c r="C3313" t="s">
        <v>2249</v>
      </c>
      <c r="D3313" t="s">
        <v>396</v>
      </c>
      <c r="E3313" t="s">
        <v>11</v>
      </c>
      <c r="F3313">
        <v>1</v>
      </c>
      <c r="G3313">
        <v>2</v>
      </c>
      <c r="H3313">
        <v>140</v>
      </c>
      <c r="I3313" t="s">
        <v>3376</v>
      </c>
    </row>
    <row r="3314" spans="1:9" x14ac:dyDescent="0.25">
      <c r="A3314" s="1">
        <v>46067</v>
      </c>
      <c r="B3314">
        <v>13</v>
      </c>
      <c r="C3314" t="s">
        <v>40</v>
      </c>
      <c r="D3314" t="s">
        <v>41</v>
      </c>
      <c r="E3314" t="s">
        <v>70</v>
      </c>
      <c r="F3314">
        <v>13</v>
      </c>
      <c r="G3314">
        <v>19</v>
      </c>
      <c r="H3314">
        <v>134</v>
      </c>
      <c r="I3314" t="s">
        <v>3377</v>
      </c>
    </row>
    <row r="3315" spans="1:9" x14ac:dyDescent="0.25">
      <c r="A3315" s="1">
        <v>46067</v>
      </c>
      <c r="B3315">
        <v>14</v>
      </c>
      <c r="C3315" t="s">
        <v>1154</v>
      </c>
      <c r="D3315" t="s">
        <v>175</v>
      </c>
      <c r="E3315" t="s">
        <v>22</v>
      </c>
      <c r="F3315">
        <v>14</v>
      </c>
      <c r="G3315">
        <v>1</v>
      </c>
      <c r="H3315">
        <v>134</v>
      </c>
      <c r="I3315" t="s">
        <v>3378</v>
      </c>
    </row>
    <row r="3316" spans="1:9" x14ac:dyDescent="0.25">
      <c r="A3316" s="1">
        <v>46067</v>
      </c>
      <c r="B3316">
        <v>15</v>
      </c>
      <c r="C3316" t="s">
        <v>3379</v>
      </c>
      <c r="D3316" t="s">
        <v>3380</v>
      </c>
      <c r="E3316" t="s">
        <v>55</v>
      </c>
      <c r="F3316">
        <v>6</v>
      </c>
      <c r="G3316">
        <v>52</v>
      </c>
      <c r="H3316">
        <v>132</v>
      </c>
      <c r="I3316" t="s">
        <v>3381</v>
      </c>
    </row>
    <row r="3317" spans="1:9" x14ac:dyDescent="0.25">
      <c r="A3317" s="1">
        <v>46067</v>
      </c>
      <c r="B3317">
        <v>16</v>
      </c>
      <c r="C3317" t="s">
        <v>2878</v>
      </c>
      <c r="D3317" t="s">
        <v>2879</v>
      </c>
      <c r="E3317" t="s">
        <v>52</v>
      </c>
      <c r="F3317">
        <v>6</v>
      </c>
      <c r="G3317">
        <v>27</v>
      </c>
      <c r="H3317">
        <v>129</v>
      </c>
      <c r="I3317" t="s">
        <v>3382</v>
      </c>
    </row>
    <row r="3318" spans="1:9" x14ac:dyDescent="0.25">
      <c r="A3318" s="1">
        <v>46067</v>
      </c>
      <c r="B3318">
        <v>17</v>
      </c>
      <c r="C3318" t="s">
        <v>174</v>
      </c>
      <c r="D3318" t="s">
        <v>175</v>
      </c>
      <c r="E3318" t="s">
        <v>22</v>
      </c>
      <c r="F3318">
        <v>17</v>
      </c>
      <c r="G3318">
        <v>1</v>
      </c>
      <c r="H3318">
        <v>125</v>
      </c>
      <c r="I3318" t="s">
        <v>3383</v>
      </c>
    </row>
    <row r="3319" spans="1:9" x14ac:dyDescent="0.25">
      <c r="A3319" s="1">
        <v>46067</v>
      </c>
      <c r="B3319">
        <v>18</v>
      </c>
      <c r="C3319" t="s">
        <v>2030</v>
      </c>
      <c r="D3319" t="s">
        <v>2031</v>
      </c>
      <c r="E3319" t="s">
        <v>59</v>
      </c>
      <c r="F3319">
        <v>13</v>
      </c>
      <c r="G3319">
        <v>19</v>
      </c>
      <c r="H3319">
        <v>124</v>
      </c>
      <c r="I3319" t="s">
        <v>3384</v>
      </c>
    </row>
    <row r="3320" spans="1:9" x14ac:dyDescent="0.25">
      <c r="A3320" s="1">
        <v>46067</v>
      </c>
      <c r="B3320">
        <v>19</v>
      </c>
      <c r="C3320" t="s">
        <v>2775</v>
      </c>
      <c r="D3320" t="s">
        <v>2280</v>
      </c>
      <c r="E3320" t="s">
        <v>22</v>
      </c>
      <c r="F3320">
        <v>3</v>
      </c>
      <c r="G3320">
        <v>21</v>
      </c>
      <c r="H3320">
        <v>118</v>
      </c>
      <c r="I3320" t="s">
        <v>3385</v>
      </c>
    </row>
    <row r="3321" spans="1:9" x14ac:dyDescent="0.25">
      <c r="A3321" s="1">
        <v>46067</v>
      </c>
      <c r="B3321">
        <v>20</v>
      </c>
      <c r="C3321" t="s">
        <v>1738</v>
      </c>
      <c r="D3321" t="s">
        <v>319</v>
      </c>
      <c r="E3321" t="s">
        <v>63</v>
      </c>
      <c r="F3321">
        <v>12</v>
      </c>
      <c r="G3321">
        <v>6</v>
      </c>
      <c r="H3321">
        <v>115</v>
      </c>
      <c r="I3321" t="s">
        <v>3386</v>
      </c>
    </row>
    <row r="3322" spans="1:9" x14ac:dyDescent="0.25">
      <c r="A3322" s="1">
        <v>46067</v>
      </c>
      <c r="B3322">
        <v>21</v>
      </c>
      <c r="C3322" t="s">
        <v>1809</v>
      </c>
      <c r="D3322" t="s">
        <v>265</v>
      </c>
      <c r="E3322" t="s">
        <v>145</v>
      </c>
      <c r="F3322">
        <v>17</v>
      </c>
      <c r="G3322">
        <v>30</v>
      </c>
      <c r="H3322">
        <v>115</v>
      </c>
      <c r="I3322" t="s">
        <v>3387</v>
      </c>
    </row>
    <row r="3323" spans="1:9" x14ac:dyDescent="0.25">
      <c r="A3323" s="1">
        <v>46067</v>
      </c>
      <c r="B3323">
        <v>22</v>
      </c>
      <c r="C3323" t="s">
        <v>1669</v>
      </c>
      <c r="D3323" t="s">
        <v>265</v>
      </c>
      <c r="E3323" t="s">
        <v>81</v>
      </c>
      <c r="F3323">
        <v>2</v>
      </c>
      <c r="G3323">
        <v>29</v>
      </c>
      <c r="H3323">
        <v>109</v>
      </c>
      <c r="I3323" t="s">
        <v>3388</v>
      </c>
    </row>
    <row r="3324" spans="1:9" x14ac:dyDescent="0.25">
      <c r="A3324" s="1">
        <v>46067</v>
      </c>
      <c r="B3324">
        <v>23</v>
      </c>
      <c r="C3324" t="s">
        <v>3389</v>
      </c>
      <c r="D3324" t="s">
        <v>18</v>
      </c>
      <c r="E3324" t="s">
        <v>66</v>
      </c>
      <c r="F3324">
        <v>7</v>
      </c>
      <c r="G3324">
        <v>34</v>
      </c>
      <c r="H3324">
        <v>109</v>
      </c>
      <c r="I3324" t="s">
        <v>3390</v>
      </c>
    </row>
    <row r="3325" spans="1:9" x14ac:dyDescent="0.25">
      <c r="A3325" s="1">
        <v>46067</v>
      </c>
      <c r="B3325">
        <v>24</v>
      </c>
      <c r="C3325" t="s">
        <v>2883</v>
      </c>
      <c r="D3325" t="s">
        <v>18</v>
      </c>
      <c r="E3325" t="s">
        <v>77</v>
      </c>
      <c r="F3325">
        <v>15</v>
      </c>
      <c r="G3325">
        <v>37</v>
      </c>
      <c r="H3325">
        <v>106</v>
      </c>
      <c r="I3325" t="s">
        <v>3391</v>
      </c>
    </row>
    <row r="3326" spans="1:9" x14ac:dyDescent="0.25">
      <c r="A3326" s="1">
        <v>46067</v>
      </c>
      <c r="B3326">
        <v>25</v>
      </c>
      <c r="C3326" t="s">
        <v>2605</v>
      </c>
      <c r="D3326" t="s">
        <v>175</v>
      </c>
      <c r="E3326" t="s">
        <v>199</v>
      </c>
      <c r="F3326">
        <v>25</v>
      </c>
      <c r="G3326">
        <v>2</v>
      </c>
      <c r="H3326">
        <v>98</v>
      </c>
      <c r="I3326" t="s">
        <v>3392</v>
      </c>
    </row>
    <row r="3327" spans="1:9" x14ac:dyDescent="0.25">
      <c r="A3327" s="1">
        <v>46067</v>
      </c>
      <c r="B3327">
        <v>26</v>
      </c>
      <c r="C3327" t="s">
        <v>535</v>
      </c>
      <c r="D3327" t="s">
        <v>235</v>
      </c>
      <c r="E3327" t="s">
        <v>74</v>
      </c>
      <c r="F3327">
        <v>19</v>
      </c>
      <c r="G3327">
        <v>7</v>
      </c>
      <c r="H3327">
        <v>98</v>
      </c>
      <c r="I3327" t="s">
        <v>3393</v>
      </c>
    </row>
    <row r="3328" spans="1:9" x14ac:dyDescent="0.25">
      <c r="A3328" s="1">
        <v>46067</v>
      </c>
      <c r="B3328">
        <v>27</v>
      </c>
      <c r="C3328" t="s">
        <v>775</v>
      </c>
      <c r="D3328" t="s">
        <v>73</v>
      </c>
      <c r="E3328" t="s">
        <v>96</v>
      </c>
      <c r="F3328">
        <v>17</v>
      </c>
      <c r="G3328">
        <v>4</v>
      </c>
      <c r="H3328">
        <v>96</v>
      </c>
      <c r="I3328" t="s">
        <v>3394</v>
      </c>
    </row>
    <row r="3329" spans="1:9" x14ac:dyDescent="0.25">
      <c r="A3329" s="1">
        <v>46067</v>
      </c>
      <c r="B3329">
        <v>28</v>
      </c>
      <c r="C3329" t="s">
        <v>2787</v>
      </c>
      <c r="D3329" t="s">
        <v>2280</v>
      </c>
      <c r="E3329" t="s">
        <v>22</v>
      </c>
      <c r="F3329">
        <v>8</v>
      </c>
      <c r="G3329">
        <v>21</v>
      </c>
      <c r="H3329">
        <v>92</v>
      </c>
      <c r="I3329" t="s">
        <v>3395</v>
      </c>
    </row>
    <row r="3330" spans="1:9" x14ac:dyDescent="0.25">
      <c r="A3330" s="1">
        <v>46067</v>
      </c>
      <c r="B3330">
        <v>29</v>
      </c>
      <c r="C3330" t="s">
        <v>2373</v>
      </c>
      <c r="D3330" t="s">
        <v>2374</v>
      </c>
      <c r="E3330" t="s">
        <v>22</v>
      </c>
      <c r="F3330">
        <v>29</v>
      </c>
      <c r="G3330">
        <v>1</v>
      </c>
      <c r="H3330">
        <v>91</v>
      </c>
      <c r="I3330" t="s">
        <v>3396</v>
      </c>
    </row>
    <row r="3331" spans="1:9" x14ac:dyDescent="0.25">
      <c r="A3331" s="1">
        <v>46067</v>
      </c>
      <c r="B3331">
        <v>30</v>
      </c>
      <c r="C3331" t="s">
        <v>2974</v>
      </c>
      <c r="D3331" t="s">
        <v>2975</v>
      </c>
      <c r="E3331" t="s">
        <v>22</v>
      </c>
      <c r="F3331">
        <v>30</v>
      </c>
      <c r="G3331">
        <v>1</v>
      </c>
      <c r="H3331">
        <v>89</v>
      </c>
      <c r="I3331" t="s">
        <v>3397</v>
      </c>
    </row>
    <row r="3332" spans="1:9" x14ac:dyDescent="0.25">
      <c r="A3332" s="1">
        <v>46067</v>
      </c>
      <c r="B3332">
        <v>31</v>
      </c>
      <c r="C3332" t="s">
        <v>290</v>
      </c>
      <c r="D3332" t="s">
        <v>291</v>
      </c>
      <c r="E3332" t="s">
        <v>22</v>
      </c>
      <c r="F3332">
        <v>31</v>
      </c>
      <c r="G3332">
        <v>1</v>
      </c>
      <c r="H3332">
        <v>84</v>
      </c>
      <c r="I3332" t="s">
        <v>3398</v>
      </c>
    </row>
    <row r="3333" spans="1:9" x14ac:dyDescent="0.25">
      <c r="A3333" s="1">
        <v>46067</v>
      </c>
      <c r="B3333">
        <v>32</v>
      </c>
      <c r="C3333" t="s">
        <v>3399</v>
      </c>
      <c r="D3333" t="s">
        <v>3400</v>
      </c>
      <c r="E3333" t="s">
        <v>114</v>
      </c>
      <c r="F3333">
        <v>16</v>
      </c>
      <c r="G3333">
        <v>26</v>
      </c>
      <c r="H3333">
        <v>84</v>
      </c>
      <c r="I3333" t="s">
        <v>3401</v>
      </c>
    </row>
    <row r="3334" spans="1:9" x14ac:dyDescent="0.25">
      <c r="A3334" s="1">
        <v>46067</v>
      </c>
      <c r="B3334">
        <v>33</v>
      </c>
      <c r="C3334" t="s">
        <v>2798</v>
      </c>
      <c r="D3334" t="s">
        <v>41</v>
      </c>
      <c r="E3334" t="s">
        <v>387</v>
      </c>
      <c r="F3334">
        <v>26</v>
      </c>
      <c r="G3334">
        <v>15</v>
      </c>
      <c r="H3334">
        <v>82</v>
      </c>
      <c r="I3334" t="s">
        <v>3402</v>
      </c>
    </row>
    <row r="3335" spans="1:9" x14ac:dyDescent="0.25">
      <c r="A3335" s="1">
        <v>46067</v>
      </c>
      <c r="B3335">
        <v>34</v>
      </c>
      <c r="C3335" t="s">
        <v>2546</v>
      </c>
      <c r="D3335" t="s">
        <v>2547</v>
      </c>
      <c r="E3335" t="s">
        <v>110</v>
      </c>
      <c r="F3335">
        <v>3</v>
      </c>
      <c r="G3335">
        <v>19</v>
      </c>
      <c r="H3335">
        <v>81</v>
      </c>
      <c r="I3335" t="s">
        <v>3403</v>
      </c>
    </row>
    <row r="3336" spans="1:9" x14ac:dyDescent="0.25">
      <c r="A3336" s="1">
        <v>46067</v>
      </c>
      <c r="B3336">
        <v>35</v>
      </c>
      <c r="C3336" t="s">
        <v>2355</v>
      </c>
      <c r="D3336" t="s">
        <v>175</v>
      </c>
      <c r="E3336" t="s">
        <v>22</v>
      </c>
      <c r="F3336">
        <v>35</v>
      </c>
      <c r="G3336">
        <v>2</v>
      </c>
      <c r="H3336">
        <v>80</v>
      </c>
      <c r="I3336" t="s">
        <v>3404</v>
      </c>
    </row>
    <row r="3337" spans="1:9" x14ac:dyDescent="0.25">
      <c r="A3337" s="1">
        <v>46067</v>
      </c>
      <c r="B3337">
        <v>36</v>
      </c>
      <c r="C3337" t="s">
        <v>3358</v>
      </c>
      <c r="D3337" t="s">
        <v>3359</v>
      </c>
      <c r="E3337" t="s">
        <v>22</v>
      </c>
      <c r="F3337">
        <v>36</v>
      </c>
      <c r="G3337">
        <v>1</v>
      </c>
      <c r="H3337">
        <v>78</v>
      </c>
      <c r="I3337" t="s">
        <v>3405</v>
      </c>
    </row>
    <row r="3338" spans="1:9" x14ac:dyDescent="0.25">
      <c r="A3338" s="1">
        <v>46067</v>
      </c>
      <c r="B3338">
        <v>37</v>
      </c>
      <c r="C3338" t="s">
        <v>1152</v>
      </c>
      <c r="D3338" t="s">
        <v>10</v>
      </c>
      <c r="E3338" t="s">
        <v>22</v>
      </c>
      <c r="F3338">
        <v>37</v>
      </c>
      <c r="G3338">
        <v>1</v>
      </c>
      <c r="H3338">
        <v>76</v>
      </c>
      <c r="I3338" t="s">
        <v>3406</v>
      </c>
    </row>
    <row r="3339" spans="1:9" x14ac:dyDescent="0.25">
      <c r="A3339" s="1">
        <v>46067</v>
      </c>
      <c r="B3339">
        <v>38</v>
      </c>
      <c r="C3339" t="s">
        <v>2653</v>
      </c>
      <c r="D3339" t="s">
        <v>2654</v>
      </c>
      <c r="E3339" t="s">
        <v>125</v>
      </c>
      <c r="F3339">
        <v>16</v>
      </c>
      <c r="G3339">
        <v>27</v>
      </c>
      <c r="H3339">
        <v>76</v>
      </c>
      <c r="I3339" t="s">
        <v>3407</v>
      </c>
    </row>
    <row r="3340" spans="1:9" x14ac:dyDescent="0.25">
      <c r="A3340" s="1">
        <v>46067</v>
      </c>
      <c r="B3340">
        <v>39</v>
      </c>
      <c r="C3340" t="s">
        <v>2529</v>
      </c>
      <c r="D3340" t="s">
        <v>2530</v>
      </c>
      <c r="E3340" t="s">
        <v>130</v>
      </c>
      <c r="F3340">
        <v>27</v>
      </c>
      <c r="G3340">
        <v>39</v>
      </c>
      <c r="H3340">
        <v>75</v>
      </c>
      <c r="I3340" t="s">
        <v>3408</v>
      </c>
    </row>
    <row r="3341" spans="1:9" x14ac:dyDescent="0.25">
      <c r="A3341" s="1">
        <v>46067</v>
      </c>
      <c r="B3341">
        <v>40</v>
      </c>
      <c r="C3341" t="s">
        <v>108</v>
      </c>
      <c r="D3341" t="s">
        <v>109</v>
      </c>
      <c r="E3341" t="s">
        <v>149</v>
      </c>
      <c r="F3341">
        <v>30</v>
      </c>
      <c r="G3341">
        <v>5</v>
      </c>
      <c r="H3341">
        <v>75</v>
      </c>
      <c r="I3341" t="s">
        <v>3409</v>
      </c>
    </row>
    <row r="3342" spans="1:9" x14ac:dyDescent="0.25">
      <c r="A3342" s="1">
        <v>46067</v>
      </c>
      <c r="B3342">
        <v>41</v>
      </c>
      <c r="C3342" t="s">
        <v>2739</v>
      </c>
      <c r="D3342" t="s">
        <v>175</v>
      </c>
      <c r="E3342" t="s">
        <v>22</v>
      </c>
      <c r="F3342">
        <v>41</v>
      </c>
      <c r="G3342">
        <v>1</v>
      </c>
      <c r="H3342">
        <v>74</v>
      </c>
      <c r="I3342" t="s">
        <v>3410</v>
      </c>
    </row>
    <row r="3343" spans="1:9" x14ac:dyDescent="0.25">
      <c r="A3343" s="1">
        <v>46067</v>
      </c>
      <c r="B3343">
        <v>42</v>
      </c>
      <c r="C3343" t="s">
        <v>3119</v>
      </c>
      <c r="D3343" t="s">
        <v>2280</v>
      </c>
      <c r="E3343" t="s">
        <v>22</v>
      </c>
      <c r="F3343">
        <v>24</v>
      </c>
      <c r="G3343">
        <v>31</v>
      </c>
      <c r="H3343">
        <v>74</v>
      </c>
      <c r="I3343" t="s">
        <v>3411</v>
      </c>
    </row>
    <row r="3344" spans="1:9" x14ac:dyDescent="0.25">
      <c r="A3344" s="1">
        <v>46067</v>
      </c>
      <c r="B3344">
        <v>43</v>
      </c>
      <c r="C3344" t="s">
        <v>2784</v>
      </c>
      <c r="D3344" t="s">
        <v>2785</v>
      </c>
      <c r="E3344" t="s">
        <v>121</v>
      </c>
      <c r="F3344">
        <v>26</v>
      </c>
      <c r="G3344">
        <v>34</v>
      </c>
      <c r="H3344">
        <v>73</v>
      </c>
      <c r="I3344" t="s">
        <v>3412</v>
      </c>
    </row>
    <row r="3345" spans="1:9" x14ac:dyDescent="0.25">
      <c r="A3345" s="1">
        <v>46067</v>
      </c>
      <c r="B3345">
        <v>44</v>
      </c>
      <c r="C3345" t="s">
        <v>2844</v>
      </c>
      <c r="D3345" t="s">
        <v>175</v>
      </c>
      <c r="E3345" t="s">
        <v>22</v>
      </c>
      <c r="F3345">
        <v>44</v>
      </c>
      <c r="G3345">
        <v>1</v>
      </c>
      <c r="H3345">
        <v>73</v>
      </c>
      <c r="I3345" t="s">
        <v>3413</v>
      </c>
    </row>
    <row r="3346" spans="1:9" x14ac:dyDescent="0.25">
      <c r="A3346" s="1">
        <v>46067</v>
      </c>
      <c r="B3346">
        <v>45</v>
      </c>
      <c r="C3346" t="s">
        <v>3414</v>
      </c>
      <c r="D3346" t="s">
        <v>3415</v>
      </c>
      <c r="E3346" t="s">
        <v>180</v>
      </c>
      <c r="F3346">
        <v>33</v>
      </c>
      <c r="G3346">
        <v>42</v>
      </c>
      <c r="H3346">
        <v>73</v>
      </c>
      <c r="I3346" t="s">
        <v>3416</v>
      </c>
    </row>
    <row r="3347" spans="1:9" x14ac:dyDescent="0.25">
      <c r="A3347" s="1">
        <v>46067</v>
      </c>
      <c r="B3347">
        <v>46</v>
      </c>
      <c r="C3347" t="s">
        <v>1683</v>
      </c>
      <c r="D3347" t="s">
        <v>460</v>
      </c>
      <c r="E3347" t="s">
        <v>157</v>
      </c>
      <c r="F3347">
        <v>34</v>
      </c>
      <c r="G3347">
        <v>19</v>
      </c>
      <c r="H3347">
        <v>69</v>
      </c>
      <c r="I3347" t="s">
        <v>3417</v>
      </c>
    </row>
    <row r="3348" spans="1:9" x14ac:dyDescent="0.25">
      <c r="A3348" s="1">
        <v>46067</v>
      </c>
      <c r="B3348">
        <v>47</v>
      </c>
      <c r="C3348" t="s">
        <v>3036</v>
      </c>
      <c r="D3348" t="s">
        <v>2280</v>
      </c>
      <c r="E3348" t="s">
        <v>336</v>
      </c>
      <c r="F3348">
        <v>17</v>
      </c>
      <c r="G3348">
        <v>17</v>
      </c>
      <c r="H3348">
        <v>68</v>
      </c>
      <c r="I3348" t="s">
        <v>3418</v>
      </c>
    </row>
    <row r="3349" spans="1:9" x14ac:dyDescent="0.25">
      <c r="A3349" s="1">
        <v>46067</v>
      </c>
      <c r="B3349">
        <v>48</v>
      </c>
      <c r="C3349" t="s">
        <v>2972</v>
      </c>
      <c r="D3349" t="s">
        <v>175</v>
      </c>
      <c r="E3349" t="s">
        <v>22</v>
      </c>
      <c r="F3349">
        <v>48</v>
      </c>
      <c r="G3349">
        <v>1</v>
      </c>
      <c r="H3349">
        <v>67</v>
      </c>
      <c r="I3349" t="s">
        <v>3419</v>
      </c>
    </row>
    <row r="3350" spans="1:9" x14ac:dyDescent="0.25">
      <c r="A3350" s="1">
        <v>46067</v>
      </c>
      <c r="B3350">
        <v>49</v>
      </c>
      <c r="C3350" t="s">
        <v>3420</v>
      </c>
      <c r="D3350" t="s">
        <v>175</v>
      </c>
      <c r="E3350" t="s">
        <v>22</v>
      </c>
      <c r="F3350">
        <v>49</v>
      </c>
      <c r="G3350">
        <v>1</v>
      </c>
      <c r="H3350">
        <v>66</v>
      </c>
      <c r="I3350" t="s">
        <v>3421</v>
      </c>
    </row>
    <row r="3351" spans="1:9" x14ac:dyDescent="0.25">
      <c r="A3351" s="1">
        <v>46067</v>
      </c>
      <c r="B3351">
        <v>50</v>
      </c>
      <c r="C3351" t="s">
        <v>1254</v>
      </c>
      <c r="D3351" t="s">
        <v>1255</v>
      </c>
      <c r="E3351" t="s">
        <v>357</v>
      </c>
      <c r="F3351">
        <v>50</v>
      </c>
      <c r="G3351">
        <v>2</v>
      </c>
      <c r="H3351">
        <v>66</v>
      </c>
      <c r="I3351" t="s">
        <v>3422</v>
      </c>
    </row>
    <row r="3352" spans="1:9" x14ac:dyDescent="0.25">
      <c r="A3352" s="1">
        <v>46067</v>
      </c>
      <c r="B3352">
        <v>51</v>
      </c>
      <c r="C3352" t="s">
        <v>2062</v>
      </c>
      <c r="D3352" t="s">
        <v>73</v>
      </c>
      <c r="E3352" t="s">
        <v>184</v>
      </c>
      <c r="F3352">
        <v>39</v>
      </c>
      <c r="G3352">
        <v>15</v>
      </c>
      <c r="H3352">
        <v>63</v>
      </c>
      <c r="I3352" t="s">
        <v>3423</v>
      </c>
    </row>
    <row r="3353" spans="1:9" x14ac:dyDescent="0.25">
      <c r="A3353" s="1">
        <v>46067</v>
      </c>
      <c r="B3353">
        <v>52</v>
      </c>
      <c r="C3353" t="s">
        <v>3149</v>
      </c>
      <c r="D3353" t="s">
        <v>3150</v>
      </c>
      <c r="E3353" t="s">
        <v>138</v>
      </c>
      <c r="F3353">
        <v>26</v>
      </c>
      <c r="G3353">
        <v>26</v>
      </c>
      <c r="H3353">
        <v>63</v>
      </c>
      <c r="I3353" t="s">
        <v>3424</v>
      </c>
    </row>
    <row r="3354" spans="1:9" x14ac:dyDescent="0.25">
      <c r="A3354" s="1">
        <v>46067</v>
      </c>
      <c r="B3354">
        <v>53</v>
      </c>
      <c r="C3354" t="s">
        <v>1242</v>
      </c>
      <c r="D3354" t="s">
        <v>69</v>
      </c>
      <c r="E3354" t="s">
        <v>390</v>
      </c>
      <c r="F3354">
        <v>36</v>
      </c>
      <c r="G3354">
        <v>8</v>
      </c>
      <c r="H3354">
        <v>62</v>
      </c>
      <c r="I3354" t="s">
        <v>3425</v>
      </c>
    </row>
    <row r="3355" spans="1:9" x14ac:dyDescent="0.25">
      <c r="A3355" s="1">
        <v>46067</v>
      </c>
      <c r="B3355">
        <v>54</v>
      </c>
      <c r="C3355" t="s">
        <v>3045</v>
      </c>
      <c r="D3355" t="s">
        <v>183</v>
      </c>
      <c r="E3355" t="s">
        <v>164</v>
      </c>
      <c r="F3355">
        <v>37</v>
      </c>
      <c r="G3355">
        <v>17</v>
      </c>
      <c r="H3355">
        <v>62</v>
      </c>
      <c r="I3355" t="s">
        <v>3426</v>
      </c>
    </row>
    <row r="3356" spans="1:9" x14ac:dyDescent="0.25">
      <c r="A3356" s="1">
        <v>46067</v>
      </c>
      <c r="B3356">
        <v>55</v>
      </c>
      <c r="C3356" t="s">
        <v>3040</v>
      </c>
      <c r="D3356" t="s">
        <v>137</v>
      </c>
      <c r="E3356" t="s">
        <v>218</v>
      </c>
      <c r="F3356">
        <v>41</v>
      </c>
      <c r="G3356">
        <v>25</v>
      </c>
      <c r="H3356">
        <v>62</v>
      </c>
      <c r="I3356" t="s">
        <v>3427</v>
      </c>
    </row>
    <row r="3357" spans="1:9" x14ac:dyDescent="0.25">
      <c r="A3357" s="1">
        <v>46067</v>
      </c>
      <c r="B3357">
        <v>56</v>
      </c>
      <c r="C3357" t="s">
        <v>2724</v>
      </c>
      <c r="D3357" t="s">
        <v>2725</v>
      </c>
      <c r="E3357" t="s">
        <v>482</v>
      </c>
      <c r="F3357">
        <v>28</v>
      </c>
      <c r="G3357">
        <v>8</v>
      </c>
      <c r="H3357">
        <v>61</v>
      </c>
      <c r="I3357" t="s">
        <v>3428</v>
      </c>
    </row>
    <row r="3358" spans="1:9" x14ac:dyDescent="0.25">
      <c r="A3358" s="1">
        <v>46067</v>
      </c>
      <c r="B3358">
        <v>57</v>
      </c>
      <c r="C3358" t="s">
        <v>2586</v>
      </c>
      <c r="D3358" t="s">
        <v>460</v>
      </c>
      <c r="E3358" t="s">
        <v>248</v>
      </c>
      <c r="F3358">
        <v>12</v>
      </c>
      <c r="G3358">
        <v>13</v>
      </c>
      <c r="H3358">
        <v>60</v>
      </c>
      <c r="I3358" t="s">
        <v>3429</v>
      </c>
    </row>
    <row r="3359" spans="1:9" x14ac:dyDescent="0.25">
      <c r="A3359" s="1">
        <v>46067</v>
      </c>
      <c r="B3359">
        <v>58</v>
      </c>
      <c r="C3359" t="s">
        <v>1712</v>
      </c>
      <c r="D3359" t="s">
        <v>1713</v>
      </c>
      <c r="E3359" t="s">
        <v>153</v>
      </c>
      <c r="F3359">
        <v>8</v>
      </c>
      <c r="G3359">
        <v>34</v>
      </c>
      <c r="H3359">
        <v>59</v>
      </c>
      <c r="I3359" t="s">
        <v>3430</v>
      </c>
    </row>
    <row r="3360" spans="1:9" x14ac:dyDescent="0.25">
      <c r="A3360" s="1">
        <v>46067</v>
      </c>
      <c r="B3360">
        <v>59</v>
      </c>
      <c r="C3360" t="s">
        <v>3431</v>
      </c>
      <c r="D3360" t="s">
        <v>3432</v>
      </c>
      <c r="E3360" t="s">
        <v>22</v>
      </c>
      <c r="F3360">
        <v>59</v>
      </c>
      <c r="G3360">
        <v>1</v>
      </c>
      <c r="H3360">
        <v>59</v>
      </c>
      <c r="I3360" t="s">
        <v>3433</v>
      </c>
    </row>
    <row r="3361" spans="1:9" x14ac:dyDescent="0.25">
      <c r="A3361" s="1">
        <v>46067</v>
      </c>
      <c r="B3361">
        <v>60</v>
      </c>
      <c r="C3361" t="s">
        <v>2353</v>
      </c>
      <c r="D3361" t="s">
        <v>175</v>
      </c>
      <c r="E3361" t="s">
        <v>22</v>
      </c>
      <c r="F3361">
        <v>60</v>
      </c>
      <c r="G3361">
        <v>1</v>
      </c>
      <c r="H3361">
        <v>59</v>
      </c>
      <c r="I3361" t="s">
        <v>3434</v>
      </c>
    </row>
    <row r="3362" spans="1:9" x14ac:dyDescent="0.25">
      <c r="A3362" s="1">
        <v>46067</v>
      </c>
      <c r="B3362">
        <v>61</v>
      </c>
      <c r="C3362" t="s">
        <v>2096</v>
      </c>
      <c r="D3362" t="s">
        <v>2097</v>
      </c>
      <c r="E3362" t="s">
        <v>210</v>
      </c>
      <c r="F3362">
        <v>43</v>
      </c>
      <c r="G3362">
        <v>8</v>
      </c>
      <c r="H3362">
        <v>57</v>
      </c>
      <c r="I3362" t="s">
        <v>3435</v>
      </c>
    </row>
    <row r="3363" spans="1:9" x14ac:dyDescent="0.25">
      <c r="A3363" s="1">
        <v>46067</v>
      </c>
      <c r="B3363">
        <v>62</v>
      </c>
      <c r="C3363" t="s">
        <v>2129</v>
      </c>
      <c r="D3363" t="s">
        <v>2130</v>
      </c>
      <c r="E3363" t="s">
        <v>102</v>
      </c>
      <c r="F3363">
        <v>13</v>
      </c>
      <c r="G3363">
        <v>4</v>
      </c>
      <c r="H3363">
        <v>57</v>
      </c>
      <c r="I3363" t="s">
        <v>3436</v>
      </c>
    </row>
    <row r="3364" spans="1:9" x14ac:dyDescent="0.25">
      <c r="A3364" s="1">
        <v>46067</v>
      </c>
      <c r="B3364">
        <v>63</v>
      </c>
      <c r="C3364" t="s">
        <v>3437</v>
      </c>
      <c r="D3364" t="s">
        <v>175</v>
      </c>
      <c r="E3364" t="s">
        <v>22</v>
      </c>
      <c r="F3364">
        <v>63</v>
      </c>
      <c r="G3364">
        <v>1</v>
      </c>
      <c r="H3364">
        <v>56</v>
      </c>
      <c r="I3364" t="s">
        <v>3438</v>
      </c>
    </row>
    <row r="3365" spans="1:9" x14ac:dyDescent="0.25">
      <c r="A3365" s="1">
        <v>46067</v>
      </c>
      <c r="B3365">
        <v>64</v>
      </c>
      <c r="C3365" t="s">
        <v>3439</v>
      </c>
      <c r="D3365" t="s">
        <v>3440</v>
      </c>
      <c r="E3365" t="s">
        <v>22</v>
      </c>
      <c r="F3365">
        <v>64</v>
      </c>
      <c r="G3365">
        <v>1</v>
      </c>
      <c r="H3365">
        <v>56</v>
      </c>
      <c r="I3365" t="s">
        <v>3441</v>
      </c>
    </row>
    <row r="3366" spans="1:9" x14ac:dyDescent="0.25">
      <c r="A3366" s="1">
        <v>46067</v>
      </c>
      <c r="B3366">
        <v>65</v>
      </c>
      <c r="C3366" t="s">
        <v>2346</v>
      </c>
      <c r="D3366" t="s">
        <v>2130</v>
      </c>
      <c r="E3366" t="s">
        <v>203</v>
      </c>
      <c r="F3366">
        <v>25</v>
      </c>
      <c r="G3366">
        <v>4</v>
      </c>
      <c r="H3366">
        <v>55</v>
      </c>
      <c r="I3366" t="s">
        <v>3442</v>
      </c>
    </row>
    <row r="3367" spans="1:9" x14ac:dyDescent="0.25">
      <c r="A3367" s="1">
        <v>46067</v>
      </c>
      <c r="B3367">
        <v>66</v>
      </c>
      <c r="C3367" t="s">
        <v>3064</v>
      </c>
      <c r="D3367" t="s">
        <v>3065</v>
      </c>
      <c r="E3367" t="s">
        <v>214</v>
      </c>
      <c r="F3367">
        <v>51</v>
      </c>
      <c r="G3367">
        <v>10</v>
      </c>
      <c r="H3367">
        <v>54</v>
      </c>
      <c r="I3367" t="s">
        <v>3443</v>
      </c>
    </row>
    <row r="3368" spans="1:9" x14ac:dyDescent="0.25">
      <c r="A3368" s="1">
        <v>46067</v>
      </c>
      <c r="B3368">
        <v>67</v>
      </c>
      <c r="C3368" t="s">
        <v>1957</v>
      </c>
      <c r="D3368" t="s">
        <v>239</v>
      </c>
      <c r="E3368" t="s">
        <v>418</v>
      </c>
      <c r="F3368">
        <v>17</v>
      </c>
      <c r="G3368">
        <v>21</v>
      </c>
      <c r="H3368">
        <v>53</v>
      </c>
      <c r="I3368" t="s">
        <v>3444</v>
      </c>
    </row>
    <row r="3369" spans="1:9" x14ac:dyDescent="0.25">
      <c r="A3369" s="1">
        <v>46067</v>
      </c>
      <c r="B3369">
        <v>68</v>
      </c>
      <c r="C3369" t="s">
        <v>1885</v>
      </c>
      <c r="D3369" t="s">
        <v>1886</v>
      </c>
      <c r="E3369" t="s">
        <v>258</v>
      </c>
      <c r="F3369">
        <v>12</v>
      </c>
      <c r="G3369">
        <v>8</v>
      </c>
      <c r="H3369">
        <v>52</v>
      </c>
      <c r="I3369" t="s">
        <v>3445</v>
      </c>
    </row>
    <row r="3370" spans="1:9" x14ac:dyDescent="0.25">
      <c r="A3370" s="1">
        <v>46067</v>
      </c>
      <c r="B3370">
        <v>69</v>
      </c>
      <c r="C3370" t="s">
        <v>3354</v>
      </c>
      <c r="D3370" t="s">
        <v>92</v>
      </c>
      <c r="E3370" t="s">
        <v>228</v>
      </c>
      <c r="F3370">
        <v>43</v>
      </c>
      <c r="G3370">
        <v>19</v>
      </c>
      <c r="H3370">
        <v>52</v>
      </c>
      <c r="I3370" t="s">
        <v>3446</v>
      </c>
    </row>
    <row r="3371" spans="1:9" x14ac:dyDescent="0.25">
      <c r="A3371" s="1">
        <v>46067</v>
      </c>
      <c r="B3371">
        <v>70</v>
      </c>
      <c r="C3371" t="s">
        <v>3447</v>
      </c>
      <c r="D3371" t="s">
        <v>175</v>
      </c>
      <c r="E3371" t="s">
        <v>22</v>
      </c>
      <c r="F3371">
        <v>70</v>
      </c>
      <c r="G3371">
        <v>1</v>
      </c>
      <c r="H3371">
        <v>51</v>
      </c>
      <c r="I3371" t="s">
        <v>3448</v>
      </c>
    </row>
    <row r="3372" spans="1:9" x14ac:dyDescent="0.25">
      <c r="A3372" s="1">
        <v>46067</v>
      </c>
      <c r="B3372">
        <v>71</v>
      </c>
      <c r="C3372" t="s">
        <v>2728</v>
      </c>
      <c r="D3372" t="s">
        <v>2729</v>
      </c>
      <c r="E3372" t="s">
        <v>195</v>
      </c>
      <c r="F3372">
        <v>40</v>
      </c>
      <c r="G3372">
        <v>9</v>
      </c>
      <c r="H3372">
        <v>51</v>
      </c>
      <c r="I3372" t="s">
        <v>3449</v>
      </c>
    </row>
    <row r="3373" spans="1:9" x14ac:dyDescent="0.25">
      <c r="A3373" s="1">
        <v>46067</v>
      </c>
      <c r="B3373">
        <v>72</v>
      </c>
      <c r="C3373" t="s">
        <v>2828</v>
      </c>
      <c r="D3373" t="s">
        <v>41</v>
      </c>
      <c r="E3373" t="s">
        <v>288</v>
      </c>
      <c r="F3373">
        <v>65</v>
      </c>
      <c r="G3373">
        <v>15</v>
      </c>
      <c r="H3373">
        <v>51</v>
      </c>
      <c r="I3373" t="s">
        <v>3450</v>
      </c>
    </row>
    <row r="3374" spans="1:9" x14ac:dyDescent="0.25">
      <c r="A3374" s="1">
        <v>46067</v>
      </c>
      <c r="B3374">
        <v>73</v>
      </c>
      <c r="C3374" t="s">
        <v>2717</v>
      </c>
      <c r="D3374" t="s">
        <v>235</v>
      </c>
      <c r="E3374" t="s">
        <v>244</v>
      </c>
      <c r="F3374">
        <v>55</v>
      </c>
      <c r="G3374">
        <v>5</v>
      </c>
      <c r="H3374">
        <v>50</v>
      </c>
      <c r="I3374" t="s">
        <v>3451</v>
      </c>
    </row>
    <row r="3375" spans="1:9" x14ac:dyDescent="0.25">
      <c r="A3375" s="1">
        <v>46067</v>
      </c>
      <c r="B3375">
        <v>74</v>
      </c>
      <c r="C3375" t="s">
        <v>408</v>
      </c>
      <c r="D3375" t="s">
        <v>409</v>
      </c>
      <c r="E3375" t="s">
        <v>302</v>
      </c>
      <c r="F3375">
        <v>74</v>
      </c>
      <c r="G3375">
        <v>2</v>
      </c>
      <c r="H3375">
        <v>49</v>
      </c>
      <c r="I3375" t="s">
        <v>3452</v>
      </c>
    </row>
    <row r="3376" spans="1:9" x14ac:dyDescent="0.25">
      <c r="A3376" s="1">
        <v>46067</v>
      </c>
      <c r="B3376">
        <v>75</v>
      </c>
      <c r="C3376" t="s">
        <v>913</v>
      </c>
      <c r="D3376" t="s">
        <v>914</v>
      </c>
      <c r="E3376" t="s">
        <v>224</v>
      </c>
      <c r="F3376">
        <v>54</v>
      </c>
      <c r="G3376">
        <v>10</v>
      </c>
      <c r="H3376">
        <v>49</v>
      </c>
      <c r="I3376" t="s">
        <v>3453</v>
      </c>
    </row>
    <row r="3377" spans="1:9" x14ac:dyDescent="0.25">
      <c r="A3377" s="1">
        <v>46067</v>
      </c>
      <c r="B3377">
        <v>76</v>
      </c>
      <c r="C3377" t="s">
        <v>2977</v>
      </c>
      <c r="D3377" t="s">
        <v>2978</v>
      </c>
      <c r="E3377" t="s">
        <v>176</v>
      </c>
      <c r="F3377">
        <v>38</v>
      </c>
      <c r="G3377">
        <v>15</v>
      </c>
      <c r="H3377">
        <v>49</v>
      </c>
      <c r="I3377" t="s">
        <v>3454</v>
      </c>
    </row>
    <row r="3378" spans="1:9" x14ac:dyDescent="0.25">
      <c r="A3378" s="1">
        <v>46067</v>
      </c>
      <c r="B3378">
        <v>77</v>
      </c>
      <c r="C3378" t="s">
        <v>1470</v>
      </c>
      <c r="D3378" t="s">
        <v>506</v>
      </c>
      <c r="E3378" t="s">
        <v>262</v>
      </c>
      <c r="F3378">
        <v>53</v>
      </c>
      <c r="G3378">
        <v>6</v>
      </c>
      <c r="H3378">
        <v>47</v>
      </c>
      <c r="I3378" t="s">
        <v>3455</v>
      </c>
    </row>
    <row r="3379" spans="1:9" x14ac:dyDescent="0.25">
      <c r="A3379" s="1">
        <v>46067</v>
      </c>
      <c r="B3379">
        <v>78</v>
      </c>
      <c r="C3379" t="s">
        <v>3456</v>
      </c>
      <c r="D3379" t="s">
        <v>175</v>
      </c>
      <c r="E3379" t="s">
        <v>22</v>
      </c>
      <c r="F3379">
        <v>78</v>
      </c>
      <c r="G3379">
        <v>1</v>
      </c>
      <c r="H3379">
        <v>46</v>
      </c>
      <c r="I3379" t="s">
        <v>3457</v>
      </c>
    </row>
    <row r="3380" spans="1:9" x14ac:dyDescent="0.25">
      <c r="A3380" s="1">
        <v>46067</v>
      </c>
      <c r="B3380">
        <v>79</v>
      </c>
      <c r="C3380" t="s">
        <v>2122</v>
      </c>
      <c r="D3380" t="s">
        <v>2123</v>
      </c>
      <c r="E3380" t="s">
        <v>280</v>
      </c>
      <c r="F3380">
        <v>52</v>
      </c>
      <c r="G3380">
        <v>6</v>
      </c>
      <c r="H3380">
        <v>46</v>
      </c>
      <c r="I3380" t="s">
        <v>3458</v>
      </c>
    </row>
    <row r="3381" spans="1:9" x14ac:dyDescent="0.25">
      <c r="A3381" s="1">
        <v>46067</v>
      </c>
      <c r="B3381">
        <v>80</v>
      </c>
      <c r="C3381" t="s">
        <v>3221</v>
      </c>
      <c r="D3381" t="s">
        <v>41</v>
      </c>
      <c r="E3381" t="s">
        <v>269</v>
      </c>
      <c r="F3381">
        <v>71</v>
      </c>
      <c r="G3381">
        <v>10</v>
      </c>
      <c r="H3381">
        <v>45</v>
      </c>
      <c r="I3381" t="s">
        <v>3459</v>
      </c>
    </row>
    <row r="3382" spans="1:9" x14ac:dyDescent="0.25">
      <c r="A3382" s="1">
        <v>46067</v>
      </c>
      <c r="B3382">
        <v>81</v>
      </c>
      <c r="C3382" t="s">
        <v>2850</v>
      </c>
      <c r="D3382" t="s">
        <v>2851</v>
      </c>
      <c r="E3382" t="s">
        <v>322</v>
      </c>
      <c r="F3382">
        <v>73</v>
      </c>
      <c r="G3382">
        <v>7</v>
      </c>
      <c r="H3382">
        <v>45</v>
      </c>
      <c r="I3382" t="s">
        <v>3460</v>
      </c>
    </row>
    <row r="3383" spans="1:9" x14ac:dyDescent="0.25">
      <c r="A3383" s="1">
        <v>46067</v>
      </c>
      <c r="B3383">
        <v>82</v>
      </c>
      <c r="C3383" t="s">
        <v>3461</v>
      </c>
      <c r="D3383" t="s">
        <v>175</v>
      </c>
      <c r="E3383" t="s">
        <v>22</v>
      </c>
      <c r="F3383">
        <v>82</v>
      </c>
      <c r="G3383">
        <v>1</v>
      </c>
      <c r="H3383">
        <v>45</v>
      </c>
      <c r="I3383" t="s">
        <v>3462</v>
      </c>
    </row>
    <row r="3384" spans="1:9" x14ac:dyDescent="0.25">
      <c r="A3384" s="1">
        <v>46067</v>
      </c>
      <c r="B3384">
        <v>83</v>
      </c>
      <c r="C3384" t="s">
        <v>2732</v>
      </c>
      <c r="D3384" t="s">
        <v>2733</v>
      </c>
      <c r="E3384" t="s">
        <v>188</v>
      </c>
      <c r="F3384">
        <v>23</v>
      </c>
      <c r="G3384">
        <v>3</v>
      </c>
      <c r="H3384">
        <v>44</v>
      </c>
      <c r="I3384" t="s">
        <v>3463</v>
      </c>
    </row>
    <row r="3385" spans="1:9" x14ac:dyDescent="0.25">
      <c r="A3385" s="1">
        <v>46067</v>
      </c>
      <c r="B3385">
        <v>84</v>
      </c>
      <c r="C3385" t="s">
        <v>68</v>
      </c>
      <c r="D3385" t="s">
        <v>69</v>
      </c>
      <c r="E3385" t="s">
        <v>273</v>
      </c>
      <c r="F3385">
        <v>69</v>
      </c>
      <c r="G3385">
        <v>3</v>
      </c>
      <c r="H3385">
        <v>44</v>
      </c>
      <c r="I3385" t="s">
        <v>3464</v>
      </c>
    </row>
    <row r="3386" spans="1:9" x14ac:dyDescent="0.25">
      <c r="A3386" s="1">
        <v>46067</v>
      </c>
      <c r="B3386">
        <v>85</v>
      </c>
      <c r="C3386" t="s">
        <v>2837</v>
      </c>
      <c r="D3386" t="s">
        <v>1664</v>
      </c>
      <c r="E3386" t="s">
        <v>207</v>
      </c>
      <c r="F3386">
        <v>8</v>
      </c>
      <c r="G3386">
        <v>28</v>
      </c>
      <c r="H3386">
        <v>43</v>
      </c>
      <c r="I3386" t="s">
        <v>3465</v>
      </c>
    </row>
    <row r="3387" spans="1:9" x14ac:dyDescent="0.25">
      <c r="A3387" s="1">
        <v>46067</v>
      </c>
      <c r="B3387">
        <v>86</v>
      </c>
      <c r="C3387" t="s">
        <v>3466</v>
      </c>
      <c r="D3387" t="s">
        <v>221</v>
      </c>
      <c r="E3387" t="s">
        <v>22</v>
      </c>
      <c r="F3387">
        <v>86</v>
      </c>
      <c r="G3387">
        <v>1</v>
      </c>
      <c r="H3387">
        <v>43</v>
      </c>
      <c r="I3387" t="s">
        <v>3467</v>
      </c>
    </row>
    <row r="3388" spans="1:9" x14ac:dyDescent="0.25">
      <c r="A3388" s="1">
        <v>46067</v>
      </c>
      <c r="B3388">
        <v>87</v>
      </c>
      <c r="C3388" t="s">
        <v>3192</v>
      </c>
      <c r="D3388" t="s">
        <v>3193</v>
      </c>
      <c r="E3388" t="s">
        <v>240</v>
      </c>
      <c r="F3388">
        <v>32</v>
      </c>
      <c r="G3388">
        <v>19</v>
      </c>
      <c r="H3388">
        <v>43</v>
      </c>
      <c r="I3388" t="s">
        <v>3468</v>
      </c>
    </row>
    <row r="3389" spans="1:9" x14ac:dyDescent="0.25">
      <c r="A3389" s="1">
        <v>46067</v>
      </c>
      <c r="B3389">
        <v>88</v>
      </c>
      <c r="C3389" t="s">
        <v>36</v>
      </c>
      <c r="D3389" t="s">
        <v>37</v>
      </c>
      <c r="E3389" t="s">
        <v>277</v>
      </c>
      <c r="F3389">
        <v>30</v>
      </c>
      <c r="G3389">
        <v>19</v>
      </c>
      <c r="H3389">
        <v>43</v>
      </c>
      <c r="I3389" t="s">
        <v>3469</v>
      </c>
    </row>
    <row r="3390" spans="1:9" x14ac:dyDescent="0.25">
      <c r="A3390" s="1">
        <v>46067</v>
      </c>
      <c r="B3390">
        <v>89</v>
      </c>
      <c r="C3390" t="s">
        <v>2092</v>
      </c>
      <c r="D3390" t="s">
        <v>80</v>
      </c>
      <c r="E3390" t="s">
        <v>430</v>
      </c>
      <c r="F3390">
        <v>64</v>
      </c>
      <c r="G3390">
        <v>3</v>
      </c>
      <c r="H3390">
        <v>42</v>
      </c>
      <c r="I3390" t="s">
        <v>3470</v>
      </c>
    </row>
    <row r="3391" spans="1:9" x14ac:dyDescent="0.25">
      <c r="A3391" s="1">
        <v>46067</v>
      </c>
      <c r="B3391">
        <v>90</v>
      </c>
      <c r="C3391" t="s">
        <v>3471</v>
      </c>
      <c r="D3391" t="s">
        <v>3472</v>
      </c>
      <c r="E3391" t="s">
        <v>232</v>
      </c>
      <c r="F3391">
        <v>57</v>
      </c>
      <c r="G3391">
        <v>3</v>
      </c>
      <c r="H3391">
        <v>40</v>
      </c>
      <c r="I3391" t="s">
        <v>3473</v>
      </c>
    </row>
    <row r="3392" spans="1:9" x14ac:dyDescent="0.25">
      <c r="A3392" s="1">
        <v>46067</v>
      </c>
      <c r="B3392">
        <v>91</v>
      </c>
      <c r="C3392" t="s">
        <v>212</v>
      </c>
      <c r="D3392" t="s">
        <v>213</v>
      </c>
      <c r="E3392" t="s">
        <v>479</v>
      </c>
      <c r="F3392">
        <v>89</v>
      </c>
      <c r="G3392">
        <v>2</v>
      </c>
      <c r="H3392">
        <v>39</v>
      </c>
      <c r="I3392" t="s">
        <v>3474</v>
      </c>
    </row>
    <row r="3393" spans="1:9" x14ac:dyDescent="0.25">
      <c r="A3393" s="1">
        <v>46067</v>
      </c>
      <c r="B3393">
        <v>92</v>
      </c>
      <c r="C3393" t="s">
        <v>808</v>
      </c>
      <c r="D3393" t="s">
        <v>301</v>
      </c>
      <c r="E3393" t="s">
        <v>284</v>
      </c>
      <c r="F3393">
        <v>66</v>
      </c>
      <c r="G3393">
        <v>2</v>
      </c>
      <c r="H3393">
        <v>39</v>
      </c>
      <c r="I3393" t="s">
        <v>3475</v>
      </c>
    </row>
    <row r="3394" spans="1:9" x14ac:dyDescent="0.25">
      <c r="A3394" s="1">
        <v>46067</v>
      </c>
      <c r="B3394">
        <v>93</v>
      </c>
      <c r="C3394" t="s">
        <v>140</v>
      </c>
      <c r="D3394" t="s">
        <v>141</v>
      </c>
      <c r="E3394" t="s">
        <v>22</v>
      </c>
      <c r="F3394">
        <v>93</v>
      </c>
      <c r="G3394">
        <v>1</v>
      </c>
      <c r="H3394">
        <v>38</v>
      </c>
      <c r="I3394" t="s">
        <v>3476</v>
      </c>
    </row>
    <row r="3395" spans="1:9" x14ac:dyDescent="0.25">
      <c r="A3395" s="1">
        <v>46067</v>
      </c>
      <c r="B3395">
        <v>94</v>
      </c>
      <c r="C3395" t="s">
        <v>3477</v>
      </c>
      <c r="D3395" t="s">
        <v>3478</v>
      </c>
      <c r="E3395" t="s">
        <v>442</v>
      </c>
      <c r="F3395">
        <v>74</v>
      </c>
      <c r="G3395">
        <v>18</v>
      </c>
      <c r="H3395">
        <v>37</v>
      </c>
      <c r="I3395" t="s">
        <v>3479</v>
      </c>
    </row>
    <row r="3396" spans="1:9" x14ac:dyDescent="0.25">
      <c r="A3396" s="1">
        <v>46067</v>
      </c>
      <c r="B3396">
        <v>95</v>
      </c>
      <c r="C3396" t="s">
        <v>2338</v>
      </c>
      <c r="D3396" t="s">
        <v>2339</v>
      </c>
      <c r="E3396" t="s">
        <v>353</v>
      </c>
      <c r="F3396">
        <v>81</v>
      </c>
      <c r="G3396">
        <v>4</v>
      </c>
      <c r="H3396">
        <v>37</v>
      </c>
      <c r="I3396" t="s">
        <v>3480</v>
      </c>
    </row>
    <row r="3397" spans="1:9" x14ac:dyDescent="0.25">
      <c r="A3397" s="1">
        <v>46067</v>
      </c>
      <c r="B3397">
        <v>96</v>
      </c>
      <c r="C3397" t="s">
        <v>3481</v>
      </c>
      <c r="D3397" t="s">
        <v>41</v>
      </c>
      <c r="E3397" t="s">
        <v>22</v>
      </c>
      <c r="F3397">
        <v>91</v>
      </c>
      <c r="G3397">
        <v>3</v>
      </c>
      <c r="H3397">
        <v>37</v>
      </c>
      <c r="I3397" t="s">
        <v>3482</v>
      </c>
    </row>
    <row r="3398" spans="1:9" x14ac:dyDescent="0.25">
      <c r="A3398" s="1">
        <v>46067</v>
      </c>
      <c r="B3398">
        <v>97</v>
      </c>
      <c r="C3398" t="s">
        <v>3483</v>
      </c>
      <c r="D3398" t="s">
        <v>3484</v>
      </c>
      <c r="E3398" t="s">
        <v>236</v>
      </c>
      <c r="F3398">
        <v>56</v>
      </c>
      <c r="G3398">
        <v>5</v>
      </c>
      <c r="H3398">
        <v>37</v>
      </c>
      <c r="I3398" t="s">
        <v>3485</v>
      </c>
    </row>
    <row r="3399" spans="1:9" x14ac:dyDescent="0.25">
      <c r="A3399" s="1">
        <v>46067</v>
      </c>
      <c r="B3399">
        <v>98</v>
      </c>
      <c r="C3399" t="s">
        <v>2233</v>
      </c>
      <c r="D3399" t="s">
        <v>2234</v>
      </c>
      <c r="E3399" t="s">
        <v>298</v>
      </c>
      <c r="F3399">
        <v>71</v>
      </c>
      <c r="G3399">
        <v>2</v>
      </c>
      <c r="H3399">
        <v>37</v>
      </c>
      <c r="I3399" t="s">
        <v>3486</v>
      </c>
    </row>
    <row r="3400" spans="1:9" x14ac:dyDescent="0.25">
      <c r="A3400" s="1">
        <v>46067</v>
      </c>
      <c r="B3400">
        <v>99</v>
      </c>
      <c r="C3400" t="s">
        <v>1624</v>
      </c>
      <c r="D3400" t="s">
        <v>25</v>
      </c>
      <c r="E3400" t="s">
        <v>468</v>
      </c>
      <c r="F3400">
        <v>3</v>
      </c>
      <c r="G3400">
        <v>18</v>
      </c>
      <c r="H3400">
        <v>37</v>
      </c>
      <c r="I3400" t="s">
        <v>3487</v>
      </c>
    </row>
    <row r="3401" spans="1:9" x14ac:dyDescent="0.25">
      <c r="A3401" s="1">
        <v>46067</v>
      </c>
      <c r="B3401">
        <v>100</v>
      </c>
      <c r="C3401" t="s">
        <v>3488</v>
      </c>
      <c r="D3401" t="s">
        <v>3489</v>
      </c>
      <c r="E3401" t="s">
        <v>312</v>
      </c>
      <c r="F3401">
        <v>52</v>
      </c>
      <c r="G3401">
        <v>19</v>
      </c>
      <c r="H3401">
        <v>36</v>
      </c>
      <c r="I3401" t="s">
        <v>3490</v>
      </c>
    </row>
    <row r="3402" spans="1:9" x14ac:dyDescent="0.25">
      <c r="A3402" s="1">
        <v>46060</v>
      </c>
      <c r="B3402">
        <v>1</v>
      </c>
      <c r="C3402" t="s">
        <v>2249</v>
      </c>
      <c r="D3402" t="s">
        <v>396</v>
      </c>
      <c r="E3402" t="s">
        <v>22</v>
      </c>
      <c r="F3402">
        <v>1</v>
      </c>
      <c r="G3402">
        <v>1</v>
      </c>
      <c r="H3402">
        <v>219</v>
      </c>
      <c r="I3402" t="s">
        <v>3491</v>
      </c>
    </row>
    <row r="3403" spans="1:9" x14ac:dyDescent="0.25">
      <c r="A3403" s="1">
        <v>46060</v>
      </c>
      <c r="B3403">
        <v>2</v>
      </c>
      <c r="C3403" t="s">
        <v>9</v>
      </c>
      <c r="D3403" t="s">
        <v>10</v>
      </c>
      <c r="E3403" t="s">
        <v>38</v>
      </c>
      <c r="F3403">
        <v>2</v>
      </c>
      <c r="G3403">
        <v>15</v>
      </c>
      <c r="H3403">
        <v>212</v>
      </c>
      <c r="I3403" t="s">
        <v>3492</v>
      </c>
    </row>
    <row r="3404" spans="1:9" x14ac:dyDescent="0.25">
      <c r="A3404" s="1">
        <v>46060</v>
      </c>
      <c r="B3404">
        <v>3</v>
      </c>
      <c r="C3404" t="s">
        <v>47</v>
      </c>
      <c r="D3404" t="s">
        <v>41</v>
      </c>
      <c r="E3404" t="s">
        <v>19</v>
      </c>
      <c r="F3404">
        <v>2</v>
      </c>
      <c r="G3404">
        <v>23</v>
      </c>
      <c r="H3404">
        <v>209</v>
      </c>
      <c r="I3404" t="s">
        <v>3493</v>
      </c>
    </row>
    <row r="3405" spans="1:9" x14ac:dyDescent="0.25">
      <c r="A3405" s="1">
        <v>46060</v>
      </c>
      <c r="B3405">
        <v>4</v>
      </c>
      <c r="C3405" t="s">
        <v>1663</v>
      </c>
      <c r="D3405" t="s">
        <v>1664</v>
      </c>
      <c r="E3405" t="s">
        <v>34</v>
      </c>
      <c r="F3405">
        <v>1</v>
      </c>
      <c r="G3405">
        <v>32</v>
      </c>
      <c r="H3405">
        <v>199</v>
      </c>
      <c r="I3405" t="s">
        <v>3494</v>
      </c>
    </row>
    <row r="3406" spans="1:9" x14ac:dyDescent="0.25">
      <c r="A3406" s="1">
        <v>46060</v>
      </c>
      <c r="B3406">
        <v>5</v>
      </c>
      <c r="C3406" t="s">
        <v>1666</v>
      </c>
      <c r="D3406" t="s">
        <v>25</v>
      </c>
      <c r="E3406" t="s">
        <v>26</v>
      </c>
      <c r="F3406">
        <v>1</v>
      </c>
      <c r="G3406">
        <v>17</v>
      </c>
      <c r="H3406">
        <v>197</v>
      </c>
      <c r="I3406" t="s">
        <v>3495</v>
      </c>
    </row>
    <row r="3407" spans="1:9" x14ac:dyDescent="0.25">
      <c r="A3407" s="1">
        <v>46060</v>
      </c>
      <c r="B3407">
        <v>6</v>
      </c>
      <c r="C3407" t="s">
        <v>54</v>
      </c>
      <c r="D3407" t="s">
        <v>51</v>
      </c>
      <c r="E3407" t="s">
        <v>11</v>
      </c>
      <c r="F3407">
        <v>1</v>
      </c>
      <c r="G3407">
        <v>3</v>
      </c>
      <c r="H3407">
        <v>197</v>
      </c>
      <c r="I3407" t="s">
        <v>3496</v>
      </c>
    </row>
    <row r="3408" spans="1:9" x14ac:dyDescent="0.25">
      <c r="A3408" s="1">
        <v>46060</v>
      </c>
      <c r="B3408">
        <v>7</v>
      </c>
      <c r="C3408" t="s">
        <v>1655</v>
      </c>
      <c r="D3408" t="s">
        <v>401</v>
      </c>
      <c r="E3408" t="s">
        <v>30</v>
      </c>
      <c r="F3408">
        <v>1</v>
      </c>
      <c r="G3408">
        <v>50</v>
      </c>
      <c r="H3408">
        <v>196</v>
      </c>
      <c r="I3408" t="s">
        <v>3497</v>
      </c>
    </row>
    <row r="3409" spans="1:9" x14ac:dyDescent="0.25">
      <c r="A3409" s="1">
        <v>46060</v>
      </c>
      <c r="B3409">
        <v>8</v>
      </c>
      <c r="C3409" t="s">
        <v>2514</v>
      </c>
      <c r="D3409" t="s">
        <v>137</v>
      </c>
      <c r="E3409" t="s">
        <v>42</v>
      </c>
      <c r="F3409">
        <v>7</v>
      </c>
      <c r="G3409">
        <v>44</v>
      </c>
      <c r="H3409">
        <v>161</v>
      </c>
      <c r="I3409" t="s">
        <v>3498</v>
      </c>
    </row>
    <row r="3410" spans="1:9" x14ac:dyDescent="0.25">
      <c r="A3410" s="1">
        <v>46060</v>
      </c>
      <c r="B3410">
        <v>9</v>
      </c>
      <c r="C3410" t="s">
        <v>1207</v>
      </c>
      <c r="D3410" t="s">
        <v>1208</v>
      </c>
      <c r="E3410" t="s">
        <v>15</v>
      </c>
      <c r="F3410">
        <v>6</v>
      </c>
      <c r="G3410">
        <v>33</v>
      </c>
      <c r="H3410">
        <v>137</v>
      </c>
      <c r="I3410" t="s">
        <v>3499</v>
      </c>
    </row>
    <row r="3411" spans="1:9" x14ac:dyDescent="0.25">
      <c r="A3411" s="1">
        <v>46060</v>
      </c>
      <c r="B3411">
        <v>10</v>
      </c>
      <c r="C3411" t="s">
        <v>1672</v>
      </c>
      <c r="D3411" t="s">
        <v>25</v>
      </c>
      <c r="E3411" t="s">
        <v>48</v>
      </c>
      <c r="F3411">
        <v>2</v>
      </c>
      <c r="G3411">
        <v>17</v>
      </c>
      <c r="H3411">
        <v>137</v>
      </c>
      <c r="I3411" t="s">
        <v>3500</v>
      </c>
    </row>
    <row r="3412" spans="1:9" x14ac:dyDescent="0.25">
      <c r="A3412" s="1">
        <v>46060</v>
      </c>
      <c r="B3412">
        <v>11</v>
      </c>
      <c r="C3412" t="s">
        <v>2878</v>
      </c>
      <c r="D3412" t="s">
        <v>2879</v>
      </c>
      <c r="E3412" t="s">
        <v>45</v>
      </c>
      <c r="F3412">
        <v>6</v>
      </c>
      <c r="G3412">
        <v>26</v>
      </c>
      <c r="H3412">
        <v>135</v>
      </c>
      <c r="I3412" t="s">
        <v>3501</v>
      </c>
    </row>
    <row r="3413" spans="1:9" x14ac:dyDescent="0.25">
      <c r="A3413" s="1">
        <v>46060</v>
      </c>
      <c r="B3413">
        <v>12</v>
      </c>
      <c r="C3413" t="s">
        <v>3379</v>
      </c>
      <c r="D3413" t="s">
        <v>3380</v>
      </c>
      <c r="E3413" t="s">
        <v>52</v>
      </c>
      <c r="F3413">
        <v>6</v>
      </c>
      <c r="G3413">
        <v>51</v>
      </c>
      <c r="H3413">
        <v>118</v>
      </c>
      <c r="I3413" t="s">
        <v>3502</v>
      </c>
    </row>
    <row r="3414" spans="1:9" x14ac:dyDescent="0.25">
      <c r="A3414" s="1">
        <v>46060</v>
      </c>
      <c r="B3414">
        <v>13</v>
      </c>
      <c r="C3414" t="s">
        <v>2030</v>
      </c>
      <c r="D3414" t="s">
        <v>2031</v>
      </c>
      <c r="E3414" t="s">
        <v>59</v>
      </c>
      <c r="F3414">
        <v>13</v>
      </c>
      <c r="G3414">
        <v>18</v>
      </c>
      <c r="H3414">
        <v>116</v>
      </c>
      <c r="I3414" t="s">
        <v>3503</v>
      </c>
    </row>
    <row r="3415" spans="1:9" x14ac:dyDescent="0.25">
      <c r="A3415" s="1">
        <v>46060</v>
      </c>
      <c r="B3415">
        <v>14</v>
      </c>
      <c r="C3415" t="s">
        <v>1738</v>
      </c>
      <c r="D3415" t="s">
        <v>319</v>
      </c>
      <c r="E3415" t="s">
        <v>55</v>
      </c>
      <c r="F3415">
        <v>12</v>
      </c>
      <c r="G3415">
        <v>5</v>
      </c>
      <c r="H3415">
        <v>115</v>
      </c>
      <c r="I3415" t="s">
        <v>3504</v>
      </c>
    </row>
    <row r="3416" spans="1:9" x14ac:dyDescent="0.25">
      <c r="A3416" s="1">
        <v>46060</v>
      </c>
      <c r="B3416">
        <v>15</v>
      </c>
      <c r="C3416" t="s">
        <v>3389</v>
      </c>
      <c r="D3416" t="s">
        <v>18</v>
      </c>
      <c r="E3416" t="s">
        <v>63</v>
      </c>
      <c r="F3416">
        <v>7</v>
      </c>
      <c r="G3416">
        <v>33</v>
      </c>
      <c r="H3416">
        <v>102</v>
      </c>
      <c r="I3416" t="s">
        <v>3505</v>
      </c>
    </row>
    <row r="3417" spans="1:9" x14ac:dyDescent="0.25">
      <c r="A3417" s="1">
        <v>46060</v>
      </c>
      <c r="B3417">
        <v>16</v>
      </c>
      <c r="C3417" t="s">
        <v>40</v>
      </c>
      <c r="D3417" t="s">
        <v>41</v>
      </c>
      <c r="E3417" t="s">
        <v>77</v>
      </c>
      <c r="F3417">
        <v>14</v>
      </c>
      <c r="G3417">
        <v>18</v>
      </c>
      <c r="H3417">
        <v>100</v>
      </c>
      <c r="I3417" t="s">
        <v>3506</v>
      </c>
    </row>
    <row r="3418" spans="1:9" x14ac:dyDescent="0.25">
      <c r="A3418" s="1">
        <v>46060</v>
      </c>
      <c r="B3418">
        <v>17</v>
      </c>
      <c r="C3418" t="s">
        <v>2883</v>
      </c>
      <c r="D3418" t="s">
        <v>18</v>
      </c>
      <c r="E3418" t="s">
        <v>81</v>
      </c>
      <c r="F3418">
        <v>15</v>
      </c>
      <c r="G3418">
        <v>36</v>
      </c>
      <c r="H3418">
        <v>96</v>
      </c>
      <c r="I3418" t="s">
        <v>3507</v>
      </c>
    </row>
    <row r="3419" spans="1:9" x14ac:dyDescent="0.25">
      <c r="A3419" s="1">
        <v>46060</v>
      </c>
      <c r="B3419">
        <v>18</v>
      </c>
      <c r="C3419" t="s">
        <v>1669</v>
      </c>
      <c r="D3419" t="s">
        <v>265</v>
      </c>
      <c r="E3419" t="s">
        <v>66</v>
      </c>
      <c r="F3419">
        <v>2</v>
      </c>
      <c r="G3419">
        <v>28</v>
      </c>
      <c r="H3419">
        <v>95</v>
      </c>
      <c r="I3419" t="s">
        <v>3508</v>
      </c>
    </row>
    <row r="3420" spans="1:9" x14ac:dyDescent="0.25">
      <c r="A3420" s="1">
        <v>46060</v>
      </c>
      <c r="B3420">
        <v>19</v>
      </c>
      <c r="C3420" t="s">
        <v>535</v>
      </c>
      <c r="D3420" t="s">
        <v>235</v>
      </c>
      <c r="E3420" t="s">
        <v>114</v>
      </c>
      <c r="F3420">
        <v>19</v>
      </c>
      <c r="G3420">
        <v>6</v>
      </c>
      <c r="H3420">
        <v>87</v>
      </c>
      <c r="I3420" t="s">
        <v>3509</v>
      </c>
    </row>
    <row r="3421" spans="1:9" x14ac:dyDescent="0.25">
      <c r="A3421" s="1">
        <v>46060</v>
      </c>
      <c r="B3421">
        <v>20</v>
      </c>
      <c r="C3421" t="s">
        <v>3399</v>
      </c>
      <c r="D3421" t="s">
        <v>3400</v>
      </c>
      <c r="E3421" t="s">
        <v>70</v>
      </c>
      <c r="F3421">
        <v>16</v>
      </c>
      <c r="G3421">
        <v>25</v>
      </c>
      <c r="H3421">
        <v>85</v>
      </c>
      <c r="I3421" t="s">
        <v>3510</v>
      </c>
    </row>
    <row r="3422" spans="1:9" x14ac:dyDescent="0.25">
      <c r="A3422" s="1">
        <v>46060</v>
      </c>
      <c r="B3422">
        <v>21</v>
      </c>
      <c r="C3422" t="s">
        <v>775</v>
      </c>
      <c r="D3422" t="s">
        <v>73</v>
      </c>
      <c r="E3422" t="s">
        <v>96</v>
      </c>
      <c r="F3422">
        <v>17</v>
      </c>
      <c r="G3422">
        <v>3</v>
      </c>
      <c r="H3422">
        <v>83</v>
      </c>
      <c r="I3422" t="s">
        <v>3511</v>
      </c>
    </row>
    <row r="3423" spans="1:9" x14ac:dyDescent="0.25">
      <c r="A3423" s="1">
        <v>46060</v>
      </c>
      <c r="B3423">
        <v>22</v>
      </c>
      <c r="C3423" t="s">
        <v>2129</v>
      </c>
      <c r="D3423" t="s">
        <v>2130</v>
      </c>
      <c r="E3423" t="s">
        <v>74</v>
      </c>
      <c r="F3423">
        <v>13</v>
      </c>
      <c r="G3423">
        <v>3</v>
      </c>
      <c r="H3423">
        <v>76</v>
      </c>
      <c r="I3423" t="s">
        <v>3512</v>
      </c>
    </row>
    <row r="3424" spans="1:9" x14ac:dyDescent="0.25">
      <c r="A3424" s="1">
        <v>46060</v>
      </c>
      <c r="B3424">
        <v>23</v>
      </c>
      <c r="C3424" t="s">
        <v>2546</v>
      </c>
      <c r="D3424" t="s">
        <v>2547</v>
      </c>
      <c r="E3424" t="s">
        <v>106</v>
      </c>
      <c r="F3424">
        <v>3</v>
      </c>
      <c r="G3424">
        <v>18</v>
      </c>
      <c r="H3424">
        <v>75</v>
      </c>
      <c r="I3424" t="s">
        <v>3513</v>
      </c>
    </row>
    <row r="3425" spans="1:9" x14ac:dyDescent="0.25">
      <c r="A3425" s="1">
        <v>46060</v>
      </c>
      <c r="B3425">
        <v>24</v>
      </c>
      <c r="C3425" t="s">
        <v>2653</v>
      </c>
      <c r="D3425" t="s">
        <v>2654</v>
      </c>
      <c r="E3425" t="s">
        <v>102</v>
      </c>
      <c r="F3425">
        <v>16</v>
      </c>
      <c r="G3425">
        <v>26</v>
      </c>
      <c r="H3425">
        <v>75</v>
      </c>
      <c r="I3425" t="s">
        <v>3514</v>
      </c>
    </row>
    <row r="3426" spans="1:9" x14ac:dyDescent="0.25">
      <c r="A3426" s="1">
        <v>46060</v>
      </c>
      <c r="B3426">
        <v>25</v>
      </c>
      <c r="C3426" t="s">
        <v>3515</v>
      </c>
      <c r="D3426" t="s">
        <v>3516</v>
      </c>
      <c r="E3426" t="s">
        <v>121</v>
      </c>
      <c r="F3426">
        <v>25</v>
      </c>
      <c r="G3426">
        <v>33</v>
      </c>
      <c r="H3426">
        <v>71</v>
      </c>
      <c r="I3426" t="s">
        <v>3517</v>
      </c>
    </row>
    <row r="3427" spans="1:9" x14ac:dyDescent="0.25">
      <c r="A3427" s="1">
        <v>46060</v>
      </c>
      <c r="B3427">
        <v>26</v>
      </c>
      <c r="C3427" t="s">
        <v>2784</v>
      </c>
      <c r="D3427" t="s">
        <v>2785</v>
      </c>
      <c r="E3427" t="s">
        <v>142</v>
      </c>
      <c r="F3427">
        <v>26</v>
      </c>
      <c r="G3427">
        <v>33</v>
      </c>
      <c r="H3427">
        <v>69</v>
      </c>
      <c r="I3427" t="s">
        <v>3518</v>
      </c>
    </row>
    <row r="3428" spans="1:9" x14ac:dyDescent="0.25">
      <c r="A3428" s="1">
        <v>46060</v>
      </c>
      <c r="B3428">
        <v>27</v>
      </c>
      <c r="C3428" t="s">
        <v>2529</v>
      </c>
      <c r="D3428" t="s">
        <v>2530</v>
      </c>
      <c r="E3428" t="s">
        <v>180</v>
      </c>
      <c r="F3428">
        <v>27</v>
      </c>
      <c r="G3428">
        <v>38</v>
      </c>
      <c r="H3428">
        <v>68</v>
      </c>
      <c r="I3428" t="s">
        <v>3519</v>
      </c>
    </row>
    <row r="3429" spans="1:9" x14ac:dyDescent="0.25">
      <c r="A3429" s="1">
        <v>46060</v>
      </c>
      <c r="B3429">
        <v>28</v>
      </c>
      <c r="C3429" t="s">
        <v>3149</v>
      </c>
      <c r="D3429" t="s">
        <v>3150</v>
      </c>
      <c r="E3429" t="s">
        <v>138</v>
      </c>
      <c r="F3429">
        <v>26</v>
      </c>
      <c r="G3429">
        <v>25</v>
      </c>
      <c r="H3429">
        <v>67</v>
      </c>
      <c r="I3429" t="s">
        <v>3520</v>
      </c>
    </row>
    <row r="3430" spans="1:9" x14ac:dyDescent="0.25">
      <c r="A3430" s="1">
        <v>46060</v>
      </c>
      <c r="B3430">
        <v>29</v>
      </c>
      <c r="C3430" t="s">
        <v>3521</v>
      </c>
      <c r="D3430" t="s">
        <v>124</v>
      </c>
      <c r="E3430" t="s">
        <v>130</v>
      </c>
      <c r="F3430">
        <v>21</v>
      </c>
      <c r="G3430">
        <v>28</v>
      </c>
      <c r="H3430">
        <v>67</v>
      </c>
      <c r="I3430" t="s">
        <v>3522</v>
      </c>
    </row>
    <row r="3431" spans="1:9" x14ac:dyDescent="0.25">
      <c r="A3431" s="1">
        <v>46060</v>
      </c>
      <c r="B3431">
        <v>30</v>
      </c>
      <c r="C3431" t="s">
        <v>108</v>
      </c>
      <c r="D3431" t="s">
        <v>109</v>
      </c>
      <c r="E3431" t="s">
        <v>184</v>
      </c>
      <c r="F3431">
        <v>30</v>
      </c>
      <c r="G3431">
        <v>4</v>
      </c>
      <c r="H3431">
        <v>67</v>
      </c>
      <c r="I3431" t="s">
        <v>3523</v>
      </c>
    </row>
    <row r="3432" spans="1:9" x14ac:dyDescent="0.25">
      <c r="A3432" s="1">
        <v>46060</v>
      </c>
      <c r="B3432">
        <v>31</v>
      </c>
      <c r="C3432" t="s">
        <v>1809</v>
      </c>
      <c r="D3432" t="s">
        <v>265</v>
      </c>
      <c r="E3432" t="s">
        <v>145</v>
      </c>
      <c r="F3432">
        <v>17</v>
      </c>
      <c r="G3432">
        <v>29</v>
      </c>
      <c r="H3432">
        <v>67</v>
      </c>
      <c r="I3432" t="s">
        <v>3524</v>
      </c>
    </row>
    <row r="3433" spans="1:9" x14ac:dyDescent="0.25">
      <c r="A3433" s="1">
        <v>46060</v>
      </c>
      <c r="B3433">
        <v>32</v>
      </c>
      <c r="C3433" t="s">
        <v>2798</v>
      </c>
      <c r="D3433" t="s">
        <v>41</v>
      </c>
      <c r="E3433" t="s">
        <v>149</v>
      </c>
      <c r="F3433">
        <v>26</v>
      </c>
      <c r="G3433">
        <v>14</v>
      </c>
      <c r="H3433">
        <v>65</v>
      </c>
      <c r="I3433" t="s">
        <v>3525</v>
      </c>
    </row>
    <row r="3434" spans="1:9" x14ac:dyDescent="0.25">
      <c r="A3434" s="1">
        <v>46060</v>
      </c>
      <c r="B3434">
        <v>33</v>
      </c>
      <c r="C3434" t="s">
        <v>2724</v>
      </c>
      <c r="D3434" t="s">
        <v>2725</v>
      </c>
      <c r="E3434" t="s">
        <v>387</v>
      </c>
      <c r="F3434">
        <v>28</v>
      </c>
      <c r="G3434">
        <v>7</v>
      </c>
      <c r="H3434">
        <v>62</v>
      </c>
      <c r="I3434" t="s">
        <v>3526</v>
      </c>
    </row>
    <row r="3435" spans="1:9" x14ac:dyDescent="0.25">
      <c r="A3435" s="1">
        <v>46060</v>
      </c>
      <c r="B3435">
        <v>34</v>
      </c>
      <c r="C3435" t="s">
        <v>1683</v>
      </c>
      <c r="D3435" t="s">
        <v>460</v>
      </c>
      <c r="E3435" t="s">
        <v>390</v>
      </c>
      <c r="F3435">
        <v>34</v>
      </c>
      <c r="G3435">
        <v>18</v>
      </c>
      <c r="H3435">
        <v>60</v>
      </c>
      <c r="I3435" t="s">
        <v>3527</v>
      </c>
    </row>
    <row r="3436" spans="1:9" x14ac:dyDescent="0.25">
      <c r="A3436" s="1">
        <v>46060</v>
      </c>
      <c r="B3436">
        <v>35</v>
      </c>
      <c r="C3436" t="s">
        <v>3414</v>
      </c>
      <c r="D3436" t="s">
        <v>3415</v>
      </c>
      <c r="E3436" t="s">
        <v>421</v>
      </c>
      <c r="F3436">
        <v>33</v>
      </c>
      <c r="G3436">
        <v>41</v>
      </c>
      <c r="H3436">
        <v>60</v>
      </c>
      <c r="I3436" t="s">
        <v>3528</v>
      </c>
    </row>
    <row r="3437" spans="1:9" x14ac:dyDescent="0.25">
      <c r="A3437" s="1">
        <v>46060</v>
      </c>
      <c r="B3437">
        <v>36</v>
      </c>
      <c r="C3437" t="s">
        <v>1242</v>
      </c>
      <c r="D3437" t="s">
        <v>69</v>
      </c>
      <c r="E3437" t="s">
        <v>188</v>
      </c>
      <c r="F3437">
        <v>36</v>
      </c>
      <c r="G3437">
        <v>7</v>
      </c>
      <c r="H3437">
        <v>60</v>
      </c>
      <c r="I3437" t="s">
        <v>3529</v>
      </c>
    </row>
    <row r="3438" spans="1:9" x14ac:dyDescent="0.25">
      <c r="A3438" s="1">
        <v>46060</v>
      </c>
      <c r="B3438">
        <v>37</v>
      </c>
      <c r="C3438" t="s">
        <v>3045</v>
      </c>
      <c r="D3438" t="s">
        <v>183</v>
      </c>
      <c r="E3438" t="s">
        <v>218</v>
      </c>
      <c r="F3438">
        <v>37</v>
      </c>
      <c r="G3438">
        <v>16</v>
      </c>
      <c r="H3438">
        <v>59</v>
      </c>
      <c r="I3438" t="s">
        <v>3530</v>
      </c>
    </row>
    <row r="3439" spans="1:9" x14ac:dyDescent="0.25">
      <c r="A3439" s="1">
        <v>46060</v>
      </c>
      <c r="B3439">
        <v>38</v>
      </c>
      <c r="C3439" t="s">
        <v>2977</v>
      </c>
      <c r="D3439" t="s">
        <v>2978</v>
      </c>
      <c r="E3439" t="s">
        <v>203</v>
      </c>
      <c r="F3439">
        <v>38</v>
      </c>
      <c r="G3439">
        <v>14</v>
      </c>
      <c r="H3439">
        <v>59</v>
      </c>
      <c r="I3439" t="s">
        <v>3531</v>
      </c>
    </row>
    <row r="3440" spans="1:9" x14ac:dyDescent="0.25">
      <c r="A3440" s="1">
        <v>46060</v>
      </c>
      <c r="B3440">
        <v>39</v>
      </c>
      <c r="C3440" t="s">
        <v>2062</v>
      </c>
      <c r="D3440" t="s">
        <v>73</v>
      </c>
      <c r="E3440" t="s">
        <v>228</v>
      </c>
      <c r="F3440">
        <v>39</v>
      </c>
      <c r="G3440">
        <v>14</v>
      </c>
      <c r="H3440">
        <v>57</v>
      </c>
      <c r="I3440" t="s">
        <v>3532</v>
      </c>
    </row>
    <row r="3441" spans="1:9" x14ac:dyDescent="0.25">
      <c r="A3441" s="1">
        <v>46060</v>
      </c>
      <c r="B3441">
        <v>40</v>
      </c>
      <c r="C3441" t="s">
        <v>2732</v>
      </c>
      <c r="D3441" t="s">
        <v>2733</v>
      </c>
      <c r="E3441" t="s">
        <v>110</v>
      </c>
      <c r="F3441">
        <v>23</v>
      </c>
      <c r="G3441">
        <v>2</v>
      </c>
      <c r="H3441">
        <v>56</v>
      </c>
      <c r="I3441" t="s">
        <v>3533</v>
      </c>
    </row>
    <row r="3442" spans="1:9" x14ac:dyDescent="0.25">
      <c r="A3442" s="1">
        <v>46060</v>
      </c>
      <c r="B3442">
        <v>41</v>
      </c>
      <c r="C3442" t="s">
        <v>3534</v>
      </c>
      <c r="D3442" t="s">
        <v>3535</v>
      </c>
      <c r="E3442" t="s">
        <v>176</v>
      </c>
      <c r="F3442">
        <v>2</v>
      </c>
      <c r="G3442">
        <v>22</v>
      </c>
      <c r="H3442">
        <v>56</v>
      </c>
      <c r="I3442" t="s">
        <v>3536</v>
      </c>
    </row>
    <row r="3443" spans="1:9" x14ac:dyDescent="0.25">
      <c r="A3443" s="1">
        <v>46060</v>
      </c>
      <c r="B3443">
        <v>42</v>
      </c>
      <c r="C3443" t="s">
        <v>3537</v>
      </c>
      <c r="D3443" t="s">
        <v>3538</v>
      </c>
      <c r="E3443" t="s">
        <v>210</v>
      </c>
      <c r="F3443">
        <v>27</v>
      </c>
      <c r="G3443">
        <v>25</v>
      </c>
      <c r="H3443">
        <v>56</v>
      </c>
      <c r="I3443" t="s">
        <v>3539</v>
      </c>
    </row>
    <row r="3444" spans="1:9" x14ac:dyDescent="0.25">
      <c r="A3444" s="1">
        <v>46060</v>
      </c>
      <c r="B3444">
        <v>43</v>
      </c>
      <c r="C3444" t="s">
        <v>2096</v>
      </c>
      <c r="D3444" t="s">
        <v>2097</v>
      </c>
      <c r="E3444" t="s">
        <v>280</v>
      </c>
      <c r="F3444">
        <v>43</v>
      </c>
      <c r="G3444">
        <v>7</v>
      </c>
      <c r="H3444">
        <v>54</v>
      </c>
      <c r="I3444" t="s">
        <v>3540</v>
      </c>
    </row>
    <row r="3445" spans="1:9" x14ac:dyDescent="0.25">
      <c r="A3445" s="1">
        <v>46060</v>
      </c>
      <c r="B3445">
        <v>44</v>
      </c>
      <c r="C3445" t="s">
        <v>2728</v>
      </c>
      <c r="D3445" t="s">
        <v>2729</v>
      </c>
      <c r="E3445" t="s">
        <v>418</v>
      </c>
      <c r="F3445">
        <v>40</v>
      </c>
      <c r="G3445">
        <v>8</v>
      </c>
      <c r="H3445">
        <v>53</v>
      </c>
      <c r="I3445" t="s">
        <v>3541</v>
      </c>
    </row>
    <row r="3446" spans="1:9" x14ac:dyDescent="0.25">
      <c r="A3446" s="1">
        <v>46060</v>
      </c>
      <c r="B3446">
        <v>45</v>
      </c>
      <c r="C3446" t="s">
        <v>2346</v>
      </c>
      <c r="D3446" t="s">
        <v>2130</v>
      </c>
      <c r="E3446" t="s">
        <v>195</v>
      </c>
      <c r="F3446">
        <v>25</v>
      </c>
      <c r="G3446">
        <v>3</v>
      </c>
      <c r="H3446">
        <v>51</v>
      </c>
      <c r="I3446" t="s">
        <v>3542</v>
      </c>
    </row>
    <row r="3447" spans="1:9" x14ac:dyDescent="0.25">
      <c r="A3447" s="1">
        <v>46060</v>
      </c>
      <c r="B3447">
        <v>46</v>
      </c>
      <c r="C3447" t="s">
        <v>3040</v>
      </c>
      <c r="D3447" t="s">
        <v>137</v>
      </c>
      <c r="E3447" t="s">
        <v>258</v>
      </c>
      <c r="F3447">
        <v>41</v>
      </c>
      <c r="G3447">
        <v>24</v>
      </c>
      <c r="H3447">
        <v>51</v>
      </c>
      <c r="I3447" t="s">
        <v>3543</v>
      </c>
    </row>
    <row r="3448" spans="1:9" x14ac:dyDescent="0.25">
      <c r="A3448" s="1">
        <v>46060</v>
      </c>
      <c r="B3448">
        <v>47</v>
      </c>
      <c r="C3448" t="s">
        <v>1957</v>
      </c>
      <c r="D3448" t="s">
        <v>239</v>
      </c>
      <c r="E3448" t="s">
        <v>232</v>
      </c>
      <c r="F3448">
        <v>17</v>
      </c>
      <c r="G3448">
        <v>20</v>
      </c>
      <c r="H3448">
        <v>51</v>
      </c>
      <c r="I3448" t="s">
        <v>3544</v>
      </c>
    </row>
    <row r="3449" spans="1:9" x14ac:dyDescent="0.25">
      <c r="A3449" s="1">
        <v>46060</v>
      </c>
      <c r="B3449">
        <v>48</v>
      </c>
      <c r="C3449" t="s">
        <v>3354</v>
      </c>
      <c r="D3449" t="s">
        <v>92</v>
      </c>
      <c r="E3449" t="s">
        <v>240</v>
      </c>
      <c r="F3449">
        <v>43</v>
      </c>
      <c r="G3449">
        <v>18</v>
      </c>
      <c r="H3449">
        <v>51</v>
      </c>
      <c r="I3449" t="s">
        <v>3545</v>
      </c>
    </row>
    <row r="3450" spans="1:9" x14ac:dyDescent="0.25">
      <c r="A3450" s="1">
        <v>46060</v>
      </c>
      <c r="B3450">
        <v>49</v>
      </c>
      <c r="C3450" t="s">
        <v>1885</v>
      </c>
      <c r="D3450" t="s">
        <v>1886</v>
      </c>
      <c r="E3450" t="s">
        <v>168</v>
      </c>
      <c r="F3450">
        <v>12</v>
      </c>
      <c r="G3450">
        <v>7</v>
      </c>
      <c r="H3450">
        <v>50</v>
      </c>
      <c r="I3450" t="s">
        <v>3546</v>
      </c>
    </row>
    <row r="3451" spans="1:9" x14ac:dyDescent="0.25">
      <c r="A3451" s="1">
        <v>46060</v>
      </c>
      <c r="B3451">
        <v>50</v>
      </c>
      <c r="C3451" t="s">
        <v>1712</v>
      </c>
      <c r="D3451" t="s">
        <v>1713</v>
      </c>
      <c r="E3451" t="s">
        <v>277</v>
      </c>
      <c r="F3451">
        <v>8</v>
      </c>
      <c r="G3451">
        <v>33</v>
      </c>
      <c r="H3451">
        <v>50</v>
      </c>
      <c r="I3451" t="s">
        <v>3547</v>
      </c>
    </row>
    <row r="3452" spans="1:9" x14ac:dyDescent="0.25">
      <c r="A3452" s="1">
        <v>46060</v>
      </c>
      <c r="B3452">
        <v>51</v>
      </c>
      <c r="C3452" t="s">
        <v>3064</v>
      </c>
      <c r="D3452" t="s">
        <v>3065</v>
      </c>
      <c r="E3452" t="s">
        <v>248</v>
      </c>
      <c r="F3452">
        <v>51</v>
      </c>
      <c r="G3452">
        <v>9</v>
      </c>
      <c r="H3452">
        <v>47</v>
      </c>
      <c r="I3452" t="s">
        <v>3548</v>
      </c>
    </row>
    <row r="3453" spans="1:9" x14ac:dyDescent="0.25">
      <c r="A3453" s="1">
        <v>46060</v>
      </c>
      <c r="B3453">
        <v>52</v>
      </c>
      <c r="C3453" t="s">
        <v>2122</v>
      </c>
      <c r="D3453" t="s">
        <v>2123</v>
      </c>
      <c r="E3453" t="s">
        <v>266</v>
      </c>
      <c r="F3453">
        <v>52</v>
      </c>
      <c r="G3453">
        <v>5</v>
      </c>
      <c r="H3453">
        <v>46</v>
      </c>
      <c r="I3453" t="s">
        <v>3549</v>
      </c>
    </row>
    <row r="3454" spans="1:9" x14ac:dyDescent="0.25">
      <c r="A3454" s="1">
        <v>46060</v>
      </c>
      <c r="B3454">
        <v>53</v>
      </c>
      <c r="C3454" t="s">
        <v>1470</v>
      </c>
      <c r="D3454" t="s">
        <v>506</v>
      </c>
      <c r="E3454" t="s">
        <v>273</v>
      </c>
      <c r="F3454">
        <v>53</v>
      </c>
      <c r="G3454">
        <v>5</v>
      </c>
      <c r="H3454">
        <v>46</v>
      </c>
      <c r="I3454" t="s">
        <v>3550</v>
      </c>
    </row>
    <row r="3455" spans="1:9" x14ac:dyDescent="0.25">
      <c r="A3455" s="1">
        <v>46060</v>
      </c>
      <c r="B3455">
        <v>54</v>
      </c>
      <c r="C3455" t="s">
        <v>913</v>
      </c>
      <c r="D3455" t="s">
        <v>914</v>
      </c>
      <c r="E3455" t="s">
        <v>244</v>
      </c>
      <c r="F3455">
        <v>54</v>
      </c>
      <c r="G3455">
        <v>9</v>
      </c>
      <c r="H3455">
        <v>46</v>
      </c>
      <c r="I3455" t="s">
        <v>3551</v>
      </c>
    </row>
    <row r="3456" spans="1:9" x14ac:dyDescent="0.25">
      <c r="A3456" s="1">
        <v>46060</v>
      </c>
      <c r="B3456">
        <v>55</v>
      </c>
      <c r="C3456" t="s">
        <v>2717</v>
      </c>
      <c r="D3456" t="s">
        <v>235</v>
      </c>
      <c r="E3456" t="s">
        <v>430</v>
      </c>
      <c r="F3456">
        <v>55</v>
      </c>
      <c r="G3456">
        <v>4</v>
      </c>
      <c r="H3456">
        <v>45</v>
      </c>
      <c r="I3456" t="s">
        <v>3552</v>
      </c>
    </row>
    <row r="3457" spans="1:9" x14ac:dyDescent="0.25">
      <c r="A3457" s="1">
        <v>46060</v>
      </c>
      <c r="B3457">
        <v>56</v>
      </c>
      <c r="C3457" t="s">
        <v>3483</v>
      </c>
      <c r="D3457" t="s">
        <v>3484</v>
      </c>
      <c r="E3457" t="s">
        <v>468</v>
      </c>
      <c r="F3457">
        <v>56</v>
      </c>
      <c r="G3457">
        <v>4</v>
      </c>
      <c r="H3457">
        <v>45</v>
      </c>
      <c r="I3457" t="s">
        <v>3553</v>
      </c>
    </row>
    <row r="3458" spans="1:9" x14ac:dyDescent="0.25">
      <c r="A3458" s="1">
        <v>46060</v>
      </c>
      <c r="B3458">
        <v>57</v>
      </c>
      <c r="C3458" t="s">
        <v>3471</v>
      </c>
      <c r="D3458" t="s">
        <v>3472</v>
      </c>
      <c r="E3458" t="s">
        <v>199</v>
      </c>
      <c r="F3458">
        <v>57</v>
      </c>
      <c r="G3458">
        <v>2</v>
      </c>
      <c r="H3458">
        <v>44</v>
      </c>
      <c r="I3458" t="s">
        <v>3554</v>
      </c>
    </row>
    <row r="3459" spans="1:9" x14ac:dyDescent="0.25">
      <c r="A3459" s="1">
        <v>46060</v>
      </c>
      <c r="B3459">
        <v>58</v>
      </c>
      <c r="C3459" t="s">
        <v>2586</v>
      </c>
      <c r="D3459" t="s">
        <v>460</v>
      </c>
      <c r="E3459" t="s">
        <v>262</v>
      </c>
      <c r="F3459">
        <v>12</v>
      </c>
      <c r="G3459">
        <v>12</v>
      </c>
      <c r="H3459">
        <v>44</v>
      </c>
      <c r="I3459" t="s">
        <v>3555</v>
      </c>
    </row>
    <row r="3460" spans="1:9" x14ac:dyDescent="0.25">
      <c r="A3460" s="1">
        <v>46060</v>
      </c>
      <c r="B3460">
        <v>59</v>
      </c>
      <c r="C3460" t="s">
        <v>2837</v>
      </c>
      <c r="D3460" t="s">
        <v>1664</v>
      </c>
      <c r="E3460" t="s">
        <v>284</v>
      </c>
      <c r="F3460">
        <v>8</v>
      </c>
      <c r="G3460">
        <v>27</v>
      </c>
      <c r="H3460">
        <v>41</v>
      </c>
      <c r="I3460" t="s">
        <v>3556</v>
      </c>
    </row>
    <row r="3461" spans="1:9" x14ac:dyDescent="0.25">
      <c r="A3461" s="1">
        <v>46060</v>
      </c>
      <c r="B3461">
        <v>60</v>
      </c>
      <c r="C3461" t="s">
        <v>36</v>
      </c>
      <c r="D3461" t="s">
        <v>37</v>
      </c>
      <c r="E3461" t="s">
        <v>292</v>
      </c>
      <c r="F3461">
        <v>30</v>
      </c>
      <c r="G3461">
        <v>18</v>
      </c>
      <c r="H3461">
        <v>41</v>
      </c>
      <c r="I3461" t="s">
        <v>3557</v>
      </c>
    </row>
    <row r="3462" spans="1:9" x14ac:dyDescent="0.25">
      <c r="A3462" s="1">
        <v>46060</v>
      </c>
      <c r="B3462">
        <v>61</v>
      </c>
      <c r="C3462" t="s">
        <v>3192</v>
      </c>
      <c r="D3462" t="s">
        <v>3193</v>
      </c>
      <c r="E3462" t="s">
        <v>269</v>
      </c>
      <c r="F3462">
        <v>32</v>
      </c>
      <c r="G3462">
        <v>18</v>
      </c>
      <c r="H3462">
        <v>39</v>
      </c>
      <c r="I3462" t="s">
        <v>3558</v>
      </c>
    </row>
    <row r="3463" spans="1:9" x14ac:dyDescent="0.25">
      <c r="A3463" s="1">
        <v>46060</v>
      </c>
      <c r="B3463">
        <v>62</v>
      </c>
      <c r="C3463" t="s">
        <v>3559</v>
      </c>
      <c r="D3463" t="s">
        <v>3560</v>
      </c>
      <c r="E3463" t="s">
        <v>125</v>
      </c>
      <c r="F3463">
        <v>24</v>
      </c>
      <c r="G3463">
        <v>2</v>
      </c>
      <c r="H3463">
        <v>39</v>
      </c>
      <c r="I3463" t="s">
        <v>3561</v>
      </c>
    </row>
    <row r="3464" spans="1:9" x14ac:dyDescent="0.25">
      <c r="A3464" s="1">
        <v>46060</v>
      </c>
      <c r="B3464">
        <v>63</v>
      </c>
      <c r="C3464" t="s">
        <v>2605</v>
      </c>
      <c r="D3464" t="s">
        <v>175</v>
      </c>
      <c r="E3464" t="s">
        <v>22</v>
      </c>
      <c r="F3464">
        <v>63</v>
      </c>
      <c r="G3464">
        <v>1</v>
      </c>
      <c r="H3464">
        <v>38</v>
      </c>
      <c r="I3464" t="s">
        <v>3562</v>
      </c>
    </row>
    <row r="3465" spans="1:9" x14ac:dyDescent="0.25">
      <c r="A3465" s="1">
        <v>46060</v>
      </c>
      <c r="B3465">
        <v>64</v>
      </c>
      <c r="C3465" t="s">
        <v>2092</v>
      </c>
      <c r="D3465" t="s">
        <v>80</v>
      </c>
      <c r="E3465" t="s">
        <v>500</v>
      </c>
      <c r="F3465">
        <v>64</v>
      </c>
      <c r="G3465">
        <v>2</v>
      </c>
      <c r="H3465">
        <v>37</v>
      </c>
      <c r="I3465" t="s">
        <v>3563</v>
      </c>
    </row>
    <row r="3466" spans="1:9" x14ac:dyDescent="0.25">
      <c r="A3466" s="1">
        <v>46060</v>
      </c>
      <c r="B3466">
        <v>65</v>
      </c>
      <c r="C3466" t="s">
        <v>2828</v>
      </c>
      <c r="D3466" t="s">
        <v>41</v>
      </c>
      <c r="E3466" t="s">
        <v>322</v>
      </c>
      <c r="F3466">
        <v>65</v>
      </c>
      <c r="G3466">
        <v>14</v>
      </c>
      <c r="H3466">
        <v>37</v>
      </c>
      <c r="I3466" t="s">
        <v>3564</v>
      </c>
    </row>
    <row r="3467" spans="1:9" x14ac:dyDescent="0.25">
      <c r="A3467" s="1">
        <v>46060</v>
      </c>
      <c r="B3467">
        <v>66</v>
      </c>
      <c r="C3467" t="s">
        <v>808</v>
      </c>
      <c r="D3467" t="s">
        <v>301</v>
      </c>
      <c r="E3467" t="s">
        <v>22</v>
      </c>
      <c r="F3467">
        <v>66</v>
      </c>
      <c r="G3467">
        <v>1</v>
      </c>
      <c r="H3467">
        <v>37</v>
      </c>
      <c r="I3467" t="s">
        <v>3565</v>
      </c>
    </row>
    <row r="3468" spans="1:9" x14ac:dyDescent="0.25">
      <c r="A3468" s="1">
        <v>46060</v>
      </c>
      <c r="B3468">
        <v>67</v>
      </c>
      <c r="C3468" t="s">
        <v>3566</v>
      </c>
      <c r="D3468" t="s">
        <v>3472</v>
      </c>
      <c r="E3468" t="s">
        <v>298</v>
      </c>
      <c r="F3468">
        <v>43</v>
      </c>
      <c r="G3468">
        <v>20</v>
      </c>
      <c r="H3468">
        <v>37</v>
      </c>
      <c r="I3468" t="s">
        <v>3567</v>
      </c>
    </row>
    <row r="3469" spans="1:9" x14ac:dyDescent="0.25">
      <c r="A3469" s="1">
        <v>46060</v>
      </c>
      <c r="B3469">
        <v>68</v>
      </c>
      <c r="C3469" t="s">
        <v>2682</v>
      </c>
      <c r="D3469" t="s">
        <v>914</v>
      </c>
      <c r="E3469" t="s">
        <v>214</v>
      </c>
      <c r="F3469">
        <v>51</v>
      </c>
      <c r="G3469">
        <v>2</v>
      </c>
      <c r="H3469">
        <v>36</v>
      </c>
      <c r="I3469" t="s">
        <v>3568</v>
      </c>
    </row>
    <row r="3470" spans="1:9" x14ac:dyDescent="0.25">
      <c r="A3470" s="1">
        <v>46060</v>
      </c>
      <c r="B3470">
        <v>69</v>
      </c>
      <c r="C3470" t="s">
        <v>68</v>
      </c>
      <c r="D3470" t="s">
        <v>69</v>
      </c>
      <c r="E3470" t="s">
        <v>326</v>
      </c>
      <c r="F3470">
        <v>69</v>
      </c>
      <c r="G3470">
        <v>2</v>
      </c>
      <c r="H3470">
        <v>36</v>
      </c>
      <c r="I3470" t="s">
        <v>3569</v>
      </c>
    </row>
    <row r="3471" spans="1:9" x14ac:dyDescent="0.25">
      <c r="A3471" s="1">
        <v>46060</v>
      </c>
      <c r="B3471">
        <v>70</v>
      </c>
      <c r="C3471" t="s">
        <v>3570</v>
      </c>
      <c r="D3471" t="s">
        <v>3571</v>
      </c>
      <c r="E3471" t="s">
        <v>252</v>
      </c>
      <c r="F3471">
        <v>68</v>
      </c>
      <c r="G3471">
        <v>3</v>
      </c>
      <c r="H3471">
        <v>36</v>
      </c>
      <c r="I3471" t="s">
        <v>3572</v>
      </c>
    </row>
    <row r="3472" spans="1:9" x14ac:dyDescent="0.25">
      <c r="A3472" s="1">
        <v>46060</v>
      </c>
      <c r="B3472">
        <v>71</v>
      </c>
      <c r="C3472" t="s">
        <v>2233</v>
      </c>
      <c r="D3472" t="s">
        <v>2234</v>
      </c>
      <c r="E3472" t="s">
        <v>22</v>
      </c>
      <c r="F3472">
        <v>71</v>
      </c>
      <c r="G3472">
        <v>1</v>
      </c>
      <c r="H3472">
        <v>35</v>
      </c>
      <c r="I3472" t="s">
        <v>3573</v>
      </c>
    </row>
    <row r="3473" spans="1:9" x14ac:dyDescent="0.25">
      <c r="A3473" s="1">
        <v>46060</v>
      </c>
      <c r="B3473">
        <v>72</v>
      </c>
      <c r="C3473" t="s">
        <v>3221</v>
      </c>
      <c r="D3473" t="s">
        <v>41</v>
      </c>
      <c r="E3473" t="s">
        <v>302</v>
      </c>
      <c r="F3473">
        <v>71</v>
      </c>
      <c r="G3473">
        <v>9</v>
      </c>
      <c r="H3473">
        <v>35</v>
      </c>
      <c r="I3473" t="s">
        <v>3574</v>
      </c>
    </row>
    <row r="3474" spans="1:9" x14ac:dyDescent="0.25">
      <c r="A3474" s="1">
        <v>46060</v>
      </c>
      <c r="B3474">
        <v>73</v>
      </c>
      <c r="C3474" t="s">
        <v>3488</v>
      </c>
      <c r="D3474" t="s">
        <v>3489</v>
      </c>
      <c r="E3474" t="s">
        <v>347</v>
      </c>
      <c r="F3474">
        <v>52</v>
      </c>
      <c r="G3474">
        <v>18</v>
      </c>
      <c r="H3474">
        <v>35</v>
      </c>
      <c r="I3474" t="s">
        <v>3575</v>
      </c>
    </row>
    <row r="3475" spans="1:9" x14ac:dyDescent="0.25">
      <c r="A3475" s="1">
        <v>46060</v>
      </c>
      <c r="B3475">
        <v>74</v>
      </c>
      <c r="C3475" t="s">
        <v>3576</v>
      </c>
      <c r="D3475" t="s">
        <v>3577</v>
      </c>
      <c r="E3475" t="s">
        <v>316</v>
      </c>
      <c r="F3475">
        <v>51</v>
      </c>
      <c r="G3475">
        <v>18</v>
      </c>
      <c r="H3475">
        <v>35</v>
      </c>
      <c r="I3475" t="s">
        <v>3578</v>
      </c>
    </row>
    <row r="3476" spans="1:9" x14ac:dyDescent="0.25">
      <c r="A3476" s="1">
        <v>46060</v>
      </c>
      <c r="B3476">
        <v>75</v>
      </c>
      <c r="C3476" t="s">
        <v>3477</v>
      </c>
      <c r="D3476" t="s">
        <v>3478</v>
      </c>
      <c r="E3476" t="s">
        <v>604</v>
      </c>
      <c r="F3476">
        <v>74</v>
      </c>
      <c r="G3476">
        <v>17</v>
      </c>
      <c r="H3476">
        <v>35</v>
      </c>
      <c r="I3476" t="s">
        <v>3579</v>
      </c>
    </row>
    <row r="3477" spans="1:9" x14ac:dyDescent="0.25">
      <c r="A3477" s="1">
        <v>46060</v>
      </c>
      <c r="B3477">
        <v>76</v>
      </c>
      <c r="C3477" t="s">
        <v>3580</v>
      </c>
      <c r="D3477" t="s">
        <v>3581</v>
      </c>
      <c r="E3477" t="s">
        <v>309</v>
      </c>
      <c r="F3477">
        <v>76</v>
      </c>
      <c r="G3477">
        <v>2</v>
      </c>
      <c r="H3477">
        <v>35</v>
      </c>
      <c r="I3477" t="s">
        <v>3582</v>
      </c>
    </row>
    <row r="3478" spans="1:9" x14ac:dyDescent="0.25">
      <c r="A3478" s="1">
        <v>46060</v>
      </c>
      <c r="B3478">
        <v>77</v>
      </c>
      <c r="C3478" t="s">
        <v>2850</v>
      </c>
      <c r="D3478" t="s">
        <v>2851</v>
      </c>
      <c r="E3478" t="s">
        <v>343</v>
      </c>
      <c r="F3478">
        <v>73</v>
      </c>
      <c r="G3478">
        <v>6</v>
      </c>
      <c r="H3478">
        <v>34</v>
      </c>
      <c r="I3478" t="s">
        <v>3583</v>
      </c>
    </row>
    <row r="3479" spans="1:9" x14ac:dyDescent="0.25">
      <c r="A3479" s="1">
        <v>46060</v>
      </c>
      <c r="B3479">
        <v>78</v>
      </c>
      <c r="C3479" t="s">
        <v>408</v>
      </c>
      <c r="D3479" t="s">
        <v>409</v>
      </c>
      <c r="E3479" t="s">
        <v>22</v>
      </c>
      <c r="F3479">
        <v>78</v>
      </c>
      <c r="G3479">
        <v>1</v>
      </c>
      <c r="H3479">
        <v>34</v>
      </c>
      <c r="I3479" t="s">
        <v>3584</v>
      </c>
    </row>
    <row r="3480" spans="1:9" x14ac:dyDescent="0.25">
      <c r="A3480" s="1">
        <v>46060</v>
      </c>
      <c r="B3480">
        <v>79</v>
      </c>
      <c r="C3480" t="s">
        <v>1624</v>
      </c>
      <c r="D3480" t="s">
        <v>25</v>
      </c>
      <c r="E3480" t="s">
        <v>442</v>
      </c>
      <c r="F3480">
        <v>3</v>
      </c>
      <c r="G3480">
        <v>17</v>
      </c>
      <c r="H3480">
        <v>34</v>
      </c>
      <c r="I3480" t="s">
        <v>3585</v>
      </c>
    </row>
    <row r="3481" spans="1:9" x14ac:dyDescent="0.25">
      <c r="A3481" s="1">
        <v>46060</v>
      </c>
      <c r="B3481">
        <v>80</v>
      </c>
      <c r="C3481" t="s">
        <v>3586</v>
      </c>
      <c r="D3481" t="s">
        <v>124</v>
      </c>
      <c r="E3481" t="s">
        <v>336</v>
      </c>
      <c r="F3481">
        <v>29</v>
      </c>
      <c r="G3481">
        <v>4</v>
      </c>
      <c r="H3481">
        <v>34</v>
      </c>
      <c r="I3481" t="s">
        <v>3587</v>
      </c>
    </row>
    <row r="3482" spans="1:9" x14ac:dyDescent="0.25">
      <c r="A3482" s="1">
        <v>46060</v>
      </c>
      <c r="B3482">
        <v>81</v>
      </c>
      <c r="C3482" t="s">
        <v>2338</v>
      </c>
      <c r="D3482" t="s">
        <v>2339</v>
      </c>
      <c r="E3482" t="s">
        <v>22</v>
      </c>
      <c r="F3482">
        <v>81</v>
      </c>
      <c r="G3482">
        <v>3</v>
      </c>
      <c r="H3482">
        <v>34</v>
      </c>
      <c r="I3482" t="s">
        <v>3588</v>
      </c>
    </row>
    <row r="3483" spans="1:9" x14ac:dyDescent="0.25">
      <c r="A3483" s="1">
        <v>46060</v>
      </c>
      <c r="B3483">
        <v>82</v>
      </c>
      <c r="C3483" t="s">
        <v>3589</v>
      </c>
      <c r="D3483" t="s">
        <v>3590</v>
      </c>
      <c r="E3483" t="s">
        <v>573</v>
      </c>
      <c r="F3483">
        <v>67</v>
      </c>
      <c r="G3483">
        <v>6</v>
      </c>
      <c r="H3483">
        <v>33</v>
      </c>
      <c r="I3483" t="s">
        <v>3591</v>
      </c>
    </row>
    <row r="3484" spans="1:9" x14ac:dyDescent="0.25">
      <c r="A3484" s="1">
        <v>46060</v>
      </c>
      <c r="B3484">
        <v>83</v>
      </c>
      <c r="C3484" t="s">
        <v>1254</v>
      </c>
      <c r="D3484" t="s">
        <v>1255</v>
      </c>
      <c r="E3484" t="s">
        <v>22</v>
      </c>
      <c r="F3484">
        <v>83</v>
      </c>
      <c r="G3484">
        <v>1</v>
      </c>
      <c r="H3484">
        <v>33</v>
      </c>
      <c r="I3484" t="s">
        <v>3592</v>
      </c>
    </row>
    <row r="3485" spans="1:9" x14ac:dyDescent="0.25">
      <c r="A3485" s="1">
        <v>46060</v>
      </c>
      <c r="B3485">
        <v>84</v>
      </c>
      <c r="C3485" t="s">
        <v>3593</v>
      </c>
      <c r="D3485" t="s">
        <v>3594</v>
      </c>
      <c r="E3485" t="s">
        <v>470</v>
      </c>
      <c r="F3485">
        <v>84</v>
      </c>
      <c r="G3485">
        <v>2</v>
      </c>
      <c r="H3485">
        <v>33</v>
      </c>
      <c r="I3485" t="s">
        <v>3595</v>
      </c>
    </row>
    <row r="3486" spans="1:9" x14ac:dyDescent="0.25">
      <c r="A3486" s="1">
        <v>46060</v>
      </c>
      <c r="B3486">
        <v>85</v>
      </c>
      <c r="C3486" t="s">
        <v>3036</v>
      </c>
      <c r="D3486" t="s">
        <v>2280</v>
      </c>
      <c r="E3486" t="s">
        <v>472</v>
      </c>
      <c r="F3486">
        <v>17</v>
      </c>
      <c r="G3486">
        <v>16</v>
      </c>
      <c r="H3486">
        <v>33</v>
      </c>
      <c r="I3486" t="s">
        <v>3596</v>
      </c>
    </row>
    <row r="3487" spans="1:9" x14ac:dyDescent="0.25">
      <c r="A3487" s="1">
        <v>46060</v>
      </c>
      <c r="B3487">
        <v>86</v>
      </c>
      <c r="C3487" t="s">
        <v>3597</v>
      </c>
      <c r="D3487" t="s">
        <v>3560</v>
      </c>
      <c r="E3487" t="s">
        <v>482</v>
      </c>
      <c r="F3487">
        <v>33</v>
      </c>
      <c r="G3487">
        <v>2</v>
      </c>
      <c r="H3487">
        <v>33</v>
      </c>
      <c r="I3487" t="s">
        <v>3598</v>
      </c>
    </row>
    <row r="3488" spans="1:9" x14ac:dyDescent="0.25">
      <c r="A3488" s="1">
        <v>46060</v>
      </c>
      <c r="B3488">
        <v>87</v>
      </c>
      <c r="C3488" t="s">
        <v>3599</v>
      </c>
      <c r="D3488" t="s">
        <v>3600</v>
      </c>
      <c r="E3488" t="s">
        <v>479</v>
      </c>
      <c r="F3488">
        <v>87</v>
      </c>
      <c r="G3488">
        <v>3</v>
      </c>
      <c r="H3488">
        <v>32</v>
      </c>
      <c r="I3488" t="s">
        <v>3601</v>
      </c>
    </row>
    <row r="3489" spans="1:9" x14ac:dyDescent="0.25">
      <c r="A3489" s="1">
        <v>46060</v>
      </c>
      <c r="B3489">
        <v>88</v>
      </c>
      <c r="C3489" t="s">
        <v>3602</v>
      </c>
      <c r="D3489" t="s">
        <v>2120</v>
      </c>
      <c r="E3489" t="s">
        <v>22</v>
      </c>
      <c r="F3489">
        <v>52</v>
      </c>
      <c r="G3489">
        <v>3</v>
      </c>
      <c r="H3489">
        <v>32</v>
      </c>
      <c r="I3489" t="s">
        <v>3603</v>
      </c>
    </row>
    <row r="3490" spans="1:9" x14ac:dyDescent="0.25">
      <c r="A3490" s="1">
        <v>46060</v>
      </c>
      <c r="B3490">
        <v>89</v>
      </c>
      <c r="C3490" t="s">
        <v>212</v>
      </c>
      <c r="D3490" t="s">
        <v>213</v>
      </c>
      <c r="E3490" t="s">
        <v>22</v>
      </c>
      <c r="F3490">
        <v>89</v>
      </c>
      <c r="G3490">
        <v>1</v>
      </c>
      <c r="H3490">
        <v>32</v>
      </c>
      <c r="I3490" t="s">
        <v>3604</v>
      </c>
    </row>
    <row r="3491" spans="1:9" x14ac:dyDescent="0.25">
      <c r="A3491" s="1">
        <v>46060</v>
      </c>
      <c r="B3491">
        <v>90</v>
      </c>
      <c r="C3491" t="s">
        <v>2736</v>
      </c>
      <c r="D3491" t="s">
        <v>2737</v>
      </c>
      <c r="E3491" t="s">
        <v>22</v>
      </c>
      <c r="F3491">
        <v>90</v>
      </c>
      <c r="G3491">
        <v>4</v>
      </c>
      <c r="H3491">
        <v>32</v>
      </c>
      <c r="I3491" t="s">
        <v>3605</v>
      </c>
    </row>
    <row r="3492" spans="1:9" x14ac:dyDescent="0.25">
      <c r="A3492" s="1">
        <v>46060</v>
      </c>
      <c r="B3492">
        <v>91</v>
      </c>
      <c r="C3492" t="s">
        <v>2134</v>
      </c>
      <c r="D3492" t="s">
        <v>2135</v>
      </c>
      <c r="E3492" t="s">
        <v>590</v>
      </c>
      <c r="F3492">
        <v>77</v>
      </c>
      <c r="G3492">
        <v>5</v>
      </c>
      <c r="H3492">
        <v>32</v>
      </c>
      <c r="I3492" t="s">
        <v>3606</v>
      </c>
    </row>
    <row r="3493" spans="1:9" x14ac:dyDescent="0.25">
      <c r="A3493" s="1">
        <v>46060</v>
      </c>
      <c r="B3493">
        <v>92</v>
      </c>
      <c r="C3493" t="s">
        <v>2326</v>
      </c>
      <c r="D3493" t="s">
        <v>2327</v>
      </c>
      <c r="E3493" t="s">
        <v>22</v>
      </c>
      <c r="F3493">
        <v>92</v>
      </c>
      <c r="G3493">
        <v>1</v>
      </c>
      <c r="H3493">
        <v>32</v>
      </c>
      <c r="I3493" t="s">
        <v>3607</v>
      </c>
    </row>
    <row r="3494" spans="1:9" x14ac:dyDescent="0.25">
      <c r="A3494" s="1">
        <v>46060</v>
      </c>
      <c r="B3494">
        <v>93</v>
      </c>
      <c r="C3494" t="s">
        <v>3608</v>
      </c>
      <c r="D3494" t="s">
        <v>3609</v>
      </c>
      <c r="E3494" t="s">
        <v>488</v>
      </c>
      <c r="F3494">
        <v>86</v>
      </c>
      <c r="G3494">
        <v>8</v>
      </c>
      <c r="H3494">
        <v>32</v>
      </c>
      <c r="I3494" t="s">
        <v>3610</v>
      </c>
    </row>
    <row r="3495" spans="1:9" x14ac:dyDescent="0.25">
      <c r="A3495" s="1">
        <v>46060</v>
      </c>
      <c r="B3495">
        <v>94</v>
      </c>
      <c r="C3495" t="s">
        <v>3611</v>
      </c>
      <c r="D3495" t="s">
        <v>3612</v>
      </c>
      <c r="E3495" t="s">
        <v>22</v>
      </c>
      <c r="F3495">
        <v>90</v>
      </c>
      <c r="G3495">
        <v>5</v>
      </c>
      <c r="H3495">
        <v>32</v>
      </c>
      <c r="I3495" t="s">
        <v>3613</v>
      </c>
    </row>
    <row r="3496" spans="1:9" x14ac:dyDescent="0.25">
      <c r="A3496" s="1">
        <v>46060</v>
      </c>
      <c r="B3496">
        <v>95</v>
      </c>
      <c r="C3496" t="s">
        <v>3614</v>
      </c>
      <c r="D3496" t="s">
        <v>3615</v>
      </c>
      <c r="E3496" t="s">
        <v>22</v>
      </c>
      <c r="F3496">
        <v>91</v>
      </c>
      <c r="G3496">
        <v>13</v>
      </c>
      <c r="H3496">
        <v>31</v>
      </c>
      <c r="I3496" t="s">
        <v>3616</v>
      </c>
    </row>
    <row r="3497" spans="1:9" x14ac:dyDescent="0.25">
      <c r="A3497" s="1">
        <v>46060</v>
      </c>
      <c r="B3497">
        <v>96</v>
      </c>
      <c r="C3497" t="s">
        <v>3617</v>
      </c>
      <c r="D3497" t="s">
        <v>3618</v>
      </c>
      <c r="E3497" t="s">
        <v>330</v>
      </c>
      <c r="F3497">
        <v>57</v>
      </c>
      <c r="G3497">
        <v>4</v>
      </c>
      <c r="H3497">
        <v>31</v>
      </c>
      <c r="I3497" t="s">
        <v>3619</v>
      </c>
    </row>
    <row r="3498" spans="1:9" x14ac:dyDescent="0.25">
      <c r="A3498" s="1">
        <v>46060</v>
      </c>
      <c r="B3498">
        <v>97</v>
      </c>
      <c r="C3498" t="s">
        <v>3620</v>
      </c>
      <c r="D3498" t="s">
        <v>3621</v>
      </c>
      <c r="E3498" t="s">
        <v>22</v>
      </c>
      <c r="F3498">
        <v>97</v>
      </c>
      <c r="G3498">
        <v>1</v>
      </c>
      <c r="H3498">
        <v>31</v>
      </c>
      <c r="I3498" t="s">
        <v>3622</v>
      </c>
    </row>
    <row r="3499" spans="1:9" x14ac:dyDescent="0.25">
      <c r="A3499" s="1">
        <v>46060</v>
      </c>
      <c r="B3499">
        <v>98</v>
      </c>
      <c r="C3499" t="s">
        <v>2119</v>
      </c>
      <c r="D3499" t="s">
        <v>2120</v>
      </c>
      <c r="E3499" t="s">
        <v>22</v>
      </c>
      <c r="F3499">
        <v>75</v>
      </c>
      <c r="G3499">
        <v>3</v>
      </c>
      <c r="H3499">
        <v>31</v>
      </c>
      <c r="I3499" t="s">
        <v>3623</v>
      </c>
    </row>
    <row r="3500" spans="1:9" x14ac:dyDescent="0.25">
      <c r="A3500" s="1">
        <v>46060</v>
      </c>
      <c r="B3500">
        <v>99</v>
      </c>
      <c r="C3500" t="s">
        <v>3624</v>
      </c>
      <c r="D3500" t="s">
        <v>3625</v>
      </c>
      <c r="E3500" t="s">
        <v>22</v>
      </c>
      <c r="F3500">
        <v>71</v>
      </c>
      <c r="G3500">
        <v>10</v>
      </c>
      <c r="H3500">
        <v>31</v>
      </c>
      <c r="I3500" t="s">
        <v>3626</v>
      </c>
    </row>
    <row r="3501" spans="1:9" x14ac:dyDescent="0.25">
      <c r="A3501" s="1">
        <v>46060</v>
      </c>
      <c r="B3501">
        <v>100</v>
      </c>
      <c r="C3501" t="s">
        <v>3627</v>
      </c>
      <c r="D3501" t="s">
        <v>3628</v>
      </c>
      <c r="E3501" t="s">
        <v>22</v>
      </c>
      <c r="F3501">
        <v>51</v>
      </c>
      <c r="G3501">
        <v>6</v>
      </c>
      <c r="H3501">
        <v>31</v>
      </c>
      <c r="I3501" t="s">
        <v>3629</v>
      </c>
    </row>
    <row r="3502" spans="1:9" x14ac:dyDescent="0.25">
      <c r="A3502" s="1">
        <v>46053</v>
      </c>
      <c r="B3502">
        <v>1</v>
      </c>
      <c r="C3502" t="s">
        <v>54</v>
      </c>
      <c r="D3502" t="s">
        <v>51</v>
      </c>
      <c r="E3502" t="s">
        <v>11</v>
      </c>
      <c r="F3502">
        <v>1</v>
      </c>
      <c r="G3502">
        <v>2</v>
      </c>
      <c r="H3502">
        <v>225</v>
      </c>
      <c r="I3502" t="s">
        <v>3630</v>
      </c>
    </row>
    <row r="3503" spans="1:9" x14ac:dyDescent="0.25">
      <c r="A3503" s="1">
        <v>46053</v>
      </c>
      <c r="B3503">
        <v>2</v>
      </c>
      <c r="C3503" t="s">
        <v>47</v>
      </c>
      <c r="D3503" t="s">
        <v>41</v>
      </c>
      <c r="E3503" t="s">
        <v>34</v>
      </c>
      <c r="F3503">
        <v>2</v>
      </c>
      <c r="G3503">
        <v>22</v>
      </c>
      <c r="H3503">
        <v>221</v>
      </c>
      <c r="I3503" t="s">
        <v>3631</v>
      </c>
    </row>
    <row r="3504" spans="1:9" x14ac:dyDescent="0.25">
      <c r="A3504" s="1">
        <v>46053</v>
      </c>
      <c r="B3504">
        <v>3</v>
      </c>
      <c r="C3504" t="s">
        <v>1666</v>
      </c>
      <c r="D3504" t="s">
        <v>25</v>
      </c>
      <c r="E3504" t="s">
        <v>19</v>
      </c>
      <c r="F3504">
        <v>1</v>
      </c>
      <c r="G3504">
        <v>16</v>
      </c>
      <c r="H3504">
        <v>219</v>
      </c>
      <c r="I3504" t="s">
        <v>3632</v>
      </c>
    </row>
    <row r="3505" spans="1:9" x14ac:dyDescent="0.25">
      <c r="A3505" s="1">
        <v>46053</v>
      </c>
      <c r="B3505">
        <v>4</v>
      </c>
      <c r="C3505" t="s">
        <v>1663</v>
      </c>
      <c r="D3505" t="s">
        <v>1664</v>
      </c>
      <c r="E3505" t="s">
        <v>26</v>
      </c>
      <c r="F3505">
        <v>1</v>
      </c>
      <c r="G3505">
        <v>31</v>
      </c>
      <c r="H3505">
        <v>215</v>
      </c>
      <c r="I3505" t="s">
        <v>3633</v>
      </c>
    </row>
    <row r="3506" spans="1:9" x14ac:dyDescent="0.25">
      <c r="A3506" s="1">
        <v>46053</v>
      </c>
      <c r="B3506">
        <v>5</v>
      </c>
      <c r="C3506" t="s">
        <v>1655</v>
      </c>
      <c r="D3506" t="s">
        <v>401</v>
      </c>
      <c r="E3506" t="s">
        <v>30</v>
      </c>
      <c r="F3506">
        <v>1</v>
      </c>
      <c r="G3506">
        <v>49</v>
      </c>
      <c r="H3506">
        <v>209</v>
      </c>
      <c r="I3506" t="s">
        <v>3634</v>
      </c>
    </row>
    <row r="3507" spans="1:9" x14ac:dyDescent="0.25">
      <c r="A3507" s="1">
        <v>46053</v>
      </c>
      <c r="B3507">
        <v>6</v>
      </c>
      <c r="C3507" t="s">
        <v>9</v>
      </c>
      <c r="D3507" t="s">
        <v>10</v>
      </c>
      <c r="E3507" t="s">
        <v>38</v>
      </c>
      <c r="F3507">
        <v>5</v>
      </c>
      <c r="G3507">
        <v>14</v>
      </c>
      <c r="H3507">
        <v>208</v>
      </c>
      <c r="I3507" t="s">
        <v>3635</v>
      </c>
    </row>
    <row r="3508" spans="1:9" x14ac:dyDescent="0.25">
      <c r="A3508" s="1">
        <v>46053</v>
      </c>
      <c r="B3508">
        <v>7</v>
      </c>
      <c r="C3508" t="s">
        <v>2514</v>
      </c>
      <c r="D3508" t="s">
        <v>137</v>
      </c>
      <c r="E3508" t="s">
        <v>15</v>
      </c>
      <c r="F3508">
        <v>7</v>
      </c>
      <c r="G3508">
        <v>43</v>
      </c>
      <c r="H3508">
        <v>160</v>
      </c>
      <c r="I3508" t="s">
        <v>3636</v>
      </c>
    </row>
    <row r="3509" spans="1:9" x14ac:dyDescent="0.25">
      <c r="A3509" s="1">
        <v>46053</v>
      </c>
      <c r="B3509">
        <v>8</v>
      </c>
      <c r="C3509" t="s">
        <v>1207</v>
      </c>
      <c r="D3509" t="s">
        <v>1208</v>
      </c>
      <c r="E3509" t="s">
        <v>45</v>
      </c>
      <c r="F3509">
        <v>6</v>
      </c>
      <c r="G3509">
        <v>32</v>
      </c>
      <c r="H3509">
        <v>148</v>
      </c>
      <c r="I3509" t="s">
        <v>3637</v>
      </c>
    </row>
    <row r="3510" spans="1:9" x14ac:dyDescent="0.25">
      <c r="A3510" s="1">
        <v>46053</v>
      </c>
      <c r="B3510">
        <v>9</v>
      </c>
      <c r="C3510" t="s">
        <v>2878</v>
      </c>
      <c r="D3510" t="s">
        <v>2879</v>
      </c>
      <c r="E3510" t="s">
        <v>42</v>
      </c>
      <c r="F3510">
        <v>6</v>
      </c>
      <c r="G3510">
        <v>25</v>
      </c>
      <c r="H3510">
        <v>146</v>
      </c>
      <c r="I3510" t="s">
        <v>3638</v>
      </c>
    </row>
    <row r="3511" spans="1:9" x14ac:dyDescent="0.25">
      <c r="A3511" s="1">
        <v>46053</v>
      </c>
      <c r="B3511">
        <v>10</v>
      </c>
      <c r="C3511" t="s">
        <v>1672</v>
      </c>
      <c r="D3511" t="s">
        <v>25</v>
      </c>
      <c r="E3511" t="s">
        <v>48</v>
      </c>
      <c r="F3511">
        <v>2</v>
      </c>
      <c r="G3511">
        <v>16</v>
      </c>
      <c r="H3511">
        <v>144</v>
      </c>
      <c r="I3511" t="s">
        <v>3639</v>
      </c>
    </row>
    <row r="3512" spans="1:9" x14ac:dyDescent="0.25">
      <c r="A3512" s="1">
        <v>46053</v>
      </c>
      <c r="B3512">
        <v>11</v>
      </c>
      <c r="C3512" t="s">
        <v>3379</v>
      </c>
      <c r="D3512" t="s">
        <v>3380</v>
      </c>
      <c r="E3512" t="s">
        <v>52</v>
      </c>
      <c r="F3512">
        <v>6</v>
      </c>
      <c r="G3512">
        <v>50</v>
      </c>
      <c r="H3512">
        <v>125</v>
      </c>
      <c r="I3512" t="s">
        <v>3640</v>
      </c>
    </row>
    <row r="3513" spans="1:9" x14ac:dyDescent="0.25">
      <c r="A3513" s="1">
        <v>46053</v>
      </c>
      <c r="B3513">
        <v>12</v>
      </c>
      <c r="C3513" t="s">
        <v>1738</v>
      </c>
      <c r="D3513" t="s">
        <v>319</v>
      </c>
      <c r="E3513" t="s">
        <v>55</v>
      </c>
      <c r="F3513">
        <v>12</v>
      </c>
      <c r="G3513">
        <v>4</v>
      </c>
      <c r="H3513">
        <v>122</v>
      </c>
      <c r="I3513" t="s">
        <v>3641</v>
      </c>
    </row>
    <row r="3514" spans="1:9" x14ac:dyDescent="0.25">
      <c r="A3514" s="1">
        <v>46053</v>
      </c>
      <c r="B3514">
        <v>13</v>
      </c>
      <c r="C3514" t="s">
        <v>2030</v>
      </c>
      <c r="D3514" t="s">
        <v>2031</v>
      </c>
      <c r="E3514" t="s">
        <v>81</v>
      </c>
      <c r="F3514">
        <v>13</v>
      </c>
      <c r="G3514">
        <v>17</v>
      </c>
      <c r="H3514">
        <v>115</v>
      </c>
      <c r="I3514" t="s">
        <v>3642</v>
      </c>
    </row>
    <row r="3515" spans="1:9" x14ac:dyDescent="0.25">
      <c r="A3515" s="1">
        <v>46053</v>
      </c>
      <c r="B3515">
        <v>14</v>
      </c>
      <c r="C3515" t="s">
        <v>3389</v>
      </c>
      <c r="D3515" t="s">
        <v>18</v>
      </c>
      <c r="E3515" t="s">
        <v>63</v>
      </c>
      <c r="F3515">
        <v>7</v>
      </c>
      <c r="G3515">
        <v>32</v>
      </c>
      <c r="H3515">
        <v>106</v>
      </c>
      <c r="I3515" t="s">
        <v>3643</v>
      </c>
    </row>
    <row r="3516" spans="1:9" x14ac:dyDescent="0.25">
      <c r="A3516" s="1">
        <v>46053</v>
      </c>
      <c r="B3516">
        <v>15</v>
      </c>
      <c r="C3516" t="s">
        <v>1669</v>
      </c>
      <c r="D3516" t="s">
        <v>265</v>
      </c>
      <c r="E3516" t="s">
        <v>66</v>
      </c>
      <c r="F3516">
        <v>2</v>
      </c>
      <c r="G3516">
        <v>27</v>
      </c>
      <c r="H3516">
        <v>104</v>
      </c>
      <c r="I3516" t="s">
        <v>3644</v>
      </c>
    </row>
    <row r="3517" spans="1:9" x14ac:dyDescent="0.25">
      <c r="A3517" s="1">
        <v>46053</v>
      </c>
      <c r="B3517">
        <v>16</v>
      </c>
      <c r="C3517" t="s">
        <v>3399</v>
      </c>
      <c r="D3517" t="s">
        <v>3400</v>
      </c>
      <c r="E3517" t="s">
        <v>130</v>
      </c>
      <c r="F3517">
        <v>16</v>
      </c>
      <c r="G3517">
        <v>24</v>
      </c>
      <c r="H3517">
        <v>104</v>
      </c>
      <c r="I3517" t="s">
        <v>3645</v>
      </c>
    </row>
    <row r="3518" spans="1:9" x14ac:dyDescent="0.25">
      <c r="A3518" s="1">
        <v>46053</v>
      </c>
      <c r="B3518">
        <v>17</v>
      </c>
      <c r="C3518" t="s">
        <v>40</v>
      </c>
      <c r="D3518" t="s">
        <v>41</v>
      </c>
      <c r="E3518" t="s">
        <v>70</v>
      </c>
      <c r="F3518">
        <v>14</v>
      </c>
      <c r="G3518">
        <v>17</v>
      </c>
      <c r="H3518">
        <v>103</v>
      </c>
      <c r="I3518" t="s">
        <v>3646</v>
      </c>
    </row>
    <row r="3519" spans="1:9" x14ac:dyDescent="0.25">
      <c r="A3519" s="1">
        <v>46053</v>
      </c>
      <c r="B3519">
        <v>18</v>
      </c>
      <c r="C3519" t="s">
        <v>2883</v>
      </c>
      <c r="D3519" t="s">
        <v>18</v>
      </c>
      <c r="E3519" t="s">
        <v>74</v>
      </c>
      <c r="F3519">
        <v>15</v>
      </c>
      <c r="G3519">
        <v>35</v>
      </c>
      <c r="H3519">
        <v>97</v>
      </c>
      <c r="I3519" t="s">
        <v>3647</v>
      </c>
    </row>
    <row r="3520" spans="1:9" x14ac:dyDescent="0.25">
      <c r="A3520" s="1">
        <v>46053</v>
      </c>
      <c r="B3520">
        <v>19</v>
      </c>
      <c r="C3520" t="s">
        <v>2129</v>
      </c>
      <c r="D3520" t="s">
        <v>2130</v>
      </c>
      <c r="E3520" t="s">
        <v>59</v>
      </c>
      <c r="F3520">
        <v>13</v>
      </c>
      <c r="G3520">
        <v>2</v>
      </c>
      <c r="H3520">
        <v>93</v>
      </c>
      <c r="I3520" t="s">
        <v>3648</v>
      </c>
    </row>
    <row r="3521" spans="1:9" x14ac:dyDescent="0.25">
      <c r="A3521" s="1">
        <v>46053</v>
      </c>
      <c r="B3521">
        <v>20</v>
      </c>
      <c r="C3521" t="s">
        <v>535</v>
      </c>
      <c r="D3521" t="s">
        <v>235</v>
      </c>
      <c r="E3521" t="s">
        <v>96</v>
      </c>
      <c r="F3521">
        <v>20</v>
      </c>
      <c r="G3521">
        <v>5</v>
      </c>
      <c r="H3521">
        <v>92</v>
      </c>
      <c r="I3521" t="s">
        <v>3649</v>
      </c>
    </row>
    <row r="3522" spans="1:9" x14ac:dyDescent="0.25">
      <c r="A3522" s="1">
        <v>46053</v>
      </c>
      <c r="B3522">
        <v>21</v>
      </c>
      <c r="C3522" t="s">
        <v>775</v>
      </c>
      <c r="D3522" t="s">
        <v>73</v>
      </c>
      <c r="E3522" t="s">
        <v>77</v>
      </c>
      <c r="F3522">
        <v>17</v>
      </c>
      <c r="G3522">
        <v>2</v>
      </c>
      <c r="H3522">
        <v>87</v>
      </c>
      <c r="I3522" t="s">
        <v>3650</v>
      </c>
    </row>
    <row r="3523" spans="1:9" x14ac:dyDescent="0.25">
      <c r="A3523" s="1">
        <v>46053</v>
      </c>
      <c r="B3523">
        <v>22</v>
      </c>
      <c r="C3523" t="s">
        <v>2653</v>
      </c>
      <c r="D3523" t="s">
        <v>2654</v>
      </c>
      <c r="E3523" t="s">
        <v>102</v>
      </c>
      <c r="F3523">
        <v>16</v>
      </c>
      <c r="G3523">
        <v>25</v>
      </c>
      <c r="H3523">
        <v>82</v>
      </c>
      <c r="I3523" t="s">
        <v>3651</v>
      </c>
    </row>
    <row r="3524" spans="1:9" x14ac:dyDescent="0.25">
      <c r="A3524" s="1">
        <v>46053</v>
      </c>
      <c r="B3524">
        <v>23</v>
      </c>
      <c r="C3524" t="s">
        <v>2732</v>
      </c>
      <c r="D3524" t="s">
        <v>2733</v>
      </c>
      <c r="E3524" t="s">
        <v>22</v>
      </c>
      <c r="F3524">
        <v>23</v>
      </c>
      <c r="G3524">
        <v>1</v>
      </c>
      <c r="H3524">
        <v>81</v>
      </c>
      <c r="I3524" t="s">
        <v>3652</v>
      </c>
    </row>
    <row r="3525" spans="1:9" x14ac:dyDescent="0.25">
      <c r="A3525" s="1">
        <v>46053</v>
      </c>
      <c r="B3525">
        <v>24</v>
      </c>
      <c r="C3525" t="s">
        <v>3559</v>
      </c>
      <c r="D3525" t="s">
        <v>3560</v>
      </c>
      <c r="E3525" t="s">
        <v>22</v>
      </c>
      <c r="F3525">
        <v>24</v>
      </c>
      <c r="G3525">
        <v>1</v>
      </c>
      <c r="H3525">
        <v>81</v>
      </c>
      <c r="I3525" t="s">
        <v>3653</v>
      </c>
    </row>
    <row r="3526" spans="1:9" x14ac:dyDescent="0.25">
      <c r="A3526" s="1">
        <v>46053</v>
      </c>
      <c r="B3526">
        <v>25</v>
      </c>
      <c r="C3526" t="s">
        <v>2546</v>
      </c>
      <c r="D3526" t="s">
        <v>2547</v>
      </c>
      <c r="E3526" t="s">
        <v>110</v>
      </c>
      <c r="F3526">
        <v>3</v>
      </c>
      <c r="G3526">
        <v>17</v>
      </c>
      <c r="H3526">
        <v>80</v>
      </c>
      <c r="I3526" t="s">
        <v>3654</v>
      </c>
    </row>
    <row r="3527" spans="1:9" x14ac:dyDescent="0.25">
      <c r="A3527" s="1">
        <v>46053</v>
      </c>
      <c r="B3527">
        <v>26</v>
      </c>
      <c r="C3527" t="s">
        <v>3515</v>
      </c>
      <c r="D3527" t="s">
        <v>3516</v>
      </c>
      <c r="E3527" t="s">
        <v>387</v>
      </c>
      <c r="F3527">
        <v>26</v>
      </c>
      <c r="G3527">
        <v>32</v>
      </c>
      <c r="H3527">
        <v>78</v>
      </c>
      <c r="I3527" t="s">
        <v>3655</v>
      </c>
    </row>
    <row r="3528" spans="1:9" x14ac:dyDescent="0.25">
      <c r="A3528" s="1">
        <v>46053</v>
      </c>
      <c r="B3528">
        <v>27</v>
      </c>
      <c r="C3528" t="s">
        <v>3521</v>
      </c>
      <c r="D3528" t="s">
        <v>124</v>
      </c>
      <c r="E3528" t="s">
        <v>125</v>
      </c>
      <c r="F3528">
        <v>21</v>
      </c>
      <c r="G3528">
        <v>27</v>
      </c>
      <c r="H3528">
        <v>76</v>
      </c>
      <c r="I3528" t="s">
        <v>3656</v>
      </c>
    </row>
    <row r="3529" spans="1:9" x14ac:dyDescent="0.25">
      <c r="A3529" s="1">
        <v>46053</v>
      </c>
      <c r="B3529">
        <v>28</v>
      </c>
      <c r="C3529" t="s">
        <v>3149</v>
      </c>
      <c r="D3529" t="s">
        <v>3150</v>
      </c>
      <c r="E3529" t="s">
        <v>145</v>
      </c>
      <c r="F3529">
        <v>26</v>
      </c>
      <c r="G3529">
        <v>24</v>
      </c>
      <c r="H3529">
        <v>71</v>
      </c>
      <c r="I3529" t="s">
        <v>3657</v>
      </c>
    </row>
    <row r="3530" spans="1:9" x14ac:dyDescent="0.25">
      <c r="A3530" s="1">
        <v>46053</v>
      </c>
      <c r="B3530">
        <v>29</v>
      </c>
      <c r="C3530" t="s">
        <v>2784</v>
      </c>
      <c r="D3530" t="s">
        <v>2785</v>
      </c>
      <c r="E3530" t="s">
        <v>390</v>
      </c>
      <c r="F3530">
        <v>29</v>
      </c>
      <c r="G3530">
        <v>32</v>
      </c>
      <c r="H3530">
        <v>69</v>
      </c>
      <c r="I3530" t="s">
        <v>3658</v>
      </c>
    </row>
    <row r="3531" spans="1:9" x14ac:dyDescent="0.25">
      <c r="A3531" s="1">
        <v>46053</v>
      </c>
      <c r="B3531">
        <v>30</v>
      </c>
      <c r="C3531" t="s">
        <v>2798</v>
      </c>
      <c r="D3531" t="s">
        <v>41</v>
      </c>
      <c r="E3531" t="s">
        <v>121</v>
      </c>
      <c r="F3531">
        <v>26</v>
      </c>
      <c r="G3531">
        <v>13</v>
      </c>
      <c r="H3531">
        <v>69</v>
      </c>
      <c r="I3531" t="s">
        <v>3659</v>
      </c>
    </row>
    <row r="3532" spans="1:9" x14ac:dyDescent="0.25">
      <c r="A3532" s="1">
        <v>46053</v>
      </c>
      <c r="B3532">
        <v>31</v>
      </c>
      <c r="C3532" t="s">
        <v>1809</v>
      </c>
      <c r="D3532" t="s">
        <v>265</v>
      </c>
      <c r="E3532" t="s">
        <v>482</v>
      </c>
      <c r="F3532">
        <v>17</v>
      </c>
      <c r="G3532">
        <v>28</v>
      </c>
      <c r="H3532">
        <v>69</v>
      </c>
      <c r="I3532" t="s">
        <v>3660</v>
      </c>
    </row>
    <row r="3533" spans="1:9" x14ac:dyDescent="0.25">
      <c r="A3533" s="1">
        <v>46053</v>
      </c>
      <c r="B3533">
        <v>32</v>
      </c>
      <c r="C3533" t="s">
        <v>2724</v>
      </c>
      <c r="D3533" t="s">
        <v>2725</v>
      </c>
      <c r="E3533" t="s">
        <v>138</v>
      </c>
      <c r="F3533">
        <v>28</v>
      </c>
      <c r="G3533">
        <v>6</v>
      </c>
      <c r="H3533">
        <v>68</v>
      </c>
      <c r="I3533" t="s">
        <v>3661</v>
      </c>
    </row>
    <row r="3534" spans="1:9" x14ac:dyDescent="0.25">
      <c r="A3534" s="1">
        <v>46053</v>
      </c>
      <c r="B3534">
        <v>33</v>
      </c>
      <c r="C3534" t="s">
        <v>3597</v>
      </c>
      <c r="D3534" t="s">
        <v>3560</v>
      </c>
      <c r="E3534" t="s">
        <v>22</v>
      </c>
      <c r="F3534">
        <v>33</v>
      </c>
      <c r="G3534">
        <v>1</v>
      </c>
      <c r="H3534">
        <v>67</v>
      </c>
      <c r="I3534" t="s">
        <v>3662</v>
      </c>
    </row>
    <row r="3535" spans="1:9" x14ac:dyDescent="0.25">
      <c r="A3535" s="1">
        <v>46053</v>
      </c>
      <c r="B3535">
        <v>34</v>
      </c>
      <c r="C3535" t="s">
        <v>3663</v>
      </c>
      <c r="D3535" t="s">
        <v>3664</v>
      </c>
      <c r="E3535" t="s">
        <v>164</v>
      </c>
      <c r="F3535">
        <v>28</v>
      </c>
      <c r="G3535">
        <v>40</v>
      </c>
      <c r="H3535">
        <v>66</v>
      </c>
      <c r="I3535" t="s">
        <v>3665</v>
      </c>
    </row>
    <row r="3536" spans="1:9" x14ac:dyDescent="0.25">
      <c r="A3536" s="1">
        <v>46053</v>
      </c>
      <c r="B3536">
        <v>35</v>
      </c>
      <c r="C3536" t="s">
        <v>2529</v>
      </c>
      <c r="D3536" t="s">
        <v>2530</v>
      </c>
      <c r="E3536" t="s">
        <v>203</v>
      </c>
      <c r="F3536">
        <v>35</v>
      </c>
      <c r="G3536">
        <v>37</v>
      </c>
      <c r="H3536">
        <v>66</v>
      </c>
      <c r="I3536" t="s">
        <v>3666</v>
      </c>
    </row>
    <row r="3537" spans="1:9" x14ac:dyDescent="0.25">
      <c r="A3537" s="1">
        <v>46053</v>
      </c>
      <c r="B3537">
        <v>36</v>
      </c>
      <c r="C3537" t="s">
        <v>1683</v>
      </c>
      <c r="D3537" t="s">
        <v>460</v>
      </c>
      <c r="E3537" t="s">
        <v>184</v>
      </c>
      <c r="F3537">
        <v>34</v>
      </c>
      <c r="G3537">
        <v>17</v>
      </c>
      <c r="H3537">
        <v>66</v>
      </c>
      <c r="I3537" t="s">
        <v>3667</v>
      </c>
    </row>
    <row r="3538" spans="1:9" x14ac:dyDescent="0.25">
      <c r="A3538" s="1">
        <v>46053</v>
      </c>
      <c r="B3538">
        <v>37</v>
      </c>
      <c r="C3538" t="s">
        <v>3668</v>
      </c>
      <c r="D3538" t="s">
        <v>3669</v>
      </c>
      <c r="E3538" t="s">
        <v>22</v>
      </c>
      <c r="F3538">
        <v>2</v>
      </c>
      <c r="G3538">
        <v>53</v>
      </c>
      <c r="H3538">
        <v>65</v>
      </c>
      <c r="I3538" t="s">
        <v>3670</v>
      </c>
    </row>
    <row r="3539" spans="1:9" x14ac:dyDescent="0.25">
      <c r="A3539" s="1">
        <v>46053</v>
      </c>
      <c r="B3539">
        <v>38</v>
      </c>
      <c r="C3539" t="s">
        <v>3534</v>
      </c>
      <c r="D3539" t="s">
        <v>3535</v>
      </c>
      <c r="E3539" t="s">
        <v>149</v>
      </c>
      <c r="F3539">
        <v>2</v>
      </c>
      <c r="G3539">
        <v>21</v>
      </c>
      <c r="H3539">
        <v>64</v>
      </c>
      <c r="I3539" t="s">
        <v>3671</v>
      </c>
    </row>
    <row r="3540" spans="1:9" x14ac:dyDescent="0.25">
      <c r="A3540" s="1">
        <v>46053</v>
      </c>
      <c r="B3540">
        <v>39</v>
      </c>
      <c r="C3540" t="s">
        <v>108</v>
      </c>
      <c r="D3540" t="s">
        <v>109</v>
      </c>
      <c r="E3540" t="s">
        <v>357</v>
      </c>
      <c r="F3540">
        <v>39</v>
      </c>
      <c r="G3540">
        <v>3</v>
      </c>
      <c r="H3540">
        <v>63</v>
      </c>
      <c r="I3540" t="s">
        <v>3672</v>
      </c>
    </row>
    <row r="3541" spans="1:9" x14ac:dyDescent="0.25">
      <c r="A3541" s="1">
        <v>46053</v>
      </c>
      <c r="B3541">
        <v>40</v>
      </c>
      <c r="C3541" t="s">
        <v>1242</v>
      </c>
      <c r="D3541" t="s">
        <v>69</v>
      </c>
      <c r="E3541" t="s">
        <v>228</v>
      </c>
      <c r="F3541">
        <v>40</v>
      </c>
      <c r="G3541">
        <v>6</v>
      </c>
      <c r="H3541">
        <v>62</v>
      </c>
      <c r="I3541" t="s">
        <v>3673</v>
      </c>
    </row>
    <row r="3542" spans="1:9" x14ac:dyDescent="0.25">
      <c r="A3542" s="1">
        <v>46053</v>
      </c>
      <c r="B3542">
        <v>41</v>
      </c>
      <c r="C3542" t="s">
        <v>1885</v>
      </c>
      <c r="D3542" t="s">
        <v>1886</v>
      </c>
      <c r="E3542" t="s">
        <v>114</v>
      </c>
      <c r="F3542">
        <v>12</v>
      </c>
      <c r="G3542">
        <v>6</v>
      </c>
      <c r="H3542">
        <v>62</v>
      </c>
      <c r="I3542" t="s">
        <v>3674</v>
      </c>
    </row>
    <row r="3543" spans="1:9" x14ac:dyDescent="0.25">
      <c r="A3543" s="1">
        <v>46053</v>
      </c>
      <c r="B3543">
        <v>42</v>
      </c>
      <c r="C3543" t="s">
        <v>3414</v>
      </c>
      <c r="D3543" t="s">
        <v>3415</v>
      </c>
      <c r="E3543" t="s">
        <v>168</v>
      </c>
      <c r="F3543">
        <v>33</v>
      </c>
      <c r="G3543">
        <v>40</v>
      </c>
      <c r="H3543">
        <v>62</v>
      </c>
      <c r="I3543" t="s">
        <v>3675</v>
      </c>
    </row>
    <row r="3544" spans="1:9" x14ac:dyDescent="0.25">
      <c r="A3544" s="1">
        <v>46053</v>
      </c>
      <c r="B3544">
        <v>43</v>
      </c>
      <c r="C3544" t="s">
        <v>3537</v>
      </c>
      <c r="D3544" t="s">
        <v>3538</v>
      </c>
      <c r="E3544" t="s">
        <v>157</v>
      </c>
      <c r="F3544">
        <v>27</v>
      </c>
      <c r="G3544">
        <v>24</v>
      </c>
      <c r="H3544">
        <v>62</v>
      </c>
      <c r="I3544" t="s">
        <v>3676</v>
      </c>
    </row>
    <row r="3545" spans="1:9" x14ac:dyDescent="0.25">
      <c r="A3545" s="1">
        <v>46053</v>
      </c>
      <c r="B3545">
        <v>44</v>
      </c>
      <c r="C3545" t="s">
        <v>2346</v>
      </c>
      <c r="D3545" t="s">
        <v>2130</v>
      </c>
      <c r="E3545" t="s">
        <v>106</v>
      </c>
      <c r="F3545">
        <v>25</v>
      </c>
      <c r="G3545">
        <v>2</v>
      </c>
      <c r="H3545">
        <v>61</v>
      </c>
      <c r="I3545" t="s">
        <v>3677</v>
      </c>
    </row>
    <row r="3546" spans="1:9" x14ac:dyDescent="0.25">
      <c r="A3546" s="1">
        <v>46053</v>
      </c>
      <c r="B3546">
        <v>45</v>
      </c>
      <c r="C3546" t="s">
        <v>2977</v>
      </c>
      <c r="D3546" t="s">
        <v>2978</v>
      </c>
      <c r="E3546" t="s">
        <v>280</v>
      </c>
      <c r="F3546">
        <v>42</v>
      </c>
      <c r="G3546">
        <v>13</v>
      </c>
      <c r="H3546">
        <v>60</v>
      </c>
      <c r="I3546" t="s">
        <v>3678</v>
      </c>
    </row>
    <row r="3547" spans="1:9" x14ac:dyDescent="0.25">
      <c r="A3547" s="1">
        <v>46053</v>
      </c>
      <c r="B3547">
        <v>46</v>
      </c>
      <c r="C3547" t="s">
        <v>3045</v>
      </c>
      <c r="D3547" t="s">
        <v>183</v>
      </c>
      <c r="E3547" t="s">
        <v>153</v>
      </c>
      <c r="F3547">
        <v>46</v>
      </c>
      <c r="G3547">
        <v>15</v>
      </c>
      <c r="H3547">
        <v>59</v>
      </c>
      <c r="I3547" t="s">
        <v>3679</v>
      </c>
    </row>
    <row r="3548" spans="1:9" x14ac:dyDescent="0.25">
      <c r="A3548" s="1">
        <v>46053</v>
      </c>
      <c r="B3548">
        <v>47</v>
      </c>
      <c r="C3548" t="s">
        <v>2728</v>
      </c>
      <c r="D3548" t="s">
        <v>2729</v>
      </c>
      <c r="E3548" t="s">
        <v>421</v>
      </c>
      <c r="F3548">
        <v>40</v>
      </c>
      <c r="G3548">
        <v>7</v>
      </c>
      <c r="H3548">
        <v>57</v>
      </c>
      <c r="I3548" t="s">
        <v>3680</v>
      </c>
    </row>
    <row r="3549" spans="1:9" x14ac:dyDescent="0.25">
      <c r="A3549" s="1">
        <v>46053</v>
      </c>
      <c r="B3549">
        <v>48</v>
      </c>
      <c r="C3549" t="s">
        <v>2062</v>
      </c>
      <c r="D3549" t="s">
        <v>73</v>
      </c>
      <c r="E3549" t="s">
        <v>258</v>
      </c>
      <c r="F3549">
        <v>44</v>
      </c>
      <c r="G3549">
        <v>13</v>
      </c>
      <c r="H3549">
        <v>57</v>
      </c>
      <c r="I3549" t="s">
        <v>3681</v>
      </c>
    </row>
    <row r="3550" spans="1:9" x14ac:dyDescent="0.25">
      <c r="A3550" s="1">
        <v>46053</v>
      </c>
      <c r="B3550">
        <v>49</v>
      </c>
      <c r="C3550" t="s">
        <v>3040</v>
      </c>
      <c r="D3550" t="s">
        <v>137</v>
      </c>
      <c r="E3550" t="s">
        <v>224</v>
      </c>
      <c r="F3550">
        <v>41</v>
      </c>
      <c r="G3550">
        <v>23</v>
      </c>
      <c r="H3550">
        <v>54</v>
      </c>
      <c r="I3550" t="s">
        <v>3682</v>
      </c>
    </row>
    <row r="3551" spans="1:9" x14ac:dyDescent="0.25">
      <c r="A3551" s="1">
        <v>46053</v>
      </c>
      <c r="B3551">
        <v>50</v>
      </c>
      <c r="C3551" t="s">
        <v>3683</v>
      </c>
      <c r="D3551" t="s">
        <v>3684</v>
      </c>
      <c r="E3551" t="s">
        <v>210</v>
      </c>
      <c r="F3551">
        <v>36</v>
      </c>
      <c r="G3551">
        <v>24</v>
      </c>
      <c r="H3551">
        <v>54</v>
      </c>
      <c r="I3551" t="s">
        <v>3685</v>
      </c>
    </row>
    <row r="3552" spans="1:9" x14ac:dyDescent="0.25">
      <c r="A3552" s="1">
        <v>46053</v>
      </c>
      <c r="B3552">
        <v>51</v>
      </c>
      <c r="C3552" t="s">
        <v>2682</v>
      </c>
      <c r="D3552" t="s">
        <v>914</v>
      </c>
      <c r="E3552" t="s">
        <v>22</v>
      </c>
      <c r="F3552">
        <v>51</v>
      </c>
      <c r="G3552">
        <v>1</v>
      </c>
      <c r="H3552">
        <v>54</v>
      </c>
      <c r="I3552" t="s">
        <v>3686</v>
      </c>
    </row>
    <row r="3553" spans="1:9" x14ac:dyDescent="0.25">
      <c r="A3553" s="1">
        <v>46053</v>
      </c>
      <c r="B3553">
        <v>52</v>
      </c>
      <c r="C3553" t="s">
        <v>2096</v>
      </c>
      <c r="D3553" t="s">
        <v>2097</v>
      </c>
      <c r="E3553" t="s">
        <v>418</v>
      </c>
      <c r="F3553">
        <v>47</v>
      </c>
      <c r="G3553">
        <v>6</v>
      </c>
      <c r="H3553">
        <v>53</v>
      </c>
      <c r="I3553" t="s">
        <v>3687</v>
      </c>
    </row>
    <row r="3554" spans="1:9" x14ac:dyDescent="0.25">
      <c r="A3554" s="1">
        <v>46053</v>
      </c>
      <c r="B3554">
        <v>53</v>
      </c>
      <c r="C3554" t="s">
        <v>2586</v>
      </c>
      <c r="D3554" t="s">
        <v>460</v>
      </c>
      <c r="E3554" t="s">
        <v>262</v>
      </c>
      <c r="F3554">
        <v>12</v>
      </c>
      <c r="G3554">
        <v>11</v>
      </c>
      <c r="H3554">
        <v>53</v>
      </c>
      <c r="I3554" t="s">
        <v>3688</v>
      </c>
    </row>
    <row r="3555" spans="1:9" x14ac:dyDescent="0.25">
      <c r="A3555" s="1">
        <v>46053</v>
      </c>
      <c r="B3555">
        <v>54</v>
      </c>
      <c r="C3555" t="s">
        <v>3689</v>
      </c>
      <c r="D3555" t="s">
        <v>3560</v>
      </c>
      <c r="E3555" t="s">
        <v>22</v>
      </c>
      <c r="F3555">
        <v>54</v>
      </c>
      <c r="G3555">
        <v>1</v>
      </c>
      <c r="H3555">
        <v>52</v>
      </c>
      <c r="I3555" t="s">
        <v>3690</v>
      </c>
    </row>
    <row r="3556" spans="1:9" x14ac:dyDescent="0.25">
      <c r="A3556" s="1">
        <v>46053</v>
      </c>
      <c r="B3556">
        <v>55</v>
      </c>
      <c r="C3556" t="s">
        <v>913</v>
      </c>
      <c r="D3556" t="s">
        <v>914</v>
      </c>
      <c r="E3556" t="s">
        <v>292</v>
      </c>
      <c r="F3556">
        <v>55</v>
      </c>
      <c r="G3556">
        <v>8</v>
      </c>
      <c r="H3556">
        <v>52</v>
      </c>
      <c r="I3556" t="s">
        <v>3691</v>
      </c>
    </row>
    <row r="3557" spans="1:9" x14ac:dyDescent="0.25">
      <c r="A3557" s="1">
        <v>46053</v>
      </c>
      <c r="B3557">
        <v>56</v>
      </c>
      <c r="C3557" t="s">
        <v>3692</v>
      </c>
      <c r="D3557" t="s">
        <v>3560</v>
      </c>
      <c r="E3557" t="s">
        <v>430</v>
      </c>
      <c r="F3557">
        <v>56</v>
      </c>
      <c r="G3557">
        <v>2</v>
      </c>
      <c r="H3557">
        <v>52</v>
      </c>
      <c r="I3557" t="s">
        <v>3693</v>
      </c>
    </row>
    <row r="3558" spans="1:9" x14ac:dyDescent="0.25">
      <c r="A3558" s="1">
        <v>46053</v>
      </c>
      <c r="B3558">
        <v>57</v>
      </c>
      <c r="C3558" t="s">
        <v>1957</v>
      </c>
      <c r="D3558" t="s">
        <v>239</v>
      </c>
      <c r="E3558" t="s">
        <v>255</v>
      </c>
      <c r="F3558">
        <v>17</v>
      </c>
      <c r="G3558">
        <v>19</v>
      </c>
      <c r="H3558">
        <v>51</v>
      </c>
      <c r="I3558" t="s">
        <v>3694</v>
      </c>
    </row>
    <row r="3559" spans="1:9" x14ac:dyDescent="0.25">
      <c r="A3559" s="1">
        <v>46053</v>
      </c>
      <c r="B3559">
        <v>58</v>
      </c>
      <c r="C3559" t="s">
        <v>3064</v>
      </c>
      <c r="D3559" t="s">
        <v>3065</v>
      </c>
      <c r="E3559" t="s">
        <v>288</v>
      </c>
      <c r="F3559">
        <v>56</v>
      </c>
      <c r="G3559">
        <v>8</v>
      </c>
      <c r="H3559">
        <v>50</v>
      </c>
      <c r="I3559" t="s">
        <v>3695</v>
      </c>
    </row>
    <row r="3560" spans="1:9" x14ac:dyDescent="0.25">
      <c r="A3560" s="1">
        <v>46053</v>
      </c>
      <c r="B3560">
        <v>59</v>
      </c>
      <c r="C3560" t="s">
        <v>3696</v>
      </c>
      <c r="D3560" t="s">
        <v>3560</v>
      </c>
      <c r="E3560" t="s">
        <v>22</v>
      </c>
      <c r="F3560">
        <v>59</v>
      </c>
      <c r="G3560">
        <v>1</v>
      </c>
      <c r="H3560">
        <v>50</v>
      </c>
      <c r="I3560" t="s">
        <v>3697</v>
      </c>
    </row>
    <row r="3561" spans="1:9" x14ac:dyDescent="0.25">
      <c r="A3561" s="1">
        <v>46053</v>
      </c>
      <c r="B3561">
        <v>60</v>
      </c>
      <c r="C3561" t="s">
        <v>1712</v>
      </c>
      <c r="D3561" t="s">
        <v>1713</v>
      </c>
      <c r="E3561" t="s">
        <v>266</v>
      </c>
      <c r="F3561">
        <v>8</v>
      </c>
      <c r="G3561">
        <v>32</v>
      </c>
      <c r="H3561">
        <v>50</v>
      </c>
      <c r="I3561" t="s">
        <v>3698</v>
      </c>
    </row>
    <row r="3562" spans="1:9" x14ac:dyDescent="0.25">
      <c r="A3562" s="1">
        <v>46053</v>
      </c>
      <c r="B3562">
        <v>61</v>
      </c>
      <c r="C3562" t="s">
        <v>3354</v>
      </c>
      <c r="D3562" t="s">
        <v>92</v>
      </c>
      <c r="E3562" t="s">
        <v>277</v>
      </c>
      <c r="F3562">
        <v>43</v>
      </c>
      <c r="G3562">
        <v>17</v>
      </c>
      <c r="H3562">
        <v>50</v>
      </c>
      <c r="I3562" t="s">
        <v>3699</v>
      </c>
    </row>
    <row r="3563" spans="1:9" x14ac:dyDescent="0.25">
      <c r="A3563" s="1">
        <v>46053</v>
      </c>
      <c r="B3563">
        <v>62</v>
      </c>
      <c r="C3563" t="s">
        <v>3700</v>
      </c>
      <c r="D3563" t="s">
        <v>3701</v>
      </c>
      <c r="E3563" t="s">
        <v>22</v>
      </c>
      <c r="F3563">
        <v>62</v>
      </c>
      <c r="G3563">
        <v>1</v>
      </c>
      <c r="H3563">
        <v>48</v>
      </c>
      <c r="I3563" t="s">
        <v>3702</v>
      </c>
    </row>
    <row r="3564" spans="1:9" x14ac:dyDescent="0.25">
      <c r="A3564" s="1">
        <v>46053</v>
      </c>
      <c r="B3564">
        <v>63</v>
      </c>
      <c r="C3564" t="s">
        <v>3471</v>
      </c>
      <c r="D3564" t="s">
        <v>3472</v>
      </c>
      <c r="E3564" t="s">
        <v>22</v>
      </c>
      <c r="F3564">
        <v>63</v>
      </c>
      <c r="G3564">
        <v>1</v>
      </c>
      <c r="H3564">
        <v>47</v>
      </c>
      <c r="I3564" t="s">
        <v>3703</v>
      </c>
    </row>
    <row r="3565" spans="1:9" x14ac:dyDescent="0.25">
      <c r="A3565" s="1">
        <v>46053</v>
      </c>
      <c r="B3565">
        <v>64</v>
      </c>
      <c r="C3565" t="s">
        <v>2717</v>
      </c>
      <c r="D3565" t="s">
        <v>235</v>
      </c>
      <c r="E3565" t="s">
        <v>199</v>
      </c>
      <c r="F3565">
        <v>63</v>
      </c>
      <c r="G3565">
        <v>3</v>
      </c>
      <c r="H3565">
        <v>47</v>
      </c>
      <c r="I3565" t="s">
        <v>3704</v>
      </c>
    </row>
    <row r="3566" spans="1:9" x14ac:dyDescent="0.25">
      <c r="A3566" s="1">
        <v>46053</v>
      </c>
      <c r="B3566">
        <v>65</v>
      </c>
      <c r="C3566" t="s">
        <v>3705</v>
      </c>
      <c r="D3566" t="s">
        <v>3560</v>
      </c>
      <c r="E3566" t="s">
        <v>22</v>
      </c>
      <c r="F3566">
        <v>65</v>
      </c>
      <c r="G3566">
        <v>1</v>
      </c>
      <c r="H3566">
        <v>47</v>
      </c>
      <c r="I3566" t="s">
        <v>3706</v>
      </c>
    </row>
    <row r="3567" spans="1:9" x14ac:dyDescent="0.25">
      <c r="A3567" s="1">
        <v>46053</v>
      </c>
      <c r="B3567">
        <v>66</v>
      </c>
      <c r="C3567" t="s">
        <v>2837</v>
      </c>
      <c r="D3567" t="s">
        <v>1664</v>
      </c>
      <c r="E3567" t="s">
        <v>244</v>
      </c>
      <c r="F3567">
        <v>8</v>
      </c>
      <c r="G3567">
        <v>26</v>
      </c>
      <c r="H3567">
        <v>46</v>
      </c>
      <c r="I3567" t="s">
        <v>3707</v>
      </c>
    </row>
    <row r="3568" spans="1:9" x14ac:dyDescent="0.25">
      <c r="A3568" s="1">
        <v>46053</v>
      </c>
      <c r="B3568">
        <v>67</v>
      </c>
      <c r="C3568" t="s">
        <v>2122</v>
      </c>
      <c r="D3568" t="s">
        <v>2123</v>
      </c>
      <c r="E3568" t="s">
        <v>468</v>
      </c>
      <c r="F3568">
        <v>67</v>
      </c>
      <c r="G3568">
        <v>4</v>
      </c>
      <c r="H3568">
        <v>45</v>
      </c>
      <c r="I3568" t="s">
        <v>3708</v>
      </c>
    </row>
    <row r="3569" spans="1:9" x14ac:dyDescent="0.25">
      <c r="A3569" s="1">
        <v>46053</v>
      </c>
      <c r="B3569">
        <v>68</v>
      </c>
      <c r="C3569" t="s">
        <v>3570</v>
      </c>
      <c r="D3569" t="s">
        <v>3571</v>
      </c>
      <c r="E3569" t="s">
        <v>22</v>
      </c>
      <c r="F3569">
        <v>68</v>
      </c>
      <c r="G3569">
        <v>2</v>
      </c>
      <c r="H3569">
        <v>44</v>
      </c>
      <c r="I3569" t="s">
        <v>3709</v>
      </c>
    </row>
    <row r="3570" spans="1:9" x14ac:dyDescent="0.25">
      <c r="A3570" s="1">
        <v>46053</v>
      </c>
      <c r="B3570">
        <v>69</v>
      </c>
      <c r="C3570" t="s">
        <v>1470</v>
      </c>
      <c r="D3570" t="s">
        <v>506</v>
      </c>
      <c r="E3570" t="s">
        <v>336</v>
      </c>
      <c r="F3570">
        <v>69</v>
      </c>
      <c r="G3570">
        <v>4</v>
      </c>
      <c r="H3570">
        <v>43</v>
      </c>
      <c r="I3570" t="s">
        <v>3710</v>
      </c>
    </row>
    <row r="3571" spans="1:9" x14ac:dyDescent="0.25">
      <c r="A3571" s="1">
        <v>46053</v>
      </c>
      <c r="B3571">
        <v>70</v>
      </c>
      <c r="C3571" t="s">
        <v>36</v>
      </c>
      <c r="D3571" t="s">
        <v>37</v>
      </c>
      <c r="E3571" t="s">
        <v>442</v>
      </c>
      <c r="F3571">
        <v>30</v>
      </c>
      <c r="G3571">
        <v>17</v>
      </c>
      <c r="H3571">
        <v>43</v>
      </c>
      <c r="I3571" t="s">
        <v>3711</v>
      </c>
    </row>
    <row r="3572" spans="1:9" x14ac:dyDescent="0.25">
      <c r="A3572" s="1">
        <v>46053</v>
      </c>
      <c r="B3572">
        <v>71</v>
      </c>
      <c r="C3572" t="s">
        <v>3566</v>
      </c>
      <c r="D3572" t="s">
        <v>3472</v>
      </c>
      <c r="E3572" t="s">
        <v>284</v>
      </c>
      <c r="F3572">
        <v>43</v>
      </c>
      <c r="G3572">
        <v>19</v>
      </c>
      <c r="H3572">
        <v>43</v>
      </c>
      <c r="I3572" t="s">
        <v>3712</v>
      </c>
    </row>
    <row r="3573" spans="1:9" x14ac:dyDescent="0.25">
      <c r="A3573" s="1">
        <v>46053</v>
      </c>
      <c r="B3573">
        <v>72</v>
      </c>
      <c r="C3573" t="s">
        <v>3192</v>
      </c>
      <c r="D3573" t="s">
        <v>3193</v>
      </c>
      <c r="E3573" t="s">
        <v>343</v>
      </c>
      <c r="F3573">
        <v>32</v>
      </c>
      <c r="G3573">
        <v>17</v>
      </c>
      <c r="H3573">
        <v>41</v>
      </c>
      <c r="I3573" t="s">
        <v>3713</v>
      </c>
    </row>
    <row r="3574" spans="1:9" x14ac:dyDescent="0.25">
      <c r="A3574" s="1">
        <v>46053</v>
      </c>
      <c r="B3574">
        <v>73</v>
      </c>
      <c r="C3574" t="s">
        <v>3714</v>
      </c>
      <c r="D3574" t="s">
        <v>3560</v>
      </c>
      <c r="E3574" t="s">
        <v>22</v>
      </c>
      <c r="F3574">
        <v>73</v>
      </c>
      <c r="G3574">
        <v>1</v>
      </c>
      <c r="H3574">
        <v>40</v>
      </c>
      <c r="I3574" t="s">
        <v>3715</v>
      </c>
    </row>
    <row r="3575" spans="1:9" x14ac:dyDescent="0.25">
      <c r="A3575" s="1">
        <v>46053</v>
      </c>
      <c r="B3575">
        <v>74</v>
      </c>
      <c r="C3575" t="s">
        <v>3716</v>
      </c>
      <c r="D3575" t="s">
        <v>2130</v>
      </c>
      <c r="E3575" t="s">
        <v>180</v>
      </c>
      <c r="F3575">
        <v>35</v>
      </c>
      <c r="G3575">
        <v>2</v>
      </c>
      <c r="H3575">
        <v>40</v>
      </c>
      <c r="I3575" t="s">
        <v>3717</v>
      </c>
    </row>
    <row r="3576" spans="1:9" x14ac:dyDescent="0.25">
      <c r="A3576" s="1">
        <v>46053</v>
      </c>
      <c r="B3576">
        <v>75</v>
      </c>
      <c r="C3576" t="s">
        <v>1624</v>
      </c>
      <c r="D3576" t="s">
        <v>25</v>
      </c>
      <c r="E3576" t="s">
        <v>302</v>
      </c>
      <c r="F3576">
        <v>3</v>
      </c>
      <c r="G3576">
        <v>16</v>
      </c>
      <c r="H3576">
        <v>40</v>
      </c>
      <c r="I3576" t="s">
        <v>3718</v>
      </c>
    </row>
    <row r="3577" spans="1:9" x14ac:dyDescent="0.25">
      <c r="A3577" s="1">
        <v>46053</v>
      </c>
      <c r="B3577">
        <v>76</v>
      </c>
      <c r="C3577" t="s">
        <v>3576</v>
      </c>
      <c r="D3577" t="s">
        <v>3577</v>
      </c>
      <c r="E3577" t="s">
        <v>316</v>
      </c>
      <c r="F3577">
        <v>51</v>
      </c>
      <c r="G3577">
        <v>17</v>
      </c>
      <c r="H3577">
        <v>39</v>
      </c>
      <c r="I3577" t="s">
        <v>3719</v>
      </c>
    </row>
    <row r="3578" spans="1:9" x14ac:dyDescent="0.25">
      <c r="A3578" s="1">
        <v>46053</v>
      </c>
      <c r="B3578">
        <v>77</v>
      </c>
      <c r="C3578" t="s">
        <v>2828</v>
      </c>
      <c r="D3578" t="s">
        <v>41</v>
      </c>
      <c r="E3578" t="s">
        <v>353</v>
      </c>
      <c r="F3578">
        <v>69</v>
      </c>
      <c r="G3578">
        <v>13</v>
      </c>
      <c r="H3578">
        <v>39</v>
      </c>
      <c r="I3578" t="s">
        <v>3720</v>
      </c>
    </row>
    <row r="3579" spans="1:9" x14ac:dyDescent="0.25">
      <c r="A3579" s="1">
        <v>46053</v>
      </c>
      <c r="B3579">
        <v>78</v>
      </c>
      <c r="C3579" t="s">
        <v>3221</v>
      </c>
      <c r="D3579" t="s">
        <v>41</v>
      </c>
      <c r="E3579" t="s">
        <v>445</v>
      </c>
      <c r="F3579">
        <v>71</v>
      </c>
      <c r="G3579">
        <v>8</v>
      </c>
      <c r="H3579">
        <v>39</v>
      </c>
      <c r="I3579" t="s">
        <v>3721</v>
      </c>
    </row>
    <row r="3580" spans="1:9" x14ac:dyDescent="0.25">
      <c r="A3580" s="1">
        <v>46053</v>
      </c>
      <c r="B3580">
        <v>79</v>
      </c>
      <c r="C3580" t="s">
        <v>3483</v>
      </c>
      <c r="D3580" t="s">
        <v>3484</v>
      </c>
      <c r="E3580" t="s">
        <v>22</v>
      </c>
      <c r="F3580">
        <v>79</v>
      </c>
      <c r="G3580">
        <v>3</v>
      </c>
      <c r="H3580">
        <v>39</v>
      </c>
      <c r="I3580" t="s">
        <v>3722</v>
      </c>
    </row>
    <row r="3581" spans="1:9" x14ac:dyDescent="0.25">
      <c r="A3581" s="1">
        <v>46053</v>
      </c>
      <c r="B3581">
        <v>80</v>
      </c>
      <c r="C3581" t="s">
        <v>3723</v>
      </c>
      <c r="D3581" t="s">
        <v>3472</v>
      </c>
      <c r="E3581" t="s">
        <v>22</v>
      </c>
      <c r="F3581">
        <v>80</v>
      </c>
      <c r="G3581">
        <v>1</v>
      </c>
      <c r="H3581">
        <v>39</v>
      </c>
      <c r="I3581" t="s">
        <v>3724</v>
      </c>
    </row>
    <row r="3582" spans="1:9" x14ac:dyDescent="0.25">
      <c r="A3582" s="1">
        <v>46053</v>
      </c>
      <c r="B3582">
        <v>81</v>
      </c>
      <c r="C3582" t="s">
        <v>3725</v>
      </c>
      <c r="D3582" t="s">
        <v>3560</v>
      </c>
      <c r="E3582" t="s">
        <v>22</v>
      </c>
      <c r="F3582">
        <v>81</v>
      </c>
      <c r="G3582">
        <v>1</v>
      </c>
      <c r="H3582">
        <v>39</v>
      </c>
      <c r="I3582" t="s">
        <v>3726</v>
      </c>
    </row>
    <row r="3583" spans="1:9" x14ac:dyDescent="0.25">
      <c r="A3583" s="1">
        <v>46053</v>
      </c>
      <c r="B3583">
        <v>82</v>
      </c>
      <c r="C3583" t="s">
        <v>68</v>
      </c>
      <c r="D3583" t="s">
        <v>69</v>
      </c>
      <c r="E3583" t="s">
        <v>22</v>
      </c>
      <c r="F3583">
        <v>82</v>
      </c>
      <c r="G3583">
        <v>1</v>
      </c>
      <c r="H3583">
        <v>38</v>
      </c>
      <c r="I3583" t="s">
        <v>3727</v>
      </c>
    </row>
    <row r="3584" spans="1:9" x14ac:dyDescent="0.25">
      <c r="A3584" s="1">
        <v>46053</v>
      </c>
      <c r="B3584">
        <v>83</v>
      </c>
      <c r="C3584" t="s">
        <v>3728</v>
      </c>
      <c r="D3584" t="s">
        <v>3472</v>
      </c>
      <c r="E3584" t="s">
        <v>22</v>
      </c>
      <c r="F3584">
        <v>83</v>
      </c>
      <c r="G3584">
        <v>1</v>
      </c>
      <c r="H3584">
        <v>37</v>
      </c>
      <c r="I3584" t="s">
        <v>3729</v>
      </c>
    </row>
    <row r="3585" spans="1:9" x14ac:dyDescent="0.25">
      <c r="A3585" s="1">
        <v>46053</v>
      </c>
      <c r="B3585">
        <v>84</v>
      </c>
      <c r="C3585" t="s">
        <v>3730</v>
      </c>
      <c r="D3585" t="s">
        <v>2130</v>
      </c>
      <c r="E3585" t="s">
        <v>176</v>
      </c>
      <c r="F3585">
        <v>38</v>
      </c>
      <c r="G3585">
        <v>2</v>
      </c>
      <c r="H3585">
        <v>37</v>
      </c>
      <c r="I3585" t="s">
        <v>3731</v>
      </c>
    </row>
    <row r="3586" spans="1:9" x14ac:dyDescent="0.25">
      <c r="A3586" s="1">
        <v>46053</v>
      </c>
      <c r="B3586">
        <v>85</v>
      </c>
      <c r="C3586" t="s">
        <v>3586</v>
      </c>
      <c r="D3586" t="s">
        <v>124</v>
      </c>
      <c r="E3586" t="s">
        <v>207</v>
      </c>
      <c r="F3586">
        <v>29</v>
      </c>
      <c r="G3586">
        <v>3</v>
      </c>
      <c r="H3586">
        <v>37</v>
      </c>
      <c r="I3586" t="s">
        <v>3732</v>
      </c>
    </row>
    <row r="3587" spans="1:9" x14ac:dyDescent="0.25">
      <c r="A3587" s="1">
        <v>46053</v>
      </c>
      <c r="B3587">
        <v>86</v>
      </c>
      <c r="C3587" t="s">
        <v>3488</v>
      </c>
      <c r="D3587" t="s">
        <v>3489</v>
      </c>
      <c r="E3587" t="s">
        <v>602</v>
      </c>
      <c r="F3587">
        <v>52</v>
      </c>
      <c r="G3587">
        <v>17</v>
      </c>
      <c r="H3587">
        <v>37</v>
      </c>
      <c r="I3587" t="s">
        <v>3733</v>
      </c>
    </row>
    <row r="3588" spans="1:9" x14ac:dyDescent="0.25">
      <c r="A3588" s="1">
        <v>46053</v>
      </c>
      <c r="B3588">
        <v>87</v>
      </c>
      <c r="C3588" t="s">
        <v>3589</v>
      </c>
      <c r="D3588" t="s">
        <v>3590</v>
      </c>
      <c r="E3588" t="s">
        <v>485</v>
      </c>
      <c r="F3588">
        <v>67</v>
      </c>
      <c r="G3588">
        <v>5</v>
      </c>
      <c r="H3588">
        <v>36</v>
      </c>
      <c r="I3588" t="s">
        <v>3734</v>
      </c>
    </row>
    <row r="3589" spans="1:9" x14ac:dyDescent="0.25">
      <c r="A3589" s="1">
        <v>46053</v>
      </c>
      <c r="B3589">
        <v>88</v>
      </c>
      <c r="C3589" t="s">
        <v>3735</v>
      </c>
      <c r="D3589" t="s">
        <v>3736</v>
      </c>
      <c r="E3589" t="s">
        <v>22</v>
      </c>
      <c r="F3589">
        <v>88</v>
      </c>
      <c r="G3589">
        <v>1</v>
      </c>
      <c r="H3589">
        <v>36</v>
      </c>
      <c r="I3589" t="s">
        <v>3737</v>
      </c>
    </row>
    <row r="3590" spans="1:9" x14ac:dyDescent="0.25">
      <c r="A3590" s="1">
        <v>46053</v>
      </c>
      <c r="B3590">
        <v>89</v>
      </c>
      <c r="C3590" t="s">
        <v>3599</v>
      </c>
      <c r="D3590" t="s">
        <v>3600</v>
      </c>
      <c r="E3590" t="s">
        <v>22</v>
      </c>
      <c r="F3590">
        <v>89</v>
      </c>
      <c r="G3590">
        <v>2</v>
      </c>
      <c r="H3590">
        <v>36</v>
      </c>
      <c r="I3590" t="s">
        <v>3738</v>
      </c>
    </row>
    <row r="3591" spans="1:9" x14ac:dyDescent="0.25">
      <c r="A3591" s="1">
        <v>46053</v>
      </c>
      <c r="B3591">
        <v>90</v>
      </c>
      <c r="C3591" t="s">
        <v>3739</v>
      </c>
      <c r="D3591" t="s">
        <v>3472</v>
      </c>
      <c r="E3591" t="s">
        <v>22</v>
      </c>
      <c r="F3591">
        <v>90</v>
      </c>
      <c r="G3591">
        <v>1</v>
      </c>
      <c r="H3591">
        <v>36</v>
      </c>
      <c r="I3591" t="s">
        <v>3740</v>
      </c>
    </row>
    <row r="3592" spans="1:9" x14ac:dyDescent="0.25">
      <c r="A3592" s="1">
        <v>46053</v>
      </c>
      <c r="B3592">
        <v>91</v>
      </c>
      <c r="C3592" t="s">
        <v>3580</v>
      </c>
      <c r="D3592" t="s">
        <v>3581</v>
      </c>
      <c r="E3592" t="s">
        <v>22</v>
      </c>
      <c r="F3592">
        <v>91</v>
      </c>
      <c r="G3592">
        <v>1</v>
      </c>
      <c r="H3592">
        <v>36</v>
      </c>
      <c r="I3592" t="s">
        <v>3741</v>
      </c>
    </row>
    <row r="3593" spans="1:9" x14ac:dyDescent="0.25">
      <c r="A3593" s="1">
        <v>46053</v>
      </c>
      <c r="B3593">
        <v>92</v>
      </c>
      <c r="C3593" t="s">
        <v>2850</v>
      </c>
      <c r="D3593" t="s">
        <v>2851</v>
      </c>
      <c r="E3593" t="s">
        <v>22</v>
      </c>
      <c r="F3593">
        <v>73</v>
      </c>
      <c r="G3593">
        <v>5</v>
      </c>
      <c r="H3593">
        <v>35</v>
      </c>
      <c r="I3593" t="s">
        <v>3742</v>
      </c>
    </row>
    <row r="3594" spans="1:9" x14ac:dyDescent="0.25">
      <c r="A3594" s="1">
        <v>46053</v>
      </c>
      <c r="B3594">
        <v>93</v>
      </c>
      <c r="C3594" t="s">
        <v>2092</v>
      </c>
      <c r="D3594" t="s">
        <v>80</v>
      </c>
      <c r="E3594" t="s">
        <v>22</v>
      </c>
      <c r="F3594">
        <v>93</v>
      </c>
      <c r="G3594">
        <v>1</v>
      </c>
      <c r="H3594">
        <v>35</v>
      </c>
      <c r="I3594" t="s">
        <v>3743</v>
      </c>
    </row>
    <row r="3595" spans="1:9" x14ac:dyDescent="0.25">
      <c r="A3595" s="1">
        <v>46053</v>
      </c>
      <c r="B3595">
        <v>94</v>
      </c>
      <c r="C3595" t="s">
        <v>3036</v>
      </c>
      <c r="D3595" t="s">
        <v>2280</v>
      </c>
      <c r="E3595" t="s">
        <v>22</v>
      </c>
      <c r="F3595">
        <v>17</v>
      </c>
      <c r="G3595">
        <v>15</v>
      </c>
      <c r="H3595">
        <v>35</v>
      </c>
      <c r="I3595" t="s">
        <v>3744</v>
      </c>
    </row>
    <row r="3596" spans="1:9" x14ac:dyDescent="0.25">
      <c r="A3596" s="1">
        <v>46053</v>
      </c>
      <c r="B3596">
        <v>95</v>
      </c>
      <c r="C3596" t="s">
        <v>2134</v>
      </c>
      <c r="D3596" t="s">
        <v>2135</v>
      </c>
      <c r="E3596" t="s">
        <v>583</v>
      </c>
      <c r="F3596">
        <v>77</v>
      </c>
      <c r="G3596">
        <v>4</v>
      </c>
      <c r="H3596">
        <v>34</v>
      </c>
      <c r="I3596" t="s">
        <v>3745</v>
      </c>
    </row>
    <row r="3597" spans="1:9" x14ac:dyDescent="0.25">
      <c r="A3597" s="1">
        <v>46053</v>
      </c>
      <c r="B3597">
        <v>96</v>
      </c>
      <c r="C3597" t="s">
        <v>3608</v>
      </c>
      <c r="D3597" t="s">
        <v>3609</v>
      </c>
      <c r="E3597" t="s">
        <v>488</v>
      </c>
      <c r="F3597">
        <v>86</v>
      </c>
      <c r="G3597">
        <v>7</v>
      </c>
      <c r="H3597">
        <v>34</v>
      </c>
      <c r="I3597" t="s">
        <v>3746</v>
      </c>
    </row>
    <row r="3598" spans="1:9" x14ac:dyDescent="0.25">
      <c r="A3598" s="1">
        <v>46053</v>
      </c>
      <c r="B3598">
        <v>97</v>
      </c>
      <c r="C3598" t="s">
        <v>3593</v>
      </c>
      <c r="D3598" t="s">
        <v>3594</v>
      </c>
      <c r="E3598" t="s">
        <v>22</v>
      </c>
      <c r="F3598">
        <v>97</v>
      </c>
      <c r="G3598">
        <v>1</v>
      </c>
      <c r="H3598">
        <v>34</v>
      </c>
      <c r="I3598" t="s">
        <v>3747</v>
      </c>
    </row>
    <row r="3599" spans="1:9" x14ac:dyDescent="0.25">
      <c r="A3599" s="1">
        <v>46053</v>
      </c>
      <c r="B3599">
        <v>98</v>
      </c>
      <c r="C3599" t="s">
        <v>3617</v>
      </c>
      <c r="D3599" t="s">
        <v>3618</v>
      </c>
      <c r="E3599" t="s">
        <v>309</v>
      </c>
      <c r="F3599">
        <v>57</v>
      </c>
      <c r="G3599">
        <v>3</v>
      </c>
      <c r="H3599">
        <v>33</v>
      </c>
      <c r="I3599" t="s">
        <v>3748</v>
      </c>
    </row>
    <row r="3600" spans="1:9" x14ac:dyDescent="0.25">
      <c r="A3600" s="1">
        <v>46053</v>
      </c>
      <c r="B3600">
        <v>99</v>
      </c>
      <c r="C3600" t="s">
        <v>3749</v>
      </c>
      <c r="D3600" t="s">
        <v>25</v>
      </c>
      <c r="E3600" t="s">
        <v>330</v>
      </c>
      <c r="F3600">
        <v>4</v>
      </c>
      <c r="G3600">
        <v>15</v>
      </c>
      <c r="H3600">
        <v>33</v>
      </c>
      <c r="I3600" t="s">
        <v>3750</v>
      </c>
    </row>
    <row r="3601" spans="1:9" x14ac:dyDescent="0.25">
      <c r="A3601" s="1">
        <v>46053</v>
      </c>
      <c r="B3601">
        <v>100</v>
      </c>
      <c r="C3601" t="s">
        <v>3477</v>
      </c>
      <c r="D3601" t="s">
        <v>3478</v>
      </c>
      <c r="E3601" t="s">
        <v>22</v>
      </c>
      <c r="F3601">
        <v>74</v>
      </c>
      <c r="G3601">
        <v>16</v>
      </c>
      <c r="H3601">
        <v>33</v>
      </c>
      <c r="I3601" t="s">
        <v>3751</v>
      </c>
    </row>
    <row r="3602" spans="1:9" x14ac:dyDescent="0.25">
      <c r="A3602" s="1">
        <v>46046</v>
      </c>
      <c r="B3602">
        <v>1</v>
      </c>
      <c r="C3602" t="s">
        <v>54</v>
      </c>
      <c r="D3602" t="s">
        <v>51</v>
      </c>
      <c r="E3602" t="s">
        <v>22</v>
      </c>
      <c r="F3602">
        <v>1</v>
      </c>
      <c r="G3602">
        <v>1</v>
      </c>
      <c r="H3602">
        <v>268</v>
      </c>
      <c r="I3602" t="s">
        <v>3752</v>
      </c>
    </row>
    <row r="3603" spans="1:9" x14ac:dyDescent="0.25">
      <c r="A3603" s="1">
        <v>46046</v>
      </c>
      <c r="B3603">
        <v>2</v>
      </c>
      <c r="C3603" t="s">
        <v>1666</v>
      </c>
      <c r="D3603" t="s">
        <v>25</v>
      </c>
      <c r="E3603" t="s">
        <v>11</v>
      </c>
      <c r="F3603">
        <v>1</v>
      </c>
      <c r="G3603">
        <v>15</v>
      </c>
      <c r="H3603">
        <v>256</v>
      </c>
      <c r="I3603" t="s">
        <v>3753</v>
      </c>
    </row>
    <row r="3604" spans="1:9" x14ac:dyDescent="0.25">
      <c r="A3604" s="1">
        <v>46046</v>
      </c>
      <c r="B3604">
        <v>3</v>
      </c>
      <c r="C3604" t="s">
        <v>1663</v>
      </c>
      <c r="D3604" t="s">
        <v>1664</v>
      </c>
      <c r="E3604" t="s">
        <v>26</v>
      </c>
      <c r="F3604">
        <v>1</v>
      </c>
      <c r="G3604">
        <v>30</v>
      </c>
      <c r="H3604">
        <v>246</v>
      </c>
      <c r="I3604" t="s">
        <v>3754</v>
      </c>
    </row>
    <row r="3605" spans="1:9" x14ac:dyDescent="0.25">
      <c r="A3605" s="1">
        <v>46046</v>
      </c>
      <c r="B3605">
        <v>4</v>
      </c>
      <c r="C3605" t="s">
        <v>47</v>
      </c>
      <c r="D3605" t="s">
        <v>41</v>
      </c>
      <c r="E3605" t="s">
        <v>34</v>
      </c>
      <c r="F3605">
        <v>4</v>
      </c>
      <c r="G3605">
        <v>21</v>
      </c>
      <c r="H3605">
        <v>239</v>
      </c>
      <c r="I3605" t="s">
        <v>3755</v>
      </c>
    </row>
    <row r="3606" spans="1:9" x14ac:dyDescent="0.25">
      <c r="A3606" s="1">
        <v>46046</v>
      </c>
      <c r="B3606">
        <v>5</v>
      </c>
      <c r="C3606" t="s">
        <v>1655</v>
      </c>
      <c r="D3606" t="s">
        <v>401</v>
      </c>
      <c r="E3606" t="s">
        <v>19</v>
      </c>
      <c r="F3606">
        <v>1</v>
      </c>
      <c r="G3606">
        <v>48</v>
      </c>
      <c r="H3606">
        <v>236</v>
      </c>
      <c r="I3606" t="s">
        <v>3756</v>
      </c>
    </row>
    <row r="3607" spans="1:9" x14ac:dyDescent="0.25">
      <c r="A3607" s="1">
        <v>46046</v>
      </c>
      <c r="B3607">
        <v>6</v>
      </c>
      <c r="C3607" t="s">
        <v>9</v>
      </c>
      <c r="D3607" t="s">
        <v>10</v>
      </c>
      <c r="E3607" t="s">
        <v>30</v>
      </c>
      <c r="F3607">
        <v>5</v>
      </c>
      <c r="G3607">
        <v>13</v>
      </c>
      <c r="H3607">
        <v>218</v>
      </c>
      <c r="I3607" t="s">
        <v>3757</v>
      </c>
    </row>
    <row r="3608" spans="1:9" x14ac:dyDescent="0.25">
      <c r="A3608" s="1">
        <v>46046</v>
      </c>
      <c r="B3608">
        <v>7</v>
      </c>
      <c r="C3608" t="s">
        <v>2878</v>
      </c>
      <c r="D3608" t="s">
        <v>2879</v>
      </c>
      <c r="E3608" t="s">
        <v>38</v>
      </c>
      <c r="F3608">
        <v>6</v>
      </c>
      <c r="G3608">
        <v>24</v>
      </c>
      <c r="H3608">
        <v>180</v>
      </c>
      <c r="I3608" t="s">
        <v>3758</v>
      </c>
    </row>
    <row r="3609" spans="1:9" x14ac:dyDescent="0.25">
      <c r="A3609" s="1">
        <v>46046</v>
      </c>
      <c r="B3609">
        <v>8</v>
      </c>
      <c r="C3609" t="s">
        <v>2514</v>
      </c>
      <c r="D3609" t="s">
        <v>137</v>
      </c>
      <c r="E3609" t="s">
        <v>15</v>
      </c>
      <c r="F3609">
        <v>7</v>
      </c>
      <c r="G3609">
        <v>42</v>
      </c>
      <c r="H3609">
        <v>165</v>
      </c>
      <c r="I3609" t="s">
        <v>3759</v>
      </c>
    </row>
    <row r="3610" spans="1:9" x14ac:dyDescent="0.25">
      <c r="A3610" s="1">
        <v>46046</v>
      </c>
      <c r="B3610">
        <v>9</v>
      </c>
      <c r="C3610" t="s">
        <v>1207</v>
      </c>
      <c r="D3610" t="s">
        <v>1208</v>
      </c>
      <c r="E3610" t="s">
        <v>42</v>
      </c>
      <c r="F3610">
        <v>6</v>
      </c>
      <c r="G3610">
        <v>31</v>
      </c>
      <c r="H3610">
        <v>156</v>
      </c>
      <c r="I3610" t="s">
        <v>3760</v>
      </c>
    </row>
    <row r="3611" spans="1:9" x14ac:dyDescent="0.25">
      <c r="A3611" s="1">
        <v>46046</v>
      </c>
      <c r="B3611">
        <v>10</v>
      </c>
      <c r="C3611" t="s">
        <v>1672</v>
      </c>
      <c r="D3611" t="s">
        <v>25</v>
      </c>
      <c r="E3611" t="s">
        <v>45</v>
      </c>
      <c r="F3611">
        <v>2</v>
      </c>
      <c r="G3611">
        <v>15</v>
      </c>
      <c r="H3611">
        <v>146</v>
      </c>
      <c r="I3611" t="s">
        <v>3761</v>
      </c>
    </row>
    <row r="3612" spans="1:9" x14ac:dyDescent="0.25">
      <c r="A3612" s="1">
        <v>46046</v>
      </c>
      <c r="B3612">
        <v>11</v>
      </c>
      <c r="C3612" t="s">
        <v>3379</v>
      </c>
      <c r="D3612" t="s">
        <v>3380</v>
      </c>
      <c r="E3612" t="s">
        <v>48</v>
      </c>
      <c r="F3612">
        <v>6</v>
      </c>
      <c r="G3612">
        <v>49</v>
      </c>
      <c r="H3612">
        <v>132</v>
      </c>
      <c r="I3612" t="s">
        <v>3762</v>
      </c>
    </row>
    <row r="3613" spans="1:9" x14ac:dyDescent="0.25">
      <c r="A3613" s="1">
        <v>46046</v>
      </c>
      <c r="B3613">
        <v>12</v>
      </c>
      <c r="C3613" t="s">
        <v>1738</v>
      </c>
      <c r="D3613" t="s">
        <v>319</v>
      </c>
      <c r="E3613" t="s">
        <v>63</v>
      </c>
      <c r="F3613">
        <v>12</v>
      </c>
      <c r="G3613">
        <v>3</v>
      </c>
      <c r="H3613">
        <v>128</v>
      </c>
      <c r="I3613" t="s">
        <v>3763</v>
      </c>
    </row>
    <row r="3614" spans="1:9" x14ac:dyDescent="0.25">
      <c r="A3614" s="1">
        <v>46046</v>
      </c>
      <c r="B3614">
        <v>13</v>
      </c>
      <c r="C3614" t="s">
        <v>2129</v>
      </c>
      <c r="D3614" t="s">
        <v>2130</v>
      </c>
      <c r="E3614" t="s">
        <v>22</v>
      </c>
      <c r="F3614">
        <v>13</v>
      </c>
      <c r="G3614">
        <v>1</v>
      </c>
      <c r="H3614">
        <v>123</v>
      </c>
      <c r="I3614" t="s">
        <v>3764</v>
      </c>
    </row>
    <row r="3615" spans="1:9" x14ac:dyDescent="0.25">
      <c r="A3615" s="1">
        <v>46046</v>
      </c>
      <c r="B3615">
        <v>14</v>
      </c>
      <c r="C3615" t="s">
        <v>3389</v>
      </c>
      <c r="D3615" t="s">
        <v>18</v>
      </c>
      <c r="E3615" t="s">
        <v>55</v>
      </c>
      <c r="F3615">
        <v>7</v>
      </c>
      <c r="G3615">
        <v>31</v>
      </c>
      <c r="H3615">
        <v>116</v>
      </c>
      <c r="I3615" t="s">
        <v>3765</v>
      </c>
    </row>
    <row r="3616" spans="1:9" x14ac:dyDescent="0.25">
      <c r="A3616" s="1">
        <v>46046</v>
      </c>
      <c r="B3616">
        <v>15</v>
      </c>
      <c r="C3616" t="s">
        <v>1669</v>
      </c>
      <c r="D3616" t="s">
        <v>265</v>
      </c>
      <c r="E3616" t="s">
        <v>52</v>
      </c>
      <c r="F3616">
        <v>2</v>
      </c>
      <c r="G3616">
        <v>26</v>
      </c>
      <c r="H3616">
        <v>114</v>
      </c>
      <c r="I3616" t="s">
        <v>3766</v>
      </c>
    </row>
    <row r="3617" spans="1:9" x14ac:dyDescent="0.25">
      <c r="A3617" s="1">
        <v>46046</v>
      </c>
      <c r="B3617">
        <v>16</v>
      </c>
      <c r="C3617" t="s">
        <v>40</v>
      </c>
      <c r="D3617" t="s">
        <v>41</v>
      </c>
      <c r="E3617" t="s">
        <v>66</v>
      </c>
      <c r="F3617">
        <v>14</v>
      </c>
      <c r="G3617">
        <v>16</v>
      </c>
      <c r="H3617">
        <v>111</v>
      </c>
      <c r="I3617" t="s">
        <v>3767</v>
      </c>
    </row>
    <row r="3618" spans="1:9" x14ac:dyDescent="0.25">
      <c r="A3618" s="1">
        <v>46046</v>
      </c>
      <c r="B3618">
        <v>17</v>
      </c>
      <c r="C3618" t="s">
        <v>775</v>
      </c>
      <c r="D3618" t="s">
        <v>73</v>
      </c>
      <c r="E3618" t="s">
        <v>22</v>
      </c>
      <c r="F3618">
        <v>17</v>
      </c>
      <c r="G3618">
        <v>1</v>
      </c>
      <c r="H3618">
        <v>110</v>
      </c>
      <c r="I3618" t="s">
        <v>3768</v>
      </c>
    </row>
    <row r="3619" spans="1:9" x14ac:dyDescent="0.25">
      <c r="A3619" s="1">
        <v>46046</v>
      </c>
      <c r="B3619">
        <v>18</v>
      </c>
      <c r="C3619" t="s">
        <v>2030</v>
      </c>
      <c r="D3619" t="s">
        <v>2031</v>
      </c>
      <c r="E3619" t="s">
        <v>59</v>
      </c>
      <c r="F3619">
        <v>13</v>
      </c>
      <c r="G3619">
        <v>16</v>
      </c>
      <c r="H3619">
        <v>109</v>
      </c>
      <c r="I3619" t="s">
        <v>3769</v>
      </c>
    </row>
    <row r="3620" spans="1:9" x14ac:dyDescent="0.25">
      <c r="A3620" s="1">
        <v>46046</v>
      </c>
      <c r="B3620">
        <v>19</v>
      </c>
      <c r="C3620" t="s">
        <v>2883</v>
      </c>
      <c r="D3620" t="s">
        <v>18</v>
      </c>
      <c r="E3620" t="s">
        <v>70</v>
      </c>
      <c r="F3620">
        <v>15</v>
      </c>
      <c r="G3620">
        <v>34</v>
      </c>
      <c r="H3620">
        <v>97</v>
      </c>
      <c r="I3620" t="s">
        <v>3770</v>
      </c>
    </row>
    <row r="3621" spans="1:9" x14ac:dyDescent="0.25">
      <c r="A3621" s="1">
        <v>46046</v>
      </c>
      <c r="B3621">
        <v>20</v>
      </c>
      <c r="C3621" t="s">
        <v>1885</v>
      </c>
      <c r="D3621" t="s">
        <v>1886</v>
      </c>
      <c r="E3621" t="s">
        <v>77</v>
      </c>
      <c r="F3621">
        <v>12</v>
      </c>
      <c r="G3621">
        <v>5</v>
      </c>
      <c r="H3621">
        <v>89</v>
      </c>
      <c r="I3621" t="s">
        <v>3771</v>
      </c>
    </row>
    <row r="3622" spans="1:9" x14ac:dyDescent="0.25">
      <c r="A3622" s="1">
        <v>46046</v>
      </c>
      <c r="B3622">
        <v>21</v>
      </c>
      <c r="C3622" t="s">
        <v>535</v>
      </c>
      <c r="D3622" t="s">
        <v>235</v>
      </c>
      <c r="E3622" t="s">
        <v>224</v>
      </c>
      <c r="F3622">
        <v>21</v>
      </c>
      <c r="G3622">
        <v>4</v>
      </c>
      <c r="H3622">
        <v>87</v>
      </c>
      <c r="I3622" t="s">
        <v>3772</v>
      </c>
    </row>
    <row r="3623" spans="1:9" x14ac:dyDescent="0.25">
      <c r="A3623" s="1">
        <v>46046</v>
      </c>
      <c r="B3623">
        <v>22</v>
      </c>
      <c r="C3623" t="s">
        <v>2653</v>
      </c>
      <c r="D3623" t="s">
        <v>2654</v>
      </c>
      <c r="E3623" t="s">
        <v>81</v>
      </c>
      <c r="F3623">
        <v>16</v>
      </c>
      <c r="G3623">
        <v>24</v>
      </c>
      <c r="H3623">
        <v>87</v>
      </c>
      <c r="I3623" t="s">
        <v>3773</v>
      </c>
    </row>
    <row r="3624" spans="1:9" x14ac:dyDescent="0.25">
      <c r="A3624" s="1">
        <v>46046</v>
      </c>
      <c r="B3624">
        <v>23</v>
      </c>
      <c r="C3624" t="s">
        <v>2546</v>
      </c>
      <c r="D3624" t="s">
        <v>2547</v>
      </c>
      <c r="E3624" t="s">
        <v>114</v>
      </c>
      <c r="F3624">
        <v>3</v>
      </c>
      <c r="G3624">
        <v>16</v>
      </c>
      <c r="H3624">
        <v>87</v>
      </c>
      <c r="I3624" t="s">
        <v>3774</v>
      </c>
    </row>
    <row r="3625" spans="1:9" x14ac:dyDescent="0.25">
      <c r="A3625" s="1">
        <v>46046</v>
      </c>
      <c r="B3625">
        <v>24</v>
      </c>
      <c r="C3625" t="s">
        <v>3521</v>
      </c>
      <c r="D3625" t="s">
        <v>124</v>
      </c>
      <c r="E3625" t="s">
        <v>96</v>
      </c>
      <c r="F3625">
        <v>21</v>
      </c>
      <c r="G3625">
        <v>26</v>
      </c>
      <c r="H3625">
        <v>86</v>
      </c>
      <c r="I3625" t="s">
        <v>3775</v>
      </c>
    </row>
    <row r="3626" spans="1:9" x14ac:dyDescent="0.25">
      <c r="A3626" s="1">
        <v>46046</v>
      </c>
      <c r="B3626">
        <v>25</v>
      </c>
      <c r="C3626" t="s">
        <v>2346</v>
      </c>
      <c r="D3626" t="s">
        <v>2130</v>
      </c>
      <c r="E3626" t="s">
        <v>22</v>
      </c>
      <c r="F3626">
        <v>25</v>
      </c>
      <c r="G3626">
        <v>1</v>
      </c>
      <c r="H3626">
        <v>85</v>
      </c>
      <c r="I3626" t="s">
        <v>3776</v>
      </c>
    </row>
    <row r="3627" spans="1:9" x14ac:dyDescent="0.25">
      <c r="A3627" s="1">
        <v>46046</v>
      </c>
      <c r="B3627">
        <v>26</v>
      </c>
      <c r="C3627" t="s">
        <v>2798</v>
      </c>
      <c r="D3627" t="s">
        <v>41</v>
      </c>
      <c r="E3627" t="s">
        <v>138</v>
      </c>
      <c r="F3627">
        <v>26</v>
      </c>
      <c r="G3627">
        <v>12</v>
      </c>
      <c r="H3627">
        <v>80</v>
      </c>
      <c r="I3627" t="s">
        <v>3777</v>
      </c>
    </row>
    <row r="3628" spans="1:9" x14ac:dyDescent="0.25">
      <c r="A3628" s="1">
        <v>46046</v>
      </c>
      <c r="B3628">
        <v>27</v>
      </c>
      <c r="C3628" t="s">
        <v>3399</v>
      </c>
      <c r="D3628" t="s">
        <v>3400</v>
      </c>
      <c r="E3628" t="s">
        <v>106</v>
      </c>
      <c r="F3628">
        <v>25</v>
      </c>
      <c r="G3628">
        <v>23</v>
      </c>
      <c r="H3628">
        <v>80</v>
      </c>
      <c r="I3628" t="s">
        <v>3778</v>
      </c>
    </row>
    <row r="3629" spans="1:9" x14ac:dyDescent="0.25">
      <c r="A3629" s="1">
        <v>46046</v>
      </c>
      <c r="B3629">
        <v>28</v>
      </c>
      <c r="C3629" t="s">
        <v>2724</v>
      </c>
      <c r="D3629" t="s">
        <v>2725</v>
      </c>
      <c r="E3629" t="s">
        <v>390</v>
      </c>
      <c r="F3629">
        <v>28</v>
      </c>
      <c r="G3629">
        <v>5</v>
      </c>
      <c r="H3629">
        <v>78</v>
      </c>
      <c r="I3629" t="s">
        <v>3779</v>
      </c>
    </row>
    <row r="3630" spans="1:9" x14ac:dyDescent="0.25">
      <c r="A3630" s="1">
        <v>46046</v>
      </c>
      <c r="B3630">
        <v>29</v>
      </c>
      <c r="C3630" t="s">
        <v>3780</v>
      </c>
      <c r="D3630" t="s">
        <v>914</v>
      </c>
      <c r="E3630" t="s">
        <v>157</v>
      </c>
      <c r="F3630">
        <v>29</v>
      </c>
      <c r="G3630">
        <v>30</v>
      </c>
      <c r="H3630">
        <v>78</v>
      </c>
      <c r="I3630" t="s">
        <v>3781</v>
      </c>
    </row>
    <row r="3631" spans="1:9" x14ac:dyDescent="0.25">
      <c r="A3631" s="1">
        <v>46046</v>
      </c>
      <c r="B3631">
        <v>30</v>
      </c>
      <c r="C3631" t="s">
        <v>3534</v>
      </c>
      <c r="D3631" t="s">
        <v>3535</v>
      </c>
      <c r="E3631" t="s">
        <v>130</v>
      </c>
      <c r="F3631">
        <v>2</v>
      </c>
      <c r="G3631">
        <v>20</v>
      </c>
      <c r="H3631">
        <v>78</v>
      </c>
      <c r="I3631" t="s">
        <v>3782</v>
      </c>
    </row>
    <row r="3632" spans="1:9" x14ac:dyDescent="0.25">
      <c r="A3632" s="1">
        <v>46046</v>
      </c>
      <c r="B3632">
        <v>31</v>
      </c>
      <c r="C3632" t="s">
        <v>3149</v>
      </c>
      <c r="D3632" t="s">
        <v>3150</v>
      </c>
      <c r="E3632" t="s">
        <v>121</v>
      </c>
      <c r="F3632">
        <v>26</v>
      </c>
      <c r="G3632">
        <v>23</v>
      </c>
      <c r="H3632">
        <v>76</v>
      </c>
      <c r="I3632" t="s">
        <v>3783</v>
      </c>
    </row>
    <row r="3633" spans="1:9" x14ac:dyDescent="0.25">
      <c r="A3633" s="1">
        <v>46046</v>
      </c>
      <c r="B3633">
        <v>32</v>
      </c>
      <c r="C3633" t="s">
        <v>3515</v>
      </c>
      <c r="D3633" t="s">
        <v>3516</v>
      </c>
      <c r="E3633" t="s">
        <v>145</v>
      </c>
      <c r="F3633">
        <v>26</v>
      </c>
      <c r="G3633">
        <v>31</v>
      </c>
      <c r="H3633">
        <v>74</v>
      </c>
      <c r="I3633" t="s">
        <v>3784</v>
      </c>
    </row>
    <row r="3634" spans="1:9" x14ac:dyDescent="0.25">
      <c r="A3634" s="1">
        <v>46046</v>
      </c>
      <c r="B3634">
        <v>33</v>
      </c>
      <c r="C3634" t="s">
        <v>1809</v>
      </c>
      <c r="D3634" t="s">
        <v>265</v>
      </c>
      <c r="E3634" t="s">
        <v>482</v>
      </c>
      <c r="F3634">
        <v>17</v>
      </c>
      <c r="G3634">
        <v>27</v>
      </c>
      <c r="H3634">
        <v>73</v>
      </c>
      <c r="I3634" t="s">
        <v>3785</v>
      </c>
    </row>
    <row r="3635" spans="1:9" x14ac:dyDescent="0.25">
      <c r="A3635" s="1">
        <v>46046</v>
      </c>
      <c r="B3635">
        <v>34</v>
      </c>
      <c r="C3635" t="s">
        <v>3537</v>
      </c>
      <c r="D3635" t="s">
        <v>3538</v>
      </c>
      <c r="E3635" t="s">
        <v>149</v>
      </c>
      <c r="F3635">
        <v>27</v>
      </c>
      <c r="G3635">
        <v>23</v>
      </c>
      <c r="H3635">
        <v>72</v>
      </c>
      <c r="I3635" t="s">
        <v>3786</v>
      </c>
    </row>
    <row r="3636" spans="1:9" x14ac:dyDescent="0.25">
      <c r="A3636" s="1">
        <v>46046</v>
      </c>
      <c r="B3636">
        <v>35</v>
      </c>
      <c r="C3636" t="s">
        <v>3716</v>
      </c>
      <c r="D3636" t="s">
        <v>2130</v>
      </c>
      <c r="E3636" t="s">
        <v>22</v>
      </c>
      <c r="F3636">
        <v>35</v>
      </c>
      <c r="G3636">
        <v>1</v>
      </c>
      <c r="H3636">
        <v>72</v>
      </c>
      <c r="I3636" t="s">
        <v>3787</v>
      </c>
    </row>
    <row r="3637" spans="1:9" x14ac:dyDescent="0.25">
      <c r="A3637" s="1">
        <v>46046</v>
      </c>
      <c r="B3637">
        <v>36</v>
      </c>
      <c r="C3637" t="s">
        <v>2784</v>
      </c>
      <c r="D3637" t="s">
        <v>2785</v>
      </c>
      <c r="E3637" t="s">
        <v>164</v>
      </c>
      <c r="F3637">
        <v>32</v>
      </c>
      <c r="G3637">
        <v>31</v>
      </c>
      <c r="H3637">
        <v>71</v>
      </c>
      <c r="I3637" t="s">
        <v>3788</v>
      </c>
    </row>
    <row r="3638" spans="1:9" x14ac:dyDescent="0.25">
      <c r="A3638" s="1">
        <v>46046</v>
      </c>
      <c r="B3638">
        <v>37</v>
      </c>
      <c r="C3638" t="s">
        <v>3663</v>
      </c>
      <c r="D3638" t="s">
        <v>3664</v>
      </c>
      <c r="E3638" t="s">
        <v>387</v>
      </c>
      <c r="F3638">
        <v>28</v>
      </c>
      <c r="G3638">
        <v>39</v>
      </c>
      <c r="H3638">
        <v>70</v>
      </c>
      <c r="I3638" t="s">
        <v>3789</v>
      </c>
    </row>
    <row r="3639" spans="1:9" x14ac:dyDescent="0.25">
      <c r="A3639" s="1">
        <v>46046</v>
      </c>
      <c r="B3639">
        <v>38</v>
      </c>
      <c r="C3639" t="s">
        <v>3730</v>
      </c>
      <c r="D3639" t="s">
        <v>2130</v>
      </c>
      <c r="E3639" t="s">
        <v>22</v>
      </c>
      <c r="F3639">
        <v>38</v>
      </c>
      <c r="G3639">
        <v>1</v>
      </c>
      <c r="H3639">
        <v>69</v>
      </c>
      <c r="I3639" t="s">
        <v>3790</v>
      </c>
    </row>
    <row r="3640" spans="1:9" x14ac:dyDescent="0.25">
      <c r="A3640" s="1">
        <v>46046</v>
      </c>
      <c r="B3640">
        <v>39</v>
      </c>
      <c r="C3640" t="s">
        <v>1683</v>
      </c>
      <c r="D3640" t="s">
        <v>460</v>
      </c>
      <c r="E3640" t="s">
        <v>180</v>
      </c>
      <c r="F3640">
        <v>34</v>
      </c>
      <c r="G3640">
        <v>16</v>
      </c>
      <c r="H3640">
        <v>69</v>
      </c>
      <c r="I3640" t="s">
        <v>3791</v>
      </c>
    </row>
    <row r="3641" spans="1:9" x14ac:dyDescent="0.25">
      <c r="A3641" s="1">
        <v>46046</v>
      </c>
      <c r="B3641">
        <v>40</v>
      </c>
      <c r="C3641" t="s">
        <v>3792</v>
      </c>
      <c r="D3641" t="s">
        <v>3793</v>
      </c>
      <c r="E3641" t="s">
        <v>125</v>
      </c>
      <c r="F3641">
        <v>23</v>
      </c>
      <c r="G3641">
        <v>24</v>
      </c>
      <c r="H3641">
        <v>68</v>
      </c>
      <c r="I3641" t="s">
        <v>3794</v>
      </c>
    </row>
    <row r="3642" spans="1:9" x14ac:dyDescent="0.25">
      <c r="A3642" s="1">
        <v>46046</v>
      </c>
      <c r="B3642">
        <v>41</v>
      </c>
      <c r="C3642" t="s">
        <v>3414</v>
      </c>
      <c r="D3642" t="s">
        <v>3415</v>
      </c>
      <c r="E3642" t="s">
        <v>176</v>
      </c>
      <c r="F3642">
        <v>33</v>
      </c>
      <c r="G3642">
        <v>39</v>
      </c>
      <c r="H3642">
        <v>67</v>
      </c>
      <c r="I3642" t="s">
        <v>3795</v>
      </c>
    </row>
    <row r="3643" spans="1:9" x14ac:dyDescent="0.25">
      <c r="A3643" s="1">
        <v>46046</v>
      </c>
      <c r="B3643">
        <v>42</v>
      </c>
      <c r="C3643" t="s">
        <v>2728</v>
      </c>
      <c r="D3643" t="s">
        <v>2729</v>
      </c>
      <c r="E3643" t="s">
        <v>188</v>
      </c>
      <c r="F3643">
        <v>40</v>
      </c>
      <c r="G3643">
        <v>6</v>
      </c>
      <c r="H3643">
        <v>66</v>
      </c>
      <c r="I3643" t="s">
        <v>3796</v>
      </c>
    </row>
    <row r="3644" spans="1:9" x14ac:dyDescent="0.25">
      <c r="A3644" s="1">
        <v>46046</v>
      </c>
      <c r="B3644">
        <v>43</v>
      </c>
      <c r="C3644" t="s">
        <v>3683</v>
      </c>
      <c r="D3644" t="s">
        <v>3684</v>
      </c>
      <c r="E3644" t="s">
        <v>418</v>
      </c>
      <c r="F3644">
        <v>36</v>
      </c>
      <c r="G3644">
        <v>23</v>
      </c>
      <c r="H3644">
        <v>66</v>
      </c>
      <c r="I3644" t="s">
        <v>3797</v>
      </c>
    </row>
    <row r="3645" spans="1:9" x14ac:dyDescent="0.25">
      <c r="A3645" s="1">
        <v>46046</v>
      </c>
      <c r="B3645">
        <v>44</v>
      </c>
      <c r="C3645" t="s">
        <v>3798</v>
      </c>
      <c r="D3645" t="s">
        <v>3799</v>
      </c>
      <c r="E3645" t="s">
        <v>184</v>
      </c>
      <c r="F3645">
        <v>3</v>
      </c>
      <c r="G3645">
        <v>25</v>
      </c>
      <c r="H3645">
        <v>63</v>
      </c>
      <c r="I3645" t="s">
        <v>3800</v>
      </c>
    </row>
    <row r="3646" spans="1:9" x14ac:dyDescent="0.25">
      <c r="A3646" s="1">
        <v>46046</v>
      </c>
      <c r="B3646">
        <v>45</v>
      </c>
      <c r="C3646" t="s">
        <v>2529</v>
      </c>
      <c r="D3646" t="s">
        <v>2530</v>
      </c>
      <c r="E3646" t="s">
        <v>421</v>
      </c>
      <c r="F3646">
        <v>39</v>
      </c>
      <c r="G3646">
        <v>36</v>
      </c>
      <c r="H3646">
        <v>63</v>
      </c>
      <c r="I3646" t="s">
        <v>3801</v>
      </c>
    </row>
    <row r="3647" spans="1:9" x14ac:dyDescent="0.25">
      <c r="A3647" s="1">
        <v>46046</v>
      </c>
      <c r="B3647">
        <v>46</v>
      </c>
      <c r="C3647" t="s">
        <v>3802</v>
      </c>
      <c r="D3647" t="s">
        <v>2130</v>
      </c>
      <c r="E3647" t="s">
        <v>22</v>
      </c>
      <c r="F3647">
        <v>46</v>
      </c>
      <c r="G3647">
        <v>1</v>
      </c>
      <c r="H3647">
        <v>62</v>
      </c>
      <c r="I3647" t="s">
        <v>3803</v>
      </c>
    </row>
    <row r="3648" spans="1:9" x14ac:dyDescent="0.25">
      <c r="A3648" s="1">
        <v>46046</v>
      </c>
      <c r="B3648">
        <v>47</v>
      </c>
      <c r="C3648" t="s">
        <v>2096</v>
      </c>
      <c r="D3648" t="s">
        <v>2097</v>
      </c>
      <c r="E3648" t="s">
        <v>244</v>
      </c>
      <c r="F3648">
        <v>47</v>
      </c>
      <c r="G3648">
        <v>5</v>
      </c>
      <c r="H3648">
        <v>62</v>
      </c>
      <c r="I3648" t="s">
        <v>3804</v>
      </c>
    </row>
    <row r="3649" spans="1:9" x14ac:dyDescent="0.25">
      <c r="A3649" s="1">
        <v>46046</v>
      </c>
      <c r="B3649">
        <v>48</v>
      </c>
      <c r="C3649" t="s">
        <v>1242</v>
      </c>
      <c r="D3649" t="s">
        <v>69</v>
      </c>
      <c r="E3649" t="s">
        <v>292</v>
      </c>
      <c r="F3649">
        <v>48</v>
      </c>
      <c r="G3649">
        <v>5</v>
      </c>
      <c r="H3649">
        <v>60</v>
      </c>
      <c r="I3649" t="s">
        <v>3805</v>
      </c>
    </row>
    <row r="3650" spans="1:9" x14ac:dyDescent="0.25">
      <c r="A3650" s="1">
        <v>46046</v>
      </c>
      <c r="B3650">
        <v>49</v>
      </c>
      <c r="C3650" t="s">
        <v>2062</v>
      </c>
      <c r="D3650" t="s">
        <v>73</v>
      </c>
      <c r="E3650" t="s">
        <v>195</v>
      </c>
      <c r="F3650">
        <v>44</v>
      </c>
      <c r="G3650">
        <v>12</v>
      </c>
      <c r="H3650">
        <v>59</v>
      </c>
      <c r="I3650" t="s">
        <v>3806</v>
      </c>
    </row>
    <row r="3651" spans="1:9" x14ac:dyDescent="0.25">
      <c r="A3651" s="1">
        <v>46046</v>
      </c>
      <c r="B3651">
        <v>50</v>
      </c>
      <c r="C3651" t="s">
        <v>3045</v>
      </c>
      <c r="D3651" t="s">
        <v>183</v>
      </c>
      <c r="E3651" t="s">
        <v>280</v>
      </c>
      <c r="F3651">
        <v>49</v>
      </c>
      <c r="G3651">
        <v>14</v>
      </c>
      <c r="H3651">
        <v>59</v>
      </c>
      <c r="I3651" t="s">
        <v>3807</v>
      </c>
    </row>
    <row r="3652" spans="1:9" x14ac:dyDescent="0.25">
      <c r="A3652" s="1">
        <v>46046</v>
      </c>
      <c r="B3652">
        <v>51</v>
      </c>
      <c r="C3652" t="s">
        <v>3808</v>
      </c>
      <c r="D3652" t="s">
        <v>2130</v>
      </c>
      <c r="E3652" t="s">
        <v>22</v>
      </c>
      <c r="F3652">
        <v>51</v>
      </c>
      <c r="G3652">
        <v>1</v>
      </c>
      <c r="H3652">
        <v>58</v>
      </c>
      <c r="I3652" t="s">
        <v>3809</v>
      </c>
    </row>
    <row r="3653" spans="1:9" x14ac:dyDescent="0.25">
      <c r="A3653" s="1">
        <v>46046</v>
      </c>
      <c r="B3653">
        <v>52</v>
      </c>
      <c r="C3653" t="s">
        <v>2977</v>
      </c>
      <c r="D3653" t="s">
        <v>2978</v>
      </c>
      <c r="E3653" t="s">
        <v>214</v>
      </c>
      <c r="F3653">
        <v>42</v>
      </c>
      <c r="G3653">
        <v>12</v>
      </c>
      <c r="H3653">
        <v>58</v>
      </c>
      <c r="I3653" t="s">
        <v>3810</v>
      </c>
    </row>
    <row r="3654" spans="1:9" x14ac:dyDescent="0.25">
      <c r="A3654" s="1">
        <v>46046</v>
      </c>
      <c r="B3654">
        <v>53</v>
      </c>
      <c r="C3654" t="s">
        <v>2586</v>
      </c>
      <c r="D3654" t="s">
        <v>460</v>
      </c>
      <c r="E3654" t="s">
        <v>228</v>
      </c>
      <c r="F3654">
        <v>12</v>
      </c>
      <c r="G3654">
        <v>10</v>
      </c>
      <c r="H3654">
        <v>57</v>
      </c>
      <c r="I3654" t="s">
        <v>3811</v>
      </c>
    </row>
    <row r="3655" spans="1:9" x14ac:dyDescent="0.25">
      <c r="A3655" s="1">
        <v>46046</v>
      </c>
      <c r="B3655">
        <v>54</v>
      </c>
      <c r="C3655" t="s">
        <v>3040</v>
      </c>
      <c r="D3655" t="s">
        <v>137</v>
      </c>
      <c r="E3655" t="s">
        <v>210</v>
      </c>
      <c r="F3655">
        <v>41</v>
      </c>
      <c r="G3655">
        <v>22</v>
      </c>
      <c r="H3655">
        <v>57</v>
      </c>
      <c r="I3655" t="s">
        <v>3812</v>
      </c>
    </row>
    <row r="3656" spans="1:9" x14ac:dyDescent="0.25">
      <c r="A3656" s="1">
        <v>46046</v>
      </c>
      <c r="B3656">
        <v>55</v>
      </c>
      <c r="C3656" t="s">
        <v>2837</v>
      </c>
      <c r="D3656" t="s">
        <v>1664</v>
      </c>
      <c r="E3656" t="s">
        <v>153</v>
      </c>
      <c r="F3656">
        <v>8</v>
      </c>
      <c r="G3656">
        <v>25</v>
      </c>
      <c r="H3656">
        <v>56</v>
      </c>
      <c r="I3656" t="s">
        <v>3813</v>
      </c>
    </row>
    <row r="3657" spans="1:9" x14ac:dyDescent="0.25">
      <c r="A3657" s="1">
        <v>46046</v>
      </c>
      <c r="B3657">
        <v>56</v>
      </c>
      <c r="C3657" t="s">
        <v>3814</v>
      </c>
      <c r="D3657" t="s">
        <v>2130</v>
      </c>
      <c r="E3657" t="s">
        <v>22</v>
      </c>
      <c r="F3657">
        <v>56</v>
      </c>
      <c r="G3657">
        <v>1</v>
      </c>
      <c r="H3657">
        <v>56</v>
      </c>
      <c r="I3657" t="s">
        <v>3815</v>
      </c>
    </row>
    <row r="3658" spans="1:9" x14ac:dyDescent="0.25">
      <c r="A3658" s="1">
        <v>46046</v>
      </c>
      <c r="B3658">
        <v>57</v>
      </c>
      <c r="C3658" t="s">
        <v>3816</v>
      </c>
      <c r="D3658" t="s">
        <v>2130</v>
      </c>
      <c r="E3658" t="s">
        <v>22</v>
      </c>
      <c r="F3658">
        <v>57</v>
      </c>
      <c r="G3658">
        <v>1</v>
      </c>
      <c r="H3658">
        <v>56</v>
      </c>
      <c r="I3658" t="s">
        <v>3817</v>
      </c>
    </row>
    <row r="3659" spans="1:9" x14ac:dyDescent="0.25">
      <c r="A3659" s="1">
        <v>46046</v>
      </c>
      <c r="B3659">
        <v>58</v>
      </c>
      <c r="C3659" t="s">
        <v>3818</v>
      </c>
      <c r="D3659" t="s">
        <v>2130</v>
      </c>
      <c r="E3659" t="s">
        <v>22</v>
      </c>
      <c r="F3659">
        <v>58</v>
      </c>
      <c r="G3659">
        <v>1</v>
      </c>
      <c r="H3659">
        <v>55</v>
      </c>
      <c r="I3659" t="s">
        <v>3819</v>
      </c>
    </row>
    <row r="3660" spans="1:9" x14ac:dyDescent="0.25">
      <c r="A3660" s="1">
        <v>46046</v>
      </c>
      <c r="B3660">
        <v>59</v>
      </c>
      <c r="C3660" t="s">
        <v>3586</v>
      </c>
      <c r="D3660" t="s">
        <v>124</v>
      </c>
      <c r="E3660" t="s">
        <v>142</v>
      </c>
      <c r="F3660">
        <v>29</v>
      </c>
      <c r="G3660">
        <v>2</v>
      </c>
      <c r="H3660">
        <v>55</v>
      </c>
      <c r="I3660" t="s">
        <v>3820</v>
      </c>
    </row>
    <row r="3661" spans="1:9" x14ac:dyDescent="0.25">
      <c r="A3661" s="1">
        <v>46046</v>
      </c>
      <c r="B3661">
        <v>60</v>
      </c>
      <c r="C3661" t="s">
        <v>3354</v>
      </c>
      <c r="D3661" t="s">
        <v>92</v>
      </c>
      <c r="E3661" t="s">
        <v>207</v>
      </c>
      <c r="F3661">
        <v>43</v>
      </c>
      <c r="G3661">
        <v>16</v>
      </c>
      <c r="H3661">
        <v>53</v>
      </c>
      <c r="I3661" t="s">
        <v>3821</v>
      </c>
    </row>
    <row r="3662" spans="1:9" x14ac:dyDescent="0.25">
      <c r="A3662" s="1">
        <v>46046</v>
      </c>
      <c r="B3662">
        <v>61</v>
      </c>
      <c r="C3662" t="s">
        <v>3822</v>
      </c>
      <c r="D3662" t="s">
        <v>2130</v>
      </c>
      <c r="E3662" t="s">
        <v>22</v>
      </c>
      <c r="F3662">
        <v>61</v>
      </c>
      <c r="G3662">
        <v>1</v>
      </c>
      <c r="H3662">
        <v>53</v>
      </c>
      <c r="I3662" t="s">
        <v>3823</v>
      </c>
    </row>
    <row r="3663" spans="1:9" x14ac:dyDescent="0.25">
      <c r="A3663" s="1">
        <v>46046</v>
      </c>
      <c r="B3663">
        <v>62</v>
      </c>
      <c r="C3663" t="s">
        <v>1957</v>
      </c>
      <c r="D3663" t="s">
        <v>239</v>
      </c>
      <c r="E3663" t="s">
        <v>430</v>
      </c>
      <c r="F3663">
        <v>17</v>
      </c>
      <c r="G3663">
        <v>18</v>
      </c>
      <c r="H3663">
        <v>53</v>
      </c>
      <c r="I3663" t="s">
        <v>3824</v>
      </c>
    </row>
    <row r="3664" spans="1:9" x14ac:dyDescent="0.25">
      <c r="A3664" s="1">
        <v>46046</v>
      </c>
      <c r="B3664">
        <v>63</v>
      </c>
      <c r="C3664" t="s">
        <v>2717</v>
      </c>
      <c r="D3664" t="s">
        <v>235</v>
      </c>
      <c r="E3664" t="s">
        <v>353</v>
      </c>
      <c r="F3664">
        <v>63</v>
      </c>
      <c r="G3664">
        <v>2</v>
      </c>
      <c r="H3664">
        <v>53</v>
      </c>
      <c r="I3664" t="s">
        <v>3825</v>
      </c>
    </row>
    <row r="3665" spans="1:9" x14ac:dyDescent="0.25">
      <c r="A3665" s="1">
        <v>46046</v>
      </c>
      <c r="B3665">
        <v>64</v>
      </c>
      <c r="C3665" t="s">
        <v>3692</v>
      </c>
      <c r="D3665" t="s">
        <v>3560</v>
      </c>
      <c r="E3665" t="s">
        <v>22</v>
      </c>
      <c r="F3665">
        <v>64</v>
      </c>
      <c r="G3665">
        <v>1</v>
      </c>
      <c r="H3665">
        <v>52</v>
      </c>
      <c r="I3665" t="s">
        <v>3826</v>
      </c>
    </row>
    <row r="3666" spans="1:9" x14ac:dyDescent="0.25">
      <c r="A3666" s="1">
        <v>46046</v>
      </c>
      <c r="B3666">
        <v>65</v>
      </c>
      <c r="C3666" t="s">
        <v>3064</v>
      </c>
      <c r="D3666" t="s">
        <v>3065</v>
      </c>
      <c r="E3666" t="s">
        <v>236</v>
      </c>
      <c r="F3666">
        <v>56</v>
      </c>
      <c r="G3666">
        <v>7</v>
      </c>
      <c r="H3666">
        <v>50</v>
      </c>
      <c r="I3666" t="s">
        <v>3827</v>
      </c>
    </row>
    <row r="3667" spans="1:9" x14ac:dyDescent="0.25">
      <c r="A3667" s="1">
        <v>46046</v>
      </c>
      <c r="B3667">
        <v>66</v>
      </c>
      <c r="C3667" t="s">
        <v>3566</v>
      </c>
      <c r="D3667" t="s">
        <v>3472</v>
      </c>
      <c r="E3667" t="s">
        <v>248</v>
      </c>
      <c r="F3667">
        <v>43</v>
      </c>
      <c r="G3667">
        <v>18</v>
      </c>
      <c r="H3667">
        <v>50</v>
      </c>
      <c r="I3667" t="s">
        <v>3828</v>
      </c>
    </row>
    <row r="3668" spans="1:9" x14ac:dyDescent="0.25">
      <c r="A3668" s="1">
        <v>46046</v>
      </c>
      <c r="B3668">
        <v>67</v>
      </c>
      <c r="C3668" t="s">
        <v>1712</v>
      </c>
      <c r="D3668" t="s">
        <v>1713</v>
      </c>
      <c r="E3668" t="s">
        <v>240</v>
      </c>
      <c r="F3668">
        <v>8</v>
      </c>
      <c r="G3668">
        <v>31</v>
      </c>
      <c r="H3668">
        <v>50</v>
      </c>
      <c r="I3668" t="s">
        <v>3829</v>
      </c>
    </row>
    <row r="3669" spans="1:9" x14ac:dyDescent="0.25">
      <c r="A3669" s="1">
        <v>46046</v>
      </c>
      <c r="B3669">
        <v>68</v>
      </c>
      <c r="C3669" t="s">
        <v>3830</v>
      </c>
      <c r="D3669" t="s">
        <v>2130</v>
      </c>
      <c r="E3669" t="s">
        <v>22</v>
      </c>
      <c r="F3669">
        <v>68</v>
      </c>
      <c r="G3669">
        <v>1</v>
      </c>
      <c r="H3669">
        <v>50</v>
      </c>
      <c r="I3669" t="s">
        <v>3831</v>
      </c>
    </row>
    <row r="3670" spans="1:9" x14ac:dyDescent="0.25">
      <c r="A3670" s="1">
        <v>46046</v>
      </c>
      <c r="B3670">
        <v>69</v>
      </c>
      <c r="C3670" t="s">
        <v>3832</v>
      </c>
      <c r="D3670" t="s">
        <v>2130</v>
      </c>
      <c r="E3670" t="s">
        <v>22</v>
      </c>
      <c r="F3670">
        <v>69</v>
      </c>
      <c r="G3670">
        <v>1</v>
      </c>
      <c r="H3670">
        <v>48</v>
      </c>
      <c r="I3670" t="s">
        <v>3833</v>
      </c>
    </row>
    <row r="3671" spans="1:9" x14ac:dyDescent="0.25">
      <c r="A3671" s="1">
        <v>46046</v>
      </c>
      <c r="B3671">
        <v>70</v>
      </c>
      <c r="C3671" t="s">
        <v>913</v>
      </c>
      <c r="D3671" t="s">
        <v>914</v>
      </c>
      <c r="E3671" t="s">
        <v>277</v>
      </c>
      <c r="F3671">
        <v>60</v>
      </c>
      <c r="G3671">
        <v>7</v>
      </c>
      <c r="H3671">
        <v>48</v>
      </c>
      <c r="I3671" t="s">
        <v>3834</v>
      </c>
    </row>
    <row r="3672" spans="1:9" x14ac:dyDescent="0.25">
      <c r="A3672" s="1">
        <v>46046</v>
      </c>
      <c r="B3672">
        <v>71</v>
      </c>
      <c r="C3672" t="s">
        <v>3835</v>
      </c>
      <c r="D3672" t="s">
        <v>2130</v>
      </c>
      <c r="E3672" t="s">
        <v>22</v>
      </c>
      <c r="F3672">
        <v>71</v>
      </c>
      <c r="G3672">
        <v>1</v>
      </c>
      <c r="H3672">
        <v>47</v>
      </c>
      <c r="I3672" t="s">
        <v>3836</v>
      </c>
    </row>
    <row r="3673" spans="1:9" x14ac:dyDescent="0.25">
      <c r="A3673" s="1">
        <v>46046</v>
      </c>
      <c r="B3673">
        <v>72</v>
      </c>
      <c r="C3673" t="s">
        <v>3837</v>
      </c>
      <c r="D3673" t="s">
        <v>2130</v>
      </c>
      <c r="E3673" t="s">
        <v>22</v>
      </c>
      <c r="F3673">
        <v>72</v>
      </c>
      <c r="G3673">
        <v>1</v>
      </c>
      <c r="H3673">
        <v>47</v>
      </c>
      <c r="I3673" t="s">
        <v>3838</v>
      </c>
    </row>
    <row r="3674" spans="1:9" x14ac:dyDescent="0.25">
      <c r="A3674" s="1">
        <v>46046</v>
      </c>
      <c r="B3674">
        <v>73</v>
      </c>
      <c r="C3674" t="s">
        <v>3839</v>
      </c>
      <c r="D3674" t="s">
        <v>2130</v>
      </c>
      <c r="E3674" t="s">
        <v>22</v>
      </c>
      <c r="F3674">
        <v>73</v>
      </c>
      <c r="G3674">
        <v>1</v>
      </c>
      <c r="H3674">
        <v>47</v>
      </c>
      <c r="I3674" t="s">
        <v>3840</v>
      </c>
    </row>
    <row r="3675" spans="1:9" x14ac:dyDescent="0.25">
      <c r="A3675" s="1">
        <v>46046</v>
      </c>
      <c r="B3675">
        <v>74</v>
      </c>
      <c r="C3675" t="s">
        <v>3841</v>
      </c>
      <c r="D3675" t="s">
        <v>239</v>
      </c>
      <c r="E3675" t="s">
        <v>262</v>
      </c>
      <c r="F3675">
        <v>3</v>
      </c>
      <c r="G3675">
        <v>20</v>
      </c>
      <c r="H3675">
        <v>47</v>
      </c>
      <c r="I3675" t="s">
        <v>3842</v>
      </c>
    </row>
    <row r="3676" spans="1:9" x14ac:dyDescent="0.25">
      <c r="A3676" s="1">
        <v>46046</v>
      </c>
      <c r="B3676">
        <v>75</v>
      </c>
      <c r="C3676" t="s">
        <v>36</v>
      </c>
      <c r="D3676" t="s">
        <v>37</v>
      </c>
      <c r="E3676" t="s">
        <v>284</v>
      </c>
      <c r="F3676">
        <v>30</v>
      </c>
      <c r="G3676">
        <v>16</v>
      </c>
      <c r="H3676">
        <v>46</v>
      </c>
      <c r="I3676" t="s">
        <v>3843</v>
      </c>
    </row>
    <row r="3677" spans="1:9" x14ac:dyDescent="0.25">
      <c r="A3677" s="1">
        <v>46046</v>
      </c>
      <c r="B3677">
        <v>76</v>
      </c>
      <c r="C3677" t="s">
        <v>3576</v>
      </c>
      <c r="D3677" t="s">
        <v>3577</v>
      </c>
      <c r="E3677" t="s">
        <v>288</v>
      </c>
      <c r="F3677">
        <v>51</v>
      </c>
      <c r="G3677">
        <v>16</v>
      </c>
      <c r="H3677">
        <v>45</v>
      </c>
      <c r="I3677" t="s">
        <v>3844</v>
      </c>
    </row>
    <row r="3678" spans="1:9" x14ac:dyDescent="0.25">
      <c r="A3678" s="1">
        <v>46046</v>
      </c>
      <c r="B3678">
        <v>77</v>
      </c>
      <c r="C3678" t="s">
        <v>3845</v>
      </c>
      <c r="D3678" t="s">
        <v>3846</v>
      </c>
      <c r="E3678" t="s">
        <v>22</v>
      </c>
      <c r="F3678">
        <v>77</v>
      </c>
      <c r="G3678">
        <v>1</v>
      </c>
      <c r="H3678">
        <v>45</v>
      </c>
      <c r="I3678" t="s">
        <v>3847</v>
      </c>
    </row>
    <row r="3679" spans="1:9" x14ac:dyDescent="0.25">
      <c r="A3679" s="1">
        <v>46046</v>
      </c>
      <c r="B3679">
        <v>78</v>
      </c>
      <c r="C3679" t="s">
        <v>1624</v>
      </c>
      <c r="D3679" t="s">
        <v>25</v>
      </c>
      <c r="E3679" t="s">
        <v>255</v>
      </c>
      <c r="F3679">
        <v>3</v>
      </c>
      <c r="G3679">
        <v>15</v>
      </c>
      <c r="H3679">
        <v>45</v>
      </c>
      <c r="I3679" t="s">
        <v>3848</v>
      </c>
    </row>
    <row r="3680" spans="1:9" x14ac:dyDescent="0.25">
      <c r="A3680" s="1">
        <v>46046</v>
      </c>
      <c r="B3680">
        <v>79</v>
      </c>
      <c r="C3680" t="s">
        <v>2122</v>
      </c>
      <c r="D3680" t="s">
        <v>2123</v>
      </c>
      <c r="E3680" t="s">
        <v>336</v>
      </c>
      <c r="F3680">
        <v>79</v>
      </c>
      <c r="G3680">
        <v>3</v>
      </c>
      <c r="H3680">
        <v>45</v>
      </c>
      <c r="I3680" t="s">
        <v>3849</v>
      </c>
    </row>
    <row r="3681" spans="1:9" x14ac:dyDescent="0.25">
      <c r="A3681" s="1">
        <v>46046</v>
      </c>
      <c r="B3681">
        <v>80</v>
      </c>
      <c r="C3681" t="s">
        <v>2134</v>
      </c>
      <c r="D3681" t="s">
        <v>2135</v>
      </c>
      <c r="E3681" t="s">
        <v>322</v>
      </c>
      <c r="F3681">
        <v>77</v>
      </c>
      <c r="G3681">
        <v>3</v>
      </c>
      <c r="H3681">
        <v>44</v>
      </c>
      <c r="I3681" t="s">
        <v>3850</v>
      </c>
    </row>
    <row r="3682" spans="1:9" x14ac:dyDescent="0.25">
      <c r="A3682" s="1">
        <v>46046</v>
      </c>
      <c r="B3682">
        <v>81</v>
      </c>
      <c r="C3682" t="s">
        <v>2828</v>
      </c>
      <c r="D3682" t="s">
        <v>41</v>
      </c>
      <c r="E3682" t="s">
        <v>273</v>
      </c>
      <c r="F3682">
        <v>69</v>
      </c>
      <c r="G3682">
        <v>12</v>
      </c>
      <c r="H3682">
        <v>44</v>
      </c>
      <c r="I3682" t="s">
        <v>3851</v>
      </c>
    </row>
    <row r="3683" spans="1:9" x14ac:dyDescent="0.25">
      <c r="A3683" s="1">
        <v>46046</v>
      </c>
      <c r="B3683">
        <v>82</v>
      </c>
      <c r="C3683" t="s">
        <v>3852</v>
      </c>
      <c r="D3683" t="s">
        <v>401</v>
      </c>
      <c r="E3683" t="s">
        <v>172</v>
      </c>
      <c r="F3683">
        <v>16</v>
      </c>
      <c r="G3683">
        <v>20</v>
      </c>
      <c r="H3683">
        <v>44</v>
      </c>
      <c r="I3683" t="s">
        <v>3853</v>
      </c>
    </row>
    <row r="3684" spans="1:9" x14ac:dyDescent="0.25">
      <c r="A3684" s="1">
        <v>46046</v>
      </c>
      <c r="B3684">
        <v>83</v>
      </c>
      <c r="C3684" t="s">
        <v>108</v>
      </c>
      <c r="D3684" t="s">
        <v>109</v>
      </c>
      <c r="E3684" t="s">
        <v>604</v>
      </c>
      <c r="F3684">
        <v>83</v>
      </c>
      <c r="G3684">
        <v>2</v>
      </c>
      <c r="H3684">
        <v>44</v>
      </c>
      <c r="I3684" t="s">
        <v>3854</v>
      </c>
    </row>
    <row r="3685" spans="1:9" x14ac:dyDescent="0.25">
      <c r="A3685" s="1">
        <v>46046</v>
      </c>
      <c r="B3685">
        <v>84</v>
      </c>
      <c r="C3685" t="s">
        <v>3221</v>
      </c>
      <c r="D3685" t="s">
        <v>41</v>
      </c>
      <c r="E3685" t="s">
        <v>298</v>
      </c>
      <c r="F3685">
        <v>71</v>
      </c>
      <c r="G3685">
        <v>7</v>
      </c>
      <c r="H3685">
        <v>43</v>
      </c>
      <c r="I3685" t="s">
        <v>3855</v>
      </c>
    </row>
    <row r="3686" spans="1:9" x14ac:dyDescent="0.25">
      <c r="A3686" s="1">
        <v>46046</v>
      </c>
      <c r="B3686">
        <v>85</v>
      </c>
      <c r="C3686" t="s">
        <v>1470</v>
      </c>
      <c r="D3686" t="s">
        <v>506</v>
      </c>
      <c r="E3686" t="s">
        <v>442</v>
      </c>
      <c r="F3686">
        <v>75</v>
      </c>
      <c r="G3686">
        <v>3</v>
      </c>
      <c r="H3686">
        <v>43</v>
      </c>
      <c r="I3686" t="s">
        <v>3856</v>
      </c>
    </row>
    <row r="3687" spans="1:9" x14ac:dyDescent="0.25">
      <c r="A3687" s="1">
        <v>46046</v>
      </c>
      <c r="B3687">
        <v>86</v>
      </c>
      <c r="C3687" t="s">
        <v>3857</v>
      </c>
      <c r="D3687" t="s">
        <v>3858</v>
      </c>
      <c r="E3687" t="s">
        <v>199</v>
      </c>
      <c r="F3687">
        <v>63</v>
      </c>
      <c r="G3687">
        <v>3</v>
      </c>
      <c r="H3687">
        <v>43</v>
      </c>
      <c r="I3687" t="s">
        <v>3859</v>
      </c>
    </row>
    <row r="3688" spans="1:9" x14ac:dyDescent="0.25">
      <c r="A3688" s="1">
        <v>46046</v>
      </c>
      <c r="B3688">
        <v>87</v>
      </c>
      <c r="C3688" t="s">
        <v>3860</v>
      </c>
      <c r="D3688" t="s">
        <v>2130</v>
      </c>
      <c r="E3688" t="s">
        <v>22</v>
      </c>
      <c r="F3688">
        <v>87</v>
      </c>
      <c r="G3688">
        <v>1</v>
      </c>
      <c r="H3688">
        <v>42</v>
      </c>
      <c r="I3688" t="s">
        <v>3861</v>
      </c>
    </row>
    <row r="3689" spans="1:9" x14ac:dyDescent="0.25">
      <c r="A3689" s="1">
        <v>46046</v>
      </c>
      <c r="B3689">
        <v>88</v>
      </c>
      <c r="C3689" t="s">
        <v>3589</v>
      </c>
      <c r="D3689" t="s">
        <v>3590</v>
      </c>
      <c r="E3689" t="s">
        <v>269</v>
      </c>
      <c r="F3689">
        <v>67</v>
      </c>
      <c r="G3689">
        <v>4</v>
      </c>
      <c r="H3689">
        <v>42</v>
      </c>
      <c r="I3689" t="s">
        <v>3862</v>
      </c>
    </row>
    <row r="3690" spans="1:9" x14ac:dyDescent="0.25">
      <c r="A3690" s="1">
        <v>46046</v>
      </c>
      <c r="B3690">
        <v>89</v>
      </c>
      <c r="C3690" t="s">
        <v>3863</v>
      </c>
      <c r="D3690" t="s">
        <v>2130</v>
      </c>
      <c r="E3690" t="s">
        <v>22</v>
      </c>
      <c r="F3690">
        <v>89</v>
      </c>
      <c r="G3690">
        <v>1</v>
      </c>
      <c r="H3690">
        <v>42</v>
      </c>
      <c r="I3690" t="s">
        <v>3864</v>
      </c>
    </row>
    <row r="3691" spans="1:9" x14ac:dyDescent="0.25">
      <c r="A3691" s="1">
        <v>46046</v>
      </c>
      <c r="B3691">
        <v>90</v>
      </c>
      <c r="C3691" t="s">
        <v>452</v>
      </c>
      <c r="D3691" t="s">
        <v>3865</v>
      </c>
      <c r="E3691" t="s">
        <v>266</v>
      </c>
      <c r="F3691">
        <v>58</v>
      </c>
      <c r="G3691">
        <v>18</v>
      </c>
      <c r="H3691">
        <v>42</v>
      </c>
      <c r="I3691" t="s">
        <v>3866</v>
      </c>
    </row>
    <row r="3692" spans="1:9" x14ac:dyDescent="0.25">
      <c r="A3692" s="1">
        <v>46046</v>
      </c>
      <c r="B3692">
        <v>91</v>
      </c>
      <c r="C3692" t="s">
        <v>3617</v>
      </c>
      <c r="D3692" t="s">
        <v>3618</v>
      </c>
      <c r="E3692" t="s">
        <v>232</v>
      </c>
      <c r="F3692">
        <v>57</v>
      </c>
      <c r="G3692">
        <v>2</v>
      </c>
      <c r="H3692">
        <v>42</v>
      </c>
      <c r="I3692" t="s">
        <v>3867</v>
      </c>
    </row>
    <row r="3693" spans="1:9" x14ac:dyDescent="0.25">
      <c r="A3693" s="1">
        <v>46046</v>
      </c>
      <c r="B3693">
        <v>92</v>
      </c>
      <c r="C3693" t="s">
        <v>3192</v>
      </c>
      <c r="D3693" t="s">
        <v>3193</v>
      </c>
      <c r="E3693" t="s">
        <v>357</v>
      </c>
      <c r="F3693">
        <v>32</v>
      </c>
      <c r="G3693">
        <v>16</v>
      </c>
      <c r="H3693">
        <v>41</v>
      </c>
      <c r="I3693" t="s">
        <v>3868</v>
      </c>
    </row>
    <row r="3694" spans="1:9" x14ac:dyDescent="0.25">
      <c r="A3694" s="1">
        <v>46046</v>
      </c>
      <c r="B3694">
        <v>93</v>
      </c>
      <c r="C3694" t="s">
        <v>2736</v>
      </c>
      <c r="D3694" t="s">
        <v>2737</v>
      </c>
      <c r="E3694" t="s">
        <v>456</v>
      </c>
      <c r="F3694">
        <v>90</v>
      </c>
      <c r="G3694">
        <v>3</v>
      </c>
      <c r="H3694">
        <v>40</v>
      </c>
      <c r="I3694" t="s">
        <v>3869</v>
      </c>
    </row>
    <row r="3695" spans="1:9" x14ac:dyDescent="0.25">
      <c r="A3695" s="1">
        <v>46046</v>
      </c>
      <c r="B3695">
        <v>94</v>
      </c>
      <c r="C3695" t="s">
        <v>3627</v>
      </c>
      <c r="D3695" t="s">
        <v>3628</v>
      </c>
      <c r="E3695" t="s">
        <v>312</v>
      </c>
      <c r="F3695">
        <v>51</v>
      </c>
      <c r="G3695">
        <v>5</v>
      </c>
      <c r="H3695">
        <v>40</v>
      </c>
      <c r="I3695" t="s">
        <v>3870</v>
      </c>
    </row>
    <row r="3696" spans="1:9" x14ac:dyDescent="0.25">
      <c r="A3696" s="1">
        <v>46046</v>
      </c>
      <c r="B3696">
        <v>95</v>
      </c>
      <c r="C3696" t="s">
        <v>3871</v>
      </c>
      <c r="D3696" t="s">
        <v>2130</v>
      </c>
      <c r="E3696" t="s">
        <v>22</v>
      </c>
      <c r="F3696">
        <v>95</v>
      </c>
      <c r="G3696">
        <v>1</v>
      </c>
      <c r="H3696">
        <v>40</v>
      </c>
      <c r="I3696" t="s">
        <v>3872</v>
      </c>
    </row>
    <row r="3697" spans="1:9" x14ac:dyDescent="0.25">
      <c r="A3697" s="1">
        <v>46046</v>
      </c>
      <c r="B3697">
        <v>96</v>
      </c>
      <c r="C3697" t="s">
        <v>3608</v>
      </c>
      <c r="D3697" t="s">
        <v>3609</v>
      </c>
      <c r="E3697" t="s">
        <v>347</v>
      </c>
      <c r="F3697">
        <v>86</v>
      </c>
      <c r="G3697">
        <v>6</v>
      </c>
      <c r="H3697">
        <v>40</v>
      </c>
      <c r="I3697" t="s">
        <v>3873</v>
      </c>
    </row>
    <row r="3698" spans="1:9" x14ac:dyDescent="0.25">
      <c r="A3698" s="1">
        <v>46046</v>
      </c>
      <c r="B3698">
        <v>97</v>
      </c>
      <c r="C3698" t="s">
        <v>3624</v>
      </c>
      <c r="D3698" t="s">
        <v>3625</v>
      </c>
      <c r="E3698" t="s">
        <v>326</v>
      </c>
      <c r="F3698">
        <v>71</v>
      </c>
      <c r="G3698">
        <v>9</v>
      </c>
      <c r="H3698">
        <v>39</v>
      </c>
      <c r="I3698" t="s">
        <v>3874</v>
      </c>
    </row>
    <row r="3699" spans="1:9" x14ac:dyDescent="0.25">
      <c r="A3699" s="1">
        <v>46046</v>
      </c>
      <c r="B3699">
        <v>98</v>
      </c>
      <c r="C3699" t="s">
        <v>3749</v>
      </c>
      <c r="D3699" t="s">
        <v>25</v>
      </c>
      <c r="E3699" t="s">
        <v>316</v>
      </c>
      <c r="F3699">
        <v>4</v>
      </c>
      <c r="G3699">
        <v>14</v>
      </c>
      <c r="H3699">
        <v>39</v>
      </c>
      <c r="I3699" t="s">
        <v>3875</v>
      </c>
    </row>
    <row r="3700" spans="1:9" x14ac:dyDescent="0.25">
      <c r="A3700" s="1">
        <v>46046</v>
      </c>
      <c r="B3700">
        <v>99</v>
      </c>
      <c r="C3700" t="s">
        <v>3488</v>
      </c>
      <c r="D3700" t="s">
        <v>3489</v>
      </c>
      <c r="E3700" t="s">
        <v>583</v>
      </c>
      <c r="F3700">
        <v>52</v>
      </c>
      <c r="G3700">
        <v>16</v>
      </c>
      <c r="H3700">
        <v>39</v>
      </c>
      <c r="I3700" t="s">
        <v>3876</v>
      </c>
    </row>
    <row r="3701" spans="1:9" x14ac:dyDescent="0.25">
      <c r="A3701" s="1">
        <v>46046</v>
      </c>
      <c r="B3701">
        <v>100</v>
      </c>
      <c r="C3701" t="s">
        <v>3877</v>
      </c>
      <c r="D3701" t="s">
        <v>3878</v>
      </c>
      <c r="E3701" t="s">
        <v>22</v>
      </c>
      <c r="F3701">
        <v>100</v>
      </c>
      <c r="G3701">
        <v>1</v>
      </c>
      <c r="H3701">
        <v>39</v>
      </c>
      <c r="I3701" t="s">
        <v>3879</v>
      </c>
    </row>
    <row r="3702" spans="1:9" x14ac:dyDescent="0.25">
      <c r="A3702" s="1">
        <v>46039</v>
      </c>
      <c r="B3702">
        <v>1</v>
      </c>
      <c r="C3702" t="s">
        <v>1666</v>
      </c>
      <c r="D3702" t="s">
        <v>25</v>
      </c>
      <c r="E3702" t="s">
        <v>11</v>
      </c>
      <c r="F3702">
        <v>1</v>
      </c>
      <c r="G3702">
        <v>14</v>
      </c>
      <c r="H3702">
        <v>266</v>
      </c>
      <c r="I3702" t="s">
        <v>3880</v>
      </c>
    </row>
    <row r="3703" spans="1:9" x14ac:dyDescent="0.25">
      <c r="A3703" s="1">
        <v>46039</v>
      </c>
      <c r="B3703">
        <v>2</v>
      </c>
      <c r="C3703" t="s">
        <v>1655</v>
      </c>
      <c r="D3703" t="s">
        <v>401</v>
      </c>
      <c r="E3703" t="s">
        <v>26</v>
      </c>
      <c r="F3703">
        <v>1</v>
      </c>
      <c r="G3703">
        <v>47</v>
      </c>
      <c r="H3703">
        <v>256</v>
      </c>
      <c r="I3703" t="s">
        <v>3881</v>
      </c>
    </row>
    <row r="3704" spans="1:9" x14ac:dyDescent="0.25">
      <c r="A3704" s="1">
        <v>46039</v>
      </c>
      <c r="B3704">
        <v>3</v>
      </c>
      <c r="C3704" t="s">
        <v>1663</v>
      </c>
      <c r="D3704" t="s">
        <v>1664</v>
      </c>
      <c r="E3704" t="s">
        <v>19</v>
      </c>
      <c r="F3704">
        <v>1</v>
      </c>
      <c r="G3704">
        <v>29</v>
      </c>
      <c r="H3704">
        <v>249</v>
      </c>
      <c r="I3704" t="s">
        <v>3882</v>
      </c>
    </row>
    <row r="3705" spans="1:9" x14ac:dyDescent="0.25">
      <c r="A3705" s="1">
        <v>46039</v>
      </c>
      <c r="B3705">
        <v>4</v>
      </c>
      <c r="C3705" t="s">
        <v>47</v>
      </c>
      <c r="D3705" t="s">
        <v>41</v>
      </c>
      <c r="E3705" t="s">
        <v>34</v>
      </c>
      <c r="F3705">
        <v>4</v>
      </c>
      <c r="G3705">
        <v>20</v>
      </c>
      <c r="H3705">
        <v>243</v>
      </c>
      <c r="I3705" t="s">
        <v>3883</v>
      </c>
    </row>
    <row r="3706" spans="1:9" x14ac:dyDescent="0.25">
      <c r="A3706" s="1">
        <v>46039</v>
      </c>
      <c r="B3706">
        <v>5</v>
      </c>
      <c r="C3706" t="s">
        <v>9</v>
      </c>
      <c r="D3706" t="s">
        <v>10</v>
      </c>
      <c r="E3706" t="s">
        <v>30</v>
      </c>
      <c r="F3706">
        <v>5</v>
      </c>
      <c r="G3706">
        <v>12</v>
      </c>
      <c r="H3706">
        <v>207</v>
      </c>
      <c r="I3706" t="s">
        <v>3884</v>
      </c>
    </row>
    <row r="3707" spans="1:9" x14ac:dyDescent="0.25">
      <c r="A3707" s="1">
        <v>46039</v>
      </c>
      <c r="B3707">
        <v>6</v>
      </c>
      <c r="C3707" t="s">
        <v>2878</v>
      </c>
      <c r="D3707" t="s">
        <v>2879</v>
      </c>
      <c r="E3707" t="s">
        <v>70</v>
      </c>
      <c r="F3707">
        <v>6</v>
      </c>
      <c r="G3707">
        <v>23</v>
      </c>
      <c r="H3707">
        <v>185</v>
      </c>
      <c r="I3707" t="s">
        <v>3885</v>
      </c>
    </row>
    <row r="3708" spans="1:9" x14ac:dyDescent="0.25">
      <c r="A3708" s="1">
        <v>46039</v>
      </c>
      <c r="B3708">
        <v>7</v>
      </c>
      <c r="C3708" t="s">
        <v>1207</v>
      </c>
      <c r="D3708" t="s">
        <v>1208</v>
      </c>
      <c r="E3708" t="s">
        <v>38</v>
      </c>
      <c r="F3708">
        <v>6</v>
      </c>
      <c r="G3708">
        <v>30</v>
      </c>
      <c r="H3708">
        <v>166</v>
      </c>
      <c r="I3708" t="s">
        <v>3886</v>
      </c>
    </row>
    <row r="3709" spans="1:9" x14ac:dyDescent="0.25">
      <c r="A3709" s="1">
        <v>46039</v>
      </c>
      <c r="B3709">
        <v>8</v>
      </c>
      <c r="C3709" t="s">
        <v>2514</v>
      </c>
      <c r="D3709" t="s">
        <v>137</v>
      </c>
      <c r="E3709" t="s">
        <v>42</v>
      </c>
      <c r="F3709">
        <v>7</v>
      </c>
      <c r="G3709">
        <v>41</v>
      </c>
      <c r="H3709">
        <v>159</v>
      </c>
      <c r="I3709" t="s">
        <v>3887</v>
      </c>
    </row>
    <row r="3710" spans="1:9" x14ac:dyDescent="0.25">
      <c r="A3710" s="1">
        <v>46039</v>
      </c>
      <c r="B3710">
        <v>9</v>
      </c>
      <c r="C3710" t="s">
        <v>1672</v>
      </c>
      <c r="D3710" t="s">
        <v>25</v>
      </c>
      <c r="E3710" t="s">
        <v>15</v>
      </c>
      <c r="F3710">
        <v>2</v>
      </c>
      <c r="G3710">
        <v>14</v>
      </c>
      <c r="H3710">
        <v>150</v>
      </c>
      <c r="I3710" t="s">
        <v>3888</v>
      </c>
    </row>
    <row r="3711" spans="1:9" x14ac:dyDescent="0.25">
      <c r="A3711" s="1">
        <v>46039</v>
      </c>
      <c r="B3711">
        <v>10</v>
      </c>
      <c r="C3711" t="s">
        <v>3379</v>
      </c>
      <c r="D3711" t="s">
        <v>3380</v>
      </c>
      <c r="E3711" t="s">
        <v>45</v>
      </c>
      <c r="F3711">
        <v>6</v>
      </c>
      <c r="G3711">
        <v>48</v>
      </c>
      <c r="H3711">
        <v>136</v>
      </c>
      <c r="I3711" t="s">
        <v>3889</v>
      </c>
    </row>
    <row r="3712" spans="1:9" x14ac:dyDescent="0.25">
      <c r="A3712" s="1">
        <v>46039</v>
      </c>
      <c r="B3712">
        <v>11</v>
      </c>
      <c r="C3712" t="s">
        <v>1669</v>
      </c>
      <c r="D3712" t="s">
        <v>265</v>
      </c>
      <c r="E3712" t="s">
        <v>48</v>
      </c>
      <c r="F3712">
        <v>2</v>
      </c>
      <c r="G3712">
        <v>25</v>
      </c>
      <c r="H3712">
        <v>130</v>
      </c>
      <c r="I3712" t="s">
        <v>3890</v>
      </c>
    </row>
    <row r="3713" spans="1:9" x14ac:dyDescent="0.25">
      <c r="A3713" s="1">
        <v>46039</v>
      </c>
      <c r="B3713">
        <v>12</v>
      </c>
      <c r="C3713" t="s">
        <v>3389</v>
      </c>
      <c r="D3713" t="s">
        <v>18</v>
      </c>
      <c r="E3713" t="s">
        <v>52</v>
      </c>
      <c r="F3713">
        <v>7</v>
      </c>
      <c r="G3713">
        <v>30</v>
      </c>
      <c r="H3713">
        <v>121</v>
      </c>
      <c r="I3713" t="s">
        <v>3891</v>
      </c>
    </row>
    <row r="3714" spans="1:9" x14ac:dyDescent="0.25">
      <c r="A3714" s="1">
        <v>46039</v>
      </c>
      <c r="B3714">
        <v>13</v>
      </c>
      <c r="C3714" t="s">
        <v>2030</v>
      </c>
      <c r="D3714" t="s">
        <v>2031</v>
      </c>
      <c r="E3714" t="s">
        <v>59</v>
      </c>
      <c r="F3714">
        <v>13</v>
      </c>
      <c r="G3714">
        <v>15</v>
      </c>
      <c r="H3714">
        <v>110</v>
      </c>
      <c r="I3714" t="s">
        <v>3892</v>
      </c>
    </row>
    <row r="3715" spans="1:9" x14ac:dyDescent="0.25">
      <c r="A3715" s="1">
        <v>46039</v>
      </c>
      <c r="B3715">
        <v>14</v>
      </c>
      <c r="C3715" t="s">
        <v>1738</v>
      </c>
      <c r="D3715" t="s">
        <v>319</v>
      </c>
      <c r="E3715" t="s">
        <v>96</v>
      </c>
      <c r="F3715">
        <v>14</v>
      </c>
      <c r="G3715">
        <v>2</v>
      </c>
      <c r="H3715">
        <v>109</v>
      </c>
      <c r="I3715" t="s">
        <v>3893</v>
      </c>
    </row>
    <row r="3716" spans="1:9" x14ac:dyDescent="0.25">
      <c r="A3716" s="1">
        <v>46039</v>
      </c>
      <c r="B3716">
        <v>15</v>
      </c>
      <c r="C3716" t="s">
        <v>40</v>
      </c>
      <c r="D3716" t="s">
        <v>41</v>
      </c>
      <c r="E3716" t="s">
        <v>63</v>
      </c>
      <c r="F3716">
        <v>14</v>
      </c>
      <c r="G3716">
        <v>15</v>
      </c>
      <c r="H3716">
        <v>108</v>
      </c>
      <c r="I3716" t="s">
        <v>3894</v>
      </c>
    </row>
    <row r="3717" spans="1:9" x14ac:dyDescent="0.25">
      <c r="A3717" s="1">
        <v>46039</v>
      </c>
      <c r="B3717">
        <v>16</v>
      </c>
      <c r="C3717" t="s">
        <v>2883</v>
      </c>
      <c r="D3717" t="s">
        <v>18</v>
      </c>
      <c r="E3717" t="s">
        <v>66</v>
      </c>
      <c r="F3717">
        <v>15</v>
      </c>
      <c r="G3717">
        <v>33</v>
      </c>
      <c r="H3717">
        <v>101</v>
      </c>
      <c r="I3717" t="s">
        <v>3895</v>
      </c>
    </row>
    <row r="3718" spans="1:9" x14ac:dyDescent="0.25">
      <c r="A3718" s="1">
        <v>46039</v>
      </c>
      <c r="B3718">
        <v>17</v>
      </c>
      <c r="C3718" t="s">
        <v>1885</v>
      </c>
      <c r="D3718" t="s">
        <v>1886</v>
      </c>
      <c r="E3718" t="s">
        <v>55</v>
      </c>
      <c r="F3718">
        <v>12</v>
      </c>
      <c r="G3718">
        <v>4</v>
      </c>
      <c r="H3718">
        <v>95</v>
      </c>
      <c r="I3718" t="s">
        <v>3896</v>
      </c>
    </row>
    <row r="3719" spans="1:9" x14ac:dyDescent="0.25">
      <c r="A3719" s="1">
        <v>46039</v>
      </c>
      <c r="B3719">
        <v>18</v>
      </c>
      <c r="C3719" t="s">
        <v>2653</v>
      </c>
      <c r="D3719" t="s">
        <v>2654</v>
      </c>
      <c r="E3719" t="s">
        <v>77</v>
      </c>
      <c r="F3719">
        <v>16</v>
      </c>
      <c r="G3719">
        <v>23</v>
      </c>
      <c r="H3719">
        <v>89</v>
      </c>
      <c r="I3719" t="s">
        <v>3897</v>
      </c>
    </row>
    <row r="3720" spans="1:9" x14ac:dyDescent="0.25">
      <c r="A3720" s="1">
        <v>46039</v>
      </c>
      <c r="B3720">
        <v>19</v>
      </c>
      <c r="C3720" t="s">
        <v>3898</v>
      </c>
      <c r="D3720" t="s">
        <v>3899</v>
      </c>
      <c r="E3720" t="s">
        <v>74</v>
      </c>
      <c r="F3720">
        <v>1</v>
      </c>
      <c r="G3720">
        <v>29</v>
      </c>
      <c r="H3720">
        <v>89</v>
      </c>
      <c r="I3720" t="s">
        <v>3900</v>
      </c>
    </row>
    <row r="3721" spans="1:9" x14ac:dyDescent="0.25">
      <c r="A3721" s="1">
        <v>46039</v>
      </c>
      <c r="B3721">
        <v>20</v>
      </c>
      <c r="C3721" t="s">
        <v>2546</v>
      </c>
      <c r="D3721" t="s">
        <v>2547</v>
      </c>
      <c r="E3721" t="s">
        <v>114</v>
      </c>
      <c r="F3721">
        <v>3</v>
      </c>
      <c r="G3721">
        <v>15</v>
      </c>
      <c r="H3721">
        <v>88</v>
      </c>
      <c r="I3721" t="s">
        <v>3901</v>
      </c>
    </row>
    <row r="3722" spans="1:9" x14ac:dyDescent="0.25">
      <c r="A3722" s="1">
        <v>46039</v>
      </c>
      <c r="B3722">
        <v>21</v>
      </c>
      <c r="C3722" t="s">
        <v>3521</v>
      </c>
      <c r="D3722" t="s">
        <v>124</v>
      </c>
      <c r="E3722" t="s">
        <v>102</v>
      </c>
      <c r="F3722">
        <v>21</v>
      </c>
      <c r="G3722">
        <v>25</v>
      </c>
      <c r="H3722">
        <v>86</v>
      </c>
      <c r="I3722" t="s">
        <v>3902</v>
      </c>
    </row>
    <row r="3723" spans="1:9" x14ac:dyDescent="0.25">
      <c r="A3723" s="1">
        <v>46039</v>
      </c>
      <c r="B3723">
        <v>22</v>
      </c>
      <c r="C3723" t="s">
        <v>3903</v>
      </c>
      <c r="D3723" t="s">
        <v>239</v>
      </c>
      <c r="E3723" t="s">
        <v>81</v>
      </c>
      <c r="F3723">
        <v>1</v>
      </c>
      <c r="G3723">
        <v>27</v>
      </c>
      <c r="H3723">
        <v>83</v>
      </c>
      <c r="I3723" t="s">
        <v>3904</v>
      </c>
    </row>
    <row r="3724" spans="1:9" x14ac:dyDescent="0.25">
      <c r="A3724" s="1">
        <v>46039</v>
      </c>
      <c r="B3724">
        <v>23</v>
      </c>
      <c r="C3724" t="s">
        <v>3905</v>
      </c>
      <c r="D3724" t="s">
        <v>3906</v>
      </c>
      <c r="E3724" t="s">
        <v>125</v>
      </c>
      <c r="F3724">
        <v>5</v>
      </c>
      <c r="G3724">
        <v>36</v>
      </c>
      <c r="H3724">
        <v>81</v>
      </c>
      <c r="I3724" t="s">
        <v>3907</v>
      </c>
    </row>
    <row r="3725" spans="1:9" x14ac:dyDescent="0.25">
      <c r="A3725" s="1">
        <v>46039</v>
      </c>
      <c r="B3725">
        <v>24</v>
      </c>
      <c r="C3725" t="s">
        <v>3792</v>
      </c>
      <c r="D3725" t="s">
        <v>3793</v>
      </c>
      <c r="E3725" t="s">
        <v>110</v>
      </c>
      <c r="F3725">
        <v>23</v>
      </c>
      <c r="G3725">
        <v>23</v>
      </c>
      <c r="H3725">
        <v>81</v>
      </c>
      <c r="I3725" t="s">
        <v>3908</v>
      </c>
    </row>
    <row r="3726" spans="1:9" x14ac:dyDescent="0.25">
      <c r="A3726" s="1">
        <v>46039</v>
      </c>
      <c r="B3726">
        <v>25</v>
      </c>
      <c r="C3726" t="s">
        <v>3399</v>
      </c>
      <c r="D3726" t="s">
        <v>3400</v>
      </c>
      <c r="E3726" t="s">
        <v>106</v>
      </c>
      <c r="F3726">
        <v>25</v>
      </c>
      <c r="G3726">
        <v>22</v>
      </c>
      <c r="H3726">
        <v>80</v>
      </c>
      <c r="I3726" t="s">
        <v>3909</v>
      </c>
    </row>
    <row r="3727" spans="1:9" x14ac:dyDescent="0.25">
      <c r="A3727" s="1">
        <v>46039</v>
      </c>
      <c r="B3727">
        <v>26</v>
      </c>
      <c r="C3727" t="s">
        <v>3149</v>
      </c>
      <c r="D3727" t="s">
        <v>3150</v>
      </c>
      <c r="E3727" t="s">
        <v>138</v>
      </c>
      <c r="F3727">
        <v>26</v>
      </c>
      <c r="G3727">
        <v>22</v>
      </c>
      <c r="H3727">
        <v>79</v>
      </c>
      <c r="I3727" t="s">
        <v>3910</v>
      </c>
    </row>
    <row r="3728" spans="1:9" x14ac:dyDescent="0.25">
      <c r="A3728" s="1">
        <v>46039</v>
      </c>
      <c r="B3728">
        <v>27</v>
      </c>
      <c r="C3728" t="s">
        <v>3534</v>
      </c>
      <c r="D3728" t="s">
        <v>3535</v>
      </c>
      <c r="E3728" t="s">
        <v>22</v>
      </c>
      <c r="F3728">
        <v>2</v>
      </c>
      <c r="G3728">
        <v>19</v>
      </c>
      <c r="H3728">
        <v>79</v>
      </c>
      <c r="I3728" t="s">
        <v>3911</v>
      </c>
    </row>
    <row r="3729" spans="1:9" x14ac:dyDescent="0.25">
      <c r="A3729" s="1">
        <v>46039</v>
      </c>
      <c r="B3729">
        <v>28</v>
      </c>
      <c r="C3729" t="s">
        <v>2798</v>
      </c>
      <c r="D3729" t="s">
        <v>41</v>
      </c>
      <c r="E3729" t="s">
        <v>390</v>
      </c>
      <c r="F3729">
        <v>28</v>
      </c>
      <c r="G3729">
        <v>11</v>
      </c>
      <c r="H3729">
        <v>77</v>
      </c>
      <c r="I3729" t="s">
        <v>3912</v>
      </c>
    </row>
    <row r="3730" spans="1:9" x14ac:dyDescent="0.25">
      <c r="A3730" s="1">
        <v>46039</v>
      </c>
      <c r="B3730">
        <v>29</v>
      </c>
      <c r="C3730" t="s">
        <v>3586</v>
      </c>
      <c r="D3730" t="s">
        <v>124</v>
      </c>
      <c r="E3730" t="s">
        <v>22</v>
      </c>
      <c r="F3730">
        <v>29</v>
      </c>
      <c r="G3730">
        <v>1</v>
      </c>
      <c r="H3730">
        <v>77</v>
      </c>
      <c r="I3730" t="s">
        <v>3913</v>
      </c>
    </row>
    <row r="3731" spans="1:9" x14ac:dyDescent="0.25">
      <c r="A3731" s="1">
        <v>46039</v>
      </c>
      <c r="B3731">
        <v>30</v>
      </c>
      <c r="C3731" t="s">
        <v>3537</v>
      </c>
      <c r="D3731" t="s">
        <v>3538</v>
      </c>
      <c r="E3731" t="s">
        <v>130</v>
      </c>
      <c r="F3731">
        <v>27</v>
      </c>
      <c r="G3731">
        <v>22</v>
      </c>
      <c r="H3731">
        <v>75</v>
      </c>
      <c r="I3731" t="s">
        <v>3914</v>
      </c>
    </row>
    <row r="3732" spans="1:9" x14ac:dyDescent="0.25">
      <c r="A3732" s="1">
        <v>46039</v>
      </c>
      <c r="B3732">
        <v>31</v>
      </c>
      <c r="C3732" t="s">
        <v>3515</v>
      </c>
      <c r="D3732" t="s">
        <v>3516</v>
      </c>
      <c r="E3732" t="s">
        <v>121</v>
      </c>
      <c r="F3732">
        <v>26</v>
      </c>
      <c r="G3732">
        <v>30</v>
      </c>
      <c r="H3732">
        <v>75</v>
      </c>
      <c r="I3732" t="s">
        <v>3915</v>
      </c>
    </row>
    <row r="3733" spans="1:9" x14ac:dyDescent="0.25">
      <c r="A3733" s="1">
        <v>46039</v>
      </c>
      <c r="B3733">
        <v>32</v>
      </c>
      <c r="C3733" t="s">
        <v>3663</v>
      </c>
      <c r="D3733" t="s">
        <v>3664</v>
      </c>
      <c r="E3733" t="s">
        <v>142</v>
      </c>
      <c r="F3733">
        <v>28</v>
      </c>
      <c r="G3733">
        <v>38</v>
      </c>
      <c r="H3733">
        <v>74</v>
      </c>
      <c r="I3733" t="s">
        <v>3916</v>
      </c>
    </row>
    <row r="3734" spans="1:9" x14ac:dyDescent="0.25">
      <c r="A3734" s="1">
        <v>46039</v>
      </c>
      <c r="B3734">
        <v>33</v>
      </c>
      <c r="C3734" t="s">
        <v>1809</v>
      </c>
      <c r="D3734" t="s">
        <v>265</v>
      </c>
      <c r="E3734" t="s">
        <v>149</v>
      </c>
      <c r="F3734">
        <v>17</v>
      </c>
      <c r="G3734">
        <v>26</v>
      </c>
      <c r="H3734">
        <v>72</v>
      </c>
      <c r="I3734" t="s">
        <v>3917</v>
      </c>
    </row>
    <row r="3735" spans="1:9" x14ac:dyDescent="0.25">
      <c r="A3735" s="1">
        <v>46039</v>
      </c>
      <c r="B3735">
        <v>34</v>
      </c>
      <c r="C3735" t="s">
        <v>3780</v>
      </c>
      <c r="D3735" t="s">
        <v>914</v>
      </c>
      <c r="E3735" t="s">
        <v>145</v>
      </c>
      <c r="F3735">
        <v>30</v>
      </c>
      <c r="G3735">
        <v>29</v>
      </c>
      <c r="H3735">
        <v>71</v>
      </c>
      <c r="I3735" t="s">
        <v>3918</v>
      </c>
    </row>
    <row r="3736" spans="1:9" x14ac:dyDescent="0.25">
      <c r="A3736" s="1">
        <v>46039</v>
      </c>
      <c r="B3736">
        <v>35</v>
      </c>
      <c r="C3736" t="s">
        <v>1683</v>
      </c>
      <c r="D3736" t="s">
        <v>460</v>
      </c>
      <c r="E3736" t="s">
        <v>157</v>
      </c>
      <c r="F3736">
        <v>34</v>
      </c>
      <c r="G3736">
        <v>15</v>
      </c>
      <c r="H3736">
        <v>71</v>
      </c>
      <c r="I3736" t="s">
        <v>3919</v>
      </c>
    </row>
    <row r="3737" spans="1:9" x14ac:dyDescent="0.25">
      <c r="A3737" s="1">
        <v>46039</v>
      </c>
      <c r="B3737">
        <v>36</v>
      </c>
      <c r="C3737" t="s">
        <v>2724</v>
      </c>
      <c r="D3737" t="s">
        <v>2725</v>
      </c>
      <c r="E3737" t="s">
        <v>176</v>
      </c>
      <c r="F3737">
        <v>36</v>
      </c>
      <c r="G3737">
        <v>4</v>
      </c>
      <c r="H3737">
        <v>71</v>
      </c>
      <c r="I3737" t="s">
        <v>3920</v>
      </c>
    </row>
    <row r="3738" spans="1:9" x14ac:dyDescent="0.25">
      <c r="A3738" s="1">
        <v>46039</v>
      </c>
      <c r="B3738">
        <v>37</v>
      </c>
      <c r="C3738" t="s">
        <v>2784</v>
      </c>
      <c r="D3738" t="s">
        <v>2785</v>
      </c>
      <c r="E3738" t="s">
        <v>387</v>
      </c>
      <c r="F3738">
        <v>32</v>
      </c>
      <c r="G3738">
        <v>30</v>
      </c>
      <c r="H3738">
        <v>70</v>
      </c>
      <c r="I3738" t="s">
        <v>3921</v>
      </c>
    </row>
    <row r="3739" spans="1:9" x14ac:dyDescent="0.25">
      <c r="A3739" s="1">
        <v>46039</v>
      </c>
      <c r="B3739">
        <v>38</v>
      </c>
      <c r="C3739" t="s">
        <v>3414</v>
      </c>
      <c r="D3739" t="s">
        <v>3415</v>
      </c>
      <c r="E3739" t="s">
        <v>482</v>
      </c>
      <c r="F3739">
        <v>33</v>
      </c>
      <c r="G3739">
        <v>38</v>
      </c>
      <c r="H3739">
        <v>69</v>
      </c>
      <c r="I3739" t="s">
        <v>3922</v>
      </c>
    </row>
    <row r="3740" spans="1:9" x14ac:dyDescent="0.25">
      <c r="A3740" s="1">
        <v>46039</v>
      </c>
      <c r="B3740">
        <v>39</v>
      </c>
      <c r="C3740" t="s">
        <v>3798</v>
      </c>
      <c r="D3740" t="s">
        <v>3799</v>
      </c>
      <c r="E3740" t="s">
        <v>180</v>
      </c>
      <c r="F3740">
        <v>3</v>
      </c>
      <c r="G3740">
        <v>24</v>
      </c>
      <c r="H3740">
        <v>65</v>
      </c>
      <c r="I3740" t="s">
        <v>3923</v>
      </c>
    </row>
    <row r="3741" spans="1:9" x14ac:dyDescent="0.25">
      <c r="A3741" s="1">
        <v>46039</v>
      </c>
      <c r="B3741">
        <v>40</v>
      </c>
      <c r="C3741" t="s">
        <v>2728</v>
      </c>
      <c r="D3741" t="s">
        <v>2729</v>
      </c>
      <c r="E3741" t="s">
        <v>210</v>
      </c>
      <c r="F3741">
        <v>40</v>
      </c>
      <c r="G3741">
        <v>5</v>
      </c>
      <c r="H3741">
        <v>64</v>
      </c>
      <c r="I3741" t="s">
        <v>3924</v>
      </c>
    </row>
    <row r="3742" spans="1:9" x14ac:dyDescent="0.25">
      <c r="A3742" s="1">
        <v>46039</v>
      </c>
      <c r="B3742">
        <v>41</v>
      </c>
      <c r="C3742" t="s">
        <v>3925</v>
      </c>
      <c r="D3742" t="s">
        <v>3926</v>
      </c>
      <c r="E3742" t="s">
        <v>22</v>
      </c>
      <c r="F3742">
        <v>41</v>
      </c>
      <c r="G3742">
        <v>1</v>
      </c>
      <c r="H3742">
        <v>64</v>
      </c>
      <c r="I3742" t="s">
        <v>3927</v>
      </c>
    </row>
    <row r="3743" spans="1:9" x14ac:dyDescent="0.25">
      <c r="A3743" s="1">
        <v>46039</v>
      </c>
      <c r="B3743">
        <v>42</v>
      </c>
      <c r="C3743" t="s">
        <v>2529</v>
      </c>
      <c r="D3743" t="s">
        <v>2530</v>
      </c>
      <c r="E3743" t="s">
        <v>184</v>
      </c>
      <c r="F3743">
        <v>39</v>
      </c>
      <c r="G3743">
        <v>35</v>
      </c>
      <c r="H3743">
        <v>64</v>
      </c>
      <c r="I3743" t="s">
        <v>3928</v>
      </c>
    </row>
    <row r="3744" spans="1:9" x14ac:dyDescent="0.25">
      <c r="A3744" s="1">
        <v>46039</v>
      </c>
      <c r="B3744">
        <v>43</v>
      </c>
      <c r="C3744" t="s">
        <v>3040</v>
      </c>
      <c r="D3744" t="s">
        <v>137</v>
      </c>
      <c r="E3744" t="s">
        <v>195</v>
      </c>
      <c r="F3744">
        <v>41</v>
      </c>
      <c r="G3744">
        <v>21</v>
      </c>
      <c r="H3744">
        <v>63</v>
      </c>
      <c r="I3744" t="s">
        <v>3929</v>
      </c>
    </row>
    <row r="3745" spans="1:9" x14ac:dyDescent="0.25">
      <c r="A3745" s="1">
        <v>46039</v>
      </c>
      <c r="B3745">
        <v>44</v>
      </c>
      <c r="C3745" t="s">
        <v>2062</v>
      </c>
      <c r="D3745" t="s">
        <v>73</v>
      </c>
      <c r="E3745" t="s">
        <v>218</v>
      </c>
      <c r="F3745">
        <v>44</v>
      </c>
      <c r="G3745">
        <v>11</v>
      </c>
      <c r="H3745">
        <v>60</v>
      </c>
      <c r="I3745" t="s">
        <v>3930</v>
      </c>
    </row>
    <row r="3746" spans="1:9" x14ac:dyDescent="0.25">
      <c r="A3746" s="1">
        <v>46039</v>
      </c>
      <c r="B3746">
        <v>45</v>
      </c>
      <c r="C3746" t="s">
        <v>3931</v>
      </c>
      <c r="D3746" t="s">
        <v>3932</v>
      </c>
      <c r="E3746" t="s">
        <v>418</v>
      </c>
      <c r="F3746">
        <v>45</v>
      </c>
      <c r="G3746">
        <v>21</v>
      </c>
      <c r="H3746">
        <v>59</v>
      </c>
      <c r="I3746" t="s">
        <v>3933</v>
      </c>
    </row>
    <row r="3747" spans="1:9" x14ac:dyDescent="0.25">
      <c r="A3747" s="1">
        <v>46039</v>
      </c>
      <c r="B3747">
        <v>46</v>
      </c>
      <c r="C3747" t="s">
        <v>3934</v>
      </c>
      <c r="D3747" t="s">
        <v>3935</v>
      </c>
      <c r="E3747" t="s">
        <v>22</v>
      </c>
      <c r="F3747">
        <v>3</v>
      </c>
      <c r="G3747">
        <v>41</v>
      </c>
      <c r="H3747">
        <v>59</v>
      </c>
      <c r="I3747" t="s">
        <v>3936</v>
      </c>
    </row>
    <row r="3748" spans="1:9" x14ac:dyDescent="0.25">
      <c r="A3748" s="1">
        <v>46039</v>
      </c>
      <c r="B3748">
        <v>47</v>
      </c>
      <c r="C3748" t="s">
        <v>3683</v>
      </c>
      <c r="D3748" t="s">
        <v>3684</v>
      </c>
      <c r="E3748" t="s">
        <v>188</v>
      </c>
      <c r="F3748">
        <v>36</v>
      </c>
      <c r="G3748">
        <v>22</v>
      </c>
      <c r="H3748">
        <v>59</v>
      </c>
      <c r="I3748" t="s">
        <v>3937</v>
      </c>
    </row>
    <row r="3749" spans="1:9" x14ac:dyDescent="0.25">
      <c r="A3749" s="1">
        <v>46039</v>
      </c>
      <c r="B3749">
        <v>48</v>
      </c>
      <c r="C3749" t="s">
        <v>2586</v>
      </c>
      <c r="D3749" t="s">
        <v>460</v>
      </c>
      <c r="E3749" t="s">
        <v>244</v>
      </c>
      <c r="F3749">
        <v>12</v>
      </c>
      <c r="G3749">
        <v>9</v>
      </c>
      <c r="H3749">
        <v>59</v>
      </c>
      <c r="I3749" t="s">
        <v>3938</v>
      </c>
    </row>
    <row r="3750" spans="1:9" x14ac:dyDescent="0.25">
      <c r="A3750" s="1">
        <v>46039</v>
      </c>
      <c r="B3750">
        <v>49</v>
      </c>
      <c r="C3750" t="s">
        <v>3939</v>
      </c>
      <c r="D3750" t="s">
        <v>3799</v>
      </c>
      <c r="E3750" t="s">
        <v>168</v>
      </c>
      <c r="F3750">
        <v>4</v>
      </c>
      <c r="G3750">
        <v>25</v>
      </c>
      <c r="H3750">
        <v>58</v>
      </c>
      <c r="I3750" t="s">
        <v>3940</v>
      </c>
    </row>
    <row r="3751" spans="1:9" x14ac:dyDescent="0.25">
      <c r="A3751" s="1">
        <v>46039</v>
      </c>
      <c r="B3751">
        <v>50</v>
      </c>
      <c r="C3751" t="s">
        <v>2837</v>
      </c>
      <c r="D3751" t="s">
        <v>1664</v>
      </c>
      <c r="E3751" t="s">
        <v>203</v>
      </c>
      <c r="F3751">
        <v>8</v>
      </c>
      <c r="G3751">
        <v>24</v>
      </c>
      <c r="H3751">
        <v>58</v>
      </c>
      <c r="I3751" t="s">
        <v>3941</v>
      </c>
    </row>
    <row r="3752" spans="1:9" x14ac:dyDescent="0.25">
      <c r="A3752" s="1">
        <v>46039</v>
      </c>
      <c r="B3752">
        <v>51</v>
      </c>
      <c r="C3752" t="s">
        <v>2977</v>
      </c>
      <c r="D3752" t="s">
        <v>2978</v>
      </c>
      <c r="E3752" t="s">
        <v>421</v>
      </c>
      <c r="F3752">
        <v>42</v>
      </c>
      <c r="G3752">
        <v>11</v>
      </c>
      <c r="H3752">
        <v>56</v>
      </c>
      <c r="I3752" t="s">
        <v>3942</v>
      </c>
    </row>
    <row r="3753" spans="1:9" x14ac:dyDescent="0.25">
      <c r="A3753" s="1">
        <v>46039</v>
      </c>
      <c r="B3753">
        <v>52</v>
      </c>
      <c r="C3753" t="s">
        <v>3045</v>
      </c>
      <c r="D3753" t="s">
        <v>183</v>
      </c>
      <c r="E3753" t="s">
        <v>258</v>
      </c>
      <c r="F3753">
        <v>49</v>
      </c>
      <c r="G3753">
        <v>13</v>
      </c>
      <c r="H3753">
        <v>56</v>
      </c>
      <c r="I3753" t="s">
        <v>3943</v>
      </c>
    </row>
    <row r="3754" spans="1:9" x14ac:dyDescent="0.25">
      <c r="A3754" s="1">
        <v>46039</v>
      </c>
      <c r="B3754">
        <v>53</v>
      </c>
      <c r="C3754" t="s">
        <v>3841</v>
      </c>
      <c r="D3754" t="s">
        <v>239</v>
      </c>
      <c r="E3754" t="s">
        <v>164</v>
      </c>
      <c r="F3754">
        <v>3</v>
      </c>
      <c r="G3754">
        <v>19</v>
      </c>
      <c r="H3754">
        <v>56</v>
      </c>
      <c r="I3754" t="s">
        <v>3944</v>
      </c>
    </row>
    <row r="3755" spans="1:9" x14ac:dyDescent="0.25">
      <c r="A3755" s="1">
        <v>46039</v>
      </c>
      <c r="B3755">
        <v>54</v>
      </c>
      <c r="C3755" t="s">
        <v>535</v>
      </c>
      <c r="D3755" t="s">
        <v>235</v>
      </c>
      <c r="E3755" t="s">
        <v>273</v>
      </c>
      <c r="F3755">
        <v>54</v>
      </c>
      <c r="G3755">
        <v>3</v>
      </c>
      <c r="H3755">
        <v>56</v>
      </c>
      <c r="I3755" t="s">
        <v>3945</v>
      </c>
    </row>
    <row r="3756" spans="1:9" x14ac:dyDescent="0.25">
      <c r="A3756" s="1">
        <v>46039</v>
      </c>
      <c r="B3756">
        <v>55</v>
      </c>
      <c r="C3756" t="s">
        <v>2096</v>
      </c>
      <c r="D3756" t="s">
        <v>2097</v>
      </c>
      <c r="E3756" t="s">
        <v>262</v>
      </c>
      <c r="F3756">
        <v>53</v>
      </c>
      <c r="G3756">
        <v>4</v>
      </c>
      <c r="H3756">
        <v>54</v>
      </c>
      <c r="I3756" t="s">
        <v>3946</v>
      </c>
    </row>
    <row r="3757" spans="1:9" x14ac:dyDescent="0.25">
      <c r="A3757" s="1">
        <v>46039</v>
      </c>
      <c r="B3757">
        <v>56</v>
      </c>
      <c r="C3757" t="s">
        <v>3064</v>
      </c>
      <c r="D3757" t="s">
        <v>3065</v>
      </c>
      <c r="E3757" t="s">
        <v>232</v>
      </c>
      <c r="F3757">
        <v>56</v>
      </c>
      <c r="G3757">
        <v>6</v>
      </c>
      <c r="H3757">
        <v>53</v>
      </c>
      <c r="I3757" t="s">
        <v>3947</v>
      </c>
    </row>
    <row r="3758" spans="1:9" x14ac:dyDescent="0.25">
      <c r="A3758" s="1">
        <v>46039</v>
      </c>
      <c r="B3758">
        <v>57</v>
      </c>
      <c r="C3758" t="s">
        <v>3617</v>
      </c>
      <c r="D3758" t="s">
        <v>3618</v>
      </c>
      <c r="E3758" t="s">
        <v>22</v>
      </c>
      <c r="F3758">
        <v>57</v>
      </c>
      <c r="G3758">
        <v>1</v>
      </c>
      <c r="H3758">
        <v>52</v>
      </c>
      <c r="I3758" t="s">
        <v>3948</v>
      </c>
    </row>
    <row r="3759" spans="1:9" x14ac:dyDescent="0.25">
      <c r="A3759" s="1">
        <v>46039</v>
      </c>
      <c r="B3759">
        <v>58</v>
      </c>
      <c r="C3759" t="s">
        <v>3566</v>
      </c>
      <c r="D3759" t="s">
        <v>3472</v>
      </c>
      <c r="E3759" t="s">
        <v>228</v>
      </c>
      <c r="F3759">
        <v>43</v>
      </c>
      <c r="G3759">
        <v>17</v>
      </c>
      <c r="H3759">
        <v>51</v>
      </c>
      <c r="I3759" t="s">
        <v>3949</v>
      </c>
    </row>
    <row r="3760" spans="1:9" x14ac:dyDescent="0.25">
      <c r="A3760" s="1">
        <v>46039</v>
      </c>
      <c r="B3760">
        <v>59</v>
      </c>
      <c r="C3760" t="s">
        <v>3354</v>
      </c>
      <c r="D3760" t="s">
        <v>92</v>
      </c>
      <c r="E3760" t="s">
        <v>224</v>
      </c>
      <c r="F3760">
        <v>43</v>
      </c>
      <c r="G3760">
        <v>15</v>
      </c>
      <c r="H3760">
        <v>51</v>
      </c>
      <c r="I3760" t="s">
        <v>3950</v>
      </c>
    </row>
    <row r="3761" spans="1:9" x14ac:dyDescent="0.25">
      <c r="A3761" s="1">
        <v>46039</v>
      </c>
      <c r="B3761">
        <v>60</v>
      </c>
      <c r="C3761" t="s">
        <v>913</v>
      </c>
      <c r="D3761" t="s">
        <v>914</v>
      </c>
      <c r="E3761" t="s">
        <v>430</v>
      </c>
      <c r="F3761">
        <v>60</v>
      </c>
      <c r="G3761">
        <v>6</v>
      </c>
      <c r="H3761">
        <v>51</v>
      </c>
      <c r="I3761" t="s">
        <v>3951</v>
      </c>
    </row>
    <row r="3762" spans="1:9" x14ac:dyDescent="0.25">
      <c r="A3762" s="1">
        <v>46039</v>
      </c>
      <c r="B3762">
        <v>61</v>
      </c>
      <c r="C3762" t="s">
        <v>1712</v>
      </c>
      <c r="D3762" t="s">
        <v>1713</v>
      </c>
      <c r="E3762" t="s">
        <v>277</v>
      </c>
      <c r="F3762">
        <v>8</v>
      </c>
      <c r="G3762">
        <v>30</v>
      </c>
      <c r="H3762">
        <v>51</v>
      </c>
      <c r="I3762" t="s">
        <v>3952</v>
      </c>
    </row>
    <row r="3763" spans="1:9" x14ac:dyDescent="0.25">
      <c r="A3763" s="1">
        <v>46039</v>
      </c>
      <c r="B3763">
        <v>62</v>
      </c>
      <c r="C3763" t="s">
        <v>1624</v>
      </c>
      <c r="D3763" t="s">
        <v>25</v>
      </c>
      <c r="E3763" t="s">
        <v>207</v>
      </c>
      <c r="F3763">
        <v>3</v>
      </c>
      <c r="G3763">
        <v>14</v>
      </c>
      <c r="H3763">
        <v>50</v>
      </c>
      <c r="I3763" t="s">
        <v>3953</v>
      </c>
    </row>
    <row r="3764" spans="1:9" x14ac:dyDescent="0.25">
      <c r="A3764" s="1">
        <v>46039</v>
      </c>
      <c r="B3764">
        <v>63</v>
      </c>
      <c r="C3764" t="s">
        <v>3857</v>
      </c>
      <c r="D3764" t="s">
        <v>3858</v>
      </c>
      <c r="E3764" t="s">
        <v>288</v>
      </c>
      <c r="F3764">
        <v>63</v>
      </c>
      <c r="G3764">
        <v>2</v>
      </c>
      <c r="H3764">
        <v>48</v>
      </c>
      <c r="I3764" t="s">
        <v>3954</v>
      </c>
    </row>
    <row r="3765" spans="1:9" x14ac:dyDescent="0.25">
      <c r="A3765" s="1">
        <v>46039</v>
      </c>
      <c r="B3765">
        <v>64</v>
      </c>
      <c r="C3765" t="s">
        <v>1957</v>
      </c>
      <c r="D3765" t="s">
        <v>239</v>
      </c>
      <c r="E3765" t="s">
        <v>284</v>
      </c>
      <c r="F3765">
        <v>17</v>
      </c>
      <c r="G3765">
        <v>17</v>
      </c>
      <c r="H3765">
        <v>48</v>
      </c>
      <c r="I3765" t="s">
        <v>3955</v>
      </c>
    </row>
    <row r="3766" spans="1:9" x14ac:dyDescent="0.25">
      <c r="A3766" s="1">
        <v>46039</v>
      </c>
      <c r="B3766">
        <v>65</v>
      </c>
      <c r="C3766" t="s">
        <v>3576</v>
      </c>
      <c r="D3766" t="s">
        <v>3577</v>
      </c>
      <c r="E3766" t="s">
        <v>214</v>
      </c>
      <c r="F3766">
        <v>51</v>
      </c>
      <c r="G3766">
        <v>15</v>
      </c>
      <c r="H3766">
        <v>48</v>
      </c>
      <c r="I3766" t="s">
        <v>3956</v>
      </c>
    </row>
    <row r="3767" spans="1:9" x14ac:dyDescent="0.25">
      <c r="A3767" s="1">
        <v>46039</v>
      </c>
      <c r="B3767">
        <v>66</v>
      </c>
      <c r="C3767" t="s">
        <v>36</v>
      </c>
      <c r="D3767" t="s">
        <v>37</v>
      </c>
      <c r="E3767" t="s">
        <v>255</v>
      </c>
      <c r="F3767">
        <v>30</v>
      </c>
      <c r="G3767">
        <v>15</v>
      </c>
      <c r="H3767">
        <v>47</v>
      </c>
      <c r="I3767" t="s">
        <v>3957</v>
      </c>
    </row>
    <row r="3768" spans="1:9" x14ac:dyDescent="0.25">
      <c r="A3768" s="1">
        <v>46039</v>
      </c>
      <c r="B3768">
        <v>67</v>
      </c>
      <c r="C3768" t="s">
        <v>452</v>
      </c>
      <c r="D3768" t="s">
        <v>3865</v>
      </c>
      <c r="E3768" t="s">
        <v>248</v>
      </c>
      <c r="F3768">
        <v>58</v>
      </c>
      <c r="G3768">
        <v>17</v>
      </c>
      <c r="H3768">
        <v>47</v>
      </c>
      <c r="I3768" t="s">
        <v>3958</v>
      </c>
    </row>
    <row r="3769" spans="1:9" x14ac:dyDescent="0.25">
      <c r="A3769" s="1">
        <v>46039</v>
      </c>
      <c r="B3769">
        <v>68</v>
      </c>
      <c r="C3769" t="s">
        <v>170</v>
      </c>
      <c r="D3769" t="s">
        <v>3959</v>
      </c>
      <c r="E3769" t="s">
        <v>153</v>
      </c>
      <c r="F3769">
        <v>50</v>
      </c>
      <c r="G3769">
        <v>6</v>
      </c>
      <c r="H3769">
        <v>46</v>
      </c>
      <c r="I3769" t="s">
        <v>3960</v>
      </c>
    </row>
    <row r="3770" spans="1:9" x14ac:dyDescent="0.25">
      <c r="A3770" s="1">
        <v>46039</v>
      </c>
      <c r="B3770">
        <v>69</v>
      </c>
      <c r="C3770" t="s">
        <v>2828</v>
      </c>
      <c r="D3770" t="s">
        <v>41</v>
      </c>
      <c r="E3770" t="s">
        <v>172</v>
      </c>
      <c r="F3770">
        <v>69</v>
      </c>
      <c r="G3770">
        <v>11</v>
      </c>
      <c r="H3770">
        <v>46</v>
      </c>
      <c r="I3770" t="s">
        <v>3961</v>
      </c>
    </row>
    <row r="3771" spans="1:9" x14ac:dyDescent="0.25">
      <c r="A3771" s="1">
        <v>46039</v>
      </c>
      <c r="B3771">
        <v>70</v>
      </c>
      <c r="C3771" t="s">
        <v>1242</v>
      </c>
      <c r="D3771" t="s">
        <v>69</v>
      </c>
      <c r="E3771" t="s">
        <v>22</v>
      </c>
      <c r="F3771">
        <v>70</v>
      </c>
      <c r="G3771">
        <v>4</v>
      </c>
      <c r="H3771">
        <v>45</v>
      </c>
      <c r="I3771" t="s">
        <v>3962</v>
      </c>
    </row>
    <row r="3772" spans="1:9" x14ac:dyDescent="0.25">
      <c r="A3772" s="1">
        <v>46039</v>
      </c>
      <c r="B3772">
        <v>71</v>
      </c>
      <c r="C3772" t="s">
        <v>3221</v>
      </c>
      <c r="D3772" t="s">
        <v>41</v>
      </c>
      <c r="E3772" t="s">
        <v>302</v>
      </c>
      <c r="F3772">
        <v>71</v>
      </c>
      <c r="G3772">
        <v>6</v>
      </c>
      <c r="H3772">
        <v>45</v>
      </c>
      <c r="I3772" t="s">
        <v>3963</v>
      </c>
    </row>
    <row r="3773" spans="1:9" x14ac:dyDescent="0.25">
      <c r="A3773" s="1">
        <v>46039</v>
      </c>
      <c r="B3773">
        <v>72</v>
      </c>
      <c r="C3773" t="s">
        <v>3589</v>
      </c>
      <c r="D3773" t="s">
        <v>3590</v>
      </c>
      <c r="E3773" t="s">
        <v>266</v>
      </c>
      <c r="F3773">
        <v>67</v>
      </c>
      <c r="G3773">
        <v>3</v>
      </c>
      <c r="H3773">
        <v>45</v>
      </c>
      <c r="I3773" t="s">
        <v>3964</v>
      </c>
    </row>
    <row r="3774" spans="1:9" x14ac:dyDescent="0.25">
      <c r="A3774" s="1">
        <v>46039</v>
      </c>
      <c r="B3774">
        <v>73</v>
      </c>
      <c r="C3774" t="s">
        <v>3627</v>
      </c>
      <c r="D3774" t="s">
        <v>3628</v>
      </c>
      <c r="E3774" t="s">
        <v>240</v>
      </c>
      <c r="F3774">
        <v>51</v>
      </c>
      <c r="G3774">
        <v>4</v>
      </c>
      <c r="H3774">
        <v>44</v>
      </c>
      <c r="I3774" t="s">
        <v>3965</v>
      </c>
    </row>
    <row r="3775" spans="1:9" x14ac:dyDescent="0.25">
      <c r="A3775" s="1">
        <v>46039</v>
      </c>
      <c r="B3775">
        <v>74</v>
      </c>
      <c r="C3775" t="s">
        <v>3852</v>
      </c>
      <c r="D3775" t="s">
        <v>401</v>
      </c>
      <c r="E3775" t="s">
        <v>236</v>
      </c>
      <c r="F3775">
        <v>16</v>
      </c>
      <c r="G3775">
        <v>19</v>
      </c>
      <c r="H3775">
        <v>44</v>
      </c>
      <c r="I3775" t="s">
        <v>3966</v>
      </c>
    </row>
    <row r="3776" spans="1:9" x14ac:dyDescent="0.25">
      <c r="A3776" s="1">
        <v>46039</v>
      </c>
      <c r="B3776">
        <v>75</v>
      </c>
      <c r="C3776" t="s">
        <v>1470</v>
      </c>
      <c r="D3776" t="s">
        <v>506</v>
      </c>
      <c r="E3776" t="s">
        <v>357</v>
      </c>
      <c r="F3776">
        <v>75</v>
      </c>
      <c r="G3776">
        <v>2</v>
      </c>
      <c r="H3776">
        <v>43</v>
      </c>
      <c r="I3776" t="s">
        <v>3967</v>
      </c>
    </row>
    <row r="3777" spans="1:9" x14ac:dyDescent="0.25">
      <c r="A3777" s="1">
        <v>46039</v>
      </c>
      <c r="B3777">
        <v>76</v>
      </c>
      <c r="C3777" t="s">
        <v>3749</v>
      </c>
      <c r="D3777" t="s">
        <v>25</v>
      </c>
      <c r="E3777" t="s">
        <v>269</v>
      </c>
      <c r="F3777">
        <v>4</v>
      </c>
      <c r="G3777">
        <v>13</v>
      </c>
      <c r="H3777">
        <v>42</v>
      </c>
      <c r="I3777" t="s">
        <v>3968</v>
      </c>
    </row>
    <row r="3778" spans="1:9" x14ac:dyDescent="0.25">
      <c r="A3778" s="1">
        <v>46039</v>
      </c>
      <c r="B3778">
        <v>77</v>
      </c>
      <c r="C3778" t="s">
        <v>2134</v>
      </c>
      <c r="D3778" t="s">
        <v>2135</v>
      </c>
      <c r="E3778" t="s">
        <v>322</v>
      </c>
      <c r="F3778">
        <v>77</v>
      </c>
      <c r="G3778">
        <v>2</v>
      </c>
      <c r="H3778">
        <v>42</v>
      </c>
      <c r="I3778" t="s">
        <v>3969</v>
      </c>
    </row>
    <row r="3779" spans="1:9" x14ac:dyDescent="0.25">
      <c r="A3779" s="1">
        <v>46039</v>
      </c>
      <c r="B3779">
        <v>78</v>
      </c>
      <c r="C3779" t="s">
        <v>3602</v>
      </c>
      <c r="D3779" t="s">
        <v>2120</v>
      </c>
      <c r="E3779" t="s">
        <v>280</v>
      </c>
      <c r="F3779">
        <v>52</v>
      </c>
      <c r="G3779">
        <v>2</v>
      </c>
      <c r="H3779">
        <v>41</v>
      </c>
      <c r="I3779" t="s">
        <v>3970</v>
      </c>
    </row>
    <row r="3780" spans="1:9" x14ac:dyDescent="0.25">
      <c r="A3780" s="1">
        <v>46039</v>
      </c>
      <c r="B3780">
        <v>79</v>
      </c>
      <c r="C3780" t="s">
        <v>3971</v>
      </c>
      <c r="D3780" t="s">
        <v>25</v>
      </c>
      <c r="E3780" t="s">
        <v>312</v>
      </c>
      <c r="F3780">
        <v>6</v>
      </c>
      <c r="G3780">
        <v>12</v>
      </c>
      <c r="H3780">
        <v>41</v>
      </c>
      <c r="I3780" t="s">
        <v>3972</v>
      </c>
    </row>
    <row r="3781" spans="1:9" x14ac:dyDescent="0.25">
      <c r="A3781" s="1">
        <v>46039</v>
      </c>
      <c r="B3781">
        <v>80</v>
      </c>
      <c r="C3781" t="s">
        <v>3488</v>
      </c>
      <c r="D3781" t="s">
        <v>3489</v>
      </c>
      <c r="E3781" t="s">
        <v>252</v>
      </c>
      <c r="F3781">
        <v>52</v>
      </c>
      <c r="G3781">
        <v>15</v>
      </c>
      <c r="H3781">
        <v>41</v>
      </c>
      <c r="I3781" t="s">
        <v>3973</v>
      </c>
    </row>
    <row r="3782" spans="1:9" x14ac:dyDescent="0.25">
      <c r="A3782" s="1">
        <v>46039</v>
      </c>
      <c r="B3782">
        <v>81</v>
      </c>
      <c r="C3782" t="s">
        <v>2717</v>
      </c>
      <c r="D3782" t="s">
        <v>235</v>
      </c>
      <c r="E3782" t="s">
        <v>22</v>
      </c>
      <c r="F3782">
        <v>81</v>
      </c>
      <c r="G3782">
        <v>1</v>
      </c>
      <c r="H3782">
        <v>41</v>
      </c>
      <c r="I3782" t="s">
        <v>3974</v>
      </c>
    </row>
    <row r="3783" spans="1:9" x14ac:dyDescent="0.25">
      <c r="A3783" s="1">
        <v>46039</v>
      </c>
      <c r="B3783">
        <v>82</v>
      </c>
      <c r="C3783" t="s">
        <v>3624</v>
      </c>
      <c r="D3783" t="s">
        <v>3625</v>
      </c>
      <c r="E3783" t="s">
        <v>298</v>
      </c>
      <c r="F3783">
        <v>71</v>
      </c>
      <c r="G3783">
        <v>8</v>
      </c>
      <c r="H3783">
        <v>40</v>
      </c>
      <c r="I3783" t="s">
        <v>3975</v>
      </c>
    </row>
    <row r="3784" spans="1:9" x14ac:dyDescent="0.25">
      <c r="A3784" s="1">
        <v>46039</v>
      </c>
      <c r="B3784">
        <v>83</v>
      </c>
      <c r="C3784" t="s">
        <v>3192</v>
      </c>
      <c r="D3784" t="s">
        <v>3193</v>
      </c>
      <c r="E3784" t="s">
        <v>353</v>
      </c>
      <c r="F3784">
        <v>32</v>
      </c>
      <c r="G3784">
        <v>15</v>
      </c>
      <c r="H3784">
        <v>40</v>
      </c>
      <c r="I3784" t="s">
        <v>3976</v>
      </c>
    </row>
    <row r="3785" spans="1:9" x14ac:dyDescent="0.25">
      <c r="A3785" s="1">
        <v>46039</v>
      </c>
      <c r="B3785">
        <v>84</v>
      </c>
      <c r="C3785" t="s">
        <v>3977</v>
      </c>
      <c r="D3785" t="s">
        <v>3978</v>
      </c>
      <c r="E3785" t="s">
        <v>292</v>
      </c>
      <c r="F3785">
        <v>41</v>
      </c>
      <c r="G3785">
        <v>25</v>
      </c>
      <c r="H3785">
        <v>39</v>
      </c>
      <c r="I3785" t="s">
        <v>3979</v>
      </c>
    </row>
    <row r="3786" spans="1:9" x14ac:dyDescent="0.25">
      <c r="A3786" s="1">
        <v>46039</v>
      </c>
      <c r="B3786">
        <v>85</v>
      </c>
      <c r="C3786" t="s">
        <v>2122</v>
      </c>
      <c r="D3786" t="s">
        <v>2123</v>
      </c>
      <c r="E3786" t="s">
        <v>479</v>
      </c>
      <c r="F3786">
        <v>85</v>
      </c>
      <c r="G3786">
        <v>2</v>
      </c>
      <c r="H3786">
        <v>39</v>
      </c>
      <c r="I3786" t="s">
        <v>3980</v>
      </c>
    </row>
    <row r="3787" spans="1:9" x14ac:dyDescent="0.25">
      <c r="A3787" s="1">
        <v>46039</v>
      </c>
      <c r="B3787">
        <v>86</v>
      </c>
      <c r="C3787" t="s">
        <v>3608</v>
      </c>
      <c r="D3787" t="s">
        <v>3609</v>
      </c>
      <c r="E3787" t="s">
        <v>488</v>
      </c>
      <c r="F3787">
        <v>86</v>
      </c>
      <c r="G3787">
        <v>5</v>
      </c>
      <c r="H3787">
        <v>39</v>
      </c>
      <c r="I3787" t="s">
        <v>3981</v>
      </c>
    </row>
    <row r="3788" spans="1:9" x14ac:dyDescent="0.25">
      <c r="A3788" s="1">
        <v>46039</v>
      </c>
      <c r="B3788">
        <v>87</v>
      </c>
      <c r="C3788" t="s">
        <v>3477</v>
      </c>
      <c r="D3788" t="s">
        <v>3478</v>
      </c>
      <c r="E3788" t="s">
        <v>573</v>
      </c>
      <c r="F3788">
        <v>74</v>
      </c>
      <c r="G3788">
        <v>15</v>
      </c>
      <c r="H3788">
        <v>38</v>
      </c>
      <c r="I3788" t="s">
        <v>3982</v>
      </c>
    </row>
    <row r="3789" spans="1:9" x14ac:dyDescent="0.25">
      <c r="A3789" s="1">
        <v>46039</v>
      </c>
      <c r="B3789">
        <v>88</v>
      </c>
      <c r="C3789" t="s">
        <v>2119</v>
      </c>
      <c r="D3789" t="s">
        <v>2120</v>
      </c>
      <c r="E3789" t="s">
        <v>442</v>
      </c>
      <c r="F3789">
        <v>75</v>
      </c>
      <c r="G3789">
        <v>2</v>
      </c>
      <c r="H3789">
        <v>38</v>
      </c>
      <c r="I3789" t="s">
        <v>3983</v>
      </c>
    </row>
    <row r="3790" spans="1:9" x14ac:dyDescent="0.25">
      <c r="A3790" s="1">
        <v>46039</v>
      </c>
      <c r="B3790">
        <v>89</v>
      </c>
      <c r="C3790" t="s">
        <v>3984</v>
      </c>
      <c r="D3790" t="s">
        <v>124</v>
      </c>
      <c r="E3790" t="s">
        <v>326</v>
      </c>
      <c r="F3790">
        <v>82</v>
      </c>
      <c r="G3790">
        <v>13</v>
      </c>
      <c r="H3790">
        <v>38</v>
      </c>
      <c r="I3790" t="s">
        <v>3985</v>
      </c>
    </row>
    <row r="3791" spans="1:9" x14ac:dyDescent="0.25">
      <c r="A3791" s="1">
        <v>46039</v>
      </c>
      <c r="B3791">
        <v>90</v>
      </c>
      <c r="C3791" t="s">
        <v>2736</v>
      </c>
      <c r="D3791" t="s">
        <v>2737</v>
      </c>
      <c r="E3791" t="s">
        <v>309</v>
      </c>
      <c r="F3791">
        <v>90</v>
      </c>
      <c r="G3791">
        <v>2</v>
      </c>
      <c r="H3791">
        <v>37</v>
      </c>
      <c r="I3791" t="s">
        <v>3986</v>
      </c>
    </row>
    <row r="3792" spans="1:9" x14ac:dyDescent="0.25">
      <c r="A3792" s="1">
        <v>46039</v>
      </c>
      <c r="B3792">
        <v>91</v>
      </c>
      <c r="C3792" t="s">
        <v>3481</v>
      </c>
      <c r="D3792" t="s">
        <v>41</v>
      </c>
      <c r="E3792" t="s">
        <v>602</v>
      </c>
      <c r="F3792">
        <v>91</v>
      </c>
      <c r="G3792">
        <v>2</v>
      </c>
      <c r="H3792">
        <v>37</v>
      </c>
      <c r="I3792" t="s">
        <v>3987</v>
      </c>
    </row>
    <row r="3793" spans="1:9" x14ac:dyDescent="0.25">
      <c r="A3793" s="1">
        <v>46039</v>
      </c>
      <c r="B3793">
        <v>92</v>
      </c>
      <c r="C3793" t="s">
        <v>3483</v>
      </c>
      <c r="D3793" t="s">
        <v>3484</v>
      </c>
      <c r="E3793" t="s">
        <v>583</v>
      </c>
      <c r="F3793">
        <v>80</v>
      </c>
      <c r="G3793">
        <v>2</v>
      </c>
      <c r="H3793">
        <v>37</v>
      </c>
      <c r="I3793" t="s">
        <v>3988</v>
      </c>
    </row>
    <row r="3794" spans="1:9" x14ac:dyDescent="0.25">
      <c r="A3794" s="1">
        <v>46039</v>
      </c>
      <c r="B3794">
        <v>93</v>
      </c>
      <c r="C3794" t="s">
        <v>3989</v>
      </c>
      <c r="D3794" t="s">
        <v>3990</v>
      </c>
      <c r="E3794" t="s">
        <v>336</v>
      </c>
      <c r="F3794">
        <v>8</v>
      </c>
      <c r="G3794">
        <v>11</v>
      </c>
      <c r="H3794">
        <v>37</v>
      </c>
      <c r="I3794" t="s">
        <v>3991</v>
      </c>
    </row>
    <row r="3795" spans="1:9" x14ac:dyDescent="0.25">
      <c r="A3795" s="1">
        <v>46039</v>
      </c>
      <c r="B3795">
        <v>94</v>
      </c>
      <c r="C3795" t="s">
        <v>2850</v>
      </c>
      <c r="D3795" t="s">
        <v>2851</v>
      </c>
      <c r="E3795" t="s">
        <v>22</v>
      </c>
      <c r="F3795">
        <v>73</v>
      </c>
      <c r="G3795">
        <v>4</v>
      </c>
      <c r="H3795">
        <v>36</v>
      </c>
      <c r="I3795" t="s">
        <v>3992</v>
      </c>
    </row>
    <row r="3796" spans="1:9" x14ac:dyDescent="0.25">
      <c r="A3796" s="1">
        <v>46039</v>
      </c>
      <c r="B3796">
        <v>95</v>
      </c>
      <c r="C3796" t="s">
        <v>3611</v>
      </c>
      <c r="D3796" t="s">
        <v>3612</v>
      </c>
      <c r="E3796" t="s">
        <v>456</v>
      </c>
      <c r="F3796">
        <v>90</v>
      </c>
      <c r="G3796">
        <v>4</v>
      </c>
      <c r="H3796">
        <v>36</v>
      </c>
      <c r="I3796" t="s">
        <v>3993</v>
      </c>
    </row>
    <row r="3797" spans="1:9" x14ac:dyDescent="0.25">
      <c r="A3797" s="1">
        <v>46039</v>
      </c>
      <c r="B3797">
        <v>96</v>
      </c>
      <c r="C3797" t="s">
        <v>3599</v>
      </c>
      <c r="D3797" t="s">
        <v>3600</v>
      </c>
      <c r="E3797" t="s">
        <v>22</v>
      </c>
      <c r="F3797">
        <v>96</v>
      </c>
      <c r="G3797">
        <v>1</v>
      </c>
      <c r="H3797">
        <v>35</v>
      </c>
      <c r="I3797" t="s">
        <v>3994</v>
      </c>
    </row>
    <row r="3798" spans="1:9" x14ac:dyDescent="0.25">
      <c r="A3798" s="1">
        <v>46039</v>
      </c>
      <c r="B3798">
        <v>97</v>
      </c>
      <c r="C3798" t="s">
        <v>3995</v>
      </c>
      <c r="D3798" t="s">
        <v>509</v>
      </c>
      <c r="E3798" t="s">
        <v>445</v>
      </c>
      <c r="F3798">
        <v>53</v>
      </c>
      <c r="G3798">
        <v>15</v>
      </c>
      <c r="H3798">
        <v>35</v>
      </c>
      <c r="I3798" t="s">
        <v>3996</v>
      </c>
    </row>
    <row r="3799" spans="1:9" x14ac:dyDescent="0.25">
      <c r="A3799" s="1">
        <v>46039</v>
      </c>
      <c r="B3799">
        <v>98</v>
      </c>
      <c r="C3799" t="s">
        <v>3997</v>
      </c>
      <c r="D3799" t="s">
        <v>3998</v>
      </c>
      <c r="E3799" t="s">
        <v>22</v>
      </c>
      <c r="F3799">
        <v>92</v>
      </c>
      <c r="G3799">
        <v>2</v>
      </c>
      <c r="H3799">
        <v>35</v>
      </c>
      <c r="I3799" t="s">
        <v>3999</v>
      </c>
    </row>
    <row r="3800" spans="1:9" x14ac:dyDescent="0.25">
      <c r="A3800" s="1">
        <v>46039</v>
      </c>
      <c r="B3800">
        <v>99</v>
      </c>
      <c r="C3800" t="s">
        <v>4000</v>
      </c>
      <c r="D3800" t="s">
        <v>41</v>
      </c>
      <c r="E3800" t="s">
        <v>22</v>
      </c>
      <c r="F3800">
        <v>99</v>
      </c>
      <c r="G3800">
        <v>1</v>
      </c>
      <c r="H3800">
        <v>35</v>
      </c>
      <c r="I3800" t="s">
        <v>4001</v>
      </c>
    </row>
    <row r="3801" spans="1:9" x14ac:dyDescent="0.25">
      <c r="A3801" s="1">
        <v>46039</v>
      </c>
      <c r="B3801">
        <v>100</v>
      </c>
      <c r="C3801" t="s">
        <v>108</v>
      </c>
      <c r="D3801" t="s">
        <v>109</v>
      </c>
      <c r="E3801" t="s">
        <v>22</v>
      </c>
      <c r="F3801">
        <v>100</v>
      </c>
      <c r="G3801">
        <v>1</v>
      </c>
      <c r="H3801">
        <v>35</v>
      </c>
      <c r="I3801" t="s">
        <v>4002</v>
      </c>
    </row>
    <row r="3802" spans="1:9" x14ac:dyDescent="0.25">
      <c r="A3802" s="1">
        <v>46032</v>
      </c>
      <c r="B3802">
        <v>1</v>
      </c>
      <c r="C3802" t="s">
        <v>1666</v>
      </c>
      <c r="D3802" t="s">
        <v>25</v>
      </c>
      <c r="E3802" t="s">
        <v>138</v>
      </c>
      <c r="F3802">
        <v>1</v>
      </c>
      <c r="G3802">
        <v>13</v>
      </c>
      <c r="H3802">
        <v>236</v>
      </c>
      <c r="I3802" t="s">
        <v>4003</v>
      </c>
    </row>
    <row r="3803" spans="1:9" x14ac:dyDescent="0.25">
      <c r="A3803" s="1">
        <v>46032</v>
      </c>
      <c r="B3803">
        <v>2</v>
      </c>
      <c r="C3803" t="s">
        <v>1663</v>
      </c>
      <c r="D3803" t="s">
        <v>1664</v>
      </c>
      <c r="E3803" t="s">
        <v>106</v>
      </c>
      <c r="F3803">
        <v>1</v>
      </c>
      <c r="G3803">
        <v>28</v>
      </c>
      <c r="H3803">
        <v>211</v>
      </c>
      <c r="I3803" t="s">
        <v>4004</v>
      </c>
    </row>
    <row r="3804" spans="1:9" x14ac:dyDescent="0.25">
      <c r="A3804" s="1">
        <v>46032</v>
      </c>
      <c r="B3804">
        <v>3</v>
      </c>
      <c r="C3804" t="s">
        <v>1655</v>
      </c>
      <c r="D3804" t="s">
        <v>401</v>
      </c>
      <c r="E3804" t="s">
        <v>22</v>
      </c>
      <c r="F3804">
        <v>1</v>
      </c>
      <c r="G3804">
        <v>46</v>
      </c>
      <c r="H3804">
        <v>201</v>
      </c>
      <c r="I3804" t="s">
        <v>4005</v>
      </c>
    </row>
    <row r="3805" spans="1:9" x14ac:dyDescent="0.25">
      <c r="A3805" s="1">
        <v>46032</v>
      </c>
      <c r="B3805">
        <v>4</v>
      </c>
      <c r="C3805" t="s">
        <v>47</v>
      </c>
      <c r="D3805" t="s">
        <v>41</v>
      </c>
      <c r="E3805" t="s">
        <v>390</v>
      </c>
      <c r="F3805">
        <v>4</v>
      </c>
      <c r="G3805">
        <v>19</v>
      </c>
      <c r="H3805">
        <v>178</v>
      </c>
      <c r="I3805" t="s">
        <v>4006</v>
      </c>
    </row>
    <row r="3806" spans="1:9" x14ac:dyDescent="0.25">
      <c r="A3806" s="1">
        <v>46032</v>
      </c>
      <c r="B3806">
        <v>5</v>
      </c>
      <c r="C3806" t="s">
        <v>9</v>
      </c>
      <c r="D3806" t="s">
        <v>10</v>
      </c>
      <c r="E3806" t="s">
        <v>228</v>
      </c>
      <c r="F3806">
        <v>5</v>
      </c>
      <c r="G3806">
        <v>11</v>
      </c>
      <c r="H3806">
        <v>145</v>
      </c>
      <c r="I3806" t="s">
        <v>4007</v>
      </c>
    </row>
    <row r="3807" spans="1:9" x14ac:dyDescent="0.25">
      <c r="A3807" s="1">
        <v>46032</v>
      </c>
      <c r="B3807">
        <v>6</v>
      </c>
      <c r="C3807" t="s">
        <v>1207</v>
      </c>
      <c r="D3807" t="s">
        <v>1208</v>
      </c>
      <c r="E3807" t="s">
        <v>214</v>
      </c>
      <c r="F3807">
        <v>6</v>
      </c>
      <c r="G3807">
        <v>29</v>
      </c>
      <c r="H3807">
        <v>128</v>
      </c>
      <c r="I3807" t="s">
        <v>4008</v>
      </c>
    </row>
    <row r="3808" spans="1:9" x14ac:dyDescent="0.25">
      <c r="A3808" s="1">
        <v>46032</v>
      </c>
      <c r="B3808">
        <v>7</v>
      </c>
      <c r="C3808" t="s">
        <v>2514</v>
      </c>
      <c r="D3808" t="s">
        <v>137</v>
      </c>
      <c r="E3808" t="s">
        <v>280</v>
      </c>
      <c r="F3808">
        <v>7</v>
      </c>
      <c r="G3808">
        <v>40</v>
      </c>
      <c r="H3808">
        <v>124</v>
      </c>
      <c r="I3808" t="s">
        <v>4009</v>
      </c>
    </row>
    <row r="3809" spans="1:9" x14ac:dyDescent="0.25">
      <c r="A3809" s="1">
        <v>46032</v>
      </c>
      <c r="B3809">
        <v>8</v>
      </c>
      <c r="C3809" t="s">
        <v>1672</v>
      </c>
      <c r="D3809" t="s">
        <v>25</v>
      </c>
      <c r="E3809" t="s">
        <v>224</v>
      </c>
      <c r="F3809">
        <v>2</v>
      </c>
      <c r="G3809">
        <v>13</v>
      </c>
      <c r="H3809">
        <v>121</v>
      </c>
      <c r="I3809" t="s">
        <v>4010</v>
      </c>
    </row>
    <row r="3810" spans="1:9" x14ac:dyDescent="0.25">
      <c r="A3810" s="1">
        <v>46032</v>
      </c>
      <c r="B3810">
        <v>9</v>
      </c>
      <c r="C3810" t="s">
        <v>3379</v>
      </c>
      <c r="D3810" t="s">
        <v>3380</v>
      </c>
      <c r="E3810" t="s">
        <v>22</v>
      </c>
      <c r="F3810">
        <v>6</v>
      </c>
      <c r="G3810">
        <v>47</v>
      </c>
      <c r="H3810">
        <v>114</v>
      </c>
      <c r="I3810" t="s">
        <v>4011</v>
      </c>
    </row>
    <row r="3811" spans="1:9" x14ac:dyDescent="0.25">
      <c r="A3811" s="1">
        <v>46032</v>
      </c>
      <c r="B3811">
        <v>10</v>
      </c>
      <c r="C3811" t="s">
        <v>1669</v>
      </c>
      <c r="D3811" t="s">
        <v>265</v>
      </c>
      <c r="E3811" t="s">
        <v>22</v>
      </c>
      <c r="F3811">
        <v>2</v>
      </c>
      <c r="G3811">
        <v>24</v>
      </c>
      <c r="H3811">
        <v>98</v>
      </c>
      <c r="I3811" t="s">
        <v>4012</v>
      </c>
    </row>
    <row r="3812" spans="1:9" x14ac:dyDescent="0.25">
      <c r="A3812" s="1">
        <v>46032</v>
      </c>
      <c r="B3812">
        <v>11</v>
      </c>
      <c r="C3812" t="s">
        <v>3389</v>
      </c>
      <c r="D3812" t="s">
        <v>18</v>
      </c>
      <c r="E3812" t="s">
        <v>22</v>
      </c>
      <c r="F3812">
        <v>7</v>
      </c>
      <c r="G3812">
        <v>29</v>
      </c>
      <c r="H3812">
        <v>96</v>
      </c>
      <c r="I3812" t="s">
        <v>4013</v>
      </c>
    </row>
    <row r="3813" spans="1:9" x14ac:dyDescent="0.25">
      <c r="A3813" s="1">
        <v>46032</v>
      </c>
      <c r="B3813">
        <v>12</v>
      </c>
      <c r="C3813" t="s">
        <v>1885</v>
      </c>
      <c r="D3813" t="s">
        <v>1886</v>
      </c>
      <c r="E3813" t="s">
        <v>262</v>
      </c>
      <c r="F3813">
        <v>12</v>
      </c>
      <c r="G3813">
        <v>3</v>
      </c>
      <c r="H3813">
        <v>82</v>
      </c>
      <c r="I3813" t="s">
        <v>4014</v>
      </c>
    </row>
    <row r="3814" spans="1:9" x14ac:dyDescent="0.25">
      <c r="A3814" s="1">
        <v>46032</v>
      </c>
      <c r="B3814">
        <v>13</v>
      </c>
      <c r="C3814" t="s">
        <v>2030</v>
      </c>
      <c r="D3814" t="s">
        <v>2031</v>
      </c>
      <c r="E3814" t="s">
        <v>236</v>
      </c>
      <c r="F3814">
        <v>13</v>
      </c>
      <c r="G3814">
        <v>14</v>
      </c>
      <c r="H3814">
        <v>81</v>
      </c>
      <c r="I3814" t="s">
        <v>4015</v>
      </c>
    </row>
    <row r="3815" spans="1:9" x14ac:dyDescent="0.25">
      <c r="A3815" s="1">
        <v>46032</v>
      </c>
      <c r="B3815">
        <v>14</v>
      </c>
      <c r="C3815" t="s">
        <v>40</v>
      </c>
      <c r="D3815" t="s">
        <v>41</v>
      </c>
      <c r="E3815" t="s">
        <v>232</v>
      </c>
      <c r="F3815">
        <v>14</v>
      </c>
      <c r="G3815">
        <v>14</v>
      </c>
      <c r="H3815">
        <v>78</v>
      </c>
      <c r="I3815" t="s">
        <v>4016</v>
      </c>
    </row>
    <row r="3816" spans="1:9" x14ac:dyDescent="0.25">
      <c r="A3816" s="1">
        <v>46032</v>
      </c>
      <c r="B3816">
        <v>15</v>
      </c>
      <c r="C3816" t="s">
        <v>2883</v>
      </c>
      <c r="D3816" t="s">
        <v>18</v>
      </c>
      <c r="E3816" t="s">
        <v>277</v>
      </c>
      <c r="F3816">
        <v>15</v>
      </c>
      <c r="G3816">
        <v>32</v>
      </c>
      <c r="H3816">
        <v>76</v>
      </c>
      <c r="I3816" t="s">
        <v>4017</v>
      </c>
    </row>
    <row r="3817" spans="1:9" x14ac:dyDescent="0.25">
      <c r="A3817" s="1">
        <v>46032</v>
      </c>
      <c r="B3817">
        <v>16</v>
      </c>
      <c r="C3817" t="s">
        <v>2878</v>
      </c>
      <c r="D3817" t="s">
        <v>2879</v>
      </c>
      <c r="E3817" t="s">
        <v>22</v>
      </c>
      <c r="F3817">
        <v>11</v>
      </c>
      <c r="G3817">
        <v>22</v>
      </c>
      <c r="H3817">
        <v>75</v>
      </c>
      <c r="I3817" t="s">
        <v>4018</v>
      </c>
    </row>
    <row r="3818" spans="1:9" x14ac:dyDescent="0.25">
      <c r="A3818" s="1">
        <v>46032</v>
      </c>
      <c r="B3818">
        <v>17</v>
      </c>
      <c r="C3818" t="s">
        <v>2653</v>
      </c>
      <c r="D3818" t="s">
        <v>2654</v>
      </c>
      <c r="E3818" t="s">
        <v>22</v>
      </c>
      <c r="F3818">
        <v>16</v>
      </c>
      <c r="G3818">
        <v>22</v>
      </c>
      <c r="H3818">
        <v>75</v>
      </c>
      <c r="I3818" t="s">
        <v>4019</v>
      </c>
    </row>
    <row r="3819" spans="1:9" x14ac:dyDescent="0.25">
      <c r="A3819" s="1">
        <v>46032</v>
      </c>
      <c r="B3819">
        <v>18</v>
      </c>
      <c r="C3819" t="s">
        <v>3903</v>
      </c>
      <c r="D3819" t="s">
        <v>239</v>
      </c>
      <c r="E3819" t="s">
        <v>22</v>
      </c>
      <c r="F3819">
        <v>1</v>
      </c>
      <c r="G3819">
        <v>26</v>
      </c>
      <c r="H3819">
        <v>75</v>
      </c>
      <c r="I3819" t="s">
        <v>4020</v>
      </c>
    </row>
    <row r="3820" spans="1:9" x14ac:dyDescent="0.25">
      <c r="A3820" s="1">
        <v>46032</v>
      </c>
      <c r="B3820">
        <v>19</v>
      </c>
      <c r="C3820" t="s">
        <v>3898</v>
      </c>
      <c r="D3820" t="s">
        <v>3899</v>
      </c>
      <c r="E3820" t="s">
        <v>22</v>
      </c>
      <c r="F3820">
        <v>1</v>
      </c>
      <c r="G3820">
        <v>28</v>
      </c>
      <c r="H3820">
        <v>73</v>
      </c>
      <c r="I3820" t="s">
        <v>4021</v>
      </c>
    </row>
    <row r="3821" spans="1:9" x14ac:dyDescent="0.25">
      <c r="A3821" s="1">
        <v>46032</v>
      </c>
      <c r="B3821">
        <v>20</v>
      </c>
      <c r="C3821" t="s">
        <v>2546</v>
      </c>
      <c r="D3821" t="s">
        <v>2547</v>
      </c>
      <c r="E3821" t="s">
        <v>248</v>
      </c>
      <c r="F3821">
        <v>3</v>
      </c>
      <c r="G3821">
        <v>14</v>
      </c>
      <c r="H3821">
        <v>71</v>
      </c>
      <c r="I3821" t="s">
        <v>4022</v>
      </c>
    </row>
    <row r="3822" spans="1:9" x14ac:dyDescent="0.25">
      <c r="A3822" s="1">
        <v>46032</v>
      </c>
      <c r="B3822">
        <v>21</v>
      </c>
      <c r="C3822" t="s">
        <v>1738</v>
      </c>
      <c r="D3822" t="s">
        <v>319</v>
      </c>
      <c r="E3822" t="s">
        <v>22</v>
      </c>
      <c r="F3822">
        <v>21</v>
      </c>
      <c r="G3822">
        <v>1</v>
      </c>
      <c r="H3822">
        <v>71</v>
      </c>
      <c r="I3822" t="s">
        <v>4023</v>
      </c>
    </row>
    <row r="3823" spans="1:9" x14ac:dyDescent="0.25">
      <c r="A3823" s="1">
        <v>46032</v>
      </c>
      <c r="B3823">
        <v>22</v>
      </c>
      <c r="C3823" t="s">
        <v>3521</v>
      </c>
      <c r="D3823" t="s">
        <v>124</v>
      </c>
      <c r="E3823" t="s">
        <v>199</v>
      </c>
      <c r="F3823">
        <v>22</v>
      </c>
      <c r="G3823">
        <v>24</v>
      </c>
      <c r="H3823">
        <v>68</v>
      </c>
      <c r="I3823" t="s">
        <v>4024</v>
      </c>
    </row>
    <row r="3824" spans="1:9" x14ac:dyDescent="0.25">
      <c r="A3824" s="1">
        <v>46032</v>
      </c>
      <c r="B3824">
        <v>23</v>
      </c>
      <c r="C3824" t="s">
        <v>3792</v>
      </c>
      <c r="D3824" t="s">
        <v>3793</v>
      </c>
      <c r="E3824" t="s">
        <v>255</v>
      </c>
      <c r="F3824">
        <v>23</v>
      </c>
      <c r="G3824">
        <v>22</v>
      </c>
      <c r="H3824">
        <v>68</v>
      </c>
      <c r="I3824" t="s">
        <v>4025</v>
      </c>
    </row>
    <row r="3825" spans="1:9" x14ac:dyDescent="0.25">
      <c r="A3825" s="1">
        <v>46032</v>
      </c>
      <c r="B3825">
        <v>24</v>
      </c>
      <c r="C3825" t="s">
        <v>3905</v>
      </c>
      <c r="D3825" t="s">
        <v>3906</v>
      </c>
      <c r="E3825" t="s">
        <v>22</v>
      </c>
      <c r="F3825">
        <v>5</v>
      </c>
      <c r="G3825">
        <v>35</v>
      </c>
      <c r="H3825">
        <v>67</v>
      </c>
      <c r="I3825" t="s">
        <v>4026</v>
      </c>
    </row>
    <row r="3826" spans="1:9" x14ac:dyDescent="0.25">
      <c r="A3826" s="1">
        <v>46032</v>
      </c>
      <c r="B3826">
        <v>25</v>
      </c>
      <c r="C3826" t="s">
        <v>3399</v>
      </c>
      <c r="D3826" t="s">
        <v>3400</v>
      </c>
      <c r="E3826" t="s">
        <v>207</v>
      </c>
      <c r="F3826">
        <v>25</v>
      </c>
      <c r="G3826">
        <v>21</v>
      </c>
      <c r="H3826">
        <v>66</v>
      </c>
      <c r="I3826" t="s">
        <v>4027</v>
      </c>
    </row>
    <row r="3827" spans="1:9" x14ac:dyDescent="0.25">
      <c r="A3827" s="1">
        <v>46032</v>
      </c>
      <c r="B3827">
        <v>26</v>
      </c>
      <c r="C3827" t="s">
        <v>3515</v>
      </c>
      <c r="D3827" t="s">
        <v>3516</v>
      </c>
      <c r="E3827" t="s">
        <v>22</v>
      </c>
      <c r="F3827">
        <v>26</v>
      </c>
      <c r="G3827">
        <v>29</v>
      </c>
      <c r="H3827">
        <v>62</v>
      </c>
      <c r="I3827" t="s">
        <v>4028</v>
      </c>
    </row>
    <row r="3828" spans="1:9" x14ac:dyDescent="0.25">
      <c r="A3828" s="1">
        <v>46032</v>
      </c>
      <c r="B3828">
        <v>27</v>
      </c>
      <c r="C3828" t="s">
        <v>3537</v>
      </c>
      <c r="D3828" t="s">
        <v>3538</v>
      </c>
      <c r="E3828" t="s">
        <v>240</v>
      </c>
      <c r="F3828">
        <v>27</v>
      </c>
      <c r="G3828">
        <v>21</v>
      </c>
      <c r="H3828">
        <v>60</v>
      </c>
      <c r="I3828" t="s">
        <v>4029</v>
      </c>
    </row>
    <row r="3829" spans="1:9" x14ac:dyDescent="0.25">
      <c r="A3829" s="1">
        <v>46032</v>
      </c>
      <c r="B3829">
        <v>28</v>
      </c>
      <c r="C3829" t="s">
        <v>3149</v>
      </c>
      <c r="D3829" t="s">
        <v>3150</v>
      </c>
      <c r="E3829" t="s">
        <v>284</v>
      </c>
      <c r="F3829">
        <v>28</v>
      </c>
      <c r="G3829">
        <v>21</v>
      </c>
      <c r="H3829">
        <v>58</v>
      </c>
      <c r="I3829" t="s">
        <v>4030</v>
      </c>
    </row>
    <row r="3830" spans="1:9" x14ac:dyDescent="0.25">
      <c r="A3830" s="1">
        <v>46032</v>
      </c>
      <c r="B3830">
        <v>29</v>
      </c>
      <c r="C3830" t="s">
        <v>3663</v>
      </c>
      <c r="D3830" t="s">
        <v>3664</v>
      </c>
      <c r="E3830" t="s">
        <v>273</v>
      </c>
      <c r="F3830">
        <v>28</v>
      </c>
      <c r="G3830">
        <v>37</v>
      </c>
      <c r="H3830">
        <v>58</v>
      </c>
      <c r="I3830" t="s">
        <v>4031</v>
      </c>
    </row>
    <row r="3831" spans="1:9" x14ac:dyDescent="0.25">
      <c r="A3831" s="1">
        <v>46032</v>
      </c>
      <c r="B3831">
        <v>30</v>
      </c>
      <c r="C3831" t="s">
        <v>1809</v>
      </c>
      <c r="D3831" t="s">
        <v>265</v>
      </c>
      <c r="E3831" t="s">
        <v>288</v>
      </c>
      <c r="F3831">
        <v>17</v>
      </c>
      <c r="G3831">
        <v>25</v>
      </c>
      <c r="H3831">
        <v>58</v>
      </c>
      <c r="I3831" t="s">
        <v>4032</v>
      </c>
    </row>
    <row r="3832" spans="1:9" x14ac:dyDescent="0.25">
      <c r="A3832" s="1">
        <v>46032</v>
      </c>
      <c r="B3832">
        <v>31</v>
      </c>
      <c r="C3832" t="s">
        <v>3780</v>
      </c>
      <c r="D3832" t="s">
        <v>914</v>
      </c>
      <c r="E3832" t="s">
        <v>312</v>
      </c>
      <c r="F3832">
        <v>30</v>
      </c>
      <c r="G3832">
        <v>28</v>
      </c>
      <c r="H3832">
        <v>57</v>
      </c>
      <c r="I3832" t="s">
        <v>4033</v>
      </c>
    </row>
    <row r="3833" spans="1:9" x14ac:dyDescent="0.25">
      <c r="A3833" s="1">
        <v>46032</v>
      </c>
      <c r="B3833">
        <v>32</v>
      </c>
      <c r="C3833" t="s">
        <v>2784</v>
      </c>
      <c r="D3833" t="s">
        <v>2785</v>
      </c>
      <c r="E3833" t="s">
        <v>172</v>
      </c>
      <c r="F3833">
        <v>32</v>
      </c>
      <c r="G3833">
        <v>29</v>
      </c>
      <c r="H3833">
        <v>55</v>
      </c>
      <c r="I3833" t="s">
        <v>4034</v>
      </c>
    </row>
    <row r="3834" spans="1:9" x14ac:dyDescent="0.25">
      <c r="A3834" s="1">
        <v>46032</v>
      </c>
      <c r="B3834">
        <v>33</v>
      </c>
      <c r="C3834" t="s">
        <v>3414</v>
      </c>
      <c r="D3834" t="s">
        <v>3415</v>
      </c>
      <c r="E3834" t="s">
        <v>292</v>
      </c>
      <c r="F3834">
        <v>33</v>
      </c>
      <c r="G3834">
        <v>37</v>
      </c>
      <c r="H3834">
        <v>55</v>
      </c>
      <c r="I3834" t="s">
        <v>4035</v>
      </c>
    </row>
    <row r="3835" spans="1:9" x14ac:dyDescent="0.25">
      <c r="A3835" s="1">
        <v>46032</v>
      </c>
      <c r="B3835">
        <v>34</v>
      </c>
      <c r="C3835" t="s">
        <v>1683</v>
      </c>
      <c r="D3835" t="s">
        <v>460</v>
      </c>
      <c r="E3835" t="s">
        <v>316</v>
      </c>
      <c r="F3835">
        <v>34</v>
      </c>
      <c r="G3835">
        <v>14</v>
      </c>
      <c r="H3835">
        <v>55</v>
      </c>
      <c r="I3835" t="s">
        <v>4036</v>
      </c>
    </row>
    <row r="3836" spans="1:9" x14ac:dyDescent="0.25">
      <c r="A3836" s="1">
        <v>46032</v>
      </c>
      <c r="B3836">
        <v>35</v>
      </c>
      <c r="C3836" t="s">
        <v>3798</v>
      </c>
      <c r="D3836" t="s">
        <v>3799</v>
      </c>
      <c r="E3836" t="s">
        <v>22</v>
      </c>
      <c r="F3836">
        <v>3</v>
      </c>
      <c r="G3836">
        <v>23</v>
      </c>
      <c r="H3836">
        <v>53</v>
      </c>
      <c r="I3836" t="s">
        <v>4037</v>
      </c>
    </row>
    <row r="3837" spans="1:9" x14ac:dyDescent="0.25">
      <c r="A3837" s="1">
        <v>46032</v>
      </c>
      <c r="B3837">
        <v>36</v>
      </c>
      <c r="C3837" t="s">
        <v>2798</v>
      </c>
      <c r="D3837" t="s">
        <v>41</v>
      </c>
      <c r="E3837" t="s">
        <v>252</v>
      </c>
      <c r="F3837">
        <v>36</v>
      </c>
      <c r="G3837">
        <v>10</v>
      </c>
      <c r="H3837">
        <v>53</v>
      </c>
      <c r="I3837" t="s">
        <v>4038</v>
      </c>
    </row>
    <row r="3838" spans="1:9" x14ac:dyDescent="0.25">
      <c r="A3838" s="1">
        <v>46032</v>
      </c>
      <c r="B3838">
        <v>37</v>
      </c>
      <c r="C3838" t="s">
        <v>3841</v>
      </c>
      <c r="D3838" t="s">
        <v>239</v>
      </c>
      <c r="E3838" t="s">
        <v>298</v>
      </c>
      <c r="F3838">
        <v>3</v>
      </c>
      <c r="G3838">
        <v>18</v>
      </c>
      <c r="H3838">
        <v>51</v>
      </c>
      <c r="I3838" t="s">
        <v>4039</v>
      </c>
    </row>
    <row r="3839" spans="1:9" x14ac:dyDescent="0.25">
      <c r="A3839" s="1">
        <v>46032</v>
      </c>
      <c r="B3839">
        <v>38</v>
      </c>
      <c r="C3839" t="s">
        <v>2724</v>
      </c>
      <c r="D3839" t="s">
        <v>2725</v>
      </c>
      <c r="E3839" t="s">
        <v>430</v>
      </c>
      <c r="F3839">
        <v>38</v>
      </c>
      <c r="G3839">
        <v>3</v>
      </c>
      <c r="H3839">
        <v>51</v>
      </c>
      <c r="I3839" t="s">
        <v>4040</v>
      </c>
    </row>
    <row r="3840" spans="1:9" x14ac:dyDescent="0.25">
      <c r="A3840" s="1">
        <v>46032</v>
      </c>
      <c r="B3840">
        <v>39</v>
      </c>
      <c r="C3840" t="s">
        <v>2529</v>
      </c>
      <c r="D3840" t="s">
        <v>2530</v>
      </c>
      <c r="E3840" t="s">
        <v>468</v>
      </c>
      <c r="F3840">
        <v>39</v>
      </c>
      <c r="G3840">
        <v>34</v>
      </c>
      <c r="H3840">
        <v>48</v>
      </c>
      <c r="I3840" t="s">
        <v>4041</v>
      </c>
    </row>
    <row r="3841" spans="1:9" x14ac:dyDescent="0.25">
      <c r="A3841" s="1">
        <v>46032</v>
      </c>
      <c r="B3841">
        <v>40</v>
      </c>
      <c r="C3841" t="s">
        <v>3683</v>
      </c>
      <c r="D3841" t="s">
        <v>3684</v>
      </c>
      <c r="E3841" t="s">
        <v>22</v>
      </c>
      <c r="F3841">
        <v>36</v>
      </c>
      <c r="G3841">
        <v>21</v>
      </c>
      <c r="H3841">
        <v>48</v>
      </c>
      <c r="I3841" t="s">
        <v>4042</v>
      </c>
    </row>
    <row r="3842" spans="1:9" x14ac:dyDescent="0.25">
      <c r="A3842" s="1">
        <v>46032</v>
      </c>
      <c r="B3842">
        <v>41</v>
      </c>
      <c r="C3842" t="s">
        <v>3939</v>
      </c>
      <c r="D3842" t="s">
        <v>3799</v>
      </c>
      <c r="E3842" t="s">
        <v>22</v>
      </c>
      <c r="F3842">
        <v>4</v>
      </c>
      <c r="G3842">
        <v>24</v>
      </c>
      <c r="H3842">
        <v>48</v>
      </c>
      <c r="I3842" t="s">
        <v>4043</v>
      </c>
    </row>
    <row r="3843" spans="1:9" x14ac:dyDescent="0.25">
      <c r="A3843" s="1">
        <v>46032</v>
      </c>
      <c r="B3843">
        <v>42</v>
      </c>
      <c r="C3843" t="s">
        <v>2977</v>
      </c>
      <c r="D3843" t="s">
        <v>2978</v>
      </c>
      <c r="E3843" t="s">
        <v>583</v>
      </c>
      <c r="F3843">
        <v>42</v>
      </c>
      <c r="G3843">
        <v>10</v>
      </c>
      <c r="H3843">
        <v>47</v>
      </c>
      <c r="I3843" t="s">
        <v>4044</v>
      </c>
    </row>
    <row r="3844" spans="1:9" x14ac:dyDescent="0.25">
      <c r="A3844" s="1">
        <v>46032</v>
      </c>
      <c r="B3844">
        <v>43</v>
      </c>
      <c r="C3844" t="s">
        <v>2728</v>
      </c>
      <c r="D3844" t="s">
        <v>2729</v>
      </c>
      <c r="E3844" t="s">
        <v>269</v>
      </c>
      <c r="F3844">
        <v>43</v>
      </c>
      <c r="G3844">
        <v>4</v>
      </c>
      <c r="H3844">
        <v>46</v>
      </c>
      <c r="I3844" t="s">
        <v>4045</v>
      </c>
    </row>
    <row r="3845" spans="1:9" x14ac:dyDescent="0.25">
      <c r="A3845" s="1">
        <v>46032</v>
      </c>
      <c r="B3845">
        <v>44</v>
      </c>
      <c r="C3845" t="s">
        <v>3040</v>
      </c>
      <c r="D3845" t="s">
        <v>137</v>
      </c>
      <c r="E3845" t="s">
        <v>357</v>
      </c>
      <c r="F3845">
        <v>41</v>
      </c>
      <c r="G3845">
        <v>20</v>
      </c>
      <c r="H3845">
        <v>46</v>
      </c>
      <c r="I3845" t="s">
        <v>4046</v>
      </c>
    </row>
    <row r="3846" spans="1:9" x14ac:dyDescent="0.25">
      <c r="A3846" s="1">
        <v>46032</v>
      </c>
      <c r="B3846">
        <v>45</v>
      </c>
      <c r="C3846" t="s">
        <v>2837</v>
      </c>
      <c r="D3846" t="s">
        <v>1664</v>
      </c>
      <c r="E3846" t="s">
        <v>22</v>
      </c>
      <c r="F3846">
        <v>8</v>
      </c>
      <c r="G3846">
        <v>23</v>
      </c>
      <c r="H3846">
        <v>46</v>
      </c>
      <c r="I3846" t="s">
        <v>4047</v>
      </c>
    </row>
    <row r="3847" spans="1:9" x14ac:dyDescent="0.25">
      <c r="A3847" s="1">
        <v>46032</v>
      </c>
      <c r="B3847">
        <v>46</v>
      </c>
      <c r="C3847" t="s">
        <v>2062</v>
      </c>
      <c r="D3847" t="s">
        <v>73</v>
      </c>
      <c r="E3847" t="s">
        <v>573</v>
      </c>
      <c r="F3847">
        <v>46</v>
      </c>
      <c r="G3847">
        <v>10</v>
      </c>
      <c r="H3847">
        <v>45</v>
      </c>
      <c r="I3847" t="s">
        <v>4048</v>
      </c>
    </row>
    <row r="3848" spans="1:9" x14ac:dyDescent="0.25">
      <c r="A3848" s="1">
        <v>46032</v>
      </c>
      <c r="B3848">
        <v>47</v>
      </c>
      <c r="C3848" t="s">
        <v>3931</v>
      </c>
      <c r="D3848" t="s">
        <v>3932</v>
      </c>
      <c r="E3848" t="s">
        <v>479</v>
      </c>
      <c r="F3848">
        <v>47</v>
      </c>
      <c r="G3848">
        <v>20</v>
      </c>
      <c r="H3848">
        <v>45</v>
      </c>
      <c r="I3848" t="s">
        <v>4049</v>
      </c>
    </row>
    <row r="3849" spans="1:9" x14ac:dyDescent="0.25">
      <c r="A3849" s="1">
        <v>46032</v>
      </c>
      <c r="B3849">
        <v>48</v>
      </c>
      <c r="C3849" t="s">
        <v>3566</v>
      </c>
      <c r="D3849" t="s">
        <v>3472</v>
      </c>
      <c r="E3849" t="s">
        <v>442</v>
      </c>
      <c r="F3849">
        <v>43</v>
      </c>
      <c r="G3849">
        <v>16</v>
      </c>
      <c r="H3849">
        <v>44</v>
      </c>
      <c r="I3849" t="s">
        <v>4050</v>
      </c>
    </row>
    <row r="3850" spans="1:9" x14ac:dyDescent="0.25">
      <c r="A3850" s="1">
        <v>46032</v>
      </c>
      <c r="B3850">
        <v>49</v>
      </c>
      <c r="C3850" t="s">
        <v>3045</v>
      </c>
      <c r="D3850" t="s">
        <v>183</v>
      </c>
      <c r="E3850" t="s">
        <v>347</v>
      </c>
      <c r="F3850">
        <v>49</v>
      </c>
      <c r="G3850">
        <v>12</v>
      </c>
      <c r="H3850">
        <v>44</v>
      </c>
      <c r="I3850" t="s">
        <v>4051</v>
      </c>
    </row>
    <row r="3851" spans="1:9" x14ac:dyDescent="0.25">
      <c r="A3851" s="1">
        <v>46032</v>
      </c>
      <c r="B3851">
        <v>50</v>
      </c>
      <c r="C3851" t="s">
        <v>170</v>
      </c>
      <c r="D3851" t="s">
        <v>3959</v>
      </c>
      <c r="E3851" t="s">
        <v>456</v>
      </c>
      <c r="F3851">
        <v>50</v>
      </c>
      <c r="G3851">
        <v>5</v>
      </c>
      <c r="H3851">
        <v>44</v>
      </c>
      <c r="I3851" t="s">
        <v>4052</v>
      </c>
    </row>
    <row r="3852" spans="1:9" x14ac:dyDescent="0.25">
      <c r="A3852" s="1">
        <v>46032</v>
      </c>
      <c r="B3852">
        <v>51</v>
      </c>
      <c r="C3852" t="s">
        <v>3576</v>
      </c>
      <c r="D3852" t="s">
        <v>3577</v>
      </c>
      <c r="E3852" t="s">
        <v>322</v>
      </c>
      <c r="F3852">
        <v>51</v>
      </c>
      <c r="G3852">
        <v>14</v>
      </c>
      <c r="H3852">
        <v>43</v>
      </c>
      <c r="I3852" t="s">
        <v>4053</v>
      </c>
    </row>
    <row r="3853" spans="1:9" x14ac:dyDescent="0.25">
      <c r="A3853" s="1">
        <v>46032</v>
      </c>
      <c r="B3853">
        <v>52</v>
      </c>
      <c r="C3853" t="s">
        <v>3602</v>
      </c>
      <c r="D3853" t="s">
        <v>2120</v>
      </c>
      <c r="E3853" t="s">
        <v>22</v>
      </c>
      <c r="F3853">
        <v>52</v>
      </c>
      <c r="G3853">
        <v>1</v>
      </c>
      <c r="H3853">
        <v>43</v>
      </c>
      <c r="I3853" t="s">
        <v>4054</v>
      </c>
    </row>
    <row r="3854" spans="1:9" x14ac:dyDescent="0.25">
      <c r="A3854" s="1">
        <v>46032</v>
      </c>
      <c r="B3854">
        <v>53</v>
      </c>
      <c r="C3854" t="s">
        <v>2096</v>
      </c>
      <c r="D3854" t="s">
        <v>2097</v>
      </c>
      <c r="E3854" t="s">
        <v>326</v>
      </c>
      <c r="F3854">
        <v>53</v>
      </c>
      <c r="G3854">
        <v>3</v>
      </c>
      <c r="H3854">
        <v>41</v>
      </c>
      <c r="I3854" t="s">
        <v>4055</v>
      </c>
    </row>
    <row r="3855" spans="1:9" x14ac:dyDescent="0.25">
      <c r="A3855" s="1">
        <v>46032</v>
      </c>
      <c r="B3855">
        <v>54</v>
      </c>
      <c r="C3855" t="s">
        <v>3354</v>
      </c>
      <c r="D3855" t="s">
        <v>92</v>
      </c>
      <c r="E3855" t="s">
        <v>302</v>
      </c>
      <c r="F3855">
        <v>43</v>
      </c>
      <c r="G3855">
        <v>14</v>
      </c>
      <c r="H3855">
        <v>41</v>
      </c>
      <c r="I3855" t="s">
        <v>4056</v>
      </c>
    </row>
    <row r="3856" spans="1:9" x14ac:dyDescent="0.25">
      <c r="A3856" s="1">
        <v>46032</v>
      </c>
      <c r="B3856">
        <v>55</v>
      </c>
      <c r="C3856" t="s">
        <v>2586</v>
      </c>
      <c r="D3856" t="s">
        <v>460</v>
      </c>
      <c r="E3856" t="s">
        <v>470</v>
      </c>
      <c r="F3856">
        <v>12</v>
      </c>
      <c r="G3856">
        <v>8</v>
      </c>
      <c r="H3856">
        <v>41</v>
      </c>
      <c r="I3856" t="s">
        <v>4057</v>
      </c>
    </row>
    <row r="3857" spans="1:9" x14ac:dyDescent="0.25">
      <c r="A3857" s="1">
        <v>46032</v>
      </c>
      <c r="B3857">
        <v>56</v>
      </c>
      <c r="C3857" t="s">
        <v>3852</v>
      </c>
      <c r="D3857" t="s">
        <v>401</v>
      </c>
      <c r="E3857" t="s">
        <v>309</v>
      </c>
      <c r="F3857">
        <v>16</v>
      </c>
      <c r="G3857">
        <v>18</v>
      </c>
      <c r="H3857">
        <v>40</v>
      </c>
      <c r="I3857" t="s">
        <v>4058</v>
      </c>
    </row>
    <row r="3858" spans="1:9" x14ac:dyDescent="0.25">
      <c r="A3858" s="1">
        <v>46032</v>
      </c>
      <c r="B3858">
        <v>57</v>
      </c>
      <c r="C3858" t="s">
        <v>3064</v>
      </c>
      <c r="D3858" t="s">
        <v>3065</v>
      </c>
      <c r="E3858" t="s">
        <v>343</v>
      </c>
      <c r="F3858">
        <v>57</v>
      </c>
      <c r="G3858">
        <v>5</v>
      </c>
      <c r="H3858">
        <v>40</v>
      </c>
      <c r="I3858" t="s">
        <v>4059</v>
      </c>
    </row>
    <row r="3859" spans="1:9" x14ac:dyDescent="0.25">
      <c r="A3859" s="1">
        <v>46032</v>
      </c>
      <c r="B3859">
        <v>58</v>
      </c>
      <c r="C3859" t="s">
        <v>452</v>
      </c>
      <c r="D3859" t="s">
        <v>3865</v>
      </c>
      <c r="E3859" t="s">
        <v>336</v>
      </c>
      <c r="F3859">
        <v>58</v>
      </c>
      <c r="G3859">
        <v>16</v>
      </c>
      <c r="H3859">
        <v>40</v>
      </c>
      <c r="I3859" t="s">
        <v>4060</v>
      </c>
    </row>
    <row r="3860" spans="1:9" x14ac:dyDescent="0.25">
      <c r="A3860" s="1">
        <v>46032</v>
      </c>
      <c r="B3860">
        <v>59</v>
      </c>
      <c r="C3860" t="s">
        <v>1624</v>
      </c>
      <c r="D3860" t="s">
        <v>25</v>
      </c>
      <c r="E3860" t="s">
        <v>500</v>
      </c>
      <c r="F3860">
        <v>3</v>
      </c>
      <c r="G3860">
        <v>13</v>
      </c>
      <c r="H3860">
        <v>40</v>
      </c>
      <c r="I3860" t="s">
        <v>4061</v>
      </c>
    </row>
    <row r="3861" spans="1:9" x14ac:dyDescent="0.25">
      <c r="A3861" s="1">
        <v>46032</v>
      </c>
      <c r="B3861">
        <v>60</v>
      </c>
      <c r="C3861" t="s">
        <v>1712</v>
      </c>
      <c r="D3861" t="s">
        <v>1713</v>
      </c>
      <c r="E3861" t="s">
        <v>590</v>
      </c>
      <c r="F3861">
        <v>8</v>
      </c>
      <c r="G3861">
        <v>29</v>
      </c>
      <c r="H3861">
        <v>40</v>
      </c>
      <c r="I3861" t="s">
        <v>4062</v>
      </c>
    </row>
    <row r="3862" spans="1:9" x14ac:dyDescent="0.25">
      <c r="A3862" s="1">
        <v>46032</v>
      </c>
      <c r="B3862">
        <v>61</v>
      </c>
      <c r="C3862" t="s">
        <v>3627</v>
      </c>
      <c r="D3862" t="s">
        <v>3628</v>
      </c>
      <c r="E3862" t="s">
        <v>266</v>
      </c>
      <c r="F3862">
        <v>51</v>
      </c>
      <c r="G3862">
        <v>3</v>
      </c>
      <c r="H3862">
        <v>39</v>
      </c>
      <c r="I3862" t="s">
        <v>4063</v>
      </c>
    </row>
    <row r="3863" spans="1:9" x14ac:dyDescent="0.25">
      <c r="A3863" s="1">
        <v>46032</v>
      </c>
      <c r="B3863">
        <v>62</v>
      </c>
      <c r="C3863" t="s">
        <v>36</v>
      </c>
      <c r="D3863" t="s">
        <v>37</v>
      </c>
      <c r="E3863" t="s">
        <v>445</v>
      </c>
      <c r="F3863">
        <v>30</v>
      </c>
      <c r="G3863">
        <v>14</v>
      </c>
      <c r="H3863">
        <v>38</v>
      </c>
      <c r="I3863" t="s">
        <v>4064</v>
      </c>
    </row>
    <row r="3864" spans="1:9" x14ac:dyDescent="0.25">
      <c r="A3864" s="1">
        <v>46032</v>
      </c>
      <c r="B3864">
        <v>63</v>
      </c>
      <c r="C3864" t="s">
        <v>4065</v>
      </c>
      <c r="D3864" t="s">
        <v>239</v>
      </c>
      <c r="E3864" t="s">
        <v>22</v>
      </c>
      <c r="F3864">
        <v>63</v>
      </c>
      <c r="G3864">
        <v>1</v>
      </c>
      <c r="H3864">
        <v>38</v>
      </c>
      <c r="I3864" t="s">
        <v>4066</v>
      </c>
    </row>
    <row r="3865" spans="1:9" x14ac:dyDescent="0.25">
      <c r="A3865" s="1">
        <v>46032</v>
      </c>
      <c r="B3865">
        <v>64</v>
      </c>
      <c r="C3865" t="s">
        <v>913</v>
      </c>
      <c r="D3865" t="s">
        <v>914</v>
      </c>
      <c r="E3865" t="s">
        <v>22</v>
      </c>
      <c r="F3865">
        <v>64</v>
      </c>
      <c r="G3865">
        <v>5</v>
      </c>
      <c r="H3865">
        <v>38</v>
      </c>
      <c r="I3865" t="s">
        <v>4067</v>
      </c>
    </row>
    <row r="3866" spans="1:9" x14ac:dyDescent="0.25">
      <c r="A3866" s="1">
        <v>46032</v>
      </c>
      <c r="B3866">
        <v>65</v>
      </c>
      <c r="C3866" t="s">
        <v>3857</v>
      </c>
      <c r="D3866" t="s">
        <v>3858</v>
      </c>
      <c r="E3866" t="s">
        <v>22</v>
      </c>
      <c r="F3866">
        <v>65</v>
      </c>
      <c r="G3866">
        <v>1</v>
      </c>
      <c r="H3866">
        <v>38</v>
      </c>
      <c r="I3866" t="s">
        <v>4068</v>
      </c>
    </row>
    <row r="3867" spans="1:9" x14ac:dyDescent="0.25">
      <c r="A3867" s="1">
        <v>46032</v>
      </c>
      <c r="B3867">
        <v>66</v>
      </c>
      <c r="C3867" t="s">
        <v>1957</v>
      </c>
      <c r="D3867" t="s">
        <v>239</v>
      </c>
      <c r="E3867" t="s">
        <v>22</v>
      </c>
      <c r="F3867">
        <v>17</v>
      </c>
      <c r="G3867">
        <v>16</v>
      </c>
      <c r="H3867">
        <v>37</v>
      </c>
      <c r="I3867" t="s">
        <v>4069</v>
      </c>
    </row>
    <row r="3868" spans="1:9" x14ac:dyDescent="0.25">
      <c r="A3868" s="1">
        <v>46032</v>
      </c>
      <c r="B3868">
        <v>67</v>
      </c>
      <c r="C3868" t="s">
        <v>3589</v>
      </c>
      <c r="D3868" t="s">
        <v>3590</v>
      </c>
      <c r="E3868" t="s">
        <v>353</v>
      </c>
      <c r="F3868">
        <v>67</v>
      </c>
      <c r="G3868">
        <v>2</v>
      </c>
      <c r="H3868">
        <v>36</v>
      </c>
      <c r="I3868" t="s">
        <v>4070</v>
      </c>
    </row>
    <row r="3869" spans="1:9" x14ac:dyDescent="0.25">
      <c r="A3869" s="1">
        <v>46032</v>
      </c>
      <c r="B3869">
        <v>68</v>
      </c>
      <c r="C3869" t="s">
        <v>3488</v>
      </c>
      <c r="D3869" t="s">
        <v>3489</v>
      </c>
      <c r="E3869" t="s">
        <v>22</v>
      </c>
      <c r="F3869">
        <v>52</v>
      </c>
      <c r="G3869">
        <v>14</v>
      </c>
      <c r="H3869">
        <v>35</v>
      </c>
      <c r="I3869" t="s">
        <v>4071</v>
      </c>
    </row>
    <row r="3870" spans="1:9" x14ac:dyDescent="0.25">
      <c r="A3870" s="1">
        <v>46032</v>
      </c>
      <c r="B3870">
        <v>69</v>
      </c>
      <c r="C3870" t="s">
        <v>535</v>
      </c>
      <c r="D3870" t="s">
        <v>235</v>
      </c>
      <c r="E3870" t="s">
        <v>604</v>
      </c>
      <c r="F3870">
        <v>69</v>
      </c>
      <c r="G3870">
        <v>2</v>
      </c>
      <c r="H3870">
        <v>35</v>
      </c>
      <c r="I3870" t="s">
        <v>4072</v>
      </c>
    </row>
    <row r="3871" spans="1:9" x14ac:dyDescent="0.25">
      <c r="A3871" s="1">
        <v>46032</v>
      </c>
      <c r="B3871">
        <v>70</v>
      </c>
      <c r="C3871" t="s">
        <v>3977</v>
      </c>
      <c r="D3871" t="s">
        <v>3978</v>
      </c>
      <c r="E3871" t="s">
        <v>330</v>
      </c>
      <c r="F3871">
        <v>41</v>
      </c>
      <c r="G3871">
        <v>24</v>
      </c>
      <c r="H3871">
        <v>34</v>
      </c>
      <c r="I3871" t="s">
        <v>4073</v>
      </c>
    </row>
    <row r="3872" spans="1:9" x14ac:dyDescent="0.25">
      <c r="A3872" s="1">
        <v>46032</v>
      </c>
      <c r="B3872">
        <v>71</v>
      </c>
      <c r="C3872" t="s">
        <v>3624</v>
      </c>
      <c r="D3872" t="s">
        <v>3625</v>
      </c>
      <c r="E3872" t="s">
        <v>488</v>
      </c>
      <c r="F3872">
        <v>71</v>
      </c>
      <c r="G3872">
        <v>7</v>
      </c>
      <c r="H3872">
        <v>33</v>
      </c>
      <c r="I3872" t="s">
        <v>4074</v>
      </c>
    </row>
    <row r="3873" spans="1:9" x14ac:dyDescent="0.25">
      <c r="A3873" s="1">
        <v>46032</v>
      </c>
      <c r="B3873">
        <v>72</v>
      </c>
      <c r="C3873" t="s">
        <v>3749</v>
      </c>
      <c r="D3873" t="s">
        <v>25</v>
      </c>
      <c r="E3873" t="s">
        <v>22</v>
      </c>
      <c r="F3873">
        <v>4</v>
      </c>
      <c r="G3873">
        <v>12</v>
      </c>
      <c r="H3873">
        <v>33</v>
      </c>
      <c r="I3873" t="s">
        <v>4075</v>
      </c>
    </row>
    <row r="3874" spans="1:9" x14ac:dyDescent="0.25">
      <c r="A3874" s="1">
        <v>46032</v>
      </c>
      <c r="B3874">
        <v>73</v>
      </c>
      <c r="C3874" t="s">
        <v>3971</v>
      </c>
      <c r="D3874" t="s">
        <v>25</v>
      </c>
      <c r="E3874" t="s">
        <v>22</v>
      </c>
      <c r="F3874">
        <v>6</v>
      </c>
      <c r="G3874">
        <v>11</v>
      </c>
      <c r="H3874">
        <v>33</v>
      </c>
      <c r="I3874" t="s">
        <v>4076</v>
      </c>
    </row>
    <row r="3875" spans="1:9" x14ac:dyDescent="0.25">
      <c r="A3875" s="1">
        <v>46032</v>
      </c>
      <c r="B3875">
        <v>74</v>
      </c>
      <c r="C3875" t="s">
        <v>2828</v>
      </c>
      <c r="D3875" t="s">
        <v>41</v>
      </c>
      <c r="E3875" t="s">
        <v>22</v>
      </c>
      <c r="F3875">
        <v>74</v>
      </c>
      <c r="G3875">
        <v>10</v>
      </c>
      <c r="H3875">
        <v>32</v>
      </c>
      <c r="I3875" t="s">
        <v>4077</v>
      </c>
    </row>
    <row r="3876" spans="1:9" x14ac:dyDescent="0.25">
      <c r="A3876" s="1">
        <v>46032</v>
      </c>
      <c r="B3876">
        <v>75</v>
      </c>
      <c r="C3876" t="s">
        <v>2119</v>
      </c>
      <c r="D3876" t="s">
        <v>2120</v>
      </c>
      <c r="E3876" t="s">
        <v>22</v>
      </c>
      <c r="F3876">
        <v>75</v>
      </c>
      <c r="G3876">
        <v>1</v>
      </c>
      <c r="H3876">
        <v>31</v>
      </c>
      <c r="I3876" t="s">
        <v>4078</v>
      </c>
    </row>
    <row r="3877" spans="1:9" x14ac:dyDescent="0.25">
      <c r="A3877" s="1">
        <v>46032</v>
      </c>
      <c r="B3877">
        <v>76</v>
      </c>
      <c r="C3877" t="s">
        <v>4079</v>
      </c>
      <c r="D3877" t="s">
        <v>2120</v>
      </c>
      <c r="E3877" t="s">
        <v>22</v>
      </c>
      <c r="F3877">
        <v>76</v>
      </c>
      <c r="G3877">
        <v>1</v>
      </c>
      <c r="H3877">
        <v>31</v>
      </c>
      <c r="I3877" t="s">
        <v>4080</v>
      </c>
    </row>
    <row r="3878" spans="1:9" x14ac:dyDescent="0.25">
      <c r="A3878" s="1">
        <v>46032</v>
      </c>
      <c r="B3878">
        <v>77</v>
      </c>
      <c r="C3878" t="s">
        <v>2134</v>
      </c>
      <c r="D3878" t="s">
        <v>2135</v>
      </c>
      <c r="E3878" t="s">
        <v>22</v>
      </c>
      <c r="F3878">
        <v>77</v>
      </c>
      <c r="G3878">
        <v>1</v>
      </c>
      <c r="H3878">
        <v>31</v>
      </c>
      <c r="I3878" t="s">
        <v>4081</v>
      </c>
    </row>
    <row r="3879" spans="1:9" x14ac:dyDescent="0.25">
      <c r="A3879" s="1">
        <v>46032</v>
      </c>
      <c r="B3879">
        <v>78</v>
      </c>
      <c r="C3879" t="s">
        <v>3221</v>
      </c>
      <c r="D3879" t="s">
        <v>41</v>
      </c>
      <c r="E3879" t="s">
        <v>22</v>
      </c>
      <c r="F3879">
        <v>78</v>
      </c>
      <c r="G3879">
        <v>5</v>
      </c>
      <c r="H3879">
        <v>31</v>
      </c>
      <c r="I3879" t="s">
        <v>4082</v>
      </c>
    </row>
    <row r="3880" spans="1:9" x14ac:dyDescent="0.25">
      <c r="A3880" s="1">
        <v>46032</v>
      </c>
      <c r="B3880">
        <v>79</v>
      </c>
      <c r="C3880" t="s">
        <v>4083</v>
      </c>
      <c r="D3880" t="s">
        <v>2120</v>
      </c>
      <c r="E3880" t="s">
        <v>22</v>
      </c>
      <c r="F3880">
        <v>79</v>
      </c>
      <c r="G3880">
        <v>1</v>
      </c>
      <c r="H3880">
        <v>31</v>
      </c>
      <c r="I3880" t="s">
        <v>4084</v>
      </c>
    </row>
    <row r="3881" spans="1:9" x14ac:dyDescent="0.25">
      <c r="A3881" s="1">
        <v>46032</v>
      </c>
      <c r="B3881">
        <v>80</v>
      </c>
      <c r="C3881" t="s">
        <v>3483</v>
      </c>
      <c r="D3881" t="s">
        <v>3484</v>
      </c>
      <c r="E3881" t="s">
        <v>22</v>
      </c>
      <c r="F3881">
        <v>80</v>
      </c>
      <c r="G3881">
        <v>1</v>
      </c>
      <c r="H3881">
        <v>30</v>
      </c>
      <c r="I3881" t="s">
        <v>4085</v>
      </c>
    </row>
    <row r="3882" spans="1:9" x14ac:dyDescent="0.25">
      <c r="A3882" s="1">
        <v>46032</v>
      </c>
      <c r="B3882">
        <v>81</v>
      </c>
      <c r="C3882" t="s">
        <v>3192</v>
      </c>
      <c r="D3882" t="s">
        <v>3193</v>
      </c>
      <c r="E3882" t="s">
        <v>22</v>
      </c>
      <c r="F3882">
        <v>32</v>
      </c>
      <c r="G3882">
        <v>14</v>
      </c>
      <c r="H3882">
        <v>30</v>
      </c>
      <c r="I3882" t="s">
        <v>4086</v>
      </c>
    </row>
    <row r="3883" spans="1:9" x14ac:dyDescent="0.25">
      <c r="A3883" s="1">
        <v>46032</v>
      </c>
      <c r="B3883">
        <v>82</v>
      </c>
      <c r="C3883" t="s">
        <v>3984</v>
      </c>
      <c r="D3883" t="s">
        <v>124</v>
      </c>
      <c r="E3883" t="s">
        <v>22</v>
      </c>
      <c r="F3883">
        <v>82</v>
      </c>
      <c r="G3883">
        <v>12</v>
      </c>
      <c r="H3883">
        <v>30</v>
      </c>
      <c r="I3883" t="s">
        <v>4087</v>
      </c>
    </row>
    <row r="3884" spans="1:9" x14ac:dyDescent="0.25">
      <c r="A3884" s="1">
        <v>46032</v>
      </c>
      <c r="B3884">
        <v>83</v>
      </c>
      <c r="C3884" t="s">
        <v>1470</v>
      </c>
      <c r="D3884" t="s">
        <v>506</v>
      </c>
      <c r="E3884" t="s">
        <v>22</v>
      </c>
      <c r="F3884">
        <v>83</v>
      </c>
      <c r="G3884">
        <v>1</v>
      </c>
      <c r="H3884">
        <v>30</v>
      </c>
      <c r="I3884" t="s">
        <v>4088</v>
      </c>
    </row>
    <row r="3885" spans="1:9" x14ac:dyDescent="0.25">
      <c r="A3885" s="1">
        <v>46032</v>
      </c>
      <c r="B3885">
        <v>84</v>
      </c>
      <c r="C3885" t="s">
        <v>3995</v>
      </c>
      <c r="D3885" t="s">
        <v>509</v>
      </c>
      <c r="E3885" t="s">
        <v>22</v>
      </c>
      <c r="F3885">
        <v>53</v>
      </c>
      <c r="G3885">
        <v>14</v>
      </c>
      <c r="H3885">
        <v>29</v>
      </c>
      <c r="I3885" t="s">
        <v>4089</v>
      </c>
    </row>
    <row r="3886" spans="1:9" x14ac:dyDescent="0.25">
      <c r="A3886" s="1">
        <v>46032</v>
      </c>
      <c r="B3886">
        <v>85</v>
      </c>
      <c r="C3886" t="s">
        <v>3989</v>
      </c>
      <c r="D3886" t="s">
        <v>3990</v>
      </c>
      <c r="E3886" t="s">
        <v>22</v>
      </c>
      <c r="F3886">
        <v>8</v>
      </c>
      <c r="G3886">
        <v>10</v>
      </c>
      <c r="H3886">
        <v>29</v>
      </c>
      <c r="I3886" t="s">
        <v>4090</v>
      </c>
    </row>
    <row r="3887" spans="1:9" x14ac:dyDescent="0.25">
      <c r="A3887" s="1">
        <v>46032</v>
      </c>
      <c r="B3887">
        <v>86</v>
      </c>
      <c r="C3887" t="s">
        <v>4091</v>
      </c>
      <c r="D3887" t="s">
        <v>4092</v>
      </c>
      <c r="E3887" t="s">
        <v>22</v>
      </c>
      <c r="F3887">
        <v>86</v>
      </c>
      <c r="G3887">
        <v>1</v>
      </c>
      <c r="H3887">
        <v>29</v>
      </c>
      <c r="I3887" t="s">
        <v>4093</v>
      </c>
    </row>
    <row r="3888" spans="1:9" x14ac:dyDescent="0.25">
      <c r="A3888" s="1">
        <v>46032</v>
      </c>
      <c r="B3888">
        <v>87</v>
      </c>
      <c r="C3888" t="s">
        <v>3477</v>
      </c>
      <c r="D3888" t="s">
        <v>3478</v>
      </c>
      <c r="E3888" t="s">
        <v>22</v>
      </c>
      <c r="F3888">
        <v>74</v>
      </c>
      <c r="G3888">
        <v>14</v>
      </c>
      <c r="H3888">
        <v>28</v>
      </c>
      <c r="I3888" t="s">
        <v>4094</v>
      </c>
    </row>
    <row r="3889" spans="1:9" x14ac:dyDescent="0.25">
      <c r="A3889" s="1">
        <v>46032</v>
      </c>
      <c r="B3889">
        <v>88</v>
      </c>
      <c r="C3889" t="s">
        <v>4095</v>
      </c>
      <c r="D3889" t="s">
        <v>4096</v>
      </c>
      <c r="E3889" t="s">
        <v>22</v>
      </c>
      <c r="F3889">
        <v>75</v>
      </c>
      <c r="G3889">
        <v>8</v>
      </c>
      <c r="H3889">
        <v>28</v>
      </c>
      <c r="I3889" t="s">
        <v>4097</v>
      </c>
    </row>
    <row r="3890" spans="1:9" x14ac:dyDescent="0.25">
      <c r="A3890" s="1">
        <v>46032</v>
      </c>
      <c r="B3890">
        <v>89</v>
      </c>
      <c r="C3890" t="s">
        <v>2122</v>
      </c>
      <c r="D3890" t="s">
        <v>2123</v>
      </c>
      <c r="E3890" t="s">
        <v>22</v>
      </c>
      <c r="F3890">
        <v>89</v>
      </c>
      <c r="G3890">
        <v>1</v>
      </c>
      <c r="H3890">
        <v>28</v>
      </c>
      <c r="I3890" t="s">
        <v>4098</v>
      </c>
    </row>
    <row r="3891" spans="1:9" x14ac:dyDescent="0.25">
      <c r="A3891" s="1">
        <v>46032</v>
      </c>
      <c r="B3891">
        <v>90</v>
      </c>
      <c r="C3891" t="s">
        <v>3611</v>
      </c>
      <c r="D3891" t="s">
        <v>3612</v>
      </c>
      <c r="E3891" t="s">
        <v>22</v>
      </c>
      <c r="F3891">
        <v>90</v>
      </c>
      <c r="G3891">
        <v>3</v>
      </c>
      <c r="H3891">
        <v>27</v>
      </c>
      <c r="I3891" t="s">
        <v>4099</v>
      </c>
    </row>
    <row r="3892" spans="1:9" x14ac:dyDescent="0.25">
      <c r="A3892" s="1">
        <v>46032</v>
      </c>
      <c r="B3892">
        <v>91</v>
      </c>
      <c r="C3892" t="s">
        <v>2736</v>
      </c>
      <c r="D3892" t="s">
        <v>2737</v>
      </c>
      <c r="E3892" t="s">
        <v>22</v>
      </c>
      <c r="F3892">
        <v>91</v>
      </c>
      <c r="G3892">
        <v>1</v>
      </c>
      <c r="H3892">
        <v>27</v>
      </c>
      <c r="I3892" t="s">
        <v>4100</v>
      </c>
    </row>
    <row r="3893" spans="1:9" x14ac:dyDescent="0.25">
      <c r="A3893" s="1">
        <v>46032</v>
      </c>
      <c r="B3893">
        <v>92</v>
      </c>
      <c r="C3893" t="s">
        <v>4101</v>
      </c>
      <c r="D3893" t="s">
        <v>4102</v>
      </c>
      <c r="E3893" t="s">
        <v>22</v>
      </c>
      <c r="F3893">
        <v>26</v>
      </c>
      <c r="G3893">
        <v>11</v>
      </c>
      <c r="H3893">
        <v>27</v>
      </c>
      <c r="I3893" t="s">
        <v>4103</v>
      </c>
    </row>
    <row r="3894" spans="1:9" x14ac:dyDescent="0.25">
      <c r="A3894" s="1">
        <v>46032</v>
      </c>
      <c r="B3894">
        <v>93</v>
      </c>
      <c r="C3894" t="s">
        <v>4104</v>
      </c>
      <c r="D3894" t="s">
        <v>4105</v>
      </c>
      <c r="E3894" t="s">
        <v>602</v>
      </c>
      <c r="F3894">
        <v>82</v>
      </c>
      <c r="G3894">
        <v>3</v>
      </c>
      <c r="H3894">
        <v>27</v>
      </c>
      <c r="I3894" t="s">
        <v>4106</v>
      </c>
    </row>
    <row r="3895" spans="1:9" x14ac:dyDescent="0.25">
      <c r="A3895" s="1">
        <v>46032</v>
      </c>
      <c r="B3895">
        <v>94</v>
      </c>
      <c r="C3895" t="s">
        <v>4107</v>
      </c>
      <c r="D3895" t="s">
        <v>4108</v>
      </c>
      <c r="E3895" t="s">
        <v>22</v>
      </c>
      <c r="F3895">
        <v>35</v>
      </c>
      <c r="G3895">
        <v>3</v>
      </c>
      <c r="H3895">
        <v>27</v>
      </c>
      <c r="I3895" t="s">
        <v>4109</v>
      </c>
    </row>
    <row r="3896" spans="1:9" x14ac:dyDescent="0.25">
      <c r="A3896" s="1">
        <v>46032</v>
      </c>
      <c r="B3896">
        <v>95</v>
      </c>
      <c r="C3896" t="s">
        <v>2338</v>
      </c>
      <c r="D3896" t="s">
        <v>2339</v>
      </c>
      <c r="E3896" t="s">
        <v>22</v>
      </c>
      <c r="F3896">
        <v>94</v>
      </c>
      <c r="G3896">
        <v>2</v>
      </c>
      <c r="H3896">
        <v>27</v>
      </c>
      <c r="I3896" t="s">
        <v>4110</v>
      </c>
    </row>
    <row r="3897" spans="1:9" x14ac:dyDescent="0.25">
      <c r="A3897" s="1">
        <v>46032</v>
      </c>
      <c r="B3897">
        <v>96</v>
      </c>
      <c r="C3897" t="s">
        <v>3608</v>
      </c>
      <c r="D3897" t="s">
        <v>3609</v>
      </c>
      <c r="E3897" t="s">
        <v>22</v>
      </c>
      <c r="F3897">
        <v>96</v>
      </c>
      <c r="G3897">
        <v>4</v>
      </c>
      <c r="H3897">
        <v>27</v>
      </c>
      <c r="I3897" t="s">
        <v>4111</v>
      </c>
    </row>
    <row r="3898" spans="1:9" x14ac:dyDescent="0.25">
      <c r="A3898" s="1">
        <v>46032</v>
      </c>
      <c r="B3898">
        <v>97</v>
      </c>
      <c r="C3898" t="s">
        <v>4112</v>
      </c>
      <c r="D3898" t="s">
        <v>2547</v>
      </c>
      <c r="E3898" t="s">
        <v>22</v>
      </c>
      <c r="F3898">
        <v>29</v>
      </c>
      <c r="G3898">
        <v>4</v>
      </c>
      <c r="H3898">
        <v>26</v>
      </c>
      <c r="I3898" t="s">
        <v>4113</v>
      </c>
    </row>
    <row r="3899" spans="1:9" x14ac:dyDescent="0.25">
      <c r="A3899" s="1">
        <v>46032</v>
      </c>
      <c r="B3899">
        <v>98</v>
      </c>
      <c r="C3899" t="s">
        <v>3570</v>
      </c>
      <c r="D3899" t="s">
        <v>3571</v>
      </c>
      <c r="E3899" t="s">
        <v>22</v>
      </c>
      <c r="F3899">
        <v>98</v>
      </c>
      <c r="G3899">
        <v>1</v>
      </c>
      <c r="H3899">
        <v>26</v>
      </c>
      <c r="I3899" t="s">
        <v>4114</v>
      </c>
    </row>
    <row r="3900" spans="1:9" x14ac:dyDescent="0.25">
      <c r="A3900" s="1">
        <v>46032</v>
      </c>
      <c r="B3900">
        <v>99</v>
      </c>
      <c r="C3900" t="s">
        <v>3481</v>
      </c>
      <c r="D3900" t="s">
        <v>41</v>
      </c>
      <c r="E3900" t="s">
        <v>22</v>
      </c>
      <c r="F3900">
        <v>99</v>
      </c>
      <c r="G3900">
        <v>1</v>
      </c>
      <c r="H3900">
        <v>26</v>
      </c>
      <c r="I3900" t="s">
        <v>4115</v>
      </c>
    </row>
    <row r="3901" spans="1:9" x14ac:dyDescent="0.25">
      <c r="A3901" s="1">
        <v>46032</v>
      </c>
      <c r="B3901">
        <v>100</v>
      </c>
      <c r="C3901" t="s">
        <v>3036</v>
      </c>
      <c r="D3901" t="s">
        <v>2280</v>
      </c>
      <c r="E3901" t="s">
        <v>22</v>
      </c>
      <c r="F3901">
        <v>17</v>
      </c>
      <c r="G3901">
        <v>14</v>
      </c>
      <c r="H3901">
        <v>25</v>
      </c>
      <c r="I3901" t="s">
        <v>4116</v>
      </c>
    </row>
    <row r="3902" spans="1:9" x14ac:dyDescent="0.25">
      <c r="A3902" s="1">
        <v>46025</v>
      </c>
      <c r="B3902">
        <v>1</v>
      </c>
      <c r="C3902" t="s">
        <v>4117</v>
      </c>
      <c r="D3902" t="s">
        <v>4118</v>
      </c>
      <c r="E3902" t="s">
        <v>11</v>
      </c>
      <c r="F3902">
        <v>1</v>
      </c>
      <c r="G3902">
        <v>79</v>
      </c>
      <c r="H3902">
        <v>551</v>
      </c>
      <c r="I3902" t="s">
        <v>4119</v>
      </c>
    </row>
    <row r="3903" spans="1:9" x14ac:dyDescent="0.25">
      <c r="A3903" s="1">
        <v>46025</v>
      </c>
      <c r="B3903">
        <v>2</v>
      </c>
      <c r="C3903" t="s">
        <v>4120</v>
      </c>
      <c r="D3903" t="s">
        <v>4121</v>
      </c>
      <c r="E3903" t="s">
        <v>26</v>
      </c>
      <c r="F3903">
        <v>1</v>
      </c>
      <c r="G3903">
        <v>71</v>
      </c>
      <c r="H3903">
        <v>530</v>
      </c>
      <c r="I3903" t="s">
        <v>4122</v>
      </c>
    </row>
    <row r="3904" spans="1:9" x14ac:dyDescent="0.25">
      <c r="A3904" s="1">
        <v>46025</v>
      </c>
      <c r="B3904">
        <v>3</v>
      </c>
      <c r="C3904" t="s">
        <v>4123</v>
      </c>
      <c r="D3904" t="s">
        <v>4124</v>
      </c>
      <c r="E3904" t="s">
        <v>19</v>
      </c>
      <c r="F3904">
        <v>2</v>
      </c>
      <c r="G3904">
        <v>68</v>
      </c>
      <c r="H3904">
        <v>528</v>
      </c>
      <c r="I3904" t="s">
        <v>4125</v>
      </c>
    </row>
    <row r="3905" spans="1:9" x14ac:dyDescent="0.25">
      <c r="A3905" s="1">
        <v>46025</v>
      </c>
      <c r="B3905">
        <v>4</v>
      </c>
      <c r="C3905" t="s">
        <v>4126</v>
      </c>
      <c r="D3905" t="s">
        <v>4127</v>
      </c>
      <c r="E3905" t="s">
        <v>34</v>
      </c>
      <c r="F3905">
        <v>2</v>
      </c>
      <c r="G3905">
        <v>53</v>
      </c>
      <c r="H3905">
        <v>515</v>
      </c>
      <c r="I3905" t="s">
        <v>4128</v>
      </c>
    </row>
    <row r="3906" spans="1:9" x14ac:dyDescent="0.25">
      <c r="A3906" s="1">
        <v>46025</v>
      </c>
      <c r="B3906">
        <v>5</v>
      </c>
      <c r="C3906" t="s">
        <v>4129</v>
      </c>
      <c r="D3906" t="s">
        <v>14</v>
      </c>
      <c r="E3906" t="s">
        <v>30</v>
      </c>
      <c r="F3906">
        <v>5</v>
      </c>
      <c r="G3906">
        <v>36</v>
      </c>
      <c r="H3906">
        <v>395</v>
      </c>
      <c r="I3906" t="s">
        <v>4130</v>
      </c>
    </row>
    <row r="3907" spans="1:9" x14ac:dyDescent="0.25">
      <c r="A3907" s="1">
        <v>46025</v>
      </c>
      <c r="B3907">
        <v>6</v>
      </c>
      <c r="C3907" t="s">
        <v>4131</v>
      </c>
      <c r="D3907" t="s">
        <v>4132</v>
      </c>
      <c r="E3907" t="s">
        <v>38</v>
      </c>
      <c r="F3907">
        <v>6</v>
      </c>
      <c r="G3907">
        <v>56</v>
      </c>
      <c r="H3907">
        <v>365</v>
      </c>
      <c r="I3907" t="s">
        <v>4133</v>
      </c>
    </row>
    <row r="3908" spans="1:9" x14ac:dyDescent="0.25">
      <c r="A3908" s="1">
        <v>46025</v>
      </c>
      <c r="B3908">
        <v>7</v>
      </c>
      <c r="C3908" t="s">
        <v>4134</v>
      </c>
      <c r="D3908" t="s">
        <v>4135</v>
      </c>
      <c r="E3908" t="s">
        <v>15</v>
      </c>
      <c r="F3908">
        <v>7</v>
      </c>
      <c r="G3908">
        <v>42</v>
      </c>
      <c r="H3908">
        <v>356</v>
      </c>
      <c r="I3908" t="s">
        <v>4136</v>
      </c>
    </row>
    <row r="3909" spans="1:9" x14ac:dyDescent="0.25">
      <c r="A3909" s="1">
        <v>46025</v>
      </c>
      <c r="B3909">
        <v>8</v>
      </c>
      <c r="C3909" t="s">
        <v>4137</v>
      </c>
      <c r="D3909" t="s">
        <v>4138</v>
      </c>
      <c r="E3909" t="s">
        <v>42</v>
      </c>
      <c r="F3909">
        <v>7</v>
      </c>
      <c r="G3909">
        <v>39</v>
      </c>
      <c r="H3909">
        <v>342</v>
      </c>
      <c r="I3909" t="s">
        <v>4139</v>
      </c>
    </row>
    <row r="3910" spans="1:9" x14ac:dyDescent="0.25">
      <c r="A3910" s="1">
        <v>46025</v>
      </c>
      <c r="B3910">
        <v>9</v>
      </c>
      <c r="C3910" t="s">
        <v>4140</v>
      </c>
      <c r="D3910" t="s">
        <v>4141</v>
      </c>
      <c r="E3910" t="s">
        <v>45</v>
      </c>
      <c r="F3910">
        <v>5</v>
      </c>
      <c r="G3910">
        <v>52</v>
      </c>
      <c r="H3910">
        <v>339</v>
      </c>
      <c r="I3910" t="s">
        <v>4142</v>
      </c>
    </row>
    <row r="3911" spans="1:9" x14ac:dyDescent="0.25">
      <c r="A3911" s="1">
        <v>46025</v>
      </c>
      <c r="B3911">
        <v>10</v>
      </c>
      <c r="C3911" t="s">
        <v>4143</v>
      </c>
      <c r="D3911" t="s">
        <v>4144</v>
      </c>
      <c r="E3911" t="s">
        <v>55</v>
      </c>
      <c r="F3911">
        <v>8</v>
      </c>
      <c r="G3911">
        <v>39</v>
      </c>
      <c r="H3911">
        <v>319</v>
      </c>
      <c r="I3911" t="s">
        <v>4145</v>
      </c>
    </row>
    <row r="3912" spans="1:9" x14ac:dyDescent="0.25">
      <c r="A3912" s="1">
        <v>46025</v>
      </c>
      <c r="B3912">
        <v>11</v>
      </c>
      <c r="C3912" t="s">
        <v>4146</v>
      </c>
      <c r="D3912" t="s">
        <v>4147</v>
      </c>
      <c r="E3912" t="s">
        <v>63</v>
      </c>
      <c r="F3912">
        <v>6</v>
      </c>
      <c r="G3912">
        <v>43</v>
      </c>
      <c r="H3912">
        <v>308</v>
      </c>
      <c r="I3912" t="s">
        <v>4148</v>
      </c>
    </row>
    <row r="3913" spans="1:9" x14ac:dyDescent="0.25">
      <c r="A3913" s="1">
        <v>46025</v>
      </c>
      <c r="B3913">
        <v>12</v>
      </c>
      <c r="C3913" t="s">
        <v>4149</v>
      </c>
      <c r="D3913" t="s">
        <v>4150</v>
      </c>
      <c r="E3913" t="s">
        <v>70</v>
      </c>
      <c r="F3913">
        <v>4</v>
      </c>
      <c r="G3913">
        <v>51</v>
      </c>
      <c r="H3913">
        <v>301</v>
      </c>
      <c r="I3913" t="s">
        <v>4151</v>
      </c>
    </row>
    <row r="3914" spans="1:9" x14ac:dyDescent="0.25">
      <c r="A3914" s="1">
        <v>46025</v>
      </c>
      <c r="B3914">
        <v>13</v>
      </c>
      <c r="C3914" t="s">
        <v>4152</v>
      </c>
      <c r="D3914" t="s">
        <v>4153</v>
      </c>
      <c r="E3914" t="s">
        <v>59</v>
      </c>
      <c r="F3914">
        <v>12</v>
      </c>
      <c r="G3914">
        <v>31</v>
      </c>
      <c r="H3914">
        <v>300</v>
      </c>
      <c r="I3914" t="s">
        <v>4154</v>
      </c>
    </row>
    <row r="3915" spans="1:9" x14ac:dyDescent="0.25">
      <c r="A3915" s="1">
        <v>46025</v>
      </c>
      <c r="B3915">
        <v>14</v>
      </c>
      <c r="C3915" t="s">
        <v>4155</v>
      </c>
      <c r="D3915" t="s">
        <v>4156</v>
      </c>
      <c r="E3915" t="s">
        <v>77</v>
      </c>
      <c r="F3915">
        <v>14</v>
      </c>
      <c r="G3915">
        <v>32</v>
      </c>
      <c r="H3915">
        <v>296</v>
      </c>
      <c r="I3915" t="s">
        <v>4157</v>
      </c>
    </row>
    <row r="3916" spans="1:9" x14ac:dyDescent="0.25">
      <c r="A3916" s="1">
        <v>46025</v>
      </c>
      <c r="B3916">
        <v>15</v>
      </c>
      <c r="C3916" t="s">
        <v>4158</v>
      </c>
      <c r="D3916" t="s">
        <v>4159</v>
      </c>
      <c r="E3916" t="s">
        <v>74</v>
      </c>
      <c r="F3916">
        <v>10</v>
      </c>
      <c r="G3916">
        <v>31</v>
      </c>
      <c r="H3916">
        <v>263</v>
      </c>
      <c r="I3916" t="s">
        <v>4160</v>
      </c>
    </row>
    <row r="3917" spans="1:9" x14ac:dyDescent="0.25">
      <c r="A3917" s="1">
        <v>46025</v>
      </c>
      <c r="B3917">
        <v>16</v>
      </c>
      <c r="C3917" t="s">
        <v>4161</v>
      </c>
      <c r="D3917" t="s">
        <v>4162</v>
      </c>
      <c r="E3917" t="s">
        <v>114</v>
      </c>
      <c r="F3917">
        <v>12</v>
      </c>
      <c r="G3917">
        <v>44</v>
      </c>
      <c r="H3917">
        <v>254</v>
      </c>
      <c r="I3917" t="s">
        <v>4163</v>
      </c>
    </row>
    <row r="3918" spans="1:9" x14ac:dyDescent="0.25">
      <c r="A3918" s="1">
        <v>46025</v>
      </c>
      <c r="B3918">
        <v>17</v>
      </c>
      <c r="C3918" t="s">
        <v>4164</v>
      </c>
      <c r="D3918" t="s">
        <v>4165</v>
      </c>
      <c r="E3918" t="s">
        <v>96</v>
      </c>
      <c r="F3918">
        <v>16</v>
      </c>
      <c r="G3918">
        <v>23</v>
      </c>
      <c r="H3918">
        <v>237</v>
      </c>
      <c r="I3918" t="s">
        <v>4166</v>
      </c>
    </row>
    <row r="3919" spans="1:9" x14ac:dyDescent="0.25">
      <c r="A3919" s="1">
        <v>46025</v>
      </c>
      <c r="B3919">
        <v>18</v>
      </c>
      <c r="C3919" t="s">
        <v>4152</v>
      </c>
      <c r="D3919" t="s">
        <v>4167</v>
      </c>
      <c r="E3919" t="s">
        <v>110</v>
      </c>
      <c r="F3919">
        <v>12</v>
      </c>
      <c r="G3919">
        <v>32</v>
      </c>
      <c r="H3919">
        <v>236</v>
      </c>
      <c r="I3919" t="s">
        <v>4168</v>
      </c>
    </row>
    <row r="3920" spans="1:9" x14ac:dyDescent="0.25">
      <c r="A3920" s="1">
        <v>46025</v>
      </c>
      <c r="B3920">
        <v>19</v>
      </c>
      <c r="C3920" t="s">
        <v>4169</v>
      </c>
      <c r="D3920" t="s">
        <v>4170</v>
      </c>
      <c r="E3920" t="s">
        <v>125</v>
      </c>
      <c r="F3920">
        <v>19</v>
      </c>
      <c r="G3920">
        <v>17</v>
      </c>
      <c r="H3920">
        <v>234</v>
      </c>
      <c r="I3920" t="s">
        <v>4171</v>
      </c>
    </row>
    <row r="3921" spans="1:9" x14ac:dyDescent="0.25">
      <c r="A3921" s="1">
        <v>46025</v>
      </c>
      <c r="B3921">
        <v>20</v>
      </c>
      <c r="C3921" t="s">
        <v>4172</v>
      </c>
      <c r="D3921" t="s">
        <v>4173</v>
      </c>
      <c r="E3921" t="s">
        <v>106</v>
      </c>
      <c r="F3921">
        <v>16</v>
      </c>
      <c r="G3921">
        <v>22</v>
      </c>
      <c r="H3921">
        <v>224</v>
      </c>
      <c r="I3921" t="s">
        <v>4174</v>
      </c>
    </row>
    <row r="3922" spans="1:9" x14ac:dyDescent="0.25">
      <c r="A3922" s="1">
        <v>46025</v>
      </c>
      <c r="B3922">
        <v>21</v>
      </c>
      <c r="C3922" t="s">
        <v>4175</v>
      </c>
      <c r="D3922" t="s">
        <v>4176</v>
      </c>
      <c r="E3922" t="s">
        <v>130</v>
      </c>
      <c r="F3922">
        <v>18</v>
      </c>
      <c r="G3922">
        <v>21</v>
      </c>
      <c r="H3922">
        <v>221</v>
      </c>
      <c r="I3922" t="s">
        <v>4177</v>
      </c>
    </row>
    <row r="3923" spans="1:9" x14ac:dyDescent="0.25">
      <c r="A3923" s="1">
        <v>46025</v>
      </c>
      <c r="B3923">
        <v>22</v>
      </c>
      <c r="C3923" t="s">
        <v>4178</v>
      </c>
      <c r="D3923" t="s">
        <v>4179</v>
      </c>
      <c r="E3923" t="s">
        <v>138</v>
      </c>
      <c r="F3923">
        <v>21</v>
      </c>
      <c r="G3923">
        <v>29</v>
      </c>
      <c r="H3923">
        <v>213</v>
      </c>
      <c r="I3923" t="s">
        <v>4180</v>
      </c>
    </row>
    <row r="3924" spans="1:9" x14ac:dyDescent="0.25">
      <c r="A3924" s="1">
        <v>46025</v>
      </c>
      <c r="B3924">
        <v>23</v>
      </c>
      <c r="C3924" t="s">
        <v>4181</v>
      </c>
      <c r="D3924" t="s">
        <v>4182</v>
      </c>
      <c r="E3924" t="s">
        <v>390</v>
      </c>
      <c r="F3924">
        <v>23</v>
      </c>
      <c r="G3924">
        <v>11</v>
      </c>
      <c r="H3924">
        <v>197</v>
      </c>
      <c r="I3924" t="s">
        <v>4183</v>
      </c>
    </row>
    <row r="3925" spans="1:9" x14ac:dyDescent="0.25">
      <c r="A3925" s="1">
        <v>46025</v>
      </c>
      <c r="B3925">
        <v>24</v>
      </c>
      <c r="C3925" t="s">
        <v>4184</v>
      </c>
      <c r="D3925" t="s">
        <v>4185</v>
      </c>
      <c r="E3925" t="s">
        <v>482</v>
      </c>
      <c r="F3925">
        <v>18</v>
      </c>
      <c r="G3925">
        <v>21</v>
      </c>
      <c r="H3925">
        <v>196</v>
      </c>
      <c r="I3925" t="s">
        <v>4186</v>
      </c>
    </row>
    <row r="3926" spans="1:9" x14ac:dyDescent="0.25">
      <c r="A3926" s="1">
        <v>46025</v>
      </c>
      <c r="B3926">
        <v>25</v>
      </c>
      <c r="C3926" t="s">
        <v>1663</v>
      </c>
      <c r="D3926" t="s">
        <v>1664</v>
      </c>
      <c r="E3926" t="s">
        <v>52</v>
      </c>
      <c r="F3926">
        <v>1</v>
      </c>
      <c r="G3926">
        <v>27</v>
      </c>
      <c r="H3926">
        <v>195</v>
      </c>
      <c r="I3926" t="s">
        <v>4187</v>
      </c>
    </row>
    <row r="3927" spans="1:9" x14ac:dyDescent="0.25">
      <c r="A3927" s="1">
        <v>46025</v>
      </c>
      <c r="B3927">
        <v>26</v>
      </c>
      <c r="C3927" t="s">
        <v>4188</v>
      </c>
      <c r="D3927" t="s">
        <v>4189</v>
      </c>
      <c r="E3927" t="s">
        <v>387</v>
      </c>
      <c r="F3927">
        <v>26</v>
      </c>
      <c r="G3927">
        <v>20</v>
      </c>
      <c r="H3927">
        <v>195</v>
      </c>
      <c r="I3927" t="s">
        <v>4190</v>
      </c>
    </row>
    <row r="3928" spans="1:9" x14ac:dyDescent="0.25">
      <c r="A3928" s="1">
        <v>46025</v>
      </c>
      <c r="B3928">
        <v>27</v>
      </c>
      <c r="C3928" t="s">
        <v>4191</v>
      </c>
      <c r="D3928" t="s">
        <v>4192</v>
      </c>
      <c r="E3928" t="s">
        <v>142</v>
      </c>
      <c r="F3928">
        <v>27</v>
      </c>
      <c r="G3928">
        <v>13</v>
      </c>
      <c r="H3928">
        <v>194</v>
      </c>
      <c r="I3928" t="s">
        <v>4193</v>
      </c>
    </row>
    <row r="3929" spans="1:9" x14ac:dyDescent="0.25">
      <c r="A3929" s="1">
        <v>46025</v>
      </c>
      <c r="B3929">
        <v>28</v>
      </c>
      <c r="C3929" t="s">
        <v>1666</v>
      </c>
      <c r="D3929" t="s">
        <v>25</v>
      </c>
      <c r="E3929" t="s">
        <v>48</v>
      </c>
      <c r="F3929">
        <v>1</v>
      </c>
      <c r="G3929">
        <v>12</v>
      </c>
      <c r="H3929">
        <v>190</v>
      </c>
      <c r="I3929" t="s">
        <v>4194</v>
      </c>
    </row>
    <row r="3930" spans="1:9" x14ac:dyDescent="0.25">
      <c r="A3930" s="1">
        <v>46025</v>
      </c>
      <c r="B3930">
        <v>29</v>
      </c>
      <c r="C3930" t="s">
        <v>4195</v>
      </c>
      <c r="D3930" t="s">
        <v>265</v>
      </c>
      <c r="E3930" t="s">
        <v>210</v>
      </c>
      <c r="F3930">
        <v>11</v>
      </c>
      <c r="G3930">
        <v>18</v>
      </c>
      <c r="H3930">
        <v>189</v>
      </c>
      <c r="I3930" t="s">
        <v>4196</v>
      </c>
    </row>
    <row r="3931" spans="1:9" x14ac:dyDescent="0.25">
      <c r="A3931" s="1">
        <v>46025</v>
      </c>
      <c r="B3931">
        <v>30</v>
      </c>
      <c r="C3931" t="s">
        <v>4197</v>
      </c>
      <c r="D3931" t="s">
        <v>4198</v>
      </c>
      <c r="E3931" t="s">
        <v>180</v>
      </c>
      <c r="F3931">
        <v>16</v>
      </c>
      <c r="G3931">
        <v>33</v>
      </c>
      <c r="H3931">
        <v>188</v>
      </c>
      <c r="I3931" t="s">
        <v>4199</v>
      </c>
    </row>
    <row r="3932" spans="1:9" x14ac:dyDescent="0.25">
      <c r="A3932" s="1">
        <v>46025</v>
      </c>
      <c r="B3932">
        <v>31</v>
      </c>
      <c r="C3932" t="s">
        <v>4200</v>
      </c>
      <c r="D3932" t="s">
        <v>4201</v>
      </c>
      <c r="E3932" t="s">
        <v>176</v>
      </c>
      <c r="F3932">
        <v>31</v>
      </c>
      <c r="G3932">
        <v>8</v>
      </c>
      <c r="H3932">
        <v>182</v>
      </c>
      <c r="I3932" t="s">
        <v>4202</v>
      </c>
    </row>
    <row r="3933" spans="1:9" x14ac:dyDescent="0.25">
      <c r="A3933" s="1">
        <v>46025</v>
      </c>
      <c r="B3933">
        <v>32</v>
      </c>
      <c r="C3933" t="s">
        <v>4203</v>
      </c>
      <c r="D3933" t="s">
        <v>4204</v>
      </c>
      <c r="E3933" t="s">
        <v>168</v>
      </c>
      <c r="F3933">
        <v>25</v>
      </c>
      <c r="G3933">
        <v>15</v>
      </c>
      <c r="H3933">
        <v>179</v>
      </c>
      <c r="I3933" t="s">
        <v>4205</v>
      </c>
    </row>
    <row r="3934" spans="1:9" x14ac:dyDescent="0.25">
      <c r="A3934" s="1">
        <v>46025</v>
      </c>
      <c r="B3934">
        <v>33</v>
      </c>
      <c r="C3934" t="s">
        <v>4206</v>
      </c>
      <c r="D3934" t="s">
        <v>4153</v>
      </c>
      <c r="E3934" t="s">
        <v>188</v>
      </c>
      <c r="F3934">
        <v>33</v>
      </c>
      <c r="G3934">
        <v>5</v>
      </c>
      <c r="H3934">
        <v>175</v>
      </c>
      <c r="I3934" t="s">
        <v>4207</v>
      </c>
    </row>
    <row r="3935" spans="1:9" x14ac:dyDescent="0.25">
      <c r="A3935" s="1">
        <v>46025</v>
      </c>
      <c r="B3935">
        <v>34</v>
      </c>
      <c r="C3935" t="s">
        <v>4208</v>
      </c>
      <c r="D3935" t="s">
        <v>4209</v>
      </c>
      <c r="E3935" t="s">
        <v>184</v>
      </c>
      <c r="F3935">
        <v>31</v>
      </c>
      <c r="G3935">
        <v>17</v>
      </c>
      <c r="H3935">
        <v>171</v>
      </c>
      <c r="I3935" t="s">
        <v>4210</v>
      </c>
    </row>
    <row r="3936" spans="1:9" x14ac:dyDescent="0.25">
      <c r="A3936" s="1">
        <v>46025</v>
      </c>
      <c r="B3936">
        <v>35</v>
      </c>
      <c r="C3936" t="s">
        <v>4211</v>
      </c>
      <c r="D3936" t="s">
        <v>4135</v>
      </c>
      <c r="E3936" t="s">
        <v>203</v>
      </c>
      <c r="F3936">
        <v>35</v>
      </c>
      <c r="G3936">
        <v>6</v>
      </c>
      <c r="H3936">
        <v>165</v>
      </c>
      <c r="I3936" t="s">
        <v>4212</v>
      </c>
    </row>
    <row r="3937" spans="1:9" x14ac:dyDescent="0.25">
      <c r="A3937" s="1">
        <v>46025</v>
      </c>
      <c r="B3937">
        <v>36</v>
      </c>
      <c r="C3937" t="s">
        <v>47</v>
      </c>
      <c r="D3937" t="s">
        <v>41</v>
      </c>
      <c r="E3937" t="s">
        <v>81</v>
      </c>
      <c r="F3937">
        <v>4</v>
      </c>
      <c r="G3937">
        <v>18</v>
      </c>
      <c r="H3937">
        <v>164</v>
      </c>
      <c r="I3937" t="s">
        <v>4213</v>
      </c>
    </row>
    <row r="3938" spans="1:9" x14ac:dyDescent="0.25">
      <c r="A3938" s="1">
        <v>46025</v>
      </c>
      <c r="B3938">
        <v>37</v>
      </c>
      <c r="C3938" t="s">
        <v>4214</v>
      </c>
      <c r="D3938" t="s">
        <v>4215</v>
      </c>
      <c r="E3938" t="s">
        <v>421</v>
      </c>
      <c r="F3938">
        <v>37</v>
      </c>
      <c r="G3938">
        <v>12</v>
      </c>
      <c r="H3938">
        <v>161</v>
      </c>
      <c r="I3938" t="s">
        <v>4216</v>
      </c>
    </row>
    <row r="3939" spans="1:9" x14ac:dyDescent="0.25">
      <c r="A3939" s="1">
        <v>46025</v>
      </c>
      <c r="B3939">
        <v>38</v>
      </c>
      <c r="C3939" t="s">
        <v>4217</v>
      </c>
      <c r="D3939" t="s">
        <v>4218</v>
      </c>
      <c r="E3939" t="s">
        <v>218</v>
      </c>
      <c r="F3939">
        <v>22</v>
      </c>
      <c r="G3939">
        <v>16</v>
      </c>
      <c r="H3939">
        <v>160</v>
      </c>
      <c r="I3939" t="s">
        <v>4219</v>
      </c>
    </row>
    <row r="3940" spans="1:9" x14ac:dyDescent="0.25">
      <c r="A3940" s="1">
        <v>46025</v>
      </c>
      <c r="B3940">
        <v>39</v>
      </c>
      <c r="C3940" t="s">
        <v>4220</v>
      </c>
      <c r="D3940" t="s">
        <v>4221</v>
      </c>
      <c r="E3940" t="s">
        <v>418</v>
      </c>
      <c r="F3940">
        <v>34</v>
      </c>
      <c r="G3940">
        <v>10</v>
      </c>
      <c r="H3940">
        <v>151</v>
      </c>
      <c r="I3940" t="s">
        <v>4222</v>
      </c>
    </row>
    <row r="3941" spans="1:9" x14ac:dyDescent="0.25">
      <c r="A3941" s="1">
        <v>46025</v>
      </c>
      <c r="B3941">
        <v>40</v>
      </c>
      <c r="C3941" t="s">
        <v>4223</v>
      </c>
      <c r="D3941" t="s">
        <v>4156</v>
      </c>
      <c r="E3941" t="s">
        <v>153</v>
      </c>
      <c r="F3941">
        <v>40</v>
      </c>
      <c r="G3941">
        <v>5</v>
      </c>
      <c r="H3941">
        <v>150</v>
      </c>
      <c r="I3941" t="s">
        <v>4224</v>
      </c>
    </row>
    <row r="3942" spans="1:9" x14ac:dyDescent="0.25">
      <c r="A3942" s="1">
        <v>46025</v>
      </c>
      <c r="B3942">
        <v>41</v>
      </c>
      <c r="C3942" t="s">
        <v>4225</v>
      </c>
      <c r="D3942" t="s">
        <v>4226</v>
      </c>
      <c r="E3942" t="s">
        <v>22</v>
      </c>
      <c r="F3942">
        <v>41</v>
      </c>
      <c r="G3942">
        <v>2</v>
      </c>
      <c r="H3942">
        <v>149</v>
      </c>
      <c r="I3942" t="s">
        <v>4227</v>
      </c>
    </row>
    <row r="3943" spans="1:9" x14ac:dyDescent="0.25">
      <c r="A3943" s="1">
        <v>46025</v>
      </c>
      <c r="B3943">
        <v>42</v>
      </c>
      <c r="C3943" t="s">
        <v>4228</v>
      </c>
      <c r="D3943" t="s">
        <v>4141</v>
      </c>
      <c r="E3943" t="s">
        <v>258</v>
      </c>
      <c r="F3943">
        <v>18</v>
      </c>
      <c r="G3943">
        <v>24</v>
      </c>
      <c r="H3943">
        <v>149</v>
      </c>
      <c r="I3943" t="s">
        <v>4229</v>
      </c>
    </row>
    <row r="3944" spans="1:9" x14ac:dyDescent="0.25">
      <c r="A3944" s="1">
        <v>46025</v>
      </c>
      <c r="B3944">
        <v>43</v>
      </c>
      <c r="C3944" t="s">
        <v>4230</v>
      </c>
      <c r="D3944" t="s">
        <v>4231</v>
      </c>
      <c r="E3944" t="s">
        <v>228</v>
      </c>
      <c r="F3944">
        <v>30</v>
      </c>
      <c r="G3944">
        <v>15</v>
      </c>
      <c r="H3944">
        <v>148</v>
      </c>
      <c r="I3944" t="s">
        <v>4232</v>
      </c>
    </row>
    <row r="3945" spans="1:9" x14ac:dyDescent="0.25">
      <c r="A3945" s="1">
        <v>46025</v>
      </c>
      <c r="B3945">
        <v>44</v>
      </c>
      <c r="C3945" t="s">
        <v>4233</v>
      </c>
      <c r="D3945" t="s">
        <v>4231</v>
      </c>
      <c r="E3945" t="s">
        <v>22</v>
      </c>
      <c r="F3945">
        <v>43</v>
      </c>
      <c r="G3945">
        <v>2</v>
      </c>
      <c r="H3945">
        <v>141</v>
      </c>
      <c r="I3945" t="s">
        <v>4234</v>
      </c>
    </row>
    <row r="3946" spans="1:9" x14ac:dyDescent="0.25">
      <c r="A3946" s="1">
        <v>46025</v>
      </c>
      <c r="B3946">
        <v>45</v>
      </c>
      <c r="C3946" t="s">
        <v>4235</v>
      </c>
      <c r="D3946" t="s">
        <v>4236</v>
      </c>
      <c r="E3946" t="s">
        <v>22</v>
      </c>
      <c r="F3946">
        <v>38</v>
      </c>
      <c r="G3946">
        <v>7</v>
      </c>
      <c r="H3946">
        <v>140</v>
      </c>
      <c r="I3946" t="s">
        <v>4237</v>
      </c>
    </row>
    <row r="3947" spans="1:9" x14ac:dyDescent="0.25">
      <c r="A3947" s="1">
        <v>46025</v>
      </c>
      <c r="B3947">
        <v>46</v>
      </c>
      <c r="C3947" t="s">
        <v>4238</v>
      </c>
      <c r="D3947" t="s">
        <v>4239</v>
      </c>
      <c r="E3947" t="s">
        <v>22</v>
      </c>
      <c r="F3947">
        <v>46</v>
      </c>
      <c r="G3947">
        <v>2</v>
      </c>
      <c r="H3947">
        <v>138</v>
      </c>
      <c r="I3947" t="s">
        <v>4240</v>
      </c>
    </row>
    <row r="3948" spans="1:9" x14ac:dyDescent="0.25">
      <c r="A3948" s="1">
        <v>46025</v>
      </c>
      <c r="B3948">
        <v>47</v>
      </c>
      <c r="C3948" t="s">
        <v>4241</v>
      </c>
      <c r="D3948" t="s">
        <v>4182</v>
      </c>
      <c r="E3948" t="s">
        <v>22</v>
      </c>
      <c r="F3948">
        <v>37</v>
      </c>
      <c r="G3948">
        <v>4</v>
      </c>
      <c r="H3948">
        <v>137</v>
      </c>
      <c r="I3948" t="s">
        <v>4242</v>
      </c>
    </row>
    <row r="3949" spans="1:9" x14ac:dyDescent="0.25">
      <c r="A3949" s="1">
        <v>46025</v>
      </c>
      <c r="B3949">
        <v>48</v>
      </c>
      <c r="C3949" t="s">
        <v>9</v>
      </c>
      <c r="D3949" t="s">
        <v>10</v>
      </c>
      <c r="E3949" t="s">
        <v>121</v>
      </c>
      <c r="F3949">
        <v>11</v>
      </c>
      <c r="G3949">
        <v>10</v>
      </c>
      <c r="H3949">
        <v>136</v>
      </c>
      <c r="I3949" t="s">
        <v>4243</v>
      </c>
    </row>
    <row r="3950" spans="1:9" x14ac:dyDescent="0.25">
      <c r="A3950" s="1">
        <v>46025</v>
      </c>
      <c r="B3950">
        <v>49</v>
      </c>
      <c r="C3950" t="s">
        <v>4244</v>
      </c>
      <c r="D3950" t="s">
        <v>4245</v>
      </c>
      <c r="E3950" t="s">
        <v>22</v>
      </c>
      <c r="F3950">
        <v>36</v>
      </c>
      <c r="G3950">
        <v>2</v>
      </c>
      <c r="H3950">
        <v>136</v>
      </c>
      <c r="I3950" t="s">
        <v>4246</v>
      </c>
    </row>
    <row r="3951" spans="1:9" x14ac:dyDescent="0.25">
      <c r="A3951" s="1">
        <v>46025</v>
      </c>
      <c r="B3951">
        <v>50</v>
      </c>
      <c r="C3951" t="s">
        <v>4247</v>
      </c>
      <c r="D3951" t="s">
        <v>4248</v>
      </c>
      <c r="E3951" t="s">
        <v>22</v>
      </c>
      <c r="F3951">
        <v>50</v>
      </c>
      <c r="G3951">
        <v>2</v>
      </c>
      <c r="H3951">
        <v>135</v>
      </c>
      <c r="I3951" t="s">
        <v>4249</v>
      </c>
    </row>
    <row r="3952" spans="1:9" x14ac:dyDescent="0.25">
      <c r="A3952" s="1">
        <v>46025</v>
      </c>
      <c r="B3952">
        <v>51</v>
      </c>
      <c r="C3952" t="s">
        <v>1207</v>
      </c>
      <c r="D3952" t="s">
        <v>1208</v>
      </c>
      <c r="E3952" t="s">
        <v>157</v>
      </c>
      <c r="F3952">
        <v>7</v>
      </c>
      <c r="G3952">
        <v>28</v>
      </c>
      <c r="H3952">
        <v>125</v>
      </c>
      <c r="I3952" t="s">
        <v>4250</v>
      </c>
    </row>
    <row r="3953" spans="1:9" x14ac:dyDescent="0.25">
      <c r="A3953" s="1">
        <v>46025</v>
      </c>
      <c r="B3953">
        <v>52</v>
      </c>
      <c r="C3953" t="s">
        <v>2514</v>
      </c>
      <c r="D3953" t="s">
        <v>137</v>
      </c>
      <c r="E3953" t="s">
        <v>149</v>
      </c>
      <c r="F3953">
        <v>10</v>
      </c>
      <c r="G3953">
        <v>39</v>
      </c>
      <c r="H3953">
        <v>118</v>
      </c>
      <c r="I3953" t="s">
        <v>4251</v>
      </c>
    </row>
    <row r="3954" spans="1:9" x14ac:dyDescent="0.25">
      <c r="A3954" s="1">
        <v>46025</v>
      </c>
      <c r="B3954">
        <v>53</v>
      </c>
      <c r="C3954" t="s">
        <v>1885</v>
      </c>
      <c r="D3954" t="s">
        <v>1886</v>
      </c>
      <c r="E3954" t="s">
        <v>102</v>
      </c>
      <c r="F3954">
        <v>22</v>
      </c>
      <c r="G3954">
        <v>2</v>
      </c>
      <c r="H3954">
        <v>117</v>
      </c>
      <c r="I3954" t="s">
        <v>4252</v>
      </c>
    </row>
    <row r="3955" spans="1:9" x14ac:dyDescent="0.25">
      <c r="A3955" s="1">
        <v>46025</v>
      </c>
      <c r="B3955">
        <v>54</v>
      </c>
      <c r="C3955" t="s">
        <v>1672</v>
      </c>
      <c r="D3955" t="s">
        <v>25</v>
      </c>
      <c r="E3955" t="s">
        <v>164</v>
      </c>
      <c r="F3955">
        <v>2</v>
      </c>
      <c r="G3955">
        <v>12</v>
      </c>
      <c r="H3955">
        <v>108</v>
      </c>
      <c r="I3955" t="s">
        <v>4253</v>
      </c>
    </row>
    <row r="3956" spans="1:9" x14ac:dyDescent="0.25">
      <c r="A3956" s="1">
        <v>46025</v>
      </c>
      <c r="B3956">
        <v>55</v>
      </c>
      <c r="C3956" t="s">
        <v>4254</v>
      </c>
      <c r="D3956" t="s">
        <v>4255</v>
      </c>
      <c r="E3956" t="s">
        <v>298</v>
      </c>
      <c r="F3956">
        <v>55</v>
      </c>
      <c r="G3956">
        <v>4</v>
      </c>
      <c r="H3956">
        <v>106</v>
      </c>
      <c r="I3956" t="s">
        <v>4256</v>
      </c>
    </row>
    <row r="3957" spans="1:9" x14ac:dyDescent="0.25">
      <c r="A3957" s="1">
        <v>46025</v>
      </c>
      <c r="B3957">
        <v>56</v>
      </c>
      <c r="C3957" t="s">
        <v>2030</v>
      </c>
      <c r="D3957" t="s">
        <v>2031</v>
      </c>
      <c r="E3957" t="s">
        <v>262</v>
      </c>
      <c r="F3957">
        <v>37</v>
      </c>
      <c r="G3957">
        <v>13</v>
      </c>
      <c r="H3957">
        <v>73</v>
      </c>
      <c r="I3957" t="s">
        <v>4257</v>
      </c>
    </row>
    <row r="3958" spans="1:9" x14ac:dyDescent="0.25">
      <c r="A3958" s="1">
        <v>46025</v>
      </c>
      <c r="B3958">
        <v>57</v>
      </c>
      <c r="C3958" t="s">
        <v>40</v>
      </c>
      <c r="D3958" t="s">
        <v>41</v>
      </c>
      <c r="E3958" t="s">
        <v>224</v>
      </c>
      <c r="F3958">
        <v>18</v>
      </c>
      <c r="G3958">
        <v>13</v>
      </c>
      <c r="H3958">
        <v>71</v>
      </c>
      <c r="I3958" t="s">
        <v>4258</v>
      </c>
    </row>
    <row r="3959" spans="1:9" x14ac:dyDescent="0.25">
      <c r="A3959" s="1">
        <v>46025</v>
      </c>
      <c r="B3959">
        <v>58</v>
      </c>
      <c r="C3959" t="s">
        <v>2546</v>
      </c>
      <c r="D3959" t="s">
        <v>2547</v>
      </c>
      <c r="E3959" t="s">
        <v>236</v>
      </c>
      <c r="F3959">
        <v>3</v>
      </c>
      <c r="G3959">
        <v>13</v>
      </c>
      <c r="H3959">
        <v>67</v>
      </c>
      <c r="I3959" t="s">
        <v>4259</v>
      </c>
    </row>
    <row r="3960" spans="1:9" x14ac:dyDescent="0.25">
      <c r="A3960" s="1">
        <v>46025</v>
      </c>
      <c r="B3960">
        <v>59</v>
      </c>
      <c r="C3960" t="s">
        <v>3399</v>
      </c>
      <c r="D3960" t="s">
        <v>3400</v>
      </c>
      <c r="E3960" t="s">
        <v>232</v>
      </c>
      <c r="F3960">
        <v>40</v>
      </c>
      <c r="G3960">
        <v>20</v>
      </c>
      <c r="H3960">
        <v>66</v>
      </c>
      <c r="I3960" t="s">
        <v>4260</v>
      </c>
    </row>
    <row r="3961" spans="1:9" x14ac:dyDescent="0.25">
      <c r="A3961" s="1">
        <v>46025</v>
      </c>
      <c r="B3961">
        <v>60</v>
      </c>
      <c r="C3961" t="s">
        <v>2883</v>
      </c>
      <c r="D3961" t="s">
        <v>18</v>
      </c>
      <c r="E3961" t="s">
        <v>248</v>
      </c>
      <c r="F3961">
        <v>20</v>
      </c>
      <c r="G3961">
        <v>31</v>
      </c>
      <c r="H3961">
        <v>66</v>
      </c>
      <c r="I3961" t="s">
        <v>4261</v>
      </c>
    </row>
    <row r="3962" spans="1:9" x14ac:dyDescent="0.25">
      <c r="A3962" s="1">
        <v>46025</v>
      </c>
      <c r="B3962">
        <v>61</v>
      </c>
      <c r="C3962" t="s">
        <v>3537</v>
      </c>
      <c r="D3962" t="s">
        <v>3538</v>
      </c>
      <c r="E3962" t="s">
        <v>207</v>
      </c>
      <c r="F3962">
        <v>45</v>
      </c>
      <c r="G3962">
        <v>20</v>
      </c>
      <c r="H3962">
        <v>62</v>
      </c>
      <c r="I3962" t="s">
        <v>4262</v>
      </c>
    </row>
    <row r="3963" spans="1:9" x14ac:dyDescent="0.25">
      <c r="A3963" s="1">
        <v>46025</v>
      </c>
      <c r="B3963">
        <v>62</v>
      </c>
      <c r="C3963" t="s">
        <v>3792</v>
      </c>
      <c r="D3963" t="s">
        <v>3793</v>
      </c>
      <c r="E3963" t="s">
        <v>244</v>
      </c>
      <c r="F3963">
        <v>32</v>
      </c>
      <c r="G3963">
        <v>21</v>
      </c>
      <c r="H3963">
        <v>62</v>
      </c>
      <c r="I3963" t="s">
        <v>4263</v>
      </c>
    </row>
    <row r="3964" spans="1:9" x14ac:dyDescent="0.25">
      <c r="A3964" s="1">
        <v>46025</v>
      </c>
      <c r="B3964">
        <v>63</v>
      </c>
      <c r="C3964" t="s">
        <v>3521</v>
      </c>
      <c r="D3964" t="s">
        <v>124</v>
      </c>
      <c r="E3964" t="s">
        <v>277</v>
      </c>
      <c r="F3964">
        <v>31</v>
      </c>
      <c r="G3964">
        <v>23</v>
      </c>
      <c r="H3964">
        <v>62</v>
      </c>
      <c r="I3964" t="s">
        <v>4264</v>
      </c>
    </row>
    <row r="3965" spans="1:9" x14ac:dyDescent="0.25">
      <c r="A3965" s="1">
        <v>46025</v>
      </c>
      <c r="B3965">
        <v>64</v>
      </c>
      <c r="C3965" t="s">
        <v>2724</v>
      </c>
      <c r="D3965" t="s">
        <v>2725</v>
      </c>
      <c r="E3965" t="s">
        <v>590</v>
      </c>
      <c r="F3965">
        <v>64</v>
      </c>
      <c r="G3965">
        <v>2</v>
      </c>
      <c r="H3965">
        <v>61</v>
      </c>
      <c r="I3965" t="s">
        <v>4265</v>
      </c>
    </row>
    <row r="3966" spans="1:9" x14ac:dyDescent="0.25">
      <c r="A3966" s="1">
        <v>46025</v>
      </c>
      <c r="B3966">
        <v>65</v>
      </c>
      <c r="C3966" t="s">
        <v>1809</v>
      </c>
      <c r="D3966" t="s">
        <v>265</v>
      </c>
      <c r="E3966" t="s">
        <v>255</v>
      </c>
      <c r="F3966">
        <v>17</v>
      </c>
      <c r="G3966">
        <v>24</v>
      </c>
      <c r="H3966">
        <v>56</v>
      </c>
      <c r="I3966" t="s">
        <v>4266</v>
      </c>
    </row>
    <row r="3967" spans="1:9" x14ac:dyDescent="0.25">
      <c r="A3967" s="1">
        <v>46025</v>
      </c>
      <c r="B3967">
        <v>66</v>
      </c>
      <c r="C3967" t="s">
        <v>3149</v>
      </c>
      <c r="D3967" t="s">
        <v>3150</v>
      </c>
      <c r="E3967" t="s">
        <v>430</v>
      </c>
      <c r="F3967">
        <v>35</v>
      </c>
      <c r="G3967">
        <v>20</v>
      </c>
      <c r="H3967">
        <v>54</v>
      </c>
      <c r="I3967" t="s">
        <v>4267</v>
      </c>
    </row>
    <row r="3968" spans="1:9" x14ac:dyDescent="0.25">
      <c r="A3968" s="1">
        <v>46025</v>
      </c>
      <c r="B3968">
        <v>67</v>
      </c>
      <c r="C3968" t="s">
        <v>3627</v>
      </c>
      <c r="D3968" t="s">
        <v>3628</v>
      </c>
      <c r="E3968" t="s">
        <v>214</v>
      </c>
      <c r="F3968">
        <v>51</v>
      </c>
      <c r="G3968">
        <v>2</v>
      </c>
      <c r="H3968">
        <v>53</v>
      </c>
      <c r="I3968" t="s">
        <v>4268</v>
      </c>
    </row>
    <row r="3969" spans="1:9" x14ac:dyDescent="0.25">
      <c r="A3969" s="1">
        <v>46025</v>
      </c>
      <c r="B3969">
        <v>68</v>
      </c>
      <c r="C3969" t="s">
        <v>2798</v>
      </c>
      <c r="D3969" t="s">
        <v>41</v>
      </c>
      <c r="E3969" t="s">
        <v>273</v>
      </c>
      <c r="F3969">
        <v>55</v>
      </c>
      <c r="G3969">
        <v>9</v>
      </c>
      <c r="H3969">
        <v>50</v>
      </c>
      <c r="I3969" t="s">
        <v>4269</v>
      </c>
    </row>
    <row r="3970" spans="1:9" x14ac:dyDescent="0.25">
      <c r="A3970" s="1">
        <v>46025</v>
      </c>
      <c r="B3970">
        <v>69</v>
      </c>
      <c r="C3970" t="s">
        <v>3663</v>
      </c>
      <c r="D3970" t="s">
        <v>3664</v>
      </c>
      <c r="E3970" t="s">
        <v>199</v>
      </c>
      <c r="F3970">
        <v>28</v>
      </c>
      <c r="G3970">
        <v>36</v>
      </c>
      <c r="H3970">
        <v>50</v>
      </c>
      <c r="I3970" t="s">
        <v>4270</v>
      </c>
    </row>
    <row r="3971" spans="1:9" x14ac:dyDescent="0.25">
      <c r="A3971" s="1">
        <v>46025</v>
      </c>
      <c r="B3971">
        <v>70</v>
      </c>
      <c r="C3971" t="s">
        <v>3414</v>
      </c>
      <c r="D3971" t="s">
        <v>3415</v>
      </c>
      <c r="E3971" t="s">
        <v>284</v>
      </c>
      <c r="F3971">
        <v>47</v>
      </c>
      <c r="G3971">
        <v>36</v>
      </c>
      <c r="H3971">
        <v>48</v>
      </c>
      <c r="I3971" t="s">
        <v>4271</v>
      </c>
    </row>
    <row r="3972" spans="1:9" x14ac:dyDescent="0.25">
      <c r="A3972" s="1">
        <v>46025</v>
      </c>
      <c r="B3972">
        <v>71</v>
      </c>
      <c r="C3972" t="s">
        <v>3841</v>
      </c>
      <c r="D3972" t="s">
        <v>239</v>
      </c>
      <c r="E3972" t="s">
        <v>266</v>
      </c>
      <c r="F3972">
        <v>3</v>
      </c>
      <c r="G3972">
        <v>17</v>
      </c>
      <c r="H3972">
        <v>48</v>
      </c>
      <c r="I3972" t="s">
        <v>4272</v>
      </c>
    </row>
    <row r="3973" spans="1:9" x14ac:dyDescent="0.25">
      <c r="A3973" s="1">
        <v>46025</v>
      </c>
      <c r="B3973">
        <v>72</v>
      </c>
      <c r="C3973" t="s">
        <v>2728</v>
      </c>
      <c r="D3973" t="s">
        <v>2729</v>
      </c>
      <c r="E3973" t="s">
        <v>172</v>
      </c>
      <c r="F3973">
        <v>72</v>
      </c>
      <c r="G3973">
        <v>3</v>
      </c>
      <c r="H3973">
        <v>48</v>
      </c>
      <c r="I3973" t="s">
        <v>4273</v>
      </c>
    </row>
    <row r="3974" spans="1:9" x14ac:dyDescent="0.25">
      <c r="A3974" s="1">
        <v>46025</v>
      </c>
      <c r="B3974">
        <v>73</v>
      </c>
      <c r="C3974" t="s">
        <v>3780</v>
      </c>
      <c r="D3974" t="s">
        <v>914</v>
      </c>
      <c r="E3974" t="s">
        <v>288</v>
      </c>
      <c r="F3974">
        <v>30</v>
      </c>
      <c r="G3974">
        <v>27</v>
      </c>
      <c r="H3974">
        <v>48</v>
      </c>
      <c r="I3974" t="s">
        <v>4274</v>
      </c>
    </row>
    <row r="3975" spans="1:9" x14ac:dyDescent="0.25">
      <c r="A3975" s="1">
        <v>46025</v>
      </c>
      <c r="B3975">
        <v>74</v>
      </c>
      <c r="C3975" t="s">
        <v>2784</v>
      </c>
      <c r="D3975" t="s">
        <v>2785</v>
      </c>
      <c r="E3975" t="s">
        <v>252</v>
      </c>
      <c r="F3975">
        <v>50</v>
      </c>
      <c r="G3975">
        <v>28</v>
      </c>
      <c r="H3975">
        <v>48</v>
      </c>
      <c r="I3975" t="s">
        <v>4275</v>
      </c>
    </row>
    <row r="3976" spans="1:9" x14ac:dyDescent="0.25">
      <c r="A3976" s="1">
        <v>46025</v>
      </c>
      <c r="B3976">
        <v>75</v>
      </c>
      <c r="C3976" t="s">
        <v>3566</v>
      </c>
      <c r="D3976" t="s">
        <v>3472</v>
      </c>
      <c r="E3976" t="s">
        <v>269</v>
      </c>
      <c r="F3976">
        <v>43</v>
      </c>
      <c r="G3976">
        <v>15</v>
      </c>
      <c r="H3976">
        <v>47</v>
      </c>
      <c r="I3976" t="s">
        <v>4276</v>
      </c>
    </row>
    <row r="3977" spans="1:9" x14ac:dyDescent="0.25">
      <c r="A3977" s="1">
        <v>46025</v>
      </c>
      <c r="B3977">
        <v>76</v>
      </c>
      <c r="C3977" t="s">
        <v>1683</v>
      </c>
      <c r="D3977" t="s">
        <v>460</v>
      </c>
      <c r="E3977" t="s">
        <v>292</v>
      </c>
      <c r="F3977">
        <v>68</v>
      </c>
      <c r="G3977">
        <v>13</v>
      </c>
      <c r="H3977">
        <v>47</v>
      </c>
      <c r="I3977" t="s">
        <v>4277</v>
      </c>
    </row>
    <row r="3978" spans="1:9" x14ac:dyDescent="0.25">
      <c r="A3978" s="1">
        <v>46025</v>
      </c>
      <c r="B3978">
        <v>77</v>
      </c>
      <c r="C3978" t="s">
        <v>3576</v>
      </c>
      <c r="D3978" t="s">
        <v>3577</v>
      </c>
      <c r="E3978" t="s">
        <v>353</v>
      </c>
      <c r="F3978">
        <v>69</v>
      </c>
      <c r="G3978">
        <v>13</v>
      </c>
      <c r="H3978">
        <v>43</v>
      </c>
      <c r="I3978" t="s">
        <v>4278</v>
      </c>
    </row>
    <row r="3979" spans="1:9" x14ac:dyDescent="0.25">
      <c r="A3979" s="1">
        <v>46025</v>
      </c>
      <c r="B3979">
        <v>78</v>
      </c>
      <c r="C3979" t="s">
        <v>3354</v>
      </c>
      <c r="D3979" t="s">
        <v>92</v>
      </c>
      <c r="E3979" t="s">
        <v>357</v>
      </c>
      <c r="F3979">
        <v>43</v>
      </c>
      <c r="G3979">
        <v>13</v>
      </c>
      <c r="H3979">
        <v>42</v>
      </c>
      <c r="I3979" t="s">
        <v>4279</v>
      </c>
    </row>
    <row r="3980" spans="1:9" x14ac:dyDescent="0.25">
      <c r="A3980" s="1">
        <v>46025</v>
      </c>
      <c r="B3980">
        <v>79</v>
      </c>
      <c r="C3980" t="s">
        <v>2529</v>
      </c>
      <c r="D3980" t="s">
        <v>2530</v>
      </c>
      <c r="E3980" t="s">
        <v>312</v>
      </c>
      <c r="F3980">
        <v>56</v>
      </c>
      <c r="G3980">
        <v>33</v>
      </c>
      <c r="H3980">
        <v>42</v>
      </c>
      <c r="I3980" t="s">
        <v>4280</v>
      </c>
    </row>
    <row r="3981" spans="1:9" x14ac:dyDescent="0.25">
      <c r="A3981" s="1">
        <v>46025</v>
      </c>
      <c r="B3981">
        <v>80</v>
      </c>
      <c r="C3981" t="s">
        <v>2977</v>
      </c>
      <c r="D3981" t="s">
        <v>2978</v>
      </c>
      <c r="E3981" t="s">
        <v>316</v>
      </c>
      <c r="F3981">
        <v>76</v>
      </c>
      <c r="G3981">
        <v>9</v>
      </c>
      <c r="H3981">
        <v>41</v>
      </c>
      <c r="I3981" t="s">
        <v>4281</v>
      </c>
    </row>
    <row r="3982" spans="1:9" x14ac:dyDescent="0.25">
      <c r="A3982" s="1">
        <v>46025</v>
      </c>
      <c r="B3982">
        <v>81</v>
      </c>
      <c r="C3982" t="s">
        <v>3589</v>
      </c>
      <c r="D3982" t="s">
        <v>3590</v>
      </c>
      <c r="E3982" t="s">
        <v>22</v>
      </c>
      <c r="F3982">
        <v>81</v>
      </c>
      <c r="G3982">
        <v>1</v>
      </c>
      <c r="H3982">
        <v>40</v>
      </c>
      <c r="I3982" t="s">
        <v>4282</v>
      </c>
    </row>
    <row r="3983" spans="1:9" x14ac:dyDescent="0.25">
      <c r="A3983" s="1">
        <v>46025</v>
      </c>
      <c r="B3983">
        <v>82</v>
      </c>
      <c r="C3983" t="s">
        <v>2096</v>
      </c>
      <c r="D3983" t="s">
        <v>2097</v>
      </c>
      <c r="E3983" t="s">
        <v>472</v>
      </c>
      <c r="F3983">
        <v>82</v>
      </c>
      <c r="G3983">
        <v>2</v>
      </c>
      <c r="H3983">
        <v>40</v>
      </c>
      <c r="I3983" t="s">
        <v>4283</v>
      </c>
    </row>
    <row r="3984" spans="1:9" x14ac:dyDescent="0.25">
      <c r="A3984" s="1">
        <v>46025</v>
      </c>
      <c r="B3984">
        <v>83</v>
      </c>
      <c r="C3984" t="s">
        <v>3040</v>
      </c>
      <c r="D3984" t="s">
        <v>137</v>
      </c>
      <c r="E3984" t="s">
        <v>468</v>
      </c>
      <c r="F3984">
        <v>41</v>
      </c>
      <c r="G3984">
        <v>19</v>
      </c>
      <c r="H3984">
        <v>40</v>
      </c>
      <c r="I3984" t="s">
        <v>4284</v>
      </c>
    </row>
    <row r="3985" spans="1:9" x14ac:dyDescent="0.25">
      <c r="A3985" s="1">
        <v>46025</v>
      </c>
      <c r="B3985">
        <v>84</v>
      </c>
      <c r="C3985" t="s">
        <v>36</v>
      </c>
      <c r="D3985" t="s">
        <v>37</v>
      </c>
      <c r="E3985" t="s">
        <v>302</v>
      </c>
      <c r="F3985">
        <v>30</v>
      </c>
      <c r="G3985">
        <v>13</v>
      </c>
      <c r="H3985">
        <v>39</v>
      </c>
      <c r="I3985" t="s">
        <v>4285</v>
      </c>
    </row>
    <row r="3986" spans="1:9" x14ac:dyDescent="0.25">
      <c r="A3986" s="1">
        <v>46025</v>
      </c>
      <c r="B3986">
        <v>85</v>
      </c>
      <c r="C3986" t="s">
        <v>452</v>
      </c>
      <c r="D3986" t="s">
        <v>3865</v>
      </c>
      <c r="E3986" t="s">
        <v>485</v>
      </c>
      <c r="F3986">
        <v>58</v>
      </c>
      <c r="G3986">
        <v>15</v>
      </c>
      <c r="H3986">
        <v>38</v>
      </c>
      <c r="I3986" t="s">
        <v>4286</v>
      </c>
    </row>
    <row r="3987" spans="1:9" x14ac:dyDescent="0.25">
      <c r="A3987" s="1">
        <v>46025</v>
      </c>
      <c r="B3987">
        <v>86</v>
      </c>
      <c r="C3987" t="s">
        <v>3045</v>
      </c>
      <c r="D3987" t="s">
        <v>183</v>
      </c>
      <c r="E3987" t="s">
        <v>583</v>
      </c>
      <c r="F3987">
        <v>80</v>
      </c>
      <c r="G3987">
        <v>11</v>
      </c>
      <c r="H3987">
        <v>38</v>
      </c>
      <c r="I3987" t="s">
        <v>4287</v>
      </c>
    </row>
    <row r="3988" spans="1:9" x14ac:dyDescent="0.25">
      <c r="A3988" s="1">
        <v>46025</v>
      </c>
      <c r="B3988">
        <v>87</v>
      </c>
      <c r="C3988" t="s">
        <v>2062</v>
      </c>
      <c r="D3988" t="s">
        <v>73</v>
      </c>
      <c r="E3988" t="s">
        <v>573</v>
      </c>
      <c r="F3988">
        <v>79</v>
      </c>
      <c r="G3988">
        <v>9</v>
      </c>
      <c r="H3988">
        <v>38</v>
      </c>
      <c r="I3988" t="s">
        <v>4288</v>
      </c>
    </row>
    <row r="3989" spans="1:9" x14ac:dyDescent="0.25">
      <c r="A3989" s="1">
        <v>46025</v>
      </c>
      <c r="B3989">
        <v>88</v>
      </c>
      <c r="C3989" t="s">
        <v>4289</v>
      </c>
      <c r="D3989" t="s">
        <v>41</v>
      </c>
      <c r="E3989" t="s">
        <v>22</v>
      </c>
      <c r="F3989">
        <v>88</v>
      </c>
      <c r="G3989">
        <v>1</v>
      </c>
      <c r="H3989">
        <v>38</v>
      </c>
      <c r="I3989" t="s">
        <v>4290</v>
      </c>
    </row>
    <row r="3990" spans="1:9" x14ac:dyDescent="0.25">
      <c r="A3990" s="1">
        <v>46025</v>
      </c>
      <c r="B3990">
        <v>89</v>
      </c>
      <c r="C3990" t="s">
        <v>3931</v>
      </c>
      <c r="D3990" t="s">
        <v>3932</v>
      </c>
      <c r="E3990" t="s">
        <v>456</v>
      </c>
      <c r="F3990">
        <v>54</v>
      </c>
      <c r="G3990">
        <v>19</v>
      </c>
      <c r="H3990">
        <v>38</v>
      </c>
      <c r="I3990" t="s">
        <v>4291</v>
      </c>
    </row>
    <row r="3991" spans="1:9" x14ac:dyDescent="0.25">
      <c r="A3991" s="1">
        <v>46025</v>
      </c>
      <c r="B3991">
        <v>90</v>
      </c>
      <c r="C3991" t="s">
        <v>170</v>
      </c>
      <c r="D3991" t="s">
        <v>3959</v>
      </c>
      <c r="E3991" t="s">
        <v>445</v>
      </c>
      <c r="F3991">
        <v>84</v>
      </c>
      <c r="G3991">
        <v>4</v>
      </c>
      <c r="H3991">
        <v>37</v>
      </c>
      <c r="I3991" t="s">
        <v>4292</v>
      </c>
    </row>
    <row r="3992" spans="1:9" x14ac:dyDescent="0.25">
      <c r="A3992" s="1">
        <v>46025</v>
      </c>
      <c r="B3992">
        <v>91</v>
      </c>
      <c r="C3992" t="s">
        <v>3852</v>
      </c>
      <c r="D3992" t="s">
        <v>401</v>
      </c>
      <c r="E3992" t="s">
        <v>442</v>
      </c>
      <c r="F3992">
        <v>16</v>
      </c>
      <c r="G3992">
        <v>17</v>
      </c>
      <c r="H3992">
        <v>37</v>
      </c>
      <c r="I3992" t="s">
        <v>4293</v>
      </c>
    </row>
    <row r="3993" spans="1:9" x14ac:dyDescent="0.25">
      <c r="A3993" s="1">
        <v>46025</v>
      </c>
      <c r="B3993">
        <v>92</v>
      </c>
      <c r="C3993" t="s">
        <v>3064</v>
      </c>
      <c r="D3993" t="s">
        <v>3065</v>
      </c>
      <c r="E3993" t="s">
        <v>343</v>
      </c>
      <c r="F3993">
        <v>91</v>
      </c>
      <c r="G3993">
        <v>4</v>
      </c>
      <c r="H3993">
        <v>36</v>
      </c>
      <c r="I3993" t="s">
        <v>4294</v>
      </c>
    </row>
    <row r="3994" spans="1:9" x14ac:dyDescent="0.25">
      <c r="A3994" s="1">
        <v>46025</v>
      </c>
      <c r="B3994">
        <v>93</v>
      </c>
      <c r="C3994" t="s">
        <v>1624</v>
      </c>
      <c r="D3994" t="s">
        <v>25</v>
      </c>
      <c r="E3994" t="s">
        <v>336</v>
      </c>
      <c r="F3994">
        <v>3</v>
      </c>
      <c r="G3994">
        <v>12</v>
      </c>
      <c r="H3994">
        <v>36</v>
      </c>
      <c r="I3994" t="s">
        <v>4295</v>
      </c>
    </row>
    <row r="3995" spans="1:9" x14ac:dyDescent="0.25">
      <c r="A3995" s="1">
        <v>46025</v>
      </c>
      <c r="B3995">
        <v>94</v>
      </c>
      <c r="C3995" t="s">
        <v>4296</v>
      </c>
      <c r="D3995" t="s">
        <v>4297</v>
      </c>
      <c r="E3995" t="s">
        <v>22</v>
      </c>
      <c r="F3995">
        <v>94</v>
      </c>
      <c r="G3995">
        <v>1</v>
      </c>
      <c r="H3995">
        <v>36</v>
      </c>
      <c r="I3995" t="s">
        <v>4298</v>
      </c>
    </row>
    <row r="3996" spans="1:9" x14ac:dyDescent="0.25">
      <c r="A3996" s="1">
        <v>46025</v>
      </c>
      <c r="B3996">
        <v>95</v>
      </c>
      <c r="C3996" t="s">
        <v>1712</v>
      </c>
      <c r="D3996" t="s">
        <v>1713</v>
      </c>
      <c r="E3996" t="s">
        <v>604</v>
      </c>
      <c r="F3996">
        <v>8</v>
      </c>
      <c r="G3996">
        <v>28</v>
      </c>
      <c r="H3996">
        <v>35</v>
      </c>
      <c r="I3996" t="s">
        <v>4299</v>
      </c>
    </row>
    <row r="3997" spans="1:9" x14ac:dyDescent="0.25">
      <c r="A3997" s="1">
        <v>46025</v>
      </c>
      <c r="B3997">
        <v>96</v>
      </c>
      <c r="C3997" t="s">
        <v>3624</v>
      </c>
      <c r="D3997" t="s">
        <v>3625</v>
      </c>
      <c r="E3997" t="s">
        <v>330</v>
      </c>
      <c r="F3997">
        <v>96</v>
      </c>
      <c r="G3997">
        <v>6</v>
      </c>
      <c r="H3997">
        <v>35</v>
      </c>
      <c r="I3997" t="s">
        <v>4300</v>
      </c>
    </row>
    <row r="3998" spans="1:9" x14ac:dyDescent="0.25">
      <c r="A3998" s="1">
        <v>46025</v>
      </c>
      <c r="B3998">
        <v>97</v>
      </c>
      <c r="C3998" t="s">
        <v>2586</v>
      </c>
      <c r="D3998" t="s">
        <v>460</v>
      </c>
      <c r="E3998" t="s">
        <v>309</v>
      </c>
      <c r="F3998">
        <v>12</v>
      </c>
      <c r="G3998">
        <v>7</v>
      </c>
      <c r="H3998">
        <v>35</v>
      </c>
      <c r="I3998" t="s">
        <v>4301</v>
      </c>
    </row>
    <row r="3999" spans="1:9" x14ac:dyDescent="0.25">
      <c r="A3999" s="1">
        <v>46025</v>
      </c>
      <c r="B3999">
        <v>98</v>
      </c>
      <c r="C3999" t="s">
        <v>3977</v>
      </c>
      <c r="D3999" t="s">
        <v>3978</v>
      </c>
      <c r="E3999" t="s">
        <v>488</v>
      </c>
      <c r="F3999">
        <v>41</v>
      </c>
      <c r="G3999">
        <v>23</v>
      </c>
      <c r="H3999">
        <v>34</v>
      </c>
      <c r="I3999" t="s">
        <v>4302</v>
      </c>
    </row>
    <row r="4000" spans="1:9" x14ac:dyDescent="0.25">
      <c r="A4000" s="1">
        <v>46025</v>
      </c>
      <c r="B4000">
        <v>99</v>
      </c>
      <c r="C4000" t="s">
        <v>4104</v>
      </c>
      <c r="D4000" t="s">
        <v>4105</v>
      </c>
      <c r="E4000" t="s">
        <v>326</v>
      </c>
      <c r="F4000">
        <v>82</v>
      </c>
      <c r="G4000">
        <v>2</v>
      </c>
      <c r="H4000">
        <v>34</v>
      </c>
      <c r="I4000" t="s">
        <v>4303</v>
      </c>
    </row>
    <row r="4001" spans="1:9" x14ac:dyDescent="0.25">
      <c r="A4001" s="1">
        <v>46025</v>
      </c>
      <c r="B4001">
        <v>100</v>
      </c>
      <c r="C4001" t="s">
        <v>535</v>
      </c>
      <c r="D4001" t="s">
        <v>235</v>
      </c>
      <c r="E4001" t="s">
        <v>22</v>
      </c>
      <c r="F4001">
        <v>100</v>
      </c>
      <c r="G4001">
        <v>1</v>
      </c>
      <c r="H4001">
        <v>34</v>
      </c>
      <c r="I4001" t="s">
        <v>4304</v>
      </c>
    </row>
    <row r="4002" spans="1:9" x14ac:dyDescent="0.25">
      <c r="A4002" s="1">
        <v>46018</v>
      </c>
      <c r="B4002">
        <v>1</v>
      </c>
      <c r="C4002" t="s">
        <v>4117</v>
      </c>
      <c r="D4002" t="s">
        <v>4118</v>
      </c>
      <c r="E4002" t="s">
        <v>11</v>
      </c>
      <c r="F4002">
        <v>1</v>
      </c>
      <c r="G4002">
        <v>78</v>
      </c>
      <c r="H4002">
        <v>336</v>
      </c>
      <c r="I4002" t="s">
        <v>4305</v>
      </c>
    </row>
    <row r="4003" spans="1:9" x14ac:dyDescent="0.25">
      <c r="A4003" s="1">
        <v>46018</v>
      </c>
      <c r="B4003">
        <v>2</v>
      </c>
      <c r="C4003" t="s">
        <v>4123</v>
      </c>
      <c r="D4003" t="s">
        <v>4124</v>
      </c>
      <c r="E4003" t="s">
        <v>34</v>
      </c>
      <c r="F4003">
        <v>2</v>
      </c>
      <c r="G4003">
        <v>67</v>
      </c>
      <c r="H4003">
        <v>315</v>
      </c>
      <c r="I4003" t="s">
        <v>4306</v>
      </c>
    </row>
    <row r="4004" spans="1:9" x14ac:dyDescent="0.25">
      <c r="A4004" s="1">
        <v>46018</v>
      </c>
      <c r="B4004">
        <v>3</v>
      </c>
      <c r="C4004" t="s">
        <v>4120</v>
      </c>
      <c r="D4004" t="s">
        <v>4121</v>
      </c>
      <c r="E4004" t="s">
        <v>19</v>
      </c>
      <c r="F4004">
        <v>1</v>
      </c>
      <c r="G4004">
        <v>70</v>
      </c>
      <c r="H4004">
        <v>314</v>
      </c>
      <c r="I4004" t="s">
        <v>4307</v>
      </c>
    </row>
    <row r="4005" spans="1:9" x14ac:dyDescent="0.25">
      <c r="A4005" s="1">
        <v>46018</v>
      </c>
      <c r="B4005">
        <v>4</v>
      </c>
      <c r="C4005" t="s">
        <v>4126</v>
      </c>
      <c r="D4005" t="s">
        <v>4127</v>
      </c>
      <c r="E4005" t="s">
        <v>26</v>
      </c>
      <c r="F4005">
        <v>2</v>
      </c>
      <c r="G4005">
        <v>52</v>
      </c>
      <c r="H4005">
        <v>303</v>
      </c>
      <c r="I4005" t="s">
        <v>4308</v>
      </c>
    </row>
    <row r="4006" spans="1:9" x14ac:dyDescent="0.25">
      <c r="A4006" s="1">
        <v>46018</v>
      </c>
      <c r="B4006">
        <v>5</v>
      </c>
      <c r="C4006" t="s">
        <v>4129</v>
      </c>
      <c r="D4006" t="s">
        <v>14</v>
      </c>
      <c r="E4006" t="s">
        <v>30</v>
      </c>
      <c r="F4006">
        <v>5</v>
      </c>
      <c r="G4006">
        <v>35</v>
      </c>
      <c r="H4006">
        <v>247</v>
      </c>
      <c r="I4006" t="s">
        <v>4309</v>
      </c>
    </row>
    <row r="4007" spans="1:9" x14ac:dyDescent="0.25">
      <c r="A4007" s="1">
        <v>46018</v>
      </c>
      <c r="B4007">
        <v>6</v>
      </c>
      <c r="C4007" t="s">
        <v>4131</v>
      </c>
      <c r="D4007" t="s">
        <v>4132</v>
      </c>
      <c r="E4007" t="s">
        <v>15</v>
      </c>
      <c r="F4007">
        <v>6</v>
      </c>
      <c r="G4007">
        <v>55</v>
      </c>
      <c r="H4007">
        <v>211</v>
      </c>
      <c r="I4007" t="s">
        <v>4310</v>
      </c>
    </row>
    <row r="4008" spans="1:9" x14ac:dyDescent="0.25">
      <c r="A4008" s="1">
        <v>46018</v>
      </c>
      <c r="B4008">
        <v>7</v>
      </c>
      <c r="C4008" t="s">
        <v>4137</v>
      </c>
      <c r="D4008" t="s">
        <v>4138</v>
      </c>
      <c r="E4008" t="s">
        <v>45</v>
      </c>
      <c r="F4008">
        <v>7</v>
      </c>
      <c r="G4008">
        <v>38</v>
      </c>
      <c r="H4008">
        <v>209</v>
      </c>
      <c r="I4008" t="s">
        <v>4311</v>
      </c>
    </row>
    <row r="4009" spans="1:9" x14ac:dyDescent="0.25">
      <c r="A4009" s="1">
        <v>46018</v>
      </c>
      <c r="B4009">
        <v>8</v>
      </c>
      <c r="C4009" t="s">
        <v>4134</v>
      </c>
      <c r="D4009" t="s">
        <v>4135</v>
      </c>
      <c r="E4009" t="s">
        <v>52</v>
      </c>
      <c r="F4009">
        <v>7</v>
      </c>
      <c r="G4009">
        <v>41</v>
      </c>
      <c r="H4009">
        <v>206</v>
      </c>
      <c r="I4009" t="s">
        <v>4312</v>
      </c>
    </row>
    <row r="4010" spans="1:9" x14ac:dyDescent="0.25">
      <c r="A4010" s="1">
        <v>46018</v>
      </c>
      <c r="B4010">
        <v>9</v>
      </c>
      <c r="C4010" t="s">
        <v>4140</v>
      </c>
      <c r="D4010" t="s">
        <v>4141</v>
      </c>
      <c r="E4010" t="s">
        <v>48</v>
      </c>
      <c r="F4010">
        <v>5</v>
      </c>
      <c r="G4010">
        <v>51</v>
      </c>
      <c r="H4010">
        <v>203</v>
      </c>
      <c r="I4010" t="s">
        <v>4313</v>
      </c>
    </row>
    <row r="4011" spans="1:9" x14ac:dyDescent="0.25">
      <c r="A4011" s="1">
        <v>46018</v>
      </c>
      <c r="B4011">
        <v>10</v>
      </c>
      <c r="C4011" t="s">
        <v>1666</v>
      </c>
      <c r="D4011" t="s">
        <v>25</v>
      </c>
      <c r="E4011" t="s">
        <v>42</v>
      </c>
      <c r="F4011">
        <v>1</v>
      </c>
      <c r="G4011">
        <v>11</v>
      </c>
      <c r="H4011">
        <v>198</v>
      </c>
      <c r="I4011" t="s">
        <v>4314</v>
      </c>
    </row>
    <row r="4012" spans="1:9" x14ac:dyDescent="0.25">
      <c r="A4012" s="1">
        <v>46018</v>
      </c>
      <c r="B4012">
        <v>11</v>
      </c>
      <c r="C4012" t="s">
        <v>1663</v>
      </c>
      <c r="D4012" t="s">
        <v>1664</v>
      </c>
      <c r="E4012" t="s">
        <v>38</v>
      </c>
      <c r="F4012">
        <v>1</v>
      </c>
      <c r="G4012">
        <v>26</v>
      </c>
      <c r="H4012">
        <v>198</v>
      </c>
      <c r="I4012" t="s">
        <v>4315</v>
      </c>
    </row>
    <row r="4013" spans="1:9" x14ac:dyDescent="0.25">
      <c r="A4013" s="1">
        <v>46018</v>
      </c>
      <c r="B4013">
        <v>12</v>
      </c>
      <c r="C4013" t="s">
        <v>4143</v>
      </c>
      <c r="D4013" t="s">
        <v>4144</v>
      </c>
      <c r="E4013" t="s">
        <v>63</v>
      </c>
      <c r="F4013">
        <v>8</v>
      </c>
      <c r="G4013">
        <v>38</v>
      </c>
      <c r="H4013">
        <v>196</v>
      </c>
      <c r="I4013" t="s">
        <v>4316</v>
      </c>
    </row>
    <row r="4014" spans="1:9" x14ac:dyDescent="0.25">
      <c r="A4014" s="1">
        <v>46018</v>
      </c>
      <c r="B4014">
        <v>13</v>
      </c>
      <c r="C4014" t="s">
        <v>4152</v>
      </c>
      <c r="D4014" t="s">
        <v>4153</v>
      </c>
      <c r="E4014" t="s">
        <v>59</v>
      </c>
      <c r="F4014">
        <v>12</v>
      </c>
      <c r="G4014">
        <v>30</v>
      </c>
      <c r="H4014">
        <v>191</v>
      </c>
      <c r="I4014" t="s">
        <v>4317</v>
      </c>
    </row>
    <row r="4015" spans="1:9" x14ac:dyDescent="0.25">
      <c r="A4015" s="1">
        <v>46018</v>
      </c>
      <c r="B4015">
        <v>14</v>
      </c>
      <c r="C4015" t="s">
        <v>4146</v>
      </c>
      <c r="D4015" t="s">
        <v>4147</v>
      </c>
      <c r="E4015" t="s">
        <v>70</v>
      </c>
      <c r="F4015">
        <v>6</v>
      </c>
      <c r="G4015">
        <v>42</v>
      </c>
      <c r="H4015">
        <v>187</v>
      </c>
      <c r="I4015" t="s">
        <v>4318</v>
      </c>
    </row>
    <row r="4016" spans="1:9" x14ac:dyDescent="0.25">
      <c r="A4016" s="1">
        <v>46018</v>
      </c>
      <c r="B4016">
        <v>15</v>
      </c>
      <c r="C4016" t="s">
        <v>1655</v>
      </c>
      <c r="D4016" t="s">
        <v>401</v>
      </c>
      <c r="E4016" t="s">
        <v>55</v>
      </c>
      <c r="F4016">
        <v>1</v>
      </c>
      <c r="G4016">
        <v>45</v>
      </c>
      <c r="H4016">
        <v>181</v>
      </c>
      <c r="I4016" t="s">
        <v>4319</v>
      </c>
    </row>
    <row r="4017" spans="1:9" x14ac:dyDescent="0.25">
      <c r="A4017" s="1">
        <v>46018</v>
      </c>
      <c r="B4017">
        <v>16</v>
      </c>
      <c r="C4017" t="s">
        <v>4149</v>
      </c>
      <c r="D4017" t="s">
        <v>4150</v>
      </c>
      <c r="E4017" t="s">
        <v>66</v>
      </c>
      <c r="F4017">
        <v>4</v>
      </c>
      <c r="G4017">
        <v>50</v>
      </c>
      <c r="H4017">
        <v>181</v>
      </c>
      <c r="I4017" t="s">
        <v>4320</v>
      </c>
    </row>
    <row r="4018" spans="1:9" x14ac:dyDescent="0.25">
      <c r="A4018" s="1">
        <v>46018</v>
      </c>
      <c r="B4018">
        <v>17</v>
      </c>
      <c r="C4018" t="s">
        <v>4155</v>
      </c>
      <c r="D4018" t="s">
        <v>4156</v>
      </c>
      <c r="E4018" t="s">
        <v>81</v>
      </c>
      <c r="F4018">
        <v>15</v>
      </c>
      <c r="G4018">
        <v>31</v>
      </c>
      <c r="H4018">
        <v>170</v>
      </c>
      <c r="I4018" t="s">
        <v>4321</v>
      </c>
    </row>
    <row r="4019" spans="1:9" x14ac:dyDescent="0.25">
      <c r="A4019" s="1">
        <v>46018</v>
      </c>
      <c r="B4019">
        <v>18</v>
      </c>
      <c r="C4019" t="s">
        <v>47</v>
      </c>
      <c r="D4019" t="s">
        <v>41</v>
      </c>
      <c r="E4019" t="s">
        <v>77</v>
      </c>
      <c r="F4019">
        <v>4</v>
      </c>
      <c r="G4019">
        <v>17</v>
      </c>
      <c r="H4019">
        <v>161</v>
      </c>
      <c r="I4019" t="s">
        <v>4322</v>
      </c>
    </row>
    <row r="4020" spans="1:9" x14ac:dyDescent="0.25">
      <c r="A4020" s="1">
        <v>46018</v>
      </c>
      <c r="B4020">
        <v>19</v>
      </c>
      <c r="C4020" t="s">
        <v>4158</v>
      </c>
      <c r="D4020" t="s">
        <v>4159</v>
      </c>
      <c r="E4020" t="s">
        <v>96</v>
      </c>
      <c r="F4020">
        <v>10</v>
      </c>
      <c r="G4020">
        <v>30</v>
      </c>
      <c r="H4020">
        <v>152</v>
      </c>
      <c r="I4020" t="s">
        <v>4323</v>
      </c>
    </row>
    <row r="4021" spans="1:9" x14ac:dyDescent="0.25">
      <c r="A4021" s="1">
        <v>46018</v>
      </c>
      <c r="B4021">
        <v>20</v>
      </c>
      <c r="C4021" t="s">
        <v>4161</v>
      </c>
      <c r="D4021" t="s">
        <v>4162</v>
      </c>
      <c r="E4021" t="s">
        <v>74</v>
      </c>
      <c r="F4021">
        <v>12</v>
      </c>
      <c r="G4021">
        <v>43</v>
      </c>
      <c r="H4021">
        <v>150</v>
      </c>
      <c r="I4021" t="s">
        <v>4324</v>
      </c>
    </row>
    <row r="4022" spans="1:9" x14ac:dyDescent="0.25">
      <c r="A4022" s="1">
        <v>46018</v>
      </c>
      <c r="B4022">
        <v>21</v>
      </c>
      <c r="C4022" t="s">
        <v>4164</v>
      </c>
      <c r="D4022" t="s">
        <v>4165</v>
      </c>
      <c r="E4022" t="s">
        <v>114</v>
      </c>
      <c r="F4022">
        <v>16</v>
      </c>
      <c r="G4022">
        <v>22</v>
      </c>
      <c r="H4022">
        <v>149</v>
      </c>
      <c r="I4022" t="s">
        <v>4325</v>
      </c>
    </row>
    <row r="4023" spans="1:9" x14ac:dyDescent="0.25">
      <c r="A4023" s="1">
        <v>46018</v>
      </c>
      <c r="B4023">
        <v>22</v>
      </c>
      <c r="C4023" t="s">
        <v>1885</v>
      </c>
      <c r="D4023" t="s">
        <v>1886</v>
      </c>
      <c r="E4023" t="s">
        <v>22</v>
      </c>
      <c r="F4023">
        <v>22</v>
      </c>
      <c r="G4023">
        <v>1</v>
      </c>
      <c r="H4023">
        <v>143</v>
      </c>
      <c r="I4023" t="s">
        <v>4326</v>
      </c>
    </row>
    <row r="4024" spans="1:9" x14ac:dyDescent="0.25">
      <c r="A4024" s="1">
        <v>46018</v>
      </c>
      <c r="B4024">
        <v>23</v>
      </c>
      <c r="C4024" t="s">
        <v>4152</v>
      </c>
      <c r="D4024" t="s">
        <v>4167</v>
      </c>
      <c r="E4024" t="s">
        <v>102</v>
      </c>
      <c r="F4024">
        <v>12</v>
      </c>
      <c r="G4024">
        <v>31</v>
      </c>
      <c r="H4024">
        <v>142</v>
      </c>
      <c r="I4024" t="s">
        <v>4327</v>
      </c>
    </row>
    <row r="4025" spans="1:9" x14ac:dyDescent="0.25">
      <c r="A4025" s="1">
        <v>46018</v>
      </c>
      <c r="B4025">
        <v>24</v>
      </c>
      <c r="C4025" t="s">
        <v>4169</v>
      </c>
      <c r="D4025" t="s">
        <v>4170</v>
      </c>
      <c r="E4025" t="s">
        <v>130</v>
      </c>
      <c r="F4025">
        <v>20</v>
      </c>
      <c r="G4025">
        <v>16</v>
      </c>
      <c r="H4025">
        <v>139</v>
      </c>
      <c r="I4025" t="s">
        <v>4328</v>
      </c>
    </row>
    <row r="4026" spans="1:9" x14ac:dyDescent="0.25">
      <c r="A4026" s="1">
        <v>46018</v>
      </c>
      <c r="B4026">
        <v>25</v>
      </c>
      <c r="C4026" t="s">
        <v>4172</v>
      </c>
      <c r="D4026" t="s">
        <v>4173</v>
      </c>
      <c r="E4026" t="s">
        <v>110</v>
      </c>
      <c r="F4026">
        <v>16</v>
      </c>
      <c r="G4026">
        <v>21</v>
      </c>
      <c r="H4026">
        <v>134</v>
      </c>
      <c r="I4026" t="s">
        <v>4329</v>
      </c>
    </row>
    <row r="4027" spans="1:9" x14ac:dyDescent="0.25">
      <c r="A4027" s="1">
        <v>46018</v>
      </c>
      <c r="B4027">
        <v>26</v>
      </c>
      <c r="C4027" t="s">
        <v>9</v>
      </c>
      <c r="D4027" t="s">
        <v>10</v>
      </c>
      <c r="E4027" t="s">
        <v>106</v>
      </c>
      <c r="F4027">
        <v>11</v>
      </c>
      <c r="G4027">
        <v>9</v>
      </c>
      <c r="H4027">
        <v>129</v>
      </c>
      <c r="I4027" t="s">
        <v>4330</v>
      </c>
    </row>
    <row r="4028" spans="1:9" x14ac:dyDescent="0.25">
      <c r="A4028" s="1">
        <v>46018</v>
      </c>
      <c r="B4028">
        <v>27</v>
      </c>
      <c r="C4028" t="s">
        <v>4175</v>
      </c>
      <c r="D4028" t="s">
        <v>4176</v>
      </c>
      <c r="E4028" t="s">
        <v>142</v>
      </c>
      <c r="F4028">
        <v>18</v>
      </c>
      <c r="G4028">
        <v>20</v>
      </c>
      <c r="H4028">
        <v>128</v>
      </c>
      <c r="I4028" t="s">
        <v>4331</v>
      </c>
    </row>
    <row r="4029" spans="1:9" x14ac:dyDescent="0.25">
      <c r="A4029" s="1">
        <v>46018</v>
      </c>
      <c r="B4029">
        <v>28</v>
      </c>
      <c r="C4029" t="s">
        <v>4178</v>
      </c>
      <c r="D4029" t="s">
        <v>4179</v>
      </c>
      <c r="E4029" t="s">
        <v>138</v>
      </c>
      <c r="F4029">
        <v>21</v>
      </c>
      <c r="G4029">
        <v>28</v>
      </c>
      <c r="H4029">
        <v>126</v>
      </c>
      <c r="I4029" t="s">
        <v>4332</v>
      </c>
    </row>
    <row r="4030" spans="1:9" x14ac:dyDescent="0.25">
      <c r="A4030" s="1">
        <v>46018</v>
      </c>
      <c r="B4030">
        <v>29</v>
      </c>
      <c r="C4030" t="s">
        <v>4191</v>
      </c>
      <c r="D4030" t="s">
        <v>4192</v>
      </c>
      <c r="E4030" t="s">
        <v>387</v>
      </c>
      <c r="F4030">
        <v>29</v>
      </c>
      <c r="G4030">
        <v>12</v>
      </c>
      <c r="H4030">
        <v>123</v>
      </c>
      <c r="I4030" t="s">
        <v>4333</v>
      </c>
    </row>
    <row r="4031" spans="1:9" x14ac:dyDescent="0.25">
      <c r="A4031" s="1">
        <v>46018</v>
      </c>
      <c r="B4031">
        <v>30</v>
      </c>
      <c r="C4031" t="s">
        <v>2514</v>
      </c>
      <c r="D4031" t="s">
        <v>137</v>
      </c>
      <c r="E4031" t="s">
        <v>121</v>
      </c>
      <c r="F4031">
        <v>10</v>
      </c>
      <c r="G4031">
        <v>38</v>
      </c>
      <c r="H4031">
        <v>118</v>
      </c>
      <c r="I4031" t="s">
        <v>4334</v>
      </c>
    </row>
    <row r="4032" spans="1:9" x14ac:dyDescent="0.25">
      <c r="A4032" s="1">
        <v>46018</v>
      </c>
      <c r="B4032">
        <v>31</v>
      </c>
      <c r="C4032" t="s">
        <v>3379</v>
      </c>
      <c r="D4032" t="s">
        <v>3380</v>
      </c>
      <c r="E4032" t="s">
        <v>125</v>
      </c>
      <c r="F4032">
        <v>6</v>
      </c>
      <c r="G4032">
        <v>46</v>
      </c>
      <c r="H4032">
        <v>116</v>
      </c>
      <c r="I4032" t="s">
        <v>4335</v>
      </c>
    </row>
    <row r="4033" spans="1:9" x14ac:dyDescent="0.25">
      <c r="A4033" s="1">
        <v>46018</v>
      </c>
      <c r="B4033">
        <v>32</v>
      </c>
      <c r="C4033" t="s">
        <v>4188</v>
      </c>
      <c r="D4033" t="s">
        <v>4189</v>
      </c>
      <c r="E4033" t="s">
        <v>482</v>
      </c>
      <c r="F4033">
        <v>26</v>
      </c>
      <c r="G4033">
        <v>19</v>
      </c>
      <c r="H4033">
        <v>112</v>
      </c>
      <c r="I4033" t="s">
        <v>4336</v>
      </c>
    </row>
    <row r="4034" spans="1:9" x14ac:dyDescent="0.25">
      <c r="A4034" s="1">
        <v>46018</v>
      </c>
      <c r="B4034">
        <v>33</v>
      </c>
      <c r="C4034" t="s">
        <v>4184</v>
      </c>
      <c r="D4034" t="s">
        <v>4185</v>
      </c>
      <c r="E4034" t="s">
        <v>157</v>
      </c>
      <c r="F4034">
        <v>18</v>
      </c>
      <c r="G4034">
        <v>20</v>
      </c>
      <c r="H4034">
        <v>112</v>
      </c>
      <c r="I4034" t="s">
        <v>4337</v>
      </c>
    </row>
    <row r="4035" spans="1:9" x14ac:dyDescent="0.25">
      <c r="A4035" s="1">
        <v>46018</v>
      </c>
      <c r="B4035">
        <v>34</v>
      </c>
      <c r="C4035" t="s">
        <v>1207</v>
      </c>
      <c r="D4035" t="s">
        <v>1208</v>
      </c>
      <c r="E4035" t="s">
        <v>149</v>
      </c>
      <c r="F4035">
        <v>7</v>
      </c>
      <c r="G4035">
        <v>27</v>
      </c>
      <c r="H4035">
        <v>112</v>
      </c>
      <c r="I4035" t="s">
        <v>4338</v>
      </c>
    </row>
    <row r="4036" spans="1:9" x14ac:dyDescent="0.25">
      <c r="A4036" s="1">
        <v>46018</v>
      </c>
      <c r="B4036">
        <v>35</v>
      </c>
      <c r="C4036" t="s">
        <v>4197</v>
      </c>
      <c r="D4036" t="s">
        <v>4198</v>
      </c>
      <c r="E4036" t="s">
        <v>180</v>
      </c>
      <c r="F4036">
        <v>16</v>
      </c>
      <c r="G4036">
        <v>32</v>
      </c>
      <c r="H4036">
        <v>111</v>
      </c>
      <c r="I4036" t="s">
        <v>4339</v>
      </c>
    </row>
    <row r="4037" spans="1:9" x14ac:dyDescent="0.25">
      <c r="A4037" s="1">
        <v>46018</v>
      </c>
      <c r="B4037">
        <v>36</v>
      </c>
      <c r="C4037" t="s">
        <v>4181</v>
      </c>
      <c r="D4037" t="s">
        <v>4182</v>
      </c>
      <c r="E4037" t="s">
        <v>164</v>
      </c>
      <c r="F4037">
        <v>31</v>
      </c>
      <c r="G4037">
        <v>10</v>
      </c>
      <c r="H4037">
        <v>107</v>
      </c>
      <c r="I4037" t="s">
        <v>4340</v>
      </c>
    </row>
    <row r="4038" spans="1:9" x14ac:dyDescent="0.25">
      <c r="A4038" s="1">
        <v>46018</v>
      </c>
      <c r="B4038">
        <v>37</v>
      </c>
      <c r="C4038" t="s">
        <v>1672</v>
      </c>
      <c r="D4038" t="s">
        <v>25</v>
      </c>
      <c r="E4038" t="s">
        <v>145</v>
      </c>
      <c r="F4038">
        <v>2</v>
      </c>
      <c r="G4038">
        <v>11</v>
      </c>
      <c r="H4038">
        <v>106</v>
      </c>
      <c r="I4038" t="s">
        <v>4341</v>
      </c>
    </row>
    <row r="4039" spans="1:9" x14ac:dyDescent="0.25">
      <c r="A4039" s="1">
        <v>46018</v>
      </c>
      <c r="B4039">
        <v>38</v>
      </c>
      <c r="C4039" t="s">
        <v>4200</v>
      </c>
      <c r="D4039" t="s">
        <v>4201</v>
      </c>
      <c r="E4039" t="s">
        <v>188</v>
      </c>
      <c r="F4039">
        <v>38</v>
      </c>
      <c r="G4039">
        <v>7</v>
      </c>
      <c r="H4039">
        <v>102</v>
      </c>
      <c r="I4039" t="s">
        <v>4342</v>
      </c>
    </row>
    <row r="4040" spans="1:9" x14ac:dyDescent="0.25">
      <c r="A4040" s="1">
        <v>46018</v>
      </c>
      <c r="B4040">
        <v>39</v>
      </c>
      <c r="C4040" t="s">
        <v>4208</v>
      </c>
      <c r="D4040" t="s">
        <v>4209</v>
      </c>
      <c r="E4040" t="s">
        <v>184</v>
      </c>
      <c r="F4040">
        <v>31</v>
      </c>
      <c r="G4040">
        <v>16</v>
      </c>
      <c r="H4040">
        <v>102</v>
      </c>
      <c r="I4040" t="s">
        <v>4343</v>
      </c>
    </row>
    <row r="4041" spans="1:9" x14ac:dyDescent="0.25">
      <c r="A4041" s="1">
        <v>46018</v>
      </c>
      <c r="B4041">
        <v>40</v>
      </c>
      <c r="C4041" t="s">
        <v>4206</v>
      </c>
      <c r="D4041" t="s">
        <v>4153</v>
      </c>
      <c r="E4041" t="s">
        <v>176</v>
      </c>
      <c r="F4041">
        <v>36</v>
      </c>
      <c r="G4041">
        <v>4</v>
      </c>
      <c r="H4041">
        <v>100</v>
      </c>
      <c r="I4041" t="s">
        <v>4344</v>
      </c>
    </row>
    <row r="4042" spans="1:9" x14ac:dyDescent="0.25">
      <c r="A4042" s="1">
        <v>46018</v>
      </c>
      <c r="B4042">
        <v>41</v>
      </c>
      <c r="C4042" t="s">
        <v>4203</v>
      </c>
      <c r="D4042" t="s">
        <v>4204</v>
      </c>
      <c r="E4042" t="s">
        <v>168</v>
      </c>
      <c r="F4042">
        <v>25</v>
      </c>
      <c r="G4042">
        <v>14</v>
      </c>
      <c r="H4042">
        <v>99</v>
      </c>
      <c r="I4042" t="s">
        <v>4345</v>
      </c>
    </row>
    <row r="4043" spans="1:9" x14ac:dyDescent="0.25">
      <c r="A4043" s="1">
        <v>46018</v>
      </c>
      <c r="B4043">
        <v>42</v>
      </c>
      <c r="C4043" t="s">
        <v>4214</v>
      </c>
      <c r="D4043" t="s">
        <v>4215</v>
      </c>
      <c r="E4043" t="s">
        <v>195</v>
      </c>
      <c r="F4043">
        <v>38</v>
      </c>
      <c r="G4043">
        <v>11</v>
      </c>
      <c r="H4043">
        <v>97</v>
      </c>
      <c r="I4043" t="s">
        <v>4346</v>
      </c>
    </row>
    <row r="4044" spans="1:9" x14ac:dyDescent="0.25">
      <c r="A4044" s="1">
        <v>46018</v>
      </c>
      <c r="B4044">
        <v>43</v>
      </c>
      <c r="C4044" t="s">
        <v>4195</v>
      </c>
      <c r="D4044" t="s">
        <v>265</v>
      </c>
      <c r="E4044" t="s">
        <v>210</v>
      </c>
      <c r="F4044">
        <v>11</v>
      </c>
      <c r="G4044">
        <v>17</v>
      </c>
      <c r="H4044">
        <v>96</v>
      </c>
      <c r="I4044" t="s">
        <v>4347</v>
      </c>
    </row>
    <row r="4045" spans="1:9" x14ac:dyDescent="0.25">
      <c r="A4045" s="1">
        <v>46018</v>
      </c>
      <c r="B4045">
        <v>44</v>
      </c>
      <c r="C4045" t="s">
        <v>1669</v>
      </c>
      <c r="D4045" t="s">
        <v>265</v>
      </c>
      <c r="E4045" t="s">
        <v>390</v>
      </c>
      <c r="F4045">
        <v>2</v>
      </c>
      <c r="G4045">
        <v>23</v>
      </c>
      <c r="H4045">
        <v>93</v>
      </c>
      <c r="I4045" t="s">
        <v>4348</v>
      </c>
    </row>
    <row r="4046" spans="1:9" x14ac:dyDescent="0.25">
      <c r="A4046" s="1">
        <v>46018</v>
      </c>
      <c r="B4046">
        <v>45</v>
      </c>
      <c r="C4046" t="s">
        <v>4211</v>
      </c>
      <c r="D4046" t="s">
        <v>4135</v>
      </c>
      <c r="E4046" t="s">
        <v>228</v>
      </c>
      <c r="F4046">
        <v>36</v>
      </c>
      <c r="G4046">
        <v>5</v>
      </c>
      <c r="H4046">
        <v>93</v>
      </c>
      <c r="I4046" t="s">
        <v>4349</v>
      </c>
    </row>
    <row r="4047" spans="1:9" x14ac:dyDescent="0.25">
      <c r="A4047" s="1">
        <v>46018</v>
      </c>
      <c r="B4047">
        <v>46</v>
      </c>
      <c r="C4047" t="s">
        <v>4217</v>
      </c>
      <c r="D4047" t="s">
        <v>4218</v>
      </c>
      <c r="E4047" t="s">
        <v>421</v>
      </c>
      <c r="F4047">
        <v>22</v>
      </c>
      <c r="G4047">
        <v>15</v>
      </c>
      <c r="H4047">
        <v>93</v>
      </c>
      <c r="I4047" t="s">
        <v>4350</v>
      </c>
    </row>
    <row r="4048" spans="1:9" x14ac:dyDescent="0.25">
      <c r="A4048" s="1">
        <v>46018</v>
      </c>
      <c r="B4048">
        <v>47</v>
      </c>
      <c r="C4048" t="s">
        <v>4220</v>
      </c>
      <c r="D4048" t="s">
        <v>4221</v>
      </c>
      <c r="E4048" t="s">
        <v>203</v>
      </c>
      <c r="F4048">
        <v>34</v>
      </c>
      <c r="G4048">
        <v>9</v>
      </c>
      <c r="H4048">
        <v>91</v>
      </c>
      <c r="I4048" t="s">
        <v>4351</v>
      </c>
    </row>
    <row r="4049" spans="1:9" x14ac:dyDescent="0.25">
      <c r="A4049" s="1">
        <v>46018</v>
      </c>
      <c r="B4049">
        <v>48</v>
      </c>
      <c r="C4049" t="s">
        <v>4230</v>
      </c>
      <c r="D4049" t="s">
        <v>4231</v>
      </c>
      <c r="E4049" t="s">
        <v>418</v>
      </c>
      <c r="F4049">
        <v>30</v>
      </c>
      <c r="G4049">
        <v>14</v>
      </c>
      <c r="H4049">
        <v>91</v>
      </c>
      <c r="I4049" t="s">
        <v>4352</v>
      </c>
    </row>
    <row r="4050" spans="1:9" x14ac:dyDescent="0.25">
      <c r="A4050" s="1">
        <v>46018</v>
      </c>
      <c r="B4050">
        <v>49</v>
      </c>
      <c r="C4050" t="s">
        <v>4228</v>
      </c>
      <c r="D4050" t="s">
        <v>4141</v>
      </c>
      <c r="E4050" t="s">
        <v>218</v>
      </c>
      <c r="F4050">
        <v>18</v>
      </c>
      <c r="G4050">
        <v>23</v>
      </c>
      <c r="H4050">
        <v>91</v>
      </c>
      <c r="I4050" t="s">
        <v>4353</v>
      </c>
    </row>
    <row r="4051" spans="1:9" x14ac:dyDescent="0.25">
      <c r="A4051" s="1">
        <v>46018</v>
      </c>
      <c r="B4051">
        <v>50</v>
      </c>
      <c r="C4051" t="s">
        <v>4223</v>
      </c>
      <c r="D4051" t="s">
        <v>4156</v>
      </c>
      <c r="E4051" t="s">
        <v>258</v>
      </c>
      <c r="F4051">
        <v>48</v>
      </c>
      <c r="G4051">
        <v>4</v>
      </c>
      <c r="H4051">
        <v>91</v>
      </c>
      <c r="I4051" t="s">
        <v>4354</v>
      </c>
    </row>
    <row r="4052" spans="1:9" x14ac:dyDescent="0.25">
      <c r="A4052" s="1">
        <v>46018</v>
      </c>
      <c r="B4052">
        <v>51</v>
      </c>
      <c r="C4052" t="s">
        <v>3627</v>
      </c>
      <c r="D4052" t="s">
        <v>3628</v>
      </c>
      <c r="E4052" t="s">
        <v>22</v>
      </c>
      <c r="F4052">
        <v>51</v>
      </c>
      <c r="G4052">
        <v>1</v>
      </c>
      <c r="H4052">
        <v>80</v>
      </c>
      <c r="I4052" t="s">
        <v>4355</v>
      </c>
    </row>
    <row r="4053" spans="1:9" x14ac:dyDescent="0.25">
      <c r="A4053" s="1">
        <v>46018</v>
      </c>
      <c r="B4053">
        <v>52</v>
      </c>
      <c r="C4053" t="s">
        <v>2653</v>
      </c>
      <c r="D4053" t="s">
        <v>2654</v>
      </c>
      <c r="E4053" t="s">
        <v>214</v>
      </c>
      <c r="F4053">
        <v>16</v>
      </c>
      <c r="G4053">
        <v>21</v>
      </c>
      <c r="H4053">
        <v>77</v>
      </c>
      <c r="I4053" t="s">
        <v>4356</v>
      </c>
    </row>
    <row r="4054" spans="1:9" x14ac:dyDescent="0.25">
      <c r="A4054" s="1">
        <v>46018</v>
      </c>
      <c r="B4054">
        <v>53</v>
      </c>
      <c r="C4054" t="s">
        <v>2030</v>
      </c>
      <c r="D4054" t="s">
        <v>2031</v>
      </c>
      <c r="E4054" t="s">
        <v>244</v>
      </c>
      <c r="F4054">
        <v>37</v>
      </c>
      <c r="G4054">
        <v>12</v>
      </c>
      <c r="H4054">
        <v>71</v>
      </c>
      <c r="I4054" t="s">
        <v>4357</v>
      </c>
    </row>
    <row r="4055" spans="1:9" x14ac:dyDescent="0.25">
      <c r="A4055" s="1">
        <v>46018</v>
      </c>
      <c r="B4055">
        <v>54</v>
      </c>
      <c r="C4055" t="s">
        <v>40</v>
      </c>
      <c r="D4055" t="s">
        <v>41</v>
      </c>
      <c r="E4055" t="s">
        <v>224</v>
      </c>
      <c r="F4055">
        <v>18</v>
      </c>
      <c r="G4055">
        <v>12</v>
      </c>
      <c r="H4055">
        <v>69</v>
      </c>
      <c r="I4055" t="s">
        <v>4358</v>
      </c>
    </row>
    <row r="4056" spans="1:9" x14ac:dyDescent="0.25">
      <c r="A4056" s="1">
        <v>46018</v>
      </c>
      <c r="B4056">
        <v>55</v>
      </c>
      <c r="C4056" t="s">
        <v>3792</v>
      </c>
      <c r="D4056" t="s">
        <v>3793</v>
      </c>
      <c r="E4056" t="s">
        <v>280</v>
      </c>
      <c r="F4056">
        <v>32</v>
      </c>
      <c r="G4056">
        <v>20</v>
      </c>
      <c r="H4056">
        <v>69</v>
      </c>
      <c r="I4056" t="s">
        <v>4359</v>
      </c>
    </row>
    <row r="4057" spans="1:9" x14ac:dyDescent="0.25">
      <c r="A4057" s="1">
        <v>46018</v>
      </c>
      <c r="B4057">
        <v>56</v>
      </c>
      <c r="C4057" t="s">
        <v>2546</v>
      </c>
      <c r="D4057" t="s">
        <v>2547</v>
      </c>
      <c r="E4057" t="s">
        <v>262</v>
      </c>
      <c r="F4057">
        <v>3</v>
      </c>
      <c r="G4057">
        <v>12</v>
      </c>
      <c r="H4057">
        <v>67</v>
      </c>
      <c r="I4057" t="s">
        <v>4360</v>
      </c>
    </row>
    <row r="4058" spans="1:9" x14ac:dyDescent="0.25">
      <c r="A4058" s="1">
        <v>46018</v>
      </c>
      <c r="B4058">
        <v>57</v>
      </c>
      <c r="C4058" t="s">
        <v>3399</v>
      </c>
      <c r="D4058" t="s">
        <v>3400</v>
      </c>
      <c r="E4058" t="s">
        <v>236</v>
      </c>
      <c r="F4058">
        <v>40</v>
      </c>
      <c r="G4058">
        <v>19</v>
      </c>
      <c r="H4058">
        <v>64</v>
      </c>
      <c r="I4058" t="s">
        <v>4361</v>
      </c>
    </row>
    <row r="4059" spans="1:9" x14ac:dyDescent="0.25">
      <c r="A4059" s="1">
        <v>46018</v>
      </c>
      <c r="B4059">
        <v>58</v>
      </c>
      <c r="C4059" t="s">
        <v>2883</v>
      </c>
      <c r="D4059" t="s">
        <v>18</v>
      </c>
      <c r="E4059" t="s">
        <v>232</v>
      </c>
      <c r="F4059">
        <v>20</v>
      </c>
      <c r="G4059">
        <v>30</v>
      </c>
      <c r="H4059">
        <v>62</v>
      </c>
      <c r="I4059" t="s">
        <v>4362</v>
      </c>
    </row>
    <row r="4060" spans="1:9" x14ac:dyDescent="0.25">
      <c r="A4060" s="1">
        <v>46018</v>
      </c>
      <c r="B4060">
        <v>59</v>
      </c>
      <c r="C4060" t="s">
        <v>3537</v>
      </c>
      <c r="D4060" t="s">
        <v>3538</v>
      </c>
      <c r="E4060" t="s">
        <v>248</v>
      </c>
      <c r="F4060">
        <v>45</v>
      </c>
      <c r="G4060">
        <v>19</v>
      </c>
      <c r="H4060">
        <v>62</v>
      </c>
      <c r="I4060" t="s">
        <v>4363</v>
      </c>
    </row>
    <row r="4061" spans="1:9" x14ac:dyDescent="0.25">
      <c r="A4061" s="1">
        <v>46018</v>
      </c>
      <c r="B4061">
        <v>60</v>
      </c>
      <c r="C4061" t="s">
        <v>3521</v>
      </c>
      <c r="D4061" t="s">
        <v>124</v>
      </c>
      <c r="E4061" t="s">
        <v>277</v>
      </c>
      <c r="F4061">
        <v>31</v>
      </c>
      <c r="G4061">
        <v>22</v>
      </c>
      <c r="H4061">
        <v>59</v>
      </c>
      <c r="I4061" t="s">
        <v>4364</v>
      </c>
    </row>
    <row r="4062" spans="1:9" x14ac:dyDescent="0.25">
      <c r="A4062" s="1">
        <v>46018</v>
      </c>
      <c r="B4062">
        <v>61</v>
      </c>
      <c r="C4062" t="s">
        <v>3515</v>
      </c>
      <c r="D4062" t="s">
        <v>3516</v>
      </c>
      <c r="E4062" t="s">
        <v>240</v>
      </c>
      <c r="F4062">
        <v>54</v>
      </c>
      <c r="G4062">
        <v>28</v>
      </c>
      <c r="H4062">
        <v>59</v>
      </c>
      <c r="I4062" t="s">
        <v>4365</v>
      </c>
    </row>
    <row r="4063" spans="1:9" x14ac:dyDescent="0.25">
      <c r="A4063" s="1">
        <v>46018</v>
      </c>
      <c r="B4063">
        <v>62</v>
      </c>
      <c r="C4063" t="s">
        <v>1809</v>
      </c>
      <c r="D4063" t="s">
        <v>265</v>
      </c>
      <c r="E4063" t="s">
        <v>199</v>
      </c>
      <c r="F4063">
        <v>17</v>
      </c>
      <c r="G4063">
        <v>23</v>
      </c>
      <c r="H4063">
        <v>54</v>
      </c>
      <c r="I4063" t="s">
        <v>4366</v>
      </c>
    </row>
    <row r="4064" spans="1:9" x14ac:dyDescent="0.25">
      <c r="A4064" s="1">
        <v>46018</v>
      </c>
      <c r="B4064">
        <v>63</v>
      </c>
      <c r="C4064" t="s">
        <v>3663</v>
      </c>
      <c r="D4064" t="s">
        <v>3664</v>
      </c>
      <c r="E4064" t="s">
        <v>255</v>
      </c>
      <c r="F4064">
        <v>28</v>
      </c>
      <c r="G4064">
        <v>35</v>
      </c>
      <c r="H4064">
        <v>54</v>
      </c>
      <c r="I4064" t="s">
        <v>4367</v>
      </c>
    </row>
    <row r="4065" spans="1:9" x14ac:dyDescent="0.25">
      <c r="A4065" s="1">
        <v>46018</v>
      </c>
      <c r="B4065">
        <v>64</v>
      </c>
      <c r="C4065" t="s">
        <v>3149</v>
      </c>
      <c r="D4065" t="s">
        <v>3150</v>
      </c>
      <c r="E4065" t="s">
        <v>430</v>
      </c>
      <c r="F4065">
        <v>35</v>
      </c>
      <c r="G4065">
        <v>19</v>
      </c>
      <c r="H4065">
        <v>52</v>
      </c>
      <c r="I4065" t="s">
        <v>4368</v>
      </c>
    </row>
    <row r="4066" spans="1:9" x14ac:dyDescent="0.25">
      <c r="A4066" s="1">
        <v>46018</v>
      </c>
      <c r="B4066">
        <v>65</v>
      </c>
      <c r="C4066" t="s">
        <v>3780</v>
      </c>
      <c r="D4066" t="s">
        <v>914</v>
      </c>
      <c r="E4066" t="s">
        <v>284</v>
      </c>
      <c r="F4066">
        <v>30</v>
      </c>
      <c r="G4066">
        <v>26</v>
      </c>
      <c r="H4066">
        <v>52</v>
      </c>
      <c r="I4066" t="s">
        <v>4369</v>
      </c>
    </row>
    <row r="4067" spans="1:9" x14ac:dyDescent="0.25">
      <c r="A4067" s="1">
        <v>46018</v>
      </c>
      <c r="B4067">
        <v>66</v>
      </c>
      <c r="C4067" t="s">
        <v>3414</v>
      </c>
      <c r="D4067" t="s">
        <v>3415</v>
      </c>
      <c r="E4067" t="s">
        <v>288</v>
      </c>
      <c r="F4067">
        <v>47</v>
      </c>
      <c r="G4067">
        <v>35</v>
      </c>
      <c r="H4067">
        <v>51</v>
      </c>
      <c r="I4067" t="s">
        <v>4370</v>
      </c>
    </row>
    <row r="4068" spans="1:9" x14ac:dyDescent="0.25">
      <c r="A4068" s="1">
        <v>46018</v>
      </c>
      <c r="B4068">
        <v>67</v>
      </c>
      <c r="C4068" t="s">
        <v>3841</v>
      </c>
      <c r="D4068" t="s">
        <v>239</v>
      </c>
      <c r="E4068" t="s">
        <v>207</v>
      </c>
      <c r="F4068">
        <v>3</v>
      </c>
      <c r="G4068">
        <v>16</v>
      </c>
      <c r="H4068">
        <v>51</v>
      </c>
      <c r="I4068" t="s">
        <v>4371</v>
      </c>
    </row>
    <row r="4069" spans="1:9" x14ac:dyDescent="0.25">
      <c r="A4069" s="1">
        <v>46018</v>
      </c>
      <c r="B4069">
        <v>68</v>
      </c>
      <c r="C4069" t="s">
        <v>2784</v>
      </c>
      <c r="D4069" t="s">
        <v>2785</v>
      </c>
      <c r="E4069" t="s">
        <v>266</v>
      </c>
      <c r="F4069">
        <v>50</v>
      </c>
      <c r="G4069">
        <v>27</v>
      </c>
      <c r="H4069">
        <v>51</v>
      </c>
      <c r="I4069" t="s">
        <v>4372</v>
      </c>
    </row>
    <row r="4070" spans="1:9" x14ac:dyDescent="0.25">
      <c r="A4070" s="1">
        <v>46018</v>
      </c>
      <c r="B4070">
        <v>69</v>
      </c>
      <c r="C4070" t="s">
        <v>2798</v>
      </c>
      <c r="D4070" t="s">
        <v>41</v>
      </c>
      <c r="E4070" t="s">
        <v>273</v>
      </c>
      <c r="F4070">
        <v>55</v>
      </c>
      <c r="G4070">
        <v>8</v>
      </c>
      <c r="H4070">
        <v>51</v>
      </c>
      <c r="I4070" t="s">
        <v>4373</v>
      </c>
    </row>
    <row r="4071" spans="1:9" x14ac:dyDescent="0.25">
      <c r="A4071" s="1">
        <v>46018</v>
      </c>
      <c r="B4071">
        <v>70</v>
      </c>
      <c r="C4071" t="s">
        <v>1683</v>
      </c>
      <c r="D4071" t="s">
        <v>460</v>
      </c>
      <c r="E4071" t="s">
        <v>252</v>
      </c>
      <c r="F4071">
        <v>68</v>
      </c>
      <c r="G4071">
        <v>12</v>
      </c>
      <c r="H4071">
        <v>50</v>
      </c>
      <c r="I4071" t="s">
        <v>4374</v>
      </c>
    </row>
    <row r="4072" spans="1:9" x14ac:dyDescent="0.25">
      <c r="A4072" s="1">
        <v>46018</v>
      </c>
      <c r="B4072">
        <v>71</v>
      </c>
      <c r="C4072" t="s">
        <v>4254</v>
      </c>
      <c r="D4072" t="s">
        <v>4255</v>
      </c>
      <c r="E4072" t="s">
        <v>172</v>
      </c>
      <c r="F4072">
        <v>71</v>
      </c>
      <c r="G4072">
        <v>3</v>
      </c>
      <c r="H4072">
        <v>45</v>
      </c>
      <c r="I4072" t="s">
        <v>4375</v>
      </c>
    </row>
    <row r="4073" spans="1:9" x14ac:dyDescent="0.25">
      <c r="A4073" s="1">
        <v>46018</v>
      </c>
      <c r="B4073">
        <v>72</v>
      </c>
      <c r="C4073" t="s">
        <v>3566</v>
      </c>
      <c r="D4073" t="s">
        <v>3472</v>
      </c>
      <c r="E4073" t="s">
        <v>292</v>
      </c>
      <c r="F4073">
        <v>43</v>
      </c>
      <c r="G4073">
        <v>14</v>
      </c>
      <c r="H4073">
        <v>45</v>
      </c>
      <c r="I4073" t="s">
        <v>4376</v>
      </c>
    </row>
    <row r="4074" spans="1:9" x14ac:dyDescent="0.25">
      <c r="A4074" s="1">
        <v>46018</v>
      </c>
      <c r="B4074">
        <v>73</v>
      </c>
      <c r="C4074" t="s">
        <v>2529</v>
      </c>
      <c r="D4074" t="s">
        <v>2530</v>
      </c>
      <c r="E4074" t="s">
        <v>442</v>
      </c>
      <c r="F4074">
        <v>56</v>
      </c>
      <c r="G4074">
        <v>32</v>
      </c>
      <c r="H4074">
        <v>45</v>
      </c>
      <c r="I4074" t="s">
        <v>4377</v>
      </c>
    </row>
    <row r="4075" spans="1:9" x14ac:dyDescent="0.25">
      <c r="A4075" s="1">
        <v>46018</v>
      </c>
      <c r="B4075">
        <v>74</v>
      </c>
      <c r="C4075" t="s">
        <v>2728</v>
      </c>
      <c r="D4075" t="s">
        <v>2729</v>
      </c>
      <c r="E4075" t="s">
        <v>602</v>
      </c>
      <c r="F4075">
        <v>74</v>
      </c>
      <c r="G4075">
        <v>2</v>
      </c>
      <c r="H4075">
        <v>44</v>
      </c>
      <c r="I4075" t="s">
        <v>4378</v>
      </c>
    </row>
    <row r="4076" spans="1:9" x14ac:dyDescent="0.25">
      <c r="A4076" s="1">
        <v>46018</v>
      </c>
      <c r="B4076">
        <v>75</v>
      </c>
      <c r="C4076" t="s">
        <v>3852</v>
      </c>
      <c r="D4076" t="s">
        <v>401</v>
      </c>
      <c r="E4076" t="s">
        <v>468</v>
      </c>
      <c r="F4076">
        <v>16</v>
      </c>
      <c r="G4076">
        <v>16</v>
      </c>
      <c r="H4076">
        <v>44</v>
      </c>
      <c r="I4076" t="s">
        <v>4379</v>
      </c>
    </row>
    <row r="4077" spans="1:9" x14ac:dyDescent="0.25">
      <c r="A4077" s="1">
        <v>46018</v>
      </c>
      <c r="B4077">
        <v>76</v>
      </c>
      <c r="C4077" t="s">
        <v>2977</v>
      </c>
      <c r="D4077" t="s">
        <v>2978</v>
      </c>
      <c r="E4077" t="s">
        <v>583</v>
      </c>
      <c r="F4077">
        <v>76</v>
      </c>
      <c r="G4077">
        <v>8</v>
      </c>
      <c r="H4077">
        <v>43</v>
      </c>
      <c r="I4077" t="s">
        <v>4380</v>
      </c>
    </row>
    <row r="4078" spans="1:9" x14ac:dyDescent="0.25">
      <c r="A4078" s="1">
        <v>46018</v>
      </c>
      <c r="B4078">
        <v>77</v>
      </c>
      <c r="C4078" t="s">
        <v>4381</v>
      </c>
      <c r="D4078" t="s">
        <v>4382</v>
      </c>
      <c r="E4078" t="s">
        <v>22</v>
      </c>
      <c r="F4078">
        <v>77</v>
      </c>
      <c r="G4078">
        <v>1</v>
      </c>
      <c r="H4078">
        <v>41</v>
      </c>
      <c r="I4078" t="s">
        <v>4383</v>
      </c>
    </row>
    <row r="4079" spans="1:9" x14ac:dyDescent="0.25">
      <c r="A4079" s="1">
        <v>46018</v>
      </c>
      <c r="B4079">
        <v>78</v>
      </c>
      <c r="C4079" t="s">
        <v>36</v>
      </c>
      <c r="D4079" t="s">
        <v>37</v>
      </c>
      <c r="E4079" t="s">
        <v>269</v>
      </c>
      <c r="F4079">
        <v>30</v>
      </c>
      <c r="G4079">
        <v>12</v>
      </c>
      <c r="H4079">
        <v>41</v>
      </c>
      <c r="I4079" t="s">
        <v>4384</v>
      </c>
    </row>
    <row r="4080" spans="1:9" x14ac:dyDescent="0.25">
      <c r="A4080" s="1">
        <v>46018</v>
      </c>
      <c r="B4080">
        <v>79</v>
      </c>
      <c r="C4080" t="s">
        <v>3040</v>
      </c>
      <c r="D4080" t="s">
        <v>137</v>
      </c>
      <c r="E4080" t="s">
        <v>316</v>
      </c>
      <c r="F4080">
        <v>41</v>
      </c>
      <c r="G4080">
        <v>18</v>
      </c>
      <c r="H4080">
        <v>41</v>
      </c>
      <c r="I4080" t="s">
        <v>4385</v>
      </c>
    </row>
    <row r="4081" spans="1:9" x14ac:dyDescent="0.25">
      <c r="A4081" s="1">
        <v>46018</v>
      </c>
      <c r="B4081">
        <v>80</v>
      </c>
      <c r="C4081" t="s">
        <v>3045</v>
      </c>
      <c r="D4081" t="s">
        <v>183</v>
      </c>
      <c r="E4081" t="s">
        <v>445</v>
      </c>
      <c r="F4081">
        <v>80</v>
      </c>
      <c r="G4081">
        <v>10</v>
      </c>
      <c r="H4081">
        <v>41</v>
      </c>
      <c r="I4081" t="s">
        <v>4386</v>
      </c>
    </row>
    <row r="4082" spans="1:9" x14ac:dyDescent="0.25">
      <c r="A4082" s="1">
        <v>46018</v>
      </c>
      <c r="B4082">
        <v>81</v>
      </c>
      <c r="C4082" t="s">
        <v>3576</v>
      </c>
      <c r="D4082" t="s">
        <v>3577</v>
      </c>
      <c r="E4082" t="s">
        <v>312</v>
      </c>
      <c r="F4082">
        <v>69</v>
      </c>
      <c r="G4082">
        <v>12</v>
      </c>
      <c r="H4082">
        <v>41</v>
      </c>
      <c r="I4082" t="s">
        <v>4387</v>
      </c>
    </row>
    <row r="4083" spans="1:9" x14ac:dyDescent="0.25">
      <c r="A4083" s="1">
        <v>46018</v>
      </c>
      <c r="B4083">
        <v>82</v>
      </c>
      <c r="C4083" t="s">
        <v>4104</v>
      </c>
      <c r="D4083" t="s">
        <v>4105</v>
      </c>
      <c r="E4083" t="s">
        <v>22</v>
      </c>
      <c r="F4083">
        <v>82</v>
      </c>
      <c r="G4083">
        <v>1</v>
      </c>
      <c r="H4083">
        <v>40</v>
      </c>
      <c r="I4083" t="s">
        <v>4388</v>
      </c>
    </row>
    <row r="4084" spans="1:9" x14ac:dyDescent="0.25">
      <c r="A4084" s="1">
        <v>46018</v>
      </c>
      <c r="B4084">
        <v>83</v>
      </c>
      <c r="C4084" t="s">
        <v>3354</v>
      </c>
      <c r="D4084" t="s">
        <v>92</v>
      </c>
      <c r="E4084" t="s">
        <v>357</v>
      </c>
      <c r="F4084">
        <v>43</v>
      </c>
      <c r="G4084">
        <v>12</v>
      </c>
      <c r="H4084">
        <v>39</v>
      </c>
      <c r="I4084" t="s">
        <v>4389</v>
      </c>
    </row>
    <row r="4085" spans="1:9" x14ac:dyDescent="0.25">
      <c r="A4085" s="1">
        <v>46018</v>
      </c>
      <c r="B4085">
        <v>84</v>
      </c>
      <c r="C4085" t="s">
        <v>170</v>
      </c>
      <c r="D4085" t="s">
        <v>3959</v>
      </c>
      <c r="E4085" t="s">
        <v>336</v>
      </c>
      <c r="F4085">
        <v>84</v>
      </c>
      <c r="G4085">
        <v>3</v>
      </c>
      <c r="H4085">
        <v>39</v>
      </c>
      <c r="I4085" t="s">
        <v>4390</v>
      </c>
    </row>
    <row r="4086" spans="1:9" x14ac:dyDescent="0.25">
      <c r="A4086" s="1">
        <v>46018</v>
      </c>
      <c r="B4086">
        <v>85</v>
      </c>
      <c r="C4086" t="s">
        <v>1624</v>
      </c>
      <c r="D4086" t="s">
        <v>25</v>
      </c>
      <c r="E4086" t="s">
        <v>322</v>
      </c>
      <c r="F4086">
        <v>3</v>
      </c>
      <c r="G4086">
        <v>11</v>
      </c>
      <c r="H4086">
        <v>38</v>
      </c>
      <c r="I4086" t="s">
        <v>4391</v>
      </c>
    </row>
    <row r="4087" spans="1:9" x14ac:dyDescent="0.25">
      <c r="A4087" s="1">
        <v>46018</v>
      </c>
      <c r="B4087">
        <v>86</v>
      </c>
      <c r="C4087" t="s">
        <v>4392</v>
      </c>
      <c r="D4087" t="s">
        <v>4382</v>
      </c>
      <c r="E4087" t="s">
        <v>22</v>
      </c>
      <c r="F4087">
        <v>86</v>
      </c>
      <c r="G4087">
        <v>1</v>
      </c>
      <c r="H4087">
        <v>37</v>
      </c>
      <c r="I4087" t="s">
        <v>4393</v>
      </c>
    </row>
    <row r="4088" spans="1:9" x14ac:dyDescent="0.25">
      <c r="A4088" s="1">
        <v>46018</v>
      </c>
      <c r="B4088">
        <v>87</v>
      </c>
      <c r="C4088" t="s">
        <v>2062</v>
      </c>
      <c r="D4088" t="s">
        <v>73</v>
      </c>
      <c r="E4088" t="s">
        <v>347</v>
      </c>
      <c r="F4088">
        <v>79</v>
      </c>
      <c r="G4088">
        <v>8</v>
      </c>
      <c r="H4088">
        <v>37</v>
      </c>
      <c r="I4088" t="s">
        <v>4394</v>
      </c>
    </row>
    <row r="4089" spans="1:9" x14ac:dyDescent="0.25">
      <c r="A4089" s="1">
        <v>46018</v>
      </c>
      <c r="B4089">
        <v>88</v>
      </c>
      <c r="C4089" t="s">
        <v>452</v>
      </c>
      <c r="D4089" t="s">
        <v>3865</v>
      </c>
      <c r="E4089" t="s">
        <v>573</v>
      </c>
      <c r="F4089">
        <v>58</v>
      </c>
      <c r="G4089">
        <v>14</v>
      </c>
      <c r="H4089">
        <v>37</v>
      </c>
      <c r="I4089" t="s">
        <v>4395</v>
      </c>
    </row>
    <row r="4090" spans="1:9" x14ac:dyDescent="0.25">
      <c r="A4090" s="1">
        <v>46018</v>
      </c>
      <c r="B4090">
        <v>89</v>
      </c>
      <c r="C4090" t="s">
        <v>4396</v>
      </c>
      <c r="D4090" t="s">
        <v>4397</v>
      </c>
      <c r="E4090" t="s">
        <v>22</v>
      </c>
      <c r="F4090">
        <v>89</v>
      </c>
      <c r="G4090">
        <v>1</v>
      </c>
      <c r="H4090">
        <v>37</v>
      </c>
      <c r="I4090" t="s">
        <v>4398</v>
      </c>
    </row>
    <row r="4091" spans="1:9" x14ac:dyDescent="0.25">
      <c r="A4091" s="1">
        <v>46018</v>
      </c>
      <c r="B4091">
        <v>90</v>
      </c>
      <c r="C4091" t="s">
        <v>3931</v>
      </c>
      <c r="D4091" t="s">
        <v>3932</v>
      </c>
      <c r="E4091" t="s">
        <v>353</v>
      </c>
      <c r="F4091">
        <v>54</v>
      </c>
      <c r="G4091">
        <v>18</v>
      </c>
      <c r="H4091">
        <v>37</v>
      </c>
      <c r="I4091" t="s">
        <v>4399</v>
      </c>
    </row>
    <row r="4092" spans="1:9" x14ac:dyDescent="0.25">
      <c r="A4092" s="1">
        <v>46018</v>
      </c>
      <c r="B4092">
        <v>91</v>
      </c>
      <c r="C4092" t="s">
        <v>2586</v>
      </c>
      <c r="D4092" t="s">
        <v>460</v>
      </c>
      <c r="E4092" t="s">
        <v>302</v>
      </c>
      <c r="F4092">
        <v>12</v>
      </c>
      <c r="G4092">
        <v>6</v>
      </c>
      <c r="H4092">
        <v>36</v>
      </c>
      <c r="I4092" t="s">
        <v>4400</v>
      </c>
    </row>
    <row r="4093" spans="1:9" x14ac:dyDescent="0.25">
      <c r="A4093" s="1">
        <v>46018</v>
      </c>
      <c r="B4093">
        <v>92</v>
      </c>
      <c r="C4093" t="s">
        <v>3064</v>
      </c>
      <c r="D4093" t="s">
        <v>3065</v>
      </c>
      <c r="E4093" t="s">
        <v>309</v>
      </c>
      <c r="F4093">
        <v>91</v>
      </c>
      <c r="G4093">
        <v>3</v>
      </c>
      <c r="H4093">
        <v>36</v>
      </c>
      <c r="I4093" t="s">
        <v>4401</v>
      </c>
    </row>
    <row r="4094" spans="1:9" x14ac:dyDescent="0.25">
      <c r="A4094" s="1">
        <v>46018</v>
      </c>
      <c r="B4094">
        <v>93</v>
      </c>
      <c r="C4094" t="s">
        <v>4402</v>
      </c>
      <c r="D4094" t="s">
        <v>4403</v>
      </c>
      <c r="E4094" t="s">
        <v>22</v>
      </c>
      <c r="F4094">
        <v>93</v>
      </c>
      <c r="G4094">
        <v>1</v>
      </c>
      <c r="H4094">
        <v>35</v>
      </c>
      <c r="I4094" t="s">
        <v>4404</v>
      </c>
    </row>
    <row r="4095" spans="1:9" x14ac:dyDescent="0.25">
      <c r="A4095" s="1">
        <v>46018</v>
      </c>
      <c r="B4095">
        <v>94</v>
      </c>
      <c r="C4095" t="s">
        <v>2096</v>
      </c>
      <c r="D4095" t="s">
        <v>2097</v>
      </c>
      <c r="E4095" t="s">
        <v>22</v>
      </c>
      <c r="F4095">
        <v>94</v>
      </c>
      <c r="G4095">
        <v>1</v>
      </c>
      <c r="H4095">
        <v>35</v>
      </c>
      <c r="I4095" t="s">
        <v>4405</v>
      </c>
    </row>
    <row r="4096" spans="1:9" x14ac:dyDescent="0.25">
      <c r="A4096" s="1">
        <v>46018</v>
      </c>
      <c r="B4096">
        <v>95</v>
      </c>
      <c r="C4096" t="s">
        <v>2724</v>
      </c>
      <c r="D4096" t="s">
        <v>2725</v>
      </c>
      <c r="E4096" t="s">
        <v>22</v>
      </c>
      <c r="F4096">
        <v>95</v>
      </c>
      <c r="G4096">
        <v>1</v>
      </c>
      <c r="H4096">
        <v>34</v>
      </c>
      <c r="I4096" t="s">
        <v>4406</v>
      </c>
    </row>
    <row r="4097" spans="1:9" x14ac:dyDescent="0.25">
      <c r="A4097" s="1">
        <v>46018</v>
      </c>
      <c r="B4097">
        <v>96</v>
      </c>
      <c r="C4097" t="s">
        <v>3977</v>
      </c>
      <c r="D4097" t="s">
        <v>3978</v>
      </c>
      <c r="E4097" t="s">
        <v>326</v>
      </c>
      <c r="F4097">
        <v>41</v>
      </c>
      <c r="G4097">
        <v>22</v>
      </c>
      <c r="H4097">
        <v>34</v>
      </c>
      <c r="I4097" t="s">
        <v>4407</v>
      </c>
    </row>
    <row r="4098" spans="1:9" x14ac:dyDescent="0.25">
      <c r="A4098" s="1">
        <v>46018</v>
      </c>
      <c r="B4098">
        <v>97</v>
      </c>
      <c r="C4098" t="s">
        <v>3749</v>
      </c>
      <c r="D4098" t="s">
        <v>25</v>
      </c>
      <c r="E4098" t="s">
        <v>485</v>
      </c>
      <c r="F4098">
        <v>4</v>
      </c>
      <c r="G4098">
        <v>11</v>
      </c>
      <c r="H4098">
        <v>34</v>
      </c>
      <c r="I4098" t="s">
        <v>4408</v>
      </c>
    </row>
    <row r="4099" spans="1:9" x14ac:dyDescent="0.25">
      <c r="A4099" s="1">
        <v>46018</v>
      </c>
      <c r="B4099">
        <v>98</v>
      </c>
      <c r="C4099" t="s">
        <v>3624</v>
      </c>
      <c r="D4099" t="s">
        <v>3625</v>
      </c>
      <c r="E4099" t="s">
        <v>330</v>
      </c>
      <c r="F4099">
        <v>98</v>
      </c>
      <c r="G4099">
        <v>5</v>
      </c>
      <c r="H4099">
        <v>34</v>
      </c>
      <c r="I4099" t="s">
        <v>4409</v>
      </c>
    </row>
    <row r="4100" spans="1:9" x14ac:dyDescent="0.25">
      <c r="A4100" s="1">
        <v>46018</v>
      </c>
      <c r="B4100">
        <v>99</v>
      </c>
      <c r="C4100" t="s">
        <v>3488</v>
      </c>
      <c r="D4100" t="s">
        <v>3489</v>
      </c>
      <c r="E4100" t="s">
        <v>479</v>
      </c>
      <c r="F4100">
        <v>52</v>
      </c>
      <c r="G4100">
        <v>13</v>
      </c>
      <c r="H4100">
        <v>34</v>
      </c>
      <c r="I4100" t="s">
        <v>4410</v>
      </c>
    </row>
    <row r="4101" spans="1:9" x14ac:dyDescent="0.25">
      <c r="A4101" s="1">
        <v>46018</v>
      </c>
      <c r="B4101">
        <v>100</v>
      </c>
      <c r="C4101" t="s">
        <v>1712</v>
      </c>
      <c r="D4101" t="s">
        <v>1713</v>
      </c>
      <c r="E4101" t="s">
        <v>472</v>
      </c>
      <c r="F4101">
        <v>8</v>
      </c>
      <c r="G4101">
        <v>27</v>
      </c>
      <c r="H4101">
        <v>33</v>
      </c>
      <c r="I4101" t="s">
        <v>4411</v>
      </c>
    </row>
    <row r="4102" spans="1:9" x14ac:dyDescent="0.25">
      <c r="A4102" s="1">
        <v>46011</v>
      </c>
      <c r="B4102">
        <v>1</v>
      </c>
      <c r="C4102" t="s">
        <v>4117</v>
      </c>
      <c r="D4102" t="s">
        <v>4118</v>
      </c>
      <c r="E4102" t="s">
        <v>11</v>
      </c>
      <c r="F4102">
        <v>1</v>
      </c>
      <c r="G4102">
        <v>77</v>
      </c>
      <c r="H4102">
        <v>302</v>
      </c>
      <c r="I4102" t="s">
        <v>4412</v>
      </c>
    </row>
    <row r="4103" spans="1:9" x14ac:dyDescent="0.25">
      <c r="A4103" s="1">
        <v>46011</v>
      </c>
      <c r="B4103">
        <v>2</v>
      </c>
      <c r="C4103" t="s">
        <v>4120</v>
      </c>
      <c r="D4103" t="s">
        <v>4121</v>
      </c>
      <c r="E4103" t="s">
        <v>26</v>
      </c>
      <c r="F4103">
        <v>1</v>
      </c>
      <c r="G4103">
        <v>69</v>
      </c>
      <c r="H4103">
        <v>290</v>
      </c>
      <c r="I4103" t="s">
        <v>4413</v>
      </c>
    </row>
    <row r="4104" spans="1:9" x14ac:dyDescent="0.25">
      <c r="A4104" s="1">
        <v>46011</v>
      </c>
      <c r="B4104">
        <v>3</v>
      </c>
      <c r="C4104" t="s">
        <v>4126</v>
      </c>
      <c r="D4104" t="s">
        <v>4127</v>
      </c>
      <c r="E4104" t="s">
        <v>19</v>
      </c>
      <c r="F4104">
        <v>2</v>
      </c>
      <c r="G4104">
        <v>51</v>
      </c>
      <c r="H4104">
        <v>289</v>
      </c>
      <c r="I4104" t="s">
        <v>4414</v>
      </c>
    </row>
    <row r="4105" spans="1:9" x14ac:dyDescent="0.25">
      <c r="A4105" s="1">
        <v>46011</v>
      </c>
      <c r="B4105">
        <v>4</v>
      </c>
      <c r="C4105" t="s">
        <v>4123</v>
      </c>
      <c r="D4105" t="s">
        <v>4124</v>
      </c>
      <c r="E4105" t="s">
        <v>34</v>
      </c>
      <c r="F4105">
        <v>3</v>
      </c>
      <c r="G4105">
        <v>66</v>
      </c>
      <c r="H4105">
        <v>289</v>
      </c>
      <c r="I4105" t="s">
        <v>4415</v>
      </c>
    </row>
    <row r="4106" spans="1:9" x14ac:dyDescent="0.25">
      <c r="A4106" s="1">
        <v>46011</v>
      </c>
      <c r="B4106">
        <v>5</v>
      </c>
      <c r="C4106" t="s">
        <v>4129</v>
      </c>
      <c r="D4106" t="s">
        <v>14</v>
      </c>
      <c r="E4106" t="s">
        <v>15</v>
      </c>
      <c r="F4106">
        <v>5</v>
      </c>
      <c r="G4106">
        <v>34</v>
      </c>
      <c r="H4106">
        <v>216</v>
      </c>
      <c r="I4106" t="s">
        <v>4416</v>
      </c>
    </row>
    <row r="4107" spans="1:9" x14ac:dyDescent="0.25">
      <c r="A4107" s="1">
        <v>46011</v>
      </c>
      <c r="B4107">
        <v>6</v>
      </c>
      <c r="C4107" t="s">
        <v>1663</v>
      </c>
      <c r="D4107" t="s">
        <v>1664</v>
      </c>
      <c r="E4107" t="s">
        <v>30</v>
      </c>
      <c r="F4107">
        <v>1</v>
      </c>
      <c r="G4107">
        <v>25</v>
      </c>
      <c r="H4107">
        <v>210</v>
      </c>
      <c r="I4107" t="s">
        <v>4417</v>
      </c>
    </row>
    <row r="4108" spans="1:9" x14ac:dyDescent="0.25">
      <c r="A4108" s="1">
        <v>46011</v>
      </c>
      <c r="B4108">
        <v>7</v>
      </c>
      <c r="C4108" t="s">
        <v>1666</v>
      </c>
      <c r="D4108" t="s">
        <v>25</v>
      </c>
      <c r="E4108" t="s">
        <v>38</v>
      </c>
      <c r="F4108">
        <v>1</v>
      </c>
      <c r="G4108">
        <v>10</v>
      </c>
      <c r="H4108">
        <v>209</v>
      </c>
      <c r="I4108" t="s">
        <v>4418</v>
      </c>
    </row>
    <row r="4109" spans="1:9" x14ac:dyDescent="0.25">
      <c r="A4109" s="1">
        <v>46011</v>
      </c>
      <c r="B4109">
        <v>8</v>
      </c>
      <c r="C4109" t="s">
        <v>4131</v>
      </c>
      <c r="D4109" t="s">
        <v>4132</v>
      </c>
      <c r="E4109" t="s">
        <v>45</v>
      </c>
      <c r="F4109">
        <v>8</v>
      </c>
      <c r="G4109">
        <v>54</v>
      </c>
      <c r="H4109">
        <v>200</v>
      </c>
      <c r="I4109" t="s">
        <v>4419</v>
      </c>
    </row>
    <row r="4110" spans="1:9" x14ac:dyDescent="0.25">
      <c r="A4110" s="1">
        <v>46011</v>
      </c>
      <c r="B4110">
        <v>9</v>
      </c>
      <c r="C4110" t="s">
        <v>4137</v>
      </c>
      <c r="D4110" t="s">
        <v>4138</v>
      </c>
      <c r="E4110" t="s">
        <v>52</v>
      </c>
      <c r="F4110">
        <v>9</v>
      </c>
      <c r="G4110">
        <v>37</v>
      </c>
      <c r="H4110">
        <v>195</v>
      </c>
      <c r="I4110" t="s">
        <v>4420</v>
      </c>
    </row>
    <row r="4111" spans="1:9" x14ac:dyDescent="0.25">
      <c r="A4111" s="1">
        <v>46011</v>
      </c>
      <c r="B4111">
        <v>10</v>
      </c>
      <c r="C4111" t="s">
        <v>4140</v>
      </c>
      <c r="D4111" t="s">
        <v>4141</v>
      </c>
      <c r="E4111" t="s">
        <v>48</v>
      </c>
      <c r="F4111">
        <v>5</v>
      </c>
      <c r="G4111">
        <v>50</v>
      </c>
      <c r="H4111">
        <v>192</v>
      </c>
      <c r="I4111" t="s">
        <v>4421</v>
      </c>
    </row>
    <row r="4112" spans="1:9" x14ac:dyDescent="0.25">
      <c r="A4112" s="1">
        <v>46011</v>
      </c>
      <c r="B4112">
        <v>11</v>
      </c>
      <c r="C4112" t="s">
        <v>4134</v>
      </c>
      <c r="D4112" t="s">
        <v>4135</v>
      </c>
      <c r="E4112" t="s">
        <v>59</v>
      </c>
      <c r="F4112">
        <v>7</v>
      </c>
      <c r="G4112">
        <v>40</v>
      </c>
      <c r="H4112">
        <v>190</v>
      </c>
      <c r="I4112" t="s">
        <v>4422</v>
      </c>
    </row>
    <row r="4113" spans="1:9" x14ac:dyDescent="0.25">
      <c r="A4113" s="1">
        <v>46011</v>
      </c>
      <c r="B4113">
        <v>12</v>
      </c>
      <c r="C4113" t="s">
        <v>1655</v>
      </c>
      <c r="D4113" t="s">
        <v>401</v>
      </c>
      <c r="E4113" t="s">
        <v>42</v>
      </c>
      <c r="F4113">
        <v>1</v>
      </c>
      <c r="G4113">
        <v>44</v>
      </c>
      <c r="H4113">
        <v>184</v>
      </c>
      <c r="I4113" t="s">
        <v>4423</v>
      </c>
    </row>
    <row r="4114" spans="1:9" x14ac:dyDescent="0.25">
      <c r="A4114" s="1">
        <v>46011</v>
      </c>
      <c r="B4114">
        <v>13</v>
      </c>
      <c r="C4114" t="s">
        <v>4152</v>
      </c>
      <c r="D4114" t="s">
        <v>4153</v>
      </c>
      <c r="E4114" t="s">
        <v>63</v>
      </c>
      <c r="F4114">
        <v>12</v>
      </c>
      <c r="G4114">
        <v>29</v>
      </c>
      <c r="H4114">
        <v>177</v>
      </c>
      <c r="I4114" t="s">
        <v>4424</v>
      </c>
    </row>
    <row r="4115" spans="1:9" x14ac:dyDescent="0.25">
      <c r="A4115" s="1">
        <v>46011</v>
      </c>
      <c r="B4115">
        <v>14</v>
      </c>
      <c r="C4115" t="s">
        <v>4143</v>
      </c>
      <c r="D4115" t="s">
        <v>4144</v>
      </c>
      <c r="E4115" t="s">
        <v>66</v>
      </c>
      <c r="F4115">
        <v>8</v>
      </c>
      <c r="G4115">
        <v>37</v>
      </c>
      <c r="H4115">
        <v>177</v>
      </c>
      <c r="I4115" t="s">
        <v>4425</v>
      </c>
    </row>
    <row r="4116" spans="1:9" x14ac:dyDescent="0.25">
      <c r="A4116" s="1">
        <v>46011</v>
      </c>
      <c r="B4116">
        <v>15</v>
      </c>
      <c r="C4116" t="s">
        <v>4149</v>
      </c>
      <c r="D4116" t="s">
        <v>4150</v>
      </c>
      <c r="E4116" t="s">
        <v>70</v>
      </c>
      <c r="F4116">
        <v>4</v>
      </c>
      <c r="G4116">
        <v>49</v>
      </c>
      <c r="H4116">
        <v>172</v>
      </c>
      <c r="I4116" t="s">
        <v>4426</v>
      </c>
    </row>
    <row r="4117" spans="1:9" x14ac:dyDescent="0.25">
      <c r="A4117" s="1">
        <v>46011</v>
      </c>
      <c r="B4117">
        <v>16</v>
      </c>
      <c r="C4117" t="s">
        <v>4146</v>
      </c>
      <c r="D4117" t="s">
        <v>4147</v>
      </c>
      <c r="E4117" t="s">
        <v>77</v>
      </c>
      <c r="F4117">
        <v>6</v>
      </c>
      <c r="G4117">
        <v>41</v>
      </c>
      <c r="H4117">
        <v>171</v>
      </c>
      <c r="I4117" t="s">
        <v>4427</v>
      </c>
    </row>
    <row r="4118" spans="1:9" x14ac:dyDescent="0.25">
      <c r="A4118" s="1">
        <v>46011</v>
      </c>
      <c r="B4118">
        <v>17</v>
      </c>
      <c r="C4118" t="s">
        <v>47</v>
      </c>
      <c r="D4118" t="s">
        <v>41</v>
      </c>
      <c r="E4118" t="s">
        <v>55</v>
      </c>
      <c r="F4118">
        <v>4</v>
      </c>
      <c r="G4118">
        <v>16</v>
      </c>
      <c r="H4118">
        <v>169</v>
      </c>
      <c r="I4118" t="s">
        <v>4428</v>
      </c>
    </row>
    <row r="4119" spans="1:9" x14ac:dyDescent="0.25">
      <c r="A4119" s="1">
        <v>46011</v>
      </c>
      <c r="B4119">
        <v>18</v>
      </c>
      <c r="C4119" t="s">
        <v>4155</v>
      </c>
      <c r="D4119" t="s">
        <v>4156</v>
      </c>
      <c r="E4119" t="s">
        <v>81</v>
      </c>
      <c r="F4119">
        <v>15</v>
      </c>
      <c r="G4119">
        <v>30</v>
      </c>
      <c r="H4119">
        <v>159</v>
      </c>
      <c r="I4119" t="s">
        <v>4429</v>
      </c>
    </row>
    <row r="4120" spans="1:9" x14ac:dyDescent="0.25">
      <c r="A4120" s="1">
        <v>46011</v>
      </c>
      <c r="B4120">
        <v>19</v>
      </c>
      <c r="C4120" t="s">
        <v>4161</v>
      </c>
      <c r="D4120" t="s">
        <v>4162</v>
      </c>
      <c r="E4120" t="s">
        <v>74</v>
      </c>
      <c r="F4120">
        <v>12</v>
      </c>
      <c r="G4120">
        <v>42</v>
      </c>
      <c r="H4120">
        <v>147</v>
      </c>
      <c r="I4120" t="s">
        <v>4430</v>
      </c>
    </row>
    <row r="4121" spans="1:9" x14ac:dyDescent="0.25">
      <c r="A4121" s="1">
        <v>46011</v>
      </c>
      <c r="B4121">
        <v>20</v>
      </c>
      <c r="C4121" t="s">
        <v>4164</v>
      </c>
      <c r="D4121" t="s">
        <v>4165</v>
      </c>
      <c r="E4121" t="s">
        <v>96</v>
      </c>
      <c r="F4121">
        <v>16</v>
      </c>
      <c r="G4121">
        <v>21</v>
      </c>
      <c r="H4121">
        <v>136</v>
      </c>
      <c r="I4121" t="s">
        <v>4431</v>
      </c>
    </row>
    <row r="4122" spans="1:9" x14ac:dyDescent="0.25">
      <c r="A4122" s="1">
        <v>46011</v>
      </c>
      <c r="B4122">
        <v>21</v>
      </c>
      <c r="C4122" t="s">
        <v>4158</v>
      </c>
      <c r="D4122" t="s">
        <v>4159</v>
      </c>
      <c r="E4122" t="s">
        <v>102</v>
      </c>
      <c r="F4122">
        <v>10</v>
      </c>
      <c r="G4122">
        <v>29</v>
      </c>
      <c r="H4122">
        <v>135</v>
      </c>
      <c r="I4122" t="s">
        <v>4432</v>
      </c>
    </row>
    <row r="4123" spans="1:9" x14ac:dyDescent="0.25">
      <c r="A4123" s="1">
        <v>46011</v>
      </c>
      <c r="B4123">
        <v>22</v>
      </c>
      <c r="C4123" t="s">
        <v>4152</v>
      </c>
      <c r="D4123" t="s">
        <v>4167</v>
      </c>
      <c r="E4123" t="s">
        <v>125</v>
      </c>
      <c r="F4123">
        <v>12</v>
      </c>
      <c r="G4123">
        <v>30</v>
      </c>
      <c r="H4123">
        <v>132</v>
      </c>
      <c r="I4123" t="s">
        <v>4433</v>
      </c>
    </row>
    <row r="4124" spans="1:9" x14ac:dyDescent="0.25">
      <c r="A4124" s="1">
        <v>46011</v>
      </c>
      <c r="B4124">
        <v>23</v>
      </c>
      <c r="C4124" t="s">
        <v>4172</v>
      </c>
      <c r="D4124" t="s">
        <v>4173</v>
      </c>
      <c r="E4124" t="s">
        <v>142</v>
      </c>
      <c r="F4124">
        <v>16</v>
      </c>
      <c r="G4124">
        <v>20</v>
      </c>
      <c r="H4124">
        <v>125</v>
      </c>
      <c r="I4124" t="s">
        <v>4434</v>
      </c>
    </row>
    <row r="4125" spans="1:9" x14ac:dyDescent="0.25">
      <c r="A4125" s="1">
        <v>46011</v>
      </c>
      <c r="B4125">
        <v>24</v>
      </c>
      <c r="C4125" t="s">
        <v>3379</v>
      </c>
      <c r="D4125" t="s">
        <v>3380</v>
      </c>
      <c r="E4125" t="s">
        <v>114</v>
      </c>
      <c r="F4125">
        <v>6</v>
      </c>
      <c r="G4125">
        <v>45</v>
      </c>
      <c r="H4125">
        <v>125</v>
      </c>
      <c r="I4125" t="s">
        <v>4435</v>
      </c>
    </row>
    <row r="4126" spans="1:9" x14ac:dyDescent="0.25">
      <c r="A4126" s="1">
        <v>46011</v>
      </c>
      <c r="B4126">
        <v>25</v>
      </c>
      <c r="C4126" t="s">
        <v>9</v>
      </c>
      <c r="D4126" t="s">
        <v>10</v>
      </c>
      <c r="E4126" t="s">
        <v>130</v>
      </c>
      <c r="F4126">
        <v>11</v>
      </c>
      <c r="G4126">
        <v>8</v>
      </c>
      <c r="H4126">
        <v>124</v>
      </c>
      <c r="I4126" t="s">
        <v>4436</v>
      </c>
    </row>
    <row r="4127" spans="1:9" x14ac:dyDescent="0.25">
      <c r="A4127" s="1">
        <v>46011</v>
      </c>
      <c r="B4127">
        <v>26</v>
      </c>
      <c r="C4127" t="s">
        <v>2514</v>
      </c>
      <c r="D4127" t="s">
        <v>137</v>
      </c>
      <c r="E4127" t="s">
        <v>110</v>
      </c>
      <c r="F4127">
        <v>10</v>
      </c>
      <c r="G4127">
        <v>37</v>
      </c>
      <c r="H4127">
        <v>123</v>
      </c>
      <c r="I4127" t="s">
        <v>4437</v>
      </c>
    </row>
    <row r="4128" spans="1:9" x14ac:dyDescent="0.25">
      <c r="A4128" s="1">
        <v>46011</v>
      </c>
      <c r="B4128">
        <v>27</v>
      </c>
      <c r="C4128" t="s">
        <v>4169</v>
      </c>
      <c r="D4128" t="s">
        <v>4170</v>
      </c>
      <c r="E4128" t="s">
        <v>149</v>
      </c>
      <c r="F4128">
        <v>20</v>
      </c>
      <c r="G4128">
        <v>15</v>
      </c>
      <c r="H4128">
        <v>123</v>
      </c>
      <c r="I4128" t="s">
        <v>4438</v>
      </c>
    </row>
    <row r="4129" spans="1:9" x14ac:dyDescent="0.25">
      <c r="A4129" s="1">
        <v>46011</v>
      </c>
      <c r="B4129">
        <v>28</v>
      </c>
      <c r="C4129" t="s">
        <v>4178</v>
      </c>
      <c r="D4129" t="s">
        <v>4179</v>
      </c>
      <c r="E4129" t="s">
        <v>387</v>
      </c>
      <c r="F4129">
        <v>21</v>
      </c>
      <c r="G4129">
        <v>27</v>
      </c>
      <c r="H4129">
        <v>121</v>
      </c>
      <c r="I4129" t="s">
        <v>4439</v>
      </c>
    </row>
    <row r="4130" spans="1:9" x14ac:dyDescent="0.25">
      <c r="A4130" s="1">
        <v>46011</v>
      </c>
      <c r="B4130">
        <v>29</v>
      </c>
      <c r="C4130" t="s">
        <v>4175</v>
      </c>
      <c r="D4130" t="s">
        <v>4176</v>
      </c>
      <c r="E4130" t="s">
        <v>145</v>
      </c>
      <c r="F4130">
        <v>18</v>
      </c>
      <c r="G4130">
        <v>19</v>
      </c>
      <c r="H4130">
        <v>120</v>
      </c>
      <c r="I4130" t="s">
        <v>4440</v>
      </c>
    </row>
    <row r="4131" spans="1:9" x14ac:dyDescent="0.25">
      <c r="A4131" s="1">
        <v>46011</v>
      </c>
      <c r="B4131">
        <v>30</v>
      </c>
      <c r="C4131" t="s">
        <v>1207</v>
      </c>
      <c r="D4131" t="s">
        <v>1208</v>
      </c>
      <c r="E4131" t="s">
        <v>121</v>
      </c>
      <c r="F4131">
        <v>7</v>
      </c>
      <c r="G4131">
        <v>26</v>
      </c>
      <c r="H4131">
        <v>115</v>
      </c>
      <c r="I4131" t="s">
        <v>4441</v>
      </c>
    </row>
    <row r="4132" spans="1:9" x14ac:dyDescent="0.25">
      <c r="A4132" s="1">
        <v>46011</v>
      </c>
      <c r="B4132">
        <v>31</v>
      </c>
      <c r="C4132" t="s">
        <v>1672</v>
      </c>
      <c r="D4132" t="s">
        <v>25</v>
      </c>
      <c r="E4132" t="s">
        <v>106</v>
      </c>
      <c r="F4132">
        <v>2</v>
      </c>
      <c r="G4132">
        <v>10</v>
      </c>
      <c r="H4132">
        <v>112</v>
      </c>
      <c r="I4132" t="s">
        <v>4442</v>
      </c>
    </row>
    <row r="4133" spans="1:9" x14ac:dyDescent="0.25">
      <c r="A4133" s="1">
        <v>46011</v>
      </c>
      <c r="B4133">
        <v>32</v>
      </c>
      <c r="C4133" t="s">
        <v>4191</v>
      </c>
      <c r="D4133" t="s">
        <v>4192</v>
      </c>
      <c r="E4133" t="s">
        <v>180</v>
      </c>
      <c r="F4133">
        <v>32</v>
      </c>
      <c r="G4133">
        <v>11</v>
      </c>
      <c r="H4133">
        <v>107</v>
      </c>
      <c r="I4133" t="s">
        <v>4443</v>
      </c>
    </row>
    <row r="4134" spans="1:9" x14ac:dyDescent="0.25">
      <c r="A4134" s="1">
        <v>46011</v>
      </c>
      <c r="B4134">
        <v>33</v>
      </c>
      <c r="C4134" t="s">
        <v>4188</v>
      </c>
      <c r="D4134" t="s">
        <v>4189</v>
      </c>
      <c r="E4134" t="s">
        <v>482</v>
      </c>
      <c r="F4134">
        <v>26</v>
      </c>
      <c r="G4134">
        <v>18</v>
      </c>
      <c r="H4134">
        <v>106</v>
      </c>
      <c r="I4134" t="s">
        <v>4444</v>
      </c>
    </row>
    <row r="4135" spans="1:9" x14ac:dyDescent="0.25">
      <c r="A4135" s="1">
        <v>46011</v>
      </c>
      <c r="B4135">
        <v>34</v>
      </c>
      <c r="C4135" t="s">
        <v>4184</v>
      </c>
      <c r="D4135" t="s">
        <v>4185</v>
      </c>
      <c r="E4135" t="s">
        <v>157</v>
      </c>
      <c r="F4135">
        <v>18</v>
      </c>
      <c r="G4135">
        <v>19</v>
      </c>
      <c r="H4135">
        <v>106</v>
      </c>
      <c r="I4135" t="s">
        <v>4445</v>
      </c>
    </row>
    <row r="4136" spans="1:9" x14ac:dyDescent="0.25">
      <c r="A4136" s="1">
        <v>46011</v>
      </c>
      <c r="B4136">
        <v>35</v>
      </c>
      <c r="C4136" t="s">
        <v>4197</v>
      </c>
      <c r="D4136" t="s">
        <v>4198</v>
      </c>
      <c r="E4136" t="s">
        <v>164</v>
      </c>
      <c r="F4136">
        <v>16</v>
      </c>
      <c r="G4136">
        <v>31</v>
      </c>
      <c r="H4136">
        <v>103</v>
      </c>
      <c r="I4136" t="s">
        <v>4446</v>
      </c>
    </row>
    <row r="4137" spans="1:9" x14ac:dyDescent="0.25">
      <c r="A4137" s="1">
        <v>46011</v>
      </c>
      <c r="B4137">
        <v>36</v>
      </c>
      <c r="C4137" t="s">
        <v>1669</v>
      </c>
      <c r="D4137" t="s">
        <v>265</v>
      </c>
      <c r="E4137" t="s">
        <v>138</v>
      </c>
      <c r="F4137">
        <v>2</v>
      </c>
      <c r="G4137">
        <v>22</v>
      </c>
      <c r="H4137">
        <v>102</v>
      </c>
      <c r="I4137" t="s">
        <v>4447</v>
      </c>
    </row>
    <row r="4138" spans="1:9" x14ac:dyDescent="0.25">
      <c r="A4138" s="1">
        <v>46011</v>
      </c>
      <c r="B4138">
        <v>37</v>
      </c>
      <c r="C4138" t="s">
        <v>4181</v>
      </c>
      <c r="D4138" t="s">
        <v>4182</v>
      </c>
      <c r="E4138" t="s">
        <v>176</v>
      </c>
      <c r="F4138">
        <v>31</v>
      </c>
      <c r="G4138">
        <v>9</v>
      </c>
      <c r="H4138">
        <v>100</v>
      </c>
      <c r="I4138" t="s">
        <v>4448</v>
      </c>
    </row>
    <row r="4139" spans="1:9" x14ac:dyDescent="0.25">
      <c r="A4139" s="1">
        <v>46011</v>
      </c>
      <c r="B4139">
        <v>38</v>
      </c>
      <c r="C4139" t="s">
        <v>4206</v>
      </c>
      <c r="D4139" t="s">
        <v>4153</v>
      </c>
      <c r="E4139" t="s">
        <v>390</v>
      </c>
      <c r="F4139">
        <v>36</v>
      </c>
      <c r="G4139">
        <v>3</v>
      </c>
      <c r="H4139">
        <v>97</v>
      </c>
      <c r="I4139" t="s">
        <v>4449</v>
      </c>
    </row>
    <row r="4140" spans="1:9" x14ac:dyDescent="0.25">
      <c r="A4140" s="1">
        <v>46011</v>
      </c>
      <c r="B4140">
        <v>39</v>
      </c>
      <c r="C4140" t="s">
        <v>4208</v>
      </c>
      <c r="D4140" t="s">
        <v>4209</v>
      </c>
      <c r="E4140" t="s">
        <v>168</v>
      </c>
      <c r="F4140">
        <v>31</v>
      </c>
      <c r="G4140">
        <v>15</v>
      </c>
      <c r="H4140">
        <v>95</v>
      </c>
      <c r="I4140" t="s">
        <v>4450</v>
      </c>
    </row>
    <row r="4141" spans="1:9" x14ac:dyDescent="0.25">
      <c r="A4141" s="1">
        <v>46011</v>
      </c>
      <c r="B4141">
        <v>40</v>
      </c>
      <c r="C4141" t="s">
        <v>4200</v>
      </c>
      <c r="D4141" t="s">
        <v>4201</v>
      </c>
      <c r="E4141" t="s">
        <v>188</v>
      </c>
      <c r="F4141">
        <v>40</v>
      </c>
      <c r="G4141">
        <v>6</v>
      </c>
      <c r="H4141">
        <v>95</v>
      </c>
      <c r="I4141" t="s">
        <v>4451</v>
      </c>
    </row>
    <row r="4142" spans="1:9" x14ac:dyDescent="0.25">
      <c r="A4142" s="1">
        <v>46011</v>
      </c>
      <c r="B4142">
        <v>41</v>
      </c>
      <c r="C4142" t="s">
        <v>4203</v>
      </c>
      <c r="D4142" t="s">
        <v>4204</v>
      </c>
      <c r="E4142" t="s">
        <v>184</v>
      </c>
      <c r="F4142">
        <v>25</v>
      </c>
      <c r="G4142">
        <v>13</v>
      </c>
      <c r="H4142">
        <v>94</v>
      </c>
      <c r="I4142" t="s">
        <v>4452</v>
      </c>
    </row>
    <row r="4143" spans="1:9" x14ac:dyDescent="0.25">
      <c r="A4143" s="1">
        <v>46011</v>
      </c>
      <c r="B4143">
        <v>42</v>
      </c>
      <c r="C4143" t="s">
        <v>4217</v>
      </c>
      <c r="D4143" t="s">
        <v>4218</v>
      </c>
      <c r="E4143" t="s">
        <v>22</v>
      </c>
      <c r="F4143">
        <v>22</v>
      </c>
      <c r="G4143">
        <v>14</v>
      </c>
      <c r="H4143">
        <v>89</v>
      </c>
      <c r="I4143" t="s">
        <v>4453</v>
      </c>
    </row>
    <row r="4144" spans="1:9" x14ac:dyDescent="0.25">
      <c r="A4144" s="1">
        <v>46011</v>
      </c>
      <c r="B4144">
        <v>43</v>
      </c>
      <c r="C4144" t="s">
        <v>4195</v>
      </c>
      <c r="D4144" t="s">
        <v>265</v>
      </c>
      <c r="E4144" t="s">
        <v>195</v>
      </c>
      <c r="F4144">
        <v>11</v>
      </c>
      <c r="G4144">
        <v>16</v>
      </c>
      <c r="H4144">
        <v>89</v>
      </c>
      <c r="I4144" t="s">
        <v>4454</v>
      </c>
    </row>
    <row r="4145" spans="1:9" x14ac:dyDescent="0.25">
      <c r="A4145" s="1">
        <v>46011</v>
      </c>
      <c r="B4145">
        <v>44</v>
      </c>
      <c r="C4145" t="s">
        <v>4214</v>
      </c>
      <c r="D4145" t="s">
        <v>4215</v>
      </c>
      <c r="E4145" t="s">
        <v>210</v>
      </c>
      <c r="F4145">
        <v>38</v>
      </c>
      <c r="G4145">
        <v>10</v>
      </c>
      <c r="H4145">
        <v>88</v>
      </c>
      <c r="I4145" t="s">
        <v>4455</v>
      </c>
    </row>
    <row r="4146" spans="1:9" x14ac:dyDescent="0.25">
      <c r="A4146" s="1">
        <v>46011</v>
      </c>
      <c r="B4146">
        <v>45</v>
      </c>
      <c r="C4146" t="s">
        <v>4220</v>
      </c>
      <c r="D4146" t="s">
        <v>4221</v>
      </c>
      <c r="E4146" t="s">
        <v>153</v>
      </c>
      <c r="F4146">
        <v>34</v>
      </c>
      <c r="G4146">
        <v>8</v>
      </c>
      <c r="H4146">
        <v>85</v>
      </c>
      <c r="I4146" t="s">
        <v>4456</v>
      </c>
    </row>
    <row r="4147" spans="1:9" x14ac:dyDescent="0.25">
      <c r="A4147" s="1">
        <v>46011</v>
      </c>
      <c r="B4147">
        <v>46</v>
      </c>
      <c r="C4147" t="s">
        <v>4228</v>
      </c>
      <c r="D4147" t="s">
        <v>4141</v>
      </c>
      <c r="E4147" t="s">
        <v>22</v>
      </c>
      <c r="F4147">
        <v>18</v>
      </c>
      <c r="G4147">
        <v>22</v>
      </c>
      <c r="H4147">
        <v>85</v>
      </c>
      <c r="I4147" t="s">
        <v>4457</v>
      </c>
    </row>
    <row r="4148" spans="1:9" x14ac:dyDescent="0.25">
      <c r="A4148" s="1">
        <v>46011</v>
      </c>
      <c r="B4148">
        <v>47</v>
      </c>
      <c r="C4148" t="s">
        <v>4230</v>
      </c>
      <c r="D4148" t="s">
        <v>4231</v>
      </c>
      <c r="E4148" t="s">
        <v>218</v>
      </c>
      <c r="F4148">
        <v>30</v>
      </c>
      <c r="G4148">
        <v>13</v>
      </c>
      <c r="H4148">
        <v>84</v>
      </c>
      <c r="I4148" t="s">
        <v>4458</v>
      </c>
    </row>
    <row r="4149" spans="1:9" x14ac:dyDescent="0.25">
      <c r="A4149" s="1">
        <v>46011</v>
      </c>
      <c r="B4149">
        <v>48</v>
      </c>
      <c r="C4149" t="s">
        <v>4211</v>
      </c>
      <c r="D4149" t="s">
        <v>4135</v>
      </c>
      <c r="E4149" t="s">
        <v>228</v>
      </c>
      <c r="F4149">
        <v>36</v>
      </c>
      <c r="G4149">
        <v>4</v>
      </c>
      <c r="H4149">
        <v>84</v>
      </c>
      <c r="I4149" t="s">
        <v>4459</v>
      </c>
    </row>
    <row r="4150" spans="1:9" x14ac:dyDescent="0.25">
      <c r="A4150" s="1">
        <v>46011</v>
      </c>
      <c r="B4150">
        <v>49</v>
      </c>
      <c r="C4150" t="s">
        <v>4223</v>
      </c>
      <c r="D4150" t="s">
        <v>4156</v>
      </c>
      <c r="E4150" t="s">
        <v>258</v>
      </c>
      <c r="F4150">
        <v>48</v>
      </c>
      <c r="G4150">
        <v>3</v>
      </c>
      <c r="H4150">
        <v>84</v>
      </c>
      <c r="I4150" t="s">
        <v>4460</v>
      </c>
    </row>
    <row r="4151" spans="1:9" x14ac:dyDescent="0.25">
      <c r="A4151" s="1">
        <v>46011</v>
      </c>
      <c r="B4151">
        <v>50</v>
      </c>
      <c r="C4151" t="s">
        <v>4241</v>
      </c>
      <c r="D4151" t="s">
        <v>4182</v>
      </c>
      <c r="E4151" t="s">
        <v>22</v>
      </c>
      <c r="F4151">
        <v>37</v>
      </c>
      <c r="G4151">
        <v>3</v>
      </c>
      <c r="H4151">
        <v>83</v>
      </c>
      <c r="I4151" t="s">
        <v>4461</v>
      </c>
    </row>
    <row r="4152" spans="1:9" x14ac:dyDescent="0.25">
      <c r="A4152" s="1">
        <v>46011</v>
      </c>
      <c r="B4152">
        <v>51</v>
      </c>
      <c r="C4152" t="s">
        <v>2653</v>
      </c>
      <c r="D4152" t="s">
        <v>2654</v>
      </c>
      <c r="E4152" t="s">
        <v>421</v>
      </c>
      <c r="F4152">
        <v>16</v>
      </c>
      <c r="G4152">
        <v>20</v>
      </c>
      <c r="H4152">
        <v>78</v>
      </c>
      <c r="I4152" t="s">
        <v>4462</v>
      </c>
    </row>
    <row r="4153" spans="1:9" x14ac:dyDescent="0.25">
      <c r="A4153" s="1">
        <v>46011</v>
      </c>
      <c r="B4153">
        <v>52</v>
      </c>
      <c r="C4153" t="s">
        <v>3792</v>
      </c>
      <c r="D4153" t="s">
        <v>3793</v>
      </c>
      <c r="E4153" t="s">
        <v>280</v>
      </c>
      <c r="F4153">
        <v>32</v>
      </c>
      <c r="G4153">
        <v>19</v>
      </c>
      <c r="H4153">
        <v>74</v>
      </c>
      <c r="I4153" t="s">
        <v>4463</v>
      </c>
    </row>
    <row r="4154" spans="1:9" x14ac:dyDescent="0.25">
      <c r="A4154" s="1">
        <v>46011</v>
      </c>
      <c r="B4154">
        <v>53</v>
      </c>
      <c r="C4154" t="s">
        <v>2546</v>
      </c>
      <c r="D4154" t="s">
        <v>2547</v>
      </c>
      <c r="E4154" t="s">
        <v>203</v>
      </c>
      <c r="F4154">
        <v>3</v>
      </c>
      <c r="G4154">
        <v>11</v>
      </c>
      <c r="H4154">
        <v>73</v>
      </c>
      <c r="I4154" t="s">
        <v>4464</v>
      </c>
    </row>
    <row r="4155" spans="1:9" x14ac:dyDescent="0.25">
      <c r="A4155" s="1">
        <v>46011</v>
      </c>
      <c r="B4155">
        <v>54</v>
      </c>
      <c r="C4155" t="s">
        <v>40</v>
      </c>
      <c r="D4155" t="s">
        <v>41</v>
      </c>
      <c r="E4155" t="s">
        <v>418</v>
      </c>
      <c r="F4155">
        <v>18</v>
      </c>
      <c r="G4155">
        <v>11</v>
      </c>
      <c r="H4155">
        <v>72</v>
      </c>
      <c r="I4155" t="s">
        <v>4465</v>
      </c>
    </row>
    <row r="4156" spans="1:9" x14ac:dyDescent="0.25">
      <c r="A4156" s="1">
        <v>46011</v>
      </c>
      <c r="B4156">
        <v>55</v>
      </c>
      <c r="C4156" t="s">
        <v>2030</v>
      </c>
      <c r="D4156" t="s">
        <v>2031</v>
      </c>
      <c r="E4156" t="s">
        <v>262</v>
      </c>
      <c r="F4156">
        <v>37</v>
      </c>
      <c r="G4156">
        <v>11</v>
      </c>
      <c r="H4156">
        <v>70</v>
      </c>
      <c r="I4156" t="s">
        <v>4466</v>
      </c>
    </row>
    <row r="4157" spans="1:9" x14ac:dyDescent="0.25">
      <c r="A4157" s="1">
        <v>46011</v>
      </c>
      <c r="B4157">
        <v>56</v>
      </c>
      <c r="C4157" t="s">
        <v>3399</v>
      </c>
      <c r="D4157" t="s">
        <v>3400</v>
      </c>
      <c r="E4157" t="s">
        <v>224</v>
      </c>
      <c r="F4157">
        <v>40</v>
      </c>
      <c r="G4157">
        <v>18</v>
      </c>
      <c r="H4157">
        <v>67</v>
      </c>
      <c r="I4157" t="s">
        <v>4467</v>
      </c>
    </row>
    <row r="4158" spans="1:9" x14ac:dyDescent="0.25">
      <c r="A4158" s="1">
        <v>46011</v>
      </c>
      <c r="B4158">
        <v>57</v>
      </c>
      <c r="C4158" t="s">
        <v>2883</v>
      </c>
      <c r="D4158" t="s">
        <v>18</v>
      </c>
      <c r="E4158" t="s">
        <v>232</v>
      </c>
      <c r="F4158">
        <v>20</v>
      </c>
      <c r="G4158">
        <v>29</v>
      </c>
      <c r="H4158">
        <v>64</v>
      </c>
      <c r="I4158" t="s">
        <v>4468</v>
      </c>
    </row>
    <row r="4159" spans="1:9" x14ac:dyDescent="0.25">
      <c r="A4159" s="1">
        <v>46011</v>
      </c>
      <c r="B4159">
        <v>58</v>
      </c>
      <c r="C4159" t="s">
        <v>3537</v>
      </c>
      <c r="D4159" t="s">
        <v>3538</v>
      </c>
      <c r="E4159" t="s">
        <v>277</v>
      </c>
      <c r="F4159">
        <v>45</v>
      </c>
      <c r="G4159">
        <v>18</v>
      </c>
      <c r="H4159">
        <v>63</v>
      </c>
      <c r="I4159" t="s">
        <v>4469</v>
      </c>
    </row>
    <row r="4160" spans="1:9" x14ac:dyDescent="0.25">
      <c r="A4160" s="1">
        <v>46011</v>
      </c>
      <c r="B4160">
        <v>59</v>
      </c>
      <c r="C4160" t="s">
        <v>3841</v>
      </c>
      <c r="D4160" t="s">
        <v>239</v>
      </c>
      <c r="E4160" t="s">
        <v>214</v>
      </c>
      <c r="F4160">
        <v>3</v>
      </c>
      <c r="G4160">
        <v>15</v>
      </c>
      <c r="H4160">
        <v>63</v>
      </c>
      <c r="I4160" t="s">
        <v>4470</v>
      </c>
    </row>
    <row r="4161" spans="1:9" x14ac:dyDescent="0.25">
      <c r="A4161" s="1">
        <v>46011</v>
      </c>
      <c r="B4161">
        <v>60</v>
      </c>
      <c r="C4161" t="s">
        <v>3521</v>
      </c>
      <c r="D4161" t="s">
        <v>124</v>
      </c>
      <c r="E4161" t="s">
        <v>244</v>
      </c>
      <c r="F4161">
        <v>31</v>
      </c>
      <c r="G4161">
        <v>21</v>
      </c>
      <c r="H4161">
        <v>63</v>
      </c>
      <c r="I4161" t="s">
        <v>4471</v>
      </c>
    </row>
    <row r="4162" spans="1:9" x14ac:dyDescent="0.25">
      <c r="A4162" s="1">
        <v>46011</v>
      </c>
      <c r="B4162">
        <v>61</v>
      </c>
      <c r="C4162" t="s">
        <v>3515</v>
      </c>
      <c r="D4162" t="s">
        <v>3516</v>
      </c>
      <c r="E4162" t="s">
        <v>248</v>
      </c>
      <c r="F4162">
        <v>54</v>
      </c>
      <c r="G4162">
        <v>27</v>
      </c>
      <c r="H4162">
        <v>60</v>
      </c>
      <c r="I4162" t="s">
        <v>4472</v>
      </c>
    </row>
    <row r="4163" spans="1:9" x14ac:dyDescent="0.25">
      <c r="A4163" s="1">
        <v>46011</v>
      </c>
      <c r="B4163">
        <v>62</v>
      </c>
      <c r="C4163" t="s">
        <v>3663</v>
      </c>
      <c r="D4163" t="s">
        <v>3664</v>
      </c>
      <c r="E4163" t="s">
        <v>236</v>
      </c>
      <c r="F4163">
        <v>28</v>
      </c>
      <c r="G4163">
        <v>34</v>
      </c>
      <c r="H4163">
        <v>57</v>
      </c>
      <c r="I4163" t="s">
        <v>4473</v>
      </c>
    </row>
    <row r="4164" spans="1:9" x14ac:dyDescent="0.25">
      <c r="A4164" s="1">
        <v>46011</v>
      </c>
      <c r="B4164">
        <v>63</v>
      </c>
      <c r="C4164" t="s">
        <v>1809</v>
      </c>
      <c r="D4164" t="s">
        <v>265</v>
      </c>
      <c r="E4164" t="s">
        <v>240</v>
      </c>
      <c r="F4164">
        <v>17</v>
      </c>
      <c r="G4164">
        <v>22</v>
      </c>
      <c r="H4164">
        <v>57</v>
      </c>
      <c r="I4164" t="s">
        <v>4474</v>
      </c>
    </row>
    <row r="4165" spans="1:9" x14ac:dyDescent="0.25">
      <c r="A4165" s="1">
        <v>46011</v>
      </c>
      <c r="B4165">
        <v>64</v>
      </c>
      <c r="C4165" t="s">
        <v>3149</v>
      </c>
      <c r="D4165" t="s">
        <v>3150</v>
      </c>
      <c r="E4165" t="s">
        <v>255</v>
      </c>
      <c r="F4165">
        <v>35</v>
      </c>
      <c r="G4165">
        <v>18</v>
      </c>
      <c r="H4165">
        <v>55</v>
      </c>
      <c r="I4165" t="s">
        <v>4475</v>
      </c>
    </row>
    <row r="4166" spans="1:9" x14ac:dyDescent="0.25">
      <c r="A4166" s="1">
        <v>46011</v>
      </c>
      <c r="B4166">
        <v>65</v>
      </c>
      <c r="C4166" t="s">
        <v>3414</v>
      </c>
      <c r="D4166" t="s">
        <v>3415</v>
      </c>
      <c r="E4166" t="s">
        <v>199</v>
      </c>
      <c r="F4166">
        <v>47</v>
      </c>
      <c r="G4166">
        <v>34</v>
      </c>
      <c r="H4166">
        <v>53</v>
      </c>
      <c r="I4166" t="s">
        <v>4476</v>
      </c>
    </row>
    <row r="4167" spans="1:9" x14ac:dyDescent="0.25">
      <c r="A4167" s="1">
        <v>46011</v>
      </c>
      <c r="B4167">
        <v>66</v>
      </c>
      <c r="C4167" t="s">
        <v>3780</v>
      </c>
      <c r="D4167" t="s">
        <v>914</v>
      </c>
      <c r="E4167" t="s">
        <v>207</v>
      </c>
      <c r="F4167">
        <v>30</v>
      </c>
      <c r="G4167">
        <v>25</v>
      </c>
      <c r="H4167">
        <v>53</v>
      </c>
      <c r="I4167" t="s">
        <v>4477</v>
      </c>
    </row>
    <row r="4168" spans="1:9" x14ac:dyDescent="0.25">
      <c r="A4168" s="1">
        <v>46011</v>
      </c>
      <c r="B4168">
        <v>67</v>
      </c>
      <c r="C4168" t="s">
        <v>2784</v>
      </c>
      <c r="D4168" t="s">
        <v>2785</v>
      </c>
      <c r="E4168" t="s">
        <v>430</v>
      </c>
      <c r="F4168">
        <v>50</v>
      </c>
      <c r="G4168">
        <v>26</v>
      </c>
      <c r="H4168">
        <v>51</v>
      </c>
      <c r="I4168" t="s">
        <v>4478</v>
      </c>
    </row>
    <row r="4169" spans="1:9" x14ac:dyDescent="0.25">
      <c r="A4169" s="1">
        <v>46011</v>
      </c>
      <c r="B4169">
        <v>68</v>
      </c>
      <c r="C4169" t="s">
        <v>1683</v>
      </c>
      <c r="D4169" t="s">
        <v>460</v>
      </c>
      <c r="E4169" t="s">
        <v>269</v>
      </c>
      <c r="F4169">
        <v>68</v>
      </c>
      <c r="G4169">
        <v>11</v>
      </c>
      <c r="H4169">
        <v>50</v>
      </c>
      <c r="I4169" t="s">
        <v>4479</v>
      </c>
    </row>
    <row r="4170" spans="1:9" x14ac:dyDescent="0.25">
      <c r="A4170" s="1">
        <v>46011</v>
      </c>
      <c r="B4170">
        <v>69</v>
      </c>
      <c r="C4170" t="s">
        <v>2798</v>
      </c>
      <c r="D4170" t="s">
        <v>41</v>
      </c>
      <c r="E4170" t="s">
        <v>288</v>
      </c>
      <c r="F4170">
        <v>55</v>
      </c>
      <c r="G4170">
        <v>7</v>
      </c>
      <c r="H4170">
        <v>50</v>
      </c>
      <c r="I4170" t="s">
        <v>4480</v>
      </c>
    </row>
    <row r="4171" spans="1:9" x14ac:dyDescent="0.25">
      <c r="A4171" s="1">
        <v>46011</v>
      </c>
      <c r="B4171">
        <v>70</v>
      </c>
      <c r="C4171" t="s">
        <v>3566</v>
      </c>
      <c r="D4171" t="s">
        <v>3472</v>
      </c>
      <c r="E4171" t="s">
        <v>266</v>
      </c>
      <c r="F4171">
        <v>43</v>
      </c>
      <c r="G4171">
        <v>13</v>
      </c>
      <c r="H4171">
        <v>47</v>
      </c>
      <c r="I4171" t="s">
        <v>4481</v>
      </c>
    </row>
    <row r="4172" spans="1:9" x14ac:dyDescent="0.25">
      <c r="A4172" s="1">
        <v>46011</v>
      </c>
      <c r="B4172">
        <v>71</v>
      </c>
      <c r="C4172" t="s">
        <v>4482</v>
      </c>
      <c r="D4172" t="s">
        <v>4483</v>
      </c>
      <c r="E4172" t="s">
        <v>22</v>
      </c>
      <c r="F4172">
        <v>71</v>
      </c>
      <c r="G4172">
        <v>1</v>
      </c>
      <c r="H4172">
        <v>46</v>
      </c>
      <c r="I4172" t="s">
        <v>4484</v>
      </c>
    </row>
    <row r="4173" spans="1:9" x14ac:dyDescent="0.25">
      <c r="A4173" s="1">
        <v>46011</v>
      </c>
      <c r="B4173">
        <v>72</v>
      </c>
      <c r="C4173" t="s">
        <v>36</v>
      </c>
      <c r="D4173" t="s">
        <v>37</v>
      </c>
      <c r="E4173" t="s">
        <v>292</v>
      </c>
      <c r="F4173">
        <v>30</v>
      </c>
      <c r="G4173">
        <v>11</v>
      </c>
      <c r="H4173">
        <v>45</v>
      </c>
      <c r="I4173" t="s">
        <v>4485</v>
      </c>
    </row>
    <row r="4174" spans="1:9" x14ac:dyDescent="0.25">
      <c r="A4174" s="1">
        <v>46011</v>
      </c>
      <c r="B4174">
        <v>73</v>
      </c>
      <c r="C4174" t="s">
        <v>3576</v>
      </c>
      <c r="D4174" t="s">
        <v>3577</v>
      </c>
      <c r="E4174" t="s">
        <v>298</v>
      </c>
      <c r="F4174">
        <v>69</v>
      </c>
      <c r="G4174">
        <v>11</v>
      </c>
      <c r="H4174">
        <v>45</v>
      </c>
      <c r="I4174" t="s">
        <v>4486</v>
      </c>
    </row>
    <row r="4175" spans="1:9" x14ac:dyDescent="0.25">
      <c r="A4175" s="1">
        <v>46011</v>
      </c>
      <c r="B4175">
        <v>74</v>
      </c>
      <c r="C4175" t="s">
        <v>4254</v>
      </c>
      <c r="D4175" t="s">
        <v>4255</v>
      </c>
      <c r="E4175" t="s">
        <v>347</v>
      </c>
      <c r="F4175">
        <v>74</v>
      </c>
      <c r="G4175">
        <v>2</v>
      </c>
      <c r="H4175">
        <v>44</v>
      </c>
      <c r="I4175" t="s">
        <v>4487</v>
      </c>
    </row>
    <row r="4176" spans="1:9" x14ac:dyDescent="0.25">
      <c r="A4176" s="1">
        <v>46011</v>
      </c>
      <c r="B4176">
        <v>75</v>
      </c>
      <c r="C4176" t="s">
        <v>2529</v>
      </c>
      <c r="D4176" t="s">
        <v>2530</v>
      </c>
      <c r="E4176" t="s">
        <v>322</v>
      </c>
      <c r="F4176">
        <v>56</v>
      </c>
      <c r="G4176">
        <v>31</v>
      </c>
      <c r="H4176">
        <v>43</v>
      </c>
      <c r="I4176" t="s">
        <v>4488</v>
      </c>
    </row>
    <row r="4177" spans="1:9" x14ac:dyDescent="0.25">
      <c r="A4177" s="1">
        <v>46011</v>
      </c>
      <c r="B4177">
        <v>76</v>
      </c>
      <c r="C4177" t="s">
        <v>3040</v>
      </c>
      <c r="D4177" t="s">
        <v>137</v>
      </c>
      <c r="E4177" t="s">
        <v>442</v>
      </c>
      <c r="F4177">
        <v>41</v>
      </c>
      <c r="G4177">
        <v>17</v>
      </c>
      <c r="H4177">
        <v>43</v>
      </c>
      <c r="I4177" t="s">
        <v>4489</v>
      </c>
    </row>
    <row r="4178" spans="1:9" x14ac:dyDescent="0.25">
      <c r="A4178" s="1">
        <v>46011</v>
      </c>
      <c r="B4178">
        <v>77</v>
      </c>
      <c r="C4178" t="s">
        <v>1624</v>
      </c>
      <c r="D4178" t="s">
        <v>25</v>
      </c>
      <c r="E4178" t="s">
        <v>252</v>
      </c>
      <c r="F4178">
        <v>3</v>
      </c>
      <c r="G4178">
        <v>10</v>
      </c>
      <c r="H4178">
        <v>43</v>
      </c>
      <c r="I4178" t="s">
        <v>4490</v>
      </c>
    </row>
    <row r="4179" spans="1:9" x14ac:dyDescent="0.25">
      <c r="A4179" s="1">
        <v>46011</v>
      </c>
      <c r="B4179">
        <v>78</v>
      </c>
      <c r="C4179" t="s">
        <v>2586</v>
      </c>
      <c r="D4179" t="s">
        <v>460</v>
      </c>
      <c r="E4179" t="s">
        <v>312</v>
      </c>
      <c r="F4179">
        <v>12</v>
      </c>
      <c r="G4179">
        <v>5</v>
      </c>
      <c r="H4179">
        <v>42</v>
      </c>
      <c r="I4179" t="s">
        <v>4491</v>
      </c>
    </row>
    <row r="4180" spans="1:9" x14ac:dyDescent="0.25">
      <c r="A4180" s="1">
        <v>46011</v>
      </c>
      <c r="B4180">
        <v>79</v>
      </c>
      <c r="C4180" t="s">
        <v>3852</v>
      </c>
      <c r="D4180" t="s">
        <v>401</v>
      </c>
      <c r="E4180" t="s">
        <v>22</v>
      </c>
      <c r="F4180">
        <v>16</v>
      </c>
      <c r="G4180">
        <v>15</v>
      </c>
      <c r="H4180">
        <v>41</v>
      </c>
      <c r="I4180" t="s">
        <v>4492</v>
      </c>
    </row>
    <row r="4181" spans="1:9" x14ac:dyDescent="0.25">
      <c r="A4181" s="1">
        <v>46011</v>
      </c>
      <c r="B4181">
        <v>80</v>
      </c>
      <c r="C4181" t="s">
        <v>2977</v>
      </c>
      <c r="D4181" t="s">
        <v>2978</v>
      </c>
      <c r="E4181" t="s">
        <v>468</v>
      </c>
      <c r="F4181">
        <v>79</v>
      </c>
      <c r="G4181">
        <v>7</v>
      </c>
      <c r="H4181">
        <v>41</v>
      </c>
      <c r="I4181" t="s">
        <v>4493</v>
      </c>
    </row>
    <row r="4182" spans="1:9" x14ac:dyDescent="0.25">
      <c r="A4182" s="1">
        <v>46011</v>
      </c>
      <c r="B4182">
        <v>81</v>
      </c>
      <c r="C4182" t="s">
        <v>3931</v>
      </c>
      <c r="D4182" t="s">
        <v>3932</v>
      </c>
      <c r="E4182" t="s">
        <v>302</v>
      </c>
      <c r="F4182">
        <v>54</v>
      </c>
      <c r="G4182">
        <v>17</v>
      </c>
      <c r="H4182">
        <v>41</v>
      </c>
      <c r="I4182" t="s">
        <v>4494</v>
      </c>
    </row>
    <row r="4183" spans="1:9" x14ac:dyDescent="0.25">
      <c r="A4183" s="1">
        <v>46011</v>
      </c>
      <c r="B4183">
        <v>82</v>
      </c>
      <c r="C4183" t="s">
        <v>3977</v>
      </c>
      <c r="D4183" t="s">
        <v>3978</v>
      </c>
      <c r="E4183" t="s">
        <v>172</v>
      </c>
      <c r="F4183">
        <v>41</v>
      </c>
      <c r="G4183">
        <v>21</v>
      </c>
      <c r="H4183">
        <v>40</v>
      </c>
      <c r="I4183" t="s">
        <v>4495</v>
      </c>
    </row>
    <row r="4184" spans="1:9" x14ac:dyDescent="0.25">
      <c r="A4184" s="1">
        <v>46011</v>
      </c>
      <c r="B4184">
        <v>83</v>
      </c>
      <c r="C4184" t="s">
        <v>3354</v>
      </c>
      <c r="D4184" t="s">
        <v>92</v>
      </c>
      <c r="E4184" t="s">
        <v>326</v>
      </c>
      <c r="F4184">
        <v>43</v>
      </c>
      <c r="G4184">
        <v>11</v>
      </c>
      <c r="H4184">
        <v>40</v>
      </c>
      <c r="I4184" t="s">
        <v>4496</v>
      </c>
    </row>
    <row r="4185" spans="1:9" x14ac:dyDescent="0.25">
      <c r="A4185" s="1">
        <v>46011</v>
      </c>
      <c r="B4185">
        <v>84</v>
      </c>
      <c r="C4185" t="s">
        <v>3045</v>
      </c>
      <c r="D4185" t="s">
        <v>183</v>
      </c>
      <c r="E4185" t="s">
        <v>456</v>
      </c>
      <c r="F4185">
        <v>80</v>
      </c>
      <c r="G4185">
        <v>9</v>
      </c>
      <c r="H4185">
        <v>39</v>
      </c>
      <c r="I4185" t="s">
        <v>4497</v>
      </c>
    </row>
    <row r="4186" spans="1:9" x14ac:dyDescent="0.25">
      <c r="A4186" s="1">
        <v>46011</v>
      </c>
      <c r="B4186">
        <v>85</v>
      </c>
      <c r="C4186" t="s">
        <v>170</v>
      </c>
      <c r="D4186" t="s">
        <v>3959</v>
      </c>
      <c r="E4186" t="s">
        <v>336</v>
      </c>
      <c r="F4186">
        <v>85</v>
      </c>
      <c r="G4186">
        <v>2</v>
      </c>
      <c r="H4186">
        <v>39</v>
      </c>
      <c r="I4186" t="s">
        <v>4498</v>
      </c>
    </row>
    <row r="4187" spans="1:9" x14ac:dyDescent="0.25">
      <c r="A4187" s="1">
        <v>46011</v>
      </c>
      <c r="B4187">
        <v>86</v>
      </c>
      <c r="C4187" t="s">
        <v>2062</v>
      </c>
      <c r="D4187" t="s">
        <v>73</v>
      </c>
      <c r="E4187" t="s">
        <v>573</v>
      </c>
      <c r="F4187">
        <v>79</v>
      </c>
      <c r="G4187">
        <v>7</v>
      </c>
      <c r="H4187">
        <v>38</v>
      </c>
      <c r="I4187" t="s">
        <v>4499</v>
      </c>
    </row>
    <row r="4188" spans="1:9" x14ac:dyDescent="0.25">
      <c r="A4188" s="1">
        <v>46011</v>
      </c>
      <c r="B4188">
        <v>87</v>
      </c>
      <c r="C4188" t="s">
        <v>452</v>
      </c>
      <c r="D4188" t="s">
        <v>3865</v>
      </c>
      <c r="E4188" t="s">
        <v>353</v>
      </c>
      <c r="F4188">
        <v>58</v>
      </c>
      <c r="G4188">
        <v>13</v>
      </c>
      <c r="H4188">
        <v>38</v>
      </c>
      <c r="I4188" t="s">
        <v>4500</v>
      </c>
    </row>
    <row r="4189" spans="1:9" x14ac:dyDescent="0.25">
      <c r="A4189" s="1">
        <v>46011</v>
      </c>
      <c r="B4189">
        <v>88</v>
      </c>
      <c r="C4189" t="s">
        <v>3749</v>
      </c>
      <c r="D4189" t="s">
        <v>25</v>
      </c>
      <c r="E4189" t="s">
        <v>583</v>
      </c>
      <c r="F4189">
        <v>4</v>
      </c>
      <c r="G4189">
        <v>10</v>
      </c>
      <c r="H4189">
        <v>38</v>
      </c>
      <c r="I4189" t="s">
        <v>4501</v>
      </c>
    </row>
    <row r="4190" spans="1:9" x14ac:dyDescent="0.25">
      <c r="A4190" s="1">
        <v>46011</v>
      </c>
      <c r="B4190">
        <v>89</v>
      </c>
      <c r="C4190" t="s">
        <v>3488</v>
      </c>
      <c r="D4190" t="s">
        <v>3489</v>
      </c>
      <c r="E4190" t="s">
        <v>316</v>
      </c>
      <c r="F4190">
        <v>52</v>
      </c>
      <c r="G4190">
        <v>12</v>
      </c>
      <c r="H4190">
        <v>38</v>
      </c>
      <c r="I4190" t="s">
        <v>4502</v>
      </c>
    </row>
    <row r="4191" spans="1:9" x14ac:dyDescent="0.25">
      <c r="A4191" s="1">
        <v>46011</v>
      </c>
      <c r="B4191">
        <v>90</v>
      </c>
      <c r="C4191" t="s">
        <v>4112</v>
      </c>
      <c r="D4191" t="s">
        <v>2547</v>
      </c>
      <c r="E4191" t="s">
        <v>284</v>
      </c>
      <c r="F4191">
        <v>29</v>
      </c>
      <c r="G4191">
        <v>3</v>
      </c>
      <c r="H4191">
        <v>38</v>
      </c>
      <c r="I4191" t="s">
        <v>4503</v>
      </c>
    </row>
    <row r="4192" spans="1:9" x14ac:dyDescent="0.25">
      <c r="A4192" s="1">
        <v>46011</v>
      </c>
      <c r="B4192">
        <v>91</v>
      </c>
      <c r="C4192" t="s">
        <v>3064</v>
      </c>
      <c r="D4192" t="s">
        <v>3065</v>
      </c>
      <c r="E4192" t="s">
        <v>343</v>
      </c>
      <c r="F4192">
        <v>91</v>
      </c>
      <c r="G4192">
        <v>2</v>
      </c>
      <c r="H4192">
        <v>36</v>
      </c>
      <c r="I4192" t="s">
        <v>4504</v>
      </c>
    </row>
    <row r="4193" spans="1:9" x14ac:dyDescent="0.25">
      <c r="A4193" s="1">
        <v>46011</v>
      </c>
      <c r="B4193">
        <v>92</v>
      </c>
      <c r="C4193" t="s">
        <v>2828</v>
      </c>
      <c r="D4193" t="s">
        <v>41</v>
      </c>
      <c r="E4193" t="s">
        <v>309</v>
      </c>
      <c r="F4193">
        <v>78</v>
      </c>
      <c r="G4193">
        <v>9</v>
      </c>
      <c r="H4193">
        <v>35</v>
      </c>
      <c r="I4193" t="s">
        <v>4505</v>
      </c>
    </row>
    <row r="4194" spans="1:9" x14ac:dyDescent="0.25">
      <c r="A4194" s="1">
        <v>46011</v>
      </c>
      <c r="B4194">
        <v>93</v>
      </c>
      <c r="C4194" t="s">
        <v>3971</v>
      </c>
      <c r="D4194" t="s">
        <v>25</v>
      </c>
      <c r="E4194" t="s">
        <v>445</v>
      </c>
      <c r="F4194">
        <v>6</v>
      </c>
      <c r="G4194">
        <v>10</v>
      </c>
      <c r="H4194">
        <v>35</v>
      </c>
      <c r="I4194" t="s">
        <v>4506</v>
      </c>
    </row>
    <row r="4195" spans="1:9" x14ac:dyDescent="0.25">
      <c r="A4195" s="1">
        <v>46011</v>
      </c>
      <c r="B4195">
        <v>94</v>
      </c>
      <c r="C4195" t="s">
        <v>1712</v>
      </c>
      <c r="D4195" t="s">
        <v>1713</v>
      </c>
      <c r="E4195" t="s">
        <v>22</v>
      </c>
      <c r="F4195">
        <v>8</v>
      </c>
      <c r="G4195">
        <v>26</v>
      </c>
      <c r="H4195">
        <v>35</v>
      </c>
      <c r="I4195" t="s">
        <v>4507</v>
      </c>
    </row>
    <row r="4196" spans="1:9" x14ac:dyDescent="0.25">
      <c r="A4196" s="1">
        <v>46011</v>
      </c>
      <c r="B4196">
        <v>95</v>
      </c>
      <c r="C4196" t="s">
        <v>913</v>
      </c>
      <c r="D4196" t="s">
        <v>914</v>
      </c>
      <c r="E4196" t="s">
        <v>22</v>
      </c>
      <c r="F4196">
        <v>64</v>
      </c>
      <c r="G4196">
        <v>4</v>
      </c>
      <c r="H4196">
        <v>35</v>
      </c>
      <c r="I4196" t="s">
        <v>4508</v>
      </c>
    </row>
    <row r="4197" spans="1:9" x14ac:dyDescent="0.25">
      <c r="A4197" s="1">
        <v>46011</v>
      </c>
      <c r="B4197">
        <v>96</v>
      </c>
      <c r="C4197" t="s">
        <v>3477</v>
      </c>
      <c r="D4197" t="s">
        <v>3478</v>
      </c>
      <c r="E4197" t="s">
        <v>590</v>
      </c>
      <c r="F4197">
        <v>74</v>
      </c>
      <c r="G4197">
        <v>13</v>
      </c>
      <c r="H4197">
        <v>34</v>
      </c>
      <c r="I4197" t="s">
        <v>4509</v>
      </c>
    </row>
    <row r="4198" spans="1:9" x14ac:dyDescent="0.25">
      <c r="A4198" s="1">
        <v>46011</v>
      </c>
      <c r="B4198">
        <v>97</v>
      </c>
      <c r="C4198" t="s">
        <v>3221</v>
      </c>
      <c r="D4198" t="s">
        <v>41</v>
      </c>
      <c r="E4198" t="s">
        <v>330</v>
      </c>
      <c r="F4198">
        <v>95</v>
      </c>
      <c r="G4198">
        <v>4</v>
      </c>
      <c r="H4198">
        <v>34</v>
      </c>
      <c r="I4198" t="s">
        <v>4510</v>
      </c>
    </row>
    <row r="4199" spans="1:9" x14ac:dyDescent="0.25">
      <c r="A4199" s="1">
        <v>46011</v>
      </c>
      <c r="B4199">
        <v>98</v>
      </c>
      <c r="C4199" t="s">
        <v>3624</v>
      </c>
      <c r="D4199" t="s">
        <v>3625</v>
      </c>
      <c r="E4199" t="s">
        <v>22</v>
      </c>
      <c r="F4199">
        <v>98</v>
      </c>
      <c r="G4199">
        <v>4</v>
      </c>
      <c r="H4199">
        <v>33</v>
      </c>
      <c r="I4199" t="s">
        <v>4511</v>
      </c>
    </row>
    <row r="4200" spans="1:9" x14ac:dyDescent="0.25">
      <c r="A4200" s="1">
        <v>46011</v>
      </c>
      <c r="B4200">
        <v>99</v>
      </c>
      <c r="C4200" t="s">
        <v>2728</v>
      </c>
      <c r="D4200" t="s">
        <v>2729</v>
      </c>
      <c r="E4200" t="s">
        <v>22</v>
      </c>
      <c r="F4200">
        <v>99</v>
      </c>
      <c r="G4200">
        <v>1</v>
      </c>
      <c r="H4200">
        <v>33</v>
      </c>
      <c r="I4200" t="s">
        <v>4512</v>
      </c>
    </row>
    <row r="4201" spans="1:9" x14ac:dyDescent="0.25">
      <c r="A4201" s="1">
        <v>46011</v>
      </c>
      <c r="B4201">
        <v>100</v>
      </c>
      <c r="C4201" t="s">
        <v>1957</v>
      </c>
      <c r="D4201" t="s">
        <v>239</v>
      </c>
      <c r="E4201" t="s">
        <v>604</v>
      </c>
      <c r="F4201">
        <v>17</v>
      </c>
      <c r="G4201">
        <v>15</v>
      </c>
      <c r="H4201">
        <v>33</v>
      </c>
      <c r="I4201" t="s">
        <v>4513</v>
      </c>
    </row>
    <row r="4202" spans="1:9" x14ac:dyDescent="0.25">
      <c r="A4202" s="1">
        <v>46004</v>
      </c>
      <c r="B4202">
        <v>1</v>
      </c>
      <c r="C4202" t="s">
        <v>4117</v>
      </c>
      <c r="D4202" t="s">
        <v>4118</v>
      </c>
      <c r="E4202" t="s">
        <v>30</v>
      </c>
      <c r="F4202">
        <v>1</v>
      </c>
      <c r="G4202">
        <v>76</v>
      </c>
      <c r="H4202">
        <v>265</v>
      </c>
      <c r="I4202" t="s">
        <v>4514</v>
      </c>
    </row>
    <row r="4203" spans="1:9" x14ac:dyDescent="0.25">
      <c r="A4203" s="1">
        <v>46004</v>
      </c>
      <c r="B4203">
        <v>2</v>
      </c>
      <c r="C4203" t="s">
        <v>4126</v>
      </c>
      <c r="D4203" t="s">
        <v>4127</v>
      </c>
      <c r="E4203" t="s">
        <v>38</v>
      </c>
      <c r="F4203">
        <v>2</v>
      </c>
      <c r="G4203">
        <v>50</v>
      </c>
      <c r="H4203">
        <v>253</v>
      </c>
      <c r="I4203" t="s">
        <v>4515</v>
      </c>
    </row>
    <row r="4204" spans="1:9" x14ac:dyDescent="0.25">
      <c r="A4204" s="1">
        <v>46004</v>
      </c>
      <c r="B4204">
        <v>3</v>
      </c>
      <c r="C4204" t="s">
        <v>4120</v>
      </c>
      <c r="D4204" t="s">
        <v>4121</v>
      </c>
      <c r="E4204" t="s">
        <v>42</v>
      </c>
      <c r="F4204">
        <v>1</v>
      </c>
      <c r="G4204">
        <v>68</v>
      </c>
      <c r="H4204">
        <v>247</v>
      </c>
      <c r="I4204" t="s">
        <v>4516</v>
      </c>
    </row>
    <row r="4205" spans="1:9" x14ac:dyDescent="0.25">
      <c r="A4205" s="1">
        <v>46004</v>
      </c>
      <c r="B4205">
        <v>4</v>
      </c>
      <c r="C4205" t="s">
        <v>4123</v>
      </c>
      <c r="D4205" t="s">
        <v>4124</v>
      </c>
      <c r="E4205" t="s">
        <v>15</v>
      </c>
      <c r="F4205">
        <v>3</v>
      </c>
      <c r="G4205">
        <v>65</v>
      </c>
      <c r="H4205">
        <v>244</v>
      </c>
      <c r="I4205" t="s">
        <v>4517</v>
      </c>
    </row>
    <row r="4206" spans="1:9" x14ac:dyDescent="0.25">
      <c r="A4206" s="1">
        <v>46004</v>
      </c>
      <c r="B4206">
        <v>5</v>
      </c>
      <c r="C4206" t="s">
        <v>1663</v>
      </c>
      <c r="D4206" t="s">
        <v>1664</v>
      </c>
      <c r="E4206" t="s">
        <v>19</v>
      </c>
      <c r="F4206">
        <v>1</v>
      </c>
      <c r="G4206">
        <v>24</v>
      </c>
      <c r="H4206">
        <v>221</v>
      </c>
      <c r="I4206" t="s">
        <v>4518</v>
      </c>
    </row>
    <row r="4207" spans="1:9" x14ac:dyDescent="0.25">
      <c r="A4207" s="1">
        <v>46004</v>
      </c>
      <c r="B4207">
        <v>6</v>
      </c>
      <c r="C4207" t="s">
        <v>1666</v>
      </c>
      <c r="D4207" t="s">
        <v>25</v>
      </c>
      <c r="E4207" t="s">
        <v>11</v>
      </c>
      <c r="F4207">
        <v>1</v>
      </c>
      <c r="G4207">
        <v>9</v>
      </c>
      <c r="H4207">
        <v>213</v>
      </c>
      <c r="I4207" t="s">
        <v>4519</v>
      </c>
    </row>
    <row r="4208" spans="1:9" x14ac:dyDescent="0.25">
      <c r="A4208" s="1">
        <v>46004</v>
      </c>
      <c r="B4208">
        <v>7</v>
      </c>
      <c r="C4208" t="s">
        <v>1655</v>
      </c>
      <c r="D4208" t="s">
        <v>401</v>
      </c>
      <c r="E4208" t="s">
        <v>26</v>
      </c>
      <c r="F4208">
        <v>1</v>
      </c>
      <c r="G4208">
        <v>43</v>
      </c>
      <c r="H4208">
        <v>184</v>
      </c>
      <c r="I4208" t="s">
        <v>4520</v>
      </c>
    </row>
    <row r="4209" spans="1:9" x14ac:dyDescent="0.25">
      <c r="A4209" s="1">
        <v>46004</v>
      </c>
      <c r="B4209">
        <v>8</v>
      </c>
      <c r="C4209" t="s">
        <v>4129</v>
      </c>
      <c r="D4209" t="s">
        <v>14</v>
      </c>
      <c r="E4209" t="s">
        <v>59</v>
      </c>
      <c r="F4209">
        <v>5</v>
      </c>
      <c r="G4209">
        <v>33</v>
      </c>
      <c r="H4209">
        <v>184</v>
      </c>
      <c r="I4209" t="s">
        <v>4521</v>
      </c>
    </row>
    <row r="4210" spans="1:9" x14ac:dyDescent="0.25">
      <c r="A4210" s="1">
        <v>46004</v>
      </c>
      <c r="B4210">
        <v>9</v>
      </c>
      <c r="C4210" t="s">
        <v>4131</v>
      </c>
      <c r="D4210" t="s">
        <v>4132</v>
      </c>
      <c r="E4210" t="s">
        <v>81</v>
      </c>
      <c r="F4210">
        <v>9</v>
      </c>
      <c r="G4210">
        <v>53</v>
      </c>
      <c r="H4210">
        <v>177</v>
      </c>
      <c r="I4210" t="s">
        <v>4522</v>
      </c>
    </row>
    <row r="4211" spans="1:9" x14ac:dyDescent="0.25">
      <c r="A4211" s="1">
        <v>46004</v>
      </c>
      <c r="B4211">
        <v>10</v>
      </c>
      <c r="C4211" t="s">
        <v>4140</v>
      </c>
      <c r="D4211" t="s">
        <v>4141</v>
      </c>
      <c r="E4211" t="s">
        <v>77</v>
      </c>
      <c r="F4211">
        <v>5</v>
      </c>
      <c r="G4211">
        <v>49</v>
      </c>
      <c r="H4211">
        <v>174</v>
      </c>
      <c r="I4211" t="s">
        <v>4523</v>
      </c>
    </row>
    <row r="4212" spans="1:9" x14ac:dyDescent="0.25">
      <c r="A4212" s="1">
        <v>46004</v>
      </c>
      <c r="B4212">
        <v>11</v>
      </c>
      <c r="C4212" t="s">
        <v>4137</v>
      </c>
      <c r="D4212" t="s">
        <v>4138</v>
      </c>
      <c r="E4212" t="s">
        <v>74</v>
      </c>
      <c r="F4212">
        <v>9</v>
      </c>
      <c r="G4212">
        <v>36</v>
      </c>
      <c r="H4212">
        <v>168</v>
      </c>
      <c r="I4212" t="s">
        <v>4524</v>
      </c>
    </row>
    <row r="4213" spans="1:9" x14ac:dyDescent="0.25">
      <c r="A4213" s="1">
        <v>46004</v>
      </c>
      <c r="B4213">
        <v>12</v>
      </c>
      <c r="C4213" t="s">
        <v>47</v>
      </c>
      <c r="D4213" t="s">
        <v>41</v>
      </c>
      <c r="E4213" t="s">
        <v>34</v>
      </c>
      <c r="F4213">
        <v>4</v>
      </c>
      <c r="G4213">
        <v>15</v>
      </c>
      <c r="H4213">
        <v>160</v>
      </c>
      <c r="I4213" t="s">
        <v>4525</v>
      </c>
    </row>
    <row r="4214" spans="1:9" x14ac:dyDescent="0.25">
      <c r="A4214" s="1">
        <v>46004</v>
      </c>
      <c r="B4214">
        <v>13</v>
      </c>
      <c r="C4214" t="s">
        <v>4134</v>
      </c>
      <c r="D4214" t="s">
        <v>4135</v>
      </c>
      <c r="E4214" t="s">
        <v>102</v>
      </c>
      <c r="F4214">
        <v>7</v>
      </c>
      <c r="G4214">
        <v>39</v>
      </c>
      <c r="H4214">
        <v>160</v>
      </c>
      <c r="I4214" t="s">
        <v>4526</v>
      </c>
    </row>
    <row r="4215" spans="1:9" x14ac:dyDescent="0.25">
      <c r="A4215" s="1">
        <v>46004</v>
      </c>
      <c r="B4215">
        <v>14</v>
      </c>
      <c r="C4215" t="s">
        <v>4152</v>
      </c>
      <c r="D4215" t="s">
        <v>4153</v>
      </c>
      <c r="E4215" t="s">
        <v>96</v>
      </c>
      <c r="F4215">
        <v>12</v>
      </c>
      <c r="G4215">
        <v>28</v>
      </c>
      <c r="H4215">
        <v>157</v>
      </c>
      <c r="I4215" t="s">
        <v>4527</v>
      </c>
    </row>
    <row r="4216" spans="1:9" x14ac:dyDescent="0.25">
      <c r="A4216" s="1">
        <v>46004</v>
      </c>
      <c r="B4216">
        <v>15</v>
      </c>
      <c r="C4216" t="s">
        <v>4143</v>
      </c>
      <c r="D4216" t="s">
        <v>4144</v>
      </c>
      <c r="E4216" t="s">
        <v>114</v>
      </c>
      <c r="F4216">
        <v>8</v>
      </c>
      <c r="G4216">
        <v>36</v>
      </c>
      <c r="H4216">
        <v>157</v>
      </c>
      <c r="I4216" t="s">
        <v>4528</v>
      </c>
    </row>
    <row r="4217" spans="1:9" x14ac:dyDescent="0.25">
      <c r="A4217" s="1">
        <v>46004</v>
      </c>
      <c r="B4217">
        <v>16</v>
      </c>
      <c r="C4217" t="s">
        <v>4149</v>
      </c>
      <c r="D4217" t="s">
        <v>4150</v>
      </c>
      <c r="E4217" t="s">
        <v>125</v>
      </c>
      <c r="F4217">
        <v>4</v>
      </c>
      <c r="G4217">
        <v>48</v>
      </c>
      <c r="H4217">
        <v>145</v>
      </c>
      <c r="I4217" t="s">
        <v>4529</v>
      </c>
    </row>
    <row r="4218" spans="1:9" x14ac:dyDescent="0.25">
      <c r="A4218" s="1">
        <v>46004</v>
      </c>
      <c r="B4218">
        <v>17</v>
      </c>
      <c r="C4218" t="s">
        <v>4146</v>
      </c>
      <c r="D4218" t="s">
        <v>4147</v>
      </c>
      <c r="E4218" t="s">
        <v>110</v>
      </c>
      <c r="F4218">
        <v>6</v>
      </c>
      <c r="G4218">
        <v>40</v>
      </c>
      <c r="H4218">
        <v>145</v>
      </c>
      <c r="I4218" t="s">
        <v>4530</v>
      </c>
    </row>
    <row r="4219" spans="1:9" x14ac:dyDescent="0.25">
      <c r="A4219" s="1">
        <v>46004</v>
      </c>
      <c r="B4219">
        <v>18</v>
      </c>
      <c r="C4219" t="s">
        <v>4155</v>
      </c>
      <c r="D4219" t="s">
        <v>4156</v>
      </c>
      <c r="E4219" t="s">
        <v>106</v>
      </c>
      <c r="F4219">
        <v>15</v>
      </c>
      <c r="G4219">
        <v>29</v>
      </c>
      <c r="H4219">
        <v>141</v>
      </c>
      <c r="I4219" t="s">
        <v>4531</v>
      </c>
    </row>
    <row r="4220" spans="1:9" x14ac:dyDescent="0.25">
      <c r="A4220" s="1">
        <v>46004</v>
      </c>
      <c r="B4220">
        <v>19</v>
      </c>
      <c r="C4220" t="s">
        <v>4161</v>
      </c>
      <c r="D4220" t="s">
        <v>4162</v>
      </c>
      <c r="E4220" t="s">
        <v>157</v>
      </c>
      <c r="F4220">
        <v>12</v>
      </c>
      <c r="G4220">
        <v>41</v>
      </c>
      <c r="H4220">
        <v>122</v>
      </c>
      <c r="I4220" t="s">
        <v>4532</v>
      </c>
    </row>
    <row r="4221" spans="1:9" x14ac:dyDescent="0.25">
      <c r="A4221" s="1">
        <v>46004</v>
      </c>
      <c r="B4221">
        <v>20</v>
      </c>
      <c r="C4221" t="s">
        <v>3379</v>
      </c>
      <c r="D4221" t="s">
        <v>3380</v>
      </c>
      <c r="E4221" t="s">
        <v>45</v>
      </c>
      <c r="F4221">
        <v>6</v>
      </c>
      <c r="G4221">
        <v>44</v>
      </c>
      <c r="H4221">
        <v>121</v>
      </c>
      <c r="I4221" t="s">
        <v>4533</v>
      </c>
    </row>
    <row r="4222" spans="1:9" x14ac:dyDescent="0.25">
      <c r="A4222" s="1">
        <v>46004</v>
      </c>
      <c r="B4222">
        <v>21</v>
      </c>
      <c r="C4222" t="s">
        <v>4164</v>
      </c>
      <c r="D4222" t="s">
        <v>4165</v>
      </c>
      <c r="E4222" t="s">
        <v>145</v>
      </c>
      <c r="F4222">
        <v>16</v>
      </c>
      <c r="G4222">
        <v>20</v>
      </c>
      <c r="H4222">
        <v>120</v>
      </c>
      <c r="I4222" t="s">
        <v>4534</v>
      </c>
    </row>
    <row r="4223" spans="1:9" x14ac:dyDescent="0.25">
      <c r="A4223" s="1">
        <v>46004</v>
      </c>
      <c r="B4223">
        <v>22</v>
      </c>
      <c r="C4223" t="s">
        <v>4158</v>
      </c>
      <c r="D4223" t="s">
        <v>4159</v>
      </c>
      <c r="E4223" t="s">
        <v>184</v>
      </c>
      <c r="F4223">
        <v>10</v>
      </c>
      <c r="G4223">
        <v>28</v>
      </c>
      <c r="H4223">
        <v>118</v>
      </c>
      <c r="I4223" t="s">
        <v>4535</v>
      </c>
    </row>
    <row r="4224" spans="1:9" x14ac:dyDescent="0.25">
      <c r="A4224" s="1">
        <v>46004</v>
      </c>
      <c r="B4224">
        <v>23</v>
      </c>
      <c r="C4224" t="s">
        <v>2514</v>
      </c>
      <c r="D4224" t="s">
        <v>137</v>
      </c>
      <c r="E4224" t="s">
        <v>66</v>
      </c>
      <c r="F4224">
        <v>10</v>
      </c>
      <c r="G4224">
        <v>36</v>
      </c>
      <c r="H4224">
        <v>114</v>
      </c>
      <c r="I4224" t="s">
        <v>4536</v>
      </c>
    </row>
    <row r="4225" spans="1:9" x14ac:dyDescent="0.25">
      <c r="A4225" s="1">
        <v>46004</v>
      </c>
      <c r="B4225">
        <v>24</v>
      </c>
      <c r="C4225" t="s">
        <v>4152</v>
      </c>
      <c r="D4225" t="s">
        <v>4167</v>
      </c>
      <c r="E4225" t="s">
        <v>176</v>
      </c>
      <c r="F4225">
        <v>12</v>
      </c>
      <c r="G4225">
        <v>29</v>
      </c>
      <c r="H4225">
        <v>109</v>
      </c>
      <c r="I4225" t="s">
        <v>4537</v>
      </c>
    </row>
    <row r="4226" spans="1:9" x14ac:dyDescent="0.25">
      <c r="A4226" s="1">
        <v>46004</v>
      </c>
      <c r="B4226">
        <v>25</v>
      </c>
      <c r="C4226" t="s">
        <v>1672</v>
      </c>
      <c r="D4226" t="s">
        <v>25</v>
      </c>
      <c r="E4226" t="s">
        <v>48</v>
      </c>
      <c r="F4226">
        <v>2</v>
      </c>
      <c r="G4226">
        <v>9</v>
      </c>
      <c r="H4226">
        <v>108</v>
      </c>
      <c r="I4226" t="s">
        <v>4538</v>
      </c>
    </row>
    <row r="4227" spans="1:9" x14ac:dyDescent="0.25">
      <c r="A4227" s="1">
        <v>46004</v>
      </c>
      <c r="B4227">
        <v>26</v>
      </c>
      <c r="C4227" t="s">
        <v>1207</v>
      </c>
      <c r="D4227" t="s">
        <v>1208</v>
      </c>
      <c r="E4227" t="s">
        <v>55</v>
      </c>
      <c r="F4227">
        <v>7</v>
      </c>
      <c r="G4227">
        <v>25</v>
      </c>
      <c r="H4227">
        <v>108</v>
      </c>
      <c r="I4227" t="s">
        <v>4539</v>
      </c>
    </row>
    <row r="4228" spans="1:9" x14ac:dyDescent="0.25">
      <c r="A4228" s="1">
        <v>46004</v>
      </c>
      <c r="B4228">
        <v>27</v>
      </c>
      <c r="C4228" t="s">
        <v>9</v>
      </c>
      <c r="D4228" t="s">
        <v>10</v>
      </c>
      <c r="E4228" t="s">
        <v>52</v>
      </c>
      <c r="F4228">
        <v>11</v>
      </c>
      <c r="G4228">
        <v>7</v>
      </c>
      <c r="H4228">
        <v>106</v>
      </c>
      <c r="I4228" t="s">
        <v>4540</v>
      </c>
    </row>
    <row r="4229" spans="1:9" x14ac:dyDescent="0.25">
      <c r="A4229" s="1">
        <v>46004</v>
      </c>
      <c r="B4229">
        <v>28</v>
      </c>
      <c r="C4229" t="s">
        <v>1669</v>
      </c>
      <c r="D4229" t="s">
        <v>265</v>
      </c>
      <c r="E4229" t="s">
        <v>63</v>
      </c>
      <c r="F4229">
        <v>2</v>
      </c>
      <c r="G4229">
        <v>21</v>
      </c>
      <c r="H4229">
        <v>106</v>
      </c>
      <c r="I4229" t="s">
        <v>4541</v>
      </c>
    </row>
    <row r="4230" spans="1:9" x14ac:dyDescent="0.25">
      <c r="A4230" s="1">
        <v>46004</v>
      </c>
      <c r="B4230">
        <v>29</v>
      </c>
      <c r="C4230" t="s">
        <v>4172</v>
      </c>
      <c r="D4230" t="s">
        <v>4173</v>
      </c>
      <c r="E4230" t="s">
        <v>203</v>
      </c>
      <c r="F4230">
        <v>16</v>
      </c>
      <c r="G4230">
        <v>19</v>
      </c>
      <c r="H4230">
        <v>106</v>
      </c>
      <c r="I4230" t="s">
        <v>4542</v>
      </c>
    </row>
    <row r="4231" spans="1:9" x14ac:dyDescent="0.25">
      <c r="A4231" s="1">
        <v>46004</v>
      </c>
      <c r="B4231">
        <v>30</v>
      </c>
      <c r="C4231" t="s">
        <v>4169</v>
      </c>
      <c r="D4231" t="s">
        <v>4170</v>
      </c>
      <c r="E4231" t="s">
        <v>258</v>
      </c>
      <c r="F4231">
        <v>20</v>
      </c>
      <c r="G4231">
        <v>14</v>
      </c>
      <c r="H4231">
        <v>101</v>
      </c>
      <c r="I4231" t="s">
        <v>4543</v>
      </c>
    </row>
    <row r="4232" spans="1:9" x14ac:dyDescent="0.25">
      <c r="A4232" s="1">
        <v>46004</v>
      </c>
      <c r="B4232">
        <v>31</v>
      </c>
      <c r="C4232" t="s">
        <v>4175</v>
      </c>
      <c r="D4232" t="s">
        <v>4176</v>
      </c>
      <c r="E4232" t="s">
        <v>153</v>
      </c>
      <c r="F4232">
        <v>18</v>
      </c>
      <c r="G4232">
        <v>18</v>
      </c>
      <c r="H4232">
        <v>101</v>
      </c>
      <c r="I4232" t="s">
        <v>4544</v>
      </c>
    </row>
    <row r="4233" spans="1:9" x14ac:dyDescent="0.25">
      <c r="A4233" s="1">
        <v>46004</v>
      </c>
      <c r="B4233">
        <v>32</v>
      </c>
      <c r="C4233" t="s">
        <v>4178</v>
      </c>
      <c r="D4233" t="s">
        <v>4179</v>
      </c>
      <c r="E4233" t="s">
        <v>421</v>
      </c>
      <c r="F4233">
        <v>21</v>
      </c>
      <c r="G4233">
        <v>26</v>
      </c>
      <c r="H4233">
        <v>99</v>
      </c>
      <c r="I4233" t="s">
        <v>4545</v>
      </c>
    </row>
    <row r="4234" spans="1:9" x14ac:dyDescent="0.25">
      <c r="A4234" s="1">
        <v>46004</v>
      </c>
      <c r="B4234">
        <v>33</v>
      </c>
      <c r="C4234" t="s">
        <v>4188</v>
      </c>
      <c r="D4234" t="s">
        <v>4189</v>
      </c>
      <c r="E4234" t="s">
        <v>22</v>
      </c>
      <c r="F4234">
        <v>26</v>
      </c>
      <c r="G4234">
        <v>17</v>
      </c>
      <c r="H4234">
        <v>91</v>
      </c>
      <c r="I4234" t="s">
        <v>4546</v>
      </c>
    </row>
    <row r="4235" spans="1:9" x14ac:dyDescent="0.25">
      <c r="A4235" s="1">
        <v>46004</v>
      </c>
      <c r="B4235">
        <v>34</v>
      </c>
      <c r="C4235" t="s">
        <v>4184</v>
      </c>
      <c r="D4235" t="s">
        <v>4185</v>
      </c>
      <c r="E4235" t="s">
        <v>22</v>
      </c>
      <c r="F4235">
        <v>18</v>
      </c>
      <c r="G4235">
        <v>18</v>
      </c>
      <c r="H4235">
        <v>87</v>
      </c>
      <c r="I4235" t="s">
        <v>4547</v>
      </c>
    </row>
    <row r="4236" spans="1:9" x14ac:dyDescent="0.25">
      <c r="A4236" s="1">
        <v>46004</v>
      </c>
      <c r="B4236">
        <v>35</v>
      </c>
      <c r="C4236" t="s">
        <v>4191</v>
      </c>
      <c r="D4236" t="s">
        <v>4192</v>
      </c>
      <c r="E4236" t="s">
        <v>22</v>
      </c>
      <c r="F4236">
        <v>35</v>
      </c>
      <c r="G4236">
        <v>10</v>
      </c>
      <c r="H4236">
        <v>87</v>
      </c>
      <c r="I4236" t="s">
        <v>4548</v>
      </c>
    </row>
    <row r="4237" spans="1:9" x14ac:dyDescent="0.25">
      <c r="A4237" s="1">
        <v>46004</v>
      </c>
      <c r="B4237">
        <v>36</v>
      </c>
      <c r="C4237" t="s">
        <v>4206</v>
      </c>
      <c r="D4237" t="s">
        <v>4153</v>
      </c>
      <c r="E4237" t="s">
        <v>22</v>
      </c>
      <c r="F4237">
        <v>36</v>
      </c>
      <c r="G4237">
        <v>2</v>
      </c>
      <c r="H4237">
        <v>85</v>
      </c>
      <c r="I4237" t="s">
        <v>4549</v>
      </c>
    </row>
    <row r="4238" spans="1:9" x14ac:dyDescent="0.25">
      <c r="A4238" s="1">
        <v>46004</v>
      </c>
      <c r="B4238">
        <v>37</v>
      </c>
      <c r="C4238" t="s">
        <v>4197</v>
      </c>
      <c r="D4238" t="s">
        <v>4198</v>
      </c>
      <c r="E4238" t="s">
        <v>22</v>
      </c>
      <c r="F4238">
        <v>16</v>
      </c>
      <c r="G4238">
        <v>30</v>
      </c>
      <c r="H4238">
        <v>84</v>
      </c>
      <c r="I4238" t="s">
        <v>4550</v>
      </c>
    </row>
    <row r="4239" spans="1:9" x14ac:dyDescent="0.25">
      <c r="A4239" s="1">
        <v>46004</v>
      </c>
      <c r="B4239">
        <v>38</v>
      </c>
      <c r="C4239" t="s">
        <v>4181</v>
      </c>
      <c r="D4239" t="s">
        <v>4182</v>
      </c>
      <c r="E4239" t="s">
        <v>22</v>
      </c>
      <c r="F4239">
        <v>31</v>
      </c>
      <c r="G4239">
        <v>8</v>
      </c>
      <c r="H4239">
        <v>83</v>
      </c>
      <c r="I4239" t="s">
        <v>4551</v>
      </c>
    </row>
    <row r="4240" spans="1:9" x14ac:dyDescent="0.25">
      <c r="A4240" s="1">
        <v>46004</v>
      </c>
      <c r="B4240">
        <v>39</v>
      </c>
      <c r="C4240" t="s">
        <v>4203</v>
      </c>
      <c r="D4240" t="s">
        <v>4204</v>
      </c>
      <c r="E4240" t="s">
        <v>22</v>
      </c>
      <c r="F4240">
        <v>25</v>
      </c>
      <c r="G4240">
        <v>12</v>
      </c>
      <c r="H4240">
        <v>77</v>
      </c>
      <c r="I4240" t="s">
        <v>4552</v>
      </c>
    </row>
    <row r="4241" spans="1:9" x14ac:dyDescent="0.25">
      <c r="A4241" s="1">
        <v>46004</v>
      </c>
      <c r="B4241">
        <v>40</v>
      </c>
      <c r="C4241" t="s">
        <v>4200</v>
      </c>
      <c r="D4241" t="s">
        <v>4201</v>
      </c>
      <c r="E4241" t="s">
        <v>22</v>
      </c>
      <c r="F4241">
        <v>40</v>
      </c>
      <c r="G4241">
        <v>5</v>
      </c>
      <c r="H4241">
        <v>76</v>
      </c>
      <c r="I4241" t="s">
        <v>4553</v>
      </c>
    </row>
    <row r="4242" spans="1:9" x14ac:dyDescent="0.25">
      <c r="A4242" s="1">
        <v>46004</v>
      </c>
      <c r="B4242">
        <v>41</v>
      </c>
      <c r="C4242" t="s">
        <v>4208</v>
      </c>
      <c r="D4242" t="s">
        <v>4209</v>
      </c>
      <c r="E4242" t="s">
        <v>22</v>
      </c>
      <c r="F4242">
        <v>31</v>
      </c>
      <c r="G4242">
        <v>14</v>
      </c>
      <c r="H4242">
        <v>76</v>
      </c>
      <c r="I4242" t="s">
        <v>4554</v>
      </c>
    </row>
    <row r="4243" spans="1:9" x14ac:dyDescent="0.25">
      <c r="A4243" s="1">
        <v>46004</v>
      </c>
      <c r="B4243">
        <v>42</v>
      </c>
      <c r="C4243" t="s">
        <v>2653</v>
      </c>
      <c r="D4243" t="s">
        <v>2654</v>
      </c>
      <c r="E4243" t="s">
        <v>138</v>
      </c>
      <c r="F4243">
        <v>16</v>
      </c>
      <c r="G4243">
        <v>19</v>
      </c>
      <c r="H4243">
        <v>75</v>
      </c>
      <c r="I4243" t="s">
        <v>4555</v>
      </c>
    </row>
    <row r="4244" spans="1:9" x14ac:dyDescent="0.25">
      <c r="A4244" s="1">
        <v>46004</v>
      </c>
      <c r="B4244">
        <v>43</v>
      </c>
      <c r="C4244" t="s">
        <v>4214</v>
      </c>
      <c r="D4244" t="s">
        <v>4215</v>
      </c>
      <c r="E4244" t="s">
        <v>22</v>
      </c>
      <c r="F4244">
        <v>38</v>
      </c>
      <c r="G4244">
        <v>9</v>
      </c>
      <c r="H4244">
        <v>73</v>
      </c>
      <c r="I4244" t="s">
        <v>4556</v>
      </c>
    </row>
    <row r="4245" spans="1:9" x14ac:dyDescent="0.25">
      <c r="A4245" s="1">
        <v>46004</v>
      </c>
      <c r="B4245">
        <v>44</v>
      </c>
      <c r="C4245" t="s">
        <v>4195</v>
      </c>
      <c r="D4245" t="s">
        <v>265</v>
      </c>
      <c r="E4245" t="s">
        <v>22</v>
      </c>
      <c r="F4245">
        <v>11</v>
      </c>
      <c r="G4245">
        <v>15</v>
      </c>
      <c r="H4245">
        <v>73</v>
      </c>
      <c r="I4245" t="s">
        <v>4557</v>
      </c>
    </row>
    <row r="4246" spans="1:9" x14ac:dyDescent="0.25">
      <c r="A4246" s="1">
        <v>46004</v>
      </c>
      <c r="B4246">
        <v>45</v>
      </c>
      <c r="C4246" t="s">
        <v>2546</v>
      </c>
      <c r="D4246" t="s">
        <v>2547</v>
      </c>
      <c r="E4246" t="s">
        <v>121</v>
      </c>
      <c r="F4246">
        <v>3</v>
      </c>
      <c r="G4246">
        <v>10</v>
      </c>
      <c r="H4246">
        <v>73</v>
      </c>
      <c r="I4246" t="s">
        <v>4558</v>
      </c>
    </row>
    <row r="4247" spans="1:9" x14ac:dyDescent="0.25">
      <c r="A4247" s="1">
        <v>46004</v>
      </c>
      <c r="B4247">
        <v>46</v>
      </c>
      <c r="C4247" t="s">
        <v>4230</v>
      </c>
      <c r="D4247" t="s">
        <v>4231</v>
      </c>
      <c r="E4247" t="s">
        <v>22</v>
      </c>
      <c r="F4247">
        <v>30</v>
      </c>
      <c r="G4247">
        <v>12</v>
      </c>
      <c r="H4247">
        <v>71</v>
      </c>
      <c r="I4247" t="s">
        <v>4559</v>
      </c>
    </row>
    <row r="4248" spans="1:9" x14ac:dyDescent="0.25">
      <c r="A4248" s="1">
        <v>46004</v>
      </c>
      <c r="B4248">
        <v>47</v>
      </c>
      <c r="C4248" t="s">
        <v>40</v>
      </c>
      <c r="D4248" t="s">
        <v>41</v>
      </c>
      <c r="E4248" t="s">
        <v>130</v>
      </c>
      <c r="F4248">
        <v>18</v>
      </c>
      <c r="G4248">
        <v>10</v>
      </c>
      <c r="H4248">
        <v>71</v>
      </c>
      <c r="I4248" t="s">
        <v>4560</v>
      </c>
    </row>
    <row r="4249" spans="1:9" x14ac:dyDescent="0.25">
      <c r="A4249" s="1">
        <v>46004</v>
      </c>
      <c r="B4249">
        <v>48</v>
      </c>
      <c r="C4249" t="s">
        <v>4211</v>
      </c>
      <c r="D4249" t="s">
        <v>4135</v>
      </c>
      <c r="E4249" t="s">
        <v>22</v>
      </c>
      <c r="F4249">
        <v>36</v>
      </c>
      <c r="G4249">
        <v>3</v>
      </c>
      <c r="H4249">
        <v>71</v>
      </c>
      <c r="I4249" t="s">
        <v>4561</v>
      </c>
    </row>
    <row r="4250" spans="1:9" x14ac:dyDescent="0.25">
      <c r="A4250" s="1">
        <v>46004</v>
      </c>
      <c r="B4250">
        <v>49</v>
      </c>
      <c r="C4250" t="s">
        <v>4223</v>
      </c>
      <c r="D4250" t="s">
        <v>4156</v>
      </c>
      <c r="E4250" t="s">
        <v>22</v>
      </c>
      <c r="F4250">
        <v>48</v>
      </c>
      <c r="G4250">
        <v>2</v>
      </c>
      <c r="H4250">
        <v>70</v>
      </c>
      <c r="I4250" t="s">
        <v>4562</v>
      </c>
    </row>
    <row r="4251" spans="1:9" x14ac:dyDescent="0.25">
      <c r="A4251" s="1">
        <v>46004</v>
      </c>
      <c r="B4251">
        <v>50</v>
      </c>
      <c r="C4251" t="s">
        <v>4220</v>
      </c>
      <c r="D4251" t="s">
        <v>4221</v>
      </c>
      <c r="E4251" t="s">
        <v>22</v>
      </c>
      <c r="F4251">
        <v>34</v>
      </c>
      <c r="G4251">
        <v>7</v>
      </c>
      <c r="H4251">
        <v>69</v>
      </c>
      <c r="I4251" t="s">
        <v>4563</v>
      </c>
    </row>
    <row r="4252" spans="1:9" x14ac:dyDescent="0.25">
      <c r="A4252" s="1">
        <v>46004</v>
      </c>
      <c r="B4252">
        <v>51</v>
      </c>
      <c r="C4252" t="s">
        <v>3841</v>
      </c>
      <c r="D4252" t="s">
        <v>239</v>
      </c>
      <c r="E4252" t="s">
        <v>482</v>
      </c>
      <c r="F4252">
        <v>3</v>
      </c>
      <c r="G4252">
        <v>14</v>
      </c>
      <c r="H4252">
        <v>69</v>
      </c>
      <c r="I4252" t="s">
        <v>4564</v>
      </c>
    </row>
    <row r="4253" spans="1:9" x14ac:dyDescent="0.25">
      <c r="A4253" s="1">
        <v>46004</v>
      </c>
      <c r="B4253">
        <v>52</v>
      </c>
      <c r="C4253" t="s">
        <v>3792</v>
      </c>
      <c r="D4253" t="s">
        <v>3793</v>
      </c>
      <c r="E4253" t="s">
        <v>387</v>
      </c>
      <c r="F4253">
        <v>32</v>
      </c>
      <c r="G4253">
        <v>18</v>
      </c>
      <c r="H4253">
        <v>67</v>
      </c>
      <c r="I4253" t="s">
        <v>4565</v>
      </c>
    </row>
    <row r="4254" spans="1:9" x14ac:dyDescent="0.25">
      <c r="A4254" s="1">
        <v>46004</v>
      </c>
      <c r="B4254">
        <v>53</v>
      </c>
      <c r="C4254" t="s">
        <v>2030</v>
      </c>
      <c r="D4254" t="s">
        <v>2031</v>
      </c>
      <c r="E4254" t="s">
        <v>164</v>
      </c>
      <c r="F4254">
        <v>37</v>
      </c>
      <c r="G4254">
        <v>10</v>
      </c>
      <c r="H4254">
        <v>66</v>
      </c>
      <c r="I4254" t="s">
        <v>4566</v>
      </c>
    </row>
    <row r="4255" spans="1:9" x14ac:dyDescent="0.25">
      <c r="A4255" s="1">
        <v>46004</v>
      </c>
      <c r="B4255">
        <v>54</v>
      </c>
      <c r="C4255" t="s">
        <v>3399</v>
      </c>
      <c r="D4255" t="s">
        <v>3400</v>
      </c>
      <c r="E4255" t="s">
        <v>418</v>
      </c>
      <c r="F4255">
        <v>40</v>
      </c>
      <c r="G4255">
        <v>17</v>
      </c>
      <c r="H4255">
        <v>63</v>
      </c>
      <c r="I4255" t="s">
        <v>4567</v>
      </c>
    </row>
    <row r="4256" spans="1:9" x14ac:dyDescent="0.25">
      <c r="A4256" s="1">
        <v>46004</v>
      </c>
      <c r="B4256">
        <v>55</v>
      </c>
      <c r="C4256" t="s">
        <v>3521</v>
      </c>
      <c r="D4256" t="s">
        <v>124</v>
      </c>
      <c r="E4256" t="s">
        <v>168</v>
      </c>
      <c r="F4256">
        <v>31</v>
      </c>
      <c r="G4256">
        <v>20</v>
      </c>
      <c r="H4256">
        <v>61</v>
      </c>
      <c r="I4256" t="s">
        <v>4568</v>
      </c>
    </row>
    <row r="4257" spans="1:9" x14ac:dyDescent="0.25">
      <c r="A4257" s="1">
        <v>46004</v>
      </c>
      <c r="B4257">
        <v>56</v>
      </c>
      <c r="C4257" t="s">
        <v>3663</v>
      </c>
      <c r="D4257" t="s">
        <v>3664</v>
      </c>
      <c r="E4257" t="s">
        <v>214</v>
      </c>
      <c r="F4257">
        <v>28</v>
      </c>
      <c r="G4257">
        <v>33</v>
      </c>
      <c r="H4257">
        <v>57</v>
      </c>
      <c r="I4257" t="s">
        <v>4569</v>
      </c>
    </row>
    <row r="4258" spans="1:9" x14ac:dyDescent="0.25">
      <c r="A4258" s="1">
        <v>46004</v>
      </c>
      <c r="B4258">
        <v>57</v>
      </c>
      <c r="C4258" t="s">
        <v>2883</v>
      </c>
      <c r="D4258" t="s">
        <v>18</v>
      </c>
      <c r="E4258" t="s">
        <v>244</v>
      </c>
      <c r="F4258">
        <v>20</v>
      </c>
      <c r="G4258">
        <v>28</v>
      </c>
      <c r="H4258">
        <v>56</v>
      </c>
      <c r="I4258" t="s">
        <v>4570</v>
      </c>
    </row>
    <row r="4259" spans="1:9" x14ac:dyDescent="0.25">
      <c r="A4259" s="1">
        <v>46004</v>
      </c>
      <c r="B4259">
        <v>58</v>
      </c>
      <c r="C4259" t="s">
        <v>3515</v>
      </c>
      <c r="D4259" t="s">
        <v>3516</v>
      </c>
      <c r="E4259" t="s">
        <v>240</v>
      </c>
      <c r="F4259">
        <v>54</v>
      </c>
      <c r="G4259">
        <v>26</v>
      </c>
      <c r="H4259">
        <v>56</v>
      </c>
      <c r="I4259" t="s">
        <v>4571</v>
      </c>
    </row>
    <row r="4260" spans="1:9" x14ac:dyDescent="0.25">
      <c r="A4260" s="1">
        <v>46004</v>
      </c>
      <c r="B4260">
        <v>59</v>
      </c>
      <c r="C4260" t="s">
        <v>3780</v>
      </c>
      <c r="D4260" t="s">
        <v>914</v>
      </c>
      <c r="E4260" t="s">
        <v>228</v>
      </c>
      <c r="F4260">
        <v>30</v>
      </c>
      <c r="G4260">
        <v>24</v>
      </c>
      <c r="H4260">
        <v>55</v>
      </c>
      <c r="I4260" t="s">
        <v>4572</v>
      </c>
    </row>
    <row r="4261" spans="1:9" x14ac:dyDescent="0.25">
      <c r="A4261" s="1">
        <v>46004</v>
      </c>
      <c r="B4261">
        <v>60</v>
      </c>
      <c r="C4261" t="s">
        <v>3537</v>
      </c>
      <c r="D4261" t="s">
        <v>3538</v>
      </c>
      <c r="E4261" t="s">
        <v>232</v>
      </c>
      <c r="F4261">
        <v>45</v>
      </c>
      <c r="G4261">
        <v>17</v>
      </c>
      <c r="H4261">
        <v>55</v>
      </c>
      <c r="I4261" t="s">
        <v>4573</v>
      </c>
    </row>
    <row r="4262" spans="1:9" x14ac:dyDescent="0.25">
      <c r="A4262" s="1">
        <v>46004</v>
      </c>
      <c r="B4262">
        <v>61</v>
      </c>
      <c r="C4262" t="s">
        <v>1809</v>
      </c>
      <c r="D4262" t="s">
        <v>265</v>
      </c>
      <c r="E4262" t="s">
        <v>248</v>
      </c>
      <c r="F4262">
        <v>17</v>
      </c>
      <c r="G4262">
        <v>21</v>
      </c>
      <c r="H4262">
        <v>54</v>
      </c>
      <c r="I4262" t="s">
        <v>4574</v>
      </c>
    </row>
    <row r="4263" spans="1:9" x14ac:dyDescent="0.25">
      <c r="A4263" s="1">
        <v>46004</v>
      </c>
      <c r="B4263">
        <v>62</v>
      </c>
      <c r="C4263" t="s">
        <v>3149</v>
      </c>
      <c r="D4263" t="s">
        <v>3150</v>
      </c>
      <c r="E4263" t="s">
        <v>218</v>
      </c>
      <c r="F4263">
        <v>35</v>
      </c>
      <c r="G4263">
        <v>17</v>
      </c>
      <c r="H4263">
        <v>51</v>
      </c>
      <c r="I4263" t="s">
        <v>4575</v>
      </c>
    </row>
    <row r="4264" spans="1:9" x14ac:dyDescent="0.25">
      <c r="A4264" s="1">
        <v>46004</v>
      </c>
      <c r="B4264">
        <v>63</v>
      </c>
      <c r="C4264" t="s">
        <v>3414</v>
      </c>
      <c r="D4264" t="s">
        <v>3415</v>
      </c>
      <c r="E4264" t="s">
        <v>277</v>
      </c>
      <c r="F4264">
        <v>47</v>
      </c>
      <c r="G4264">
        <v>33</v>
      </c>
      <c r="H4264">
        <v>51</v>
      </c>
      <c r="I4264" t="s">
        <v>4576</v>
      </c>
    </row>
    <row r="4265" spans="1:9" x14ac:dyDescent="0.25">
      <c r="A4265" s="1">
        <v>46004</v>
      </c>
      <c r="B4265">
        <v>64</v>
      </c>
      <c r="C4265" t="s">
        <v>2784</v>
      </c>
      <c r="D4265" t="s">
        <v>2785</v>
      </c>
      <c r="E4265" t="s">
        <v>199</v>
      </c>
      <c r="F4265">
        <v>50</v>
      </c>
      <c r="G4265">
        <v>25</v>
      </c>
      <c r="H4265">
        <v>48</v>
      </c>
      <c r="I4265" t="s">
        <v>4577</v>
      </c>
    </row>
    <row r="4266" spans="1:9" x14ac:dyDescent="0.25">
      <c r="A4266" s="1">
        <v>46004</v>
      </c>
      <c r="B4266">
        <v>65</v>
      </c>
      <c r="C4266" t="s">
        <v>2798</v>
      </c>
      <c r="D4266" t="s">
        <v>41</v>
      </c>
      <c r="E4266" t="s">
        <v>288</v>
      </c>
      <c r="F4266">
        <v>55</v>
      </c>
      <c r="G4266">
        <v>6</v>
      </c>
      <c r="H4266">
        <v>47</v>
      </c>
      <c r="I4266" t="s">
        <v>4578</v>
      </c>
    </row>
    <row r="4267" spans="1:9" x14ac:dyDescent="0.25">
      <c r="A4267" s="1">
        <v>46004</v>
      </c>
      <c r="B4267">
        <v>66</v>
      </c>
      <c r="C4267" t="s">
        <v>4112</v>
      </c>
      <c r="D4267" t="s">
        <v>2547</v>
      </c>
      <c r="E4267" t="s">
        <v>142</v>
      </c>
      <c r="F4267">
        <v>29</v>
      </c>
      <c r="G4267">
        <v>2</v>
      </c>
      <c r="H4267">
        <v>45</v>
      </c>
      <c r="I4267" t="s">
        <v>4579</v>
      </c>
    </row>
    <row r="4268" spans="1:9" x14ac:dyDescent="0.25">
      <c r="A4268" s="1">
        <v>46004</v>
      </c>
      <c r="B4268">
        <v>67</v>
      </c>
      <c r="C4268" t="s">
        <v>3566</v>
      </c>
      <c r="D4268" t="s">
        <v>3472</v>
      </c>
      <c r="E4268" t="s">
        <v>430</v>
      </c>
      <c r="F4268">
        <v>43</v>
      </c>
      <c r="G4268">
        <v>12</v>
      </c>
      <c r="H4268">
        <v>45</v>
      </c>
      <c r="I4268" t="s">
        <v>4580</v>
      </c>
    </row>
    <row r="4269" spans="1:9" x14ac:dyDescent="0.25">
      <c r="A4269" s="1">
        <v>46004</v>
      </c>
      <c r="B4269">
        <v>68</v>
      </c>
      <c r="C4269" t="s">
        <v>1624</v>
      </c>
      <c r="D4269" t="s">
        <v>25</v>
      </c>
      <c r="E4269" t="s">
        <v>262</v>
      </c>
      <c r="F4269">
        <v>3</v>
      </c>
      <c r="G4269">
        <v>9</v>
      </c>
      <c r="H4269">
        <v>44</v>
      </c>
      <c r="I4269" t="s">
        <v>4581</v>
      </c>
    </row>
    <row r="4270" spans="1:9" x14ac:dyDescent="0.25">
      <c r="A4270" s="1">
        <v>46004</v>
      </c>
      <c r="B4270">
        <v>69</v>
      </c>
      <c r="C4270" t="s">
        <v>4582</v>
      </c>
      <c r="D4270" t="s">
        <v>506</v>
      </c>
      <c r="E4270" t="s">
        <v>573</v>
      </c>
      <c r="F4270">
        <v>69</v>
      </c>
      <c r="G4270">
        <v>7</v>
      </c>
      <c r="H4270">
        <v>44</v>
      </c>
      <c r="I4270" t="s">
        <v>4583</v>
      </c>
    </row>
    <row r="4271" spans="1:9" x14ac:dyDescent="0.25">
      <c r="A4271" s="1">
        <v>46004</v>
      </c>
      <c r="B4271">
        <v>70</v>
      </c>
      <c r="C4271" t="s">
        <v>36</v>
      </c>
      <c r="D4271" t="s">
        <v>37</v>
      </c>
      <c r="E4271" t="s">
        <v>266</v>
      </c>
      <c r="F4271">
        <v>30</v>
      </c>
      <c r="G4271">
        <v>10</v>
      </c>
      <c r="H4271">
        <v>43</v>
      </c>
      <c r="I4271" t="s">
        <v>4584</v>
      </c>
    </row>
    <row r="4272" spans="1:9" x14ac:dyDescent="0.25">
      <c r="A4272" s="1">
        <v>46004</v>
      </c>
      <c r="B4272">
        <v>71</v>
      </c>
      <c r="C4272" t="s">
        <v>3576</v>
      </c>
      <c r="D4272" t="s">
        <v>3577</v>
      </c>
      <c r="E4272" t="s">
        <v>292</v>
      </c>
      <c r="F4272">
        <v>69</v>
      </c>
      <c r="G4272">
        <v>10</v>
      </c>
      <c r="H4272">
        <v>43</v>
      </c>
      <c r="I4272" t="s">
        <v>4585</v>
      </c>
    </row>
    <row r="4273" spans="1:9" x14ac:dyDescent="0.25">
      <c r="A4273" s="1">
        <v>46004</v>
      </c>
      <c r="B4273">
        <v>72</v>
      </c>
      <c r="C4273" t="s">
        <v>1683</v>
      </c>
      <c r="D4273" t="s">
        <v>460</v>
      </c>
      <c r="E4273" t="s">
        <v>312</v>
      </c>
      <c r="F4273">
        <v>68</v>
      </c>
      <c r="G4273">
        <v>10</v>
      </c>
      <c r="H4273">
        <v>41</v>
      </c>
      <c r="I4273" t="s">
        <v>4586</v>
      </c>
    </row>
    <row r="4274" spans="1:9" x14ac:dyDescent="0.25">
      <c r="A4274" s="1">
        <v>46004</v>
      </c>
      <c r="B4274">
        <v>73</v>
      </c>
      <c r="C4274" t="s">
        <v>2586</v>
      </c>
      <c r="D4274" t="s">
        <v>460</v>
      </c>
      <c r="E4274" t="s">
        <v>255</v>
      </c>
      <c r="F4274">
        <v>12</v>
      </c>
      <c r="G4274">
        <v>4</v>
      </c>
      <c r="H4274">
        <v>41</v>
      </c>
      <c r="I4274" t="s">
        <v>4587</v>
      </c>
    </row>
    <row r="4275" spans="1:9" x14ac:dyDescent="0.25">
      <c r="A4275" s="1">
        <v>46004</v>
      </c>
      <c r="B4275">
        <v>74</v>
      </c>
      <c r="C4275" t="s">
        <v>3977</v>
      </c>
      <c r="D4275" t="s">
        <v>3978</v>
      </c>
      <c r="E4275" t="s">
        <v>316</v>
      </c>
      <c r="F4275">
        <v>41</v>
      </c>
      <c r="G4275">
        <v>20</v>
      </c>
      <c r="H4275">
        <v>41</v>
      </c>
      <c r="I4275" t="s">
        <v>4588</v>
      </c>
    </row>
    <row r="4276" spans="1:9" x14ac:dyDescent="0.25">
      <c r="A4276" s="1">
        <v>46004</v>
      </c>
      <c r="B4276">
        <v>75</v>
      </c>
      <c r="C4276" t="s">
        <v>3040</v>
      </c>
      <c r="D4276" t="s">
        <v>137</v>
      </c>
      <c r="E4276" t="s">
        <v>353</v>
      </c>
      <c r="F4276">
        <v>41</v>
      </c>
      <c r="G4276">
        <v>16</v>
      </c>
      <c r="H4276">
        <v>40</v>
      </c>
      <c r="I4276" t="s">
        <v>4589</v>
      </c>
    </row>
    <row r="4277" spans="1:9" x14ac:dyDescent="0.25">
      <c r="A4277" s="1">
        <v>46004</v>
      </c>
      <c r="B4277">
        <v>76</v>
      </c>
      <c r="C4277" t="s">
        <v>3488</v>
      </c>
      <c r="D4277" t="s">
        <v>3489</v>
      </c>
      <c r="E4277" t="s">
        <v>442</v>
      </c>
      <c r="F4277">
        <v>52</v>
      </c>
      <c r="G4277">
        <v>11</v>
      </c>
      <c r="H4277">
        <v>40</v>
      </c>
      <c r="I4277" t="s">
        <v>4590</v>
      </c>
    </row>
    <row r="4278" spans="1:9" x14ac:dyDescent="0.25">
      <c r="A4278" s="1">
        <v>46004</v>
      </c>
      <c r="B4278">
        <v>77</v>
      </c>
      <c r="C4278" t="s">
        <v>2529</v>
      </c>
      <c r="D4278" t="s">
        <v>2530</v>
      </c>
      <c r="E4278" t="s">
        <v>336</v>
      </c>
      <c r="F4278">
        <v>56</v>
      </c>
      <c r="G4278">
        <v>30</v>
      </c>
      <c r="H4278">
        <v>39</v>
      </c>
      <c r="I4278" t="s">
        <v>4591</v>
      </c>
    </row>
    <row r="4279" spans="1:9" x14ac:dyDescent="0.25">
      <c r="A4279" s="1">
        <v>46004</v>
      </c>
      <c r="B4279">
        <v>78</v>
      </c>
      <c r="C4279" t="s">
        <v>3931</v>
      </c>
      <c r="D4279" t="s">
        <v>3932</v>
      </c>
      <c r="E4279" t="s">
        <v>269</v>
      </c>
      <c r="F4279">
        <v>54</v>
      </c>
      <c r="G4279">
        <v>16</v>
      </c>
      <c r="H4279">
        <v>39</v>
      </c>
      <c r="I4279" t="s">
        <v>4592</v>
      </c>
    </row>
    <row r="4280" spans="1:9" x14ac:dyDescent="0.25">
      <c r="A4280" s="1">
        <v>46004</v>
      </c>
      <c r="B4280">
        <v>79</v>
      </c>
      <c r="C4280" t="s">
        <v>2977</v>
      </c>
      <c r="D4280" t="s">
        <v>2978</v>
      </c>
      <c r="E4280" t="s">
        <v>347</v>
      </c>
      <c r="F4280">
        <v>79</v>
      </c>
      <c r="G4280">
        <v>6</v>
      </c>
      <c r="H4280">
        <v>39</v>
      </c>
      <c r="I4280" t="s">
        <v>4593</v>
      </c>
    </row>
    <row r="4281" spans="1:9" x14ac:dyDescent="0.25">
      <c r="A4281" s="1">
        <v>46004</v>
      </c>
      <c r="B4281">
        <v>80</v>
      </c>
      <c r="C4281" t="s">
        <v>3749</v>
      </c>
      <c r="D4281" t="s">
        <v>25</v>
      </c>
      <c r="E4281" t="s">
        <v>273</v>
      </c>
      <c r="F4281">
        <v>4</v>
      </c>
      <c r="G4281">
        <v>9</v>
      </c>
      <c r="H4281">
        <v>38</v>
      </c>
      <c r="I4281" t="s">
        <v>4594</v>
      </c>
    </row>
    <row r="4282" spans="1:9" x14ac:dyDescent="0.25">
      <c r="A4282" s="1">
        <v>46004</v>
      </c>
      <c r="B4282">
        <v>81</v>
      </c>
      <c r="C4282" t="s">
        <v>452</v>
      </c>
      <c r="D4282" t="s">
        <v>3865</v>
      </c>
      <c r="E4282" t="s">
        <v>456</v>
      </c>
      <c r="F4282">
        <v>58</v>
      </c>
      <c r="G4282">
        <v>12</v>
      </c>
      <c r="H4282">
        <v>38</v>
      </c>
      <c r="I4282" t="s">
        <v>4595</v>
      </c>
    </row>
    <row r="4283" spans="1:9" x14ac:dyDescent="0.25">
      <c r="A4283" s="1">
        <v>46004</v>
      </c>
      <c r="B4283">
        <v>82</v>
      </c>
      <c r="C4283" t="s">
        <v>3354</v>
      </c>
      <c r="D4283" t="s">
        <v>92</v>
      </c>
      <c r="E4283" t="s">
        <v>468</v>
      </c>
      <c r="F4283">
        <v>43</v>
      </c>
      <c r="G4283">
        <v>10</v>
      </c>
      <c r="H4283">
        <v>37</v>
      </c>
      <c r="I4283" t="s">
        <v>4596</v>
      </c>
    </row>
    <row r="4284" spans="1:9" x14ac:dyDescent="0.25">
      <c r="A4284" s="1">
        <v>46004</v>
      </c>
      <c r="B4284">
        <v>83</v>
      </c>
      <c r="C4284" t="s">
        <v>4597</v>
      </c>
      <c r="D4284" t="s">
        <v>73</v>
      </c>
      <c r="E4284" t="s">
        <v>172</v>
      </c>
      <c r="F4284">
        <v>22</v>
      </c>
      <c r="G4284">
        <v>19</v>
      </c>
      <c r="H4284">
        <v>36</v>
      </c>
      <c r="I4284" t="s">
        <v>4598</v>
      </c>
    </row>
    <row r="4285" spans="1:9" x14ac:dyDescent="0.25">
      <c r="A4285" s="1">
        <v>46004</v>
      </c>
      <c r="B4285">
        <v>84</v>
      </c>
      <c r="C4285" t="s">
        <v>3971</v>
      </c>
      <c r="D4285" t="s">
        <v>25</v>
      </c>
      <c r="E4285" t="s">
        <v>298</v>
      </c>
      <c r="F4285">
        <v>6</v>
      </c>
      <c r="G4285">
        <v>9</v>
      </c>
      <c r="H4285">
        <v>36</v>
      </c>
      <c r="I4285" t="s">
        <v>4599</v>
      </c>
    </row>
    <row r="4286" spans="1:9" x14ac:dyDescent="0.25">
      <c r="A4286" s="1">
        <v>46004</v>
      </c>
      <c r="B4286">
        <v>85</v>
      </c>
      <c r="C4286" t="s">
        <v>170</v>
      </c>
      <c r="D4286" t="s">
        <v>3959</v>
      </c>
      <c r="E4286" t="s">
        <v>22</v>
      </c>
      <c r="F4286">
        <v>85</v>
      </c>
      <c r="G4286">
        <v>1</v>
      </c>
      <c r="H4286">
        <v>36</v>
      </c>
      <c r="I4286" t="s">
        <v>4600</v>
      </c>
    </row>
    <row r="4287" spans="1:9" x14ac:dyDescent="0.25">
      <c r="A4287" s="1">
        <v>46004</v>
      </c>
      <c r="B4287">
        <v>86</v>
      </c>
      <c r="C4287" t="s">
        <v>4254</v>
      </c>
      <c r="D4287" t="s">
        <v>4255</v>
      </c>
      <c r="E4287" t="s">
        <v>22</v>
      </c>
      <c r="F4287">
        <v>86</v>
      </c>
      <c r="G4287">
        <v>1</v>
      </c>
      <c r="H4287">
        <v>36</v>
      </c>
      <c r="I4287" t="s">
        <v>4601</v>
      </c>
    </row>
    <row r="4288" spans="1:9" x14ac:dyDescent="0.25">
      <c r="A4288" s="1">
        <v>46004</v>
      </c>
      <c r="B4288">
        <v>87</v>
      </c>
      <c r="C4288" t="s">
        <v>2062</v>
      </c>
      <c r="D4288" t="s">
        <v>73</v>
      </c>
      <c r="E4288" t="s">
        <v>485</v>
      </c>
      <c r="F4288">
        <v>79</v>
      </c>
      <c r="G4288">
        <v>6</v>
      </c>
      <c r="H4288">
        <v>35</v>
      </c>
      <c r="I4288" t="s">
        <v>4602</v>
      </c>
    </row>
    <row r="4289" spans="1:9" x14ac:dyDescent="0.25">
      <c r="A4289" s="1">
        <v>46004</v>
      </c>
      <c r="B4289">
        <v>88</v>
      </c>
      <c r="C4289" t="s">
        <v>4603</v>
      </c>
      <c r="D4289" t="s">
        <v>2547</v>
      </c>
      <c r="E4289" t="s">
        <v>195</v>
      </c>
      <c r="F4289">
        <v>44</v>
      </c>
      <c r="G4289">
        <v>2</v>
      </c>
      <c r="H4289">
        <v>35</v>
      </c>
      <c r="I4289" t="s">
        <v>4604</v>
      </c>
    </row>
    <row r="4290" spans="1:9" x14ac:dyDescent="0.25">
      <c r="A4290" s="1">
        <v>46004</v>
      </c>
      <c r="B4290">
        <v>89</v>
      </c>
      <c r="C4290" t="s">
        <v>4605</v>
      </c>
      <c r="D4290" t="s">
        <v>4606</v>
      </c>
      <c r="E4290" t="s">
        <v>284</v>
      </c>
      <c r="F4290">
        <v>66</v>
      </c>
      <c r="G4290">
        <v>12</v>
      </c>
      <c r="H4290">
        <v>35</v>
      </c>
      <c r="I4290" t="s">
        <v>4607</v>
      </c>
    </row>
    <row r="4291" spans="1:9" x14ac:dyDescent="0.25">
      <c r="A4291" s="1">
        <v>46004</v>
      </c>
      <c r="B4291">
        <v>90</v>
      </c>
      <c r="C4291" t="s">
        <v>3045</v>
      </c>
      <c r="D4291" t="s">
        <v>183</v>
      </c>
      <c r="E4291" t="s">
        <v>343</v>
      </c>
      <c r="F4291">
        <v>80</v>
      </c>
      <c r="G4291">
        <v>8</v>
      </c>
      <c r="H4291">
        <v>35</v>
      </c>
      <c r="I4291" t="s">
        <v>4608</v>
      </c>
    </row>
    <row r="4292" spans="1:9" x14ac:dyDescent="0.25">
      <c r="A4292" s="1">
        <v>46004</v>
      </c>
      <c r="B4292">
        <v>91</v>
      </c>
      <c r="C4292" t="s">
        <v>2828</v>
      </c>
      <c r="D4292" t="s">
        <v>41</v>
      </c>
      <c r="E4292" t="s">
        <v>302</v>
      </c>
      <c r="F4292">
        <v>78</v>
      </c>
      <c r="G4292">
        <v>8</v>
      </c>
      <c r="H4292">
        <v>35</v>
      </c>
      <c r="I4292" t="s">
        <v>4609</v>
      </c>
    </row>
    <row r="4293" spans="1:9" x14ac:dyDescent="0.25">
      <c r="A4293" s="1">
        <v>46004</v>
      </c>
      <c r="B4293">
        <v>92</v>
      </c>
      <c r="C4293" t="s">
        <v>3064</v>
      </c>
      <c r="D4293" t="s">
        <v>3065</v>
      </c>
      <c r="E4293" t="s">
        <v>22</v>
      </c>
      <c r="F4293">
        <v>92</v>
      </c>
      <c r="G4293">
        <v>1</v>
      </c>
      <c r="H4293">
        <v>34</v>
      </c>
      <c r="I4293" t="s">
        <v>4610</v>
      </c>
    </row>
    <row r="4294" spans="1:9" x14ac:dyDescent="0.25">
      <c r="A4294" s="1">
        <v>46004</v>
      </c>
      <c r="B4294">
        <v>93</v>
      </c>
      <c r="C4294" t="s">
        <v>4611</v>
      </c>
      <c r="D4294" t="s">
        <v>4612</v>
      </c>
      <c r="E4294" t="s">
        <v>472</v>
      </c>
      <c r="F4294">
        <v>40</v>
      </c>
      <c r="G4294">
        <v>13</v>
      </c>
      <c r="H4294">
        <v>34</v>
      </c>
      <c r="I4294" t="s">
        <v>4613</v>
      </c>
    </row>
    <row r="4295" spans="1:9" x14ac:dyDescent="0.25">
      <c r="A4295" s="1">
        <v>46004</v>
      </c>
      <c r="B4295">
        <v>94</v>
      </c>
      <c r="C4295" t="s">
        <v>4614</v>
      </c>
      <c r="D4295" t="s">
        <v>4615</v>
      </c>
      <c r="E4295" t="s">
        <v>479</v>
      </c>
      <c r="F4295">
        <v>70</v>
      </c>
      <c r="G4295">
        <v>20</v>
      </c>
      <c r="H4295">
        <v>34</v>
      </c>
      <c r="I4295" t="s">
        <v>4616</v>
      </c>
    </row>
    <row r="4296" spans="1:9" x14ac:dyDescent="0.25">
      <c r="A4296" s="1">
        <v>46004</v>
      </c>
      <c r="B4296">
        <v>95</v>
      </c>
      <c r="C4296" t="s">
        <v>3477</v>
      </c>
      <c r="D4296" t="s">
        <v>3478</v>
      </c>
      <c r="E4296" t="s">
        <v>22</v>
      </c>
      <c r="F4296">
        <v>74</v>
      </c>
      <c r="G4296">
        <v>12</v>
      </c>
      <c r="H4296">
        <v>33</v>
      </c>
      <c r="I4296" t="s">
        <v>4617</v>
      </c>
    </row>
    <row r="4297" spans="1:9" x14ac:dyDescent="0.25">
      <c r="A4297" s="1">
        <v>46004</v>
      </c>
      <c r="B4297">
        <v>96</v>
      </c>
      <c r="C4297" t="s">
        <v>4618</v>
      </c>
      <c r="D4297" t="s">
        <v>4619</v>
      </c>
      <c r="E4297" t="s">
        <v>210</v>
      </c>
      <c r="F4297">
        <v>43</v>
      </c>
      <c r="G4297">
        <v>2</v>
      </c>
      <c r="H4297">
        <v>33</v>
      </c>
      <c r="I4297" t="s">
        <v>4620</v>
      </c>
    </row>
    <row r="4298" spans="1:9" x14ac:dyDescent="0.25">
      <c r="A4298" s="1">
        <v>46004</v>
      </c>
      <c r="B4298">
        <v>97</v>
      </c>
      <c r="C4298" t="s">
        <v>4621</v>
      </c>
      <c r="D4298" t="s">
        <v>4622</v>
      </c>
      <c r="E4298" t="s">
        <v>236</v>
      </c>
      <c r="F4298">
        <v>56</v>
      </c>
      <c r="G4298">
        <v>2</v>
      </c>
      <c r="H4298">
        <v>33</v>
      </c>
      <c r="I4298" t="s">
        <v>4623</v>
      </c>
    </row>
    <row r="4299" spans="1:9" x14ac:dyDescent="0.25">
      <c r="A4299" s="1">
        <v>46004</v>
      </c>
      <c r="B4299">
        <v>98</v>
      </c>
      <c r="C4299" t="s">
        <v>3221</v>
      </c>
      <c r="D4299" t="s">
        <v>41</v>
      </c>
      <c r="E4299" t="s">
        <v>590</v>
      </c>
      <c r="F4299">
        <v>95</v>
      </c>
      <c r="G4299">
        <v>3</v>
      </c>
      <c r="H4299">
        <v>33</v>
      </c>
      <c r="I4299" t="s">
        <v>4624</v>
      </c>
    </row>
    <row r="4300" spans="1:9" x14ac:dyDescent="0.25">
      <c r="A4300" s="1">
        <v>46004</v>
      </c>
      <c r="B4300">
        <v>99</v>
      </c>
      <c r="C4300" t="s">
        <v>3989</v>
      </c>
      <c r="D4300" t="s">
        <v>3990</v>
      </c>
      <c r="E4300" t="s">
        <v>583</v>
      </c>
      <c r="F4300">
        <v>8</v>
      </c>
      <c r="G4300">
        <v>9</v>
      </c>
      <c r="H4300">
        <v>32</v>
      </c>
      <c r="I4300" t="s">
        <v>4625</v>
      </c>
    </row>
    <row r="4301" spans="1:9" x14ac:dyDescent="0.25">
      <c r="A4301" s="1">
        <v>46004</v>
      </c>
      <c r="B4301">
        <v>100</v>
      </c>
      <c r="C4301" t="s">
        <v>1957</v>
      </c>
      <c r="D4301" t="s">
        <v>239</v>
      </c>
      <c r="E4301" t="s">
        <v>488</v>
      </c>
      <c r="F4301">
        <v>17</v>
      </c>
      <c r="G4301">
        <v>14</v>
      </c>
      <c r="H4301">
        <v>32</v>
      </c>
      <c r="I4301" t="s">
        <v>4626</v>
      </c>
    </row>
    <row r="4302" spans="1:9" x14ac:dyDescent="0.25">
      <c r="A4302" s="1">
        <v>45997</v>
      </c>
      <c r="B4302">
        <v>1</v>
      </c>
      <c r="C4302" t="s">
        <v>1666</v>
      </c>
      <c r="D4302" t="s">
        <v>25</v>
      </c>
      <c r="E4302" t="s">
        <v>11</v>
      </c>
      <c r="F4302">
        <v>1</v>
      </c>
      <c r="G4302">
        <v>8</v>
      </c>
      <c r="H4302">
        <v>259</v>
      </c>
      <c r="I4302" t="s">
        <v>4627</v>
      </c>
    </row>
    <row r="4303" spans="1:9" x14ac:dyDescent="0.25">
      <c r="A4303" s="1">
        <v>45997</v>
      </c>
      <c r="B4303">
        <v>2</v>
      </c>
      <c r="C4303" t="s">
        <v>1663</v>
      </c>
      <c r="D4303" t="s">
        <v>1664</v>
      </c>
      <c r="E4303" t="s">
        <v>19</v>
      </c>
      <c r="F4303">
        <v>1</v>
      </c>
      <c r="G4303">
        <v>23</v>
      </c>
      <c r="H4303">
        <v>236</v>
      </c>
      <c r="I4303" t="s">
        <v>4628</v>
      </c>
    </row>
    <row r="4304" spans="1:9" x14ac:dyDescent="0.25">
      <c r="A4304" s="1">
        <v>45997</v>
      </c>
      <c r="B4304">
        <v>3</v>
      </c>
      <c r="C4304" t="s">
        <v>1655</v>
      </c>
      <c r="D4304" t="s">
        <v>401</v>
      </c>
      <c r="E4304" t="s">
        <v>26</v>
      </c>
      <c r="F4304">
        <v>1</v>
      </c>
      <c r="G4304">
        <v>42</v>
      </c>
      <c r="H4304">
        <v>204</v>
      </c>
      <c r="I4304" t="s">
        <v>4629</v>
      </c>
    </row>
    <row r="4305" spans="1:9" x14ac:dyDescent="0.25">
      <c r="A4305" s="1">
        <v>45997</v>
      </c>
      <c r="B4305">
        <v>4</v>
      </c>
      <c r="C4305" t="s">
        <v>47</v>
      </c>
      <c r="D4305" t="s">
        <v>41</v>
      </c>
      <c r="E4305" t="s">
        <v>34</v>
      </c>
      <c r="F4305">
        <v>4</v>
      </c>
      <c r="G4305">
        <v>14</v>
      </c>
      <c r="H4305">
        <v>177</v>
      </c>
      <c r="I4305" t="s">
        <v>4630</v>
      </c>
    </row>
    <row r="4306" spans="1:9" x14ac:dyDescent="0.25">
      <c r="A4306" s="1">
        <v>45997</v>
      </c>
      <c r="B4306">
        <v>5</v>
      </c>
      <c r="C4306" t="s">
        <v>4117</v>
      </c>
      <c r="D4306" t="s">
        <v>4118</v>
      </c>
      <c r="E4306" t="s">
        <v>15</v>
      </c>
      <c r="F4306">
        <v>1</v>
      </c>
      <c r="G4306">
        <v>75</v>
      </c>
      <c r="H4306">
        <v>173</v>
      </c>
      <c r="I4306" t="s">
        <v>4631</v>
      </c>
    </row>
    <row r="4307" spans="1:9" x14ac:dyDescent="0.25">
      <c r="A4307" s="1">
        <v>45997</v>
      </c>
      <c r="B4307">
        <v>6</v>
      </c>
      <c r="C4307" t="s">
        <v>4126</v>
      </c>
      <c r="D4307" t="s">
        <v>4127</v>
      </c>
      <c r="E4307" t="s">
        <v>52</v>
      </c>
      <c r="F4307">
        <v>3</v>
      </c>
      <c r="G4307">
        <v>49</v>
      </c>
      <c r="H4307">
        <v>160</v>
      </c>
      <c r="I4307" t="s">
        <v>4632</v>
      </c>
    </row>
    <row r="4308" spans="1:9" x14ac:dyDescent="0.25">
      <c r="A4308" s="1">
        <v>45997</v>
      </c>
      <c r="B4308">
        <v>7</v>
      </c>
      <c r="C4308" t="s">
        <v>4120</v>
      </c>
      <c r="D4308" t="s">
        <v>4121</v>
      </c>
      <c r="E4308" t="s">
        <v>59</v>
      </c>
      <c r="F4308">
        <v>1</v>
      </c>
      <c r="G4308">
        <v>67</v>
      </c>
      <c r="H4308">
        <v>155</v>
      </c>
      <c r="I4308" t="s">
        <v>4633</v>
      </c>
    </row>
    <row r="4309" spans="1:9" x14ac:dyDescent="0.25">
      <c r="A4309" s="1">
        <v>45997</v>
      </c>
      <c r="B4309">
        <v>8</v>
      </c>
      <c r="C4309" t="s">
        <v>4123</v>
      </c>
      <c r="D4309" t="s">
        <v>4124</v>
      </c>
      <c r="E4309" t="s">
        <v>63</v>
      </c>
      <c r="F4309">
        <v>3</v>
      </c>
      <c r="G4309">
        <v>64</v>
      </c>
      <c r="H4309">
        <v>150</v>
      </c>
      <c r="I4309" t="s">
        <v>4634</v>
      </c>
    </row>
    <row r="4310" spans="1:9" x14ac:dyDescent="0.25">
      <c r="A4310" s="1">
        <v>45997</v>
      </c>
      <c r="B4310">
        <v>9</v>
      </c>
      <c r="C4310" t="s">
        <v>3379</v>
      </c>
      <c r="D4310" t="s">
        <v>3380</v>
      </c>
      <c r="E4310" t="s">
        <v>38</v>
      </c>
      <c r="F4310">
        <v>6</v>
      </c>
      <c r="G4310">
        <v>43</v>
      </c>
      <c r="H4310">
        <v>127</v>
      </c>
      <c r="I4310" t="s">
        <v>4635</v>
      </c>
    </row>
    <row r="4311" spans="1:9" x14ac:dyDescent="0.25">
      <c r="A4311" s="1">
        <v>45997</v>
      </c>
      <c r="B4311">
        <v>10</v>
      </c>
      <c r="C4311" t="s">
        <v>1672</v>
      </c>
      <c r="D4311" t="s">
        <v>25</v>
      </c>
      <c r="E4311" t="s">
        <v>30</v>
      </c>
      <c r="F4311">
        <v>2</v>
      </c>
      <c r="G4311">
        <v>8</v>
      </c>
      <c r="H4311">
        <v>125</v>
      </c>
      <c r="I4311" t="s">
        <v>4636</v>
      </c>
    </row>
    <row r="4312" spans="1:9" x14ac:dyDescent="0.25">
      <c r="A4312" s="1">
        <v>45997</v>
      </c>
      <c r="B4312">
        <v>11</v>
      </c>
      <c r="C4312" t="s">
        <v>9</v>
      </c>
      <c r="D4312" t="s">
        <v>10</v>
      </c>
      <c r="E4312" t="s">
        <v>70</v>
      </c>
      <c r="F4312">
        <v>11</v>
      </c>
      <c r="G4312">
        <v>6</v>
      </c>
      <c r="H4312">
        <v>121</v>
      </c>
      <c r="I4312" t="s">
        <v>4637</v>
      </c>
    </row>
    <row r="4313" spans="1:9" x14ac:dyDescent="0.25">
      <c r="A4313" s="1">
        <v>45997</v>
      </c>
      <c r="B4313">
        <v>12</v>
      </c>
      <c r="C4313" t="s">
        <v>1207</v>
      </c>
      <c r="D4313" t="s">
        <v>1208</v>
      </c>
      <c r="E4313" t="s">
        <v>45</v>
      </c>
      <c r="F4313">
        <v>7</v>
      </c>
      <c r="G4313">
        <v>24</v>
      </c>
      <c r="H4313">
        <v>120</v>
      </c>
      <c r="I4313" t="s">
        <v>4638</v>
      </c>
    </row>
    <row r="4314" spans="1:9" x14ac:dyDescent="0.25">
      <c r="A4314" s="1">
        <v>45997</v>
      </c>
      <c r="B4314">
        <v>13</v>
      </c>
      <c r="C4314" t="s">
        <v>4129</v>
      </c>
      <c r="D4314" t="s">
        <v>14</v>
      </c>
      <c r="E4314" t="s">
        <v>74</v>
      </c>
      <c r="F4314">
        <v>5</v>
      </c>
      <c r="G4314">
        <v>32</v>
      </c>
      <c r="H4314">
        <v>117</v>
      </c>
      <c r="I4314" t="s">
        <v>4639</v>
      </c>
    </row>
    <row r="4315" spans="1:9" x14ac:dyDescent="0.25">
      <c r="A4315" s="1">
        <v>45997</v>
      </c>
      <c r="B4315">
        <v>14</v>
      </c>
      <c r="C4315" t="s">
        <v>1669</v>
      </c>
      <c r="D4315" t="s">
        <v>265</v>
      </c>
      <c r="E4315" t="s">
        <v>42</v>
      </c>
      <c r="F4315">
        <v>2</v>
      </c>
      <c r="G4315">
        <v>20</v>
      </c>
      <c r="H4315">
        <v>116</v>
      </c>
      <c r="I4315" t="s">
        <v>4640</v>
      </c>
    </row>
    <row r="4316" spans="1:9" x14ac:dyDescent="0.25">
      <c r="A4316" s="1">
        <v>45997</v>
      </c>
      <c r="B4316">
        <v>15</v>
      </c>
      <c r="C4316" t="s">
        <v>2514</v>
      </c>
      <c r="D4316" t="s">
        <v>137</v>
      </c>
      <c r="E4316" t="s">
        <v>55</v>
      </c>
      <c r="F4316">
        <v>10</v>
      </c>
      <c r="G4316">
        <v>35</v>
      </c>
      <c r="H4316">
        <v>114</v>
      </c>
      <c r="I4316" t="s">
        <v>4641</v>
      </c>
    </row>
    <row r="4317" spans="1:9" x14ac:dyDescent="0.25">
      <c r="A4317" s="1">
        <v>45997</v>
      </c>
      <c r="B4317">
        <v>16</v>
      </c>
      <c r="C4317" t="s">
        <v>3389</v>
      </c>
      <c r="D4317" t="s">
        <v>18</v>
      </c>
      <c r="E4317" t="s">
        <v>48</v>
      </c>
      <c r="F4317">
        <v>7</v>
      </c>
      <c r="G4317">
        <v>28</v>
      </c>
      <c r="H4317">
        <v>112</v>
      </c>
      <c r="I4317" t="s">
        <v>4642</v>
      </c>
    </row>
    <row r="4318" spans="1:9" x14ac:dyDescent="0.25">
      <c r="A4318" s="1">
        <v>45997</v>
      </c>
      <c r="B4318">
        <v>17</v>
      </c>
      <c r="C4318" t="s">
        <v>4140</v>
      </c>
      <c r="D4318" t="s">
        <v>4141</v>
      </c>
      <c r="E4318" t="s">
        <v>149</v>
      </c>
      <c r="F4318">
        <v>5</v>
      </c>
      <c r="G4318">
        <v>48</v>
      </c>
      <c r="H4318">
        <v>108</v>
      </c>
      <c r="I4318" t="s">
        <v>4643</v>
      </c>
    </row>
    <row r="4319" spans="1:9" x14ac:dyDescent="0.25">
      <c r="A4319" s="1">
        <v>45997</v>
      </c>
      <c r="B4319">
        <v>18</v>
      </c>
      <c r="C4319" t="s">
        <v>4131</v>
      </c>
      <c r="D4319" t="s">
        <v>4132</v>
      </c>
      <c r="E4319" t="s">
        <v>142</v>
      </c>
      <c r="F4319">
        <v>9</v>
      </c>
      <c r="G4319">
        <v>52</v>
      </c>
      <c r="H4319">
        <v>108</v>
      </c>
      <c r="I4319" t="s">
        <v>4644</v>
      </c>
    </row>
    <row r="4320" spans="1:9" x14ac:dyDescent="0.25">
      <c r="A4320" s="1">
        <v>45997</v>
      </c>
      <c r="B4320">
        <v>19</v>
      </c>
      <c r="C4320" t="s">
        <v>4137</v>
      </c>
      <c r="D4320" t="s">
        <v>4138</v>
      </c>
      <c r="E4320" t="s">
        <v>130</v>
      </c>
      <c r="F4320">
        <v>9</v>
      </c>
      <c r="G4320">
        <v>35</v>
      </c>
      <c r="H4320">
        <v>103</v>
      </c>
      <c r="I4320" t="s">
        <v>4645</v>
      </c>
    </row>
    <row r="4321" spans="1:9" x14ac:dyDescent="0.25">
      <c r="A4321" s="1">
        <v>45997</v>
      </c>
      <c r="B4321">
        <v>20</v>
      </c>
      <c r="C4321" t="s">
        <v>4143</v>
      </c>
      <c r="D4321" t="s">
        <v>4144</v>
      </c>
      <c r="E4321" t="s">
        <v>164</v>
      </c>
      <c r="F4321">
        <v>8</v>
      </c>
      <c r="G4321">
        <v>35</v>
      </c>
      <c r="H4321">
        <v>100</v>
      </c>
      <c r="I4321" t="s">
        <v>4646</v>
      </c>
    </row>
    <row r="4322" spans="1:9" x14ac:dyDescent="0.25">
      <c r="A4322" s="1">
        <v>45997</v>
      </c>
      <c r="B4322">
        <v>21</v>
      </c>
      <c r="C4322" t="s">
        <v>4152</v>
      </c>
      <c r="D4322" t="s">
        <v>4153</v>
      </c>
      <c r="E4322" t="s">
        <v>387</v>
      </c>
      <c r="F4322">
        <v>12</v>
      </c>
      <c r="G4322">
        <v>27</v>
      </c>
      <c r="H4322">
        <v>100</v>
      </c>
      <c r="I4322" t="s">
        <v>4647</v>
      </c>
    </row>
    <row r="4323" spans="1:9" x14ac:dyDescent="0.25">
      <c r="A4323" s="1">
        <v>45997</v>
      </c>
      <c r="B4323">
        <v>22</v>
      </c>
      <c r="C4323" t="s">
        <v>4134</v>
      </c>
      <c r="D4323" t="s">
        <v>4135</v>
      </c>
      <c r="E4323" t="s">
        <v>157</v>
      </c>
      <c r="F4323">
        <v>7</v>
      </c>
      <c r="G4323">
        <v>38</v>
      </c>
      <c r="H4323">
        <v>99</v>
      </c>
      <c r="I4323" t="s">
        <v>4648</v>
      </c>
    </row>
    <row r="4324" spans="1:9" x14ac:dyDescent="0.25">
      <c r="A4324" s="1">
        <v>45997</v>
      </c>
      <c r="B4324">
        <v>23</v>
      </c>
      <c r="C4324" t="s">
        <v>4146</v>
      </c>
      <c r="D4324" t="s">
        <v>4147</v>
      </c>
      <c r="E4324" t="s">
        <v>258</v>
      </c>
      <c r="F4324">
        <v>6</v>
      </c>
      <c r="G4324">
        <v>39</v>
      </c>
      <c r="H4324">
        <v>92</v>
      </c>
      <c r="I4324" t="s">
        <v>4649</v>
      </c>
    </row>
    <row r="4325" spans="1:9" x14ac:dyDescent="0.25">
      <c r="A4325" s="1">
        <v>45997</v>
      </c>
      <c r="B4325">
        <v>24</v>
      </c>
      <c r="C4325" t="s">
        <v>4149</v>
      </c>
      <c r="D4325" t="s">
        <v>4150</v>
      </c>
      <c r="E4325" t="s">
        <v>188</v>
      </c>
      <c r="F4325">
        <v>4</v>
      </c>
      <c r="G4325">
        <v>47</v>
      </c>
      <c r="H4325">
        <v>91</v>
      </c>
      <c r="I4325" t="s">
        <v>4650</v>
      </c>
    </row>
    <row r="4326" spans="1:9" x14ac:dyDescent="0.25">
      <c r="A4326" s="1">
        <v>45997</v>
      </c>
      <c r="B4326">
        <v>25</v>
      </c>
      <c r="C4326" t="s">
        <v>4155</v>
      </c>
      <c r="D4326" t="s">
        <v>4156</v>
      </c>
      <c r="E4326" t="s">
        <v>228</v>
      </c>
      <c r="F4326">
        <v>15</v>
      </c>
      <c r="G4326">
        <v>28</v>
      </c>
      <c r="H4326">
        <v>90</v>
      </c>
      <c r="I4326" t="s">
        <v>4651</v>
      </c>
    </row>
    <row r="4327" spans="1:9" x14ac:dyDescent="0.25">
      <c r="A4327" s="1">
        <v>45997</v>
      </c>
      <c r="B4327">
        <v>26</v>
      </c>
      <c r="C4327" t="s">
        <v>2546</v>
      </c>
      <c r="D4327" t="s">
        <v>2547</v>
      </c>
      <c r="E4327" t="s">
        <v>121</v>
      </c>
      <c r="F4327">
        <v>3</v>
      </c>
      <c r="G4327">
        <v>9</v>
      </c>
      <c r="H4327">
        <v>89</v>
      </c>
      <c r="I4327" t="s">
        <v>4652</v>
      </c>
    </row>
    <row r="4328" spans="1:9" x14ac:dyDescent="0.25">
      <c r="A4328" s="1">
        <v>45997</v>
      </c>
      <c r="B4328">
        <v>27</v>
      </c>
      <c r="C4328" t="s">
        <v>40</v>
      </c>
      <c r="D4328" t="s">
        <v>41</v>
      </c>
      <c r="E4328" t="s">
        <v>81</v>
      </c>
      <c r="F4328">
        <v>18</v>
      </c>
      <c r="G4328">
        <v>9</v>
      </c>
      <c r="H4328">
        <v>84</v>
      </c>
      <c r="I4328" t="s">
        <v>4653</v>
      </c>
    </row>
    <row r="4329" spans="1:9" x14ac:dyDescent="0.25">
      <c r="A4329" s="1">
        <v>45997</v>
      </c>
      <c r="B4329">
        <v>28</v>
      </c>
      <c r="C4329" t="s">
        <v>2653</v>
      </c>
      <c r="D4329" t="s">
        <v>2654</v>
      </c>
      <c r="E4329" t="s">
        <v>77</v>
      </c>
      <c r="F4329">
        <v>16</v>
      </c>
      <c r="G4329">
        <v>18</v>
      </c>
      <c r="H4329">
        <v>84</v>
      </c>
      <c r="I4329" t="s">
        <v>4654</v>
      </c>
    </row>
    <row r="4330" spans="1:9" x14ac:dyDescent="0.25">
      <c r="A4330" s="1">
        <v>45997</v>
      </c>
      <c r="B4330">
        <v>29</v>
      </c>
      <c r="C4330" t="s">
        <v>4112</v>
      </c>
      <c r="D4330" t="s">
        <v>2547</v>
      </c>
      <c r="E4330" t="s">
        <v>22</v>
      </c>
      <c r="F4330">
        <v>29</v>
      </c>
      <c r="G4330">
        <v>1</v>
      </c>
      <c r="H4330">
        <v>80</v>
      </c>
      <c r="I4330" t="s">
        <v>4655</v>
      </c>
    </row>
    <row r="4331" spans="1:9" x14ac:dyDescent="0.25">
      <c r="A4331" s="1">
        <v>45997</v>
      </c>
      <c r="B4331">
        <v>30</v>
      </c>
      <c r="C4331" t="s">
        <v>3903</v>
      </c>
      <c r="D4331" t="s">
        <v>239</v>
      </c>
      <c r="E4331" t="s">
        <v>114</v>
      </c>
      <c r="F4331">
        <v>1</v>
      </c>
      <c r="G4331">
        <v>25</v>
      </c>
      <c r="H4331">
        <v>76</v>
      </c>
      <c r="I4331" t="s">
        <v>4656</v>
      </c>
    </row>
    <row r="4332" spans="1:9" x14ac:dyDescent="0.25">
      <c r="A4332" s="1">
        <v>45997</v>
      </c>
      <c r="B4332">
        <v>31</v>
      </c>
      <c r="C4332" t="s">
        <v>4164</v>
      </c>
      <c r="D4332" t="s">
        <v>4165</v>
      </c>
      <c r="E4332" t="s">
        <v>22</v>
      </c>
      <c r="F4332">
        <v>16</v>
      </c>
      <c r="G4332">
        <v>19</v>
      </c>
      <c r="H4332">
        <v>75</v>
      </c>
      <c r="I4332" t="s">
        <v>4657</v>
      </c>
    </row>
    <row r="4333" spans="1:9" x14ac:dyDescent="0.25">
      <c r="A4333" s="1">
        <v>45997</v>
      </c>
      <c r="B4333">
        <v>32</v>
      </c>
      <c r="C4333" t="s">
        <v>3792</v>
      </c>
      <c r="D4333" t="s">
        <v>3793</v>
      </c>
      <c r="E4333" t="s">
        <v>482</v>
      </c>
      <c r="F4333">
        <v>32</v>
      </c>
      <c r="G4333">
        <v>17</v>
      </c>
      <c r="H4333">
        <v>75</v>
      </c>
      <c r="I4333" t="s">
        <v>4658</v>
      </c>
    </row>
    <row r="4334" spans="1:9" x14ac:dyDescent="0.25">
      <c r="A4334" s="1">
        <v>45997</v>
      </c>
      <c r="B4334">
        <v>33</v>
      </c>
      <c r="C4334" t="s">
        <v>3841</v>
      </c>
      <c r="D4334" t="s">
        <v>239</v>
      </c>
      <c r="E4334" t="s">
        <v>102</v>
      </c>
      <c r="F4334">
        <v>3</v>
      </c>
      <c r="G4334">
        <v>13</v>
      </c>
      <c r="H4334">
        <v>75</v>
      </c>
      <c r="I4334" t="s">
        <v>4659</v>
      </c>
    </row>
    <row r="4335" spans="1:9" x14ac:dyDescent="0.25">
      <c r="A4335" s="1">
        <v>45997</v>
      </c>
      <c r="B4335">
        <v>34</v>
      </c>
      <c r="C4335" t="s">
        <v>4161</v>
      </c>
      <c r="D4335" t="s">
        <v>4162</v>
      </c>
      <c r="E4335" t="s">
        <v>22</v>
      </c>
      <c r="F4335">
        <v>12</v>
      </c>
      <c r="G4335">
        <v>40</v>
      </c>
      <c r="H4335">
        <v>74</v>
      </c>
      <c r="I4335" t="s">
        <v>4660</v>
      </c>
    </row>
    <row r="4336" spans="1:9" x14ac:dyDescent="0.25">
      <c r="A4336" s="1">
        <v>45997</v>
      </c>
      <c r="B4336">
        <v>35</v>
      </c>
      <c r="C4336" t="s">
        <v>3798</v>
      </c>
      <c r="D4336" t="s">
        <v>3799</v>
      </c>
      <c r="E4336" t="s">
        <v>96</v>
      </c>
      <c r="F4336">
        <v>3</v>
      </c>
      <c r="G4336">
        <v>22</v>
      </c>
      <c r="H4336">
        <v>73</v>
      </c>
      <c r="I4336" t="s">
        <v>4661</v>
      </c>
    </row>
    <row r="4337" spans="1:9" x14ac:dyDescent="0.25">
      <c r="A4337" s="1">
        <v>45997</v>
      </c>
      <c r="B4337">
        <v>36</v>
      </c>
      <c r="C4337" t="s">
        <v>4662</v>
      </c>
      <c r="D4337" t="s">
        <v>2371</v>
      </c>
      <c r="E4337" t="s">
        <v>184</v>
      </c>
      <c r="F4337">
        <v>36</v>
      </c>
      <c r="G4337">
        <v>21</v>
      </c>
      <c r="H4337">
        <v>70</v>
      </c>
      <c r="I4337" t="s">
        <v>4663</v>
      </c>
    </row>
    <row r="4338" spans="1:9" x14ac:dyDescent="0.25">
      <c r="A4338" s="1">
        <v>45997</v>
      </c>
      <c r="B4338">
        <v>37</v>
      </c>
      <c r="C4338" t="s">
        <v>2030</v>
      </c>
      <c r="D4338" t="s">
        <v>2031</v>
      </c>
      <c r="E4338" t="s">
        <v>418</v>
      </c>
      <c r="F4338">
        <v>37</v>
      </c>
      <c r="G4338">
        <v>9</v>
      </c>
      <c r="H4338">
        <v>70</v>
      </c>
      <c r="I4338" t="s">
        <v>4664</v>
      </c>
    </row>
    <row r="4339" spans="1:9" x14ac:dyDescent="0.25">
      <c r="A4339" s="1">
        <v>45997</v>
      </c>
      <c r="B4339">
        <v>38</v>
      </c>
      <c r="C4339" t="s">
        <v>4152</v>
      </c>
      <c r="D4339" t="s">
        <v>4167</v>
      </c>
      <c r="E4339" t="s">
        <v>22</v>
      </c>
      <c r="F4339">
        <v>12</v>
      </c>
      <c r="G4339">
        <v>28</v>
      </c>
      <c r="H4339">
        <v>70</v>
      </c>
      <c r="I4339" t="s">
        <v>4665</v>
      </c>
    </row>
    <row r="4340" spans="1:9" x14ac:dyDescent="0.25">
      <c r="A4340" s="1">
        <v>45997</v>
      </c>
      <c r="B4340">
        <v>39</v>
      </c>
      <c r="C4340" t="s">
        <v>4158</v>
      </c>
      <c r="D4340" t="s">
        <v>4159</v>
      </c>
      <c r="E4340" t="s">
        <v>22</v>
      </c>
      <c r="F4340">
        <v>10</v>
      </c>
      <c r="G4340">
        <v>27</v>
      </c>
      <c r="H4340">
        <v>69</v>
      </c>
      <c r="I4340" t="s">
        <v>4666</v>
      </c>
    </row>
    <row r="4341" spans="1:9" x14ac:dyDescent="0.25">
      <c r="A4341" s="1">
        <v>45997</v>
      </c>
      <c r="B4341">
        <v>40</v>
      </c>
      <c r="C4341" t="s">
        <v>3939</v>
      </c>
      <c r="D4341" t="s">
        <v>3799</v>
      </c>
      <c r="E4341" t="s">
        <v>125</v>
      </c>
      <c r="F4341">
        <v>4</v>
      </c>
      <c r="G4341">
        <v>23</v>
      </c>
      <c r="H4341">
        <v>68</v>
      </c>
      <c r="I4341" t="s">
        <v>4667</v>
      </c>
    </row>
    <row r="4342" spans="1:9" x14ac:dyDescent="0.25">
      <c r="A4342" s="1">
        <v>45997</v>
      </c>
      <c r="B4342">
        <v>41</v>
      </c>
      <c r="C4342" t="s">
        <v>3521</v>
      </c>
      <c r="D4342" t="s">
        <v>124</v>
      </c>
      <c r="E4342" t="s">
        <v>145</v>
      </c>
      <c r="F4342">
        <v>31</v>
      </c>
      <c r="G4342">
        <v>19</v>
      </c>
      <c r="H4342">
        <v>67</v>
      </c>
      <c r="I4342" t="s">
        <v>4668</v>
      </c>
    </row>
    <row r="4343" spans="1:9" x14ac:dyDescent="0.25">
      <c r="A4343" s="1">
        <v>45997</v>
      </c>
      <c r="B4343">
        <v>42</v>
      </c>
      <c r="C4343" t="s">
        <v>4178</v>
      </c>
      <c r="D4343" t="s">
        <v>4179</v>
      </c>
      <c r="E4343" t="s">
        <v>22</v>
      </c>
      <c r="F4343">
        <v>21</v>
      </c>
      <c r="G4343">
        <v>25</v>
      </c>
      <c r="H4343">
        <v>67</v>
      </c>
      <c r="I4343" t="s">
        <v>4669</v>
      </c>
    </row>
    <row r="4344" spans="1:9" x14ac:dyDescent="0.25">
      <c r="A4344" s="1">
        <v>45997</v>
      </c>
      <c r="B4344">
        <v>43</v>
      </c>
      <c r="C4344" t="s">
        <v>4618</v>
      </c>
      <c r="D4344" t="s">
        <v>4619</v>
      </c>
      <c r="E4344" t="s">
        <v>22</v>
      </c>
      <c r="F4344">
        <v>43</v>
      </c>
      <c r="G4344">
        <v>1</v>
      </c>
      <c r="H4344">
        <v>66</v>
      </c>
      <c r="I4344" t="s">
        <v>4670</v>
      </c>
    </row>
    <row r="4345" spans="1:9" x14ac:dyDescent="0.25">
      <c r="A4345" s="1">
        <v>45997</v>
      </c>
      <c r="B4345">
        <v>44</v>
      </c>
      <c r="C4345" t="s">
        <v>4603</v>
      </c>
      <c r="D4345" t="s">
        <v>2547</v>
      </c>
      <c r="E4345" t="s">
        <v>22</v>
      </c>
      <c r="F4345">
        <v>44</v>
      </c>
      <c r="G4345">
        <v>1</v>
      </c>
      <c r="H4345">
        <v>65</v>
      </c>
      <c r="I4345" t="s">
        <v>4671</v>
      </c>
    </row>
    <row r="4346" spans="1:9" x14ac:dyDescent="0.25">
      <c r="A4346" s="1">
        <v>45997</v>
      </c>
      <c r="B4346">
        <v>45</v>
      </c>
      <c r="C4346" t="s">
        <v>4172</v>
      </c>
      <c r="D4346" t="s">
        <v>4173</v>
      </c>
      <c r="E4346" t="s">
        <v>22</v>
      </c>
      <c r="F4346">
        <v>16</v>
      </c>
      <c r="G4346">
        <v>18</v>
      </c>
      <c r="H4346">
        <v>64</v>
      </c>
      <c r="I4346" t="s">
        <v>4672</v>
      </c>
    </row>
    <row r="4347" spans="1:9" x14ac:dyDescent="0.25">
      <c r="A4347" s="1">
        <v>45997</v>
      </c>
      <c r="B4347">
        <v>46</v>
      </c>
      <c r="C4347" t="s">
        <v>3149</v>
      </c>
      <c r="D4347" t="s">
        <v>3150</v>
      </c>
      <c r="E4347" t="s">
        <v>214</v>
      </c>
      <c r="F4347">
        <v>35</v>
      </c>
      <c r="G4347">
        <v>16</v>
      </c>
      <c r="H4347">
        <v>63</v>
      </c>
      <c r="I4347" t="s">
        <v>4673</v>
      </c>
    </row>
    <row r="4348" spans="1:9" x14ac:dyDescent="0.25">
      <c r="A4348" s="1">
        <v>45997</v>
      </c>
      <c r="B4348">
        <v>47</v>
      </c>
      <c r="C4348" t="s">
        <v>3399</v>
      </c>
      <c r="D4348" t="s">
        <v>3400</v>
      </c>
      <c r="E4348" t="s">
        <v>203</v>
      </c>
      <c r="F4348">
        <v>40</v>
      </c>
      <c r="G4348">
        <v>16</v>
      </c>
      <c r="H4348">
        <v>63</v>
      </c>
      <c r="I4348" t="s">
        <v>4674</v>
      </c>
    </row>
    <row r="4349" spans="1:9" x14ac:dyDescent="0.25">
      <c r="A4349" s="1">
        <v>45997</v>
      </c>
      <c r="B4349">
        <v>48</v>
      </c>
      <c r="C4349" t="s">
        <v>3780</v>
      </c>
      <c r="D4349" t="s">
        <v>914</v>
      </c>
      <c r="E4349" t="s">
        <v>176</v>
      </c>
      <c r="F4349">
        <v>30</v>
      </c>
      <c r="G4349">
        <v>23</v>
      </c>
      <c r="H4349">
        <v>63</v>
      </c>
      <c r="I4349" t="s">
        <v>4675</v>
      </c>
    </row>
    <row r="4350" spans="1:9" x14ac:dyDescent="0.25">
      <c r="A4350" s="1">
        <v>45997</v>
      </c>
      <c r="B4350">
        <v>49</v>
      </c>
      <c r="C4350" t="s">
        <v>4169</v>
      </c>
      <c r="D4350" t="s">
        <v>4170</v>
      </c>
      <c r="E4350" t="s">
        <v>22</v>
      </c>
      <c r="F4350">
        <v>20</v>
      </c>
      <c r="G4350">
        <v>13</v>
      </c>
      <c r="H4350">
        <v>63</v>
      </c>
      <c r="I4350" t="s">
        <v>4676</v>
      </c>
    </row>
    <row r="4351" spans="1:9" x14ac:dyDescent="0.25">
      <c r="A4351" s="1">
        <v>45997</v>
      </c>
      <c r="B4351">
        <v>50</v>
      </c>
      <c r="C4351" t="s">
        <v>4175</v>
      </c>
      <c r="D4351" t="s">
        <v>4176</v>
      </c>
      <c r="E4351" t="s">
        <v>22</v>
      </c>
      <c r="F4351">
        <v>18</v>
      </c>
      <c r="G4351">
        <v>17</v>
      </c>
      <c r="H4351">
        <v>62</v>
      </c>
      <c r="I4351" t="s">
        <v>4677</v>
      </c>
    </row>
    <row r="4352" spans="1:9" x14ac:dyDescent="0.25">
      <c r="A4352" s="1">
        <v>45997</v>
      </c>
      <c r="B4352">
        <v>51</v>
      </c>
      <c r="C4352" t="s">
        <v>3663</v>
      </c>
      <c r="D4352" t="s">
        <v>3664</v>
      </c>
      <c r="E4352" t="s">
        <v>210</v>
      </c>
      <c r="F4352">
        <v>28</v>
      </c>
      <c r="G4352">
        <v>32</v>
      </c>
      <c r="H4352">
        <v>61</v>
      </c>
      <c r="I4352" t="s">
        <v>4678</v>
      </c>
    </row>
    <row r="4353" spans="1:9" x14ac:dyDescent="0.25">
      <c r="A4353" s="1">
        <v>45997</v>
      </c>
      <c r="B4353">
        <v>52</v>
      </c>
      <c r="C4353" t="s">
        <v>2837</v>
      </c>
      <c r="D4353" t="s">
        <v>1664</v>
      </c>
      <c r="E4353" t="s">
        <v>390</v>
      </c>
      <c r="F4353">
        <v>8</v>
      </c>
      <c r="G4353">
        <v>22</v>
      </c>
      <c r="H4353">
        <v>61</v>
      </c>
      <c r="I4353" t="s">
        <v>4679</v>
      </c>
    </row>
    <row r="4354" spans="1:9" x14ac:dyDescent="0.25">
      <c r="A4354" s="1">
        <v>45997</v>
      </c>
      <c r="B4354">
        <v>53</v>
      </c>
      <c r="C4354" t="s">
        <v>1624</v>
      </c>
      <c r="D4354" t="s">
        <v>25</v>
      </c>
      <c r="E4354" t="s">
        <v>138</v>
      </c>
      <c r="F4354">
        <v>3</v>
      </c>
      <c r="G4354">
        <v>8</v>
      </c>
      <c r="H4354">
        <v>59</v>
      </c>
      <c r="I4354" t="s">
        <v>4680</v>
      </c>
    </row>
    <row r="4355" spans="1:9" x14ac:dyDescent="0.25">
      <c r="A4355" s="1">
        <v>45997</v>
      </c>
      <c r="B4355">
        <v>54</v>
      </c>
      <c r="C4355" t="s">
        <v>3683</v>
      </c>
      <c r="D4355" t="s">
        <v>3684</v>
      </c>
      <c r="E4355" t="s">
        <v>168</v>
      </c>
      <c r="F4355">
        <v>36</v>
      </c>
      <c r="G4355">
        <v>20</v>
      </c>
      <c r="H4355">
        <v>59</v>
      </c>
      <c r="I4355" t="s">
        <v>4681</v>
      </c>
    </row>
    <row r="4356" spans="1:9" x14ac:dyDescent="0.25">
      <c r="A4356" s="1">
        <v>45997</v>
      </c>
      <c r="B4356">
        <v>55</v>
      </c>
      <c r="C4356" t="s">
        <v>2883</v>
      </c>
      <c r="D4356" t="s">
        <v>18</v>
      </c>
      <c r="E4356" t="s">
        <v>153</v>
      </c>
      <c r="F4356">
        <v>20</v>
      </c>
      <c r="G4356">
        <v>27</v>
      </c>
      <c r="H4356">
        <v>58</v>
      </c>
      <c r="I4356" t="s">
        <v>4682</v>
      </c>
    </row>
    <row r="4357" spans="1:9" x14ac:dyDescent="0.25">
      <c r="A4357" s="1">
        <v>45997</v>
      </c>
      <c r="B4357">
        <v>56</v>
      </c>
      <c r="C4357" t="s">
        <v>4621</v>
      </c>
      <c r="D4357" t="s">
        <v>4622</v>
      </c>
      <c r="E4357" t="s">
        <v>22</v>
      </c>
      <c r="F4357">
        <v>56</v>
      </c>
      <c r="G4357">
        <v>1</v>
      </c>
      <c r="H4357">
        <v>58</v>
      </c>
      <c r="I4357" t="s">
        <v>4683</v>
      </c>
    </row>
    <row r="4358" spans="1:9" x14ac:dyDescent="0.25">
      <c r="A4358" s="1">
        <v>45997</v>
      </c>
      <c r="B4358">
        <v>57</v>
      </c>
      <c r="C4358" t="s">
        <v>3537</v>
      </c>
      <c r="D4358" t="s">
        <v>3538</v>
      </c>
      <c r="E4358" t="s">
        <v>224</v>
      </c>
      <c r="F4358">
        <v>45</v>
      </c>
      <c r="G4358">
        <v>16</v>
      </c>
      <c r="H4358">
        <v>57</v>
      </c>
      <c r="I4358" t="s">
        <v>4684</v>
      </c>
    </row>
    <row r="4359" spans="1:9" x14ac:dyDescent="0.25">
      <c r="A4359" s="1">
        <v>45997</v>
      </c>
      <c r="B4359">
        <v>58</v>
      </c>
      <c r="C4359" t="s">
        <v>1809</v>
      </c>
      <c r="D4359" t="s">
        <v>265</v>
      </c>
      <c r="E4359" t="s">
        <v>280</v>
      </c>
      <c r="F4359">
        <v>17</v>
      </c>
      <c r="G4359">
        <v>20</v>
      </c>
      <c r="H4359">
        <v>57</v>
      </c>
      <c r="I4359" t="s">
        <v>4685</v>
      </c>
    </row>
    <row r="4360" spans="1:9" x14ac:dyDescent="0.25">
      <c r="A4360" s="1">
        <v>45997</v>
      </c>
      <c r="B4360">
        <v>59</v>
      </c>
      <c r="C4360" t="s">
        <v>4686</v>
      </c>
      <c r="D4360" t="s">
        <v>2547</v>
      </c>
      <c r="E4360" t="s">
        <v>22</v>
      </c>
      <c r="F4360">
        <v>59</v>
      </c>
      <c r="G4360">
        <v>1</v>
      </c>
      <c r="H4360">
        <v>56</v>
      </c>
      <c r="I4360" t="s">
        <v>4687</v>
      </c>
    </row>
    <row r="4361" spans="1:9" x14ac:dyDescent="0.25">
      <c r="A4361" s="1">
        <v>45997</v>
      </c>
      <c r="B4361">
        <v>60</v>
      </c>
      <c r="C4361" t="s">
        <v>3414</v>
      </c>
      <c r="D4361" t="s">
        <v>3415</v>
      </c>
      <c r="E4361" t="s">
        <v>232</v>
      </c>
      <c r="F4361">
        <v>47</v>
      </c>
      <c r="G4361">
        <v>32</v>
      </c>
      <c r="H4361">
        <v>56</v>
      </c>
      <c r="I4361" t="s">
        <v>4688</v>
      </c>
    </row>
    <row r="4362" spans="1:9" x14ac:dyDescent="0.25">
      <c r="A4362" s="1">
        <v>45997</v>
      </c>
      <c r="B4362">
        <v>61</v>
      </c>
      <c r="C4362" t="s">
        <v>3515</v>
      </c>
      <c r="D4362" t="s">
        <v>3516</v>
      </c>
      <c r="E4362" t="s">
        <v>236</v>
      </c>
      <c r="F4362">
        <v>54</v>
      </c>
      <c r="G4362">
        <v>25</v>
      </c>
      <c r="H4362">
        <v>55</v>
      </c>
      <c r="I4362" t="s">
        <v>4689</v>
      </c>
    </row>
    <row r="4363" spans="1:9" x14ac:dyDescent="0.25">
      <c r="A4363" s="1">
        <v>45997</v>
      </c>
      <c r="B4363">
        <v>62</v>
      </c>
      <c r="C4363" t="s">
        <v>2586</v>
      </c>
      <c r="D4363" t="s">
        <v>460</v>
      </c>
      <c r="E4363" t="s">
        <v>106</v>
      </c>
      <c r="F4363">
        <v>12</v>
      </c>
      <c r="G4363">
        <v>3</v>
      </c>
      <c r="H4363">
        <v>55</v>
      </c>
      <c r="I4363" t="s">
        <v>4690</v>
      </c>
    </row>
    <row r="4364" spans="1:9" x14ac:dyDescent="0.25">
      <c r="A4364" s="1">
        <v>45997</v>
      </c>
      <c r="B4364">
        <v>63</v>
      </c>
      <c r="C4364" t="s">
        <v>2784</v>
      </c>
      <c r="D4364" t="s">
        <v>2785</v>
      </c>
      <c r="E4364" t="s">
        <v>199</v>
      </c>
      <c r="F4364">
        <v>50</v>
      </c>
      <c r="G4364">
        <v>24</v>
      </c>
      <c r="H4364">
        <v>53</v>
      </c>
      <c r="I4364" t="s">
        <v>4691</v>
      </c>
    </row>
    <row r="4365" spans="1:9" x14ac:dyDescent="0.25">
      <c r="A4365" s="1">
        <v>45997</v>
      </c>
      <c r="B4365">
        <v>64</v>
      </c>
      <c r="C4365" t="s">
        <v>3566</v>
      </c>
      <c r="D4365" t="s">
        <v>3472</v>
      </c>
      <c r="E4365" t="s">
        <v>240</v>
      </c>
      <c r="F4365">
        <v>43</v>
      </c>
      <c r="G4365">
        <v>11</v>
      </c>
      <c r="H4365">
        <v>52</v>
      </c>
      <c r="I4365" t="s">
        <v>4692</v>
      </c>
    </row>
    <row r="4366" spans="1:9" x14ac:dyDescent="0.25">
      <c r="A4366" s="1">
        <v>45997</v>
      </c>
      <c r="B4366">
        <v>65</v>
      </c>
      <c r="C4366" t="s">
        <v>2798</v>
      </c>
      <c r="D4366" t="s">
        <v>41</v>
      </c>
      <c r="E4366" t="s">
        <v>244</v>
      </c>
      <c r="F4366">
        <v>55</v>
      </c>
      <c r="G4366">
        <v>5</v>
      </c>
      <c r="H4366">
        <v>51</v>
      </c>
      <c r="I4366" t="s">
        <v>4693</v>
      </c>
    </row>
    <row r="4367" spans="1:9" x14ac:dyDescent="0.25">
      <c r="A4367" s="1">
        <v>45997</v>
      </c>
      <c r="B4367">
        <v>66</v>
      </c>
      <c r="C4367" t="s">
        <v>4605</v>
      </c>
      <c r="D4367" t="s">
        <v>4606</v>
      </c>
      <c r="E4367" t="s">
        <v>357</v>
      </c>
      <c r="F4367">
        <v>66</v>
      </c>
      <c r="G4367">
        <v>11</v>
      </c>
      <c r="H4367">
        <v>50</v>
      </c>
      <c r="I4367" t="s">
        <v>4694</v>
      </c>
    </row>
    <row r="4368" spans="1:9" x14ac:dyDescent="0.25">
      <c r="A4368" s="1">
        <v>45997</v>
      </c>
      <c r="B4368">
        <v>67</v>
      </c>
      <c r="C4368" t="s">
        <v>36</v>
      </c>
      <c r="D4368" t="s">
        <v>37</v>
      </c>
      <c r="E4368" t="s">
        <v>262</v>
      </c>
      <c r="F4368">
        <v>30</v>
      </c>
      <c r="G4368">
        <v>9</v>
      </c>
      <c r="H4368">
        <v>50</v>
      </c>
      <c r="I4368" t="s">
        <v>4695</v>
      </c>
    </row>
    <row r="4369" spans="1:9" x14ac:dyDescent="0.25">
      <c r="A4369" s="1">
        <v>45997</v>
      </c>
      <c r="B4369">
        <v>68</v>
      </c>
      <c r="C4369" t="s">
        <v>4696</v>
      </c>
      <c r="D4369" t="s">
        <v>4697</v>
      </c>
      <c r="E4369" t="s">
        <v>22</v>
      </c>
      <c r="F4369">
        <v>68</v>
      </c>
      <c r="G4369">
        <v>1</v>
      </c>
      <c r="H4369">
        <v>49</v>
      </c>
      <c r="I4369" t="s">
        <v>4698</v>
      </c>
    </row>
    <row r="4370" spans="1:9" x14ac:dyDescent="0.25">
      <c r="A4370" s="1">
        <v>45997</v>
      </c>
      <c r="B4370">
        <v>69</v>
      </c>
      <c r="C4370" t="s">
        <v>3749</v>
      </c>
      <c r="D4370" t="s">
        <v>25</v>
      </c>
      <c r="E4370" t="s">
        <v>218</v>
      </c>
      <c r="F4370">
        <v>4</v>
      </c>
      <c r="G4370">
        <v>8</v>
      </c>
      <c r="H4370">
        <v>49</v>
      </c>
      <c r="I4370" t="s">
        <v>4699</v>
      </c>
    </row>
    <row r="4371" spans="1:9" x14ac:dyDescent="0.25">
      <c r="A4371" s="1">
        <v>45997</v>
      </c>
      <c r="B4371">
        <v>70</v>
      </c>
      <c r="C4371" t="s">
        <v>3576</v>
      </c>
      <c r="D4371" t="s">
        <v>3577</v>
      </c>
      <c r="E4371" t="s">
        <v>172</v>
      </c>
      <c r="F4371">
        <v>69</v>
      </c>
      <c r="G4371">
        <v>9</v>
      </c>
      <c r="H4371">
        <v>48</v>
      </c>
      <c r="I4371" t="s">
        <v>4700</v>
      </c>
    </row>
    <row r="4372" spans="1:9" x14ac:dyDescent="0.25">
      <c r="A4372" s="1">
        <v>45997</v>
      </c>
      <c r="B4372">
        <v>71</v>
      </c>
      <c r="C4372" t="s">
        <v>3971</v>
      </c>
      <c r="D4372" t="s">
        <v>25</v>
      </c>
      <c r="E4372" t="s">
        <v>195</v>
      </c>
      <c r="F4372">
        <v>6</v>
      </c>
      <c r="G4372">
        <v>8</v>
      </c>
      <c r="H4372">
        <v>47</v>
      </c>
      <c r="I4372" t="s">
        <v>4701</v>
      </c>
    </row>
    <row r="4373" spans="1:9" x14ac:dyDescent="0.25">
      <c r="A4373" s="1">
        <v>45997</v>
      </c>
      <c r="B4373">
        <v>72</v>
      </c>
      <c r="C4373" t="s">
        <v>3931</v>
      </c>
      <c r="D4373" t="s">
        <v>3932</v>
      </c>
      <c r="E4373" t="s">
        <v>298</v>
      </c>
      <c r="F4373">
        <v>54</v>
      </c>
      <c r="G4373">
        <v>15</v>
      </c>
      <c r="H4373">
        <v>47</v>
      </c>
      <c r="I4373" t="s">
        <v>4702</v>
      </c>
    </row>
    <row r="4374" spans="1:9" x14ac:dyDescent="0.25">
      <c r="A4374" s="1">
        <v>45997</v>
      </c>
      <c r="B4374">
        <v>73</v>
      </c>
      <c r="C4374" t="s">
        <v>1683</v>
      </c>
      <c r="D4374" t="s">
        <v>460</v>
      </c>
      <c r="E4374" t="s">
        <v>442</v>
      </c>
      <c r="F4374">
        <v>68</v>
      </c>
      <c r="G4374">
        <v>9</v>
      </c>
      <c r="H4374">
        <v>46</v>
      </c>
      <c r="I4374" t="s">
        <v>4703</v>
      </c>
    </row>
    <row r="4375" spans="1:9" x14ac:dyDescent="0.25">
      <c r="A4375" s="1">
        <v>45997</v>
      </c>
      <c r="B4375">
        <v>74</v>
      </c>
      <c r="C4375" t="s">
        <v>4597</v>
      </c>
      <c r="D4375" t="s">
        <v>73</v>
      </c>
      <c r="E4375" t="s">
        <v>288</v>
      </c>
      <c r="F4375">
        <v>22</v>
      </c>
      <c r="G4375">
        <v>18</v>
      </c>
      <c r="H4375">
        <v>46</v>
      </c>
      <c r="I4375" t="s">
        <v>4704</v>
      </c>
    </row>
    <row r="4376" spans="1:9" x14ac:dyDescent="0.25">
      <c r="A4376" s="1">
        <v>45997</v>
      </c>
      <c r="B4376">
        <v>75</v>
      </c>
      <c r="C4376" t="s">
        <v>3488</v>
      </c>
      <c r="D4376" t="s">
        <v>3489</v>
      </c>
      <c r="E4376" t="s">
        <v>207</v>
      </c>
      <c r="F4376">
        <v>52</v>
      </c>
      <c r="G4376">
        <v>10</v>
      </c>
      <c r="H4376">
        <v>45</v>
      </c>
      <c r="I4376" t="s">
        <v>4705</v>
      </c>
    </row>
    <row r="4377" spans="1:9" x14ac:dyDescent="0.25">
      <c r="A4377" s="1">
        <v>45997</v>
      </c>
      <c r="B4377">
        <v>76</v>
      </c>
      <c r="C4377" t="s">
        <v>3977</v>
      </c>
      <c r="D4377" t="s">
        <v>3978</v>
      </c>
      <c r="E4377" t="s">
        <v>312</v>
      </c>
      <c r="F4377">
        <v>41</v>
      </c>
      <c r="G4377">
        <v>19</v>
      </c>
      <c r="H4377">
        <v>45</v>
      </c>
      <c r="I4377" t="s">
        <v>4706</v>
      </c>
    </row>
    <row r="4378" spans="1:9" x14ac:dyDescent="0.25">
      <c r="A4378" s="1">
        <v>45997</v>
      </c>
      <c r="B4378">
        <v>77</v>
      </c>
      <c r="C4378" t="s">
        <v>4107</v>
      </c>
      <c r="D4378" t="s">
        <v>4108</v>
      </c>
      <c r="E4378" t="s">
        <v>180</v>
      </c>
      <c r="F4378">
        <v>35</v>
      </c>
      <c r="G4378">
        <v>2</v>
      </c>
      <c r="H4378">
        <v>44</v>
      </c>
      <c r="I4378" t="s">
        <v>4707</v>
      </c>
    </row>
    <row r="4379" spans="1:9" x14ac:dyDescent="0.25">
      <c r="A4379" s="1">
        <v>45997</v>
      </c>
      <c r="B4379">
        <v>78</v>
      </c>
      <c r="C4379" t="s">
        <v>2828</v>
      </c>
      <c r="D4379" t="s">
        <v>41</v>
      </c>
      <c r="E4379" t="s">
        <v>326</v>
      </c>
      <c r="F4379">
        <v>78</v>
      </c>
      <c r="G4379">
        <v>7</v>
      </c>
      <c r="H4379">
        <v>44</v>
      </c>
      <c r="I4379" t="s">
        <v>4708</v>
      </c>
    </row>
    <row r="4380" spans="1:9" x14ac:dyDescent="0.25">
      <c r="A4380" s="1">
        <v>45997</v>
      </c>
      <c r="B4380">
        <v>79</v>
      </c>
      <c r="C4380" t="s">
        <v>3354</v>
      </c>
      <c r="D4380" t="s">
        <v>92</v>
      </c>
      <c r="E4380" t="s">
        <v>284</v>
      </c>
      <c r="F4380">
        <v>43</v>
      </c>
      <c r="G4380">
        <v>9</v>
      </c>
      <c r="H4380">
        <v>44</v>
      </c>
      <c r="I4380" t="s">
        <v>4709</v>
      </c>
    </row>
    <row r="4381" spans="1:9" x14ac:dyDescent="0.25">
      <c r="A4381" s="1">
        <v>45997</v>
      </c>
      <c r="B4381">
        <v>80</v>
      </c>
      <c r="C4381" t="s">
        <v>3989</v>
      </c>
      <c r="D4381" t="s">
        <v>3990</v>
      </c>
      <c r="E4381" t="s">
        <v>430</v>
      </c>
      <c r="F4381">
        <v>8</v>
      </c>
      <c r="G4381">
        <v>8</v>
      </c>
      <c r="H4381">
        <v>43</v>
      </c>
      <c r="I4381" t="s">
        <v>4710</v>
      </c>
    </row>
    <row r="4382" spans="1:9" x14ac:dyDescent="0.25">
      <c r="A4382" s="1">
        <v>45997</v>
      </c>
      <c r="B4382">
        <v>81</v>
      </c>
      <c r="C4382" t="s">
        <v>3040</v>
      </c>
      <c r="D4382" t="s">
        <v>137</v>
      </c>
      <c r="E4382" t="s">
        <v>269</v>
      </c>
      <c r="F4382">
        <v>41</v>
      </c>
      <c r="G4382">
        <v>15</v>
      </c>
      <c r="H4382">
        <v>43</v>
      </c>
      <c r="I4382" t="s">
        <v>4711</v>
      </c>
    </row>
    <row r="4383" spans="1:9" x14ac:dyDescent="0.25">
      <c r="A4383" s="1">
        <v>45997</v>
      </c>
      <c r="B4383">
        <v>82</v>
      </c>
      <c r="C4383" t="s">
        <v>4712</v>
      </c>
      <c r="D4383" t="s">
        <v>4713</v>
      </c>
      <c r="E4383" t="s">
        <v>22</v>
      </c>
      <c r="F4383">
        <v>82</v>
      </c>
      <c r="G4383">
        <v>1</v>
      </c>
      <c r="H4383">
        <v>42</v>
      </c>
      <c r="I4383" t="s">
        <v>4714</v>
      </c>
    </row>
    <row r="4384" spans="1:9" x14ac:dyDescent="0.25">
      <c r="A4384" s="1">
        <v>45997</v>
      </c>
      <c r="B4384">
        <v>83</v>
      </c>
      <c r="C4384" t="s">
        <v>4715</v>
      </c>
      <c r="D4384" t="s">
        <v>4716</v>
      </c>
      <c r="E4384" t="s">
        <v>266</v>
      </c>
      <c r="F4384">
        <v>28</v>
      </c>
      <c r="G4384">
        <v>14</v>
      </c>
      <c r="H4384">
        <v>41</v>
      </c>
      <c r="I4384" t="s">
        <v>4717</v>
      </c>
    </row>
    <row r="4385" spans="1:9" x14ac:dyDescent="0.25">
      <c r="A4385" s="1">
        <v>45997</v>
      </c>
      <c r="B4385">
        <v>84</v>
      </c>
      <c r="C4385" t="s">
        <v>4718</v>
      </c>
      <c r="D4385" t="s">
        <v>2547</v>
      </c>
      <c r="E4385" t="s">
        <v>22</v>
      </c>
      <c r="F4385">
        <v>84</v>
      </c>
      <c r="G4385">
        <v>1</v>
      </c>
      <c r="H4385">
        <v>40</v>
      </c>
      <c r="I4385" t="s">
        <v>4719</v>
      </c>
    </row>
    <row r="4386" spans="1:9" x14ac:dyDescent="0.25">
      <c r="A4386" s="1">
        <v>45997</v>
      </c>
      <c r="B4386">
        <v>85</v>
      </c>
      <c r="C4386" t="s">
        <v>2529</v>
      </c>
      <c r="D4386" t="s">
        <v>2530</v>
      </c>
      <c r="E4386" t="s">
        <v>590</v>
      </c>
      <c r="F4386">
        <v>56</v>
      </c>
      <c r="G4386">
        <v>29</v>
      </c>
      <c r="H4386">
        <v>40</v>
      </c>
      <c r="I4386" t="s">
        <v>4720</v>
      </c>
    </row>
    <row r="4387" spans="1:9" x14ac:dyDescent="0.25">
      <c r="A4387" s="1">
        <v>45997</v>
      </c>
      <c r="B4387">
        <v>86</v>
      </c>
      <c r="C4387" t="s">
        <v>2977</v>
      </c>
      <c r="D4387" t="s">
        <v>2978</v>
      </c>
      <c r="E4387" t="s">
        <v>602</v>
      </c>
      <c r="F4387">
        <v>86</v>
      </c>
      <c r="G4387">
        <v>5</v>
      </c>
      <c r="H4387">
        <v>39</v>
      </c>
      <c r="I4387" t="s">
        <v>4721</v>
      </c>
    </row>
    <row r="4388" spans="1:9" x14ac:dyDescent="0.25">
      <c r="A4388" s="1">
        <v>45997</v>
      </c>
      <c r="B4388">
        <v>87</v>
      </c>
      <c r="C4388" t="s">
        <v>4582</v>
      </c>
      <c r="D4388" t="s">
        <v>506</v>
      </c>
      <c r="E4388" t="s">
        <v>22</v>
      </c>
      <c r="F4388">
        <v>87</v>
      </c>
      <c r="G4388">
        <v>6</v>
      </c>
      <c r="H4388">
        <v>39</v>
      </c>
      <c r="I4388" t="s">
        <v>4722</v>
      </c>
    </row>
    <row r="4389" spans="1:9" x14ac:dyDescent="0.25">
      <c r="A4389" s="1">
        <v>45997</v>
      </c>
      <c r="B4389">
        <v>88</v>
      </c>
      <c r="C4389" t="s">
        <v>2062</v>
      </c>
      <c r="D4389" t="s">
        <v>73</v>
      </c>
      <c r="E4389" t="s">
        <v>472</v>
      </c>
      <c r="F4389">
        <v>79</v>
      </c>
      <c r="G4389">
        <v>5</v>
      </c>
      <c r="H4389">
        <v>39</v>
      </c>
      <c r="I4389" t="s">
        <v>4723</v>
      </c>
    </row>
    <row r="4390" spans="1:9" x14ac:dyDescent="0.25">
      <c r="A4390" s="1">
        <v>45997</v>
      </c>
      <c r="B4390">
        <v>89</v>
      </c>
      <c r="C4390" t="s">
        <v>4614</v>
      </c>
      <c r="D4390" t="s">
        <v>4615</v>
      </c>
      <c r="E4390" t="s">
        <v>445</v>
      </c>
      <c r="F4390">
        <v>70</v>
      </c>
      <c r="G4390">
        <v>19</v>
      </c>
      <c r="H4390">
        <v>38</v>
      </c>
      <c r="I4390" t="s">
        <v>4724</v>
      </c>
    </row>
    <row r="4391" spans="1:9" x14ac:dyDescent="0.25">
      <c r="A4391" s="1">
        <v>45997</v>
      </c>
      <c r="B4391">
        <v>90</v>
      </c>
      <c r="C4391" t="s">
        <v>452</v>
      </c>
      <c r="D4391" t="s">
        <v>3865</v>
      </c>
      <c r="E4391" t="s">
        <v>500</v>
      </c>
      <c r="F4391">
        <v>58</v>
      </c>
      <c r="G4391">
        <v>11</v>
      </c>
      <c r="H4391">
        <v>38</v>
      </c>
      <c r="I4391" t="s">
        <v>4725</v>
      </c>
    </row>
    <row r="4392" spans="1:9" x14ac:dyDescent="0.25">
      <c r="A4392" s="1">
        <v>45997</v>
      </c>
      <c r="B4392">
        <v>91</v>
      </c>
      <c r="C4392" t="s">
        <v>4726</v>
      </c>
      <c r="D4392" t="s">
        <v>4727</v>
      </c>
      <c r="E4392" t="s">
        <v>22</v>
      </c>
      <c r="F4392">
        <v>91</v>
      </c>
      <c r="G4392">
        <v>1</v>
      </c>
      <c r="H4392">
        <v>38</v>
      </c>
      <c r="I4392" t="s">
        <v>4728</v>
      </c>
    </row>
    <row r="4393" spans="1:9" x14ac:dyDescent="0.25">
      <c r="A4393" s="1">
        <v>45997</v>
      </c>
      <c r="B4393">
        <v>92</v>
      </c>
      <c r="C4393" t="s">
        <v>3045</v>
      </c>
      <c r="D4393" t="s">
        <v>183</v>
      </c>
      <c r="E4393" t="s">
        <v>604</v>
      </c>
      <c r="F4393">
        <v>80</v>
      </c>
      <c r="G4393">
        <v>7</v>
      </c>
      <c r="H4393">
        <v>38</v>
      </c>
      <c r="I4393" t="s">
        <v>4729</v>
      </c>
    </row>
    <row r="4394" spans="1:9" x14ac:dyDescent="0.25">
      <c r="A4394" s="1">
        <v>45997</v>
      </c>
      <c r="B4394">
        <v>93</v>
      </c>
      <c r="C4394" t="s">
        <v>4101</v>
      </c>
      <c r="D4394" t="s">
        <v>4102</v>
      </c>
      <c r="E4394" t="s">
        <v>573</v>
      </c>
      <c r="F4394">
        <v>26</v>
      </c>
      <c r="G4394">
        <v>10</v>
      </c>
      <c r="H4394">
        <v>37</v>
      </c>
      <c r="I4394" t="s">
        <v>4730</v>
      </c>
    </row>
    <row r="4395" spans="1:9" x14ac:dyDescent="0.25">
      <c r="A4395" s="1">
        <v>45997</v>
      </c>
      <c r="B4395">
        <v>94</v>
      </c>
      <c r="C4395" t="s">
        <v>4611</v>
      </c>
      <c r="D4395" t="s">
        <v>4612</v>
      </c>
      <c r="E4395" t="s">
        <v>456</v>
      </c>
      <c r="F4395">
        <v>40</v>
      </c>
      <c r="G4395">
        <v>12</v>
      </c>
      <c r="H4395">
        <v>37</v>
      </c>
      <c r="I4395" t="s">
        <v>4731</v>
      </c>
    </row>
    <row r="4396" spans="1:9" x14ac:dyDescent="0.25">
      <c r="A4396" s="1">
        <v>45997</v>
      </c>
      <c r="B4396">
        <v>95</v>
      </c>
      <c r="C4396" t="s">
        <v>3221</v>
      </c>
      <c r="D4396" t="s">
        <v>41</v>
      </c>
      <c r="E4396" t="s">
        <v>470</v>
      </c>
      <c r="F4396">
        <v>95</v>
      </c>
      <c r="G4396">
        <v>2</v>
      </c>
      <c r="H4396">
        <v>37</v>
      </c>
      <c r="I4396" t="s">
        <v>4732</v>
      </c>
    </row>
    <row r="4397" spans="1:9" x14ac:dyDescent="0.25">
      <c r="A4397" s="1">
        <v>45997</v>
      </c>
      <c r="B4397">
        <v>96</v>
      </c>
      <c r="C4397" t="s">
        <v>1957</v>
      </c>
      <c r="D4397" t="s">
        <v>239</v>
      </c>
      <c r="E4397" t="s">
        <v>309</v>
      </c>
      <c r="F4397">
        <v>17</v>
      </c>
      <c r="G4397">
        <v>13</v>
      </c>
      <c r="H4397">
        <v>37</v>
      </c>
      <c r="I4397" t="s">
        <v>4733</v>
      </c>
    </row>
    <row r="4398" spans="1:9" x14ac:dyDescent="0.25">
      <c r="A4398" s="1">
        <v>45997</v>
      </c>
      <c r="B4398">
        <v>97</v>
      </c>
      <c r="C4398" t="s">
        <v>4734</v>
      </c>
      <c r="D4398" t="s">
        <v>4735</v>
      </c>
      <c r="E4398" t="s">
        <v>485</v>
      </c>
      <c r="F4398">
        <v>74</v>
      </c>
      <c r="G4398">
        <v>20</v>
      </c>
      <c r="H4398">
        <v>37</v>
      </c>
      <c r="I4398" t="s">
        <v>4736</v>
      </c>
    </row>
    <row r="4399" spans="1:9" x14ac:dyDescent="0.25">
      <c r="A4399" s="1">
        <v>45997</v>
      </c>
      <c r="B4399">
        <v>98</v>
      </c>
      <c r="C4399" t="s">
        <v>4737</v>
      </c>
      <c r="D4399" t="s">
        <v>25</v>
      </c>
      <c r="E4399" t="s">
        <v>316</v>
      </c>
      <c r="F4399">
        <v>11</v>
      </c>
      <c r="G4399">
        <v>8</v>
      </c>
      <c r="H4399">
        <v>36</v>
      </c>
      <c r="I4399" t="s">
        <v>4738</v>
      </c>
    </row>
    <row r="4400" spans="1:9" x14ac:dyDescent="0.25">
      <c r="A4400" s="1">
        <v>45997</v>
      </c>
      <c r="B4400">
        <v>99</v>
      </c>
      <c r="C4400" t="s">
        <v>4095</v>
      </c>
      <c r="D4400" t="s">
        <v>4096</v>
      </c>
      <c r="E4400" t="s">
        <v>22</v>
      </c>
      <c r="F4400">
        <v>75</v>
      </c>
      <c r="G4400">
        <v>7</v>
      </c>
      <c r="H4400">
        <v>35</v>
      </c>
      <c r="I4400" t="s">
        <v>4739</v>
      </c>
    </row>
    <row r="4401" spans="1:9" x14ac:dyDescent="0.25">
      <c r="A4401" s="1">
        <v>45997</v>
      </c>
      <c r="B4401">
        <v>100</v>
      </c>
      <c r="C4401" t="s">
        <v>4740</v>
      </c>
      <c r="D4401" t="s">
        <v>14</v>
      </c>
      <c r="E4401" t="s">
        <v>22</v>
      </c>
      <c r="F4401">
        <v>100</v>
      </c>
      <c r="G4401">
        <v>1</v>
      </c>
      <c r="H4401">
        <v>35</v>
      </c>
      <c r="I4401" t="s">
        <v>4741</v>
      </c>
    </row>
    <row r="4402" spans="1:9" x14ac:dyDescent="0.25">
      <c r="A4402" s="1">
        <v>45990</v>
      </c>
      <c r="B4402">
        <v>1</v>
      </c>
      <c r="C4402" t="s">
        <v>1666</v>
      </c>
      <c r="D4402" t="s">
        <v>25</v>
      </c>
      <c r="E4402" t="s">
        <v>11</v>
      </c>
      <c r="F4402">
        <v>1</v>
      </c>
      <c r="G4402">
        <v>7</v>
      </c>
      <c r="H4402">
        <v>265</v>
      </c>
      <c r="I4402" t="s">
        <v>4742</v>
      </c>
    </row>
    <row r="4403" spans="1:9" x14ac:dyDescent="0.25">
      <c r="A4403" s="1">
        <v>45990</v>
      </c>
      <c r="B4403">
        <v>2</v>
      </c>
      <c r="C4403" t="s">
        <v>1663</v>
      </c>
      <c r="D4403" t="s">
        <v>1664</v>
      </c>
      <c r="E4403" t="s">
        <v>19</v>
      </c>
      <c r="F4403">
        <v>1</v>
      </c>
      <c r="G4403">
        <v>22</v>
      </c>
      <c r="H4403">
        <v>236</v>
      </c>
      <c r="I4403" t="s">
        <v>4743</v>
      </c>
    </row>
    <row r="4404" spans="1:9" x14ac:dyDescent="0.25">
      <c r="A4404" s="1">
        <v>45990</v>
      </c>
      <c r="B4404">
        <v>3</v>
      </c>
      <c r="C4404" t="s">
        <v>1655</v>
      </c>
      <c r="D4404" t="s">
        <v>401</v>
      </c>
      <c r="E4404" t="s">
        <v>26</v>
      </c>
      <c r="F4404">
        <v>1</v>
      </c>
      <c r="G4404">
        <v>41</v>
      </c>
      <c r="H4404">
        <v>209</v>
      </c>
      <c r="I4404" t="s">
        <v>4744</v>
      </c>
    </row>
    <row r="4405" spans="1:9" x14ac:dyDescent="0.25">
      <c r="A4405" s="1">
        <v>45990</v>
      </c>
      <c r="B4405">
        <v>4</v>
      </c>
      <c r="C4405" t="s">
        <v>47</v>
      </c>
      <c r="D4405" t="s">
        <v>41</v>
      </c>
      <c r="E4405" t="s">
        <v>34</v>
      </c>
      <c r="F4405">
        <v>4</v>
      </c>
      <c r="G4405">
        <v>13</v>
      </c>
      <c r="H4405">
        <v>167</v>
      </c>
      <c r="I4405" t="s">
        <v>4745</v>
      </c>
    </row>
    <row r="4406" spans="1:9" x14ac:dyDescent="0.25">
      <c r="A4406" s="1">
        <v>45990</v>
      </c>
      <c r="B4406">
        <v>5</v>
      </c>
      <c r="C4406" t="s">
        <v>1672</v>
      </c>
      <c r="D4406" t="s">
        <v>25</v>
      </c>
      <c r="E4406" t="s">
        <v>30</v>
      </c>
      <c r="F4406">
        <v>2</v>
      </c>
      <c r="G4406">
        <v>7</v>
      </c>
      <c r="H4406">
        <v>133</v>
      </c>
      <c r="I4406" t="s">
        <v>4746</v>
      </c>
    </row>
    <row r="4407" spans="1:9" x14ac:dyDescent="0.25">
      <c r="A4407" s="1">
        <v>45990</v>
      </c>
      <c r="B4407">
        <v>6</v>
      </c>
      <c r="C4407" t="s">
        <v>3379</v>
      </c>
      <c r="D4407" t="s">
        <v>3380</v>
      </c>
      <c r="E4407" t="s">
        <v>42</v>
      </c>
      <c r="F4407">
        <v>6</v>
      </c>
      <c r="G4407">
        <v>42</v>
      </c>
      <c r="H4407">
        <v>127</v>
      </c>
      <c r="I4407" t="s">
        <v>4747</v>
      </c>
    </row>
    <row r="4408" spans="1:9" x14ac:dyDescent="0.25">
      <c r="A4408" s="1">
        <v>45990</v>
      </c>
      <c r="B4408">
        <v>7</v>
      </c>
      <c r="C4408" t="s">
        <v>1669</v>
      </c>
      <c r="D4408" t="s">
        <v>265</v>
      </c>
      <c r="E4408" t="s">
        <v>38</v>
      </c>
      <c r="F4408">
        <v>2</v>
      </c>
      <c r="G4408">
        <v>19</v>
      </c>
      <c r="H4408">
        <v>121</v>
      </c>
      <c r="I4408" t="s">
        <v>4748</v>
      </c>
    </row>
    <row r="4409" spans="1:9" x14ac:dyDescent="0.25">
      <c r="A4409" s="1">
        <v>45990</v>
      </c>
      <c r="B4409">
        <v>8</v>
      </c>
      <c r="C4409" t="s">
        <v>4117</v>
      </c>
      <c r="D4409" t="s">
        <v>4118</v>
      </c>
      <c r="E4409" t="s">
        <v>52</v>
      </c>
      <c r="F4409">
        <v>1</v>
      </c>
      <c r="G4409">
        <v>74</v>
      </c>
      <c r="H4409">
        <v>118</v>
      </c>
      <c r="I4409" t="s">
        <v>4749</v>
      </c>
    </row>
    <row r="4410" spans="1:9" x14ac:dyDescent="0.25">
      <c r="A4410" s="1">
        <v>45990</v>
      </c>
      <c r="B4410">
        <v>9</v>
      </c>
      <c r="C4410" t="s">
        <v>1207</v>
      </c>
      <c r="D4410" t="s">
        <v>1208</v>
      </c>
      <c r="E4410" t="s">
        <v>15</v>
      </c>
      <c r="F4410">
        <v>7</v>
      </c>
      <c r="G4410">
        <v>23</v>
      </c>
      <c r="H4410">
        <v>118</v>
      </c>
      <c r="I4410" t="s">
        <v>4750</v>
      </c>
    </row>
    <row r="4411" spans="1:9" x14ac:dyDescent="0.25">
      <c r="A4411" s="1">
        <v>45990</v>
      </c>
      <c r="B4411">
        <v>10</v>
      </c>
      <c r="C4411" t="s">
        <v>3389</v>
      </c>
      <c r="D4411" t="s">
        <v>18</v>
      </c>
      <c r="E4411" t="s">
        <v>45</v>
      </c>
      <c r="F4411">
        <v>7</v>
      </c>
      <c r="G4411">
        <v>27</v>
      </c>
      <c r="H4411">
        <v>111</v>
      </c>
      <c r="I4411" t="s">
        <v>4751</v>
      </c>
    </row>
    <row r="4412" spans="1:9" x14ac:dyDescent="0.25">
      <c r="A4412" s="1">
        <v>45990</v>
      </c>
      <c r="B4412">
        <v>11</v>
      </c>
      <c r="C4412" t="s">
        <v>4126</v>
      </c>
      <c r="D4412" t="s">
        <v>4127</v>
      </c>
      <c r="E4412" t="s">
        <v>59</v>
      </c>
      <c r="F4412">
        <v>3</v>
      </c>
      <c r="G4412">
        <v>48</v>
      </c>
      <c r="H4412">
        <v>111</v>
      </c>
      <c r="I4412" t="s">
        <v>4752</v>
      </c>
    </row>
    <row r="4413" spans="1:9" x14ac:dyDescent="0.25">
      <c r="A4413" s="1">
        <v>45990</v>
      </c>
      <c r="B4413">
        <v>12</v>
      </c>
      <c r="C4413" t="s">
        <v>2514</v>
      </c>
      <c r="D4413" t="s">
        <v>137</v>
      </c>
      <c r="E4413" t="s">
        <v>48</v>
      </c>
      <c r="F4413">
        <v>10</v>
      </c>
      <c r="G4413">
        <v>34</v>
      </c>
      <c r="H4413">
        <v>110</v>
      </c>
      <c r="I4413" t="s">
        <v>4753</v>
      </c>
    </row>
    <row r="4414" spans="1:9" x14ac:dyDescent="0.25">
      <c r="A4414" s="1">
        <v>45990</v>
      </c>
      <c r="B4414">
        <v>13</v>
      </c>
      <c r="C4414" t="s">
        <v>4120</v>
      </c>
      <c r="D4414" t="s">
        <v>4121</v>
      </c>
      <c r="E4414" t="s">
        <v>74</v>
      </c>
      <c r="F4414">
        <v>1</v>
      </c>
      <c r="G4414">
        <v>66</v>
      </c>
      <c r="H4414">
        <v>104</v>
      </c>
      <c r="I4414" t="s">
        <v>4754</v>
      </c>
    </row>
    <row r="4415" spans="1:9" x14ac:dyDescent="0.25">
      <c r="A4415" s="1">
        <v>45990</v>
      </c>
      <c r="B4415">
        <v>14</v>
      </c>
      <c r="C4415" t="s">
        <v>4123</v>
      </c>
      <c r="D4415" t="s">
        <v>4124</v>
      </c>
      <c r="E4415" t="s">
        <v>114</v>
      </c>
      <c r="F4415">
        <v>3</v>
      </c>
      <c r="G4415">
        <v>63</v>
      </c>
      <c r="H4415">
        <v>102</v>
      </c>
      <c r="I4415" t="s">
        <v>4755</v>
      </c>
    </row>
    <row r="4416" spans="1:9" x14ac:dyDescent="0.25">
      <c r="A4416" s="1">
        <v>45990</v>
      </c>
      <c r="B4416">
        <v>15</v>
      </c>
      <c r="C4416" t="s">
        <v>3898</v>
      </c>
      <c r="D4416" t="s">
        <v>3899</v>
      </c>
      <c r="E4416" t="s">
        <v>63</v>
      </c>
      <c r="F4416">
        <v>1</v>
      </c>
      <c r="G4416">
        <v>27</v>
      </c>
      <c r="H4416">
        <v>89</v>
      </c>
      <c r="I4416" t="s">
        <v>4756</v>
      </c>
    </row>
    <row r="4417" spans="1:9" x14ac:dyDescent="0.25">
      <c r="A4417" s="1">
        <v>45990</v>
      </c>
      <c r="B4417">
        <v>16</v>
      </c>
      <c r="C4417" t="s">
        <v>9</v>
      </c>
      <c r="D4417" t="s">
        <v>10</v>
      </c>
      <c r="E4417" t="s">
        <v>96</v>
      </c>
      <c r="F4417">
        <v>16</v>
      </c>
      <c r="G4417">
        <v>5</v>
      </c>
      <c r="H4417">
        <v>87</v>
      </c>
      <c r="I4417" t="s">
        <v>4757</v>
      </c>
    </row>
    <row r="4418" spans="1:9" x14ac:dyDescent="0.25">
      <c r="A4418" s="1">
        <v>45990</v>
      </c>
      <c r="B4418">
        <v>17</v>
      </c>
      <c r="C4418" t="s">
        <v>2653</v>
      </c>
      <c r="D4418" t="s">
        <v>2654</v>
      </c>
      <c r="E4418" t="s">
        <v>70</v>
      </c>
      <c r="F4418">
        <v>16</v>
      </c>
      <c r="G4418">
        <v>17</v>
      </c>
      <c r="H4418">
        <v>82</v>
      </c>
      <c r="I4418" t="s">
        <v>4758</v>
      </c>
    </row>
    <row r="4419" spans="1:9" x14ac:dyDescent="0.25">
      <c r="A4419" s="1">
        <v>45990</v>
      </c>
      <c r="B4419">
        <v>18</v>
      </c>
      <c r="C4419" t="s">
        <v>40</v>
      </c>
      <c r="D4419" t="s">
        <v>41</v>
      </c>
      <c r="E4419" t="s">
        <v>142</v>
      </c>
      <c r="F4419">
        <v>18</v>
      </c>
      <c r="G4419">
        <v>8</v>
      </c>
      <c r="H4419">
        <v>82</v>
      </c>
      <c r="I4419" t="s">
        <v>4759</v>
      </c>
    </row>
    <row r="4420" spans="1:9" x14ac:dyDescent="0.25">
      <c r="A4420" s="1">
        <v>45990</v>
      </c>
      <c r="B4420">
        <v>19</v>
      </c>
      <c r="C4420" t="s">
        <v>4129</v>
      </c>
      <c r="D4420" t="s">
        <v>14</v>
      </c>
      <c r="E4420" t="s">
        <v>149</v>
      </c>
      <c r="F4420">
        <v>5</v>
      </c>
      <c r="G4420">
        <v>31</v>
      </c>
      <c r="H4420">
        <v>79</v>
      </c>
      <c r="I4420" t="s">
        <v>4760</v>
      </c>
    </row>
    <row r="4421" spans="1:9" x14ac:dyDescent="0.25">
      <c r="A4421" s="1">
        <v>45990</v>
      </c>
      <c r="B4421">
        <v>20</v>
      </c>
      <c r="C4421" t="s">
        <v>3903</v>
      </c>
      <c r="D4421" t="s">
        <v>239</v>
      </c>
      <c r="E4421" t="s">
        <v>110</v>
      </c>
      <c r="F4421">
        <v>1</v>
      </c>
      <c r="G4421">
        <v>24</v>
      </c>
      <c r="H4421">
        <v>78</v>
      </c>
      <c r="I4421" t="s">
        <v>4761</v>
      </c>
    </row>
    <row r="4422" spans="1:9" x14ac:dyDescent="0.25">
      <c r="A4422" s="1">
        <v>45990</v>
      </c>
      <c r="B4422">
        <v>21</v>
      </c>
      <c r="C4422" t="s">
        <v>3798</v>
      </c>
      <c r="D4422" t="s">
        <v>3799</v>
      </c>
      <c r="E4422" t="s">
        <v>66</v>
      </c>
      <c r="F4422">
        <v>3</v>
      </c>
      <c r="G4422">
        <v>21</v>
      </c>
      <c r="H4422">
        <v>78</v>
      </c>
      <c r="I4422" t="s">
        <v>4762</v>
      </c>
    </row>
    <row r="4423" spans="1:9" x14ac:dyDescent="0.25">
      <c r="A4423" s="1">
        <v>45990</v>
      </c>
      <c r="B4423">
        <v>22</v>
      </c>
      <c r="C4423" t="s">
        <v>3841</v>
      </c>
      <c r="D4423" t="s">
        <v>239</v>
      </c>
      <c r="E4423" t="s">
        <v>81</v>
      </c>
      <c r="F4423">
        <v>3</v>
      </c>
      <c r="G4423">
        <v>12</v>
      </c>
      <c r="H4423">
        <v>78</v>
      </c>
      <c r="I4423" t="s">
        <v>4763</v>
      </c>
    </row>
    <row r="4424" spans="1:9" x14ac:dyDescent="0.25">
      <c r="A4424" s="1">
        <v>45990</v>
      </c>
      <c r="B4424">
        <v>23</v>
      </c>
      <c r="C4424" t="s">
        <v>3905</v>
      </c>
      <c r="D4424" t="s">
        <v>3906</v>
      </c>
      <c r="E4424" t="s">
        <v>102</v>
      </c>
      <c r="F4424">
        <v>5</v>
      </c>
      <c r="G4424">
        <v>34</v>
      </c>
      <c r="H4424">
        <v>75</v>
      </c>
      <c r="I4424" t="s">
        <v>4764</v>
      </c>
    </row>
    <row r="4425" spans="1:9" x14ac:dyDescent="0.25">
      <c r="A4425" s="1">
        <v>45990</v>
      </c>
      <c r="B4425">
        <v>24</v>
      </c>
      <c r="C4425" t="s">
        <v>3939</v>
      </c>
      <c r="D4425" t="s">
        <v>3799</v>
      </c>
      <c r="E4425" t="s">
        <v>125</v>
      </c>
      <c r="F4425">
        <v>4</v>
      </c>
      <c r="G4425">
        <v>22</v>
      </c>
      <c r="H4425">
        <v>71</v>
      </c>
      <c r="I4425" t="s">
        <v>4765</v>
      </c>
    </row>
    <row r="4426" spans="1:9" x14ac:dyDescent="0.25">
      <c r="A4426" s="1">
        <v>45990</v>
      </c>
      <c r="B4426">
        <v>25</v>
      </c>
      <c r="C4426" t="s">
        <v>2586</v>
      </c>
      <c r="D4426" t="s">
        <v>460</v>
      </c>
      <c r="E4426" t="s">
        <v>55</v>
      </c>
      <c r="F4426">
        <v>12</v>
      </c>
      <c r="G4426">
        <v>2</v>
      </c>
      <c r="H4426">
        <v>71</v>
      </c>
      <c r="I4426" t="s">
        <v>4766</v>
      </c>
    </row>
    <row r="4427" spans="1:9" x14ac:dyDescent="0.25">
      <c r="A4427" s="1">
        <v>45990</v>
      </c>
      <c r="B4427">
        <v>26</v>
      </c>
      <c r="C4427" t="s">
        <v>2546</v>
      </c>
      <c r="D4427" t="s">
        <v>2547</v>
      </c>
      <c r="E4427" t="s">
        <v>106</v>
      </c>
      <c r="F4427">
        <v>3</v>
      </c>
      <c r="G4427">
        <v>8</v>
      </c>
      <c r="H4427">
        <v>70</v>
      </c>
      <c r="I4427" t="s">
        <v>4767</v>
      </c>
    </row>
    <row r="4428" spans="1:9" x14ac:dyDescent="0.25">
      <c r="A4428" s="1">
        <v>45990</v>
      </c>
      <c r="B4428">
        <v>27</v>
      </c>
      <c r="C4428" t="s">
        <v>4137</v>
      </c>
      <c r="D4428" t="s">
        <v>4138</v>
      </c>
      <c r="E4428" t="s">
        <v>168</v>
      </c>
      <c r="F4428">
        <v>9</v>
      </c>
      <c r="G4428">
        <v>34</v>
      </c>
      <c r="H4428">
        <v>69</v>
      </c>
      <c r="I4428" t="s">
        <v>4768</v>
      </c>
    </row>
    <row r="4429" spans="1:9" x14ac:dyDescent="0.25">
      <c r="A4429" s="1">
        <v>45990</v>
      </c>
      <c r="B4429">
        <v>28</v>
      </c>
      <c r="C4429" t="s">
        <v>1624</v>
      </c>
      <c r="D4429" t="s">
        <v>25</v>
      </c>
      <c r="E4429" t="s">
        <v>77</v>
      </c>
      <c r="F4429">
        <v>3</v>
      </c>
      <c r="G4429">
        <v>7</v>
      </c>
      <c r="H4429">
        <v>69</v>
      </c>
      <c r="I4429" t="s">
        <v>4769</v>
      </c>
    </row>
    <row r="4430" spans="1:9" x14ac:dyDescent="0.25">
      <c r="A4430" s="1">
        <v>45990</v>
      </c>
      <c r="B4430">
        <v>29</v>
      </c>
      <c r="C4430" t="s">
        <v>4131</v>
      </c>
      <c r="D4430" t="s">
        <v>4132</v>
      </c>
      <c r="E4430" t="s">
        <v>153</v>
      </c>
      <c r="F4430">
        <v>9</v>
      </c>
      <c r="G4430">
        <v>51</v>
      </c>
      <c r="H4430">
        <v>68</v>
      </c>
      <c r="I4430" t="s">
        <v>4770</v>
      </c>
    </row>
    <row r="4431" spans="1:9" x14ac:dyDescent="0.25">
      <c r="A4431" s="1">
        <v>45990</v>
      </c>
      <c r="B4431">
        <v>30</v>
      </c>
      <c r="C4431" t="s">
        <v>4140</v>
      </c>
      <c r="D4431" t="s">
        <v>4141</v>
      </c>
      <c r="E4431" t="s">
        <v>418</v>
      </c>
      <c r="F4431">
        <v>5</v>
      </c>
      <c r="G4431">
        <v>47</v>
      </c>
      <c r="H4431">
        <v>68</v>
      </c>
      <c r="I4431" t="s">
        <v>4771</v>
      </c>
    </row>
    <row r="4432" spans="1:9" x14ac:dyDescent="0.25">
      <c r="A4432" s="1">
        <v>45990</v>
      </c>
      <c r="B4432">
        <v>31</v>
      </c>
      <c r="C4432" t="s">
        <v>3521</v>
      </c>
      <c r="D4432" t="s">
        <v>124</v>
      </c>
      <c r="E4432" t="s">
        <v>145</v>
      </c>
      <c r="F4432">
        <v>31</v>
      </c>
      <c r="G4432">
        <v>18</v>
      </c>
      <c r="H4432">
        <v>67</v>
      </c>
      <c r="I4432" t="s">
        <v>4772</v>
      </c>
    </row>
    <row r="4433" spans="1:9" x14ac:dyDescent="0.25">
      <c r="A4433" s="1">
        <v>45990</v>
      </c>
      <c r="B4433">
        <v>32</v>
      </c>
      <c r="C4433" t="s">
        <v>4152</v>
      </c>
      <c r="D4433" t="s">
        <v>4153</v>
      </c>
      <c r="E4433" t="s">
        <v>228</v>
      </c>
      <c r="F4433">
        <v>12</v>
      </c>
      <c r="G4433">
        <v>26</v>
      </c>
      <c r="H4433">
        <v>67</v>
      </c>
      <c r="I4433" t="s">
        <v>4773</v>
      </c>
    </row>
    <row r="4434" spans="1:9" x14ac:dyDescent="0.25">
      <c r="A4434" s="1">
        <v>45990</v>
      </c>
      <c r="B4434">
        <v>33</v>
      </c>
      <c r="C4434" t="s">
        <v>3792</v>
      </c>
      <c r="D4434" t="s">
        <v>3793</v>
      </c>
      <c r="E4434" t="s">
        <v>157</v>
      </c>
      <c r="F4434">
        <v>33</v>
      </c>
      <c r="G4434">
        <v>16</v>
      </c>
      <c r="H4434">
        <v>66</v>
      </c>
      <c r="I4434" t="s">
        <v>4774</v>
      </c>
    </row>
    <row r="4435" spans="1:9" x14ac:dyDescent="0.25">
      <c r="A4435" s="1">
        <v>45990</v>
      </c>
      <c r="B4435">
        <v>34</v>
      </c>
      <c r="C4435" t="s">
        <v>4134</v>
      </c>
      <c r="D4435" t="s">
        <v>4135</v>
      </c>
      <c r="E4435" t="s">
        <v>22</v>
      </c>
      <c r="F4435">
        <v>7</v>
      </c>
      <c r="G4435">
        <v>37</v>
      </c>
      <c r="H4435">
        <v>66</v>
      </c>
      <c r="I4435" t="s">
        <v>4775</v>
      </c>
    </row>
    <row r="4436" spans="1:9" x14ac:dyDescent="0.25">
      <c r="A4436" s="1">
        <v>45990</v>
      </c>
      <c r="B4436">
        <v>35</v>
      </c>
      <c r="C4436" t="s">
        <v>4107</v>
      </c>
      <c r="D4436" t="s">
        <v>4108</v>
      </c>
      <c r="E4436" t="s">
        <v>22</v>
      </c>
      <c r="F4436">
        <v>35</v>
      </c>
      <c r="G4436">
        <v>1</v>
      </c>
      <c r="H4436">
        <v>66</v>
      </c>
      <c r="I4436" t="s">
        <v>4776</v>
      </c>
    </row>
    <row r="4437" spans="1:9" x14ac:dyDescent="0.25">
      <c r="A4437" s="1">
        <v>45990</v>
      </c>
      <c r="B4437">
        <v>36</v>
      </c>
      <c r="C4437" t="s">
        <v>2837</v>
      </c>
      <c r="D4437" t="s">
        <v>1664</v>
      </c>
      <c r="E4437" t="s">
        <v>130</v>
      </c>
      <c r="F4437">
        <v>8</v>
      </c>
      <c r="G4437">
        <v>21</v>
      </c>
      <c r="H4437">
        <v>64</v>
      </c>
      <c r="I4437" t="s">
        <v>4777</v>
      </c>
    </row>
    <row r="4438" spans="1:9" x14ac:dyDescent="0.25">
      <c r="A4438" s="1">
        <v>45990</v>
      </c>
      <c r="B4438">
        <v>37</v>
      </c>
      <c r="C4438" t="s">
        <v>4143</v>
      </c>
      <c r="D4438" t="s">
        <v>4144</v>
      </c>
      <c r="E4438" t="s">
        <v>22</v>
      </c>
      <c r="F4438">
        <v>8</v>
      </c>
      <c r="G4438">
        <v>34</v>
      </c>
      <c r="H4438">
        <v>62</v>
      </c>
      <c r="I4438" t="s">
        <v>4778</v>
      </c>
    </row>
    <row r="4439" spans="1:9" x14ac:dyDescent="0.25">
      <c r="A4439" s="1">
        <v>45990</v>
      </c>
      <c r="B4439">
        <v>38</v>
      </c>
      <c r="C4439" t="s">
        <v>3780</v>
      </c>
      <c r="D4439" t="s">
        <v>914</v>
      </c>
      <c r="E4439" t="s">
        <v>164</v>
      </c>
      <c r="F4439">
        <v>30</v>
      </c>
      <c r="G4439">
        <v>22</v>
      </c>
      <c r="H4439">
        <v>61</v>
      </c>
      <c r="I4439" t="s">
        <v>4779</v>
      </c>
    </row>
    <row r="4440" spans="1:9" x14ac:dyDescent="0.25">
      <c r="A4440" s="1">
        <v>45990</v>
      </c>
      <c r="B4440">
        <v>39</v>
      </c>
      <c r="C4440" t="s">
        <v>4662</v>
      </c>
      <c r="D4440" t="s">
        <v>2371</v>
      </c>
      <c r="E4440" t="s">
        <v>184</v>
      </c>
      <c r="F4440">
        <v>39</v>
      </c>
      <c r="G4440">
        <v>20</v>
      </c>
      <c r="H4440">
        <v>60</v>
      </c>
      <c r="I4440" t="s">
        <v>4780</v>
      </c>
    </row>
    <row r="4441" spans="1:9" x14ac:dyDescent="0.25">
      <c r="A4441" s="1">
        <v>45990</v>
      </c>
      <c r="B4441">
        <v>40</v>
      </c>
      <c r="C4441" t="s">
        <v>4149</v>
      </c>
      <c r="D4441" t="s">
        <v>4150</v>
      </c>
      <c r="E4441" t="s">
        <v>22</v>
      </c>
      <c r="F4441">
        <v>4</v>
      </c>
      <c r="G4441">
        <v>46</v>
      </c>
      <c r="H4441">
        <v>60</v>
      </c>
      <c r="I4441" t="s">
        <v>4781</v>
      </c>
    </row>
    <row r="4442" spans="1:9" x14ac:dyDescent="0.25">
      <c r="A4442" s="1">
        <v>45990</v>
      </c>
      <c r="B4442">
        <v>41</v>
      </c>
      <c r="C4442" t="s">
        <v>3683</v>
      </c>
      <c r="D4442" t="s">
        <v>3684</v>
      </c>
      <c r="E4442" t="s">
        <v>390</v>
      </c>
      <c r="F4442">
        <v>36</v>
      </c>
      <c r="G4442">
        <v>19</v>
      </c>
      <c r="H4442">
        <v>60</v>
      </c>
      <c r="I4442" t="s">
        <v>4782</v>
      </c>
    </row>
    <row r="4443" spans="1:9" x14ac:dyDescent="0.25">
      <c r="A4443" s="1">
        <v>45990</v>
      </c>
      <c r="B4443">
        <v>42</v>
      </c>
      <c r="C4443" t="s">
        <v>4783</v>
      </c>
      <c r="D4443" t="s">
        <v>1664</v>
      </c>
      <c r="E4443" t="s">
        <v>387</v>
      </c>
      <c r="F4443">
        <v>15</v>
      </c>
      <c r="G4443">
        <v>21</v>
      </c>
      <c r="H4443">
        <v>60</v>
      </c>
      <c r="I4443" t="s">
        <v>4784</v>
      </c>
    </row>
    <row r="4444" spans="1:9" x14ac:dyDescent="0.25">
      <c r="A4444" s="1">
        <v>45990</v>
      </c>
      <c r="B4444">
        <v>43</v>
      </c>
      <c r="C4444" t="s">
        <v>3663</v>
      </c>
      <c r="D4444" t="s">
        <v>3664</v>
      </c>
      <c r="E4444" t="s">
        <v>180</v>
      </c>
      <c r="F4444">
        <v>28</v>
      </c>
      <c r="G4444">
        <v>31</v>
      </c>
      <c r="H4444">
        <v>59</v>
      </c>
      <c r="I4444" t="s">
        <v>4785</v>
      </c>
    </row>
    <row r="4445" spans="1:9" x14ac:dyDescent="0.25">
      <c r="A4445" s="1">
        <v>45990</v>
      </c>
      <c r="B4445">
        <v>44</v>
      </c>
      <c r="C4445" t="s">
        <v>3971</v>
      </c>
      <c r="D4445" t="s">
        <v>25</v>
      </c>
      <c r="E4445" t="s">
        <v>121</v>
      </c>
      <c r="F4445">
        <v>6</v>
      </c>
      <c r="G4445">
        <v>7</v>
      </c>
      <c r="H4445">
        <v>59</v>
      </c>
      <c r="I4445" t="s">
        <v>4786</v>
      </c>
    </row>
    <row r="4446" spans="1:9" x14ac:dyDescent="0.25">
      <c r="A4446" s="1">
        <v>45990</v>
      </c>
      <c r="B4446">
        <v>45</v>
      </c>
      <c r="C4446" t="s">
        <v>3399</v>
      </c>
      <c r="D4446" t="s">
        <v>3400</v>
      </c>
      <c r="E4446" t="s">
        <v>188</v>
      </c>
      <c r="F4446">
        <v>40</v>
      </c>
      <c r="G4446">
        <v>15</v>
      </c>
      <c r="H4446">
        <v>59</v>
      </c>
      <c r="I4446" t="s">
        <v>4787</v>
      </c>
    </row>
    <row r="4447" spans="1:9" x14ac:dyDescent="0.25">
      <c r="A4447" s="1">
        <v>45990</v>
      </c>
      <c r="B4447">
        <v>46</v>
      </c>
      <c r="C4447" t="s">
        <v>3749</v>
      </c>
      <c r="D4447" t="s">
        <v>25</v>
      </c>
      <c r="E4447" t="s">
        <v>138</v>
      </c>
      <c r="F4447">
        <v>4</v>
      </c>
      <c r="G4447">
        <v>7</v>
      </c>
      <c r="H4447">
        <v>59</v>
      </c>
      <c r="I4447" t="s">
        <v>4788</v>
      </c>
    </row>
    <row r="4448" spans="1:9" x14ac:dyDescent="0.25">
      <c r="A4448" s="1">
        <v>45990</v>
      </c>
      <c r="B4448">
        <v>47</v>
      </c>
      <c r="C4448" t="s">
        <v>2030</v>
      </c>
      <c r="D4448" t="s">
        <v>2031</v>
      </c>
      <c r="E4448" t="s">
        <v>248</v>
      </c>
      <c r="F4448">
        <v>47</v>
      </c>
      <c r="G4448">
        <v>8</v>
      </c>
      <c r="H4448">
        <v>58</v>
      </c>
      <c r="I4448" t="s">
        <v>4789</v>
      </c>
    </row>
    <row r="4449" spans="1:9" x14ac:dyDescent="0.25">
      <c r="A4449" s="1">
        <v>45990</v>
      </c>
      <c r="B4449">
        <v>48</v>
      </c>
      <c r="C4449" t="s">
        <v>4155</v>
      </c>
      <c r="D4449" t="s">
        <v>4156</v>
      </c>
      <c r="E4449" t="s">
        <v>22</v>
      </c>
      <c r="F4449">
        <v>15</v>
      </c>
      <c r="G4449">
        <v>27</v>
      </c>
      <c r="H4449">
        <v>57</v>
      </c>
      <c r="I4449" t="s">
        <v>4790</v>
      </c>
    </row>
    <row r="4450" spans="1:9" x14ac:dyDescent="0.25">
      <c r="A4450" s="1">
        <v>45990</v>
      </c>
      <c r="B4450">
        <v>49</v>
      </c>
      <c r="C4450" t="s">
        <v>4146</v>
      </c>
      <c r="D4450" t="s">
        <v>4147</v>
      </c>
      <c r="E4450" t="s">
        <v>22</v>
      </c>
      <c r="F4450">
        <v>6</v>
      </c>
      <c r="G4450">
        <v>38</v>
      </c>
      <c r="H4450">
        <v>57</v>
      </c>
      <c r="I4450" t="s">
        <v>4791</v>
      </c>
    </row>
    <row r="4451" spans="1:9" x14ac:dyDescent="0.25">
      <c r="A4451" s="1">
        <v>45990</v>
      </c>
      <c r="B4451">
        <v>50</v>
      </c>
      <c r="C4451" t="s">
        <v>2883</v>
      </c>
      <c r="D4451" t="s">
        <v>18</v>
      </c>
      <c r="E4451" t="s">
        <v>244</v>
      </c>
      <c r="F4451">
        <v>20</v>
      </c>
      <c r="G4451">
        <v>26</v>
      </c>
      <c r="H4451">
        <v>57</v>
      </c>
      <c r="I4451" t="s">
        <v>4792</v>
      </c>
    </row>
    <row r="4452" spans="1:9" x14ac:dyDescent="0.25">
      <c r="A4452" s="1">
        <v>45990</v>
      </c>
      <c r="B4452">
        <v>51</v>
      </c>
      <c r="C4452" t="s">
        <v>3149</v>
      </c>
      <c r="D4452" t="s">
        <v>3150</v>
      </c>
      <c r="E4452" t="s">
        <v>218</v>
      </c>
      <c r="F4452">
        <v>35</v>
      </c>
      <c r="G4452">
        <v>15</v>
      </c>
      <c r="H4452">
        <v>56</v>
      </c>
      <c r="I4452" t="s">
        <v>4793</v>
      </c>
    </row>
    <row r="4453" spans="1:9" x14ac:dyDescent="0.25">
      <c r="A4453" s="1">
        <v>45990</v>
      </c>
      <c r="B4453">
        <v>52</v>
      </c>
      <c r="C4453" t="s">
        <v>1809</v>
      </c>
      <c r="D4453" t="s">
        <v>265</v>
      </c>
      <c r="E4453" t="s">
        <v>258</v>
      </c>
      <c r="F4453">
        <v>17</v>
      </c>
      <c r="G4453">
        <v>19</v>
      </c>
      <c r="H4453">
        <v>56</v>
      </c>
      <c r="I4453" t="s">
        <v>4794</v>
      </c>
    </row>
    <row r="4454" spans="1:9" x14ac:dyDescent="0.25">
      <c r="A4454" s="1">
        <v>45990</v>
      </c>
      <c r="B4454">
        <v>53</v>
      </c>
      <c r="C4454" t="s">
        <v>36</v>
      </c>
      <c r="D4454" t="s">
        <v>37</v>
      </c>
      <c r="E4454" t="s">
        <v>176</v>
      </c>
      <c r="F4454">
        <v>30</v>
      </c>
      <c r="G4454">
        <v>8</v>
      </c>
      <c r="H4454">
        <v>55</v>
      </c>
      <c r="I4454" t="s">
        <v>4795</v>
      </c>
    </row>
    <row r="4455" spans="1:9" x14ac:dyDescent="0.25">
      <c r="A4455" s="1">
        <v>45990</v>
      </c>
      <c r="B4455">
        <v>54</v>
      </c>
      <c r="C4455" t="s">
        <v>3537</v>
      </c>
      <c r="D4455" t="s">
        <v>3538</v>
      </c>
      <c r="E4455" t="s">
        <v>203</v>
      </c>
      <c r="F4455">
        <v>45</v>
      </c>
      <c r="G4455">
        <v>15</v>
      </c>
      <c r="H4455">
        <v>55</v>
      </c>
      <c r="I4455" t="s">
        <v>4796</v>
      </c>
    </row>
    <row r="4456" spans="1:9" x14ac:dyDescent="0.25">
      <c r="A4456" s="1">
        <v>45990</v>
      </c>
      <c r="B4456">
        <v>55</v>
      </c>
      <c r="C4456" t="s">
        <v>2798</v>
      </c>
      <c r="D4456" t="s">
        <v>41</v>
      </c>
      <c r="E4456" t="s">
        <v>269</v>
      </c>
      <c r="F4456">
        <v>55</v>
      </c>
      <c r="G4456">
        <v>4</v>
      </c>
      <c r="H4456">
        <v>55</v>
      </c>
      <c r="I4456" t="s">
        <v>4797</v>
      </c>
    </row>
    <row r="4457" spans="1:9" x14ac:dyDescent="0.25">
      <c r="A4457" s="1">
        <v>45990</v>
      </c>
      <c r="B4457">
        <v>56</v>
      </c>
      <c r="C4457" t="s">
        <v>3515</v>
      </c>
      <c r="D4457" t="s">
        <v>3516</v>
      </c>
      <c r="E4457" t="s">
        <v>224</v>
      </c>
      <c r="F4457">
        <v>54</v>
      </c>
      <c r="G4457">
        <v>24</v>
      </c>
      <c r="H4457">
        <v>54</v>
      </c>
      <c r="I4457" t="s">
        <v>4798</v>
      </c>
    </row>
    <row r="4458" spans="1:9" x14ac:dyDescent="0.25">
      <c r="A4458" s="1">
        <v>45990</v>
      </c>
      <c r="B4458">
        <v>57</v>
      </c>
      <c r="C4458" t="s">
        <v>3414</v>
      </c>
      <c r="D4458" t="s">
        <v>3415</v>
      </c>
      <c r="E4458" t="s">
        <v>262</v>
      </c>
      <c r="F4458">
        <v>47</v>
      </c>
      <c r="G4458">
        <v>31</v>
      </c>
      <c r="H4458">
        <v>54</v>
      </c>
      <c r="I4458" t="s">
        <v>4799</v>
      </c>
    </row>
    <row r="4459" spans="1:9" x14ac:dyDescent="0.25">
      <c r="A4459" s="1">
        <v>45990</v>
      </c>
      <c r="B4459">
        <v>58</v>
      </c>
      <c r="C4459" t="s">
        <v>4800</v>
      </c>
      <c r="D4459" t="s">
        <v>4801</v>
      </c>
      <c r="E4459" t="s">
        <v>22</v>
      </c>
      <c r="F4459">
        <v>58</v>
      </c>
      <c r="G4459">
        <v>1</v>
      </c>
      <c r="H4459">
        <v>54</v>
      </c>
      <c r="I4459" t="s">
        <v>4802</v>
      </c>
    </row>
    <row r="4460" spans="1:9" x14ac:dyDescent="0.25">
      <c r="A4460" s="1">
        <v>45990</v>
      </c>
      <c r="B4460">
        <v>59</v>
      </c>
      <c r="C4460" t="s">
        <v>3488</v>
      </c>
      <c r="D4460" t="s">
        <v>3489</v>
      </c>
      <c r="E4460" t="s">
        <v>280</v>
      </c>
      <c r="F4460">
        <v>52</v>
      </c>
      <c r="G4460">
        <v>9</v>
      </c>
      <c r="H4460">
        <v>53</v>
      </c>
      <c r="I4460" t="s">
        <v>4803</v>
      </c>
    </row>
    <row r="4461" spans="1:9" x14ac:dyDescent="0.25">
      <c r="A4461" s="1">
        <v>45990</v>
      </c>
      <c r="B4461">
        <v>60</v>
      </c>
      <c r="C4461" t="s">
        <v>4804</v>
      </c>
      <c r="D4461" t="s">
        <v>4805</v>
      </c>
      <c r="E4461" t="s">
        <v>22</v>
      </c>
      <c r="F4461">
        <v>60</v>
      </c>
      <c r="G4461">
        <v>1</v>
      </c>
      <c r="H4461">
        <v>53</v>
      </c>
      <c r="I4461" t="s">
        <v>4806</v>
      </c>
    </row>
    <row r="4462" spans="1:9" x14ac:dyDescent="0.25">
      <c r="A4462" s="1">
        <v>45990</v>
      </c>
      <c r="B4462">
        <v>61</v>
      </c>
      <c r="C4462" t="s">
        <v>3566</v>
      </c>
      <c r="D4462" t="s">
        <v>3472</v>
      </c>
      <c r="E4462" t="s">
        <v>214</v>
      </c>
      <c r="F4462">
        <v>43</v>
      </c>
      <c r="G4462">
        <v>10</v>
      </c>
      <c r="H4462">
        <v>53</v>
      </c>
      <c r="I4462" t="s">
        <v>4807</v>
      </c>
    </row>
    <row r="4463" spans="1:9" x14ac:dyDescent="0.25">
      <c r="A4463" s="1">
        <v>45990</v>
      </c>
      <c r="B4463">
        <v>62</v>
      </c>
      <c r="C4463" t="s">
        <v>4808</v>
      </c>
      <c r="D4463" t="s">
        <v>4809</v>
      </c>
      <c r="E4463" t="s">
        <v>22</v>
      </c>
      <c r="F4463">
        <v>62</v>
      </c>
      <c r="G4463">
        <v>1</v>
      </c>
      <c r="H4463">
        <v>53</v>
      </c>
      <c r="I4463" t="s">
        <v>4810</v>
      </c>
    </row>
    <row r="4464" spans="1:9" x14ac:dyDescent="0.25">
      <c r="A4464" s="1">
        <v>45990</v>
      </c>
      <c r="B4464">
        <v>63</v>
      </c>
      <c r="C4464" t="s">
        <v>2784</v>
      </c>
      <c r="D4464" t="s">
        <v>2785</v>
      </c>
      <c r="E4464" t="s">
        <v>255</v>
      </c>
      <c r="F4464">
        <v>50</v>
      </c>
      <c r="G4464">
        <v>23</v>
      </c>
      <c r="H4464">
        <v>51</v>
      </c>
      <c r="I4464" t="s">
        <v>4811</v>
      </c>
    </row>
    <row r="4465" spans="1:9" x14ac:dyDescent="0.25">
      <c r="A4465" s="1">
        <v>45990</v>
      </c>
      <c r="B4465">
        <v>64</v>
      </c>
      <c r="C4465" t="s">
        <v>3989</v>
      </c>
      <c r="D4465" t="s">
        <v>3990</v>
      </c>
      <c r="E4465" t="s">
        <v>482</v>
      </c>
      <c r="F4465">
        <v>8</v>
      </c>
      <c r="G4465">
        <v>7</v>
      </c>
      <c r="H4465">
        <v>51</v>
      </c>
      <c r="I4465" t="s">
        <v>4812</v>
      </c>
    </row>
    <row r="4466" spans="1:9" x14ac:dyDescent="0.25">
      <c r="A4466" s="1">
        <v>45990</v>
      </c>
      <c r="B4466">
        <v>65</v>
      </c>
      <c r="C4466" t="s">
        <v>4597</v>
      </c>
      <c r="D4466" t="s">
        <v>73</v>
      </c>
      <c r="E4466" t="s">
        <v>207</v>
      </c>
      <c r="F4466">
        <v>22</v>
      </c>
      <c r="G4466">
        <v>17</v>
      </c>
      <c r="H4466">
        <v>49</v>
      </c>
      <c r="I4466" t="s">
        <v>4813</v>
      </c>
    </row>
    <row r="4467" spans="1:9" x14ac:dyDescent="0.25">
      <c r="A4467" s="1">
        <v>45990</v>
      </c>
      <c r="B4467">
        <v>66</v>
      </c>
      <c r="C4467" t="s">
        <v>3354</v>
      </c>
      <c r="D4467" t="s">
        <v>92</v>
      </c>
      <c r="E4467" t="s">
        <v>485</v>
      </c>
      <c r="F4467">
        <v>43</v>
      </c>
      <c r="G4467">
        <v>8</v>
      </c>
      <c r="H4467">
        <v>48</v>
      </c>
      <c r="I4467" t="s">
        <v>4814</v>
      </c>
    </row>
    <row r="4468" spans="1:9" x14ac:dyDescent="0.25">
      <c r="A4468" s="1">
        <v>45990</v>
      </c>
      <c r="B4468">
        <v>67</v>
      </c>
      <c r="C4468" t="s">
        <v>4715</v>
      </c>
      <c r="D4468" t="s">
        <v>4716</v>
      </c>
      <c r="E4468" t="s">
        <v>236</v>
      </c>
      <c r="F4468">
        <v>28</v>
      </c>
      <c r="G4468">
        <v>13</v>
      </c>
      <c r="H4468">
        <v>48</v>
      </c>
      <c r="I4468" t="s">
        <v>4815</v>
      </c>
    </row>
    <row r="4469" spans="1:9" x14ac:dyDescent="0.25">
      <c r="A4469" s="1">
        <v>45990</v>
      </c>
      <c r="B4469">
        <v>68</v>
      </c>
      <c r="C4469" t="s">
        <v>2052</v>
      </c>
      <c r="D4469" t="s">
        <v>4816</v>
      </c>
      <c r="E4469" t="s">
        <v>22</v>
      </c>
      <c r="F4469">
        <v>68</v>
      </c>
      <c r="G4469">
        <v>1</v>
      </c>
      <c r="H4469">
        <v>47</v>
      </c>
      <c r="I4469" t="s">
        <v>4817</v>
      </c>
    </row>
    <row r="4470" spans="1:9" x14ac:dyDescent="0.25">
      <c r="A4470" s="1">
        <v>45990</v>
      </c>
      <c r="B4470">
        <v>69</v>
      </c>
      <c r="C4470" t="s">
        <v>4818</v>
      </c>
      <c r="D4470" t="s">
        <v>4819</v>
      </c>
      <c r="E4470" t="s">
        <v>22</v>
      </c>
      <c r="F4470">
        <v>69</v>
      </c>
      <c r="G4470">
        <v>1</v>
      </c>
      <c r="H4470">
        <v>47</v>
      </c>
      <c r="I4470" t="s">
        <v>4820</v>
      </c>
    </row>
    <row r="4471" spans="1:9" x14ac:dyDescent="0.25">
      <c r="A4471" s="1">
        <v>45990</v>
      </c>
      <c r="B4471">
        <v>70</v>
      </c>
      <c r="C4471" t="s">
        <v>4821</v>
      </c>
      <c r="D4471" t="s">
        <v>4822</v>
      </c>
      <c r="E4471" t="s">
        <v>22</v>
      </c>
      <c r="F4471">
        <v>70</v>
      </c>
      <c r="G4471">
        <v>1</v>
      </c>
      <c r="H4471">
        <v>46</v>
      </c>
      <c r="I4471" t="s">
        <v>4823</v>
      </c>
    </row>
    <row r="4472" spans="1:9" x14ac:dyDescent="0.25">
      <c r="A4472" s="1">
        <v>45990</v>
      </c>
      <c r="B4472">
        <v>71</v>
      </c>
      <c r="C4472" t="s">
        <v>3931</v>
      </c>
      <c r="D4472" t="s">
        <v>3932</v>
      </c>
      <c r="E4472" t="s">
        <v>288</v>
      </c>
      <c r="F4472">
        <v>54</v>
      </c>
      <c r="G4472">
        <v>14</v>
      </c>
      <c r="H4472">
        <v>46</v>
      </c>
      <c r="I4472" t="s">
        <v>4824</v>
      </c>
    </row>
    <row r="4473" spans="1:9" x14ac:dyDescent="0.25">
      <c r="A4473" s="1">
        <v>45990</v>
      </c>
      <c r="B4473">
        <v>72</v>
      </c>
      <c r="C4473" t="s">
        <v>3040</v>
      </c>
      <c r="D4473" t="s">
        <v>137</v>
      </c>
      <c r="E4473" t="s">
        <v>284</v>
      </c>
      <c r="F4473">
        <v>41</v>
      </c>
      <c r="G4473">
        <v>14</v>
      </c>
      <c r="H4473">
        <v>46</v>
      </c>
      <c r="I4473" t="s">
        <v>4825</v>
      </c>
    </row>
    <row r="4474" spans="1:9" x14ac:dyDescent="0.25">
      <c r="A4474" s="1">
        <v>45990</v>
      </c>
      <c r="B4474">
        <v>73</v>
      </c>
      <c r="C4474" t="s">
        <v>3977</v>
      </c>
      <c r="D4474" t="s">
        <v>3978</v>
      </c>
      <c r="E4474" t="s">
        <v>273</v>
      </c>
      <c r="F4474">
        <v>41</v>
      </c>
      <c r="G4474">
        <v>18</v>
      </c>
      <c r="H4474">
        <v>45</v>
      </c>
      <c r="I4474" t="s">
        <v>4826</v>
      </c>
    </row>
    <row r="4475" spans="1:9" x14ac:dyDescent="0.25">
      <c r="A4475" s="1">
        <v>45990</v>
      </c>
      <c r="B4475">
        <v>74</v>
      </c>
      <c r="C4475" t="s">
        <v>3576</v>
      </c>
      <c r="D4475" t="s">
        <v>3577</v>
      </c>
      <c r="E4475" t="s">
        <v>312</v>
      </c>
      <c r="F4475">
        <v>69</v>
      </c>
      <c r="G4475">
        <v>8</v>
      </c>
      <c r="H4475">
        <v>45</v>
      </c>
      <c r="I4475" t="s">
        <v>4827</v>
      </c>
    </row>
    <row r="4476" spans="1:9" x14ac:dyDescent="0.25">
      <c r="A4476" s="1">
        <v>45990</v>
      </c>
      <c r="B4476">
        <v>75</v>
      </c>
      <c r="C4476" t="s">
        <v>1683</v>
      </c>
      <c r="D4476" t="s">
        <v>460</v>
      </c>
      <c r="E4476" t="s">
        <v>252</v>
      </c>
      <c r="F4476">
        <v>68</v>
      </c>
      <c r="G4476">
        <v>8</v>
      </c>
      <c r="H4476">
        <v>44</v>
      </c>
      <c r="I4476" t="s">
        <v>4828</v>
      </c>
    </row>
    <row r="4477" spans="1:9" x14ac:dyDescent="0.25">
      <c r="A4477" s="1">
        <v>45990</v>
      </c>
      <c r="B4477">
        <v>76</v>
      </c>
      <c r="C4477" t="s">
        <v>4737</v>
      </c>
      <c r="D4477" t="s">
        <v>25</v>
      </c>
      <c r="E4477" t="s">
        <v>421</v>
      </c>
      <c r="F4477">
        <v>11</v>
      </c>
      <c r="G4477">
        <v>7</v>
      </c>
      <c r="H4477">
        <v>44</v>
      </c>
      <c r="I4477" t="s">
        <v>4829</v>
      </c>
    </row>
    <row r="4478" spans="1:9" x14ac:dyDescent="0.25">
      <c r="A4478" s="1">
        <v>45990</v>
      </c>
      <c r="B4478">
        <v>77</v>
      </c>
      <c r="C4478" t="s">
        <v>4830</v>
      </c>
      <c r="D4478" t="s">
        <v>25</v>
      </c>
      <c r="E4478" t="s">
        <v>277</v>
      </c>
      <c r="F4478">
        <v>5</v>
      </c>
      <c r="G4478">
        <v>7</v>
      </c>
      <c r="H4478">
        <v>43</v>
      </c>
      <c r="I4478" t="s">
        <v>4831</v>
      </c>
    </row>
    <row r="4479" spans="1:9" x14ac:dyDescent="0.25">
      <c r="A4479" s="1">
        <v>45990</v>
      </c>
      <c r="B4479">
        <v>78</v>
      </c>
      <c r="C4479" t="s">
        <v>4832</v>
      </c>
      <c r="D4479" t="s">
        <v>25</v>
      </c>
      <c r="E4479" t="s">
        <v>240</v>
      </c>
      <c r="F4479">
        <v>7</v>
      </c>
      <c r="G4479">
        <v>7</v>
      </c>
      <c r="H4479">
        <v>43</v>
      </c>
      <c r="I4479" t="s">
        <v>4833</v>
      </c>
    </row>
    <row r="4480" spans="1:9" x14ac:dyDescent="0.25">
      <c r="A4480" s="1">
        <v>45990</v>
      </c>
      <c r="B4480">
        <v>79</v>
      </c>
      <c r="C4480" t="s">
        <v>4834</v>
      </c>
      <c r="D4480" t="s">
        <v>4819</v>
      </c>
      <c r="E4480" t="s">
        <v>22</v>
      </c>
      <c r="F4480">
        <v>79</v>
      </c>
      <c r="G4480">
        <v>1</v>
      </c>
      <c r="H4480">
        <v>42</v>
      </c>
      <c r="I4480" t="s">
        <v>4835</v>
      </c>
    </row>
    <row r="4481" spans="1:9" x14ac:dyDescent="0.25">
      <c r="A4481" s="1">
        <v>45990</v>
      </c>
      <c r="B4481">
        <v>80</v>
      </c>
      <c r="C4481" t="s">
        <v>4836</v>
      </c>
      <c r="D4481" t="s">
        <v>4837</v>
      </c>
      <c r="E4481" t="s">
        <v>22</v>
      </c>
      <c r="F4481">
        <v>80</v>
      </c>
      <c r="G4481">
        <v>1</v>
      </c>
      <c r="H4481">
        <v>42</v>
      </c>
      <c r="I4481" t="s">
        <v>4838</v>
      </c>
    </row>
    <row r="4482" spans="1:9" x14ac:dyDescent="0.25">
      <c r="A4482" s="1">
        <v>45990</v>
      </c>
      <c r="B4482">
        <v>81</v>
      </c>
      <c r="C4482" t="s">
        <v>4839</v>
      </c>
      <c r="D4482" t="s">
        <v>25</v>
      </c>
      <c r="E4482" t="s">
        <v>232</v>
      </c>
      <c r="F4482">
        <v>9</v>
      </c>
      <c r="G4482">
        <v>7</v>
      </c>
      <c r="H4482">
        <v>41</v>
      </c>
      <c r="I4482" t="s">
        <v>4840</v>
      </c>
    </row>
    <row r="4483" spans="1:9" x14ac:dyDescent="0.25">
      <c r="A4483" s="1">
        <v>45990</v>
      </c>
      <c r="B4483">
        <v>82</v>
      </c>
      <c r="C4483" t="s">
        <v>2828</v>
      </c>
      <c r="D4483" t="s">
        <v>41</v>
      </c>
      <c r="E4483" t="s">
        <v>309</v>
      </c>
      <c r="F4483">
        <v>82</v>
      </c>
      <c r="G4483">
        <v>6</v>
      </c>
      <c r="H4483">
        <v>41</v>
      </c>
      <c r="I4483" t="s">
        <v>4841</v>
      </c>
    </row>
    <row r="4484" spans="1:9" x14ac:dyDescent="0.25">
      <c r="A4484" s="1">
        <v>45990</v>
      </c>
      <c r="B4484">
        <v>83</v>
      </c>
      <c r="C4484" t="s">
        <v>4605</v>
      </c>
      <c r="D4484" t="s">
        <v>4606</v>
      </c>
      <c r="E4484" t="s">
        <v>302</v>
      </c>
      <c r="F4484">
        <v>74</v>
      </c>
      <c r="G4484">
        <v>10</v>
      </c>
      <c r="H4484">
        <v>41</v>
      </c>
      <c r="I4484" t="s">
        <v>4842</v>
      </c>
    </row>
    <row r="4485" spans="1:9" x14ac:dyDescent="0.25">
      <c r="A4485" s="1">
        <v>45990</v>
      </c>
      <c r="B4485">
        <v>84</v>
      </c>
      <c r="C4485" t="s">
        <v>4614</v>
      </c>
      <c r="D4485" t="s">
        <v>4615</v>
      </c>
      <c r="E4485" t="s">
        <v>292</v>
      </c>
      <c r="F4485">
        <v>70</v>
      </c>
      <c r="G4485">
        <v>18</v>
      </c>
      <c r="H4485">
        <v>41</v>
      </c>
      <c r="I4485" t="s">
        <v>4843</v>
      </c>
    </row>
    <row r="4486" spans="1:9" x14ac:dyDescent="0.25">
      <c r="A4486" s="1">
        <v>45990</v>
      </c>
      <c r="B4486">
        <v>85</v>
      </c>
      <c r="C4486" t="s">
        <v>4844</v>
      </c>
      <c r="D4486" t="s">
        <v>4108</v>
      </c>
      <c r="E4486" t="s">
        <v>22</v>
      </c>
      <c r="F4486">
        <v>85</v>
      </c>
      <c r="G4486">
        <v>1</v>
      </c>
      <c r="H4486">
        <v>40</v>
      </c>
      <c r="I4486" t="s">
        <v>4845</v>
      </c>
    </row>
    <row r="4487" spans="1:9" x14ac:dyDescent="0.25">
      <c r="A4487" s="1">
        <v>45990</v>
      </c>
      <c r="B4487">
        <v>86</v>
      </c>
      <c r="C4487" t="s">
        <v>4846</v>
      </c>
      <c r="D4487" t="s">
        <v>4108</v>
      </c>
      <c r="E4487" t="s">
        <v>22</v>
      </c>
      <c r="F4487">
        <v>86</v>
      </c>
      <c r="G4487">
        <v>1</v>
      </c>
      <c r="H4487">
        <v>40</v>
      </c>
      <c r="I4487" t="s">
        <v>4847</v>
      </c>
    </row>
    <row r="4488" spans="1:9" x14ac:dyDescent="0.25">
      <c r="A4488" s="1">
        <v>45990</v>
      </c>
      <c r="B4488">
        <v>87</v>
      </c>
      <c r="C4488" t="s">
        <v>4101</v>
      </c>
      <c r="D4488" t="s">
        <v>4102</v>
      </c>
      <c r="E4488" t="s">
        <v>266</v>
      </c>
      <c r="F4488">
        <v>26</v>
      </c>
      <c r="G4488">
        <v>9</v>
      </c>
      <c r="H4488">
        <v>39</v>
      </c>
      <c r="I4488" t="s">
        <v>4848</v>
      </c>
    </row>
    <row r="4489" spans="1:9" x14ac:dyDescent="0.25">
      <c r="A4489" s="1">
        <v>45990</v>
      </c>
      <c r="B4489">
        <v>88</v>
      </c>
      <c r="C4489" t="s">
        <v>4734</v>
      </c>
      <c r="D4489" t="s">
        <v>4735</v>
      </c>
      <c r="E4489" t="s">
        <v>316</v>
      </c>
      <c r="F4489">
        <v>74</v>
      </c>
      <c r="G4489">
        <v>19</v>
      </c>
      <c r="H4489">
        <v>39</v>
      </c>
      <c r="I4489" t="s">
        <v>4849</v>
      </c>
    </row>
    <row r="4490" spans="1:9" x14ac:dyDescent="0.25">
      <c r="A4490" s="1">
        <v>45990</v>
      </c>
      <c r="B4490">
        <v>89</v>
      </c>
      <c r="C4490" t="s">
        <v>4850</v>
      </c>
      <c r="D4490" t="s">
        <v>25</v>
      </c>
      <c r="E4490" t="s">
        <v>430</v>
      </c>
      <c r="F4490">
        <v>10</v>
      </c>
      <c r="G4490">
        <v>7</v>
      </c>
      <c r="H4490">
        <v>39</v>
      </c>
      <c r="I4490" t="s">
        <v>4851</v>
      </c>
    </row>
    <row r="4491" spans="1:9" x14ac:dyDescent="0.25">
      <c r="A4491" s="1">
        <v>45990</v>
      </c>
      <c r="B4491">
        <v>90</v>
      </c>
      <c r="C4491" t="s">
        <v>4611</v>
      </c>
      <c r="D4491" t="s">
        <v>4612</v>
      </c>
      <c r="E4491" t="s">
        <v>442</v>
      </c>
      <c r="F4491">
        <v>40</v>
      </c>
      <c r="G4491">
        <v>11</v>
      </c>
      <c r="H4491">
        <v>39</v>
      </c>
      <c r="I4491" t="s">
        <v>4852</v>
      </c>
    </row>
    <row r="4492" spans="1:9" x14ac:dyDescent="0.25">
      <c r="A4492" s="1">
        <v>45990</v>
      </c>
      <c r="B4492">
        <v>91</v>
      </c>
      <c r="C4492" t="s">
        <v>1957</v>
      </c>
      <c r="D4492" t="s">
        <v>239</v>
      </c>
      <c r="E4492" t="s">
        <v>172</v>
      </c>
      <c r="F4492">
        <v>17</v>
      </c>
      <c r="G4492">
        <v>12</v>
      </c>
      <c r="H4492">
        <v>39</v>
      </c>
      <c r="I4492" t="s">
        <v>4853</v>
      </c>
    </row>
    <row r="4493" spans="1:9" x14ac:dyDescent="0.25">
      <c r="A4493" s="1">
        <v>45990</v>
      </c>
      <c r="B4493">
        <v>92</v>
      </c>
      <c r="C4493" t="s">
        <v>3477</v>
      </c>
      <c r="D4493" t="s">
        <v>3478</v>
      </c>
      <c r="E4493" t="s">
        <v>347</v>
      </c>
      <c r="F4493">
        <v>74</v>
      </c>
      <c r="G4493">
        <v>11</v>
      </c>
      <c r="H4493">
        <v>38</v>
      </c>
      <c r="I4493" t="s">
        <v>4854</v>
      </c>
    </row>
    <row r="4494" spans="1:9" x14ac:dyDescent="0.25">
      <c r="A4494" s="1">
        <v>45990</v>
      </c>
      <c r="B4494">
        <v>93</v>
      </c>
      <c r="C4494" t="s">
        <v>452</v>
      </c>
      <c r="D4494" t="s">
        <v>3865</v>
      </c>
      <c r="E4494" t="s">
        <v>322</v>
      </c>
      <c r="F4494">
        <v>58</v>
      </c>
      <c r="G4494">
        <v>10</v>
      </c>
      <c r="H4494">
        <v>38</v>
      </c>
      <c r="I4494" t="s">
        <v>4855</v>
      </c>
    </row>
    <row r="4495" spans="1:9" x14ac:dyDescent="0.25">
      <c r="A4495" s="1">
        <v>45990</v>
      </c>
      <c r="B4495">
        <v>94</v>
      </c>
      <c r="C4495" t="s">
        <v>2062</v>
      </c>
      <c r="D4495" t="s">
        <v>73</v>
      </c>
      <c r="E4495" t="s">
        <v>353</v>
      </c>
      <c r="F4495">
        <v>79</v>
      </c>
      <c r="G4495">
        <v>4</v>
      </c>
      <c r="H4495">
        <v>38</v>
      </c>
      <c r="I4495" t="s">
        <v>4856</v>
      </c>
    </row>
    <row r="4496" spans="1:9" x14ac:dyDescent="0.25">
      <c r="A4496" s="1">
        <v>45990</v>
      </c>
      <c r="B4496">
        <v>95</v>
      </c>
      <c r="C4496" t="s">
        <v>2529</v>
      </c>
      <c r="D4496" t="s">
        <v>2530</v>
      </c>
      <c r="E4496" t="s">
        <v>445</v>
      </c>
      <c r="F4496">
        <v>56</v>
      </c>
      <c r="G4496">
        <v>28</v>
      </c>
      <c r="H4496">
        <v>38</v>
      </c>
      <c r="I4496" t="s">
        <v>4857</v>
      </c>
    </row>
    <row r="4497" spans="1:9" x14ac:dyDescent="0.25">
      <c r="A4497" s="1">
        <v>45990</v>
      </c>
      <c r="B4497">
        <v>96</v>
      </c>
      <c r="C4497" t="s">
        <v>4858</v>
      </c>
      <c r="D4497" t="s">
        <v>4859</v>
      </c>
      <c r="E4497" t="s">
        <v>22</v>
      </c>
      <c r="F4497">
        <v>96</v>
      </c>
      <c r="G4497">
        <v>1</v>
      </c>
      <c r="H4497">
        <v>37</v>
      </c>
      <c r="I4497" t="s">
        <v>4860</v>
      </c>
    </row>
    <row r="4498" spans="1:9" x14ac:dyDescent="0.25">
      <c r="A4498" s="1">
        <v>45990</v>
      </c>
      <c r="B4498">
        <v>97</v>
      </c>
      <c r="C4498" t="s">
        <v>3221</v>
      </c>
      <c r="D4498" t="s">
        <v>41</v>
      </c>
      <c r="E4498" t="s">
        <v>22</v>
      </c>
      <c r="F4498">
        <v>97</v>
      </c>
      <c r="G4498">
        <v>1</v>
      </c>
      <c r="H4498">
        <v>37</v>
      </c>
      <c r="I4498" t="s">
        <v>4861</v>
      </c>
    </row>
    <row r="4499" spans="1:9" x14ac:dyDescent="0.25">
      <c r="A4499" s="1">
        <v>45990</v>
      </c>
      <c r="B4499">
        <v>98</v>
      </c>
      <c r="C4499" t="s">
        <v>4862</v>
      </c>
      <c r="D4499" t="s">
        <v>4863</v>
      </c>
      <c r="E4499" t="s">
        <v>22</v>
      </c>
      <c r="F4499">
        <v>98</v>
      </c>
      <c r="G4499">
        <v>1</v>
      </c>
      <c r="H4499">
        <v>37</v>
      </c>
      <c r="I4499" t="s">
        <v>4864</v>
      </c>
    </row>
    <row r="4500" spans="1:9" x14ac:dyDescent="0.25">
      <c r="A4500" s="1">
        <v>45990</v>
      </c>
      <c r="B4500">
        <v>99</v>
      </c>
      <c r="C4500" t="s">
        <v>2977</v>
      </c>
      <c r="D4500" t="s">
        <v>2978</v>
      </c>
      <c r="E4500" t="s">
        <v>456</v>
      </c>
      <c r="F4500">
        <v>90</v>
      </c>
      <c r="G4500">
        <v>4</v>
      </c>
      <c r="H4500">
        <v>37</v>
      </c>
      <c r="I4500" t="s">
        <v>4865</v>
      </c>
    </row>
    <row r="4501" spans="1:9" x14ac:dyDescent="0.25">
      <c r="A4501" s="1">
        <v>45990</v>
      </c>
      <c r="B4501">
        <v>100</v>
      </c>
      <c r="C4501" t="s">
        <v>3045</v>
      </c>
      <c r="D4501" t="s">
        <v>183</v>
      </c>
      <c r="E4501" t="s">
        <v>583</v>
      </c>
      <c r="F4501">
        <v>80</v>
      </c>
      <c r="G4501">
        <v>6</v>
      </c>
      <c r="H4501">
        <v>36</v>
      </c>
      <c r="I4501" t="s">
        <v>4866</v>
      </c>
    </row>
    <row r="4502" spans="1:9" x14ac:dyDescent="0.25">
      <c r="A4502" s="1">
        <v>45983</v>
      </c>
      <c r="B4502">
        <v>1</v>
      </c>
      <c r="C4502" t="s">
        <v>1666</v>
      </c>
      <c r="D4502" t="s">
        <v>25</v>
      </c>
      <c r="E4502" t="s">
        <v>11</v>
      </c>
      <c r="F4502">
        <v>1</v>
      </c>
      <c r="G4502">
        <v>6</v>
      </c>
      <c r="H4502">
        <v>294</v>
      </c>
      <c r="I4502" t="s">
        <v>4867</v>
      </c>
    </row>
    <row r="4503" spans="1:9" x14ac:dyDescent="0.25">
      <c r="A4503" s="1">
        <v>45983</v>
      </c>
      <c r="B4503">
        <v>2</v>
      </c>
      <c r="C4503" t="s">
        <v>1663</v>
      </c>
      <c r="D4503" t="s">
        <v>1664</v>
      </c>
      <c r="E4503" t="s">
        <v>19</v>
      </c>
      <c r="F4503">
        <v>1</v>
      </c>
      <c r="G4503">
        <v>21</v>
      </c>
      <c r="H4503">
        <v>261</v>
      </c>
      <c r="I4503" t="s">
        <v>4868</v>
      </c>
    </row>
    <row r="4504" spans="1:9" x14ac:dyDescent="0.25">
      <c r="A4504" s="1">
        <v>45983</v>
      </c>
      <c r="B4504">
        <v>3</v>
      </c>
      <c r="C4504" t="s">
        <v>1655</v>
      </c>
      <c r="D4504" t="s">
        <v>401</v>
      </c>
      <c r="E4504" t="s">
        <v>26</v>
      </c>
      <c r="F4504">
        <v>1</v>
      </c>
      <c r="G4504">
        <v>40</v>
      </c>
      <c r="H4504">
        <v>210</v>
      </c>
      <c r="I4504" t="s">
        <v>4869</v>
      </c>
    </row>
    <row r="4505" spans="1:9" x14ac:dyDescent="0.25">
      <c r="A4505" s="1">
        <v>45983</v>
      </c>
      <c r="B4505">
        <v>4</v>
      </c>
      <c r="C4505" t="s">
        <v>47</v>
      </c>
      <c r="D4505" t="s">
        <v>41</v>
      </c>
      <c r="E4505" t="s">
        <v>30</v>
      </c>
      <c r="F4505">
        <v>4</v>
      </c>
      <c r="G4505">
        <v>12</v>
      </c>
      <c r="H4505">
        <v>147</v>
      </c>
      <c r="I4505" t="s">
        <v>4870</v>
      </c>
    </row>
    <row r="4506" spans="1:9" x14ac:dyDescent="0.25">
      <c r="A4506" s="1">
        <v>45983</v>
      </c>
      <c r="B4506">
        <v>5</v>
      </c>
      <c r="C4506" t="s">
        <v>1672</v>
      </c>
      <c r="D4506" t="s">
        <v>25</v>
      </c>
      <c r="E4506" t="s">
        <v>34</v>
      </c>
      <c r="F4506">
        <v>2</v>
      </c>
      <c r="G4506">
        <v>6</v>
      </c>
      <c r="H4506">
        <v>146</v>
      </c>
      <c r="I4506" t="s">
        <v>4871</v>
      </c>
    </row>
    <row r="4507" spans="1:9" x14ac:dyDescent="0.25">
      <c r="A4507" s="1">
        <v>45983</v>
      </c>
      <c r="B4507">
        <v>6</v>
      </c>
      <c r="C4507" t="s">
        <v>1669</v>
      </c>
      <c r="D4507" t="s">
        <v>265</v>
      </c>
      <c r="E4507" t="s">
        <v>38</v>
      </c>
      <c r="F4507">
        <v>2</v>
      </c>
      <c r="G4507">
        <v>18</v>
      </c>
      <c r="H4507">
        <v>131</v>
      </c>
      <c r="I4507" t="s">
        <v>4872</v>
      </c>
    </row>
    <row r="4508" spans="1:9" x14ac:dyDescent="0.25">
      <c r="A4508" s="1">
        <v>45983</v>
      </c>
      <c r="B4508">
        <v>7</v>
      </c>
      <c r="C4508" t="s">
        <v>3379</v>
      </c>
      <c r="D4508" t="s">
        <v>3380</v>
      </c>
      <c r="E4508" t="s">
        <v>15</v>
      </c>
      <c r="F4508">
        <v>7</v>
      </c>
      <c r="G4508">
        <v>41</v>
      </c>
      <c r="H4508">
        <v>124</v>
      </c>
      <c r="I4508" t="s">
        <v>4873</v>
      </c>
    </row>
    <row r="4509" spans="1:9" x14ac:dyDescent="0.25">
      <c r="A4509" s="1">
        <v>45983</v>
      </c>
      <c r="B4509">
        <v>8</v>
      </c>
      <c r="C4509" t="s">
        <v>1207</v>
      </c>
      <c r="D4509" t="s">
        <v>1208</v>
      </c>
      <c r="E4509" t="s">
        <v>42</v>
      </c>
      <c r="F4509">
        <v>7</v>
      </c>
      <c r="G4509">
        <v>22</v>
      </c>
      <c r="H4509">
        <v>123</v>
      </c>
      <c r="I4509" t="s">
        <v>4874</v>
      </c>
    </row>
    <row r="4510" spans="1:9" x14ac:dyDescent="0.25">
      <c r="A4510" s="1">
        <v>45983</v>
      </c>
      <c r="B4510">
        <v>9</v>
      </c>
      <c r="C4510" t="s">
        <v>3389</v>
      </c>
      <c r="D4510" t="s">
        <v>18</v>
      </c>
      <c r="E4510" t="s">
        <v>45</v>
      </c>
      <c r="F4510">
        <v>7</v>
      </c>
      <c r="G4510">
        <v>26</v>
      </c>
      <c r="H4510">
        <v>114</v>
      </c>
      <c r="I4510" t="s">
        <v>4875</v>
      </c>
    </row>
    <row r="4511" spans="1:9" x14ac:dyDescent="0.25">
      <c r="A4511" s="1">
        <v>45983</v>
      </c>
      <c r="B4511">
        <v>10</v>
      </c>
      <c r="C4511" t="s">
        <v>2514</v>
      </c>
      <c r="D4511" t="s">
        <v>137</v>
      </c>
      <c r="E4511" t="s">
        <v>52</v>
      </c>
      <c r="F4511">
        <v>10</v>
      </c>
      <c r="G4511">
        <v>33</v>
      </c>
      <c r="H4511">
        <v>106</v>
      </c>
      <c r="I4511" t="s">
        <v>4876</v>
      </c>
    </row>
    <row r="4512" spans="1:9" x14ac:dyDescent="0.25">
      <c r="A4512" s="1">
        <v>45983</v>
      </c>
      <c r="B4512">
        <v>11</v>
      </c>
      <c r="C4512" t="s">
        <v>4117</v>
      </c>
      <c r="D4512" t="s">
        <v>4118</v>
      </c>
      <c r="E4512" t="s">
        <v>145</v>
      </c>
      <c r="F4512">
        <v>1</v>
      </c>
      <c r="G4512">
        <v>73</v>
      </c>
      <c r="H4512">
        <v>101</v>
      </c>
      <c r="I4512" t="s">
        <v>4877</v>
      </c>
    </row>
    <row r="4513" spans="1:9" x14ac:dyDescent="0.25">
      <c r="A4513" s="1">
        <v>45983</v>
      </c>
      <c r="B4513">
        <v>12</v>
      </c>
      <c r="C4513" t="s">
        <v>2586</v>
      </c>
      <c r="D4513" t="s">
        <v>460</v>
      </c>
      <c r="E4513" t="s">
        <v>22</v>
      </c>
      <c r="F4513">
        <v>12</v>
      </c>
      <c r="G4513">
        <v>1</v>
      </c>
      <c r="H4513">
        <v>96</v>
      </c>
      <c r="I4513" t="s">
        <v>4878</v>
      </c>
    </row>
    <row r="4514" spans="1:9" x14ac:dyDescent="0.25">
      <c r="A4514" s="1">
        <v>45983</v>
      </c>
      <c r="B4514">
        <v>13</v>
      </c>
      <c r="C4514" t="s">
        <v>4126</v>
      </c>
      <c r="D4514" t="s">
        <v>4127</v>
      </c>
      <c r="E4514" t="s">
        <v>210</v>
      </c>
      <c r="F4514">
        <v>3</v>
      </c>
      <c r="G4514">
        <v>47</v>
      </c>
      <c r="H4514">
        <v>91</v>
      </c>
      <c r="I4514" t="s">
        <v>4879</v>
      </c>
    </row>
    <row r="4515" spans="1:9" x14ac:dyDescent="0.25">
      <c r="A4515" s="1">
        <v>45983</v>
      </c>
      <c r="B4515">
        <v>14</v>
      </c>
      <c r="C4515" t="s">
        <v>3898</v>
      </c>
      <c r="D4515" t="s">
        <v>3899</v>
      </c>
      <c r="E4515" t="s">
        <v>66</v>
      </c>
      <c r="F4515">
        <v>1</v>
      </c>
      <c r="G4515">
        <v>26</v>
      </c>
      <c r="H4515">
        <v>90</v>
      </c>
      <c r="I4515" t="s">
        <v>4880</v>
      </c>
    </row>
    <row r="4516" spans="1:9" x14ac:dyDescent="0.25">
      <c r="A4516" s="1">
        <v>45983</v>
      </c>
      <c r="B4516">
        <v>15</v>
      </c>
      <c r="C4516" t="s">
        <v>3798</v>
      </c>
      <c r="D4516" t="s">
        <v>3799</v>
      </c>
      <c r="E4516" t="s">
        <v>55</v>
      </c>
      <c r="F4516">
        <v>3</v>
      </c>
      <c r="G4516">
        <v>20</v>
      </c>
      <c r="H4516">
        <v>86</v>
      </c>
      <c r="I4516" t="s">
        <v>4881</v>
      </c>
    </row>
    <row r="4517" spans="1:9" x14ac:dyDescent="0.25">
      <c r="A4517" s="1">
        <v>45983</v>
      </c>
      <c r="B4517">
        <v>16</v>
      </c>
      <c r="C4517" t="s">
        <v>2653</v>
      </c>
      <c r="D4517" t="s">
        <v>2654</v>
      </c>
      <c r="E4517" t="s">
        <v>70</v>
      </c>
      <c r="F4517">
        <v>16</v>
      </c>
      <c r="G4517">
        <v>16</v>
      </c>
      <c r="H4517">
        <v>86</v>
      </c>
      <c r="I4517" t="s">
        <v>4882</v>
      </c>
    </row>
    <row r="4518" spans="1:9" x14ac:dyDescent="0.25">
      <c r="A4518" s="1">
        <v>45983</v>
      </c>
      <c r="B4518">
        <v>17</v>
      </c>
      <c r="C4518" t="s">
        <v>1624</v>
      </c>
      <c r="D4518" t="s">
        <v>25</v>
      </c>
      <c r="E4518" t="s">
        <v>59</v>
      </c>
      <c r="F4518">
        <v>3</v>
      </c>
      <c r="G4518">
        <v>6</v>
      </c>
      <c r="H4518">
        <v>86</v>
      </c>
      <c r="I4518" t="s">
        <v>4883</v>
      </c>
    </row>
    <row r="4519" spans="1:9" x14ac:dyDescent="0.25">
      <c r="A4519" s="1">
        <v>45983</v>
      </c>
      <c r="B4519">
        <v>18</v>
      </c>
      <c r="C4519" t="s">
        <v>3841</v>
      </c>
      <c r="D4519" t="s">
        <v>239</v>
      </c>
      <c r="E4519" t="s">
        <v>77</v>
      </c>
      <c r="F4519">
        <v>3</v>
      </c>
      <c r="G4519">
        <v>11</v>
      </c>
      <c r="H4519">
        <v>84</v>
      </c>
      <c r="I4519" t="s">
        <v>4884</v>
      </c>
    </row>
    <row r="4520" spans="1:9" x14ac:dyDescent="0.25">
      <c r="A4520" s="1">
        <v>45983</v>
      </c>
      <c r="B4520">
        <v>19</v>
      </c>
      <c r="C4520" t="s">
        <v>4120</v>
      </c>
      <c r="D4520" t="s">
        <v>4121</v>
      </c>
      <c r="E4520" t="s">
        <v>22</v>
      </c>
      <c r="F4520">
        <v>1</v>
      </c>
      <c r="G4520">
        <v>65</v>
      </c>
      <c r="H4520">
        <v>84</v>
      </c>
      <c r="I4520" t="s">
        <v>4885</v>
      </c>
    </row>
    <row r="4521" spans="1:9" x14ac:dyDescent="0.25">
      <c r="A4521" s="1">
        <v>45983</v>
      </c>
      <c r="B4521">
        <v>20</v>
      </c>
      <c r="C4521" t="s">
        <v>4123</v>
      </c>
      <c r="D4521" t="s">
        <v>4124</v>
      </c>
      <c r="E4521" t="s">
        <v>22</v>
      </c>
      <c r="F4521">
        <v>3</v>
      </c>
      <c r="G4521">
        <v>62</v>
      </c>
      <c r="H4521">
        <v>82</v>
      </c>
      <c r="I4521" t="s">
        <v>4886</v>
      </c>
    </row>
    <row r="4522" spans="1:9" x14ac:dyDescent="0.25">
      <c r="A4522" s="1">
        <v>45983</v>
      </c>
      <c r="B4522">
        <v>21</v>
      </c>
      <c r="C4522" t="s">
        <v>9</v>
      </c>
      <c r="D4522" t="s">
        <v>10</v>
      </c>
      <c r="E4522" t="s">
        <v>106</v>
      </c>
      <c r="F4522">
        <v>21</v>
      </c>
      <c r="G4522">
        <v>4</v>
      </c>
      <c r="H4522">
        <v>80</v>
      </c>
      <c r="I4522" t="s">
        <v>4887</v>
      </c>
    </row>
    <row r="4523" spans="1:9" x14ac:dyDescent="0.25">
      <c r="A4523" s="1">
        <v>45983</v>
      </c>
      <c r="B4523">
        <v>22</v>
      </c>
      <c r="C4523" t="s">
        <v>3905</v>
      </c>
      <c r="D4523" t="s">
        <v>3906</v>
      </c>
      <c r="E4523" t="s">
        <v>74</v>
      </c>
      <c r="F4523">
        <v>5</v>
      </c>
      <c r="G4523">
        <v>33</v>
      </c>
      <c r="H4523">
        <v>80</v>
      </c>
      <c r="I4523" t="s">
        <v>4888</v>
      </c>
    </row>
    <row r="4524" spans="1:9" x14ac:dyDescent="0.25">
      <c r="A4524" s="1">
        <v>45983</v>
      </c>
      <c r="B4524">
        <v>23</v>
      </c>
      <c r="C4524" t="s">
        <v>3903</v>
      </c>
      <c r="D4524" t="s">
        <v>239</v>
      </c>
      <c r="E4524" t="s">
        <v>81</v>
      </c>
      <c r="F4524">
        <v>1</v>
      </c>
      <c r="G4524">
        <v>23</v>
      </c>
      <c r="H4524">
        <v>79</v>
      </c>
      <c r="I4524" t="s">
        <v>4889</v>
      </c>
    </row>
    <row r="4525" spans="1:9" x14ac:dyDescent="0.25">
      <c r="A4525" s="1">
        <v>45983</v>
      </c>
      <c r="B4525">
        <v>24</v>
      </c>
      <c r="C4525" t="s">
        <v>3939</v>
      </c>
      <c r="D4525" t="s">
        <v>3799</v>
      </c>
      <c r="E4525" t="s">
        <v>63</v>
      </c>
      <c r="F4525">
        <v>4</v>
      </c>
      <c r="G4525">
        <v>21</v>
      </c>
      <c r="H4525">
        <v>78</v>
      </c>
      <c r="I4525" t="s">
        <v>4890</v>
      </c>
    </row>
    <row r="4526" spans="1:9" x14ac:dyDescent="0.25">
      <c r="A4526" s="1">
        <v>45983</v>
      </c>
      <c r="B4526">
        <v>25</v>
      </c>
      <c r="C4526" t="s">
        <v>2546</v>
      </c>
      <c r="D4526" t="s">
        <v>2547</v>
      </c>
      <c r="E4526" t="s">
        <v>130</v>
      </c>
      <c r="F4526">
        <v>3</v>
      </c>
      <c r="G4526">
        <v>7</v>
      </c>
      <c r="H4526">
        <v>73</v>
      </c>
      <c r="I4526" t="s">
        <v>4891</v>
      </c>
    </row>
    <row r="4527" spans="1:9" x14ac:dyDescent="0.25">
      <c r="A4527" s="1">
        <v>45983</v>
      </c>
      <c r="B4527">
        <v>26</v>
      </c>
      <c r="C4527" t="s">
        <v>3971</v>
      </c>
      <c r="D4527" t="s">
        <v>25</v>
      </c>
      <c r="E4527" t="s">
        <v>138</v>
      </c>
      <c r="F4527">
        <v>6</v>
      </c>
      <c r="G4527">
        <v>6</v>
      </c>
      <c r="H4527">
        <v>71</v>
      </c>
      <c r="I4527" t="s">
        <v>4892</v>
      </c>
    </row>
    <row r="4528" spans="1:9" x14ac:dyDescent="0.25">
      <c r="A4528" s="1">
        <v>45983</v>
      </c>
      <c r="B4528">
        <v>27</v>
      </c>
      <c r="C4528" t="s">
        <v>2837</v>
      </c>
      <c r="D4528" t="s">
        <v>1664</v>
      </c>
      <c r="E4528" t="s">
        <v>110</v>
      </c>
      <c r="F4528">
        <v>8</v>
      </c>
      <c r="G4528">
        <v>20</v>
      </c>
      <c r="H4528">
        <v>70</v>
      </c>
      <c r="I4528" t="s">
        <v>4893</v>
      </c>
    </row>
    <row r="4529" spans="1:9" x14ac:dyDescent="0.25">
      <c r="A4529" s="1">
        <v>45983</v>
      </c>
      <c r="B4529">
        <v>28</v>
      </c>
      <c r="C4529" t="s">
        <v>3749</v>
      </c>
      <c r="D4529" t="s">
        <v>25</v>
      </c>
      <c r="E4529" t="s">
        <v>114</v>
      </c>
      <c r="F4529">
        <v>4</v>
      </c>
      <c r="G4529">
        <v>6</v>
      </c>
      <c r="H4529">
        <v>70</v>
      </c>
      <c r="I4529" t="s">
        <v>4894</v>
      </c>
    </row>
    <row r="4530" spans="1:9" x14ac:dyDescent="0.25">
      <c r="A4530" s="1">
        <v>45983</v>
      </c>
      <c r="B4530">
        <v>29</v>
      </c>
      <c r="C4530" t="s">
        <v>40</v>
      </c>
      <c r="D4530" t="s">
        <v>41</v>
      </c>
      <c r="E4530" t="s">
        <v>218</v>
      </c>
      <c r="F4530">
        <v>29</v>
      </c>
      <c r="G4530">
        <v>7</v>
      </c>
      <c r="H4530">
        <v>69</v>
      </c>
      <c r="I4530" t="s">
        <v>4895</v>
      </c>
    </row>
    <row r="4531" spans="1:9" x14ac:dyDescent="0.25">
      <c r="A4531" s="1">
        <v>45983</v>
      </c>
      <c r="B4531">
        <v>30</v>
      </c>
      <c r="C4531" t="s">
        <v>4129</v>
      </c>
      <c r="D4531" t="s">
        <v>14</v>
      </c>
      <c r="E4531" t="s">
        <v>22</v>
      </c>
      <c r="F4531">
        <v>5</v>
      </c>
      <c r="G4531">
        <v>30</v>
      </c>
      <c r="H4531">
        <v>66</v>
      </c>
      <c r="I4531" t="s">
        <v>4896</v>
      </c>
    </row>
    <row r="4532" spans="1:9" x14ac:dyDescent="0.25">
      <c r="A4532" s="1">
        <v>45983</v>
      </c>
      <c r="B4532">
        <v>31</v>
      </c>
      <c r="C4532" t="s">
        <v>3521</v>
      </c>
      <c r="D4532" t="s">
        <v>124</v>
      </c>
      <c r="E4532" t="s">
        <v>482</v>
      </c>
      <c r="F4532">
        <v>31</v>
      </c>
      <c r="G4532">
        <v>17</v>
      </c>
      <c r="H4532">
        <v>65</v>
      </c>
      <c r="I4532" t="s">
        <v>4897</v>
      </c>
    </row>
    <row r="4533" spans="1:9" x14ac:dyDescent="0.25">
      <c r="A4533" s="1">
        <v>45983</v>
      </c>
      <c r="B4533">
        <v>32</v>
      </c>
      <c r="C4533" t="s">
        <v>4783</v>
      </c>
      <c r="D4533" t="s">
        <v>1664</v>
      </c>
      <c r="E4533" t="s">
        <v>142</v>
      </c>
      <c r="F4533">
        <v>15</v>
      </c>
      <c r="G4533">
        <v>20</v>
      </c>
      <c r="H4533">
        <v>64</v>
      </c>
      <c r="I4533" t="s">
        <v>4898</v>
      </c>
    </row>
    <row r="4534" spans="1:9" x14ac:dyDescent="0.25">
      <c r="A4534" s="1">
        <v>45983</v>
      </c>
      <c r="B4534">
        <v>33</v>
      </c>
      <c r="C4534" t="s">
        <v>3989</v>
      </c>
      <c r="D4534" t="s">
        <v>3990</v>
      </c>
      <c r="E4534" t="s">
        <v>387</v>
      </c>
      <c r="F4534">
        <v>8</v>
      </c>
      <c r="G4534">
        <v>6</v>
      </c>
      <c r="H4534">
        <v>63</v>
      </c>
      <c r="I4534" t="s">
        <v>4899</v>
      </c>
    </row>
    <row r="4535" spans="1:9" x14ac:dyDescent="0.25">
      <c r="A4535" s="1">
        <v>45983</v>
      </c>
      <c r="B4535">
        <v>34</v>
      </c>
      <c r="C4535" t="s">
        <v>3792</v>
      </c>
      <c r="D4535" t="s">
        <v>3793</v>
      </c>
      <c r="E4535" t="s">
        <v>195</v>
      </c>
      <c r="F4535">
        <v>34</v>
      </c>
      <c r="G4535">
        <v>15</v>
      </c>
      <c r="H4535">
        <v>62</v>
      </c>
      <c r="I4535" t="s">
        <v>4900</v>
      </c>
    </row>
    <row r="4536" spans="1:9" x14ac:dyDescent="0.25">
      <c r="A4536" s="1">
        <v>45983</v>
      </c>
      <c r="B4536">
        <v>35</v>
      </c>
      <c r="C4536" t="s">
        <v>3663</v>
      </c>
      <c r="D4536" t="s">
        <v>3664</v>
      </c>
      <c r="E4536" t="s">
        <v>157</v>
      </c>
      <c r="F4536">
        <v>28</v>
      </c>
      <c r="G4536">
        <v>30</v>
      </c>
      <c r="H4536">
        <v>61</v>
      </c>
      <c r="I4536" t="s">
        <v>4901</v>
      </c>
    </row>
    <row r="4537" spans="1:9" x14ac:dyDescent="0.25">
      <c r="A4537" s="1">
        <v>45983</v>
      </c>
      <c r="B4537">
        <v>36</v>
      </c>
      <c r="C4537" t="s">
        <v>3683</v>
      </c>
      <c r="D4537" t="s">
        <v>3684</v>
      </c>
      <c r="E4537" t="s">
        <v>390</v>
      </c>
      <c r="F4537">
        <v>36</v>
      </c>
      <c r="G4537">
        <v>18</v>
      </c>
      <c r="H4537">
        <v>61</v>
      </c>
      <c r="I4537" t="s">
        <v>4902</v>
      </c>
    </row>
    <row r="4538" spans="1:9" x14ac:dyDescent="0.25">
      <c r="A4538" s="1">
        <v>45983</v>
      </c>
      <c r="B4538">
        <v>37</v>
      </c>
      <c r="C4538" t="s">
        <v>3780</v>
      </c>
      <c r="D4538" t="s">
        <v>914</v>
      </c>
      <c r="E4538" t="s">
        <v>421</v>
      </c>
      <c r="F4538">
        <v>30</v>
      </c>
      <c r="G4538">
        <v>21</v>
      </c>
      <c r="H4538">
        <v>59</v>
      </c>
      <c r="I4538" t="s">
        <v>4903</v>
      </c>
    </row>
    <row r="4539" spans="1:9" x14ac:dyDescent="0.25">
      <c r="A4539" s="1">
        <v>45983</v>
      </c>
      <c r="B4539">
        <v>38</v>
      </c>
      <c r="C4539" t="s">
        <v>36</v>
      </c>
      <c r="D4539" t="s">
        <v>37</v>
      </c>
      <c r="E4539" t="s">
        <v>149</v>
      </c>
      <c r="F4539">
        <v>30</v>
      </c>
      <c r="G4539">
        <v>7</v>
      </c>
      <c r="H4539">
        <v>58</v>
      </c>
      <c r="I4539" t="s">
        <v>4904</v>
      </c>
    </row>
    <row r="4540" spans="1:9" x14ac:dyDescent="0.25">
      <c r="A4540" s="1">
        <v>45983</v>
      </c>
      <c r="B4540">
        <v>39</v>
      </c>
      <c r="C4540" t="s">
        <v>4662</v>
      </c>
      <c r="D4540" t="s">
        <v>2371</v>
      </c>
      <c r="E4540" t="s">
        <v>228</v>
      </c>
      <c r="F4540">
        <v>39</v>
      </c>
      <c r="G4540">
        <v>19</v>
      </c>
      <c r="H4540">
        <v>57</v>
      </c>
      <c r="I4540" t="s">
        <v>4905</v>
      </c>
    </row>
    <row r="4541" spans="1:9" x14ac:dyDescent="0.25">
      <c r="A4541" s="1">
        <v>45983</v>
      </c>
      <c r="B4541">
        <v>40</v>
      </c>
      <c r="C4541" t="s">
        <v>3399</v>
      </c>
      <c r="D4541" t="s">
        <v>3400</v>
      </c>
      <c r="E4541" t="s">
        <v>153</v>
      </c>
      <c r="F4541">
        <v>40</v>
      </c>
      <c r="G4541">
        <v>14</v>
      </c>
      <c r="H4541">
        <v>56</v>
      </c>
      <c r="I4541" t="s">
        <v>4906</v>
      </c>
    </row>
    <row r="4542" spans="1:9" x14ac:dyDescent="0.25">
      <c r="A4542" s="1">
        <v>45983</v>
      </c>
      <c r="B4542">
        <v>41</v>
      </c>
      <c r="C4542" t="s">
        <v>4137</v>
      </c>
      <c r="D4542" t="s">
        <v>4138</v>
      </c>
      <c r="E4542" t="s">
        <v>22</v>
      </c>
      <c r="F4542">
        <v>9</v>
      </c>
      <c r="G4542">
        <v>33</v>
      </c>
      <c r="H4542">
        <v>55</v>
      </c>
      <c r="I4542" t="s">
        <v>4907</v>
      </c>
    </row>
    <row r="4543" spans="1:9" x14ac:dyDescent="0.25">
      <c r="A4543" s="1">
        <v>45983</v>
      </c>
      <c r="B4543">
        <v>42</v>
      </c>
      <c r="C4543" t="s">
        <v>4737</v>
      </c>
      <c r="D4543" t="s">
        <v>25</v>
      </c>
      <c r="E4543" t="s">
        <v>214</v>
      </c>
      <c r="F4543">
        <v>11</v>
      </c>
      <c r="G4543">
        <v>6</v>
      </c>
      <c r="H4543">
        <v>55</v>
      </c>
      <c r="I4543" t="s">
        <v>4908</v>
      </c>
    </row>
    <row r="4544" spans="1:9" x14ac:dyDescent="0.25">
      <c r="A4544" s="1">
        <v>45983</v>
      </c>
      <c r="B4544">
        <v>43</v>
      </c>
      <c r="C4544" t="s">
        <v>4909</v>
      </c>
      <c r="D4544" t="s">
        <v>1664</v>
      </c>
      <c r="E4544" t="s">
        <v>180</v>
      </c>
      <c r="F4544">
        <v>21</v>
      </c>
      <c r="G4544">
        <v>20</v>
      </c>
      <c r="H4544">
        <v>55</v>
      </c>
      <c r="I4544" t="s">
        <v>4910</v>
      </c>
    </row>
    <row r="4545" spans="1:9" x14ac:dyDescent="0.25">
      <c r="A4545" s="1">
        <v>45983</v>
      </c>
      <c r="B4545">
        <v>44</v>
      </c>
      <c r="C4545" t="s">
        <v>4911</v>
      </c>
      <c r="D4545" t="s">
        <v>4912</v>
      </c>
      <c r="E4545" t="s">
        <v>184</v>
      </c>
      <c r="F4545">
        <v>23</v>
      </c>
      <c r="G4545">
        <v>20</v>
      </c>
      <c r="H4545">
        <v>55</v>
      </c>
      <c r="I4545" t="s">
        <v>4913</v>
      </c>
    </row>
    <row r="4546" spans="1:9" x14ac:dyDescent="0.25">
      <c r="A4546" s="1">
        <v>45983</v>
      </c>
      <c r="B4546">
        <v>45</v>
      </c>
      <c r="C4546" t="s">
        <v>3537</v>
      </c>
      <c r="D4546" t="s">
        <v>3538</v>
      </c>
      <c r="E4546" t="s">
        <v>262</v>
      </c>
      <c r="F4546">
        <v>45</v>
      </c>
      <c r="G4546">
        <v>14</v>
      </c>
      <c r="H4546">
        <v>55</v>
      </c>
      <c r="I4546" t="s">
        <v>4914</v>
      </c>
    </row>
    <row r="4547" spans="1:9" x14ac:dyDescent="0.25">
      <c r="A4547" s="1">
        <v>45983</v>
      </c>
      <c r="B4547">
        <v>46</v>
      </c>
      <c r="C4547" t="s">
        <v>3149</v>
      </c>
      <c r="D4547" t="s">
        <v>3150</v>
      </c>
      <c r="E4547" t="s">
        <v>280</v>
      </c>
      <c r="F4547">
        <v>35</v>
      </c>
      <c r="G4547">
        <v>14</v>
      </c>
      <c r="H4547">
        <v>55</v>
      </c>
      <c r="I4547" t="s">
        <v>4915</v>
      </c>
    </row>
    <row r="4548" spans="1:9" x14ac:dyDescent="0.25">
      <c r="A4548" s="1">
        <v>45983</v>
      </c>
      <c r="B4548">
        <v>47</v>
      </c>
      <c r="C4548" t="s">
        <v>4140</v>
      </c>
      <c r="D4548" t="s">
        <v>4141</v>
      </c>
      <c r="E4548" t="s">
        <v>22</v>
      </c>
      <c r="F4548">
        <v>5</v>
      </c>
      <c r="G4548">
        <v>46</v>
      </c>
      <c r="H4548">
        <v>55</v>
      </c>
      <c r="I4548" t="s">
        <v>4916</v>
      </c>
    </row>
    <row r="4549" spans="1:9" x14ac:dyDescent="0.25">
      <c r="A4549" s="1">
        <v>45983</v>
      </c>
      <c r="B4549">
        <v>48</v>
      </c>
      <c r="C4549" t="s">
        <v>4152</v>
      </c>
      <c r="D4549" t="s">
        <v>4153</v>
      </c>
      <c r="E4549" t="s">
        <v>22</v>
      </c>
      <c r="F4549">
        <v>12</v>
      </c>
      <c r="G4549">
        <v>25</v>
      </c>
      <c r="H4549">
        <v>54</v>
      </c>
      <c r="I4549" t="s">
        <v>4917</v>
      </c>
    </row>
    <row r="4550" spans="1:9" x14ac:dyDescent="0.25">
      <c r="A4550" s="1">
        <v>45983</v>
      </c>
      <c r="B4550">
        <v>49</v>
      </c>
      <c r="C4550" t="s">
        <v>1809</v>
      </c>
      <c r="D4550" t="s">
        <v>265</v>
      </c>
      <c r="E4550" t="s">
        <v>203</v>
      </c>
      <c r="F4550">
        <v>17</v>
      </c>
      <c r="G4550">
        <v>18</v>
      </c>
      <c r="H4550">
        <v>54</v>
      </c>
      <c r="I4550" t="s">
        <v>4918</v>
      </c>
    </row>
    <row r="4551" spans="1:9" x14ac:dyDescent="0.25">
      <c r="A4551" s="1">
        <v>45983</v>
      </c>
      <c r="B4551">
        <v>50</v>
      </c>
      <c r="C4551" t="s">
        <v>4131</v>
      </c>
      <c r="D4551" t="s">
        <v>4132</v>
      </c>
      <c r="E4551" t="s">
        <v>22</v>
      </c>
      <c r="F4551">
        <v>9</v>
      </c>
      <c r="G4551">
        <v>50</v>
      </c>
      <c r="H4551">
        <v>53</v>
      </c>
      <c r="I4551" t="s">
        <v>4919</v>
      </c>
    </row>
    <row r="4552" spans="1:9" x14ac:dyDescent="0.25">
      <c r="A4552" s="1">
        <v>45983</v>
      </c>
      <c r="B4552">
        <v>51</v>
      </c>
      <c r="C4552" t="s">
        <v>3566</v>
      </c>
      <c r="D4552" t="s">
        <v>3472</v>
      </c>
      <c r="E4552" t="s">
        <v>418</v>
      </c>
      <c r="F4552">
        <v>43</v>
      </c>
      <c r="G4552">
        <v>9</v>
      </c>
      <c r="H4552">
        <v>53</v>
      </c>
      <c r="I4552" t="s">
        <v>4920</v>
      </c>
    </row>
    <row r="4553" spans="1:9" x14ac:dyDescent="0.25">
      <c r="A4553" s="1">
        <v>45983</v>
      </c>
      <c r="B4553">
        <v>52</v>
      </c>
      <c r="C4553" t="s">
        <v>3488</v>
      </c>
      <c r="D4553" t="s">
        <v>3489</v>
      </c>
      <c r="E4553" t="s">
        <v>236</v>
      </c>
      <c r="F4553">
        <v>52</v>
      </c>
      <c r="G4553">
        <v>8</v>
      </c>
      <c r="H4553">
        <v>53</v>
      </c>
      <c r="I4553" t="s">
        <v>4921</v>
      </c>
    </row>
    <row r="4554" spans="1:9" x14ac:dyDescent="0.25">
      <c r="A4554" s="1">
        <v>45983</v>
      </c>
      <c r="B4554">
        <v>53</v>
      </c>
      <c r="C4554" t="s">
        <v>3414</v>
      </c>
      <c r="D4554" t="s">
        <v>3415</v>
      </c>
      <c r="E4554" t="s">
        <v>224</v>
      </c>
      <c r="F4554">
        <v>47</v>
      </c>
      <c r="G4554">
        <v>30</v>
      </c>
      <c r="H4554">
        <v>53</v>
      </c>
      <c r="I4554" t="s">
        <v>4922</v>
      </c>
    </row>
    <row r="4555" spans="1:9" x14ac:dyDescent="0.25">
      <c r="A4555" s="1">
        <v>45983</v>
      </c>
      <c r="B4555">
        <v>54</v>
      </c>
      <c r="C4555" t="s">
        <v>3515</v>
      </c>
      <c r="D4555" t="s">
        <v>3516</v>
      </c>
      <c r="E4555" t="s">
        <v>240</v>
      </c>
      <c r="F4555">
        <v>54</v>
      </c>
      <c r="G4555">
        <v>23</v>
      </c>
      <c r="H4555">
        <v>52</v>
      </c>
      <c r="I4555" t="s">
        <v>4923</v>
      </c>
    </row>
    <row r="4556" spans="1:9" x14ac:dyDescent="0.25">
      <c r="A4556" s="1">
        <v>45983</v>
      </c>
      <c r="B4556">
        <v>55</v>
      </c>
      <c r="C4556" t="s">
        <v>2883</v>
      </c>
      <c r="D4556" t="s">
        <v>18</v>
      </c>
      <c r="E4556" t="s">
        <v>255</v>
      </c>
      <c r="F4556">
        <v>20</v>
      </c>
      <c r="G4556">
        <v>25</v>
      </c>
      <c r="H4556">
        <v>52</v>
      </c>
      <c r="I4556" t="s">
        <v>4924</v>
      </c>
    </row>
    <row r="4557" spans="1:9" x14ac:dyDescent="0.25">
      <c r="A4557" s="1">
        <v>45983</v>
      </c>
      <c r="B4557">
        <v>56</v>
      </c>
      <c r="C4557" t="s">
        <v>4715</v>
      </c>
      <c r="D4557" t="s">
        <v>4716</v>
      </c>
      <c r="E4557" t="s">
        <v>248</v>
      </c>
      <c r="F4557">
        <v>28</v>
      </c>
      <c r="G4557">
        <v>12</v>
      </c>
      <c r="H4557">
        <v>52</v>
      </c>
      <c r="I4557" t="s">
        <v>4925</v>
      </c>
    </row>
    <row r="4558" spans="1:9" x14ac:dyDescent="0.25">
      <c r="A4558" s="1">
        <v>45983</v>
      </c>
      <c r="B4558">
        <v>57</v>
      </c>
      <c r="C4558" t="s">
        <v>4839</v>
      </c>
      <c r="D4558" t="s">
        <v>25</v>
      </c>
      <c r="E4558" t="s">
        <v>258</v>
      </c>
      <c r="F4558">
        <v>9</v>
      </c>
      <c r="G4558">
        <v>6</v>
      </c>
      <c r="H4558">
        <v>52</v>
      </c>
      <c r="I4558" t="s">
        <v>4926</v>
      </c>
    </row>
    <row r="4559" spans="1:9" x14ac:dyDescent="0.25">
      <c r="A4559" s="1">
        <v>45983</v>
      </c>
      <c r="B4559">
        <v>58</v>
      </c>
      <c r="C4559" t="s">
        <v>2030</v>
      </c>
      <c r="D4559" t="s">
        <v>2031</v>
      </c>
      <c r="E4559" t="s">
        <v>288</v>
      </c>
      <c r="F4559">
        <v>58</v>
      </c>
      <c r="G4559">
        <v>7</v>
      </c>
      <c r="H4559">
        <v>51</v>
      </c>
      <c r="I4559" t="s">
        <v>4927</v>
      </c>
    </row>
    <row r="4560" spans="1:9" x14ac:dyDescent="0.25">
      <c r="A4560" s="1">
        <v>45983</v>
      </c>
      <c r="B4560">
        <v>59</v>
      </c>
      <c r="C4560" t="s">
        <v>4597</v>
      </c>
      <c r="D4560" t="s">
        <v>73</v>
      </c>
      <c r="E4560" t="s">
        <v>188</v>
      </c>
      <c r="F4560">
        <v>22</v>
      </c>
      <c r="G4560">
        <v>16</v>
      </c>
      <c r="H4560">
        <v>51</v>
      </c>
      <c r="I4560" t="s">
        <v>4928</v>
      </c>
    </row>
    <row r="4561" spans="1:9" x14ac:dyDescent="0.25">
      <c r="A4561" s="1">
        <v>45983</v>
      </c>
      <c r="B4561">
        <v>60</v>
      </c>
      <c r="C4561" t="s">
        <v>4830</v>
      </c>
      <c r="D4561" t="s">
        <v>25</v>
      </c>
      <c r="E4561" t="s">
        <v>164</v>
      </c>
      <c r="F4561">
        <v>5</v>
      </c>
      <c r="G4561">
        <v>6</v>
      </c>
      <c r="H4561">
        <v>51</v>
      </c>
      <c r="I4561" t="s">
        <v>4929</v>
      </c>
    </row>
    <row r="4562" spans="1:9" x14ac:dyDescent="0.25">
      <c r="A4562" s="1">
        <v>45983</v>
      </c>
      <c r="B4562">
        <v>61</v>
      </c>
      <c r="C4562" t="s">
        <v>4832</v>
      </c>
      <c r="D4562" t="s">
        <v>25</v>
      </c>
      <c r="E4562" t="s">
        <v>176</v>
      </c>
      <c r="F4562">
        <v>7</v>
      </c>
      <c r="G4562">
        <v>6</v>
      </c>
      <c r="H4562">
        <v>51</v>
      </c>
      <c r="I4562" t="s">
        <v>4930</v>
      </c>
    </row>
    <row r="4563" spans="1:9" x14ac:dyDescent="0.25">
      <c r="A4563" s="1">
        <v>45983</v>
      </c>
      <c r="B4563">
        <v>62</v>
      </c>
      <c r="C4563" t="s">
        <v>2784</v>
      </c>
      <c r="D4563" t="s">
        <v>2785</v>
      </c>
      <c r="E4563" t="s">
        <v>277</v>
      </c>
      <c r="F4563">
        <v>50</v>
      </c>
      <c r="G4563">
        <v>22</v>
      </c>
      <c r="H4563">
        <v>49</v>
      </c>
      <c r="I4563" t="s">
        <v>4931</v>
      </c>
    </row>
    <row r="4564" spans="1:9" x14ac:dyDescent="0.25">
      <c r="A4564" s="1">
        <v>45983</v>
      </c>
      <c r="B4564">
        <v>63</v>
      </c>
      <c r="C4564" t="s">
        <v>4932</v>
      </c>
      <c r="D4564" t="s">
        <v>1208</v>
      </c>
      <c r="E4564" t="s">
        <v>22</v>
      </c>
      <c r="F4564">
        <v>63</v>
      </c>
      <c r="G4564">
        <v>1</v>
      </c>
      <c r="H4564">
        <v>49</v>
      </c>
      <c r="I4564" t="s">
        <v>4933</v>
      </c>
    </row>
    <row r="4565" spans="1:9" x14ac:dyDescent="0.25">
      <c r="A4565" s="1">
        <v>45983</v>
      </c>
      <c r="B4565">
        <v>64</v>
      </c>
      <c r="C4565" t="s">
        <v>4850</v>
      </c>
      <c r="D4565" t="s">
        <v>25</v>
      </c>
      <c r="E4565" t="s">
        <v>168</v>
      </c>
      <c r="F4565">
        <v>10</v>
      </c>
      <c r="G4565">
        <v>6</v>
      </c>
      <c r="H4565">
        <v>47</v>
      </c>
      <c r="I4565" t="s">
        <v>4934</v>
      </c>
    </row>
    <row r="4566" spans="1:9" x14ac:dyDescent="0.25">
      <c r="A4566" s="1">
        <v>45983</v>
      </c>
      <c r="B4566">
        <v>65</v>
      </c>
      <c r="C4566" t="s">
        <v>3931</v>
      </c>
      <c r="D4566" t="s">
        <v>3932</v>
      </c>
      <c r="E4566" t="s">
        <v>199</v>
      </c>
      <c r="F4566">
        <v>54</v>
      </c>
      <c r="G4566">
        <v>13</v>
      </c>
      <c r="H4566">
        <v>46</v>
      </c>
      <c r="I4566" t="s">
        <v>4935</v>
      </c>
    </row>
    <row r="4567" spans="1:9" x14ac:dyDescent="0.25">
      <c r="A4567" s="1">
        <v>45983</v>
      </c>
      <c r="B4567">
        <v>66</v>
      </c>
      <c r="C4567" t="s">
        <v>3040</v>
      </c>
      <c r="D4567" t="s">
        <v>137</v>
      </c>
      <c r="E4567" t="s">
        <v>284</v>
      </c>
      <c r="F4567">
        <v>41</v>
      </c>
      <c r="G4567">
        <v>13</v>
      </c>
      <c r="H4567">
        <v>46</v>
      </c>
      <c r="I4567" t="s">
        <v>4936</v>
      </c>
    </row>
    <row r="4568" spans="1:9" x14ac:dyDescent="0.25">
      <c r="A4568" s="1">
        <v>45983</v>
      </c>
      <c r="B4568">
        <v>67</v>
      </c>
      <c r="C4568" t="s">
        <v>4101</v>
      </c>
      <c r="D4568" t="s">
        <v>4102</v>
      </c>
      <c r="E4568" t="s">
        <v>207</v>
      </c>
      <c r="F4568">
        <v>26</v>
      </c>
      <c r="G4568">
        <v>8</v>
      </c>
      <c r="H4568">
        <v>45</v>
      </c>
      <c r="I4568" t="s">
        <v>4937</v>
      </c>
    </row>
    <row r="4569" spans="1:9" x14ac:dyDescent="0.25">
      <c r="A4569" s="1">
        <v>45983</v>
      </c>
      <c r="B4569">
        <v>68</v>
      </c>
      <c r="C4569" t="s">
        <v>1683</v>
      </c>
      <c r="D4569" t="s">
        <v>460</v>
      </c>
      <c r="E4569" t="s">
        <v>292</v>
      </c>
      <c r="F4569">
        <v>68</v>
      </c>
      <c r="G4569">
        <v>7</v>
      </c>
      <c r="H4569">
        <v>44</v>
      </c>
      <c r="I4569" t="s">
        <v>4938</v>
      </c>
    </row>
    <row r="4570" spans="1:9" x14ac:dyDescent="0.25">
      <c r="A4570" s="1">
        <v>45983</v>
      </c>
      <c r="B4570">
        <v>69</v>
      </c>
      <c r="C4570" t="s">
        <v>3977</v>
      </c>
      <c r="D4570" t="s">
        <v>3978</v>
      </c>
      <c r="E4570" t="s">
        <v>430</v>
      </c>
      <c r="F4570">
        <v>41</v>
      </c>
      <c r="G4570">
        <v>17</v>
      </c>
      <c r="H4570">
        <v>44</v>
      </c>
      <c r="I4570" t="s">
        <v>4939</v>
      </c>
    </row>
    <row r="4571" spans="1:9" x14ac:dyDescent="0.25">
      <c r="A4571" s="1">
        <v>45983</v>
      </c>
      <c r="B4571">
        <v>70</v>
      </c>
      <c r="C4571" t="s">
        <v>4614</v>
      </c>
      <c r="D4571" t="s">
        <v>4615</v>
      </c>
      <c r="E4571" t="s">
        <v>302</v>
      </c>
      <c r="F4571">
        <v>70</v>
      </c>
      <c r="G4571">
        <v>17</v>
      </c>
      <c r="H4571">
        <v>43</v>
      </c>
      <c r="I4571" t="s">
        <v>4940</v>
      </c>
    </row>
    <row r="4572" spans="1:9" x14ac:dyDescent="0.25">
      <c r="A4572" s="1">
        <v>45983</v>
      </c>
      <c r="B4572">
        <v>71</v>
      </c>
      <c r="C4572" t="s">
        <v>4941</v>
      </c>
      <c r="D4572" t="s">
        <v>25</v>
      </c>
      <c r="E4572" t="s">
        <v>244</v>
      </c>
      <c r="F4572">
        <v>12</v>
      </c>
      <c r="G4572">
        <v>6</v>
      </c>
      <c r="H4572">
        <v>43</v>
      </c>
      <c r="I4572" t="s">
        <v>4942</v>
      </c>
    </row>
    <row r="4573" spans="1:9" x14ac:dyDescent="0.25">
      <c r="A4573" s="1">
        <v>45983</v>
      </c>
      <c r="B4573">
        <v>72</v>
      </c>
      <c r="C4573" t="s">
        <v>2798</v>
      </c>
      <c r="D4573" t="s">
        <v>41</v>
      </c>
      <c r="E4573" t="s">
        <v>357</v>
      </c>
      <c r="F4573">
        <v>72</v>
      </c>
      <c r="G4573">
        <v>3</v>
      </c>
      <c r="H4573">
        <v>42</v>
      </c>
      <c r="I4573" t="s">
        <v>4943</v>
      </c>
    </row>
    <row r="4574" spans="1:9" x14ac:dyDescent="0.25">
      <c r="A4574" s="1">
        <v>45983</v>
      </c>
      <c r="B4574">
        <v>73</v>
      </c>
      <c r="C4574" t="s">
        <v>3576</v>
      </c>
      <c r="D4574" t="s">
        <v>3577</v>
      </c>
      <c r="E4574" t="s">
        <v>273</v>
      </c>
      <c r="F4574">
        <v>69</v>
      </c>
      <c r="G4574">
        <v>7</v>
      </c>
      <c r="H4574">
        <v>42</v>
      </c>
      <c r="I4574" t="s">
        <v>4944</v>
      </c>
    </row>
    <row r="4575" spans="1:9" x14ac:dyDescent="0.25">
      <c r="A4575" s="1">
        <v>45983</v>
      </c>
      <c r="B4575">
        <v>74</v>
      </c>
      <c r="C4575" t="s">
        <v>1957</v>
      </c>
      <c r="D4575" t="s">
        <v>239</v>
      </c>
      <c r="E4575" t="s">
        <v>266</v>
      </c>
      <c r="F4575">
        <v>17</v>
      </c>
      <c r="G4575">
        <v>11</v>
      </c>
      <c r="H4575">
        <v>42</v>
      </c>
      <c r="I4575" t="s">
        <v>4945</v>
      </c>
    </row>
    <row r="4576" spans="1:9" x14ac:dyDescent="0.25">
      <c r="A4576" s="1">
        <v>45983</v>
      </c>
      <c r="B4576">
        <v>75</v>
      </c>
      <c r="C4576" t="s">
        <v>4611</v>
      </c>
      <c r="D4576" t="s">
        <v>4612</v>
      </c>
      <c r="E4576" t="s">
        <v>232</v>
      </c>
      <c r="F4576">
        <v>40</v>
      </c>
      <c r="G4576">
        <v>10</v>
      </c>
      <c r="H4576">
        <v>42</v>
      </c>
      <c r="I4576" t="s">
        <v>4946</v>
      </c>
    </row>
    <row r="4577" spans="1:9" x14ac:dyDescent="0.25">
      <c r="A4577" s="1">
        <v>45983</v>
      </c>
      <c r="B4577">
        <v>76</v>
      </c>
      <c r="C4577" t="s">
        <v>4734</v>
      </c>
      <c r="D4577" t="s">
        <v>4735</v>
      </c>
      <c r="E4577" t="s">
        <v>316</v>
      </c>
      <c r="F4577">
        <v>74</v>
      </c>
      <c r="G4577">
        <v>18</v>
      </c>
      <c r="H4577">
        <v>41</v>
      </c>
      <c r="I4577" t="s">
        <v>4947</v>
      </c>
    </row>
    <row r="4578" spans="1:9" x14ac:dyDescent="0.25">
      <c r="A4578" s="1">
        <v>45983</v>
      </c>
      <c r="B4578">
        <v>77</v>
      </c>
      <c r="C4578" t="s">
        <v>452</v>
      </c>
      <c r="D4578" t="s">
        <v>3865</v>
      </c>
      <c r="E4578" t="s">
        <v>252</v>
      </c>
      <c r="F4578">
        <v>58</v>
      </c>
      <c r="G4578">
        <v>9</v>
      </c>
      <c r="H4578">
        <v>40</v>
      </c>
      <c r="I4578" t="s">
        <v>4948</v>
      </c>
    </row>
    <row r="4579" spans="1:9" x14ac:dyDescent="0.25">
      <c r="A4579" s="1">
        <v>45983</v>
      </c>
      <c r="B4579">
        <v>78</v>
      </c>
      <c r="C4579" t="s">
        <v>4605</v>
      </c>
      <c r="D4579" t="s">
        <v>4606</v>
      </c>
      <c r="E4579" t="s">
        <v>172</v>
      </c>
      <c r="F4579">
        <v>74</v>
      </c>
      <c r="G4579">
        <v>9</v>
      </c>
      <c r="H4579">
        <v>40</v>
      </c>
      <c r="I4579" t="s">
        <v>4949</v>
      </c>
    </row>
    <row r="4580" spans="1:9" x14ac:dyDescent="0.25">
      <c r="A4580" s="1">
        <v>45983</v>
      </c>
      <c r="B4580">
        <v>79</v>
      </c>
      <c r="C4580" t="s">
        <v>4950</v>
      </c>
      <c r="D4580" t="s">
        <v>4951</v>
      </c>
      <c r="E4580" t="s">
        <v>22</v>
      </c>
      <c r="F4580">
        <v>79</v>
      </c>
      <c r="G4580">
        <v>1</v>
      </c>
      <c r="H4580">
        <v>38</v>
      </c>
      <c r="I4580" t="s">
        <v>4952</v>
      </c>
    </row>
    <row r="4581" spans="1:9" x14ac:dyDescent="0.25">
      <c r="A4581" s="1">
        <v>45983</v>
      </c>
      <c r="B4581">
        <v>80</v>
      </c>
      <c r="C4581" t="s">
        <v>3045</v>
      </c>
      <c r="D4581" t="s">
        <v>183</v>
      </c>
      <c r="E4581" t="s">
        <v>445</v>
      </c>
      <c r="F4581">
        <v>80</v>
      </c>
      <c r="G4581">
        <v>5</v>
      </c>
      <c r="H4581">
        <v>37</v>
      </c>
      <c r="I4581" t="s">
        <v>4953</v>
      </c>
    </row>
    <row r="4582" spans="1:9" x14ac:dyDescent="0.25">
      <c r="A4582" s="1">
        <v>45983</v>
      </c>
      <c r="B4582">
        <v>81</v>
      </c>
      <c r="C4582" t="s">
        <v>2062</v>
      </c>
      <c r="D4582" t="s">
        <v>73</v>
      </c>
      <c r="E4582" t="s">
        <v>468</v>
      </c>
      <c r="F4582">
        <v>79</v>
      </c>
      <c r="G4582">
        <v>3</v>
      </c>
      <c r="H4582">
        <v>37</v>
      </c>
      <c r="I4582" t="s">
        <v>4954</v>
      </c>
    </row>
    <row r="4583" spans="1:9" x14ac:dyDescent="0.25">
      <c r="A4583" s="1">
        <v>45983</v>
      </c>
      <c r="B4583">
        <v>82</v>
      </c>
      <c r="C4583" t="s">
        <v>4955</v>
      </c>
      <c r="D4583" t="s">
        <v>4956</v>
      </c>
      <c r="E4583" t="s">
        <v>22</v>
      </c>
      <c r="F4583">
        <v>82</v>
      </c>
      <c r="G4583">
        <v>1</v>
      </c>
      <c r="H4583">
        <v>37</v>
      </c>
      <c r="I4583" t="s">
        <v>4957</v>
      </c>
    </row>
    <row r="4584" spans="1:9" x14ac:dyDescent="0.25">
      <c r="A4584" s="1">
        <v>45983</v>
      </c>
      <c r="B4584">
        <v>83</v>
      </c>
      <c r="C4584" t="s">
        <v>3995</v>
      </c>
      <c r="D4584" t="s">
        <v>509</v>
      </c>
      <c r="E4584" t="s">
        <v>442</v>
      </c>
      <c r="F4584">
        <v>53</v>
      </c>
      <c r="G4584">
        <v>13</v>
      </c>
      <c r="H4584">
        <v>36</v>
      </c>
      <c r="I4584" t="s">
        <v>4958</v>
      </c>
    </row>
    <row r="4585" spans="1:9" x14ac:dyDescent="0.25">
      <c r="A4585" s="1">
        <v>45983</v>
      </c>
      <c r="B4585">
        <v>84</v>
      </c>
      <c r="C4585" t="s">
        <v>2529</v>
      </c>
      <c r="D4585" t="s">
        <v>2530</v>
      </c>
      <c r="E4585" t="s">
        <v>326</v>
      </c>
      <c r="F4585">
        <v>56</v>
      </c>
      <c r="G4585">
        <v>27</v>
      </c>
      <c r="H4585">
        <v>36</v>
      </c>
      <c r="I4585" t="s">
        <v>4959</v>
      </c>
    </row>
    <row r="4586" spans="1:9" x14ac:dyDescent="0.25">
      <c r="A4586" s="1">
        <v>45983</v>
      </c>
      <c r="B4586">
        <v>85</v>
      </c>
      <c r="C4586" t="s">
        <v>4095</v>
      </c>
      <c r="D4586" t="s">
        <v>4096</v>
      </c>
      <c r="E4586" t="s">
        <v>353</v>
      </c>
      <c r="F4586">
        <v>75</v>
      </c>
      <c r="G4586">
        <v>6</v>
      </c>
      <c r="H4586">
        <v>36</v>
      </c>
      <c r="I4586" t="s">
        <v>4960</v>
      </c>
    </row>
    <row r="4587" spans="1:9" x14ac:dyDescent="0.25">
      <c r="A4587" s="1">
        <v>45983</v>
      </c>
      <c r="B4587">
        <v>86</v>
      </c>
      <c r="C4587" t="s">
        <v>3477</v>
      </c>
      <c r="D4587" t="s">
        <v>3478</v>
      </c>
      <c r="E4587" t="s">
        <v>347</v>
      </c>
      <c r="F4587">
        <v>74</v>
      </c>
      <c r="G4587">
        <v>10</v>
      </c>
      <c r="H4587">
        <v>36</v>
      </c>
      <c r="I4587" t="s">
        <v>4961</v>
      </c>
    </row>
    <row r="4588" spans="1:9" x14ac:dyDescent="0.25">
      <c r="A4588" s="1">
        <v>45983</v>
      </c>
      <c r="B4588">
        <v>87</v>
      </c>
      <c r="C4588" t="s">
        <v>4962</v>
      </c>
      <c r="D4588" t="s">
        <v>4963</v>
      </c>
      <c r="E4588" t="s">
        <v>312</v>
      </c>
      <c r="F4588">
        <v>51</v>
      </c>
      <c r="G4588">
        <v>17</v>
      </c>
      <c r="H4588">
        <v>36</v>
      </c>
      <c r="I4588" t="s">
        <v>4964</v>
      </c>
    </row>
    <row r="4589" spans="1:9" x14ac:dyDescent="0.25">
      <c r="A4589" s="1">
        <v>45983</v>
      </c>
      <c r="B4589">
        <v>88</v>
      </c>
      <c r="C4589" t="s">
        <v>3354</v>
      </c>
      <c r="D4589" t="s">
        <v>92</v>
      </c>
      <c r="E4589" t="s">
        <v>22</v>
      </c>
      <c r="F4589">
        <v>43</v>
      </c>
      <c r="G4589">
        <v>7</v>
      </c>
      <c r="H4589">
        <v>35</v>
      </c>
      <c r="I4589" t="s">
        <v>4965</v>
      </c>
    </row>
    <row r="4590" spans="1:9" x14ac:dyDescent="0.25">
      <c r="A4590" s="1">
        <v>45983</v>
      </c>
      <c r="B4590">
        <v>89</v>
      </c>
      <c r="C4590" t="s">
        <v>913</v>
      </c>
      <c r="D4590" t="s">
        <v>914</v>
      </c>
      <c r="E4590" t="s">
        <v>336</v>
      </c>
      <c r="F4590">
        <v>64</v>
      </c>
      <c r="G4590">
        <v>3</v>
      </c>
      <c r="H4590">
        <v>35</v>
      </c>
      <c r="I4590" t="s">
        <v>4966</v>
      </c>
    </row>
    <row r="4591" spans="1:9" x14ac:dyDescent="0.25">
      <c r="A4591" s="1">
        <v>45983</v>
      </c>
      <c r="B4591">
        <v>90</v>
      </c>
      <c r="C4591" t="s">
        <v>2977</v>
      </c>
      <c r="D4591" t="s">
        <v>2978</v>
      </c>
      <c r="E4591" t="s">
        <v>456</v>
      </c>
      <c r="F4591">
        <v>90</v>
      </c>
      <c r="G4591">
        <v>3</v>
      </c>
      <c r="H4591">
        <v>35</v>
      </c>
      <c r="I4591" t="s">
        <v>4967</v>
      </c>
    </row>
    <row r="4592" spans="1:9" x14ac:dyDescent="0.25">
      <c r="A4592" s="1">
        <v>45983</v>
      </c>
      <c r="B4592">
        <v>91</v>
      </c>
      <c r="C4592" t="s">
        <v>2828</v>
      </c>
      <c r="D4592" t="s">
        <v>41</v>
      </c>
      <c r="E4592" t="s">
        <v>604</v>
      </c>
      <c r="F4592">
        <v>88</v>
      </c>
      <c r="G4592">
        <v>5</v>
      </c>
      <c r="H4592">
        <v>34</v>
      </c>
      <c r="I4592" t="s">
        <v>4968</v>
      </c>
    </row>
    <row r="4593" spans="1:9" x14ac:dyDescent="0.25">
      <c r="A4593" s="1">
        <v>45983</v>
      </c>
      <c r="B4593">
        <v>92</v>
      </c>
      <c r="C4593" t="s">
        <v>4909</v>
      </c>
      <c r="D4593" t="s">
        <v>4969</v>
      </c>
      <c r="E4593" t="s">
        <v>322</v>
      </c>
      <c r="F4593">
        <v>50</v>
      </c>
      <c r="G4593">
        <v>19</v>
      </c>
      <c r="H4593">
        <v>33</v>
      </c>
      <c r="I4593" t="s">
        <v>4970</v>
      </c>
    </row>
    <row r="4594" spans="1:9" x14ac:dyDescent="0.25">
      <c r="A4594" s="1">
        <v>45983</v>
      </c>
      <c r="B4594">
        <v>93</v>
      </c>
      <c r="C4594" t="s">
        <v>3611</v>
      </c>
      <c r="D4594" t="s">
        <v>3612</v>
      </c>
      <c r="E4594" t="s">
        <v>22</v>
      </c>
      <c r="F4594">
        <v>93</v>
      </c>
      <c r="G4594">
        <v>2</v>
      </c>
      <c r="H4594">
        <v>33</v>
      </c>
      <c r="I4594" t="s">
        <v>4971</v>
      </c>
    </row>
    <row r="4595" spans="1:9" x14ac:dyDescent="0.25">
      <c r="A4595" s="1">
        <v>45983</v>
      </c>
      <c r="B4595">
        <v>94</v>
      </c>
      <c r="C4595" t="s">
        <v>3614</v>
      </c>
      <c r="D4595" t="s">
        <v>3615</v>
      </c>
      <c r="E4595" t="s">
        <v>330</v>
      </c>
      <c r="F4595">
        <v>91</v>
      </c>
      <c r="G4595">
        <v>12</v>
      </c>
      <c r="H4595">
        <v>32</v>
      </c>
      <c r="I4595" t="s">
        <v>4972</v>
      </c>
    </row>
    <row r="4596" spans="1:9" x14ac:dyDescent="0.25">
      <c r="A4596" s="1">
        <v>45983</v>
      </c>
      <c r="B4596">
        <v>95</v>
      </c>
      <c r="C4596" t="s">
        <v>4582</v>
      </c>
      <c r="D4596" t="s">
        <v>506</v>
      </c>
      <c r="E4596" t="s">
        <v>472</v>
      </c>
      <c r="F4596">
        <v>92</v>
      </c>
      <c r="G4596">
        <v>5</v>
      </c>
      <c r="H4596">
        <v>32</v>
      </c>
      <c r="I4596" t="s">
        <v>4973</v>
      </c>
    </row>
    <row r="4597" spans="1:9" x14ac:dyDescent="0.25">
      <c r="A4597" s="1">
        <v>45983</v>
      </c>
      <c r="B4597">
        <v>96</v>
      </c>
      <c r="C4597" t="s">
        <v>4974</v>
      </c>
      <c r="D4597" t="s">
        <v>4975</v>
      </c>
      <c r="E4597" t="s">
        <v>500</v>
      </c>
      <c r="F4597">
        <v>93</v>
      </c>
      <c r="G4597">
        <v>2</v>
      </c>
      <c r="H4597">
        <v>32</v>
      </c>
      <c r="I4597" t="s">
        <v>4976</v>
      </c>
    </row>
    <row r="4598" spans="1:9" x14ac:dyDescent="0.25">
      <c r="A4598" s="1">
        <v>45983</v>
      </c>
      <c r="B4598">
        <v>97</v>
      </c>
      <c r="C4598" t="s">
        <v>4977</v>
      </c>
      <c r="D4598" t="s">
        <v>4951</v>
      </c>
      <c r="E4598" t="s">
        <v>22</v>
      </c>
      <c r="F4598">
        <v>38</v>
      </c>
      <c r="G4598">
        <v>4</v>
      </c>
      <c r="H4598">
        <v>32</v>
      </c>
      <c r="I4598" t="s">
        <v>4978</v>
      </c>
    </row>
    <row r="4599" spans="1:9" x14ac:dyDescent="0.25">
      <c r="A4599" s="1">
        <v>45983</v>
      </c>
      <c r="B4599">
        <v>98</v>
      </c>
      <c r="C4599" t="s">
        <v>4979</v>
      </c>
      <c r="D4599" t="s">
        <v>239</v>
      </c>
      <c r="E4599" t="s">
        <v>485</v>
      </c>
      <c r="F4599">
        <v>12</v>
      </c>
      <c r="G4599">
        <v>11</v>
      </c>
      <c r="H4599">
        <v>32</v>
      </c>
      <c r="I4599" t="s">
        <v>4980</v>
      </c>
    </row>
    <row r="4600" spans="1:9" x14ac:dyDescent="0.25">
      <c r="A4600" s="1">
        <v>45983</v>
      </c>
      <c r="B4600">
        <v>99</v>
      </c>
      <c r="C4600" t="s">
        <v>1712</v>
      </c>
      <c r="D4600" t="s">
        <v>1713</v>
      </c>
      <c r="E4600" t="s">
        <v>309</v>
      </c>
      <c r="F4600">
        <v>8</v>
      </c>
      <c r="G4600">
        <v>25</v>
      </c>
      <c r="H4600">
        <v>32</v>
      </c>
      <c r="I4600" t="s">
        <v>4981</v>
      </c>
    </row>
    <row r="4601" spans="1:9" x14ac:dyDescent="0.25">
      <c r="A4601" s="1">
        <v>45983</v>
      </c>
      <c r="B4601">
        <v>100</v>
      </c>
      <c r="C4601" t="s">
        <v>3624</v>
      </c>
      <c r="D4601" t="s">
        <v>3625</v>
      </c>
      <c r="E4601" t="s">
        <v>602</v>
      </c>
      <c r="F4601">
        <v>99</v>
      </c>
      <c r="G4601">
        <v>3</v>
      </c>
      <c r="H4601">
        <v>31</v>
      </c>
      <c r="I4601" t="s">
        <v>4982</v>
      </c>
    </row>
    <row r="4602" spans="1:9" x14ac:dyDescent="0.25">
      <c r="A4602" s="1">
        <v>45976</v>
      </c>
      <c r="B4602">
        <v>1</v>
      </c>
      <c r="C4602" t="s">
        <v>1666</v>
      </c>
      <c r="D4602" t="s">
        <v>25</v>
      </c>
      <c r="E4602" t="s">
        <v>11</v>
      </c>
      <c r="F4602">
        <v>1</v>
      </c>
      <c r="G4602">
        <v>5</v>
      </c>
      <c r="H4602">
        <v>302</v>
      </c>
      <c r="I4602" t="s">
        <v>4983</v>
      </c>
    </row>
    <row r="4603" spans="1:9" x14ac:dyDescent="0.25">
      <c r="A4603" s="1">
        <v>45976</v>
      </c>
      <c r="B4603">
        <v>2</v>
      </c>
      <c r="C4603" t="s">
        <v>1663</v>
      </c>
      <c r="D4603" t="s">
        <v>1664</v>
      </c>
      <c r="E4603" t="s">
        <v>19</v>
      </c>
      <c r="F4603">
        <v>1</v>
      </c>
      <c r="G4603">
        <v>20</v>
      </c>
      <c r="H4603">
        <v>285</v>
      </c>
      <c r="I4603" t="s">
        <v>4984</v>
      </c>
    </row>
    <row r="4604" spans="1:9" x14ac:dyDescent="0.25">
      <c r="A4604" s="1">
        <v>45976</v>
      </c>
      <c r="B4604">
        <v>3</v>
      </c>
      <c r="C4604" t="s">
        <v>1655</v>
      </c>
      <c r="D4604" t="s">
        <v>401</v>
      </c>
      <c r="E4604" t="s">
        <v>26</v>
      </c>
      <c r="F4604">
        <v>1</v>
      </c>
      <c r="G4604">
        <v>39</v>
      </c>
      <c r="H4604">
        <v>220</v>
      </c>
      <c r="I4604" t="s">
        <v>4985</v>
      </c>
    </row>
    <row r="4605" spans="1:9" x14ac:dyDescent="0.25">
      <c r="A4605" s="1">
        <v>45976</v>
      </c>
      <c r="B4605">
        <v>4</v>
      </c>
      <c r="C4605" t="s">
        <v>1672</v>
      </c>
      <c r="D4605" t="s">
        <v>25</v>
      </c>
      <c r="E4605" t="s">
        <v>34</v>
      </c>
      <c r="F4605">
        <v>2</v>
      </c>
      <c r="G4605">
        <v>5</v>
      </c>
      <c r="H4605">
        <v>151</v>
      </c>
      <c r="I4605" t="s">
        <v>4986</v>
      </c>
    </row>
    <row r="4606" spans="1:9" x14ac:dyDescent="0.25">
      <c r="A4606" s="1">
        <v>45976</v>
      </c>
      <c r="B4606">
        <v>5</v>
      </c>
      <c r="C4606" t="s">
        <v>47</v>
      </c>
      <c r="D4606" t="s">
        <v>41</v>
      </c>
      <c r="E4606" t="s">
        <v>30</v>
      </c>
      <c r="F4606">
        <v>5</v>
      </c>
      <c r="G4606">
        <v>11</v>
      </c>
      <c r="H4606">
        <v>139</v>
      </c>
      <c r="I4606" t="s">
        <v>4987</v>
      </c>
    </row>
    <row r="4607" spans="1:9" x14ac:dyDescent="0.25">
      <c r="A4607" s="1">
        <v>45976</v>
      </c>
      <c r="B4607">
        <v>6</v>
      </c>
      <c r="C4607" t="s">
        <v>1669</v>
      </c>
      <c r="D4607" t="s">
        <v>265</v>
      </c>
      <c r="E4607" t="s">
        <v>38</v>
      </c>
      <c r="F4607">
        <v>2</v>
      </c>
      <c r="G4607">
        <v>17</v>
      </c>
      <c r="H4607">
        <v>132</v>
      </c>
      <c r="I4607" t="s">
        <v>4988</v>
      </c>
    </row>
    <row r="4608" spans="1:9" x14ac:dyDescent="0.25">
      <c r="A4608" s="1">
        <v>45976</v>
      </c>
      <c r="B4608">
        <v>7</v>
      </c>
      <c r="C4608" t="s">
        <v>1207</v>
      </c>
      <c r="D4608" t="s">
        <v>1208</v>
      </c>
      <c r="E4608" t="s">
        <v>42</v>
      </c>
      <c r="F4608">
        <v>7</v>
      </c>
      <c r="G4608">
        <v>21</v>
      </c>
      <c r="H4608">
        <v>120</v>
      </c>
      <c r="I4608" t="s">
        <v>4989</v>
      </c>
    </row>
    <row r="4609" spans="1:9" x14ac:dyDescent="0.25">
      <c r="A4609" s="1">
        <v>45976</v>
      </c>
      <c r="B4609">
        <v>8</v>
      </c>
      <c r="C4609" t="s">
        <v>3379</v>
      </c>
      <c r="D4609" t="s">
        <v>3380</v>
      </c>
      <c r="E4609" t="s">
        <v>48</v>
      </c>
      <c r="F4609">
        <v>8</v>
      </c>
      <c r="G4609">
        <v>40</v>
      </c>
      <c r="H4609">
        <v>119</v>
      </c>
      <c r="I4609" t="s">
        <v>4990</v>
      </c>
    </row>
    <row r="4610" spans="1:9" x14ac:dyDescent="0.25">
      <c r="A4610" s="1">
        <v>45976</v>
      </c>
      <c r="B4610">
        <v>9</v>
      </c>
      <c r="C4610" t="s">
        <v>3389</v>
      </c>
      <c r="D4610" t="s">
        <v>18</v>
      </c>
      <c r="E4610" t="s">
        <v>45</v>
      </c>
      <c r="F4610">
        <v>7</v>
      </c>
      <c r="G4610">
        <v>25</v>
      </c>
      <c r="H4610">
        <v>118</v>
      </c>
      <c r="I4610" t="s">
        <v>4991</v>
      </c>
    </row>
    <row r="4611" spans="1:9" x14ac:dyDescent="0.25">
      <c r="A4611" s="1">
        <v>45976</v>
      </c>
      <c r="B4611">
        <v>10</v>
      </c>
      <c r="C4611" t="s">
        <v>4992</v>
      </c>
      <c r="D4611" t="s">
        <v>416</v>
      </c>
      <c r="E4611" t="s">
        <v>387</v>
      </c>
      <c r="F4611">
        <v>4</v>
      </c>
      <c r="G4611">
        <v>26</v>
      </c>
      <c r="H4611">
        <v>110</v>
      </c>
      <c r="I4611" t="s">
        <v>4993</v>
      </c>
    </row>
    <row r="4612" spans="1:9" x14ac:dyDescent="0.25">
      <c r="A4612" s="1">
        <v>45976</v>
      </c>
      <c r="B4612">
        <v>11</v>
      </c>
      <c r="C4612" t="s">
        <v>2514</v>
      </c>
      <c r="D4612" t="s">
        <v>137</v>
      </c>
      <c r="E4612" t="s">
        <v>55</v>
      </c>
      <c r="F4612">
        <v>11</v>
      </c>
      <c r="G4612">
        <v>32</v>
      </c>
      <c r="H4612">
        <v>102</v>
      </c>
      <c r="I4612" t="s">
        <v>4994</v>
      </c>
    </row>
    <row r="4613" spans="1:9" x14ac:dyDescent="0.25">
      <c r="A4613" s="1">
        <v>45976</v>
      </c>
      <c r="B4613">
        <v>12</v>
      </c>
      <c r="C4613" t="s">
        <v>3798</v>
      </c>
      <c r="D4613" t="s">
        <v>3799</v>
      </c>
      <c r="E4613" t="s">
        <v>81</v>
      </c>
      <c r="F4613">
        <v>3</v>
      </c>
      <c r="G4613">
        <v>19</v>
      </c>
      <c r="H4613">
        <v>96</v>
      </c>
      <c r="I4613" t="s">
        <v>4995</v>
      </c>
    </row>
    <row r="4614" spans="1:9" x14ac:dyDescent="0.25">
      <c r="A4614" s="1">
        <v>45976</v>
      </c>
      <c r="B4614">
        <v>13</v>
      </c>
      <c r="C4614" t="s">
        <v>1624</v>
      </c>
      <c r="D4614" t="s">
        <v>25</v>
      </c>
      <c r="E4614" t="s">
        <v>15</v>
      </c>
      <c r="F4614">
        <v>3</v>
      </c>
      <c r="G4614">
        <v>5</v>
      </c>
      <c r="H4614">
        <v>95</v>
      </c>
      <c r="I4614" t="s">
        <v>4996</v>
      </c>
    </row>
    <row r="4615" spans="1:9" x14ac:dyDescent="0.25">
      <c r="A4615" s="1">
        <v>45976</v>
      </c>
      <c r="B4615">
        <v>14</v>
      </c>
      <c r="C4615" t="s">
        <v>3939</v>
      </c>
      <c r="D4615" t="s">
        <v>3799</v>
      </c>
      <c r="E4615" t="s">
        <v>59</v>
      </c>
      <c r="F4615">
        <v>4</v>
      </c>
      <c r="G4615">
        <v>20</v>
      </c>
      <c r="H4615">
        <v>94</v>
      </c>
      <c r="I4615" t="s">
        <v>4997</v>
      </c>
    </row>
    <row r="4616" spans="1:9" x14ac:dyDescent="0.25">
      <c r="A4616" s="1">
        <v>45976</v>
      </c>
      <c r="B4616">
        <v>15</v>
      </c>
      <c r="C4616" t="s">
        <v>3898</v>
      </c>
      <c r="D4616" t="s">
        <v>3899</v>
      </c>
      <c r="E4616" t="s">
        <v>66</v>
      </c>
      <c r="F4616">
        <v>1</v>
      </c>
      <c r="G4616">
        <v>25</v>
      </c>
      <c r="H4616">
        <v>91</v>
      </c>
      <c r="I4616" t="s">
        <v>4998</v>
      </c>
    </row>
    <row r="4617" spans="1:9" x14ac:dyDescent="0.25">
      <c r="A4617" s="1">
        <v>45976</v>
      </c>
      <c r="B4617">
        <v>16</v>
      </c>
      <c r="C4617" t="s">
        <v>2653</v>
      </c>
      <c r="D4617" t="s">
        <v>2654</v>
      </c>
      <c r="E4617" t="s">
        <v>74</v>
      </c>
      <c r="F4617">
        <v>16</v>
      </c>
      <c r="G4617">
        <v>15</v>
      </c>
      <c r="H4617">
        <v>89</v>
      </c>
      <c r="I4617" t="s">
        <v>4999</v>
      </c>
    </row>
    <row r="4618" spans="1:9" x14ac:dyDescent="0.25">
      <c r="A4618" s="1">
        <v>45976</v>
      </c>
      <c r="B4618">
        <v>17</v>
      </c>
      <c r="C4618" t="s">
        <v>3841</v>
      </c>
      <c r="D4618" t="s">
        <v>239</v>
      </c>
      <c r="E4618" t="s">
        <v>114</v>
      </c>
      <c r="F4618">
        <v>3</v>
      </c>
      <c r="G4618">
        <v>10</v>
      </c>
      <c r="H4618">
        <v>88</v>
      </c>
      <c r="I4618" t="s">
        <v>5000</v>
      </c>
    </row>
    <row r="4619" spans="1:9" x14ac:dyDescent="0.25">
      <c r="A4619" s="1">
        <v>45976</v>
      </c>
      <c r="B4619">
        <v>18</v>
      </c>
      <c r="C4619" t="s">
        <v>3903</v>
      </c>
      <c r="D4619" t="s">
        <v>239</v>
      </c>
      <c r="E4619" t="s">
        <v>70</v>
      </c>
      <c r="F4619">
        <v>1</v>
      </c>
      <c r="G4619">
        <v>22</v>
      </c>
      <c r="H4619">
        <v>85</v>
      </c>
      <c r="I4619" t="s">
        <v>5001</v>
      </c>
    </row>
    <row r="4620" spans="1:9" x14ac:dyDescent="0.25">
      <c r="A4620" s="1">
        <v>45976</v>
      </c>
      <c r="B4620">
        <v>19</v>
      </c>
      <c r="C4620" t="s">
        <v>3905</v>
      </c>
      <c r="D4620" t="s">
        <v>3906</v>
      </c>
      <c r="E4620" t="s">
        <v>77</v>
      </c>
      <c r="F4620">
        <v>5</v>
      </c>
      <c r="G4620">
        <v>32</v>
      </c>
      <c r="H4620">
        <v>84</v>
      </c>
      <c r="I4620" t="s">
        <v>5002</v>
      </c>
    </row>
    <row r="4621" spans="1:9" x14ac:dyDescent="0.25">
      <c r="A4621" s="1">
        <v>45976</v>
      </c>
      <c r="B4621">
        <v>20</v>
      </c>
      <c r="C4621" t="s">
        <v>3749</v>
      </c>
      <c r="D4621" t="s">
        <v>25</v>
      </c>
      <c r="E4621" t="s">
        <v>52</v>
      </c>
      <c r="F4621">
        <v>4</v>
      </c>
      <c r="G4621">
        <v>5</v>
      </c>
      <c r="H4621">
        <v>83</v>
      </c>
      <c r="I4621" t="s">
        <v>5003</v>
      </c>
    </row>
    <row r="4622" spans="1:9" x14ac:dyDescent="0.25">
      <c r="A4622" s="1">
        <v>45976</v>
      </c>
      <c r="B4622">
        <v>21</v>
      </c>
      <c r="C4622" t="s">
        <v>5004</v>
      </c>
      <c r="D4622" t="s">
        <v>5005</v>
      </c>
      <c r="E4622" t="s">
        <v>22</v>
      </c>
      <c r="F4622">
        <v>1</v>
      </c>
      <c r="G4622">
        <v>42</v>
      </c>
      <c r="H4622">
        <v>83</v>
      </c>
      <c r="I4622" t="s">
        <v>5006</v>
      </c>
    </row>
    <row r="4623" spans="1:9" x14ac:dyDescent="0.25">
      <c r="A4623" s="1">
        <v>45976</v>
      </c>
      <c r="B4623">
        <v>22</v>
      </c>
      <c r="C4623" t="s">
        <v>5007</v>
      </c>
      <c r="D4623" t="s">
        <v>5008</v>
      </c>
      <c r="E4623" t="s">
        <v>22</v>
      </c>
      <c r="F4623">
        <v>1</v>
      </c>
      <c r="G4623">
        <v>26</v>
      </c>
      <c r="H4623">
        <v>81</v>
      </c>
      <c r="I4623" t="s">
        <v>5009</v>
      </c>
    </row>
    <row r="4624" spans="1:9" x14ac:dyDescent="0.25">
      <c r="A4624" s="1">
        <v>45976</v>
      </c>
      <c r="B4624">
        <v>23</v>
      </c>
      <c r="C4624" t="s">
        <v>2837</v>
      </c>
      <c r="D4624" t="s">
        <v>1664</v>
      </c>
      <c r="E4624" t="s">
        <v>110</v>
      </c>
      <c r="F4624">
        <v>8</v>
      </c>
      <c r="G4624">
        <v>19</v>
      </c>
      <c r="H4624">
        <v>79</v>
      </c>
      <c r="I4624" t="s">
        <v>5010</v>
      </c>
    </row>
    <row r="4625" spans="1:9" x14ac:dyDescent="0.25">
      <c r="A4625" s="1">
        <v>45976</v>
      </c>
      <c r="B4625">
        <v>24</v>
      </c>
      <c r="C4625" t="s">
        <v>5011</v>
      </c>
      <c r="D4625" t="s">
        <v>5012</v>
      </c>
      <c r="E4625" t="s">
        <v>22</v>
      </c>
      <c r="F4625">
        <v>2</v>
      </c>
      <c r="G4625">
        <v>22</v>
      </c>
      <c r="H4625">
        <v>78</v>
      </c>
      <c r="I4625" t="s">
        <v>5013</v>
      </c>
    </row>
    <row r="4626" spans="1:9" x14ac:dyDescent="0.25">
      <c r="A4626" s="1">
        <v>45976</v>
      </c>
      <c r="B4626">
        <v>25</v>
      </c>
      <c r="C4626" t="s">
        <v>9</v>
      </c>
      <c r="D4626" t="s">
        <v>10</v>
      </c>
      <c r="E4626" t="s">
        <v>180</v>
      </c>
      <c r="F4626">
        <v>25</v>
      </c>
      <c r="G4626">
        <v>3</v>
      </c>
      <c r="H4626">
        <v>76</v>
      </c>
      <c r="I4626" t="s">
        <v>5014</v>
      </c>
    </row>
    <row r="4627" spans="1:9" x14ac:dyDescent="0.25">
      <c r="A4627" s="1">
        <v>45976</v>
      </c>
      <c r="B4627">
        <v>26</v>
      </c>
      <c r="C4627" t="s">
        <v>5015</v>
      </c>
      <c r="D4627" t="s">
        <v>5016</v>
      </c>
      <c r="E4627" t="s">
        <v>418</v>
      </c>
      <c r="F4627">
        <v>26</v>
      </c>
      <c r="G4627">
        <v>4</v>
      </c>
      <c r="H4627">
        <v>75</v>
      </c>
      <c r="I4627" t="s">
        <v>5017</v>
      </c>
    </row>
    <row r="4628" spans="1:9" x14ac:dyDescent="0.25">
      <c r="A4628" s="1">
        <v>45976</v>
      </c>
      <c r="B4628">
        <v>27</v>
      </c>
      <c r="C4628" t="s">
        <v>2546</v>
      </c>
      <c r="D4628" t="s">
        <v>2547</v>
      </c>
      <c r="E4628" t="s">
        <v>130</v>
      </c>
      <c r="F4628">
        <v>3</v>
      </c>
      <c r="G4628">
        <v>6</v>
      </c>
      <c r="H4628">
        <v>73</v>
      </c>
      <c r="I4628" t="s">
        <v>5018</v>
      </c>
    </row>
    <row r="4629" spans="1:9" x14ac:dyDescent="0.25">
      <c r="A4629" s="1">
        <v>45976</v>
      </c>
      <c r="B4629">
        <v>28</v>
      </c>
      <c r="C4629" t="s">
        <v>3971</v>
      </c>
      <c r="D4629" t="s">
        <v>25</v>
      </c>
      <c r="E4629" t="s">
        <v>63</v>
      </c>
      <c r="F4629">
        <v>6</v>
      </c>
      <c r="G4629">
        <v>5</v>
      </c>
      <c r="H4629">
        <v>73</v>
      </c>
      <c r="I4629" t="s">
        <v>5019</v>
      </c>
    </row>
    <row r="4630" spans="1:9" x14ac:dyDescent="0.25">
      <c r="A4630" s="1">
        <v>45976</v>
      </c>
      <c r="B4630">
        <v>29</v>
      </c>
      <c r="C4630" t="s">
        <v>4783</v>
      </c>
      <c r="D4630" t="s">
        <v>1664</v>
      </c>
      <c r="E4630" t="s">
        <v>149</v>
      </c>
      <c r="F4630">
        <v>15</v>
      </c>
      <c r="G4630">
        <v>19</v>
      </c>
      <c r="H4630">
        <v>72</v>
      </c>
      <c r="I4630" t="s">
        <v>5020</v>
      </c>
    </row>
    <row r="4631" spans="1:9" x14ac:dyDescent="0.25">
      <c r="A4631" s="1">
        <v>45976</v>
      </c>
      <c r="B4631">
        <v>30</v>
      </c>
      <c r="C4631" t="s">
        <v>36</v>
      </c>
      <c r="D4631" t="s">
        <v>37</v>
      </c>
      <c r="E4631" t="s">
        <v>184</v>
      </c>
      <c r="F4631">
        <v>30</v>
      </c>
      <c r="G4631">
        <v>6</v>
      </c>
      <c r="H4631">
        <v>70</v>
      </c>
      <c r="I4631" t="s">
        <v>5021</v>
      </c>
    </row>
    <row r="4632" spans="1:9" x14ac:dyDescent="0.25">
      <c r="A4632" s="1">
        <v>45976</v>
      </c>
      <c r="B4632">
        <v>31</v>
      </c>
      <c r="C4632" t="s">
        <v>4117</v>
      </c>
      <c r="D4632" t="s">
        <v>4118</v>
      </c>
      <c r="E4632" t="s">
        <v>22</v>
      </c>
      <c r="F4632">
        <v>1</v>
      </c>
      <c r="G4632">
        <v>72</v>
      </c>
      <c r="H4632">
        <v>68</v>
      </c>
      <c r="I4632" t="s">
        <v>5022</v>
      </c>
    </row>
    <row r="4633" spans="1:9" x14ac:dyDescent="0.25">
      <c r="A4633" s="1">
        <v>45976</v>
      </c>
      <c r="B4633">
        <v>32</v>
      </c>
      <c r="C4633" t="s">
        <v>3989</v>
      </c>
      <c r="D4633" t="s">
        <v>3990</v>
      </c>
      <c r="E4633" t="s">
        <v>96</v>
      </c>
      <c r="F4633">
        <v>8</v>
      </c>
      <c r="G4633">
        <v>5</v>
      </c>
      <c r="H4633">
        <v>67</v>
      </c>
      <c r="I4633" t="s">
        <v>5023</v>
      </c>
    </row>
    <row r="4634" spans="1:9" x14ac:dyDescent="0.25">
      <c r="A4634" s="1">
        <v>45976</v>
      </c>
      <c r="B4634">
        <v>33</v>
      </c>
      <c r="C4634" t="s">
        <v>3521</v>
      </c>
      <c r="D4634" t="s">
        <v>124</v>
      </c>
      <c r="E4634" t="s">
        <v>164</v>
      </c>
      <c r="F4634">
        <v>33</v>
      </c>
      <c r="G4634">
        <v>16</v>
      </c>
      <c r="H4634">
        <v>65</v>
      </c>
      <c r="I4634" t="s">
        <v>5024</v>
      </c>
    </row>
    <row r="4635" spans="1:9" x14ac:dyDescent="0.25">
      <c r="A4635" s="1">
        <v>45976</v>
      </c>
      <c r="B4635">
        <v>34</v>
      </c>
      <c r="C4635" t="s">
        <v>3663</v>
      </c>
      <c r="D4635" t="s">
        <v>3664</v>
      </c>
      <c r="E4635" t="s">
        <v>421</v>
      </c>
      <c r="F4635">
        <v>28</v>
      </c>
      <c r="G4635">
        <v>29</v>
      </c>
      <c r="H4635">
        <v>65</v>
      </c>
      <c r="I4635" t="s">
        <v>5025</v>
      </c>
    </row>
    <row r="4636" spans="1:9" x14ac:dyDescent="0.25">
      <c r="A4636" s="1">
        <v>45976</v>
      </c>
      <c r="B4636">
        <v>35</v>
      </c>
      <c r="C4636" t="s">
        <v>4909</v>
      </c>
      <c r="D4636" t="s">
        <v>1664</v>
      </c>
      <c r="E4636" t="s">
        <v>390</v>
      </c>
      <c r="F4636">
        <v>21</v>
      </c>
      <c r="G4636">
        <v>19</v>
      </c>
      <c r="H4636">
        <v>64</v>
      </c>
      <c r="I4636" t="s">
        <v>5026</v>
      </c>
    </row>
    <row r="4637" spans="1:9" x14ac:dyDescent="0.25">
      <c r="A4637" s="1">
        <v>45976</v>
      </c>
      <c r="B4637">
        <v>36</v>
      </c>
      <c r="C4637" t="s">
        <v>3683</v>
      </c>
      <c r="D4637" t="s">
        <v>3684</v>
      </c>
      <c r="E4637" t="s">
        <v>168</v>
      </c>
      <c r="F4637">
        <v>36</v>
      </c>
      <c r="G4637">
        <v>17</v>
      </c>
      <c r="H4637">
        <v>62</v>
      </c>
      <c r="I4637" t="s">
        <v>5027</v>
      </c>
    </row>
    <row r="4638" spans="1:9" x14ac:dyDescent="0.25">
      <c r="A4638" s="1">
        <v>45976</v>
      </c>
      <c r="B4638">
        <v>37</v>
      </c>
      <c r="C4638" t="s">
        <v>4830</v>
      </c>
      <c r="D4638" t="s">
        <v>25</v>
      </c>
      <c r="E4638" t="s">
        <v>125</v>
      </c>
      <c r="F4638">
        <v>5</v>
      </c>
      <c r="G4638">
        <v>5</v>
      </c>
      <c r="H4638">
        <v>62</v>
      </c>
      <c r="I4638" t="s">
        <v>5028</v>
      </c>
    </row>
    <row r="4639" spans="1:9" x14ac:dyDescent="0.25">
      <c r="A4639" s="1">
        <v>45976</v>
      </c>
      <c r="B4639">
        <v>38</v>
      </c>
      <c r="C4639" t="s">
        <v>4832</v>
      </c>
      <c r="D4639" t="s">
        <v>25</v>
      </c>
      <c r="E4639" t="s">
        <v>106</v>
      </c>
      <c r="F4639">
        <v>7</v>
      </c>
      <c r="G4639">
        <v>5</v>
      </c>
      <c r="H4639">
        <v>62</v>
      </c>
      <c r="I4639" t="s">
        <v>5029</v>
      </c>
    </row>
    <row r="4640" spans="1:9" x14ac:dyDescent="0.25">
      <c r="A4640" s="1">
        <v>45976</v>
      </c>
      <c r="B4640">
        <v>39</v>
      </c>
      <c r="C4640" t="s">
        <v>4911</v>
      </c>
      <c r="D4640" t="s">
        <v>4912</v>
      </c>
      <c r="E4640" t="s">
        <v>188</v>
      </c>
      <c r="F4640">
        <v>23</v>
      </c>
      <c r="G4640">
        <v>19</v>
      </c>
      <c r="H4640">
        <v>61</v>
      </c>
      <c r="I4640" t="s">
        <v>5030</v>
      </c>
    </row>
    <row r="4641" spans="1:9" x14ac:dyDescent="0.25">
      <c r="A4641" s="1">
        <v>45976</v>
      </c>
      <c r="B4641">
        <v>40</v>
      </c>
      <c r="C4641" t="s">
        <v>4597</v>
      </c>
      <c r="D4641" t="s">
        <v>73</v>
      </c>
      <c r="E4641" t="s">
        <v>102</v>
      </c>
      <c r="F4641">
        <v>22</v>
      </c>
      <c r="G4641">
        <v>15</v>
      </c>
      <c r="H4641">
        <v>60</v>
      </c>
      <c r="I4641" t="s">
        <v>5031</v>
      </c>
    </row>
    <row r="4642" spans="1:9" x14ac:dyDescent="0.25">
      <c r="A4642" s="1">
        <v>45976</v>
      </c>
      <c r="B4642">
        <v>41</v>
      </c>
      <c r="C4642" t="s">
        <v>4850</v>
      </c>
      <c r="D4642" t="s">
        <v>25</v>
      </c>
      <c r="E4642" t="s">
        <v>138</v>
      </c>
      <c r="F4642">
        <v>10</v>
      </c>
      <c r="G4642">
        <v>5</v>
      </c>
      <c r="H4642">
        <v>58</v>
      </c>
      <c r="I4642" t="s">
        <v>5032</v>
      </c>
    </row>
    <row r="4643" spans="1:9" x14ac:dyDescent="0.25">
      <c r="A4643" s="1">
        <v>45976</v>
      </c>
      <c r="B4643">
        <v>42</v>
      </c>
      <c r="C4643" t="s">
        <v>3780</v>
      </c>
      <c r="D4643" t="s">
        <v>914</v>
      </c>
      <c r="E4643" t="s">
        <v>218</v>
      </c>
      <c r="F4643">
        <v>30</v>
      </c>
      <c r="G4643">
        <v>20</v>
      </c>
      <c r="H4643">
        <v>58</v>
      </c>
      <c r="I4643" t="s">
        <v>5033</v>
      </c>
    </row>
    <row r="4644" spans="1:9" x14ac:dyDescent="0.25">
      <c r="A4644" s="1">
        <v>45976</v>
      </c>
      <c r="B4644">
        <v>43</v>
      </c>
      <c r="C4644" t="s">
        <v>4126</v>
      </c>
      <c r="D4644" t="s">
        <v>4127</v>
      </c>
      <c r="E4644" t="s">
        <v>22</v>
      </c>
      <c r="F4644">
        <v>3</v>
      </c>
      <c r="G4644">
        <v>46</v>
      </c>
      <c r="H4644">
        <v>57</v>
      </c>
      <c r="I4644" t="s">
        <v>5034</v>
      </c>
    </row>
    <row r="4645" spans="1:9" x14ac:dyDescent="0.25">
      <c r="A4645" s="1">
        <v>45976</v>
      </c>
      <c r="B4645">
        <v>44</v>
      </c>
      <c r="C4645" t="s">
        <v>3792</v>
      </c>
      <c r="D4645" t="s">
        <v>3793</v>
      </c>
      <c r="E4645" t="s">
        <v>203</v>
      </c>
      <c r="F4645">
        <v>44</v>
      </c>
      <c r="G4645">
        <v>14</v>
      </c>
      <c r="H4645">
        <v>57</v>
      </c>
      <c r="I4645" t="s">
        <v>5035</v>
      </c>
    </row>
    <row r="4646" spans="1:9" x14ac:dyDescent="0.25">
      <c r="A4646" s="1">
        <v>45976</v>
      </c>
      <c r="B4646">
        <v>45</v>
      </c>
      <c r="C4646" t="s">
        <v>1809</v>
      </c>
      <c r="D4646" t="s">
        <v>265</v>
      </c>
      <c r="E4646" t="s">
        <v>210</v>
      </c>
      <c r="F4646">
        <v>17</v>
      </c>
      <c r="G4646">
        <v>17</v>
      </c>
      <c r="H4646">
        <v>57</v>
      </c>
      <c r="I4646" t="s">
        <v>5036</v>
      </c>
    </row>
    <row r="4647" spans="1:9" x14ac:dyDescent="0.25">
      <c r="A4647" s="1">
        <v>45976</v>
      </c>
      <c r="B4647">
        <v>46</v>
      </c>
      <c r="C4647" t="s">
        <v>40</v>
      </c>
      <c r="D4647" t="s">
        <v>41</v>
      </c>
      <c r="E4647" t="s">
        <v>195</v>
      </c>
      <c r="F4647">
        <v>44</v>
      </c>
      <c r="G4647">
        <v>6</v>
      </c>
      <c r="H4647">
        <v>56</v>
      </c>
      <c r="I4647" t="s">
        <v>5037</v>
      </c>
    </row>
    <row r="4648" spans="1:9" x14ac:dyDescent="0.25">
      <c r="A4648" s="1">
        <v>45976</v>
      </c>
      <c r="B4648">
        <v>47</v>
      </c>
      <c r="C4648" t="s">
        <v>3566</v>
      </c>
      <c r="D4648" t="s">
        <v>3472</v>
      </c>
      <c r="E4648" t="s">
        <v>228</v>
      </c>
      <c r="F4648">
        <v>43</v>
      </c>
      <c r="G4648">
        <v>8</v>
      </c>
      <c r="H4648">
        <v>56</v>
      </c>
      <c r="I4648" t="s">
        <v>5038</v>
      </c>
    </row>
    <row r="4649" spans="1:9" x14ac:dyDescent="0.25">
      <c r="A4649" s="1">
        <v>45976</v>
      </c>
      <c r="B4649">
        <v>48</v>
      </c>
      <c r="C4649" t="s">
        <v>4662</v>
      </c>
      <c r="D4649" t="s">
        <v>2371</v>
      </c>
      <c r="E4649" t="s">
        <v>258</v>
      </c>
      <c r="F4649">
        <v>48</v>
      </c>
      <c r="G4649">
        <v>18</v>
      </c>
      <c r="H4649">
        <v>56</v>
      </c>
      <c r="I4649" t="s">
        <v>5039</v>
      </c>
    </row>
    <row r="4650" spans="1:9" x14ac:dyDescent="0.25">
      <c r="A4650" s="1">
        <v>45976</v>
      </c>
      <c r="B4650">
        <v>49</v>
      </c>
      <c r="C4650" t="s">
        <v>4839</v>
      </c>
      <c r="D4650" t="s">
        <v>25</v>
      </c>
      <c r="E4650" t="s">
        <v>142</v>
      </c>
      <c r="F4650">
        <v>9</v>
      </c>
      <c r="G4650">
        <v>5</v>
      </c>
      <c r="H4650">
        <v>56</v>
      </c>
      <c r="I4650" t="s">
        <v>5040</v>
      </c>
    </row>
    <row r="4651" spans="1:9" x14ac:dyDescent="0.25">
      <c r="A4651" s="1">
        <v>45976</v>
      </c>
      <c r="B4651">
        <v>50</v>
      </c>
      <c r="C4651" t="s">
        <v>3399</v>
      </c>
      <c r="D4651" t="s">
        <v>3400</v>
      </c>
      <c r="E4651" t="s">
        <v>244</v>
      </c>
      <c r="F4651">
        <v>50</v>
      </c>
      <c r="G4651">
        <v>13</v>
      </c>
      <c r="H4651">
        <v>55</v>
      </c>
      <c r="I4651" t="s">
        <v>5041</v>
      </c>
    </row>
    <row r="4652" spans="1:9" x14ac:dyDescent="0.25">
      <c r="A4652" s="1">
        <v>45976</v>
      </c>
      <c r="B4652">
        <v>51</v>
      </c>
      <c r="C4652" t="s">
        <v>4737</v>
      </c>
      <c r="D4652" t="s">
        <v>25</v>
      </c>
      <c r="E4652" t="s">
        <v>145</v>
      </c>
      <c r="F4652">
        <v>11</v>
      </c>
      <c r="G4652">
        <v>5</v>
      </c>
      <c r="H4652">
        <v>55</v>
      </c>
      <c r="I4652" t="s">
        <v>5042</v>
      </c>
    </row>
    <row r="4653" spans="1:9" x14ac:dyDescent="0.25">
      <c r="A4653" s="1">
        <v>45976</v>
      </c>
      <c r="B4653">
        <v>52</v>
      </c>
      <c r="C4653" t="s">
        <v>3149</v>
      </c>
      <c r="D4653" t="s">
        <v>3150</v>
      </c>
      <c r="E4653" t="s">
        <v>280</v>
      </c>
      <c r="F4653">
        <v>35</v>
      </c>
      <c r="G4653">
        <v>13</v>
      </c>
      <c r="H4653">
        <v>54</v>
      </c>
      <c r="I4653" t="s">
        <v>5043</v>
      </c>
    </row>
    <row r="4654" spans="1:9" x14ac:dyDescent="0.25">
      <c r="A4654" s="1">
        <v>45976</v>
      </c>
      <c r="B4654">
        <v>53</v>
      </c>
      <c r="C4654" t="s">
        <v>3537</v>
      </c>
      <c r="D4654" t="s">
        <v>3538</v>
      </c>
      <c r="E4654" t="s">
        <v>262</v>
      </c>
      <c r="F4654">
        <v>53</v>
      </c>
      <c r="G4654">
        <v>13</v>
      </c>
      <c r="H4654">
        <v>53</v>
      </c>
      <c r="I4654" t="s">
        <v>5044</v>
      </c>
    </row>
    <row r="4655" spans="1:9" x14ac:dyDescent="0.25">
      <c r="A4655" s="1">
        <v>45976</v>
      </c>
      <c r="B4655">
        <v>54</v>
      </c>
      <c r="C4655" t="s">
        <v>3414</v>
      </c>
      <c r="D4655" t="s">
        <v>3415</v>
      </c>
      <c r="E4655" t="s">
        <v>277</v>
      </c>
      <c r="F4655">
        <v>47</v>
      </c>
      <c r="G4655">
        <v>29</v>
      </c>
      <c r="H4655">
        <v>53</v>
      </c>
      <c r="I4655" t="s">
        <v>5045</v>
      </c>
    </row>
    <row r="4656" spans="1:9" x14ac:dyDescent="0.25">
      <c r="A4656" s="1">
        <v>45976</v>
      </c>
      <c r="B4656">
        <v>55</v>
      </c>
      <c r="C4656" t="s">
        <v>4941</v>
      </c>
      <c r="D4656" t="s">
        <v>25</v>
      </c>
      <c r="E4656" t="s">
        <v>482</v>
      </c>
      <c r="F4656">
        <v>12</v>
      </c>
      <c r="G4656">
        <v>5</v>
      </c>
      <c r="H4656">
        <v>53</v>
      </c>
      <c r="I4656" t="s">
        <v>5046</v>
      </c>
    </row>
    <row r="4657" spans="1:9" x14ac:dyDescent="0.25">
      <c r="A4657" s="1">
        <v>45976</v>
      </c>
      <c r="B4657">
        <v>56</v>
      </c>
      <c r="C4657" t="s">
        <v>3488</v>
      </c>
      <c r="D4657" t="s">
        <v>3489</v>
      </c>
      <c r="E4657" t="s">
        <v>232</v>
      </c>
      <c r="F4657">
        <v>56</v>
      </c>
      <c r="G4657">
        <v>7</v>
      </c>
      <c r="H4657">
        <v>51</v>
      </c>
      <c r="I4657" t="s">
        <v>5047</v>
      </c>
    </row>
    <row r="4658" spans="1:9" x14ac:dyDescent="0.25">
      <c r="A4658" s="1">
        <v>45976</v>
      </c>
      <c r="B4658">
        <v>57</v>
      </c>
      <c r="C4658" t="s">
        <v>4611</v>
      </c>
      <c r="D4658" t="s">
        <v>4612</v>
      </c>
      <c r="E4658" t="s">
        <v>240</v>
      </c>
      <c r="F4658">
        <v>40</v>
      </c>
      <c r="G4658">
        <v>9</v>
      </c>
      <c r="H4658">
        <v>50</v>
      </c>
      <c r="I4658" t="s">
        <v>5048</v>
      </c>
    </row>
    <row r="4659" spans="1:9" x14ac:dyDescent="0.25">
      <c r="A4659" s="1">
        <v>45976</v>
      </c>
      <c r="B4659">
        <v>58</v>
      </c>
      <c r="C4659" t="s">
        <v>4715</v>
      </c>
      <c r="D4659" t="s">
        <v>4716</v>
      </c>
      <c r="E4659" t="s">
        <v>224</v>
      </c>
      <c r="F4659">
        <v>28</v>
      </c>
      <c r="G4659">
        <v>11</v>
      </c>
      <c r="H4659">
        <v>50</v>
      </c>
      <c r="I4659" t="s">
        <v>5049</v>
      </c>
    </row>
    <row r="4660" spans="1:9" x14ac:dyDescent="0.25">
      <c r="A4660" s="1">
        <v>45976</v>
      </c>
      <c r="B4660">
        <v>59</v>
      </c>
      <c r="C4660" t="s">
        <v>4101</v>
      </c>
      <c r="D4660" t="s">
        <v>4102</v>
      </c>
      <c r="E4660" t="s">
        <v>236</v>
      </c>
      <c r="F4660">
        <v>26</v>
      </c>
      <c r="G4660">
        <v>7</v>
      </c>
      <c r="H4660">
        <v>50</v>
      </c>
      <c r="I4660" t="s">
        <v>5050</v>
      </c>
    </row>
    <row r="4661" spans="1:9" x14ac:dyDescent="0.25">
      <c r="A4661" s="1">
        <v>45976</v>
      </c>
      <c r="B4661">
        <v>60</v>
      </c>
      <c r="C4661" t="s">
        <v>2784</v>
      </c>
      <c r="D4661" t="s">
        <v>2785</v>
      </c>
      <c r="E4661" t="s">
        <v>266</v>
      </c>
      <c r="F4661">
        <v>50</v>
      </c>
      <c r="G4661">
        <v>21</v>
      </c>
      <c r="H4661">
        <v>50</v>
      </c>
      <c r="I4661" t="s">
        <v>5051</v>
      </c>
    </row>
    <row r="4662" spans="1:9" x14ac:dyDescent="0.25">
      <c r="A4662" s="1">
        <v>45976</v>
      </c>
      <c r="B4662">
        <v>61</v>
      </c>
      <c r="C4662" t="s">
        <v>3515</v>
      </c>
      <c r="D4662" t="s">
        <v>3516</v>
      </c>
      <c r="E4662" t="s">
        <v>199</v>
      </c>
      <c r="F4662">
        <v>61</v>
      </c>
      <c r="G4662">
        <v>22</v>
      </c>
      <c r="H4662">
        <v>49</v>
      </c>
      <c r="I4662" t="s">
        <v>5052</v>
      </c>
    </row>
    <row r="4663" spans="1:9" x14ac:dyDescent="0.25">
      <c r="A4663" s="1">
        <v>45976</v>
      </c>
      <c r="B4663">
        <v>62</v>
      </c>
      <c r="C4663" t="s">
        <v>2883</v>
      </c>
      <c r="D4663" t="s">
        <v>18</v>
      </c>
      <c r="E4663" t="s">
        <v>322</v>
      </c>
      <c r="F4663">
        <v>20</v>
      </c>
      <c r="G4663">
        <v>24</v>
      </c>
      <c r="H4663">
        <v>47</v>
      </c>
      <c r="I4663" t="s">
        <v>5053</v>
      </c>
    </row>
    <row r="4664" spans="1:9" x14ac:dyDescent="0.25">
      <c r="A4664" s="1">
        <v>45976</v>
      </c>
      <c r="B4664">
        <v>63</v>
      </c>
      <c r="C4664" t="s">
        <v>3931</v>
      </c>
      <c r="D4664" t="s">
        <v>3932</v>
      </c>
      <c r="E4664" t="s">
        <v>288</v>
      </c>
      <c r="F4664">
        <v>54</v>
      </c>
      <c r="G4664">
        <v>12</v>
      </c>
      <c r="H4664">
        <v>47</v>
      </c>
      <c r="I4664" t="s">
        <v>5054</v>
      </c>
    </row>
    <row r="4665" spans="1:9" x14ac:dyDescent="0.25">
      <c r="A4665" s="1">
        <v>45976</v>
      </c>
      <c r="B4665">
        <v>64</v>
      </c>
      <c r="C4665" t="s">
        <v>3977</v>
      </c>
      <c r="D4665" t="s">
        <v>3978</v>
      </c>
      <c r="E4665" t="s">
        <v>248</v>
      </c>
      <c r="F4665">
        <v>41</v>
      </c>
      <c r="G4665">
        <v>16</v>
      </c>
      <c r="H4665">
        <v>47</v>
      </c>
      <c r="I4665" t="s">
        <v>5055</v>
      </c>
    </row>
    <row r="4666" spans="1:9" x14ac:dyDescent="0.25">
      <c r="A4666" s="1">
        <v>45976</v>
      </c>
      <c r="B4666">
        <v>65</v>
      </c>
      <c r="C4666" t="s">
        <v>2030</v>
      </c>
      <c r="D4666" t="s">
        <v>2031</v>
      </c>
      <c r="E4666" t="s">
        <v>292</v>
      </c>
      <c r="F4666">
        <v>65</v>
      </c>
      <c r="G4666">
        <v>6</v>
      </c>
      <c r="H4666">
        <v>47</v>
      </c>
      <c r="I4666" t="s">
        <v>5056</v>
      </c>
    </row>
    <row r="4667" spans="1:9" x14ac:dyDescent="0.25">
      <c r="A4667" s="1">
        <v>45976</v>
      </c>
      <c r="B4667">
        <v>66</v>
      </c>
      <c r="C4667" t="s">
        <v>3040</v>
      </c>
      <c r="D4667" t="s">
        <v>137</v>
      </c>
      <c r="E4667" t="s">
        <v>207</v>
      </c>
      <c r="F4667">
        <v>41</v>
      </c>
      <c r="G4667">
        <v>12</v>
      </c>
      <c r="H4667">
        <v>46</v>
      </c>
      <c r="I4667" t="s">
        <v>5057</v>
      </c>
    </row>
    <row r="4668" spans="1:9" x14ac:dyDescent="0.25">
      <c r="A4668" s="1">
        <v>45976</v>
      </c>
      <c r="B4668">
        <v>67</v>
      </c>
      <c r="C4668" t="s">
        <v>1957</v>
      </c>
      <c r="D4668" t="s">
        <v>239</v>
      </c>
      <c r="E4668" t="s">
        <v>255</v>
      </c>
      <c r="F4668">
        <v>17</v>
      </c>
      <c r="G4668">
        <v>10</v>
      </c>
      <c r="H4668">
        <v>46</v>
      </c>
      <c r="I4668" t="s">
        <v>5058</v>
      </c>
    </row>
    <row r="4669" spans="1:9" x14ac:dyDescent="0.25">
      <c r="A4669" s="1">
        <v>45976</v>
      </c>
      <c r="B4669">
        <v>68</v>
      </c>
      <c r="C4669" t="s">
        <v>452</v>
      </c>
      <c r="D4669" t="s">
        <v>3865</v>
      </c>
      <c r="E4669" t="s">
        <v>468</v>
      </c>
      <c r="F4669">
        <v>58</v>
      </c>
      <c r="G4669">
        <v>8</v>
      </c>
      <c r="H4669">
        <v>44</v>
      </c>
      <c r="I4669" t="s">
        <v>5059</v>
      </c>
    </row>
    <row r="4670" spans="1:9" x14ac:dyDescent="0.25">
      <c r="A4670" s="1">
        <v>45976</v>
      </c>
      <c r="B4670">
        <v>69</v>
      </c>
      <c r="C4670" t="s">
        <v>3576</v>
      </c>
      <c r="D4670" t="s">
        <v>3577</v>
      </c>
      <c r="E4670" t="s">
        <v>298</v>
      </c>
      <c r="F4670">
        <v>69</v>
      </c>
      <c r="G4670">
        <v>6</v>
      </c>
      <c r="H4670">
        <v>42</v>
      </c>
      <c r="I4670" t="s">
        <v>5060</v>
      </c>
    </row>
    <row r="4671" spans="1:9" x14ac:dyDescent="0.25">
      <c r="A4671" s="1">
        <v>45976</v>
      </c>
      <c r="B4671">
        <v>70</v>
      </c>
      <c r="C4671" t="s">
        <v>1683</v>
      </c>
      <c r="D4671" t="s">
        <v>460</v>
      </c>
      <c r="E4671" t="s">
        <v>312</v>
      </c>
      <c r="F4671">
        <v>70</v>
      </c>
      <c r="G4671">
        <v>6</v>
      </c>
      <c r="H4671">
        <v>41</v>
      </c>
      <c r="I4671" t="s">
        <v>5061</v>
      </c>
    </row>
    <row r="4672" spans="1:9" x14ac:dyDescent="0.25">
      <c r="A4672" s="1">
        <v>45976</v>
      </c>
      <c r="B4672">
        <v>71</v>
      </c>
      <c r="C4672" t="s">
        <v>5062</v>
      </c>
      <c r="D4672" t="s">
        <v>5063</v>
      </c>
      <c r="E4672" t="s">
        <v>479</v>
      </c>
      <c r="F4672">
        <v>71</v>
      </c>
      <c r="G4672">
        <v>3</v>
      </c>
      <c r="H4672">
        <v>41</v>
      </c>
      <c r="I4672" t="s">
        <v>5064</v>
      </c>
    </row>
    <row r="4673" spans="1:9" x14ac:dyDescent="0.25">
      <c r="A4673" s="1">
        <v>45976</v>
      </c>
      <c r="B4673">
        <v>72</v>
      </c>
      <c r="C4673" t="s">
        <v>5065</v>
      </c>
      <c r="D4673" t="s">
        <v>5066</v>
      </c>
      <c r="E4673" t="s">
        <v>252</v>
      </c>
      <c r="F4673">
        <v>32</v>
      </c>
      <c r="G4673">
        <v>20</v>
      </c>
      <c r="H4673">
        <v>41</v>
      </c>
      <c r="I4673" t="s">
        <v>5067</v>
      </c>
    </row>
    <row r="4674" spans="1:9" x14ac:dyDescent="0.25">
      <c r="A4674" s="1">
        <v>45976</v>
      </c>
      <c r="B4674">
        <v>73</v>
      </c>
      <c r="C4674" t="s">
        <v>4962</v>
      </c>
      <c r="D4674" t="s">
        <v>4963</v>
      </c>
      <c r="E4674" t="s">
        <v>269</v>
      </c>
      <c r="F4674">
        <v>51</v>
      </c>
      <c r="G4674">
        <v>16</v>
      </c>
      <c r="H4674">
        <v>40</v>
      </c>
      <c r="I4674" t="s">
        <v>5068</v>
      </c>
    </row>
    <row r="4675" spans="1:9" x14ac:dyDescent="0.25">
      <c r="A4675" s="1">
        <v>45976</v>
      </c>
      <c r="B4675">
        <v>74</v>
      </c>
      <c r="C4675" t="s">
        <v>4605</v>
      </c>
      <c r="D4675" t="s">
        <v>4606</v>
      </c>
      <c r="E4675" t="s">
        <v>442</v>
      </c>
      <c r="F4675">
        <v>74</v>
      </c>
      <c r="G4675">
        <v>8</v>
      </c>
      <c r="H4675">
        <v>39</v>
      </c>
      <c r="I4675" t="s">
        <v>5069</v>
      </c>
    </row>
    <row r="4676" spans="1:9" x14ac:dyDescent="0.25">
      <c r="A4676" s="1">
        <v>45976</v>
      </c>
      <c r="B4676">
        <v>75</v>
      </c>
      <c r="C4676" t="s">
        <v>3995</v>
      </c>
      <c r="D4676" t="s">
        <v>509</v>
      </c>
      <c r="E4676" t="s">
        <v>273</v>
      </c>
      <c r="F4676">
        <v>53</v>
      </c>
      <c r="G4676">
        <v>12</v>
      </c>
      <c r="H4676">
        <v>39</v>
      </c>
      <c r="I4676" t="s">
        <v>5070</v>
      </c>
    </row>
    <row r="4677" spans="1:9" x14ac:dyDescent="0.25">
      <c r="A4677" s="1">
        <v>45976</v>
      </c>
      <c r="B4677">
        <v>76</v>
      </c>
      <c r="C4677" t="s">
        <v>4734</v>
      </c>
      <c r="D4677" t="s">
        <v>4735</v>
      </c>
      <c r="E4677" t="s">
        <v>172</v>
      </c>
      <c r="F4677">
        <v>74</v>
      </c>
      <c r="G4677">
        <v>17</v>
      </c>
      <c r="H4677">
        <v>39</v>
      </c>
      <c r="I4677" t="s">
        <v>5071</v>
      </c>
    </row>
    <row r="4678" spans="1:9" x14ac:dyDescent="0.25">
      <c r="A4678" s="1">
        <v>45976</v>
      </c>
      <c r="B4678">
        <v>77</v>
      </c>
      <c r="C4678" t="s">
        <v>4909</v>
      </c>
      <c r="D4678" t="s">
        <v>4969</v>
      </c>
      <c r="E4678" t="s">
        <v>583</v>
      </c>
      <c r="F4678">
        <v>50</v>
      </c>
      <c r="G4678">
        <v>18</v>
      </c>
      <c r="H4678">
        <v>38</v>
      </c>
      <c r="I4678" t="s">
        <v>5072</v>
      </c>
    </row>
    <row r="4679" spans="1:9" x14ac:dyDescent="0.25">
      <c r="A4679" s="1">
        <v>45976</v>
      </c>
      <c r="B4679">
        <v>78</v>
      </c>
      <c r="C4679" t="s">
        <v>4614</v>
      </c>
      <c r="D4679" t="s">
        <v>4615</v>
      </c>
      <c r="E4679" t="s">
        <v>316</v>
      </c>
      <c r="F4679">
        <v>73</v>
      </c>
      <c r="G4679">
        <v>16</v>
      </c>
      <c r="H4679">
        <v>38</v>
      </c>
      <c r="I4679" t="s">
        <v>5073</v>
      </c>
    </row>
    <row r="4680" spans="1:9" x14ac:dyDescent="0.25">
      <c r="A4680" s="1">
        <v>45976</v>
      </c>
      <c r="B4680">
        <v>79</v>
      </c>
      <c r="C4680" t="s">
        <v>2062</v>
      </c>
      <c r="D4680" t="s">
        <v>73</v>
      </c>
      <c r="E4680" t="s">
        <v>22</v>
      </c>
      <c r="F4680">
        <v>79</v>
      </c>
      <c r="G4680">
        <v>2</v>
      </c>
      <c r="H4680">
        <v>37</v>
      </c>
      <c r="I4680" t="s">
        <v>5074</v>
      </c>
    </row>
    <row r="4681" spans="1:9" x14ac:dyDescent="0.25">
      <c r="A4681" s="1">
        <v>45976</v>
      </c>
      <c r="B4681">
        <v>80</v>
      </c>
      <c r="C4681" t="s">
        <v>5075</v>
      </c>
      <c r="D4681" t="s">
        <v>5076</v>
      </c>
      <c r="E4681" t="s">
        <v>176</v>
      </c>
      <c r="F4681">
        <v>38</v>
      </c>
      <c r="G4681">
        <v>2</v>
      </c>
      <c r="H4681">
        <v>37</v>
      </c>
      <c r="I4681" t="s">
        <v>5077</v>
      </c>
    </row>
    <row r="4682" spans="1:9" x14ac:dyDescent="0.25">
      <c r="A4682" s="1">
        <v>45976</v>
      </c>
      <c r="B4682">
        <v>81</v>
      </c>
      <c r="C4682" t="s">
        <v>4095</v>
      </c>
      <c r="D4682" t="s">
        <v>4096</v>
      </c>
      <c r="E4682" t="s">
        <v>302</v>
      </c>
      <c r="F4682">
        <v>75</v>
      </c>
      <c r="G4682">
        <v>5</v>
      </c>
      <c r="H4682">
        <v>35</v>
      </c>
      <c r="I4682" t="s">
        <v>5078</v>
      </c>
    </row>
    <row r="4683" spans="1:9" x14ac:dyDescent="0.25">
      <c r="A4683" s="1">
        <v>45976</v>
      </c>
      <c r="B4683">
        <v>82</v>
      </c>
      <c r="C4683" t="s">
        <v>2529</v>
      </c>
      <c r="D4683" t="s">
        <v>2530</v>
      </c>
      <c r="E4683" t="s">
        <v>347</v>
      </c>
      <c r="F4683">
        <v>56</v>
      </c>
      <c r="G4683">
        <v>26</v>
      </c>
      <c r="H4683">
        <v>35</v>
      </c>
      <c r="I4683" t="s">
        <v>5079</v>
      </c>
    </row>
    <row r="4684" spans="1:9" x14ac:dyDescent="0.25">
      <c r="A4684" s="1">
        <v>45976</v>
      </c>
      <c r="B4684">
        <v>83</v>
      </c>
      <c r="C4684" t="s">
        <v>2798</v>
      </c>
      <c r="D4684" t="s">
        <v>41</v>
      </c>
      <c r="E4684" t="s">
        <v>573</v>
      </c>
      <c r="F4684">
        <v>83</v>
      </c>
      <c r="G4684">
        <v>2</v>
      </c>
      <c r="H4684">
        <v>35</v>
      </c>
      <c r="I4684" t="s">
        <v>5080</v>
      </c>
    </row>
    <row r="4685" spans="1:9" x14ac:dyDescent="0.25">
      <c r="A4685" s="1">
        <v>45976</v>
      </c>
      <c r="B4685">
        <v>84</v>
      </c>
      <c r="C4685" t="s">
        <v>3045</v>
      </c>
      <c r="D4685" t="s">
        <v>183</v>
      </c>
      <c r="E4685" t="s">
        <v>485</v>
      </c>
      <c r="F4685">
        <v>84</v>
      </c>
      <c r="G4685">
        <v>4</v>
      </c>
      <c r="H4685">
        <v>35</v>
      </c>
      <c r="I4685" t="s">
        <v>5081</v>
      </c>
    </row>
    <row r="4686" spans="1:9" x14ac:dyDescent="0.25">
      <c r="A4686" s="1">
        <v>45976</v>
      </c>
      <c r="B4686">
        <v>85</v>
      </c>
      <c r="C4686" t="s">
        <v>913</v>
      </c>
      <c r="D4686" t="s">
        <v>914</v>
      </c>
      <c r="E4686" t="s">
        <v>430</v>
      </c>
      <c r="F4686">
        <v>64</v>
      </c>
      <c r="G4686">
        <v>2</v>
      </c>
      <c r="H4686">
        <v>35</v>
      </c>
      <c r="I4686" t="s">
        <v>5082</v>
      </c>
    </row>
    <row r="4687" spans="1:9" x14ac:dyDescent="0.25">
      <c r="A4687" s="1">
        <v>45976</v>
      </c>
      <c r="B4687">
        <v>86</v>
      </c>
      <c r="C4687" t="s">
        <v>3477</v>
      </c>
      <c r="D4687" t="s">
        <v>3478</v>
      </c>
      <c r="E4687" t="s">
        <v>357</v>
      </c>
      <c r="F4687">
        <v>74</v>
      </c>
      <c r="G4687">
        <v>9</v>
      </c>
      <c r="H4687">
        <v>35</v>
      </c>
      <c r="I4687" t="s">
        <v>5083</v>
      </c>
    </row>
    <row r="4688" spans="1:9" x14ac:dyDescent="0.25">
      <c r="A4688" s="1">
        <v>45976</v>
      </c>
      <c r="B4688">
        <v>87</v>
      </c>
      <c r="C4688" t="s">
        <v>5084</v>
      </c>
      <c r="D4688" t="s">
        <v>867</v>
      </c>
      <c r="E4688" t="s">
        <v>326</v>
      </c>
      <c r="F4688">
        <v>37</v>
      </c>
      <c r="G4688">
        <v>18</v>
      </c>
      <c r="H4688">
        <v>34</v>
      </c>
      <c r="I4688" t="s">
        <v>5085</v>
      </c>
    </row>
    <row r="4689" spans="1:9" x14ac:dyDescent="0.25">
      <c r="A4689" s="1">
        <v>45976</v>
      </c>
      <c r="B4689">
        <v>88</v>
      </c>
      <c r="C4689" t="s">
        <v>4979</v>
      </c>
      <c r="D4689" t="s">
        <v>239</v>
      </c>
      <c r="E4689" t="s">
        <v>353</v>
      </c>
      <c r="F4689">
        <v>12</v>
      </c>
      <c r="G4689">
        <v>10</v>
      </c>
      <c r="H4689">
        <v>34</v>
      </c>
      <c r="I4689" t="s">
        <v>5086</v>
      </c>
    </row>
    <row r="4690" spans="1:9" x14ac:dyDescent="0.25">
      <c r="A4690" s="1">
        <v>45976</v>
      </c>
      <c r="B4690">
        <v>89</v>
      </c>
      <c r="C4690" t="s">
        <v>5087</v>
      </c>
      <c r="D4690" t="s">
        <v>5088</v>
      </c>
      <c r="E4690" t="s">
        <v>153</v>
      </c>
      <c r="F4690">
        <v>50</v>
      </c>
      <c r="G4690">
        <v>2</v>
      </c>
      <c r="H4690">
        <v>34</v>
      </c>
      <c r="I4690" t="s">
        <v>5089</v>
      </c>
    </row>
    <row r="4691" spans="1:9" x14ac:dyDescent="0.25">
      <c r="A4691" s="1">
        <v>45976</v>
      </c>
      <c r="B4691">
        <v>90</v>
      </c>
      <c r="C4691" t="s">
        <v>2977</v>
      </c>
      <c r="D4691" t="s">
        <v>2978</v>
      </c>
      <c r="E4691" t="s">
        <v>604</v>
      </c>
      <c r="F4691">
        <v>90</v>
      </c>
      <c r="G4691">
        <v>2</v>
      </c>
      <c r="H4691">
        <v>32</v>
      </c>
      <c r="I4691" t="s">
        <v>5090</v>
      </c>
    </row>
    <row r="4692" spans="1:9" x14ac:dyDescent="0.25">
      <c r="A4692" s="1">
        <v>45976</v>
      </c>
      <c r="B4692">
        <v>91</v>
      </c>
      <c r="C4692" t="s">
        <v>1712</v>
      </c>
      <c r="D4692" t="s">
        <v>1713</v>
      </c>
      <c r="E4692" t="s">
        <v>330</v>
      </c>
      <c r="F4692">
        <v>8</v>
      </c>
      <c r="G4692">
        <v>24</v>
      </c>
      <c r="H4692">
        <v>32</v>
      </c>
      <c r="I4692" t="s">
        <v>5091</v>
      </c>
    </row>
    <row r="4693" spans="1:9" x14ac:dyDescent="0.25">
      <c r="A4693" s="1">
        <v>45976</v>
      </c>
      <c r="B4693">
        <v>92</v>
      </c>
      <c r="C4693" t="s">
        <v>5092</v>
      </c>
      <c r="D4693" t="s">
        <v>5093</v>
      </c>
      <c r="E4693" t="s">
        <v>445</v>
      </c>
      <c r="F4693">
        <v>79</v>
      </c>
      <c r="G4693">
        <v>5</v>
      </c>
      <c r="H4693">
        <v>32</v>
      </c>
      <c r="I4693" t="s">
        <v>5094</v>
      </c>
    </row>
    <row r="4694" spans="1:9" x14ac:dyDescent="0.25">
      <c r="A4694" s="1">
        <v>45976</v>
      </c>
      <c r="B4694">
        <v>93</v>
      </c>
      <c r="C4694" t="s">
        <v>4974</v>
      </c>
      <c r="D4694" t="s">
        <v>4975</v>
      </c>
      <c r="E4694" t="s">
        <v>22</v>
      </c>
      <c r="F4694">
        <v>93</v>
      </c>
      <c r="G4694">
        <v>1</v>
      </c>
      <c r="H4694">
        <v>31</v>
      </c>
      <c r="I4694" t="s">
        <v>5095</v>
      </c>
    </row>
    <row r="4695" spans="1:9" x14ac:dyDescent="0.25">
      <c r="A4695" s="1">
        <v>45976</v>
      </c>
      <c r="B4695">
        <v>94</v>
      </c>
      <c r="C4695" t="s">
        <v>4582</v>
      </c>
      <c r="D4695" t="s">
        <v>506</v>
      </c>
      <c r="E4695" t="s">
        <v>343</v>
      </c>
      <c r="F4695">
        <v>92</v>
      </c>
      <c r="G4695">
        <v>4</v>
      </c>
      <c r="H4695">
        <v>31</v>
      </c>
      <c r="I4695" t="s">
        <v>5096</v>
      </c>
    </row>
    <row r="4696" spans="1:9" x14ac:dyDescent="0.25">
      <c r="A4696" s="1">
        <v>45976</v>
      </c>
      <c r="B4696">
        <v>95</v>
      </c>
      <c r="C4696" t="s">
        <v>5097</v>
      </c>
      <c r="D4696" t="s">
        <v>5098</v>
      </c>
      <c r="E4696" t="s">
        <v>284</v>
      </c>
      <c r="F4696">
        <v>66</v>
      </c>
      <c r="G4696">
        <v>2</v>
      </c>
      <c r="H4696">
        <v>31</v>
      </c>
      <c r="I4696" t="s">
        <v>5099</v>
      </c>
    </row>
    <row r="4697" spans="1:9" x14ac:dyDescent="0.25">
      <c r="A4697" s="1">
        <v>45976</v>
      </c>
      <c r="B4697">
        <v>96</v>
      </c>
      <c r="C4697" t="s">
        <v>5100</v>
      </c>
      <c r="D4697" t="s">
        <v>5101</v>
      </c>
      <c r="E4697" t="s">
        <v>456</v>
      </c>
      <c r="F4697">
        <v>82</v>
      </c>
      <c r="G4697">
        <v>8</v>
      </c>
      <c r="H4697">
        <v>31</v>
      </c>
      <c r="I4697" t="s">
        <v>5102</v>
      </c>
    </row>
    <row r="4698" spans="1:9" x14ac:dyDescent="0.25">
      <c r="A4698" s="1">
        <v>45976</v>
      </c>
      <c r="B4698">
        <v>97</v>
      </c>
      <c r="C4698" t="s">
        <v>5103</v>
      </c>
      <c r="D4698" t="s">
        <v>5104</v>
      </c>
      <c r="E4698" t="s">
        <v>22</v>
      </c>
      <c r="F4698">
        <v>44</v>
      </c>
      <c r="G4698">
        <v>21</v>
      </c>
      <c r="H4698">
        <v>30</v>
      </c>
      <c r="I4698" t="s">
        <v>5105</v>
      </c>
    </row>
    <row r="4699" spans="1:9" x14ac:dyDescent="0.25">
      <c r="A4699" s="1">
        <v>45976</v>
      </c>
      <c r="B4699">
        <v>98</v>
      </c>
      <c r="C4699" t="s">
        <v>3614</v>
      </c>
      <c r="D4699" t="s">
        <v>3615</v>
      </c>
      <c r="E4699" t="s">
        <v>470</v>
      </c>
      <c r="F4699">
        <v>91</v>
      </c>
      <c r="G4699">
        <v>11</v>
      </c>
      <c r="H4699">
        <v>30</v>
      </c>
      <c r="I4699" t="s">
        <v>5106</v>
      </c>
    </row>
    <row r="4700" spans="1:9" x14ac:dyDescent="0.25">
      <c r="A4700" s="1">
        <v>45976</v>
      </c>
      <c r="B4700">
        <v>99</v>
      </c>
      <c r="C4700" t="s">
        <v>3624</v>
      </c>
      <c r="D4700" t="s">
        <v>3625</v>
      </c>
      <c r="E4700" t="s">
        <v>22</v>
      </c>
      <c r="F4700">
        <v>99</v>
      </c>
      <c r="G4700">
        <v>2</v>
      </c>
      <c r="H4700">
        <v>30</v>
      </c>
      <c r="I4700" t="s">
        <v>5107</v>
      </c>
    </row>
    <row r="4701" spans="1:9" x14ac:dyDescent="0.25">
      <c r="A4701" s="1">
        <v>45976</v>
      </c>
      <c r="B4701">
        <v>100</v>
      </c>
      <c r="C4701" t="s">
        <v>2828</v>
      </c>
      <c r="D4701" t="s">
        <v>41</v>
      </c>
      <c r="E4701" t="s">
        <v>472</v>
      </c>
      <c r="F4701">
        <v>88</v>
      </c>
      <c r="G4701">
        <v>4</v>
      </c>
      <c r="H4701">
        <v>30</v>
      </c>
      <c r="I4701" t="s">
        <v>5108</v>
      </c>
    </row>
    <row r="4702" spans="1:9" x14ac:dyDescent="0.25">
      <c r="A4702" s="1">
        <v>45969</v>
      </c>
      <c r="B4702">
        <v>1</v>
      </c>
      <c r="C4702" t="s">
        <v>1666</v>
      </c>
      <c r="D4702" t="s">
        <v>25</v>
      </c>
      <c r="E4702" t="s">
        <v>11</v>
      </c>
      <c r="F4702">
        <v>1</v>
      </c>
      <c r="G4702">
        <v>4</v>
      </c>
      <c r="H4702">
        <v>304</v>
      </c>
      <c r="I4702" t="s">
        <v>5109</v>
      </c>
    </row>
    <row r="4703" spans="1:9" x14ac:dyDescent="0.25">
      <c r="A4703" s="1">
        <v>45969</v>
      </c>
      <c r="B4703">
        <v>2</v>
      </c>
      <c r="C4703" t="s">
        <v>1663</v>
      </c>
      <c r="D4703" t="s">
        <v>1664</v>
      </c>
      <c r="E4703" t="s">
        <v>19</v>
      </c>
      <c r="F4703">
        <v>1</v>
      </c>
      <c r="G4703">
        <v>19</v>
      </c>
      <c r="H4703">
        <v>275</v>
      </c>
      <c r="I4703" t="s">
        <v>5110</v>
      </c>
    </row>
    <row r="4704" spans="1:9" x14ac:dyDescent="0.25">
      <c r="A4704" s="1">
        <v>45969</v>
      </c>
      <c r="B4704">
        <v>3</v>
      </c>
      <c r="C4704" t="s">
        <v>1655</v>
      </c>
      <c r="D4704" t="s">
        <v>401</v>
      </c>
      <c r="E4704" t="s">
        <v>26</v>
      </c>
      <c r="F4704">
        <v>1</v>
      </c>
      <c r="G4704">
        <v>38</v>
      </c>
      <c r="H4704">
        <v>226</v>
      </c>
      <c r="I4704" t="s">
        <v>5111</v>
      </c>
    </row>
    <row r="4705" spans="1:9" x14ac:dyDescent="0.25">
      <c r="A4705" s="1">
        <v>45969</v>
      </c>
      <c r="B4705">
        <v>4</v>
      </c>
      <c r="C4705" t="s">
        <v>1672</v>
      </c>
      <c r="D4705" t="s">
        <v>25</v>
      </c>
      <c r="E4705" t="s">
        <v>34</v>
      </c>
      <c r="F4705">
        <v>2</v>
      </c>
      <c r="G4705">
        <v>4</v>
      </c>
      <c r="H4705">
        <v>173</v>
      </c>
      <c r="I4705" t="s">
        <v>5112</v>
      </c>
    </row>
    <row r="4706" spans="1:9" x14ac:dyDescent="0.25">
      <c r="A4706" s="1">
        <v>45969</v>
      </c>
      <c r="B4706">
        <v>5</v>
      </c>
      <c r="C4706" t="s">
        <v>47</v>
      </c>
      <c r="D4706" t="s">
        <v>41</v>
      </c>
      <c r="E4706" t="s">
        <v>15</v>
      </c>
      <c r="F4706">
        <v>5</v>
      </c>
      <c r="G4706">
        <v>10</v>
      </c>
      <c r="H4706">
        <v>135</v>
      </c>
      <c r="I4706" t="s">
        <v>5113</v>
      </c>
    </row>
    <row r="4707" spans="1:9" x14ac:dyDescent="0.25">
      <c r="A4707" s="1">
        <v>45969</v>
      </c>
      <c r="B4707">
        <v>6</v>
      </c>
      <c r="C4707" t="s">
        <v>1669</v>
      </c>
      <c r="D4707" t="s">
        <v>265</v>
      </c>
      <c r="E4707" t="s">
        <v>42</v>
      </c>
      <c r="F4707">
        <v>2</v>
      </c>
      <c r="G4707">
        <v>16</v>
      </c>
      <c r="H4707">
        <v>133</v>
      </c>
      <c r="I4707" t="s">
        <v>5114</v>
      </c>
    </row>
    <row r="4708" spans="1:9" x14ac:dyDescent="0.25">
      <c r="A4708" s="1">
        <v>45969</v>
      </c>
      <c r="B4708">
        <v>7</v>
      </c>
      <c r="C4708" t="s">
        <v>1207</v>
      </c>
      <c r="D4708" t="s">
        <v>1208</v>
      </c>
      <c r="E4708" t="s">
        <v>63</v>
      </c>
      <c r="F4708">
        <v>7</v>
      </c>
      <c r="G4708">
        <v>20</v>
      </c>
      <c r="H4708">
        <v>132</v>
      </c>
      <c r="I4708" t="s">
        <v>5115</v>
      </c>
    </row>
    <row r="4709" spans="1:9" x14ac:dyDescent="0.25">
      <c r="A4709" s="1">
        <v>45969</v>
      </c>
      <c r="B4709">
        <v>8</v>
      </c>
      <c r="C4709" t="s">
        <v>1624</v>
      </c>
      <c r="D4709" t="s">
        <v>25</v>
      </c>
      <c r="E4709" t="s">
        <v>30</v>
      </c>
      <c r="F4709">
        <v>3</v>
      </c>
      <c r="G4709">
        <v>4</v>
      </c>
      <c r="H4709">
        <v>119</v>
      </c>
      <c r="I4709" t="s">
        <v>5116</v>
      </c>
    </row>
    <row r="4710" spans="1:9" x14ac:dyDescent="0.25">
      <c r="A4710" s="1">
        <v>45969</v>
      </c>
      <c r="B4710">
        <v>9</v>
      </c>
      <c r="C4710" t="s">
        <v>3389</v>
      </c>
      <c r="D4710" t="s">
        <v>18</v>
      </c>
      <c r="E4710" t="s">
        <v>45</v>
      </c>
      <c r="F4710">
        <v>7</v>
      </c>
      <c r="G4710">
        <v>24</v>
      </c>
      <c r="H4710">
        <v>118</v>
      </c>
      <c r="I4710" t="s">
        <v>5117</v>
      </c>
    </row>
    <row r="4711" spans="1:9" x14ac:dyDescent="0.25">
      <c r="A4711" s="1">
        <v>45969</v>
      </c>
      <c r="B4711">
        <v>10</v>
      </c>
      <c r="C4711" t="s">
        <v>3379</v>
      </c>
      <c r="D4711" t="s">
        <v>3380</v>
      </c>
      <c r="E4711" t="s">
        <v>48</v>
      </c>
      <c r="F4711">
        <v>10</v>
      </c>
      <c r="G4711">
        <v>39</v>
      </c>
      <c r="H4711">
        <v>118</v>
      </c>
      <c r="I4711" t="s">
        <v>5118</v>
      </c>
    </row>
    <row r="4712" spans="1:9" x14ac:dyDescent="0.25">
      <c r="A4712" s="1">
        <v>45969</v>
      </c>
      <c r="B4712">
        <v>11</v>
      </c>
      <c r="C4712" t="s">
        <v>3749</v>
      </c>
      <c r="D4712" t="s">
        <v>25</v>
      </c>
      <c r="E4712" t="s">
        <v>38</v>
      </c>
      <c r="F4712">
        <v>4</v>
      </c>
      <c r="G4712">
        <v>4</v>
      </c>
      <c r="H4712">
        <v>105</v>
      </c>
      <c r="I4712" t="s">
        <v>5119</v>
      </c>
    </row>
    <row r="4713" spans="1:9" x14ac:dyDescent="0.25">
      <c r="A4713" s="1">
        <v>45969</v>
      </c>
      <c r="B4713">
        <v>12</v>
      </c>
      <c r="C4713" t="s">
        <v>2514</v>
      </c>
      <c r="D4713" t="s">
        <v>137</v>
      </c>
      <c r="E4713" t="s">
        <v>81</v>
      </c>
      <c r="F4713">
        <v>12</v>
      </c>
      <c r="G4713">
        <v>31</v>
      </c>
      <c r="H4713">
        <v>102</v>
      </c>
      <c r="I4713" t="s">
        <v>5120</v>
      </c>
    </row>
    <row r="4714" spans="1:9" x14ac:dyDescent="0.25">
      <c r="A4714" s="1">
        <v>45969</v>
      </c>
      <c r="B4714">
        <v>13</v>
      </c>
      <c r="C4714" t="s">
        <v>3939</v>
      </c>
      <c r="D4714" t="s">
        <v>3799</v>
      </c>
      <c r="E4714" t="s">
        <v>77</v>
      </c>
      <c r="F4714">
        <v>4</v>
      </c>
      <c r="G4714">
        <v>19</v>
      </c>
      <c r="H4714">
        <v>95</v>
      </c>
      <c r="I4714" t="s">
        <v>5121</v>
      </c>
    </row>
    <row r="4715" spans="1:9" x14ac:dyDescent="0.25">
      <c r="A4715" s="1">
        <v>45969</v>
      </c>
      <c r="B4715">
        <v>14</v>
      </c>
      <c r="C4715" t="s">
        <v>3971</v>
      </c>
      <c r="D4715" t="s">
        <v>25</v>
      </c>
      <c r="E4715" t="s">
        <v>52</v>
      </c>
      <c r="F4715">
        <v>6</v>
      </c>
      <c r="G4715">
        <v>4</v>
      </c>
      <c r="H4715">
        <v>91</v>
      </c>
      <c r="I4715" t="s">
        <v>5122</v>
      </c>
    </row>
    <row r="4716" spans="1:9" x14ac:dyDescent="0.25">
      <c r="A4716" s="1">
        <v>45969</v>
      </c>
      <c r="B4716">
        <v>15</v>
      </c>
      <c r="C4716" t="s">
        <v>3898</v>
      </c>
      <c r="D4716" t="s">
        <v>3899</v>
      </c>
      <c r="E4716" t="s">
        <v>96</v>
      </c>
      <c r="F4716">
        <v>1</v>
      </c>
      <c r="G4716">
        <v>24</v>
      </c>
      <c r="H4716">
        <v>91</v>
      </c>
      <c r="I4716" t="s">
        <v>5123</v>
      </c>
    </row>
    <row r="4717" spans="1:9" x14ac:dyDescent="0.25">
      <c r="A4717" s="1">
        <v>45969</v>
      </c>
      <c r="B4717">
        <v>16</v>
      </c>
      <c r="C4717" t="s">
        <v>3903</v>
      </c>
      <c r="D4717" t="s">
        <v>239</v>
      </c>
      <c r="E4717" t="s">
        <v>106</v>
      </c>
      <c r="F4717">
        <v>1</v>
      </c>
      <c r="G4717">
        <v>21</v>
      </c>
      <c r="H4717">
        <v>91</v>
      </c>
      <c r="I4717" t="s">
        <v>5124</v>
      </c>
    </row>
    <row r="4718" spans="1:9" x14ac:dyDescent="0.25">
      <c r="A4718" s="1">
        <v>45969</v>
      </c>
      <c r="B4718">
        <v>17</v>
      </c>
      <c r="C4718" t="s">
        <v>3905</v>
      </c>
      <c r="D4718" t="s">
        <v>3906</v>
      </c>
      <c r="E4718" t="s">
        <v>125</v>
      </c>
      <c r="F4718">
        <v>5</v>
      </c>
      <c r="G4718">
        <v>31</v>
      </c>
      <c r="H4718">
        <v>90</v>
      </c>
      <c r="I4718" t="s">
        <v>5125</v>
      </c>
    </row>
    <row r="4719" spans="1:9" x14ac:dyDescent="0.25">
      <c r="A4719" s="1">
        <v>45969</v>
      </c>
      <c r="B4719">
        <v>18</v>
      </c>
      <c r="C4719" t="s">
        <v>3798</v>
      </c>
      <c r="D4719" t="s">
        <v>3799</v>
      </c>
      <c r="E4719" t="s">
        <v>110</v>
      </c>
      <c r="F4719">
        <v>3</v>
      </c>
      <c r="G4719">
        <v>18</v>
      </c>
      <c r="H4719">
        <v>90</v>
      </c>
      <c r="I4719" t="s">
        <v>5126</v>
      </c>
    </row>
    <row r="4720" spans="1:9" x14ac:dyDescent="0.25">
      <c r="A4720" s="1">
        <v>45969</v>
      </c>
      <c r="B4720">
        <v>19</v>
      </c>
      <c r="C4720" t="s">
        <v>2653</v>
      </c>
      <c r="D4720" t="s">
        <v>2654</v>
      </c>
      <c r="E4720" t="s">
        <v>70</v>
      </c>
      <c r="F4720">
        <v>16</v>
      </c>
      <c r="G4720">
        <v>14</v>
      </c>
      <c r="H4720">
        <v>89</v>
      </c>
      <c r="I4720" t="s">
        <v>5127</v>
      </c>
    </row>
    <row r="4721" spans="1:9" x14ac:dyDescent="0.25">
      <c r="A4721" s="1">
        <v>45969</v>
      </c>
      <c r="B4721">
        <v>20</v>
      </c>
      <c r="C4721" t="s">
        <v>3841</v>
      </c>
      <c r="D4721" t="s">
        <v>239</v>
      </c>
      <c r="E4721" t="s">
        <v>130</v>
      </c>
      <c r="F4721">
        <v>3</v>
      </c>
      <c r="G4721">
        <v>9</v>
      </c>
      <c r="H4721">
        <v>88</v>
      </c>
      <c r="I4721" t="s">
        <v>5128</v>
      </c>
    </row>
    <row r="4722" spans="1:9" x14ac:dyDescent="0.25">
      <c r="A4722" s="1">
        <v>45969</v>
      </c>
      <c r="B4722">
        <v>21</v>
      </c>
      <c r="C4722" t="s">
        <v>3989</v>
      </c>
      <c r="D4722" t="s">
        <v>3990</v>
      </c>
      <c r="E4722" t="s">
        <v>55</v>
      </c>
      <c r="F4722">
        <v>8</v>
      </c>
      <c r="G4722">
        <v>4</v>
      </c>
      <c r="H4722">
        <v>86</v>
      </c>
      <c r="I4722" t="s">
        <v>5129</v>
      </c>
    </row>
    <row r="4723" spans="1:9" x14ac:dyDescent="0.25">
      <c r="A4723" s="1">
        <v>45969</v>
      </c>
      <c r="B4723">
        <v>22</v>
      </c>
      <c r="C4723" t="s">
        <v>4597</v>
      </c>
      <c r="D4723" t="s">
        <v>73</v>
      </c>
      <c r="E4723" t="s">
        <v>387</v>
      </c>
      <c r="F4723">
        <v>22</v>
      </c>
      <c r="G4723">
        <v>14</v>
      </c>
      <c r="H4723">
        <v>81</v>
      </c>
      <c r="I4723" t="s">
        <v>5130</v>
      </c>
    </row>
    <row r="4724" spans="1:9" x14ac:dyDescent="0.25">
      <c r="A4724" s="1">
        <v>45969</v>
      </c>
      <c r="B4724">
        <v>23</v>
      </c>
      <c r="C4724" t="s">
        <v>2837</v>
      </c>
      <c r="D4724" t="s">
        <v>1664</v>
      </c>
      <c r="E4724" t="s">
        <v>138</v>
      </c>
      <c r="F4724">
        <v>8</v>
      </c>
      <c r="G4724">
        <v>18</v>
      </c>
      <c r="H4724">
        <v>81</v>
      </c>
      <c r="I4724" t="s">
        <v>5131</v>
      </c>
    </row>
    <row r="4725" spans="1:9" x14ac:dyDescent="0.25">
      <c r="A4725" s="1">
        <v>45969</v>
      </c>
      <c r="B4725">
        <v>24</v>
      </c>
      <c r="C4725" t="s">
        <v>4830</v>
      </c>
      <c r="D4725" t="s">
        <v>25</v>
      </c>
      <c r="E4725" t="s">
        <v>59</v>
      </c>
      <c r="F4725">
        <v>5</v>
      </c>
      <c r="G4725">
        <v>4</v>
      </c>
      <c r="H4725">
        <v>80</v>
      </c>
      <c r="I4725" t="s">
        <v>5132</v>
      </c>
    </row>
    <row r="4726" spans="1:9" x14ac:dyDescent="0.25">
      <c r="A4726" s="1">
        <v>45969</v>
      </c>
      <c r="B4726">
        <v>25</v>
      </c>
      <c r="C4726" t="s">
        <v>4832</v>
      </c>
      <c r="D4726" t="s">
        <v>25</v>
      </c>
      <c r="E4726" t="s">
        <v>66</v>
      </c>
      <c r="F4726">
        <v>7</v>
      </c>
      <c r="G4726">
        <v>4</v>
      </c>
      <c r="H4726">
        <v>79</v>
      </c>
      <c r="I4726" t="s">
        <v>5133</v>
      </c>
    </row>
    <row r="4727" spans="1:9" x14ac:dyDescent="0.25">
      <c r="A4727" s="1">
        <v>45969</v>
      </c>
      <c r="B4727">
        <v>26</v>
      </c>
      <c r="C4727" t="s">
        <v>5134</v>
      </c>
      <c r="D4727" t="s">
        <v>858</v>
      </c>
      <c r="E4727" t="s">
        <v>149</v>
      </c>
      <c r="F4727">
        <v>17</v>
      </c>
      <c r="G4727">
        <v>27</v>
      </c>
      <c r="H4727">
        <v>78</v>
      </c>
      <c r="I4727" t="s">
        <v>5135</v>
      </c>
    </row>
    <row r="4728" spans="1:9" x14ac:dyDescent="0.25">
      <c r="A4728" s="1">
        <v>45969</v>
      </c>
      <c r="B4728">
        <v>27</v>
      </c>
      <c r="C4728" t="s">
        <v>2546</v>
      </c>
      <c r="D4728" t="s">
        <v>2547</v>
      </c>
      <c r="E4728" t="s">
        <v>142</v>
      </c>
      <c r="F4728">
        <v>3</v>
      </c>
      <c r="G4728">
        <v>5</v>
      </c>
      <c r="H4728">
        <v>76</v>
      </c>
      <c r="I4728" t="s">
        <v>5136</v>
      </c>
    </row>
    <row r="4729" spans="1:9" x14ac:dyDescent="0.25">
      <c r="A4729" s="1">
        <v>45969</v>
      </c>
      <c r="B4729">
        <v>28</v>
      </c>
      <c r="C4729" t="s">
        <v>4850</v>
      </c>
      <c r="D4729" t="s">
        <v>25</v>
      </c>
      <c r="E4729" t="s">
        <v>74</v>
      </c>
      <c r="F4729">
        <v>10</v>
      </c>
      <c r="G4729">
        <v>4</v>
      </c>
      <c r="H4729">
        <v>74</v>
      </c>
      <c r="I4729" t="s">
        <v>5137</v>
      </c>
    </row>
    <row r="4730" spans="1:9" x14ac:dyDescent="0.25">
      <c r="A4730" s="1">
        <v>45969</v>
      </c>
      <c r="B4730">
        <v>29</v>
      </c>
      <c r="C4730" t="s">
        <v>4839</v>
      </c>
      <c r="D4730" t="s">
        <v>25</v>
      </c>
      <c r="E4730" t="s">
        <v>114</v>
      </c>
      <c r="F4730">
        <v>9</v>
      </c>
      <c r="G4730">
        <v>4</v>
      </c>
      <c r="H4730">
        <v>73</v>
      </c>
      <c r="I4730" t="s">
        <v>5138</v>
      </c>
    </row>
    <row r="4731" spans="1:9" x14ac:dyDescent="0.25">
      <c r="A4731" s="1">
        <v>45969</v>
      </c>
      <c r="B4731">
        <v>30</v>
      </c>
      <c r="C4731" t="s">
        <v>4783</v>
      </c>
      <c r="D4731" t="s">
        <v>1664</v>
      </c>
      <c r="E4731" t="s">
        <v>145</v>
      </c>
      <c r="F4731">
        <v>15</v>
      </c>
      <c r="G4731">
        <v>18</v>
      </c>
      <c r="H4731">
        <v>73</v>
      </c>
      <c r="I4731" t="s">
        <v>5139</v>
      </c>
    </row>
    <row r="4732" spans="1:9" x14ac:dyDescent="0.25">
      <c r="A4732" s="1">
        <v>45969</v>
      </c>
      <c r="B4732">
        <v>31</v>
      </c>
      <c r="C4732" t="s">
        <v>4737</v>
      </c>
      <c r="D4732" t="s">
        <v>25</v>
      </c>
      <c r="E4732" t="s">
        <v>102</v>
      </c>
      <c r="F4732">
        <v>11</v>
      </c>
      <c r="G4732">
        <v>4</v>
      </c>
      <c r="H4732">
        <v>71</v>
      </c>
      <c r="I4732" t="s">
        <v>5140</v>
      </c>
    </row>
    <row r="4733" spans="1:9" x14ac:dyDescent="0.25">
      <c r="A4733" s="1">
        <v>45969</v>
      </c>
      <c r="B4733">
        <v>32</v>
      </c>
      <c r="C4733" t="s">
        <v>4992</v>
      </c>
      <c r="D4733" t="s">
        <v>416</v>
      </c>
      <c r="E4733" t="s">
        <v>22</v>
      </c>
      <c r="F4733">
        <v>4</v>
      </c>
      <c r="G4733">
        <v>25</v>
      </c>
      <c r="H4733">
        <v>71</v>
      </c>
      <c r="I4733" t="s">
        <v>5141</v>
      </c>
    </row>
    <row r="4734" spans="1:9" x14ac:dyDescent="0.25">
      <c r="A4734" s="1">
        <v>45969</v>
      </c>
      <c r="B4734">
        <v>33</v>
      </c>
      <c r="C4734" t="s">
        <v>4941</v>
      </c>
      <c r="D4734" t="s">
        <v>25</v>
      </c>
      <c r="E4734" t="s">
        <v>121</v>
      </c>
      <c r="F4734">
        <v>12</v>
      </c>
      <c r="G4734">
        <v>4</v>
      </c>
      <c r="H4734">
        <v>68</v>
      </c>
      <c r="I4734" t="s">
        <v>5142</v>
      </c>
    </row>
    <row r="4735" spans="1:9" x14ac:dyDescent="0.25">
      <c r="A4735" s="1">
        <v>45969</v>
      </c>
      <c r="B4735">
        <v>34</v>
      </c>
      <c r="C4735" t="s">
        <v>5143</v>
      </c>
      <c r="D4735" t="s">
        <v>5144</v>
      </c>
      <c r="E4735" t="s">
        <v>164</v>
      </c>
      <c r="F4735">
        <v>25</v>
      </c>
      <c r="G4735">
        <v>26</v>
      </c>
      <c r="H4735">
        <v>67</v>
      </c>
      <c r="I4735" t="s">
        <v>5145</v>
      </c>
    </row>
    <row r="4736" spans="1:9" x14ac:dyDescent="0.25">
      <c r="A4736" s="1">
        <v>45969</v>
      </c>
      <c r="B4736">
        <v>35</v>
      </c>
      <c r="C4736" t="s">
        <v>9</v>
      </c>
      <c r="D4736" t="s">
        <v>10</v>
      </c>
      <c r="E4736" t="s">
        <v>184</v>
      </c>
      <c r="F4736">
        <v>35</v>
      </c>
      <c r="G4736">
        <v>2</v>
      </c>
      <c r="H4736">
        <v>67</v>
      </c>
      <c r="I4736" t="s">
        <v>5146</v>
      </c>
    </row>
    <row r="4737" spans="1:9" x14ac:dyDescent="0.25">
      <c r="A4737" s="1">
        <v>45969</v>
      </c>
      <c r="B4737">
        <v>36</v>
      </c>
      <c r="C4737" t="s">
        <v>4909</v>
      </c>
      <c r="D4737" t="s">
        <v>1664</v>
      </c>
      <c r="E4737" t="s">
        <v>157</v>
      </c>
      <c r="F4737">
        <v>21</v>
      </c>
      <c r="G4737">
        <v>18</v>
      </c>
      <c r="H4737">
        <v>65</v>
      </c>
      <c r="I4737" t="s">
        <v>5147</v>
      </c>
    </row>
    <row r="4738" spans="1:9" x14ac:dyDescent="0.25">
      <c r="A4738" s="1">
        <v>45969</v>
      </c>
      <c r="B4738">
        <v>37</v>
      </c>
      <c r="C4738" t="s">
        <v>3521</v>
      </c>
      <c r="D4738" t="s">
        <v>124</v>
      </c>
      <c r="E4738" t="s">
        <v>188</v>
      </c>
      <c r="F4738">
        <v>37</v>
      </c>
      <c r="G4738">
        <v>15</v>
      </c>
      <c r="H4738">
        <v>65</v>
      </c>
      <c r="I4738" t="s">
        <v>5148</v>
      </c>
    </row>
    <row r="4739" spans="1:9" x14ac:dyDescent="0.25">
      <c r="A4739" s="1">
        <v>45969</v>
      </c>
      <c r="B4739">
        <v>38</v>
      </c>
      <c r="C4739" t="s">
        <v>5075</v>
      </c>
      <c r="D4739" t="s">
        <v>5076</v>
      </c>
      <c r="E4739" t="s">
        <v>22</v>
      </c>
      <c r="F4739">
        <v>38</v>
      </c>
      <c r="G4739">
        <v>1</v>
      </c>
      <c r="H4739">
        <v>63</v>
      </c>
      <c r="I4739" t="s">
        <v>5149</v>
      </c>
    </row>
    <row r="4740" spans="1:9" x14ac:dyDescent="0.25">
      <c r="A4740" s="1">
        <v>45969</v>
      </c>
      <c r="B4740">
        <v>39</v>
      </c>
      <c r="C4740" t="s">
        <v>36</v>
      </c>
      <c r="D4740" t="s">
        <v>37</v>
      </c>
      <c r="E4740" t="s">
        <v>482</v>
      </c>
      <c r="F4740">
        <v>33</v>
      </c>
      <c r="G4740">
        <v>5</v>
      </c>
      <c r="H4740">
        <v>63</v>
      </c>
      <c r="I4740" t="s">
        <v>5150</v>
      </c>
    </row>
    <row r="4741" spans="1:9" x14ac:dyDescent="0.25">
      <c r="A4741" s="1">
        <v>45969</v>
      </c>
      <c r="B4741">
        <v>40</v>
      </c>
      <c r="C4741" t="s">
        <v>4911</v>
      </c>
      <c r="D4741" t="s">
        <v>4912</v>
      </c>
      <c r="E4741" t="s">
        <v>180</v>
      </c>
      <c r="F4741">
        <v>23</v>
      </c>
      <c r="G4741">
        <v>18</v>
      </c>
      <c r="H4741">
        <v>63</v>
      </c>
      <c r="I4741" t="s">
        <v>5151</v>
      </c>
    </row>
    <row r="4742" spans="1:9" x14ac:dyDescent="0.25">
      <c r="A4742" s="1">
        <v>45969</v>
      </c>
      <c r="B4742">
        <v>41</v>
      </c>
      <c r="C4742" t="s">
        <v>3683</v>
      </c>
      <c r="D4742" t="s">
        <v>3684</v>
      </c>
      <c r="E4742" t="s">
        <v>421</v>
      </c>
      <c r="F4742">
        <v>39</v>
      </c>
      <c r="G4742">
        <v>16</v>
      </c>
      <c r="H4742">
        <v>60</v>
      </c>
      <c r="I4742" t="s">
        <v>5152</v>
      </c>
    </row>
    <row r="4743" spans="1:9" x14ac:dyDescent="0.25">
      <c r="A4743" s="1">
        <v>45969</v>
      </c>
      <c r="B4743">
        <v>42</v>
      </c>
      <c r="C4743" t="s">
        <v>3663</v>
      </c>
      <c r="D4743" t="s">
        <v>3664</v>
      </c>
      <c r="E4743" t="s">
        <v>168</v>
      </c>
      <c r="F4743">
        <v>28</v>
      </c>
      <c r="G4743">
        <v>28</v>
      </c>
      <c r="H4743">
        <v>60</v>
      </c>
      <c r="I4743" t="s">
        <v>5153</v>
      </c>
    </row>
    <row r="4744" spans="1:9" x14ac:dyDescent="0.25">
      <c r="A4744" s="1">
        <v>45969</v>
      </c>
      <c r="B4744">
        <v>43</v>
      </c>
      <c r="C4744" t="s">
        <v>1809</v>
      </c>
      <c r="D4744" t="s">
        <v>265</v>
      </c>
      <c r="E4744" t="s">
        <v>390</v>
      </c>
      <c r="F4744">
        <v>17</v>
      </c>
      <c r="G4744">
        <v>16</v>
      </c>
      <c r="H4744">
        <v>60</v>
      </c>
      <c r="I4744" t="s">
        <v>5154</v>
      </c>
    </row>
    <row r="4745" spans="1:9" x14ac:dyDescent="0.25">
      <c r="A4745" s="1">
        <v>45969</v>
      </c>
      <c r="B4745">
        <v>44</v>
      </c>
      <c r="C4745" t="s">
        <v>40</v>
      </c>
      <c r="D4745" t="s">
        <v>41</v>
      </c>
      <c r="E4745" t="s">
        <v>195</v>
      </c>
      <c r="F4745">
        <v>44</v>
      </c>
      <c r="G4745">
        <v>5</v>
      </c>
      <c r="H4745">
        <v>59</v>
      </c>
      <c r="I4745" t="s">
        <v>5155</v>
      </c>
    </row>
    <row r="4746" spans="1:9" x14ac:dyDescent="0.25">
      <c r="A4746" s="1">
        <v>45969</v>
      </c>
      <c r="B4746">
        <v>45</v>
      </c>
      <c r="C4746" t="s">
        <v>3792</v>
      </c>
      <c r="D4746" t="s">
        <v>3793</v>
      </c>
      <c r="E4746" t="s">
        <v>224</v>
      </c>
      <c r="F4746">
        <v>45</v>
      </c>
      <c r="G4746">
        <v>13</v>
      </c>
      <c r="H4746">
        <v>57</v>
      </c>
      <c r="I4746" t="s">
        <v>5156</v>
      </c>
    </row>
    <row r="4747" spans="1:9" x14ac:dyDescent="0.25">
      <c r="A4747" s="1">
        <v>45969</v>
      </c>
      <c r="B4747">
        <v>46</v>
      </c>
      <c r="C4747" t="s">
        <v>3780</v>
      </c>
      <c r="D4747" t="s">
        <v>914</v>
      </c>
      <c r="E4747" t="s">
        <v>228</v>
      </c>
      <c r="F4747">
        <v>30</v>
      </c>
      <c r="G4747">
        <v>19</v>
      </c>
      <c r="H4747">
        <v>56</v>
      </c>
      <c r="I4747" t="s">
        <v>5157</v>
      </c>
    </row>
    <row r="4748" spans="1:9" x14ac:dyDescent="0.25">
      <c r="A4748" s="1">
        <v>45969</v>
      </c>
      <c r="B4748">
        <v>47</v>
      </c>
      <c r="C4748" t="s">
        <v>5015</v>
      </c>
      <c r="D4748" t="s">
        <v>5016</v>
      </c>
      <c r="E4748" t="s">
        <v>22</v>
      </c>
      <c r="F4748">
        <v>38</v>
      </c>
      <c r="G4748">
        <v>3</v>
      </c>
      <c r="H4748">
        <v>56</v>
      </c>
      <c r="I4748" t="s">
        <v>5158</v>
      </c>
    </row>
    <row r="4749" spans="1:9" x14ac:dyDescent="0.25">
      <c r="A4749" s="1">
        <v>45969</v>
      </c>
      <c r="B4749">
        <v>48</v>
      </c>
      <c r="C4749" t="s">
        <v>3566</v>
      </c>
      <c r="D4749" t="s">
        <v>3472</v>
      </c>
      <c r="E4749" t="s">
        <v>210</v>
      </c>
      <c r="F4749">
        <v>43</v>
      </c>
      <c r="G4749">
        <v>7</v>
      </c>
      <c r="H4749">
        <v>56</v>
      </c>
      <c r="I4749" t="s">
        <v>5159</v>
      </c>
    </row>
    <row r="4750" spans="1:9" x14ac:dyDescent="0.25">
      <c r="A4750" s="1">
        <v>45969</v>
      </c>
      <c r="B4750">
        <v>49</v>
      </c>
      <c r="C4750" t="s">
        <v>4662</v>
      </c>
      <c r="D4750" t="s">
        <v>2371</v>
      </c>
      <c r="E4750" t="s">
        <v>280</v>
      </c>
      <c r="F4750">
        <v>49</v>
      </c>
      <c r="G4750">
        <v>17</v>
      </c>
      <c r="H4750">
        <v>55</v>
      </c>
      <c r="I4750" t="s">
        <v>5160</v>
      </c>
    </row>
    <row r="4751" spans="1:9" x14ac:dyDescent="0.25">
      <c r="A4751" s="1">
        <v>45969</v>
      </c>
      <c r="B4751">
        <v>50</v>
      </c>
      <c r="C4751" t="s">
        <v>5087</v>
      </c>
      <c r="D4751" t="s">
        <v>5088</v>
      </c>
      <c r="E4751" t="s">
        <v>22</v>
      </c>
      <c r="F4751">
        <v>50</v>
      </c>
      <c r="G4751">
        <v>1</v>
      </c>
      <c r="H4751">
        <v>55</v>
      </c>
      <c r="I4751" t="s">
        <v>5161</v>
      </c>
    </row>
    <row r="4752" spans="1:9" x14ac:dyDescent="0.25">
      <c r="A4752" s="1">
        <v>45969</v>
      </c>
      <c r="B4752">
        <v>51</v>
      </c>
      <c r="C4752" t="s">
        <v>5162</v>
      </c>
      <c r="D4752" t="s">
        <v>5163</v>
      </c>
      <c r="E4752" t="s">
        <v>418</v>
      </c>
      <c r="F4752">
        <v>17</v>
      </c>
      <c r="G4752">
        <v>72</v>
      </c>
      <c r="H4752">
        <v>54</v>
      </c>
      <c r="I4752" t="s">
        <v>5164</v>
      </c>
    </row>
    <row r="4753" spans="1:9" x14ac:dyDescent="0.25">
      <c r="A4753" s="1">
        <v>45969</v>
      </c>
      <c r="B4753">
        <v>52</v>
      </c>
      <c r="C4753" t="s">
        <v>3149</v>
      </c>
      <c r="D4753" t="s">
        <v>3150</v>
      </c>
      <c r="E4753" t="s">
        <v>153</v>
      </c>
      <c r="F4753">
        <v>35</v>
      </c>
      <c r="G4753">
        <v>12</v>
      </c>
      <c r="H4753">
        <v>53</v>
      </c>
      <c r="I4753" t="s">
        <v>5165</v>
      </c>
    </row>
    <row r="4754" spans="1:9" x14ac:dyDescent="0.25">
      <c r="A4754" s="1">
        <v>45969</v>
      </c>
      <c r="B4754">
        <v>53</v>
      </c>
      <c r="C4754" t="s">
        <v>3537</v>
      </c>
      <c r="D4754" t="s">
        <v>3538</v>
      </c>
      <c r="E4754" t="s">
        <v>248</v>
      </c>
      <c r="F4754">
        <v>53</v>
      </c>
      <c r="G4754">
        <v>12</v>
      </c>
      <c r="H4754">
        <v>53</v>
      </c>
      <c r="I4754" t="s">
        <v>5166</v>
      </c>
    </row>
    <row r="4755" spans="1:9" x14ac:dyDescent="0.25">
      <c r="A4755" s="1">
        <v>45969</v>
      </c>
      <c r="B4755">
        <v>54</v>
      </c>
      <c r="C4755" t="s">
        <v>4715</v>
      </c>
      <c r="D4755" t="s">
        <v>4716</v>
      </c>
      <c r="E4755" t="s">
        <v>262</v>
      </c>
      <c r="F4755">
        <v>28</v>
      </c>
      <c r="G4755">
        <v>10</v>
      </c>
      <c r="H4755">
        <v>53</v>
      </c>
      <c r="I4755" t="s">
        <v>5167</v>
      </c>
    </row>
    <row r="4756" spans="1:9" x14ac:dyDescent="0.25">
      <c r="A4756" s="1">
        <v>45969</v>
      </c>
      <c r="B4756">
        <v>55</v>
      </c>
      <c r="C4756" t="s">
        <v>3399</v>
      </c>
      <c r="D4756" t="s">
        <v>3400</v>
      </c>
      <c r="E4756" t="s">
        <v>207</v>
      </c>
      <c r="F4756">
        <v>55</v>
      </c>
      <c r="G4756">
        <v>12</v>
      </c>
      <c r="H4756">
        <v>51</v>
      </c>
      <c r="I4756" t="s">
        <v>5168</v>
      </c>
    </row>
    <row r="4757" spans="1:9" x14ac:dyDescent="0.25">
      <c r="A4757" s="1">
        <v>45969</v>
      </c>
      <c r="B4757">
        <v>56</v>
      </c>
      <c r="C4757" t="s">
        <v>4101</v>
      </c>
      <c r="D4757" t="s">
        <v>4102</v>
      </c>
      <c r="E4757" t="s">
        <v>232</v>
      </c>
      <c r="F4757">
        <v>26</v>
      </c>
      <c r="G4757">
        <v>6</v>
      </c>
      <c r="H4757">
        <v>51</v>
      </c>
      <c r="I4757" t="s">
        <v>5169</v>
      </c>
    </row>
    <row r="4758" spans="1:9" x14ac:dyDescent="0.25">
      <c r="A4758" s="1">
        <v>45969</v>
      </c>
      <c r="B4758">
        <v>57</v>
      </c>
      <c r="C4758" t="s">
        <v>3488</v>
      </c>
      <c r="D4758" t="s">
        <v>3489</v>
      </c>
      <c r="E4758" t="s">
        <v>240</v>
      </c>
      <c r="F4758">
        <v>57</v>
      </c>
      <c r="G4758">
        <v>6</v>
      </c>
      <c r="H4758">
        <v>50</v>
      </c>
      <c r="I4758" t="s">
        <v>5170</v>
      </c>
    </row>
    <row r="4759" spans="1:9" x14ac:dyDescent="0.25">
      <c r="A4759" s="1">
        <v>45969</v>
      </c>
      <c r="B4759">
        <v>58</v>
      </c>
      <c r="C4759" t="s">
        <v>3977</v>
      </c>
      <c r="D4759" t="s">
        <v>3978</v>
      </c>
      <c r="E4759" t="s">
        <v>214</v>
      </c>
      <c r="F4759">
        <v>41</v>
      </c>
      <c r="G4759">
        <v>15</v>
      </c>
      <c r="H4759">
        <v>50</v>
      </c>
      <c r="I4759" t="s">
        <v>5171</v>
      </c>
    </row>
    <row r="4760" spans="1:9" x14ac:dyDescent="0.25">
      <c r="A4760" s="1">
        <v>45969</v>
      </c>
      <c r="B4760">
        <v>59</v>
      </c>
      <c r="C4760" t="s">
        <v>3040</v>
      </c>
      <c r="D4760" t="s">
        <v>137</v>
      </c>
      <c r="E4760" t="s">
        <v>218</v>
      </c>
      <c r="F4760">
        <v>41</v>
      </c>
      <c r="G4760">
        <v>11</v>
      </c>
      <c r="H4760">
        <v>49</v>
      </c>
      <c r="I4760" t="s">
        <v>5172</v>
      </c>
    </row>
    <row r="4761" spans="1:9" x14ac:dyDescent="0.25">
      <c r="A4761" s="1">
        <v>45969</v>
      </c>
      <c r="B4761">
        <v>60</v>
      </c>
      <c r="C4761" t="s">
        <v>3414</v>
      </c>
      <c r="D4761" t="s">
        <v>3415</v>
      </c>
      <c r="E4761" t="s">
        <v>244</v>
      </c>
      <c r="F4761">
        <v>47</v>
      </c>
      <c r="G4761">
        <v>28</v>
      </c>
      <c r="H4761">
        <v>48</v>
      </c>
      <c r="I4761" t="s">
        <v>5173</v>
      </c>
    </row>
    <row r="4762" spans="1:9" x14ac:dyDescent="0.25">
      <c r="A4762" s="1">
        <v>45969</v>
      </c>
      <c r="B4762">
        <v>61</v>
      </c>
      <c r="C4762" t="s">
        <v>4611</v>
      </c>
      <c r="D4762" t="s">
        <v>4612</v>
      </c>
      <c r="E4762" t="s">
        <v>277</v>
      </c>
      <c r="F4762">
        <v>40</v>
      </c>
      <c r="G4762">
        <v>8</v>
      </c>
      <c r="H4762">
        <v>48</v>
      </c>
      <c r="I4762" t="s">
        <v>5174</v>
      </c>
    </row>
    <row r="4763" spans="1:9" x14ac:dyDescent="0.25">
      <c r="A4763" s="1">
        <v>45969</v>
      </c>
      <c r="B4763">
        <v>62</v>
      </c>
      <c r="C4763" t="s">
        <v>1957</v>
      </c>
      <c r="D4763" t="s">
        <v>239</v>
      </c>
      <c r="E4763" t="s">
        <v>203</v>
      </c>
      <c r="F4763">
        <v>17</v>
      </c>
      <c r="G4763">
        <v>9</v>
      </c>
      <c r="H4763">
        <v>48</v>
      </c>
      <c r="I4763" t="s">
        <v>5175</v>
      </c>
    </row>
    <row r="4764" spans="1:9" x14ac:dyDescent="0.25">
      <c r="A4764" s="1">
        <v>45969</v>
      </c>
      <c r="B4764">
        <v>63</v>
      </c>
      <c r="C4764" t="s">
        <v>3515</v>
      </c>
      <c r="D4764" t="s">
        <v>3516</v>
      </c>
      <c r="E4764" t="s">
        <v>255</v>
      </c>
      <c r="F4764">
        <v>62</v>
      </c>
      <c r="G4764">
        <v>21</v>
      </c>
      <c r="H4764">
        <v>47</v>
      </c>
      <c r="I4764" t="s">
        <v>5176</v>
      </c>
    </row>
    <row r="4765" spans="1:9" x14ac:dyDescent="0.25">
      <c r="A4765" s="1">
        <v>45969</v>
      </c>
      <c r="B4765">
        <v>64</v>
      </c>
      <c r="C4765" t="s">
        <v>913</v>
      </c>
      <c r="D4765" t="s">
        <v>914</v>
      </c>
      <c r="E4765" t="s">
        <v>22</v>
      </c>
      <c r="F4765">
        <v>64</v>
      </c>
      <c r="G4765">
        <v>1</v>
      </c>
      <c r="H4765">
        <v>47</v>
      </c>
      <c r="I4765" t="s">
        <v>5177</v>
      </c>
    </row>
    <row r="4766" spans="1:9" x14ac:dyDescent="0.25">
      <c r="A4766" s="1">
        <v>45969</v>
      </c>
      <c r="B4766">
        <v>65</v>
      </c>
      <c r="C4766" t="s">
        <v>3931</v>
      </c>
      <c r="D4766" t="s">
        <v>3932</v>
      </c>
      <c r="E4766" t="s">
        <v>288</v>
      </c>
      <c r="F4766">
        <v>54</v>
      </c>
      <c r="G4766">
        <v>11</v>
      </c>
      <c r="H4766">
        <v>46</v>
      </c>
      <c r="I4766" t="s">
        <v>5178</v>
      </c>
    </row>
    <row r="4767" spans="1:9" x14ac:dyDescent="0.25">
      <c r="A4767" s="1">
        <v>45969</v>
      </c>
      <c r="B4767">
        <v>66</v>
      </c>
      <c r="C4767" t="s">
        <v>5097</v>
      </c>
      <c r="D4767" t="s">
        <v>5098</v>
      </c>
      <c r="E4767" t="s">
        <v>22</v>
      </c>
      <c r="F4767">
        <v>66</v>
      </c>
      <c r="G4767">
        <v>1</v>
      </c>
      <c r="H4767">
        <v>46</v>
      </c>
      <c r="I4767" t="s">
        <v>5179</v>
      </c>
    </row>
    <row r="4768" spans="1:9" x14ac:dyDescent="0.25">
      <c r="A4768" s="1">
        <v>45969</v>
      </c>
      <c r="B4768">
        <v>67</v>
      </c>
      <c r="C4768" t="s">
        <v>2784</v>
      </c>
      <c r="D4768" t="s">
        <v>2785</v>
      </c>
      <c r="E4768" t="s">
        <v>284</v>
      </c>
      <c r="F4768">
        <v>50</v>
      </c>
      <c r="G4768">
        <v>20</v>
      </c>
      <c r="H4768">
        <v>45</v>
      </c>
      <c r="I4768" t="s">
        <v>5180</v>
      </c>
    </row>
    <row r="4769" spans="1:9" x14ac:dyDescent="0.25">
      <c r="A4769" s="1">
        <v>45969</v>
      </c>
      <c r="B4769">
        <v>68</v>
      </c>
      <c r="C4769" t="s">
        <v>5065</v>
      </c>
      <c r="D4769" t="s">
        <v>5066</v>
      </c>
      <c r="E4769" t="s">
        <v>430</v>
      </c>
      <c r="F4769">
        <v>32</v>
      </c>
      <c r="G4769">
        <v>19</v>
      </c>
      <c r="H4769">
        <v>45</v>
      </c>
      <c r="I4769" t="s">
        <v>5181</v>
      </c>
    </row>
    <row r="4770" spans="1:9" x14ac:dyDescent="0.25">
      <c r="A4770" s="1">
        <v>45969</v>
      </c>
      <c r="B4770">
        <v>69</v>
      </c>
      <c r="C4770" t="s">
        <v>3995</v>
      </c>
      <c r="D4770" t="s">
        <v>509</v>
      </c>
      <c r="E4770" t="s">
        <v>292</v>
      </c>
      <c r="F4770">
        <v>53</v>
      </c>
      <c r="G4770">
        <v>11</v>
      </c>
      <c r="H4770">
        <v>43</v>
      </c>
      <c r="I4770" t="s">
        <v>5182</v>
      </c>
    </row>
    <row r="4771" spans="1:9" x14ac:dyDescent="0.25">
      <c r="A4771" s="1">
        <v>45969</v>
      </c>
      <c r="B4771">
        <v>70</v>
      </c>
      <c r="C4771" t="s">
        <v>2030</v>
      </c>
      <c r="D4771" t="s">
        <v>2031</v>
      </c>
      <c r="E4771" t="s">
        <v>266</v>
      </c>
      <c r="F4771">
        <v>67</v>
      </c>
      <c r="G4771">
        <v>5</v>
      </c>
      <c r="H4771">
        <v>43</v>
      </c>
      <c r="I4771" t="s">
        <v>5183</v>
      </c>
    </row>
    <row r="4772" spans="1:9" x14ac:dyDescent="0.25">
      <c r="A4772" s="1">
        <v>45969</v>
      </c>
      <c r="B4772">
        <v>71</v>
      </c>
      <c r="C4772" t="s">
        <v>3576</v>
      </c>
      <c r="D4772" t="s">
        <v>3577</v>
      </c>
      <c r="E4772" t="s">
        <v>298</v>
      </c>
      <c r="F4772">
        <v>71</v>
      </c>
      <c r="G4772">
        <v>5</v>
      </c>
      <c r="H4772">
        <v>41</v>
      </c>
      <c r="I4772" t="s">
        <v>5184</v>
      </c>
    </row>
    <row r="4773" spans="1:9" x14ac:dyDescent="0.25">
      <c r="A4773" s="1">
        <v>45969</v>
      </c>
      <c r="B4773">
        <v>72</v>
      </c>
      <c r="C4773" t="s">
        <v>4962</v>
      </c>
      <c r="D4773" t="s">
        <v>4963</v>
      </c>
      <c r="E4773" t="s">
        <v>273</v>
      </c>
      <c r="F4773">
        <v>51</v>
      </c>
      <c r="G4773">
        <v>15</v>
      </c>
      <c r="H4773">
        <v>41</v>
      </c>
      <c r="I4773" t="s">
        <v>5185</v>
      </c>
    </row>
    <row r="4774" spans="1:9" x14ac:dyDescent="0.25">
      <c r="A4774" s="1">
        <v>45969</v>
      </c>
      <c r="B4774">
        <v>73</v>
      </c>
      <c r="C4774" t="s">
        <v>1683</v>
      </c>
      <c r="D4774" t="s">
        <v>460</v>
      </c>
      <c r="E4774" t="s">
        <v>322</v>
      </c>
      <c r="F4774">
        <v>73</v>
      </c>
      <c r="G4774">
        <v>5</v>
      </c>
      <c r="H4774">
        <v>41</v>
      </c>
      <c r="I4774" t="s">
        <v>5186</v>
      </c>
    </row>
    <row r="4775" spans="1:9" x14ac:dyDescent="0.25">
      <c r="A4775" s="1">
        <v>45969</v>
      </c>
      <c r="B4775">
        <v>74</v>
      </c>
      <c r="C4775" t="s">
        <v>4734</v>
      </c>
      <c r="D4775" t="s">
        <v>4735</v>
      </c>
      <c r="E4775" t="s">
        <v>583</v>
      </c>
      <c r="F4775">
        <v>74</v>
      </c>
      <c r="G4775">
        <v>16</v>
      </c>
      <c r="H4775">
        <v>40</v>
      </c>
      <c r="I4775" t="s">
        <v>5187</v>
      </c>
    </row>
    <row r="4776" spans="1:9" x14ac:dyDescent="0.25">
      <c r="A4776" s="1">
        <v>45969</v>
      </c>
      <c r="B4776">
        <v>75</v>
      </c>
      <c r="C4776" t="s">
        <v>4605</v>
      </c>
      <c r="D4776" t="s">
        <v>4606</v>
      </c>
      <c r="E4776" t="s">
        <v>353</v>
      </c>
      <c r="F4776">
        <v>75</v>
      </c>
      <c r="G4776">
        <v>7</v>
      </c>
      <c r="H4776">
        <v>39</v>
      </c>
      <c r="I4776" t="s">
        <v>5188</v>
      </c>
    </row>
    <row r="4777" spans="1:9" x14ac:dyDescent="0.25">
      <c r="A4777" s="1">
        <v>45969</v>
      </c>
      <c r="B4777">
        <v>76</v>
      </c>
      <c r="C4777" t="s">
        <v>4614</v>
      </c>
      <c r="D4777" t="s">
        <v>4615</v>
      </c>
      <c r="E4777" t="s">
        <v>312</v>
      </c>
      <c r="F4777">
        <v>73</v>
      </c>
      <c r="G4777">
        <v>15</v>
      </c>
      <c r="H4777">
        <v>39</v>
      </c>
      <c r="I4777" t="s">
        <v>5189</v>
      </c>
    </row>
    <row r="4778" spans="1:9" x14ac:dyDescent="0.25">
      <c r="A4778" s="1">
        <v>45969</v>
      </c>
      <c r="B4778">
        <v>77</v>
      </c>
      <c r="C4778" t="s">
        <v>2883</v>
      </c>
      <c r="D4778" t="s">
        <v>18</v>
      </c>
      <c r="E4778" t="s">
        <v>22</v>
      </c>
      <c r="F4778">
        <v>20</v>
      </c>
      <c r="G4778">
        <v>23</v>
      </c>
      <c r="H4778">
        <v>38</v>
      </c>
      <c r="I4778" t="s">
        <v>5190</v>
      </c>
    </row>
    <row r="4779" spans="1:9" x14ac:dyDescent="0.25">
      <c r="A4779" s="1">
        <v>45969</v>
      </c>
      <c r="B4779">
        <v>78</v>
      </c>
      <c r="C4779" t="s">
        <v>4095</v>
      </c>
      <c r="D4779" t="s">
        <v>4096</v>
      </c>
      <c r="E4779" t="s">
        <v>442</v>
      </c>
      <c r="F4779">
        <v>75</v>
      </c>
      <c r="G4779">
        <v>4</v>
      </c>
      <c r="H4779">
        <v>38</v>
      </c>
      <c r="I4779" t="s">
        <v>5191</v>
      </c>
    </row>
    <row r="4780" spans="1:9" x14ac:dyDescent="0.25">
      <c r="A4780" s="1">
        <v>45969</v>
      </c>
      <c r="B4780">
        <v>79</v>
      </c>
      <c r="C4780" t="s">
        <v>452</v>
      </c>
      <c r="D4780" t="s">
        <v>3865</v>
      </c>
      <c r="E4780" t="s">
        <v>302</v>
      </c>
      <c r="F4780">
        <v>58</v>
      </c>
      <c r="G4780">
        <v>7</v>
      </c>
      <c r="H4780">
        <v>38</v>
      </c>
      <c r="I4780" t="s">
        <v>5192</v>
      </c>
    </row>
    <row r="4781" spans="1:9" x14ac:dyDescent="0.25">
      <c r="A4781" s="1">
        <v>45969</v>
      </c>
      <c r="B4781">
        <v>80</v>
      </c>
      <c r="C4781" t="s">
        <v>4909</v>
      </c>
      <c r="D4781" t="s">
        <v>4969</v>
      </c>
      <c r="E4781" t="s">
        <v>172</v>
      </c>
      <c r="F4781">
        <v>50</v>
      </c>
      <c r="G4781">
        <v>17</v>
      </c>
      <c r="H4781">
        <v>38</v>
      </c>
      <c r="I4781" t="s">
        <v>5193</v>
      </c>
    </row>
    <row r="4782" spans="1:9" x14ac:dyDescent="0.25">
      <c r="A4782" s="1">
        <v>45969</v>
      </c>
      <c r="B4782">
        <v>81</v>
      </c>
      <c r="C4782" t="s">
        <v>4979</v>
      </c>
      <c r="D4782" t="s">
        <v>239</v>
      </c>
      <c r="E4782" t="s">
        <v>326</v>
      </c>
      <c r="F4782">
        <v>12</v>
      </c>
      <c r="G4782">
        <v>9</v>
      </c>
      <c r="H4782">
        <v>38</v>
      </c>
      <c r="I4782" t="s">
        <v>5194</v>
      </c>
    </row>
    <row r="4783" spans="1:9" x14ac:dyDescent="0.25">
      <c r="A4783" s="1">
        <v>45969</v>
      </c>
      <c r="B4783">
        <v>82</v>
      </c>
      <c r="C4783" t="s">
        <v>5084</v>
      </c>
      <c r="D4783" t="s">
        <v>867</v>
      </c>
      <c r="E4783" t="s">
        <v>269</v>
      </c>
      <c r="F4783">
        <v>37</v>
      </c>
      <c r="G4783">
        <v>17</v>
      </c>
      <c r="H4783">
        <v>37</v>
      </c>
      <c r="I4783" t="s">
        <v>5195</v>
      </c>
    </row>
    <row r="4784" spans="1:9" x14ac:dyDescent="0.25">
      <c r="A4784" s="1">
        <v>45969</v>
      </c>
      <c r="B4784">
        <v>83</v>
      </c>
      <c r="C4784" t="s">
        <v>3477</v>
      </c>
      <c r="D4784" t="s">
        <v>3478</v>
      </c>
      <c r="E4784" t="s">
        <v>357</v>
      </c>
      <c r="F4784">
        <v>74</v>
      </c>
      <c r="G4784">
        <v>8</v>
      </c>
      <c r="H4784">
        <v>35</v>
      </c>
      <c r="I4784" t="s">
        <v>5196</v>
      </c>
    </row>
    <row r="4785" spans="1:9" x14ac:dyDescent="0.25">
      <c r="A4785" s="1">
        <v>45969</v>
      </c>
      <c r="B4785">
        <v>84</v>
      </c>
      <c r="C4785" t="s">
        <v>5092</v>
      </c>
      <c r="D4785" t="s">
        <v>5093</v>
      </c>
      <c r="E4785" t="s">
        <v>468</v>
      </c>
      <c r="F4785">
        <v>79</v>
      </c>
      <c r="G4785">
        <v>4</v>
      </c>
      <c r="H4785">
        <v>35</v>
      </c>
      <c r="I4785" t="s">
        <v>5197</v>
      </c>
    </row>
    <row r="4786" spans="1:9" x14ac:dyDescent="0.25">
      <c r="A4786" s="1">
        <v>45969</v>
      </c>
      <c r="B4786">
        <v>85</v>
      </c>
      <c r="C4786" t="s">
        <v>4977</v>
      </c>
      <c r="D4786" t="s">
        <v>4951</v>
      </c>
      <c r="E4786" t="s">
        <v>176</v>
      </c>
      <c r="F4786">
        <v>38</v>
      </c>
      <c r="G4786">
        <v>3</v>
      </c>
      <c r="H4786">
        <v>35</v>
      </c>
      <c r="I4786" t="s">
        <v>5198</v>
      </c>
    </row>
    <row r="4787" spans="1:9" x14ac:dyDescent="0.25">
      <c r="A4787" s="1">
        <v>45969</v>
      </c>
      <c r="B4787">
        <v>86</v>
      </c>
      <c r="C4787" t="s">
        <v>2529</v>
      </c>
      <c r="D4787" t="s">
        <v>2530</v>
      </c>
      <c r="E4787" t="s">
        <v>336</v>
      </c>
      <c r="F4787">
        <v>56</v>
      </c>
      <c r="G4787">
        <v>25</v>
      </c>
      <c r="H4787">
        <v>34</v>
      </c>
      <c r="I4787" t="s">
        <v>5199</v>
      </c>
    </row>
    <row r="4788" spans="1:9" x14ac:dyDescent="0.25">
      <c r="A4788" s="1">
        <v>45969</v>
      </c>
      <c r="B4788">
        <v>87</v>
      </c>
      <c r="C4788" t="s">
        <v>2798</v>
      </c>
      <c r="D4788" t="s">
        <v>41</v>
      </c>
      <c r="E4788" t="s">
        <v>22</v>
      </c>
      <c r="F4788">
        <v>87</v>
      </c>
      <c r="G4788">
        <v>1</v>
      </c>
      <c r="H4788">
        <v>34</v>
      </c>
      <c r="I4788" t="s">
        <v>5200</v>
      </c>
    </row>
    <row r="4789" spans="1:9" x14ac:dyDescent="0.25">
      <c r="A4789" s="1">
        <v>45969</v>
      </c>
      <c r="B4789">
        <v>88</v>
      </c>
      <c r="C4789" t="s">
        <v>3045</v>
      </c>
      <c r="D4789" t="s">
        <v>183</v>
      </c>
      <c r="E4789" t="s">
        <v>456</v>
      </c>
      <c r="F4789">
        <v>88</v>
      </c>
      <c r="G4789">
        <v>3</v>
      </c>
      <c r="H4789">
        <v>34</v>
      </c>
      <c r="I4789" t="s">
        <v>5201</v>
      </c>
    </row>
    <row r="4790" spans="1:9" x14ac:dyDescent="0.25">
      <c r="A4790" s="1">
        <v>45969</v>
      </c>
      <c r="B4790">
        <v>89</v>
      </c>
      <c r="C4790" t="s">
        <v>5062</v>
      </c>
      <c r="D4790" t="s">
        <v>5063</v>
      </c>
      <c r="E4790" t="s">
        <v>590</v>
      </c>
      <c r="F4790">
        <v>89</v>
      </c>
      <c r="G4790">
        <v>2</v>
      </c>
      <c r="H4790">
        <v>33</v>
      </c>
      <c r="I4790" t="s">
        <v>5202</v>
      </c>
    </row>
    <row r="4791" spans="1:9" x14ac:dyDescent="0.25">
      <c r="A4791" s="1">
        <v>45969</v>
      </c>
      <c r="B4791">
        <v>90</v>
      </c>
      <c r="C4791" t="s">
        <v>5100</v>
      </c>
      <c r="D4791" t="s">
        <v>5101</v>
      </c>
      <c r="E4791" t="s">
        <v>479</v>
      </c>
      <c r="F4791">
        <v>82</v>
      </c>
      <c r="G4791">
        <v>7</v>
      </c>
      <c r="H4791">
        <v>33</v>
      </c>
      <c r="I4791" t="s">
        <v>5203</v>
      </c>
    </row>
    <row r="4792" spans="1:9" x14ac:dyDescent="0.25">
      <c r="A4792" s="1">
        <v>45969</v>
      </c>
      <c r="B4792">
        <v>91</v>
      </c>
      <c r="C4792" t="s">
        <v>5204</v>
      </c>
      <c r="D4792" t="s">
        <v>5205</v>
      </c>
      <c r="E4792" t="s">
        <v>316</v>
      </c>
      <c r="F4792">
        <v>71</v>
      </c>
      <c r="G4792">
        <v>3</v>
      </c>
      <c r="H4792">
        <v>32</v>
      </c>
      <c r="I4792" t="s">
        <v>5206</v>
      </c>
    </row>
    <row r="4793" spans="1:9" x14ac:dyDescent="0.25">
      <c r="A4793" s="1">
        <v>45969</v>
      </c>
      <c r="B4793">
        <v>92</v>
      </c>
      <c r="C4793" t="s">
        <v>4582</v>
      </c>
      <c r="D4793" t="s">
        <v>506</v>
      </c>
      <c r="E4793" t="s">
        <v>472</v>
      </c>
      <c r="F4793">
        <v>92</v>
      </c>
      <c r="G4793">
        <v>3</v>
      </c>
      <c r="H4793">
        <v>32</v>
      </c>
      <c r="I4793" t="s">
        <v>5207</v>
      </c>
    </row>
    <row r="4794" spans="1:9" x14ac:dyDescent="0.25">
      <c r="A4794" s="1">
        <v>45969</v>
      </c>
      <c r="B4794">
        <v>93</v>
      </c>
      <c r="C4794" t="s">
        <v>3354</v>
      </c>
      <c r="D4794" t="s">
        <v>92</v>
      </c>
      <c r="E4794" t="s">
        <v>445</v>
      </c>
      <c r="F4794">
        <v>43</v>
      </c>
      <c r="G4794">
        <v>6</v>
      </c>
      <c r="H4794">
        <v>32</v>
      </c>
      <c r="I4794" t="s">
        <v>5208</v>
      </c>
    </row>
    <row r="4795" spans="1:9" x14ac:dyDescent="0.25">
      <c r="A4795" s="1">
        <v>45969</v>
      </c>
      <c r="B4795">
        <v>94</v>
      </c>
      <c r="C4795" t="s">
        <v>2828</v>
      </c>
      <c r="D4795" t="s">
        <v>41</v>
      </c>
      <c r="E4795" t="s">
        <v>485</v>
      </c>
      <c r="F4795">
        <v>88</v>
      </c>
      <c r="G4795">
        <v>3</v>
      </c>
      <c r="H4795">
        <v>31</v>
      </c>
      <c r="I4795" t="s">
        <v>5209</v>
      </c>
    </row>
    <row r="4796" spans="1:9" x14ac:dyDescent="0.25">
      <c r="A4796" s="1">
        <v>45969</v>
      </c>
      <c r="B4796">
        <v>95</v>
      </c>
      <c r="C4796" t="s">
        <v>5210</v>
      </c>
      <c r="D4796" t="s">
        <v>5211</v>
      </c>
      <c r="E4796" t="s">
        <v>252</v>
      </c>
      <c r="F4796">
        <v>3</v>
      </c>
      <c r="G4796">
        <v>13</v>
      </c>
      <c r="H4796">
        <v>31</v>
      </c>
      <c r="I4796" t="s">
        <v>5212</v>
      </c>
    </row>
    <row r="4797" spans="1:9" x14ac:dyDescent="0.25">
      <c r="A4797" s="1">
        <v>45969</v>
      </c>
      <c r="B4797">
        <v>96</v>
      </c>
      <c r="C4797" t="s">
        <v>3611</v>
      </c>
      <c r="D4797" t="s">
        <v>3612</v>
      </c>
      <c r="E4797" t="s">
        <v>22</v>
      </c>
      <c r="F4797">
        <v>96</v>
      </c>
      <c r="G4797">
        <v>1</v>
      </c>
      <c r="H4797">
        <v>31</v>
      </c>
      <c r="I4797" t="s">
        <v>5213</v>
      </c>
    </row>
    <row r="4798" spans="1:9" x14ac:dyDescent="0.25">
      <c r="A4798" s="1">
        <v>45969</v>
      </c>
      <c r="B4798">
        <v>97</v>
      </c>
      <c r="C4798" t="s">
        <v>3614</v>
      </c>
      <c r="D4798" t="s">
        <v>3615</v>
      </c>
      <c r="E4798" t="s">
        <v>500</v>
      </c>
      <c r="F4798">
        <v>91</v>
      </c>
      <c r="G4798">
        <v>10</v>
      </c>
      <c r="H4798">
        <v>31</v>
      </c>
      <c r="I4798" t="s">
        <v>5214</v>
      </c>
    </row>
    <row r="4799" spans="1:9" x14ac:dyDescent="0.25">
      <c r="A4799" s="1">
        <v>45969</v>
      </c>
      <c r="B4799">
        <v>98</v>
      </c>
      <c r="C4799" t="s">
        <v>1712</v>
      </c>
      <c r="D4799" t="s">
        <v>1713</v>
      </c>
      <c r="E4799" t="s">
        <v>22</v>
      </c>
      <c r="F4799">
        <v>8</v>
      </c>
      <c r="G4799">
        <v>23</v>
      </c>
      <c r="H4799">
        <v>30</v>
      </c>
      <c r="I4799" t="s">
        <v>5215</v>
      </c>
    </row>
    <row r="4800" spans="1:9" x14ac:dyDescent="0.25">
      <c r="A4800" s="1">
        <v>45969</v>
      </c>
      <c r="B4800">
        <v>99</v>
      </c>
      <c r="C4800" t="s">
        <v>5216</v>
      </c>
      <c r="D4800" t="s">
        <v>92</v>
      </c>
      <c r="E4800" t="s">
        <v>347</v>
      </c>
      <c r="F4800">
        <v>10</v>
      </c>
      <c r="G4800">
        <v>19</v>
      </c>
      <c r="H4800">
        <v>30</v>
      </c>
      <c r="I4800" t="s">
        <v>5217</v>
      </c>
    </row>
    <row r="4801" spans="1:9" x14ac:dyDescent="0.25">
      <c r="A4801" s="1">
        <v>45969</v>
      </c>
      <c r="B4801">
        <v>100</v>
      </c>
      <c r="C4801" t="s">
        <v>2977</v>
      </c>
      <c r="D4801" t="s">
        <v>2978</v>
      </c>
      <c r="E4801" t="s">
        <v>22</v>
      </c>
      <c r="F4801">
        <v>100</v>
      </c>
      <c r="G4801">
        <v>1</v>
      </c>
      <c r="H4801">
        <v>30</v>
      </c>
      <c r="I4801" t="s">
        <v>5218</v>
      </c>
    </row>
    <row r="4802" spans="1:9" x14ac:dyDescent="0.25">
      <c r="A4802" s="1">
        <v>45962</v>
      </c>
      <c r="B4802">
        <v>1</v>
      </c>
      <c r="C4802" t="s">
        <v>1666</v>
      </c>
      <c r="D4802" t="s">
        <v>25</v>
      </c>
      <c r="E4802" t="s">
        <v>11</v>
      </c>
      <c r="F4802">
        <v>1</v>
      </c>
      <c r="G4802">
        <v>3</v>
      </c>
      <c r="H4802">
        <v>318</v>
      </c>
      <c r="I4802" t="s">
        <v>5219</v>
      </c>
    </row>
    <row r="4803" spans="1:9" x14ac:dyDescent="0.25">
      <c r="A4803" s="1">
        <v>45962</v>
      </c>
      <c r="B4803">
        <v>2</v>
      </c>
      <c r="C4803" t="s">
        <v>1663</v>
      </c>
      <c r="D4803" t="s">
        <v>1664</v>
      </c>
      <c r="E4803" t="s">
        <v>26</v>
      </c>
      <c r="F4803">
        <v>1</v>
      </c>
      <c r="G4803">
        <v>18</v>
      </c>
      <c r="H4803">
        <v>270</v>
      </c>
      <c r="I4803" t="s">
        <v>5220</v>
      </c>
    </row>
    <row r="4804" spans="1:9" x14ac:dyDescent="0.25">
      <c r="A4804" s="1">
        <v>45962</v>
      </c>
      <c r="B4804">
        <v>3</v>
      </c>
      <c r="C4804" t="s">
        <v>1655</v>
      </c>
      <c r="D4804" t="s">
        <v>401</v>
      </c>
      <c r="E4804" t="s">
        <v>34</v>
      </c>
      <c r="F4804">
        <v>1</v>
      </c>
      <c r="G4804">
        <v>37</v>
      </c>
      <c r="H4804">
        <v>230</v>
      </c>
      <c r="I4804" t="s">
        <v>5221</v>
      </c>
    </row>
    <row r="4805" spans="1:9" x14ac:dyDescent="0.25">
      <c r="A4805" s="1">
        <v>45962</v>
      </c>
      <c r="B4805">
        <v>4</v>
      </c>
      <c r="C4805" t="s">
        <v>1672</v>
      </c>
      <c r="D4805" t="s">
        <v>25</v>
      </c>
      <c r="E4805" t="s">
        <v>19</v>
      </c>
      <c r="F4805">
        <v>2</v>
      </c>
      <c r="G4805">
        <v>3</v>
      </c>
      <c r="H4805">
        <v>205</v>
      </c>
      <c r="I4805" t="s">
        <v>5222</v>
      </c>
    </row>
    <row r="4806" spans="1:9" x14ac:dyDescent="0.25">
      <c r="A4806" s="1">
        <v>45962</v>
      </c>
      <c r="B4806">
        <v>5</v>
      </c>
      <c r="C4806" t="s">
        <v>1624</v>
      </c>
      <c r="D4806" t="s">
        <v>25</v>
      </c>
      <c r="E4806" t="s">
        <v>30</v>
      </c>
      <c r="F4806">
        <v>3</v>
      </c>
      <c r="G4806">
        <v>3</v>
      </c>
      <c r="H4806">
        <v>151</v>
      </c>
      <c r="I4806" t="s">
        <v>5223</v>
      </c>
    </row>
    <row r="4807" spans="1:9" x14ac:dyDescent="0.25">
      <c r="A4807" s="1">
        <v>45962</v>
      </c>
      <c r="B4807">
        <v>6</v>
      </c>
      <c r="C4807" t="s">
        <v>3749</v>
      </c>
      <c r="D4807" t="s">
        <v>25</v>
      </c>
      <c r="E4807" t="s">
        <v>38</v>
      </c>
      <c r="F4807">
        <v>4</v>
      </c>
      <c r="G4807">
        <v>3</v>
      </c>
      <c r="H4807">
        <v>139</v>
      </c>
      <c r="I4807" t="s">
        <v>5224</v>
      </c>
    </row>
    <row r="4808" spans="1:9" x14ac:dyDescent="0.25">
      <c r="A4808" s="1">
        <v>45962</v>
      </c>
      <c r="B4808">
        <v>7</v>
      </c>
      <c r="C4808" t="s">
        <v>1669</v>
      </c>
      <c r="D4808" t="s">
        <v>265</v>
      </c>
      <c r="E4808" t="s">
        <v>66</v>
      </c>
      <c r="F4808">
        <v>2</v>
      </c>
      <c r="G4808">
        <v>15</v>
      </c>
      <c r="H4808">
        <v>134</v>
      </c>
      <c r="I4808" t="s">
        <v>5225</v>
      </c>
    </row>
    <row r="4809" spans="1:9" x14ac:dyDescent="0.25">
      <c r="A4809" s="1">
        <v>45962</v>
      </c>
      <c r="B4809">
        <v>8</v>
      </c>
      <c r="C4809" t="s">
        <v>47</v>
      </c>
      <c r="D4809" t="s">
        <v>41</v>
      </c>
      <c r="E4809" t="s">
        <v>77</v>
      </c>
      <c r="F4809">
        <v>8</v>
      </c>
      <c r="G4809">
        <v>9</v>
      </c>
      <c r="H4809">
        <v>129</v>
      </c>
      <c r="I4809" t="s">
        <v>5226</v>
      </c>
    </row>
    <row r="4810" spans="1:9" x14ac:dyDescent="0.25">
      <c r="A4810" s="1">
        <v>45962</v>
      </c>
      <c r="B4810">
        <v>9</v>
      </c>
      <c r="C4810" t="s">
        <v>3389</v>
      </c>
      <c r="D4810" t="s">
        <v>18</v>
      </c>
      <c r="E4810" t="s">
        <v>70</v>
      </c>
      <c r="F4810">
        <v>7</v>
      </c>
      <c r="G4810">
        <v>23</v>
      </c>
      <c r="H4810">
        <v>123</v>
      </c>
      <c r="I4810" t="s">
        <v>5227</v>
      </c>
    </row>
    <row r="4811" spans="1:9" x14ac:dyDescent="0.25">
      <c r="A4811" s="1">
        <v>45962</v>
      </c>
      <c r="B4811">
        <v>10</v>
      </c>
      <c r="C4811" t="s">
        <v>3379</v>
      </c>
      <c r="D4811" t="s">
        <v>3380</v>
      </c>
      <c r="E4811" t="s">
        <v>81</v>
      </c>
      <c r="F4811">
        <v>10</v>
      </c>
      <c r="G4811">
        <v>38</v>
      </c>
      <c r="H4811">
        <v>122</v>
      </c>
      <c r="I4811" t="s">
        <v>5228</v>
      </c>
    </row>
    <row r="4812" spans="1:9" x14ac:dyDescent="0.25">
      <c r="A4812" s="1">
        <v>45962</v>
      </c>
      <c r="B4812">
        <v>11</v>
      </c>
      <c r="C4812" t="s">
        <v>3971</v>
      </c>
      <c r="D4812" t="s">
        <v>25</v>
      </c>
      <c r="E4812" t="s">
        <v>42</v>
      </c>
      <c r="F4812">
        <v>6</v>
      </c>
      <c r="G4812">
        <v>3</v>
      </c>
      <c r="H4812">
        <v>119</v>
      </c>
      <c r="I4812" t="s">
        <v>5229</v>
      </c>
    </row>
    <row r="4813" spans="1:9" x14ac:dyDescent="0.25">
      <c r="A4813" s="1">
        <v>45962</v>
      </c>
      <c r="B4813">
        <v>12</v>
      </c>
      <c r="C4813" t="s">
        <v>3989</v>
      </c>
      <c r="D4813" t="s">
        <v>3990</v>
      </c>
      <c r="E4813" t="s">
        <v>45</v>
      </c>
      <c r="F4813">
        <v>8</v>
      </c>
      <c r="G4813">
        <v>3</v>
      </c>
      <c r="H4813">
        <v>111</v>
      </c>
      <c r="I4813" t="s">
        <v>5230</v>
      </c>
    </row>
    <row r="4814" spans="1:9" x14ac:dyDescent="0.25">
      <c r="A4814" s="1">
        <v>45962</v>
      </c>
      <c r="B4814">
        <v>13</v>
      </c>
      <c r="C4814" t="s">
        <v>4830</v>
      </c>
      <c r="D4814" t="s">
        <v>25</v>
      </c>
      <c r="E4814" t="s">
        <v>15</v>
      </c>
      <c r="F4814">
        <v>5</v>
      </c>
      <c r="G4814">
        <v>3</v>
      </c>
      <c r="H4814">
        <v>108</v>
      </c>
      <c r="I4814" t="s">
        <v>5231</v>
      </c>
    </row>
    <row r="4815" spans="1:9" x14ac:dyDescent="0.25">
      <c r="A4815" s="1">
        <v>45962</v>
      </c>
      <c r="B4815">
        <v>14</v>
      </c>
      <c r="C4815" t="s">
        <v>1207</v>
      </c>
      <c r="D4815" t="s">
        <v>1208</v>
      </c>
      <c r="E4815" t="s">
        <v>96</v>
      </c>
      <c r="F4815">
        <v>14</v>
      </c>
      <c r="G4815">
        <v>19</v>
      </c>
      <c r="H4815">
        <v>107</v>
      </c>
      <c r="I4815" t="s">
        <v>5232</v>
      </c>
    </row>
    <row r="4816" spans="1:9" x14ac:dyDescent="0.25">
      <c r="A4816" s="1">
        <v>45962</v>
      </c>
      <c r="B4816">
        <v>15</v>
      </c>
      <c r="C4816" t="s">
        <v>4832</v>
      </c>
      <c r="D4816" t="s">
        <v>25</v>
      </c>
      <c r="E4816" t="s">
        <v>48</v>
      </c>
      <c r="F4816">
        <v>7</v>
      </c>
      <c r="G4816">
        <v>3</v>
      </c>
      <c r="H4816">
        <v>105</v>
      </c>
      <c r="I4816" t="s">
        <v>5233</v>
      </c>
    </row>
    <row r="4817" spans="1:9" x14ac:dyDescent="0.25">
      <c r="A4817" s="1">
        <v>45962</v>
      </c>
      <c r="B4817">
        <v>16</v>
      </c>
      <c r="C4817" t="s">
        <v>2653</v>
      </c>
      <c r="D4817" t="s">
        <v>2654</v>
      </c>
      <c r="E4817" t="s">
        <v>145</v>
      </c>
      <c r="F4817">
        <v>16</v>
      </c>
      <c r="G4817">
        <v>13</v>
      </c>
      <c r="H4817">
        <v>103</v>
      </c>
      <c r="I4817" t="s">
        <v>5234</v>
      </c>
    </row>
    <row r="4818" spans="1:9" x14ac:dyDescent="0.25">
      <c r="A4818" s="1">
        <v>45962</v>
      </c>
      <c r="B4818">
        <v>17</v>
      </c>
      <c r="C4818" t="s">
        <v>3939</v>
      </c>
      <c r="D4818" t="s">
        <v>3799</v>
      </c>
      <c r="E4818" t="s">
        <v>114</v>
      </c>
      <c r="F4818">
        <v>4</v>
      </c>
      <c r="G4818">
        <v>18</v>
      </c>
      <c r="H4818">
        <v>99</v>
      </c>
      <c r="I4818" t="s">
        <v>5235</v>
      </c>
    </row>
    <row r="4819" spans="1:9" x14ac:dyDescent="0.25">
      <c r="A4819" s="1">
        <v>45962</v>
      </c>
      <c r="B4819">
        <v>18</v>
      </c>
      <c r="C4819" t="s">
        <v>2514</v>
      </c>
      <c r="D4819" t="s">
        <v>137</v>
      </c>
      <c r="E4819" t="s">
        <v>125</v>
      </c>
      <c r="F4819">
        <v>18</v>
      </c>
      <c r="G4819">
        <v>30</v>
      </c>
      <c r="H4819">
        <v>99</v>
      </c>
      <c r="I4819" t="s">
        <v>5236</v>
      </c>
    </row>
    <row r="4820" spans="1:9" x14ac:dyDescent="0.25">
      <c r="A4820" s="1">
        <v>45962</v>
      </c>
      <c r="B4820">
        <v>19</v>
      </c>
      <c r="C4820" t="s">
        <v>4850</v>
      </c>
      <c r="D4820" t="s">
        <v>25</v>
      </c>
      <c r="E4820" t="s">
        <v>52</v>
      </c>
      <c r="F4820">
        <v>10</v>
      </c>
      <c r="G4820">
        <v>3</v>
      </c>
      <c r="H4820">
        <v>98</v>
      </c>
      <c r="I4820" t="s">
        <v>5237</v>
      </c>
    </row>
    <row r="4821" spans="1:9" x14ac:dyDescent="0.25">
      <c r="A4821" s="1">
        <v>45962</v>
      </c>
      <c r="B4821">
        <v>20</v>
      </c>
      <c r="C4821" t="s">
        <v>4839</v>
      </c>
      <c r="D4821" t="s">
        <v>25</v>
      </c>
      <c r="E4821" t="s">
        <v>55</v>
      </c>
      <c r="F4821">
        <v>9</v>
      </c>
      <c r="G4821">
        <v>3</v>
      </c>
      <c r="H4821">
        <v>97</v>
      </c>
      <c r="I4821" t="s">
        <v>5238</v>
      </c>
    </row>
    <row r="4822" spans="1:9" x14ac:dyDescent="0.25">
      <c r="A4822" s="1">
        <v>45962</v>
      </c>
      <c r="B4822">
        <v>21</v>
      </c>
      <c r="C4822" t="s">
        <v>3898</v>
      </c>
      <c r="D4822" t="s">
        <v>3899</v>
      </c>
      <c r="E4822" t="s">
        <v>102</v>
      </c>
      <c r="F4822">
        <v>1</v>
      </c>
      <c r="G4822">
        <v>23</v>
      </c>
      <c r="H4822">
        <v>96</v>
      </c>
      <c r="I4822" t="s">
        <v>5239</v>
      </c>
    </row>
    <row r="4823" spans="1:9" x14ac:dyDescent="0.25">
      <c r="A4823" s="1">
        <v>45962</v>
      </c>
      <c r="B4823">
        <v>22</v>
      </c>
      <c r="C4823" t="s">
        <v>4737</v>
      </c>
      <c r="D4823" t="s">
        <v>25</v>
      </c>
      <c r="E4823" t="s">
        <v>59</v>
      </c>
      <c r="F4823">
        <v>11</v>
      </c>
      <c r="G4823">
        <v>3</v>
      </c>
      <c r="H4823">
        <v>96</v>
      </c>
      <c r="I4823" t="s">
        <v>5240</v>
      </c>
    </row>
    <row r="4824" spans="1:9" x14ac:dyDescent="0.25">
      <c r="A4824" s="1">
        <v>45962</v>
      </c>
      <c r="B4824">
        <v>23</v>
      </c>
      <c r="C4824" t="s">
        <v>3798</v>
      </c>
      <c r="D4824" t="s">
        <v>3799</v>
      </c>
      <c r="E4824" t="s">
        <v>74</v>
      </c>
      <c r="F4824">
        <v>3</v>
      </c>
      <c r="G4824">
        <v>17</v>
      </c>
      <c r="H4824">
        <v>95</v>
      </c>
      <c r="I4824" t="s">
        <v>5241</v>
      </c>
    </row>
    <row r="4825" spans="1:9" x14ac:dyDescent="0.25">
      <c r="A4825" s="1">
        <v>45962</v>
      </c>
      <c r="B4825">
        <v>24</v>
      </c>
      <c r="C4825" t="s">
        <v>3905</v>
      </c>
      <c r="D4825" t="s">
        <v>3906</v>
      </c>
      <c r="E4825" t="s">
        <v>110</v>
      </c>
      <c r="F4825">
        <v>5</v>
      </c>
      <c r="G4825">
        <v>30</v>
      </c>
      <c r="H4825">
        <v>94</v>
      </c>
      <c r="I4825" t="s">
        <v>5242</v>
      </c>
    </row>
    <row r="4826" spans="1:9" x14ac:dyDescent="0.25">
      <c r="A4826" s="1">
        <v>45962</v>
      </c>
      <c r="B4826">
        <v>25</v>
      </c>
      <c r="C4826" t="s">
        <v>3903</v>
      </c>
      <c r="D4826" t="s">
        <v>239</v>
      </c>
      <c r="E4826" t="s">
        <v>121</v>
      </c>
      <c r="F4826">
        <v>1</v>
      </c>
      <c r="G4826">
        <v>20</v>
      </c>
      <c r="H4826">
        <v>90</v>
      </c>
      <c r="I4826" t="s">
        <v>5243</v>
      </c>
    </row>
    <row r="4827" spans="1:9" x14ac:dyDescent="0.25">
      <c r="A4827" s="1">
        <v>45962</v>
      </c>
      <c r="B4827">
        <v>26</v>
      </c>
      <c r="C4827" t="s">
        <v>4941</v>
      </c>
      <c r="D4827" t="s">
        <v>25</v>
      </c>
      <c r="E4827" t="s">
        <v>63</v>
      </c>
      <c r="F4827">
        <v>12</v>
      </c>
      <c r="G4827">
        <v>3</v>
      </c>
      <c r="H4827">
        <v>90</v>
      </c>
      <c r="I4827" t="s">
        <v>5244</v>
      </c>
    </row>
    <row r="4828" spans="1:9" x14ac:dyDescent="0.25">
      <c r="A4828" s="1">
        <v>45962</v>
      </c>
      <c r="B4828">
        <v>27</v>
      </c>
      <c r="C4828" t="s">
        <v>3841</v>
      </c>
      <c r="D4828" t="s">
        <v>239</v>
      </c>
      <c r="E4828" t="s">
        <v>142</v>
      </c>
      <c r="F4828">
        <v>3</v>
      </c>
      <c r="G4828">
        <v>8</v>
      </c>
      <c r="H4828">
        <v>88</v>
      </c>
      <c r="I4828" t="s">
        <v>5245</v>
      </c>
    </row>
    <row r="4829" spans="1:9" x14ac:dyDescent="0.25">
      <c r="A4829" s="1">
        <v>45962</v>
      </c>
      <c r="B4829">
        <v>28</v>
      </c>
      <c r="C4829" t="s">
        <v>2837</v>
      </c>
      <c r="D4829" t="s">
        <v>1664</v>
      </c>
      <c r="E4829" t="s">
        <v>106</v>
      </c>
      <c r="F4829">
        <v>8</v>
      </c>
      <c r="G4829">
        <v>17</v>
      </c>
      <c r="H4829">
        <v>86</v>
      </c>
      <c r="I4829" t="s">
        <v>5246</v>
      </c>
    </row>
    <row r="4830" spans="1:9" x14ac:dyDescent="0.25">
      <c r="A4830" s="1">
        <v>45962</v>
      </c>
      <c r="B4830">
        <v>29</v>
      </c>
      <c r="C4830" t="s">
        <v>2546</v>
      </c>
      <c r="D4830" t="s">
        <v>2547</v>
      </c>
      <c r="E4830" t="s">
        <v>130</v>
      </c>
      <c r="F4830">
        <v>3</v>
      </c>
      <c r="G4830">
        <v>4</v>
      </c>
      <c r="H4830">
        <v>86</v>
      </c>
      <c r="I4830" t="s">
        <v>5247</v>
      </c>
    </row>
    <row r="4831" spans="1:9" x14ac:dyDescent="0.25">
      <c r="A4831" s="1">
        <v>45962</v>
      </c>
      <c r="B4831">
        <v>30</v>
      </c>
      <c r="C4831" t="s">
        <v>5134</v>
      </c>
      <c r="D4831" t="s">
        <v>858</v>
      </c>
      <c r="E4831" t="s">
        <v>138</v>
      </c>
      <c r="F4831">
        <v>17</v>
      </c>
      <c r="G4831">
        <v>26</v>
      </c>
      <c r="H4831">
        <v>85</v>
      </c>
      <c r="I4831" t="s">
        <v>5248</v>
      </c>
    </row>
    <row r="4832" spans="1:9" x14ac:dyDescent="0.25">
      <c r="A4832" s="1">
        <v>45962</v>
      </c>
      <c r="B4832">
        <v>31</v>
      </c>
      <c r="C4832" t="s">
        <v>4783</v>
      </c>
      <c r="D4832" t="s">
        <v>1664</v>
      </c>
      <c r="E4832" t="s">
        <v>149</v>
      </c>
      <c r="F4832">
        <v>15</v>
      </c>
      <c r="G4832">
        <v>17</v>
      </c>
      <c r="H4832">
        <v>78</v>
      </c>
      <c r="I4832" t="s">
        <v>5249</v>
      </c>
    </row>
    <row r="4833" spans="1:9" x14ac:dyDescent="0.25">
      <c r="A4833" s="1">
        <v>45962</v>
      </c>
      <c r="B4833">
        <v>32</v>
      </c>
      <c r="C4833" t="s">
        <v>4597</v>
      </c>
      <c r="D4833" t="s">
        <v>73</v>
      </c>
      <c r="E4833" t="s">
        <v>157</v>
      </c>
      <c r="F4833">
        <v>32</v>
      </c>
      <c r="G4833">
        <v>13</v>
      </c>
      <c r="H4833">
        <v>77</v>
      </c>
      <c r="I4833" t="s">
        <v>5250</v>
      </c>
    </row>
    <row r="4834" spans="1:9" x14ac:dyDescent="0.25">
      <c r="A4834" s="1">
        <v>45962</v>
      </c>
      <c r="B4834">
        <v>33</v>
      </c>
      <c r="C4834" t="s">
        <v>36</v>
      </c>
      <c r="D4834" t="s">
        <v>37</v>
      </c>
      <c r="E4834" t="s">
        <v>207</v>
      </c>
      <c r="F4834">
        <v>33</v>
      </c>
      <c r="G4834">
        <v>4</v>
      </c>
      <c r="H4834">
        <v>72</v>
      </c>
      <c r="I4834" t="s">
        <v>5251</v>
      </c>
    </row>
    <row r="4835" spans="1:9" x14ac:dyDescent="0.25">
      <c r="A4835" s="1">
        <v>45962</v>
      </c>
      <c r="B4835">
        <v>34</v>
      </c>
      <c r="C4835" t="s">
        <v>4909</v>
      </c>
      <c r="D4835" t="s">
        <v>1664</v>
      </c>
      <c r="E4835" t="s">
        <v>387</v>
      </c>
      <c r="F4835">
        <v>21</v>
      </c>
      <c r="G4835">
        <v>17</v>
      </c>
      <c r="H4835">
        <v>70</v>
      </c>
      <c r="I4835" t="s">
        <v>5252</v>
      </c>
    </row>
    <row r="4836" spans="1:9" x14ac:dyDescent="0.25">
      <c r="A4836" s="1">
        <v>45962</v>
      </c>
      <c r="B4836">
        <v>35</v>
      </c>
      <c r="C4836" t="s">
        <v>4911</v>
      </c>
      <c r="D4836" t="s">
        <v>4912</v>
      </c>
      <c r="E4836" t="s">
        <v>482</v>
      </c>
      <c r="F4836">
        <v>23</v>
      </c>
      <c r="G4836">
        <v>17</v>
      </c>
      <c r="H4836">
        <v>67</v>
      </c>
      <c r="I4836" t="s">
        <v>5253</v>
      </c>
    </row>
    <row r="4837" spans="1:9" x14ac:dyDescent="0.25">
      <c r="A4837" s="1">
        <v>45962</v>
      </c>
      <c r="B4837">
        <v>36</v>
      </c>
      <c r="C4837" t="s">
        <v>1809</v>
      </c>
      <c r="D4837" t="s">
        <v>265</v>
      </c>
      <c r="E4837" t="s">
        <v>390</v>
      </c>
      <c r="F4837">
        <v>17</v>
      </c>
      <c r="G4837">
        <v>15</v>
      </c>
      <c r="H4837">
        <v>67</v>
      </c>
      <c r="I4837" t="s">
        <v>5254</v>
      </c>
    </row>
    <row r="4838" spans="1:9" x14ac:dyDescent="0.25">
      <c r="A4838" s="1">
        <v>45962</v>
      </c>
      <c r="B4838">
        <v>37</v>
      </c>
      <c r="C4838" t="s">
        <v>5143</v>
      </c>
      <c r="D4838" t="s">
        <v>5144</v>
      </c>
      <c r="E4838" t="s">
        <v>180</v>
      </c>
      <c r="F4838">
        <v>25</v>
      </c>
      <c r="G4838">
        <v>25</v>
      </c>
      <c r="H4838">
        <v>66</v>
      </c>
      <c r="I4838" t="s">
        <v>5255</v>
      </c>
    </row>
    <row r="4839" spans="1:9" x14ac:dyDescent="0.25">
      <c r="A4839" s="1">
        <v>45962</v>
      </c>
      <c r="B4839">
        <v>38</v>
      </c>
      <c r="C4839" t="s">
        <v>4977</v>
      </c>
      <c r="D4839" t="s">
        <v>4951</v>
      </c>
      <c r="E4839" t="s">
        <v>456</v>
      </c>
      <c r="F4839">
        <v>38</v>
      </c>
      <c r="G4839">
        <v>2</v>
      </c>
      <c r="H4839">
        <v>66</v>
      </c>
      <c r="I4839" t="s">
        <v>5256</v>
      </c>
    </row>
    <row r="4840" spans="1:9" x14ac:dyDescent="0.25">
      <c r="A4840" s="1">
        <v>45962</v>
      </c>
      <c r="B4840">
        <v>39</v>
      </c>
      <c r="C4840" t="s">
        <v>9</v>
      </c>
      <c r="D4840" t="s">
        <v>10</v>
      </c>
      <c r="E4840" t="s">
        <v>22</v>
      </c>
      <c r="F4840">
        <v>39</v>
      </c>
      <c r="G4840">
        <v>1</v>
      </c>
      <c r="H4840">
        <v>65</v>
      </c>
      <c r="I4840" t="s">
        <v>5257</v>
      </c>
    </row>
    <row r="4841" spans="1:9" x14ac:dyDescent="0.25">
      <c r="A4841" s="1">
        <v>45962</v>
      </c>
      <c r="B4841">
        <v>40</v>
      </c>
      <c r="C4841" t="s">
        <v>3521</v>
      </c>
      <c r="D4841" t="s">
        <v>124</v>
      </c>
      <c r="E4841" t="s">
        <v>168</v>
      </c>
      <c r="F4841">
        <v>40</v>
      </c>
      <c r="G4841">
        <v>14</v>
      </c>
      <c r="H4841">
        <v>62</v>
      </c>
      <c r="I4841" t="s">
        <v>5258</v>
      </c>
    </row>
    <row r="4842" spans="1:9" x14ac:dyDescent="0.25">
      <c r="A4842" s="1">
        <v>45962</v>
      </c>
      <c r="B4842">
        <v>41</v>
      </c>
      <c r="C4842" t="s">
        <v>3663</v>
      </c>
      <c r="D4842" t="s">
        <v>3664</v>
      </c>
      <c r="E4842" t="s">
        <v>188</v>
      </c>
      <c r="F4842">
        <v>28</v>
      </c>
      <c r="G4842">
        <v>27</v>
      </c>
      <c r="H4842">
        <v>61</v>
      </c>
      <c r="I4842" t="s">
        <v>5259</v>
      </c>
    </row>
    <row r="4843" spans="1:9" x14ac:dyDescent="0.25">
      <c r="A4843" s="1">
        <v>45962</v>
      </c>
      <c r="B4843">
        <v>42</v>
      </c>
      <c r="C4843" t="s">
        <v>3683</v>
      </c>
      <c r="D4843" t="s">
        <v>3684</v>
      </c>
      <c r="E4843" t="s">
        <v>184</v>
      </c>
      <c r="F4843">
        <v>39</v>
      </c>
      <c r="G4843">
        <v>15</v>
      </c>
      <c r="H4843">
        <v>60</v>
      </c>
      <c r="I4843" t="s">
        <v>5260</v>
      </c>
    </row>
    <row r="4844" spans="1:9" x14ac:dyDescent="0.25">
      <c r="A4844" s="1">
        <v>45962</v>
      </c>
      <c r="B4844">
        <v>43</v>
      </c>
      <c r="C4844" t="s">
        <v>3566</v>
      </c>
      <c r="D4844" t="s">
        <v>3472</v>
      </c>
      <c r="E4844" t="s">
        <v>195</v>
      </c>
      <c r="F4844">
        <v>43</v>
      </c>
      <c r="G4844">
        <v>6</v>
      </c>
      <c r="H4844">
        <v>57</v>
      </c>
      <c r="I4844" t="s">
        <v>5261</v>
      </c>
    </row>
    <row r="4845" spans="1:9" x14ac:dyDescent="0.25">
      <c r="A4845" s="1">
        <v>45962</v>
      </c>
      <c r="B4845">
        <v>44</v>
      </c>
      <c r="C4845" t="s">
        <v>40</v>
      </c>
      <c r="D4845" t="s">
        <v>41</v>
      </c>
      <c r="E4845" t="s">
        <v>262</v>
      </c>
      <c r="F4845">
        <v>44</v>
      </c>
      <c r="G4845">
        <v>4</v>
      </c>
      <c r="H4845">
        <v>56</v>
      </c>
      <c r="I4845" t="s">
        <v>5262</v>
      </c>
    </row>
    <row r="4846" spans="1:9" x14ac:dyDescent="0.25">
      <c r="A4846" s="1">
        <v>45962</v>
      </c>
      <c r="B4846">
        <v>45</v>
      </c>
      <c r="C4846" t="s">
        <v>1957</v>
      </c>
      <c r="D4846" t="s">
        <v>239</v>
      </c>
      <c r="E4846" t="s">
        <v>280</v>
      </c>
      <c r="F4846">
        <v>17</v>
      </c>
      <c r="G4846">
        <v>8</v>
      </c>
      <c r="H4846">
        <v>55</v>
      </c>
      <c r="I4846" t="s">
        <v>5263</v>
      </c>
    </row>
    <row r="4847" spans="1:9" x14ac:dyDescent="0.25">
      <c r="A4847" s="1">
        <v>45962</v>
      </c>
      <c r="B4847">
        <v>46</v>
      </c>
      <c r="C4847" t="s">
        <v>3040</v>
      </c>
      <c r="D4847" t="s">
        <v>137</v>
      </c>
      <c r="E4847" t="s">
        <v>210</v>
      </c>
      <c r="F4847">
        <v>41</v>
      </c>
      <c r="G4847">
        <v>10</v>
      </c>
      <c r="H4847">
        <v>55</v>
      </c>
      <c r="I4847" t="s">
        <v>5264</v>
      </c>
    </row>
    <row r="4848" spans="1:9" x14ac:dyDescent="0.25">
      <c r="A4848" s="1">
        <v>45962</v>
      </c>
      <c r="B4848">
        <v>47</v>
      </c>
      <c r="C4848" t="s">
        <v>5162</v>
      </c>
      <c r="D4848" t="s">
        <v>5163</v>
      </c>
      <c r="E4848" t="s">
        <v>153</v>
      </c>
      <c r="F4848">
        <v>17</v>
      </c>
      <c r="G4848">
        <v>71</v>
      </c>
      <c r="H4848">
        <v>54</v>
      </c>
      <c r="I4848" t="s">
        <v>5265</v>
      </c>
    </row>
    <row r="4849" spans="1:9" x14ac:dyDescent="0.25">
      <c r="A4849" s="1">
        <v>45962</v>
      </c>
      <c r="B4849">
        <v>48</v>
      </c>
      <c r="C4849" t="s">
        <v>3780</v>
      </c>
      <c r="D4849" t="s">
        <v>914</v>
      </c>
      <c r="E4849" t="s">
        <v>218</v>
      </c>
      <c r="F4849">
        <v>30</v>
      </c>
      <c r="G4849">
        <v>18</v>
      </c>
      <c r="H4849">
        <v>53</v>
      </c>
      <c r="I4849" t="s">
        <v>5266</v>
      </c>
    </row>
    <row r="4850" spans="1:9" x14ac:dyDescent="0.25">
      <c r="A4850" s="1">
        <v>45962</v>
      </c>
      <c r="B4850">
        <v>49</v>
      </c>
      <c r="C4850" t="s">
        <v>5267</v>
      </c>
      <c r="D4850" t="s">
        <v>18</v>
      </c>
      <c r="E4850" t="s">
        <v>22</v>
      </c>
      <c r="F4850">
        <v>49</v>
      </c>
      <c r="G4850">
        <v>1</v>
      </c>
      <c r="H4850">
        <v>53</v>
      </c>
      <c r="I4850" t="s">
        <v>5268</v>
      </c>
    </row>
    <row r="4851" spans="1:9" x14ac:dyDescent="0.25">
      <c r="A4851" s="1">
        <v>45962</v>
      </c>
      <c r="B4851">
        <v>50</v>
      </c>
      <c r="C4851" t="s">
        <v>3149</v>
      </c>
      <c r="D4851" t="s">
        <v>3150</v>
      </c>
      <c r="E4851" t="s">
        <v>258</v>
      </c>
      <c r="F4851">
        <v>35</v>
      </c>
      <c r="G4851">
        <v>11</v>
      </c>
      <c r="H4851">
        <v>53</v>
      </c>
      <c r="I4851" t="s">
        <v>5269</v>
      </c>
    </row>
    <row r="4852" spans="1:9" x14ac:dyDescent="0.25">
      <c r="A4852" s="1">
        <v>45962</v>
      </c>
      <c r="B4852">
        <v>51</v>
      </c>
      <c r="C4852" t="s">
        <v>3977</v>
      </c>
      <c r="D4852" t="s">
        <v>3978</v>
      </c>
      <c r="E4852" t="s">
        <v>421</v>
      </c>
      <c r="F4852">
        <v>41</v>
      </c>
      <c r="G4852">
        <v>14</v>
      </c>
      <c r="H4852">
        <v>53</v>
      </c>
      <c r="I4852" t="s">
        <v>5270</v>
      </c>
    </row>
    <row r="4853" spans="1:9" x14ac:dyDescent="0.25">
      <c r="A4853" s="1">
        <v>45962</v>
      </c>
      <c r="B4853">
        <v>52</v>
      </c>
      <c r="C4853" t="s">
        <v>4662</v>
      </c>
      <c r="D4853" t="s">
        <v>2371</v>
      </c>
      <c r="E4853" t="s">
        <v>214</v>
      </c>
      <c r="F4853">
        <v>51</v>
      </c>
      <c r="G4853">
        <v>16</v>
      </c>
      <c r="H4853">
        <v>53</v>
      </c>
      <c r="I4853" t="s">
        <v>5271</v>
      </c>
    </row>
    <row r="4854" spans="1:9" x14ac:dyDescent="0.25">
      <c r="A4854" s="1">
        <v>45962</v>
      </c>
      <c r="B4854">
        <v>53</v>
      </c>
      <c r="C4854" t="s">
        <v>4715</v>
      </c>
      <c r="D4854" t="s">
        <v>4716</v>
      </c>
      <c r="E4854" t="s">
        <v>203</v>
      </c>
      <c r="F4854">
        <v>28</v>
      </c>
      <c r="G4854">
        <v>9</v>
      </c>
      <c r="H4854">
        <v>52</v>
      </c>
      <c r="I4854" t="s">
        <v>5272</v>
      </c>
    </row>
    <row r="4855" spans="1:9" x14ac:dyDescent="0.25">
      <c r="A4855" s="1">
        <v>45962</v>
      </c>
      <c r="B4855">
        <v>54</v>
      </c>
      <c r="C4855" t="s">
        <v>3792</v>
      </c>
      <c r="D4855" t="s">
        <v>3793</v>
      </c>
      <c r="E4855" t="s">
        <v>248</v>
      </c>
      <c r="F4855">
        <v>54</v>
      </c>
      <c r="G4855">
        <v>12</v>
      </c>
      <c r="H4855">
        <v>52</v>
      </c>
      <c r="I4855" t="s">
        <v>5273</v>
      </c>
    </row>
    <row r="4856" spans="1:9" x14ac:dyDescent="0.25">
      <c r="A4856" s="1">
        <v>45962</v>
      </c>
      <c r="B4856">
        <v>55</v>
      </c>
      <c r="C4856" t="s">
        <v>3414</v>
      </c>
      <c r="D4856" t="s">
        <v>3415</v>
      </c>
      <c r="E4856" t="s">
        <v>418</v>
      </c>
      <c r="F4856">
        <v>47</v>
      </c>
      <c r="G4856">
        <v>27</v>
      </c>
      <c r="H4856">
        <v>52</v>
      </c>
      <c r="I4856" t="s">
        <v>5274</v>
      </c>
    </row>
    <row r="4857" spans="1:9" x14ac:dyDescent="0.25">
      <c r="A4857" s="1">
        <v>45962</v>
      </c>
      <c r="B4857">
        <v>56</v>
      </c>
      <c r="C4857" t="s">
        <v>5275</v>
      </c>
      <c r="D4857" t="s">
        <v>160</v>
      </c>
      <c r="E4857" t="s">
        <v>22</v>
      </c>
      <c r="F4857">
        <v>56</v>
      </c>
      <c r="G4857">
        <v>1</v>
      </c>
      <c r="H4857">
        <v>52</v>
      </c>
      <c r="I4857" t="s">
        <v>5276</v>
      </c>
    </row>
    <row r="4858" spans="1:9" x14ac:dyDescent="0.25">
      <c r="A4858" s="1">
        <v>45962</v>
      </c>
      <c r="B4858">
        <v>57</v>
      </c>
      <c r="C4858" t="s">
        <v>4101</v>
      </c>
      <c r="D4858" t="s">
        <v>4102</v>
      </c>
      <c r="E4858" t="s">
        <v>228</v>
      </c>
      <c r="F4858">
        <v>26</v>
      </c>
      <c r="G4858">
        <v>5</v>
      </c>
      <c r="H4858">
        <v>52</v>
      </c>
      <c r="I4858" t="s">
        <v>5277</v>
      </c>
    </row>
    <row r="4859" spans="1:9" x14ac:dyDescent="0.25">
      <c r="A4859" s="1">
        <v>45962</v>
      </c>
      <c r="B4859">
        <v>58</v>
      </c>
      <c r="C4859" t="s">
        <v>3537</v>
      </c>
      <c r="D4859" t="s">
        <v>3538</v>
      </c>
      <c r="E4859" t="s">
        <v>244</v>
      </c>
      <c r="F4859">
        <v>55</v>
      </c>
      <c r="G4859">
        <v>11</v>
      </c>
      <c r="H4859">
        <v>51</v>
      </c>
      <c r="I4859" t="s">
        <v>5278</v>
      </c>
    </row>
    <row r="4860" spans="1:9" x14ac:dyDescent="0.25">
      <c r="A4860" s="1">
        <v>45962</v>
      </c>
      <c r="B4860">
        <v>59</v>
      </c>
      <c r="C4860" t="s">
        <v>3399</v>
      </c>
      <c r="D4860" t="s">
        <v>3400</v>
      </c>
      <c r="E4860" t="s">
        <v>255</v>
      </c>
      <c r="F4860">
        <v>59</v>
      </c>
      <c r="G4860">
        <v>11</v>
      </c>
      <c r="H4860">
        <v>50</v>
      </c>
      <c r="I4860" t="s">
        <v>5279</v>
      </c>
    </row>
    <row r="4861" spans="1:9" x14ac:dyDescent="0.25">
      <c r="A4861" s="1">
        <v>45962</v>
      </c>
      <c r="B4861">
        <v>60</v>
      </c>
      <c r="C4861" t="s">
        <v>4611</v>
      </c>
      <c r="D4861" t="s">
        <v>4612</v>
      </c>
      <c r="E4861" t="s">
        <v>232</v>
      </c>
      <c r="F4861">
        <v>40</v>
      </c>
      <c r="G4861">
        <v>7</v>
      </c>
      <c r="H4861">
        <v>49</v>
      </c>
      <c r="I4861" t="s">
        <v>5280</v>
      </c>
    </row>
    <row r="4862" spans="1:9" x14ac:dyDescent="0.25">
      <c r="A4862" s="1">
        <v>45962</v>
      </c>
      <c r="B4862">
        <v>61</v>
      </c>
      <c r="C4862" t="s">
        <v>3488</v>
      </c>
      <c r="D4862" t="s">
        <v>3489</v>
      </c>
      <c r="E4862" t="s">
        <v>430</v>
      </c>
      <c r="F4862">
        <v>61</v>
      </c>
      <c r="G4862">
        <v>5</v>
      </c>
      <c r="H4862">
        <v>47</v>
      </c>
      <c r="I4862" t="s">
        <v>5281</v>
      </c>
    </row>
    <row r="4863" spans="1:9" x14ac:dyDescent="0.25">
      <c r="A4863" s="1">
        <v>45962</v>
      </c>
      <c r="B4863">
        <v>62</v>
      </c>
      <c r="C4863" t="s">
        <v>3515</v>
      </c>
      <c r="D4863" t="s">
        <v>3516</v>
      </c>
      <c r="E4863" t="s">
        <v>288</v>
      </c>
      <c r="F4863">
        <v>62</v>
      </c>
      <c r="G4863">
        <v>20</v>
      </c>
      <c r="H4863">
        <v>46</v>
      </c>
      <c r="I4863" t="s">
        <v>5282</v>
      </c>
    </row>
    <row r="4864" spans="1:9" x14ac:dyDescent="0.25">
      <c r="A4864" s="1">
        <v>45962</v>
      </c>
      <c r="B4864">
        <v>63</v>
      </c>
      <c r="C4864" t="s">
        <v>5283</v>
      </c>
      <c r="D4864" t="s">
        <v>221</v>
      </c>
      <c r="E4864" t="s">
        <v>252</v>
      </c>
      <c r="F4864">
        <v>63</v>
      </c>
      <c r="G4864">
        <v>2</v>
      </c>
      <c r="H4864">
        <v>46</v>
      </c>
      <c r="I4864" t="s">
        <v>5284</v>
      </c>
    </row>
    <row r="4865" spans="1:9" x14ac:dyDescent="0.25">
      <c r="A4865" s="1">
        <v>45962</v>
      </c>
      <c r="B4865">
        <v>64</v>
      </c>
      <c r="C4865" t="s">
        <v>5065</v>
      </c>
      <c r="D4865" t="s">
        <v>5066</v>
      </c>
      <c r="E4865" t="s">
        <v>236</v>
      </c>
      <c r="F4865">
        <v>32</v>
      </c>
      <c r="G4865">
        <v>18</v>
      </c>
      <c r="H4865">
        <v>46</v>
      </c>
      <c r="I4865" t="s">
        <v>5285</v>
      </c>
    </row>
    <row r="4866" spans="1:9" x14ac:dyDescent="0.25">
      <c r="A4866" s="1">
        <v>45962</v>
      </c>
      <c r="B4866">
        <v>65</v>
      </c>
      <c r="C4866" t="s">
        <v>3931</v>
      </c>
      <c r="D4866" t="s">
        <v>3932</v>
      </c>
      <c r="E4866" t="s">
        <v>224</v>
      </c>
      <c r="F4866">
        <v>54</v>
      </c>
      <c r="G4866">
        <v>10</v>
      </c>
      <c r="H4866">
        <v>45</v>
      </c>
      <c r="I4866" t="s">
        <v>5286</v>
      </c>
    </row>
    <row r="4867" spans="1:9" x14ac:dyDescent="0.25">
      <c r="A4867" s="1">
        <v>45962</v>
      </c>
      <c r="B4867">
        <v>66</v>
      </c>
      <c r="C4867" t="s">
        <v>2784</v>
      </c>
      <c r="D4867" t="s">
        <v>2785</v>
      </c>
      <c r="E4867" t="s">
        <v>240</v>
      </c>
      <c r="F4867">
        <v>50</v>
      </c>
      <c r="G4867">
        <v>19</v>
      </c>
      <c r="H4867">
        <v>45</v>
      </c>
      <c r="I4867" t="s">
        <v>5287</v>
      </c>
    </row>
    <row r="4868" spans="1:9" x14ac:dyDescent="0.25">
      <c r="A4868" s="1">
        <v>45962</v>
      </c>
      <c r="B4868">
        <v>67</v>
      </c>
      <c r="C4868" t="s">
        <v>2030</v>
      </c>
      <c r="D4868" t="s">
        <v>2031</v>
      </c>
      <c r="E4868" t="s">
        <v>292</v>
      </c>
      <c r="F4868">
        <v>67</v>
      </c>
      <c r="G4868">
        <v>4</v>
      </c>
      <c r="H4868">
        <v>44</v>
      </c>
      <c r="I4868" t="s">
        <v>5288</v>
      </c>
    </row>
    <row r="4869" spans="1:9" x14ac:dyDescent="0.25">
      <c r="A4869" s="1">
        <v>45962</v>
      </c>
      <c r="B4869">
        <v>68</v>
      </c>
      <c r="C4869" t="s">
        <v>5210</v>
      </c>
      <c r="D4869" t="s">
        <v>5211</v>
      </c>
      <c r="E4869" t="s">
        <v>326</v>
      </c>
      <c r="F4869">
        <v>3</v>
      </c>
      <c r="G4869">
        <v>12</v>
      </c>
      <c r="H4869">
        <v>44</v>
      </c>
      <c r="I4869" t="s">
        <v>5289</v>
      </c>
    </row>
    <row r="4870" spans="1:9" x14ac:dyDescent="0.25">
      <c r="A4870" s="1">
        <v>45962</v>
      </c>
      <c r="B4870">
        <v>69</v>
      </c>
      <c r="C4870" t="s">
        <v>4962</v>
      </c>
      <c r="D4870" t="s">
        <v>4963</v>
      </c>
      <c r="E4870" t="s">
        <v>199</v>
      </c>
      <c r="F4870">
        <v>51</v>
      </c>
      <c r="G4870">
        <v>14</v>
      </c>
      <c r="H4870">
        <v>44</v>
      </c>
      <c r="I4870" t="s">
        <v>5290</v>
      </c>
    </row>
    <row r="4871" spans="1:9" x14ac:dyDescent="0.25">
      <c r="A4871" s="1">
        <v>45962</v>
      </c>
      <c r="B4871">
        <v>70</v>
      </c>
      <c r="C4871" t="s">
        <v>3995</v>
      </c>
      <c r="D4871" t="s">
        <v>509</v>
      </c>
      <c r="E4871" t="s">
        <v>277</v>
      </c>
      <c r="F4871">
        <v>53</v>
      </c>
      <c r="G4871">
        <v>10</v>
      </c>
      <c r="H4871">
        <v>44</v>
      </c>
      <c r="I4871" t="s">
        <v>5291</v>
      </c>
    </row>
    <row r="4872" spans="1:9" x14ac:dyDescent="0.25">
      <c r="A4872" s="1">
        <v>45962</v>
      </c>
      <c r="B4872">
        <v>71</v>
      </c>
      <c r="C4872" t="s">
        <v>3576</v>
      </c>
      <c r="D4872" t="s">
        <v>3577</v>
      </c>
      <c r="E4872" t="s">
        <v>442</v>
      </c>
      <c r="F4872">
        <v>71</v>
      </c>
      <c r="G4872">
        <v>4</v>
      </c>
      <c r="H4872">
        <v>41</v>
      </c>
      <c r="I4872" t="s">
        <v>5292</v>
      </c>
    </row>
    <row r="4873" spans="1:9" x14ac:dyDescent="0.25">
      <c r="A4873" s="1">
        <v>45962</v>
      </c>
      <c r="B4873">
        <v>72</v>
      </c>
      <c r="C4873" t="s">
        <v>5084</v>
      </c>
      <c r="D4873" t="s">
        <v>867</v>
      </c>
      <c r="E4873" t="s">
        <v>164</v>
      </c>
      <c r="F4873">
        <v>37</v>
      </c>
      <c r="G4873">
        <v>16</v>
      </c>
      <c r="H4873">
        <v>41</v>
      </c>
      <c r="I4873" t="s">
        <v>5293</v>
      </c>
    </row>
    <row r="4874" spans="1:9" x14ac:dyDescent="0.25">
      <c r="A4874" s="1">
        <v>45962</v>
      </c>
      <c r="B4874">
        <v>73</v>
      </c>
      <c r="C4874" t="s">
        <v>4614</v>
      </c>
      <c r="D4874" t="s">
        <v>4615</v>
      </c>
      <c r="E4874" t="s">
        <v>312</v>
      </c>
      <c r="F4874">
        <v>73</v>
      </c>
      <c r="G4874">
        <v>14</v>
      </c>
      <c r="H4874">
        <v>41</v>
      </c>
      <c r="I4874" t="s">
        <v>5294</v>
      </c>
    </row>
    <row r="4875" spans="1:9" x14ac:dyDescent="0.25">
      <c r="A4875" s="1">
        <v>45962</v>
      </c>
      <c r="B4875">
        <v>74</v>
      </c>
      <c r="C4875" t="s">
        <v>4909</v>
      </c>
      <c r="D4875" t="s">
        <v>4969</v>
      </c>
      <c r="E4875" t="s">
        <v>266</v>
      </c>
      <c r="F4875">
        <v>50</v>
      </c>
      <c r="G4875">
        <v>16</v>
      </c>
      <c r="H4875">
        <v>40</v>
      </c>
      <c r="I4875" t="s">
        <v>5295</v>
      </c>
    </row>
    <row r="4876" spans="1:9" x14ac:dyDescent="0.25">
      <c r="A4876" s="1">
        <v>45962</v>
      </c>
      <c r="B4876">
        <v>75</v>
      </c>
      <c r="C4876" t="s">
        <v>4095</v>
      </c>
      <c r="D4876" t="s">
        <v>4096</v>
      </c>
      <c r="E4876" t="s">
        <v>316</v>
      </c>
      <c r="F4876">
        <v>75</v>
      </c>
      <c r="G4876">
        <v>3</v>
      </c>
      <c r="H4876">
        <v>40</v>
      </c>
      <c r="I4876" t="s">
        <v>5296</v>
      </c>
    </row>
    <row r="4877" spans="1:9" x14ac:dyDescent="0.25">
      <c r="A4877" s="1">
        <v>45962</v>
      </c>
      <c r="B4877">
        <v>76</v>
      </c>
      <c r="C4877" t="s">
        <v>5204</v>
      </c>
      <c r="D4877" t="s">
        <v>5205</v>
      </c>
      <c r="E4877" t="s">
        <v>298</v>
      </c>
      <c r="F4877">
        <v>71</v>
      </c>
      <c r="G4877">
        <v>2</v>
      </c>
      <c r="H4877">
        <v>40</v>
      </c>
      <c r="I4877" t="s">
        <v>5297</v>
      </c>
    </row>
    <row r="4878" spans="1:9" x14ac:dyDescent="0.25">
      <c r="A4878" s="1">
        <v>45962</v>
      </c>
      <c r="B4878">
        <v>77</v>
      </c>
      <c r="C4878" t="s">
        <v>1683</v>
      </c>
      <c r="D4878" t="s">
        <v>460</v>
      </c>
      <c r="E4878" t="s">
        <v>302</v>
      </c>
      <c r="F4878">
        <v>77</v>
      </c>
      <c r="G4878">
        <v>4</v>
      </c>
      <c r="H4878">
        <v>39</v>
      </c>
      <c r="I4878" t="s">
        <v>5298</v>
      </c>
    </row>
    <row r="4879" spans="1:9" x14ac:dyDescent="0.25">
      <c r="A4879" s="1">
        <v>45962</v>
      </c>
      <c r="B4879">
        <v>78</v>
      </c>
      <c r="C4879" t="s">
        <v>452</v>
      </c>
      <c r="D4879" t="s">
        <v>3865</v>
      </c>
      <c r="E4879" t="s">
        <v>583</v>
      </c>
      <c r="F4879">
        <v>58</v>
      </c>
      <c r="G4879">
        <v>6</v>
      </c>
      <c r="H4879">
        <v>39</v>
      </c>
      <c r="I4879" t="s">
        <v>5299</v>
      </c>
    </row>
    <row r="4880" spans="1:9" x14ac:dyDescent="0.25">
      <c r="A4880" s="1">
        <v>45962</v>
      </c>
      <c r="B4880">
        <v>79</v>
      </c>
      <c r="C4880" t="s">
        <v>5092</v>
      </c>
      <c r="D4880" t="s">
        <v>5093</v>
      </c>
      <c r="E4880" t="s">
        <v>357</v>
      </c>
      <c r="F4880">
        <v>79</v>
      </c>
      <c r="G4880">
        <v>3</v>
      </c>
      <c r="H4880">
        <v>39</v>
      </c>
      <c r="I4880" t="s">
        <v>5300</v>
      </c>
    </row>
    <row r="4881" spans="1:9" x14ac:dyDescent="0.25">
      <c r="A4881" s="1">
        <v>45962</v>
      </c>
      <c r="B4881">
        <v>80</v>
      </c>
      <c r="C4881" t="s">
        <v>4734</v>
      </c>
      <c r="D4881" t="s">
        <v>4735</v>
      </c>
      <c r="E4881" t="s">
        <v>172</v>
      </c>
      <c r="F4881">
        <v>74</v>
      </c>
      <c r="G4881">
        <v>15</v>
      </c>
      <c r="H4881">
        <v>38</v>
      </c>
      <c r="I4881" t="s">
        <v>5301</v>
      </c>
    </row>
    <row r="4882" spans="1:9" x14ac:dyDescent="0.25">
      <c r="A4882" s="1">
        <v>45962</v>
      </c>
      <c r="B4882">
        <v>81</v>
      </c>
      <c r="C4882" t="s">
        <v>4605</v>
      </c>
      <c r="D4882" t="s">
        <v>4606</v>
      </c>
      <c r="E4882" t="s">
        <v>445</v>
      </c>
      <c r="F4882">
        <v>81</v>
      </c>
      <c r="G4882">
        <v>6</v>
      </c>
      <c r="H4882">
        <v>38</v>
      </c>
      <c r="I4882" t="s">
        <v>5302</v>
      </c>
    </row>
    <row r="4883" spans="1:9" x14ac:dyDescent="0.25">
      <c r="A4883" s="1">
        <v>45962</v>
      </c>
      <c r="B4883">
        <v>82</v>
      </c>
      <c r="C4883" t="s">
        <v>4979</v>
      </c>
      <c r="D4883" t="s">
        <v>239</v>
      </c>
      <c r="E4883" t="s">
        <v>573</v>
      </c>
      <c r="F4883">
        <v>12</v>
      </c>
      <c r="G4883">
        <v>8</v>
      </c>
      <c r="H4883">
        <v>37</v>
      </c>
      <c r="I4883" t="s">
        <v>5303</v>
      </c>
    </row>
    <row r="4884" spans="1:9" x14ac:dyDescent="0.25">
      <c r="A4884" s="1">
        <v>45962</v>
      </c>
      <c r="B4884">
        <v>83</v>
      </c>
      <c r="C4884" t="s">
        <v>3477</v>
      </c>
      <c r="D4884" t="s">
        <v>3478</v>
      </c>
      <c r="E4884" t="s">
        <v>353</v>
      </c>
      <c r="F4884">
        <v>74</v>
      </c>
      <c r="G4884">
        <v>7</v>
      </c>
      <c r="H4884">
        <v>37</v>
      </c>
      <c r="I4884" t="s">
        <v>5304</v>
      </c>
    </row>
    <row r="4885" spans="1:9" x14ac:dyDescent="0.25">
      <c r="A4885" s="1">
        <v>45962</v>
      </c>
      <c r="B4885">
        <v>84</v>
      </c>
      <c r="C4885" t="s">
        <v>3354</v>
      </c>
      <c r="D4885" t="s">
        <v>92</v>
      </c>
      <c r="E4885" t="s">
        <v>273</v>
      </c>
      <c r="F4885">
        <v>43</v>
      </c>
      <c r="G4885">
        <v>5</v>
      </c>
      <c r="H4885">
        <v>37</v>
      </c>
      <c r="I4885" t="s">
        <v>5305</v>
      </c>
    </row>
    <row r="4886" spans="1:9" x14ac:dyDescent="0.25">
      <c r="A4886" s="1">
        <v>45962</v>
      </c>
      <c r="B4886">
        <v>85</v>
      </c>
      <c r="C4886" t="s">
        <v>2529</v>
      </c>
      <c r="D4886" t="s">
        <v>2530</v>
      </c>
      <c r="E4886" t="s">
        <v>485</v>
      </c>
      <c r="F4886">
        <v>56</v>
      </c>
      <c r="G4886">
        <v>24</v>
      </c>
      <c r="H4886">
        <v>34</v>
      </c>
      <c r="I4886" t="s">
        <v>5306</v>
      </c>
    </row>
    <row r="4887" spans="1:9" x14ac:dyDescent="0.25">
      <c r="A4887" s="1">
        <v>45962</v>
      </c>
      <c r="B4887">
        <v>86</v>
      </c>
      <c r="C4887" t="s">
        <v>5216</v>
      </c>
      <c r="D4887" t="s">
        <v>92</v>
      </c>
      <c r="E4887" t="s">
        <v>347</v>
      </c>
      <c r="F4887">
        <v>10</v>
      </c>
      <c r="G4887">
        <v>18</v>
      </c>
      <c r="H4887">
        <v>33</v>
      </c>
      <c r="I4887" t="s">
        <v>5307</v>
      </c>
    </row>
    <row r="4888" spans="1:9" x14ac:dyDescent="0.25">
      <c r="A4888" s="1">
        <v>45962</v>
      </c>
      <c r="B4888">
        <v>87</v>
      </c>
      <c r="C4888" t="s">
        <v>3852</v>
      </c>
      <c r="D4888" t="s">
        <v>401</v>
      </c>
      <c r="E4888" t="s">
        <v>336</v>
      </c>
      <c r="F4888">
        <v>16</v>
      </c>
      <c r="G4888">
        <v>14</v>
      </c>
      <c r="H4888">
        <v>33</v>
      </c>
      <c r="I4888" t="s">
        <v>5308</v>
      </c>
    </row>
    <row r="4889" spans="1:9" x14ac:dyDescent="0.25">
      <c r="A4889" s="1">
        <v>45962</v>
      </c>
      <c r="B4889">
        <v>88</v>
      </c>
      <c r="C4889" t="s">
        <v>2828</v>
      </c>
      <c r="D4889" t="s">
        <v>41</v>
      </c>
      <c r="E4889" t="s">
        <v>22</v>
      </c>
      <c r="F4889">
        <v>88</v>
      </c>
      <c r="G4889">
        <v>2</v>
      </c>
      <c r="H4889">
        <v>31</v>
      </c>
      <c r="I4889" t="s">
        <v>5309</v>
      </c>
    </row>
    <row r="4890" spans="1:9" x14ac:dyDescent="0.25">
      <c r="A4890" s="1">
        <v>45962</v>
      </c>
      <c r="B4890">
        <v>89</v>
      </c>
      <c r="C4890" t="s">
        <v>5100</v>
      </c>
      <c r="D4890" t="s">
        <v>5101</v>
      </c>
      <c r="E4890" t="s">
        <v>309</v>
      </c>
      <c r="F4890">
        <v>82</v>
      </c>
      <c r="G4890">
        <v>6</v>
      </c>
      <c r="H4890">
        <v>31</v>
      </c>
      <c r="I4890" t="s">
        <v>5310</v>
      </c>
    </row>
    <row r="4891" spans="1:9" x14ac:dyDescent="0.25">
      <c r="A4891" s="1">
        <v>45962</v>
      </c>
      <c r="B4891">
        <v>90</v>
      </c>
      <c r="C4891" t="s">
        <v>3045</v>
      </c>
      <c r="D4891" t="s">
        <v>183</v>
      </c>
      <c r="E4891" t="s">
        <v>22</v>
      </c>
      <c r="F4891">
        <v>88</v>
      </c>
      <c r="G4891">
        <v>2</v>
      </c>
      <c r="H4891">
        <v>31</v>
      </c>
      <c r="I4891" t="s">
        <v>5311</v>
      </c>
    </row>
    <row r="4892" spans="1:9" x14ac:dyDescent="0.25">
      <c r="A4892" s="1">
        <v>45962</v>
      </c>
      <c r="B4892">
        <v>91</v>
      </c>
      <c r="C4892" t="s">
        <v>159</v>
      </c>
      <c r="D4892" t="s">
        <v>160</v>
      </c>
      <c r="E4892" t="s">
        <v>22</v>
      </c>
      <c r="F4892">
        <v>91</v>
      </c>
      <c r="G4892">
        <v>1</v>
      </c>
      <c r="H4892">
        <v>31</v>
      </c>
      <c r="I4892" t="s">
        <v>5312</v>
      </c>
    </row>
    <row r="4893" spans="1:9" x14ac:dyDescent="0.25">
      <c r="A4893" s="1">
        <v>45962</v>
      </c>
      <c r="B4893">
        <v>92</v>
      </c>
      <c r="C4893" t="s">
        <v>3997</v>
      </c>
      <c r="D4893" t="s">
        <v>3998</v>
      </c>
      <c r="E4893" t="s">
        <v>22</v>
      </c>
      <c r="F4893">
        <v>92</v>
      </c>
      <c r="G4893">
        <v>1</v>
      </c>
      <c r="H4893">
        <v>31</v>
      </c>
      <c r="I4893" t="s">
        <v>5313</v>
      </c>
    </row>
    <row r="4894" spans="1:9" x14ac:dyDescent="0.25">
      <c r="A4894" s="1">
        <v>45962</v>
      </c>
      <c r="B4894">
        <v>93</v>
      </c>
      <c r="C4894" t="s">
        <v>3614</v>
      </c>
      <c r="D4894" t="s">
        <v>3615</v>
      </c>
      <c r="E4894" t="s">
        <v>343</v>
      </c>
      <c r="F4894">
        <v>91</v>
      </c>
      <c r="G4894">
        <v>9</v>
      </c>
      <c r="H4894">
        <v>31</v>
      </c>
      <c r="I4894" t="s">
        <v>5314</v>
      </c>
    </row>
    <row r="4895" spans="1:9" x14ac:dyDescent="0.25">
      <c r="A4895" s="1">
        <v>45962</v>
      </c>
      <c r="B4895">
        <v>94</v>
      </c>
      <c r="C4895" t="s">
        <v>4582</v>
      </c>
      <c r="D4895" t="s">
        <v>506</v>
      </c>
      <c r="E4895" t="s">
        <v>22</v>
      </c>
      <c r="F4895">
        <v>94</v>
      </c>
      <c r="G4895">
        <v>2</v>
      </c>
      <c r="H4895">
        <v>31</v>
      </c>
      <c r="I4895" t="s">
        <v>5315</v>
      </c>
    </row>
    <row r="4896" spans="1:9" x14ac:dyDescent="0.25">
      <c r="A4896" s="1">
        <v>45962</v>
      </c>
      <c r="B4896">
        <v>95</v>
      </c>
      <c r="C4896" t="s">
        <v>5062</v>
      </c>
      <c r="D4896" t="s">
        <v>5063</v>
      </c>
      <c r="E4896" t="s">
        <v>22</v>
      </c>
      <c r="F4896">
        <v>95</v>
      </c>
      <c r="G4896">
        <v>1</v>
      </c>
      <c r="H4896">
        <v>30</v>
      </c>
      <c r="I4896" t="s">
        <v>5316</v>
      </c>
    </row>
    <row r="4897" spans="1:9" x14ac:dyDescent="0.25">
      <c r="A4897" s="1">
        <v>45962</v>
      </c>
      <c r="B4897">
        <v>96</v>
      </c>
      <c r="C4897" t="s">
        <v>5103</v>
      </c>
      <c r="D4897" t="s">
        <v>5104</v>
      </c>
      <c r="E4897" t="s">
        <v>602</v>
      </c>
      <c r="F4897">
        <v>44</v>
      </c>
      <c r="G4897">
        <v>20</v>
      </c>
      <c r="H4897">
        <v>30</v>
      </c>
      <c r="I4897" t="s">
        <v>5317</v>
      </c>
    </row>
    <row r="4898" spans="1:9" x14ac:dyDescent="0.25">
      <c r="A4898" s="1">
        <v>45962</v>
      </c>
      <c r="B4898">
        <v>97</v>
      </c>
      <c r="C4898" t="s">
        <v>3984</v>
      </c>
      <c r="D4898" t="s">
        <v>124</v>
      </c>
      <c r="E4898" t="s">
        <v>330</v>
      </c>
      <c r="F4898">
        <v>90</v>
      </c>
      <c r="G4898">
        <v>11</v>
      </c>
      <c r="H4898">
        <v>29</v>
      </c>
      <c r="I4898" t="s">
        <v>5318</v>
      </c>
    </row>
    <row r="4899" spans="1:9" x14ac:dyDescent="0.25">
      <c r="A4899" s="1">
        <v>45962</v>
      </c>
      <c r="B4899">
        <v>98</v>
      </c>
      <c r="C4899" t="s">
        <v>3608</v>
      </c>
      <c r="D4899" t="s">
        <v>3609</v>
      </c>
      <c r="E4899" t="s">
        <v>488</v>
      </c>
      <c r="F4899">
        <v>96</v>
      </c>
      <c r="G4899">
        <v>3</v>
      </c>
      <c r="H4899">
        <v>29</v>
      </c>
      <c r="I4899" t="s">
        <v>5319</v>
      </c>
    </row>
    <row r="4900" spans="1:9" x14ac:dyDescent="0.25">
      <c r="A4900" s="1">
        <v>45962</v>
      </c>
      <c r="B4900">
        <v>99</v>
      </c>
      <c r="C4900" t="s">
        <v>5320</v>
      </c>
      <c r="D4900" t="s">
        <v>5321</v>
      </c>
      <c r="E4900" t="s">
        <v>468</v>
      </c>
      <c r="F4900">
        <v>79</v>
      </c>
      <c r="G4900">
        <v>5</v>
      </c>
      <c r="H4900">
        <v>29</v>
      </c>
      <c r="I4900" t="s">
        <v>5322</v>
      </c>
    </row>
    <row r="4901" spans="1:9" x14ac:dyDescent="0.25">
      <c r="A4901" s="1">
        <v>45962</v>
      </c>
      <c r="B4901">
        <v>100</v>
      </c>
      <c r="C4901" t="s">
        <v>3624</v>
      </c>
      <c r="D4901" t="s">
        <v>3625</v>
      </c>
      <c r="E4901" t="s">
        <v>22</v>
      </c>
      <c r="F4901">
        <v>100</v>
      </c>
      <c r="G4901">
        <v>1</v>
      </c>
      <c r="H4901">
        <v>29</v>
      </c>
      <c r="I4901" t="s">
        <v>5323</v>
      </c>
    </row>
    <row r="4902" spans="1:9" x14ac:dyDescent="0.25">
      <c r="A4902" s="1">
        <v>45955</v>
      </c>
      <c r="B4902">
        <v>1</v>
      </c>
      <c r="C4902" t="s">
        <v>1666</v>
      </c>
      <c r="D4902" t="s">
        <v>25</v>
      </c>
      <c r="E4902" t="s">
        <v>11</v>
      </c>
      <c r="F4902">
        <v>1</v>
      </c>
      <c r="G4902">
        <v>2</v>
      </c>
      <c r="H4902">
        <v>424</v>
      </c>
      <c r="I4902" t="s">
        <v>5324</v>
      </c>
    </row>
    <row r="4903" spans="1:9" x14ac:dyDescent="0.25">
      <c r="A4903" s="1">
        <v>45955</v>
      </c>
      <c r="B4903">
        <v>2</v>
      </c>
      <c r="C4903" t="s">
        <v>1672</v>
      </c>
      <c r="D4903" t="s">
        <v>25</v>
      </c>
      <c r="E4903" t="s">
        <v>19</v>
      </c>
      <c r="F4903">
        <v>2</v>
      </c>
      <c r="G4903">
        <v>2</v>
      </c>
      <c r="H4903">
        <v>293</v>
      </c>
      <c r="I4903" t="s">
        <v>5325</v>
      </c>
    </row>
    <row r="4904" spans="1:9" x14ac:dyDescent="0.25">
      <c r="A4904" s="1">
        <v>45955</v>
      </c>
      <c r="B4904">
        <v>3</v>
      </c>
      <c r="C4904" t="s">
        <v>1663</v>
      </c>
      <c r="D4904" t="s">
        <v>1664</v>
      </c>
      <c r="E4904" t="s">
        <v>59</v>
      </c>
      <c r="F4904">
        <v>1</v>
      </c>
      <c r="G4904">
        <v>17</v>
      </c>
      <c r="H4904">
        <v>291</v>
      </c>
      <c r="I4904" t="s">
        <v>5326</v>
      </c>
    </row>
    <row r="4905" spans="1:9" x14ac:dyDescent="0.25">
      <c r="A4905" s="1">
        <v>45955</v>
      </c>
      <c r="B4905">
        <v>4</v>
      </c>
      <c r="C4905" t="s">
        <v>1655</v>
      </c>
      <c r="D4905" t="s">
        <v>401</v>
      </c>
      <c r="E4905" t="s">
        <v>63</v>
      </c>
      <c r="F4905">
        <v>1</v>
      </c>
      <c r="G4905">
        <v>36</v>
      </c>
      <c r="H4905">
        <v>237</v>
      </c>
      <c r="I4905" t="s">
        <v>5327</v>
      </c>
    </row>
    <row r="4906" spans="1:9" x14ac:dyDescent="0.25">
      <c r="A4906" s="1">
        <v>45955</v>
      </c>
      <c r="B4906">
        <v>5</v>
      </c>
      <c r="C4906" t="s">
        <v>1624</v>
      </c>
      <c r="D4906" t="s">
        <v>25</v>
      </c>
      <c r="E4906" t="s">
        <v>26</v>
      </c>
      <c r="F4906">
        <v>3</v>
      </c>
      <c r="G4906">
        <v>2</v>
      </c>
      <c r="H4906">
        <v>225</v>
      </c>
      <c r="I4906" t="s">
        <v>5328</v>
      </c>
    </row>
    <row r="4907" spans="1:9" x14ac:dyDescent="0.25">
      <c r="A4907" s="1">
        <v>45955</v>
      </c>
      <c r="B4907">
        <v>6</v>
      </c>
      <c r="C4907" t="s">
        <v>3749</v>
      </c>
      <c r="D4907" t="s">
        <v>25</v>
      </c>
      <c r="E4907" t="s">
        <v>34</v>
      </c>
      <c r="F4907">
        <v>4</v>
      </c>
      <c r="G4907">
        <v>2</v>
      </c>
      <c r="H4907">
        <v>211</v>
      </c>
      <c r="I4907" t="s">
        <v>5329</v>
      </c>
    </row>
    <row r="4908" spans="1:9" x14ac:dyDescent="0.25">
      <c r="A4908" s="1">
        <v>45955</v>
      </c>
      <c r="B4908">
        <v>7</v>
      </c>
      <c r="C4908" t="s">
        <v>3971</v>
      </c>
      <c r="D4908" t="s">
        <v>25</v>
      </c>
      <c r="E4908" t="s">
        <v>38</v>
      </c>
      <c r="F4908">
        <v>6</v>
      </c>
      <c r="G4908">
        <v>2</v>
      </c>
      <c r="H4908">
        <v>177</v>
      </c>
      <c r="I4908" t="s">
        <v>5330</v>
      </c>
    </row>
    <row r="4909" spans="1:9" x14ac:dyDescent="0.25">
      <c r="A4909" s="1">
        <v>45955</v>
      </c>
      <c r="B4909">
        <v>8</v>
      </c>
      <c r="C4909" t="s">
        <v>4830</v>
      </c>
      <c r="D4909" t="s">
        <v>25</v>
      </c>
      <c r="E4909" t="s">
        <v>30</v>
      </c>
      <c r="F4909">
        <v>5</v>
      </c>
      <c r="G4909">
        <v>2</v>
      </c>
      <c r="H4909">
        <v>172</v>
      </c>
      <c r="I4909" t="s">
        <v>5331</v>
      </c>
    </row>
    <row r="4910" spans="1:9" x14ac:dyDescent="0.25">
      <c r="A4910" s="1">
        <v>45955</v>
      </c>
      <c r="B4910">
        <v>9</v>
      </c>
      <c r="C4910" t="s">
        <v>3989</v>
      </c>
      <c r="D4910" t="s">
        <v>3990</v>
      </c>
      <c r="E4910" t="s">
        <v>15</v>
      </c>
      <c r="F4910">
        <v>8</v>
      </c>
      <c r="G4910">
        <v>2</v>
      </c>
      <c r="H4910">
        <v>165</v>
      </c>
      <c r="I4910" t="s">
        <v>5332</v>
      </c>
    </row>
    <row r="4911" spans="1:9" x14ac:dyDescent="0.25">
      <c r="A4911" s="1">
        <v>45955</v>
      </c>
      <c r="B4911">
        <v>10</v>
      </c>
      <c r="C4911" t="s">
        <v>4832</v>
      </c>
      <c r="D4911" t="s">
        <v>25</v>
      </c>
      <c r="E4911" t="s">
        <v>42</v>
      </c>
      <c r="F4911">
        <v>7</v>
      </c>
      <c r="G4911">
        <v>2</v>
      </c>
      <c r="H4911">
        <v>163</v>
      </c>
      <c r="I4911" t="s">
        <v>5333</v>
      </c>
    </row>
    <row r="4912" spans="1:9" x14ac:dyDescent="0.25">
      <c r="A4912" s="1">
        <v>45955</v>
      </c>
      <c r="B4912">
        <v>11</v>
      </c>
      <c r="C4912" t="s">
        <v>4850</v>
      </c>
      <c r="D4912" t="s">
        <v>25</v>
      </c>
      <c r="E4912" t="s">
        <v>48</v>
      </c>
      <c r="F4912">
        <v>10</v>
      </c>
      <c r="G4912">
        <v>2</v>
      </c>
      <c r="H4912">
        <v>155</v>
      </c>
      <c r="I4912" t="s">
        <v>5334</v>
      </c>
    </row>
    <row r="4913" spans="1:9" x14ac:dyDescent="0.25">
      <c r="A4913" s="1">
        <v>45955</v>
      </c>
      <c r="B4913">
        <v>12</v>
      </c>
      <c r="C4913" t="s">
        <v>4839</v>
      </c>
      <c r="D4913" t="s">
        <v>25</v>
      </c>
      <c r="E4913" t="s">
        <v>45</v>
      </c>
      <c r="F4913">
        <v>9</v>
      </c>
      <c r="G4913">
        <v>2</v>
      </c>
      <c r="H4913">
        <v>153</v>
      </c>
      <c r="I4913" t="s">
        <v>5335</v>
      </c>
    </row>
    <row r="4914" spans="1:9" x14ac:dyDescent="0.25">
      <c r="A4914" s="1">
        <v>45955</v>
      </c>
      <c r="B4914">
        <v>13</v>
      </c>
      <c r="C4914" t="s">
        <v>4737</v>
      </c>
      <c r="D4914" t="s">
        <v>25</v>
      </c>
      <c r="E4914" t="s">
        <v>52</v>
      </c>
      <c r="F4914">
        <v>11</v>
      </c>
      <c r="G4914">
        <v>2</v>
      </c>
      <c r="H4914">
        <v>149</v>
      </c>
      <c r="I4914" t="s">
        <v>5336</v>
      </c>
    </row>
    <row r="4915" spans="1:9" x14ac:dyDescent="0.25">
      <c r="A4915" s="1">
        <v>45955</v>
      </c>
      <c r="B4915">
        <v>14</v>
      </c>
      <c r="C4915" t="s">
        <v>4941</v>
      </c>
      <c r="D4915" t="s">
        <v>25</v>
      </c>
      <c r="E4915" t="s">
        <v>55</v>
      </c>
      <c r="F4915">
        <v>12</v>
      </c>
      <c r="G4915">
        <v>2</v>
      </c>
      <c r="H4915">
        <v>138</v>
      </c>
      <c r="I4915" t="s">
        <v>5337</v>
      </c>
    </row>
    <row r="4916" spans="1:9" x14ac:dyDescent="0.25">
      <c r="A4916" s="1">
        <v>45955</v>
      </c>
      <c r="B4916">
        <v>15</v>
      </c>
      <c r="C4916" t="s">
        <v>1669</v>
      </c>
      <c r="D4916" t="s">
        <v>265</v>
      </c>
      <c r="E4916" t="s">
        <v>66</v>
      </c>
      <c r="F4916">
        <v>2</v>
      </c>
      <c r="G4916">
        <v>14</v>
      </c>
      <c r="H4916">
        <v>136</v>
      </c>
      <c r="I4916" t="s">
        <v>5338</v>
      </c>
    </row>
    <row r="4917" spans="1:9" x14ac:dyDescent="0.25">
      <c r="A4917" s="1">
        <v>45955</v>
      </c>
      <c r="B4917">
        <v>16</v>
      </c>
      <c r="C4917" t="s">
        <v>3389</v>
      </c>
      <c r="D4917" t="s">
        <v>18</v>
      </c>
      <c r="E4917" t="s">
        <v>70</v>
      </c>
      <c r="F4917">
        <v>7</v>
      </c>
      <c r="G4917">
        <v>22</v>
      </c>
      <c r="H4917">
        <v>131</v>
      </c>
      <c r="I4917" t="s">
        <v>5339</v>
      </c>
    </row>
    <row r="4918" spans="1:9" x14ac:dyDescent="0.25">
      <c r="A4918" s="1">
        <v>45955</v>
      </c>
      <c r="B4918">
        <v>17</v>
      </c>
      <c r="C4918" t="s">
        <v>47</v>
      </c>
      <c r="D4918" t="s">
        <v>41</v>
      </c>
      <c r="E4918" t="s">
        <v>114</v>
      </c>
      <c r="F4918">
        <v>12</v>
      </c>
      <c r="G4918">
        <v>8</v>
      </c>
      <c r="H4918">
        <v>123</v>
      </c>
      <c r="I4918" t="s">
        <v>5340</v>
      </c>
    </row>
    <row r="4919" spans="1:9" x14ac:dyDescent="0.25">
      <c r="A4919" s="1">
        <v>45955</v>
      </c>
      <c r="B4919">
        <v>18</v>
      </c>
      <c r="C4919" t="s">
        <v>3379</v>
      </c>
      <c r="D4919" t="s">
        <v>3380</v>
      </c>
      <c r="E4919" t="s">
        <v>81</v>
      </c>
      <c r="F4919">
        <v>11</v>
      </c>
      <c r="G4919">
        <v>37</v>
      </c>
      <c r="H4919">
        <v>121</v>
      </c>
      <c r="I4919" t="s">
        <v>5341</v>
      </c>
    </row>
    <row r="4920" spans="1:9" x14ac:dyDescent="0.25">
      <c r="A4920" s="1">
        <v>45955</v>
      </c>
      <c r="B4920">
        <v>19</v>
      </c>
      <c r="C4920" t="s">
        <v>3798</v>
      </c>
      <c r="D4920" t="s">
        <v>3799</v>
      </c>
      <c r="E4920" t="s">
        <v>74</v>
      </c>
      <c r="F4920">
        <v>3</v>
      </c>
      <c r="G4920">
        <v>16</v>
      </c>
      <c r="H4920">
        <v>114</v>
      </c>
      <c r="I4920" t="s">
        <v>5342</v>
      </c>
    </row>
    <row r="4921" spans="1:9" x14ac:dyDescent="0.25">
      <c r="A4921" s="1">
        <v>45955</v>
      </c>
      <c r="B4921">
        <v>20</v>
      </c>
      <c r="C4921" t="s">
        <v>3939</v>
      </c>
      <c r="D4921" t="s">
        <v>3799</v>
      </c>
      <c r="E4921" t="s">
        <v>96</v>
      </c>
      <c r="F4921">
        <v>4</v>
      </c>
      <c r="G4921">
        <v>17</v>
      </c>
      <c r="H4921">
        <v>112</v>
      </c>
      <c r="I4921" t="s">
        <v>5343</v>
      </c>
    </row>
    <row r="4922" spans="1:9" x14ac:dyDescent="0.25">
      <c r="A4922" s="1">
        <v>45955</v>
      </c>
      <c r="B4922">
        <v>21</v>
      </c>
      <c r="C4922" t="s">
        <v>1207</v>
      </c>
      <c r="D4922" t="s">
        <v>1208</v>
      </c>
      <c r="E4922" t="s">
        <v>130</v>
      </c>
      <c r="F4922">
        <v>18</v>
      </c>
      <c r="G4922">
        <v>18</v>
      </c>
      <c r="H4922">
        <v>108</v>
      </c>
      <c r="I4922" t="s">
        <v>5344</v>
      </c>
    </row>
    <row r="4923" spans="1:9" x14ac:dyDescent="0.25">
      <c r="A4923" s="1">
        <v>45955</v>
      </c>
      <c r="B4923">
        <v>22</v>
      </c>
      <c r="C4923" t="s">
        <v>3898</v>
      </c>
      <c r="D4923" t="s">
        <v>3899</v>
      </c>
      <c r="E4923" t="s">
        <v>125</v>
      </c>
      <c r="F4923">
        <v>1</v>
      </c>
      <c r="G4923">
        <v>22</v>
      </c>
      <c r="H4923">
        <v>105</v>
      </c>
      <c r="I4923" t="s">
        <v>5345</v>
      </c>
    </row>
    <row r="4924" spans="1:9" x14ac:dyDescent="0.25">
      <c r="A4924" s="1">
        <v>45955</v>
      </c>
      <c r="B4924">
        <v>23</v>
      </c>
      <c r="C4924" t="s">
        <v>3905</v>
      </c>
      <c r="D4924" t="s">
        <v>3906</v>
      </c>
      <c r="E4924" t="s">
        <v>121</v>
      </c>
      <c r="F4924">
        <v>5</v>
      </c>
      <c r="G4924">
        <v>29</v>
      </c>
      <c r="H4924">
        <v>99</v>
      </c>
      <c r="I4924" t="s">
        <v>5346</v>
      </c>
    </row>
    <row r="4925" spans="1:9" x14ac:dyDescent="0.25">
      <c r="A4925" s="1">
        <v>45955</v>
      </c>
      <c r="B4925">
        <v>24</v>
      </c>
      <c r="C4925" t="s">
        <v>2514</v>
      </c>
      <c r="D4925" t="s">
        <v>137</v>
      </c>
      <c r="E4925" t="s">
        <v>149</v>
      </c>
      <c r="F4925">
        <v>22</v>
      </c>
      <c r="G4925">
        <v>29</v>
      </c>
      <c r="H4925">
        <v>99</v>
      </c>
      <c r="I4925" t="s">
        <v>5347</v>
      </c>
    </row>
    <row r="4926" spans="1:9" x14ac:dyDescent="0.25">
      <c r="A4926" s="1">
        <v>45955</v>
      </c>
      <c r="B4926">
        <v>25</v>
      </c>
      <c r="C4926" t="s">
        <v>2837</v>
      </c>
      <c r="D4926" t="s">
        <v>1664</v>
      </c>
      <c r="E4926" t="s">
        <v>138</v>
      </c>
      <c r="F4926">
        <v>8</v>
      </c>
      <c r="G4926">
        <v>16</v>
      </c>
      <c r="H4926">
        <v>97</v>
      </c>
      <c r="I4926" t="s">
        <v>5348</v>
      </c>
    </row>
    <row r="4927" spans="1:9" x14ac:dyDescent="0.25">
      <c r="A4927" s="1">
        <v>45955</v>
      </c>
      <c r="B4927">
        <v>26</v>
      </c>
      <c r="C4927" t="s">
        <v>3903</v>
      </c>
      <c r="D4927" t="s">
        <v>239</v>
      </c>
      <c r="E4927" t="s">
        <v>142</v>
      </c>
      <c r="F4927">
        <v>1</v>
      </c>
      <c r="G4927">
        <v>19</v>
      </c>
      <c r="H4927">
        <v>95</v>
      </c>
      <c r="I4927" t="s">
        <v>5349</v>
      </c>
    </row>
    <row r="4928" spans="1:9" x14ac:dyDescent="0.25">
      <c r="A4928" s="1">
        <v>45955</v>
      </c>
      <c r="B4928">
        <v>27</v>
      </c>
      <c r="C4928" t="s">
        <v>2546</v>
      </c>
      <c r="D4928" t="s">
        <v>2547</v>
      </c>
      <c r="E4928" t="s">
        <v>110</v>
      </c>
      <c r="F4928">
        <v>3</v>
      </c>
      <c r="G4928">
        <v>3</v>
      </c>
      <c r="H4928">
        <v>94</v>
      </c>
      <c r="I4928" t="s">
        <v>5350</v>
      </c>
    </row>
    <row r="4929" spans="1:9" x14ac:dyDescent="0.25">
      <c r="A4929" s="1">
        <v>45955</v>
      </c>
      <c r="B4929">
        <v>28</v>
      </c>
      <c r="C4929" t="s">
        <v>5134</v>
      </c>
      <c r="D4929" t="s">
        <v>858</v>
      </c>
      <c r="E4929" t="s">
        <v>180</v>
      </c>
      <c r="F4929">
        <v>17</v>
      </c>
      <c r="G4929">
        <v>25</v>
      </c>
      <c r="H4929">
        <v>90</v>
      </c>
      <c r="I4929" t="s">
        <v>5351</v>
      </c>
    </row>
    <row r="4930" spans="1:9" x14ac:dyDescent="0.25">
      <c r="A4930" s="1">
        <v>45955</v>
      </c>
      <c r="B4930">
        <v>29</v>
      </c>
      <c r="C4930" t="s">
        <v>3841</v>
      </c>
      <c r="D4930" t="s">
        <v>239</v>
      </c>
      <c r="E4930" t="s">
        <v>387</v>
      </c>
      <c r="F4930">
        <v>3</v>
      </c>
      <c r="G4930">
        <v>7</v>
      </c>
      <c r="H4930">
        <v>87</v>
      </c>
      <c r="I4930" t="s">
        <v>5352</v>
      </c>
    </row>
    <row r="4931" spans="1:9" x14ac:dyDescent="0.25">
      <c r="A4931" s="1">
        <v>45955</v>
      </c>
      <c r="B4931">
        <v>30</v>
      </c>
      <c r="C4931" t="s">
        <v>4783</v>
      </c>
      <c r="D4931" t="s">
        <v>1664</v>
      </c>
      <c r="E4931" t="s">
        <v>390</v>
      </c>
      <c r="F4931">
        <v>15</v>
      </c>
      <c r="G4931">
        <v>16</v>
      </c>
      <c r="H4931">
        <v>87</v>
      </c>
      <c r="I4931" t="s">
        <v>5353</v>
      </c>
    </row>
    <row r="4932" spans="1:9" x14ac:dyDescent="0.25">
      <c r="A4932" s="1">
        <v>45955</v>
      </c>
      <c r="B4932">
        <v>31</v>
      </c>
      <c r="C4932" t="s">
        <v>2653</v>
      </c>
      <c r="D4932" t="s">
        <v>2654</v>
      </c>
      <c r="E4932" t="s">
        <v>184</v>
      </c>
      <c r="F4932">
        <v>29</v>
      </c>
      <c r="G4932">
        <v>12</v>
      </c>
      <c r="H4932">
        <v>80</v>
      </c>
      <c r="I4932" t="s">
        <v>5354</v>
      </c>
    </row>
    <row r="4933" spans="1:9" x14ac:dyDescent="0.25">
      <c r="A4933" s="1">
        <v>45955</v>
      </c>
      <c r="B4933">
        <v>32</v>
      </c>
      <c r="C4933" t="s">
        <v>4909</v>
      </c>
      <c r="D4933" t="s">
        <v>1664</v>
      </c>
      <c r="E4933" t="s">
        <v>188</v>
      </c>
      <c r="F4933">
        <v>21</v>
      </c>
      <c r="G4933">
        <v>16</v>
      </c>
      <c r="H4933">
        <v>78</v>
      </c>
      <c r="I4933" t="s">
        <v>5355</v>
      </c>
    </row>
    <row r="4934" spans="1:9" x14ac:dyDescent="0.25">
      <c r="A4934" s="1">
        <v>45955</v>
      </c>
      <c r="B4934">
        <v>33</v>
      </c>
      <c r="C4934" t="s">
        <v>4911</v>
      </c>
      <c r="D4934" t="s">
        <v>4912</v>
      </c>
      <c r="E4934" t="s">
        <v>168</v>
      </c>
      <c r="F4934">
        <v>23</v>
      </c>
      <c r="G4934">
        <v>16</v>
      </c>
      <c r="H4934">
        <v>76</v>
      </c>
      <c r="I4934" t="s">
        <v>5356</v>
      </c>
    </row>
    <row r="4935" spans="1:9" x14ac:dyDescent="0.25">
      <c r="A4935" s="1">
        <v>45955</v>
      </c>
      <c r="B4935">
        <v>34</v>
      </c>
      <c r="C4935" t="s">
        <v>4597</v>
      </c>
      <c r="D4935" t="s">
        <v>73</v>
      </c>
      <c r="E4935" t="s">
        <v>203</v>
      </c>
      <c r="F4935">
        <v>34</v>
      </c>
      <c r="G4935">
        <v>12</v>
      </c>
      <c r="H4935">
        <v>72</v>
      </c>
      <c r="I4935" t="s">
        <v>5357</v>
      </c>
    </row>
    <row r="4936" spans="1:9" x14ac:dyDescent="0.25">
      <c r="A4936" s="1">
        <v>45955</v>
      </c>
      <c r="B4936">
        <v>35</v>
      </c>
      <c r="C4936" t="s">
        <v>5143</v>
      </c>
      <c r="D4936" t="s">
        <v>5144</v>
      </c>
      <c r="E4936" t="s">
        <v>195</v>
      </c>
      <c r="F4936">
        <v>25</v>
      </c>
      <c r="G4936">
        <v>24</v>
      </c>
      <c r="H4936">
        <v>70</v>
      </c>
      <c r="I4936" t="s">
        <v>5358</v>
      </c>
    </row>
    <row r="4937" spans="1:9" x14ac:dyDescent="0.25">
      <c r="A4937" s="1">
        <v>45955</v>
      </c>
      <c r="B4937">
        <v>36</v>
      </c>
      <c r="C4937" t="s">
        <v>1809</v>
      </c>
      <c r="D4937" t="s">
        <v>265</v>
      </c>
      <c r="E4937" t="s">
        <v>421</v>
      </c>
      <c r="F4937">
        <v>17</v>
      </c>
      <c r="G4937">
        <v>14</v>
      </c>
      <c r="H4937">
        <v>69</v>
      </c>
      <c r="I4937" t="s">
        <v>5359</v>
      </c>
    </row>
    <row r="4938" spans="1:9" x14ac:dyDescent="0.25">
      <c r="A4938" s="1">
        <v>45955</v>
      </c>
      <c r="B4938">
        <v>37</v>
      </c>
      <c r="C4938" t="s">
        <v>5084</v>
      </c>
      <c r="D4938" t="s">
        <v>867</v>
      </c>
      <c r="E4938" t="s">
        <v>210</v>
      </c>
      <c r="F4938">
        <v>37</v>
      </c>
      <c r="G4938">
        <v>15</v>
      </c>
      <c r="H4938">
        <v>68</v>
      </c>
      <c r="I4938" t="s">
        <v>5360</v>
      </c>
    </row>
    <row r="4939" spans="1:9" x14ac:dyDescent="0.25">
      <c r="A4939" s="1">
        <v>45955</v>
      </c>
      <c r="B4939">
        <v>38</v>
      </c>
      <c r="C4939" t="s">
        <v>5361</v>
      </c>
      <c r="D4939" t="s">
        <v>2547</v>
      </c>
      <c r="E4939" t="s">
        <v>258</v>
      </c>
      <c r="F4939">
        <v>22</v>
      </c>
      <c r="G4939">
        <v>27</v>
      </c>
      <c r="H4939">
        <v>65</v>
      </c>
      <c r="I4939" t="s">
        <v>5362</v>
      </c>
    </row>
    <row r="4940" spans="1:9" x14ac:dyDescent="0.25">
      <c r="A4940" s="1">
        <v>45955</v>
      </c>
      <c r="B4940">
        <v>39</v>
      </c>
      <c r="C4940" t="s">
        <v>3683</v>
      </c>
      <c r="D4940" t="s">
        <v>3684</v>
      </c>
      <c r="E4940" t="s">
        <v>153</v>
      </c>
      <c r="F4940">
        <v>39</v>
      </c>
      <c r="G4940">
        <v>14</v>
      </c>
      <c r="H4940">
        <v>63</v>
      </c>
      <c r="I4940" t="s">
        <v>5363</v>
      </c>
    </row>
    <row r="4941" spans="1:9" x14ac:dyDescent="0.25">
      <c r="A4941" s="1">
        <v>45955</v>
      </c>
      <c r="B4941">
        <v>40</v>
      </c>
      <c r="C4941" t="s">
        <v>3663</v>
      </c>
      <c r="D4941" t="s">
        <v>3664</v>
      </c>
      <c r="E4941" t="s">
        <v>228</v>
      </c>
      <c r="F4941">
        <v>28</v>
      </c>
      <c r="G4941">
        <v>26</v>
      </c>
      <c r="H4941">
        <v>62</v>
      </c>
      <c r="I4941" t="s">
        <v>5364</v>
      </c>
    </row>
    <row r="4942" spans="1:9" x14ac:dyDescent="0.25">
      <c r="A4942" s="1">
        <v>45955</v>
      </c>
      <c r="B4942">
        <v>41</v>
      </c>
      <c r="C4942" t="s">
        <v>3521</v>
      </c>
      <c r="D4942" t="s">
        <v>124</v>
      </c>
      <c r="E4942" t="s">
        <v>224</v>
      </c>
      <c r="F4942">
        <v>41</v>
      </c>
      <c r="G4942">
        <v>13</v>
      </c>
      <c r="H4942">
        <v>61</v>
      </c>
      <c r="I4942" t="s">
        <v>5365</v>
      </c>
    </row>
    <row r="4943" spans="1:9" x14ac:dyDescent="0.25">
      <c r="A4943" s="1">
        <v>45955</v>
      </c>
      <c r="B4943">
        <v>42</v>
      </c>
      <c r="C4943" t="s">
        <v>3977</v>
      </c>
      <c r="D4943" t="s">
        <v>3978</v>
      </c>
      <c r="E4943" t="s">
        <v>280</v>
      </c>
      <c r="F4943">
        <v>41</v>
      </c>
      <c r="G4943">
        <v>13</v>
      </c>
      <c r="H4943">
        <v>57</v>
      </c>
      <c r="I4943" t="s">
        <v>5366</v>
      </c>
    </row>
    <row r="4944" spans="1:9" x14ac:dyDescent="0.25">
      <c r="A4944" s="1">
        <v>45955</v>
      </c>
      <c r="B4944">
        <v>43</v>
      </c>
      <c r="C4944" t="s">
        <v>3040</v>
      </c>
      <c r="D4944" t="s">
        <v>137</v>
      </c>
      <c r="E4944" t="s">
        <v>232</v>
      </c>
      <c r="F4944">
        <v>41</v>
      </c>
      <c r="G4944">
        <v>9</v>
      </c>
      <c r="H4944">
        <v>56</v>
      </c>
      <c r="I4944" t="s">
        <v>5367</v>
      </c>
    </row>
    <row r="4945" spans="1:9" x14ac:dyDescent="0.25">
      <c r="A4945" s="1">
        <v>45955</v>
      </c>
      <c r="B4945">
        <v>44</v>
      </c>
      <c r="C4945" t="s">
        <v>3566</v>
      </c>
      <c r="D4945" t="s">
        <v>3472</v>
      </c>
      <c r="E4945" t="s">
        <v>288</v>
      </c>
      <c r="F4945">
        <v>44</v>
      </c>
      <c r="G4945">
        <v>5</v>
      </c>
      <c r="H4945">
        <v>56</v>
      </c>
      <c r="I4945" t="s">
        <v>5368</v>
      </c>
    </row>
    <row r="4946" spans="1:9" x14ac:dyDescent="0.25">
      <c r="A4946" s="1">
        <v>45955</v>
      </c>
      <c r="B4946">
        <v>45</v>
      </c>
      <c r="C4946" t="s">
        <v>4715</v>
      </c>
      <c r="D4946" t="s">
        <v>4716</v>
      </c>
      <c r="E4946" t="s">
        <v>236</v>
      </c>
      <c r="F4946">
        <v>28</v>
      </c>
      <c r="G4946">
        <v>8</v>
      </c>
      <c r="H4946">
        <v>55</v>
      </c>
      <c r="I4946" t="s">
        <v>5369</v>
      </c>
    </row>
    <row r="4947" spans="1:9" x14ac:dyDescent="0.25">
      <c r="A4947" s="1">
        <v>45955</v>
      </c>
      <c r="B4947">
        <v>46</v>
      </c>
      <c r="C4947" t="s">
        <v>3780</v>
      </c>
      <c r="D4947" t="s">
        <v>914</v>
      </c>
      <c r="E4947" t="s">
        <v>240</v>
      </c>
      <c r="F4947">
        <v>30</v>
      </c>
      <c r="G4947">
        <v>17</v>
      </c>
      <c r="H4947">
        <v>55</v>
      </c>
      <c r="I4947" t="s">
        <v>5370</v>
      </c>
    </row>
    <row r="4948" spans="1:9" x14ac:dyDescent="0.25">
      <c r="A4948" s="1">
        <v>45955</v>
      </c>
      <c r="B4948">
        <v>47</v>
      </c>
      <c r="C4948" t="s">
        <v>3414</v>
      </c>
      <c r="D4948" t="s">
        <v>3415</v>
      </c>
      <c r="E4948" t="s">
        <v>207</v>
      </c>
      <c r="F4948">
        <v>47</v>
      </c>
      <c r="G4948">
        <v>26</v>
      </c>
      <c r="H4948">
        <v>55</v>
      </c>
      <c r="I4948" t="s">
        <v>5371</v>
      </c>
    </row>
    <row r="4949" spans="1:9" x14ac:dyDescent="0.25">
      <c r="A4949" s="1">
        <v>45955</v>
      </c>
      <c r="B4949">
        <v>48</v>
      </c>
      <c r="C4949" t="s">
        <v>4101</v>
      </c>
      <c r="D4949" t="s">
        <v>4102</v>
      </c>
      <c r="E4949" t="s">
        <v>262</v>
      </c>
      <c r="F4949">
        <v>26</v>
      </c>
      <c r="G4949">
        <v>4</v>
      </c>
      <c r="H4949">
        <v>54</v>
      </c>
      <c r="I4949" t="s">
        <v>5372</v>
      </c>
    </row>
    <row r="4950" spans="1:9" x14ac:dyDescent="0.25">
      <c r="A4950" s="1">
        <v>45955</v>
      </c>
      <c r="B4950">
        <v>49</v>
      </c>
      <c r="C4950" t="s">
        <v>3149</v>
      </c>
      <c r="D4950" t="s">
        <v>3150</v>
      </c>
      <c r="E4950" t="s">
        <v>248</v>
      </c>
      <c r="F4950">
        <v>35</v>
      </c>
      <c r="G4950">
        <v>10</v>
      </c>
      <c r="H4950">
        <v>54</v>
      </c>
      <c r="I4950" t="s">
        <v>5373</v>
      </c>
    </row>
    <row r="4951" spans="1:9" x14ac:dyDescent="0.25">
      <c r="A4951" s="1">
        <v>45955</v>
      </c>
      <c r="B4951">
        <v>50</v>
      </c>
      <c r="C4951" t="s">
        <v>5162</v>
      </c>
      <c r="D4951" t="s">
        <v>5163</v>
      </c>
      <c r="E4951" t="s">
        <v>199</v>
      </c>
      <c r="F4951">
        <v>17</v>
      </c>
      <c r="G4951">
        <v>70</v>
      </c>
      <c r="H4951">
        <v>54</v>
      </c>
      <c r="I4951" t="s">
        <v>5374</v>
      </c>
    </row>
    <row r="4952" spans="1:9" x14ac:dyDescent="0.25">
      <c r="A4952" s="1">
        <v>45955</v>
      </c>
      <c r="B4952">
        <v>51</v>
      </c>
      <c r="C4952" t="s">
        <v>4662</v>
      </c>
      <c r="D4952" t="s">
        <v>2371</v>
      </c>
      <c r="E4952" t="s">
        <v>255</v>
      </c>
      <c r="F4952">
        <v>51</v>
      </c>
      <c r="G4952">
        <v>15</v>
      </c>
      <c r="H4952">
        <v>53</v>
      </c>
      <c r="I4952" t="s">
        <v>5375</v>
      </c>
    </row>
    <row r="4953" spans="1:9" x14ac:dyDescent="0.25">
      <c r="A4953" s="1">
        <v>45955</v>
      </c>
      <c r="B4953">
        <v>52</v>
      </c>
      <c r="C4953" t="s">
        <v>1957</v>
      </c>
      <c r="D4953" t="s">
        <v>239</v>
      </c>
      <c r="E4953" t="s">
        <v>214</v>
      </c>
      <c r="F4953">
        <v>17</v>
      </c>
      <c r="G4953">
        <v>7</v>
      </c>
      <c r="H4953">
        <v>53</v>
      </c>
      <c r="I4953" t="s">
        <v>5376</v>
      </c>
    </row>
    <row r="4954" spans="1:9" x14ac:dyDescent="0.25">
      <c r="A4954" s="1">
        <v>45955</v>
      </c>
      <c r="B4954">
        <v>53</v>
      </c>
      <c r="C4954" t="s">
        <v>40</v>
      </c>
      <c r="D4954" t="s">
        <v>41</v>
      </c>
      <c r="E4954" t="s">
        <v>573</v>
      </c>
      <c r="F4954">
        <v>53</v>
      </c>
      <c r="G4954">
        <v>3</v>
      </c>
      <c r="H4954">
        <v>51</v>
      </c>
      <c r="I4954" t="s">
        <v>5377</v>
      </c>
    </row>
    <row r="4955" spans="1:9" x14ac:dyDescent="0.25">
      <c r="A4955" s="1">
        <v>45955</v>
      </c>
      <c r="B4955">
        <v>54</v>
      </c>
      <c r="C4955" t="s">
        <v>3931</v>
      </c>
      <c r="D4955" t="s">
        <v>3932</v>
      </c>
      <c r="E4955" t="s">
        <v>266</v>
      </c>
      <c r="F4955">
        <v>54</v>
      </c>
      <c r="G4955">
        <v>9</v>
      </c>
      <c r="H4955">
        <v>50</v>
      </c>
      <c r="I4955" t="s">
        <v>5378</v>
      </c>
    </row>
    <row r="4956" spans="1:9" x14ac:dyDescent="0.25">
      <c r="A4956" s="1">
        <v>45955</v>
      </c>
      <c r="B4956">
        <v>55</v>
      </c>
      <c r="C4956" t="s">
        <v>3537</v>
      </c>
      <c r="D4956" t="s">
        <v>3538</v>
      </c>
      <c r="E4956" t="s">
        <v>284</v>
      </c>
      <c r="F4956">
        <v>55</v>
      </c>
      <c r="G4956">
        <v>10</v>
      </c>
      <c r="H4956">
        <v>50</v>
      </c>
      <c r="I4956" t="s">
        <v>5379</v>
      </c>
    </row>
    <row r="4957" spans="1:9" x14ac:dyDescent="0.25">
      <c r="A4957" s="1">
        <v>45955</v>
      </c>
      <c r="B4957">
        <v>56</v>
      </c>
      <c r="C4957" t="s">
        <v>5065</v>
      </c>
      <c r="D4957" t="s">
        <v>5066</v>
      </c>
      <c r="E4957" t="s">
        <v>244</v>
      </c>
      <c r="F4957">
        <v>32</v>
      </c>
      <c r="G4957">
        <v>17</v>
      </c>
      <c r="H4957">
        <v>50</v>
      </c>
      <c r="I4957" t="s">
        <v>5380</v>
      </c>
    </row>
    <row r="4958" spans="1:9" x14ac:dyDescent="0.25">
      <c r="A4958" s="1">
        <v>45955</v>
      </c>
      <c r="B4958">
        <v>57</v>
      </c>
      <c r="C4958" t="s">
        <v>4611</v>
      </c>
      <c r="D4958" t="s">
        <v>4612</v>
      </c>
      <c r="E4958" t="s">
        <v>252</v>
      </c>
      <c r="F4958">
        <v>40</v>
      </c>
      <c r="G4958">
        <v>6</v>
      </c>
      <c r="H4958">
        <v>48</v>
      </c>
      <c r="I4958" t="s">
        <v>5381</v>
      </c>
    </row>
    <row r="4959" spans="1:9" x14ac:dyDescent="0.25">
      <c r="A4959" s="1">
        <v>45955</v>
      </c>
      <c r="B4959">
        <v>58</v>
      </c>
      <c r="C4959" t="s">
        <v>3792</v>
      </c>
      <c r="D4959" t="s">
        <v>3793</v>
      </c>
      <c r="E4959" t="s">
        <v>273</v>
      </c>
      <c r="F4959">
        <v>58</v>
      </c>
      <c r="G4959">
        <v>11</v>
      </c>
      <c r="H4959">
        <v>47</v>
      </c>
      <c r="I4959" t="s">
        <v>5382</v>
      </c>
    </row>
    <row r="4960" spans="1:9" x14ac:dyDescent="0.25">
      <c r="A4960" s="1">
        <v>45955</v>
      </c>
      <c r="B4960">
        <v>59</v>
      </c>
      <c r="C4960" t="s">
        <v>36</v>
      </c>
      <c r="D4960" t="s">
        <v>37</v>
      </c>
      <c r="E4960" t="s">
        <v>292</v>
      </c>
      <c r="F4960">
        <v>55</v>
      </c>
      <c r="G4960">
        <v>3</v>
      </c>
      <c r="H4960">
        <v>47</v>
      </c>
      <c r="I4960" t="s">
        <v>5383</v>
      </c>
    </row>
    <row r="4961" spans="1:9" x14ac:dyDescent="0.25">
      <c r="A4961" s="1">
        <v>45955</v>
      </c>
      <c r="B4961">
        <v>60</v>
      </c>
      <c r="C4961" t="s">
        <v>3995</v>
      </c>
      <c r="D4961" t="s">
        <v>509</v>
      </c>
      <c r="E4961" t="s">
        <v>430</v>
      </c>
      <c r="F4961">
        <v>53</v>
      </c>
      <c r="G4961">
        <v>9</v>
      </c>
      <c r="H4961">
        <v>46</v>
      </c>
      <c r="I4961" t="s">
        <v>5384</v>
      </c>
    </row>
    <row r="4962" spans="1:9" x14ac:dyDescent="0.25">
      <c r="A4962" s="1">
        <v>45955</v>
      </c>
      <c r="B4962">
        <v>61</v>
      </c>
      <c r="C4962" t="s">
        <v>2784</v>
      </c>
      <c r="D4962" t="s">
        <v>2785</v>
      </c>
      <c r="E4962" t="s">
        <v>312</v>
      </c>
      <c r="F4962">
        <v>50</v>
      </c>
      <c r="G4962">
        <v>18</v>
      </c>
      <c r="H4962">
        <v>46</v>
      </c>
      <c r="I4962" t="s">
        <v>5385</v>
      </c>
    </row>
    <row r="4963" spans="1:9" x14ac:dyDescent="0.25">
      <c r="A4963" s="1">
        <v>45955</v>
      </c>
      <c r="B4963">
        <v>62</v>
      </c>
      <c r="C4963" t="s">
        <v>3399</v>
      </c>
      <c r="D4963" t="s">
        <v>3400</v>
      </c>
      <c r="E4963" t="s">
        <v>322</v>
      </c>
      <c r="F4963">
        <v>62</v>
      </c>
      <c r="G4963">
        <v>10</v>
      </c>
      <c r="H4963">
        <v>46</v>
      </c>
      <c r="I4963" t="s">
        <v>5386</v>
      </c>
    </row>
    <row r="4964" spans="1:9" x14ac:dyDescent="0.25">
      <c r="A4964" s="1">
        <v>45955</v>
      </c>
      <c r="B4964">
        <v>63</v>
      </c>
      <c r="C4964" t="s">
        <v>4962</v>
      </c>
      <c r="D4964" t="s">
        <v>4963</v>
      </c>
      <c r="E4964" t="s">
        <v>269</v>
      </c>
      <c r="F4964">
        <v>51</v>
      </c>
      <c r="G4964">
        <v>13</v>
      </c>
      <c r="H4964">
        <v>45</v>
      </c>
      <c r="I4964" t="s">
        <v>5387</v>
      </c>
    </row>
    <row r="4965" spans="1:9" x14ac:dyDescent="0.25">
      <c r="A4965" s="1">
        <v>45955</v>
      </c>
      <c r="B4965">
        <v>64</v>
      </c>
      <c r="C4965" t="s">
        <v>3488</v>
      </c>
      <c r="D4965" t="s">
        <v>3489</v>
      </c>
      <c r="E4965" t="s">
        <v>302</v>
      </c>
      <c r="F4965">
        <v>64</v>
      </c>
      <c r="G4965">
        <v>4</v>
      </c>
      <c r="H4965">
        <v>45</v>
      </c>
      <c r="I4965" t="s">
        <v>5388</v>
      </c>
    </row>
    <row r="4966" spans="1:9" x14ac:dyDescent="0.25">
      <c r="A4966" s="1">
        <v>45955</v>
      </c>
      <c r="B4966">
        <v>65</v>
      </c>
      <c r="C4966" t="s">
        <v>3515</v>
      </c>
      <c r="D4966" t="s">
        <v>3516</v>
      </c>
      <c r="E4966" t="s">
        <v>316</v>
      </c>
      <c r="F4966">
        <v>65</v>
      </c>
      <c r="G4966">
        <v>19</v>
      </c>
      <c r="H4966">
        <v>44</v>
      </c>
      <c r="I4966" t="s">
        <v>5389</v>
      </c>
    </row>
    <row r="4967" spans="1:9" x14ac:dyDescent="0.25">
      <c r="A4967" s="1">
        <v>45955</v>
      </c>
      <c r="B4967">
        <v>66</v>
      </c>
      <c r="C4967" t="s">
        <v>5390</v>
      </c>
      <c r="D4967" t="s">
        <v>5391</v>
      </c>
      <c r="E4967" t="s">
        <v>22</v>
      </c>
      <c r="F4967">
        <v>66</v>
      </c>
      <c r="G4967">
        <v>1</v>
      </c>
      <c r="H4967">
        <v>44</v>
      </c>
      <c r="I4967" t="s">
        <v>5392</v>
      </c>
    </row>
    <row r="4968" spans="1:9" x14ac:dyDescent="0.25">
      <c r="A4968" s="1">
        <v>45955</v>
      </c>
      <c r="B4968">
        <v>67</v>
      </c>
      <c r="C4968" t="s">
        <v>4909</v>
      </c>
      <c r="D4968" t="s">
        <v>4969</v>
      </c>
      <c r="E4968" t="s">
        <v>298</v>
      </c>
      <c r="F4968">
        <v>50</v>
      </c>
      <c r="G4968">
        <v>15</v>
      </c>
      <c r="H4968">
        <v>44</v>
      </c>
      <c r="I4968" t="s">
        <v>5393</v>
      </c>
    </row>
    <row r="4969" spans="1:9" x14ac:dyDescent="0.25">
      <c r="A4969" s="1">
        <v>45955</v>
      </c>
      <c r="B4969">
        <v>68</v>
      </c>
      <c r="C4969" t="s">
        <v>5283</v>
      </c>
      <c r="D4969" t="s">
        <v>221</v>
      </c>
      <c r="E4969" t="s">
        <v>22</v>
      </c>
      <c r="F4969">
        <v>68</v>
      </c>
      <c r="G4969">
        <v>1</v>
      </c>
      <c r="H4969">
        <v>43</v>
      </c>
      <c r="I4969" t="s">
        <v>5394</v>
      </c>
    </row>
    <row r="4970" spans="1:9" x14ac:dyDescent="0.25">
      <c r="A4970" s="1">
        <v>45955</v>
      </c>
      <c r="B4970">
        <v>69</v>
      </c>
      <c r="C4970" t="s">
        <v>3354</v>
      </c>
      <c r="D4970" t="s">
        <v>92</v>
      </c>
      <c r="E4970" t="s">
        <v>277</v>
      </c>
      <c r="F4970">
        <v>43</v>
      </c>
      <c r="G4970">
        <v>4</v>
      </c>
      <c r="H4970">
        <v>43</v>
      </c>
      <c r="I4970" t="s">
        <v>5395</v>
      </c>
    </row>
    <row r="4971" spans="1:9" x14ac:dyDescent="0.25">
      <c r="A4971" s="1">
        <v>45955</v>
      </c>
      <c r="B4971">
        <v>70</v>
      </c>
      <c r="C4971" t="s">
        <v>2030</v>
      </c>
      <c r="D4971" t="s">
        <v>2031</v>
      </c>
      <c r="E4971" t="s">
        <v>468</v>
      </c>
      <c r="F4971">
        <v>70</v>
      </c>
      <c r="G4971">
        <v>3</v>
      </c>
      <c r="H4971">
        <v>42</v>
      </c>
      <c r="I4971" t="s">
        <v>5396</v>
      </c>
    </row>
    <row r="4972" spans="1:9" x14ac:dyDescent="0.25">
      <c r="A4972" s="1">
        <v>45955</v>
      </c>
      <c r="B4972">
        <v>71</v>
      </c>
      <c r="C4972" t="s">
        <v>5204</v>
      </c>
      <c r="D4972" t="s">
        <v>5205</v>
      </c>
      <c r="E4972" t="s">
        <v>22</v>
      </c>
      <c r="F4972">
        <v>71</v>
      </c>
      <c r="G4972">
        <v>1</v>
      </c>
      <c r="H4972">
        <v>42</v>
      </c>
      <c r="I4972" t="s">
        <v>5397</v>
      </c>
    </row>
    <row r="4973" spans="1:9" x14ac:dyDescent="0.25">
      <c r="A4973" s="1">
        <v>45955</v>
      </c>
      <c r="B4973">
        <v>72</v>
      </c>
      <c r="C4973" t="s">
        <v>5398</v>
      </c>
      <c r="D4973" t="s">
        <v>5399</v>
      </c>
      <c r="E4973" t="s">
        <v>22</v>
      </c>
      <c r="F4973">
        <v>72</v>
      </c>
      <c r="G4973">
        <v>1</v>
      </c>
      <c r="H4973">
        <v>41</v>
      </c>
      <c r="I4973" t="s">
        <v>5400</v>
      </c>
    </row>
    <row r="4974" spans="1:9" x14ac:dyDescent="0.25">
      <c r="A4974" s="1">
        <v>45955</v>
      </c>
      <c r="B4974">
        <v>73</v>
      </c>
      <c r="C4974" t="s">
        <v>4614</v>
      </c>
      <c r="D4974" t="s">
        <v>4615</v>
      </c>
      <c r="E4974" t="s">
        <v>357</v>
      </c>
      <c r="F4974">
        <v>73</v>
      </c>
      <c r="G4974">
        <v>13</v>
      </c>
      <c r="H4974">
        <v>41</v>
      </c>
      <c r="I4974" t="s">
        <v>5401</v>
      </c>
    </row>
    <row r="4975" spans="1:9" x14ac:dyDescent="0.25">
      <c r="A4975" s="1">
        <v>45955</v>
      </c>
      <c r="B4975">
        <v>74</v>
      </c>
      <c r="C4975" t="s">
        <v>4734</v>
      </c>
      <c r="D4975" t="s">
        <v>4735</v>
      </c>
      <c r="E4975" t="s">
        <v>445</v>
      </c>
      <c r="F4975">
        <v>74</v>
      </c>
      <c r="G4975">
        <v>14</v>
      </c>
      <c r="H4975">
        <v>40</v>
      </c>
      <c r="I4975" t="s">
        <v>5402</v>
      </c>
    </row>
    <row r="4976" spans="1:9" x14ac:dyDescent="0.25">
      <c r="A4976" s="1">
        <v>45955</v>
      </c>
      <c r="B4976">
        <v>75</v>
      </c>
      <c r="C4976" t="s">
        <v>3576</v>
      </c>
      <c r="D4976" t="s">
        <v>3577</v>
      </c>
      <c r="E4976" t="s">
        <v>479</v>
      </c>
      <c r="F4976">
        <v>75</v>
      </c>
      <c r="G4976">
        <v>3</v>
      </c>
      <c r="H4976">
        <v>40</v>
      </c>
      <c r="I4976" t="s">
        <v>5403</v>
      </c>
    </row>
    <row r="4977" spans="1:9" x14ac:dyDescent="0.25">
      <c r="A4977" s="1">
        <v>45955</v>
      </c>
      <c r="B4977">
        <v>76</v>
      </c>
      <c r="C4977" t="s">
        <v>4095</v>
      </c>
      <c r="D4977" t="s">
        <v>4096</v>
      </c>
      <c r="E4977" t="s">
        <v>343</v>
      </c>
      <c r="F4977">
        <v>76</v>
      </c>
      <c r="G4977">
        <v>2</v>
      </c>
      <c r="H4977">
        <v>39</v>
      </c>
      <c r="I4977" t="s">
        <v>5404</v>
      </c>
    </row>
    <row r="4978" spans="1:9" x14ac:dyDescent="0.25">
      <c r="A4978" s="1">
        <v>45955</v>
      </c>
      <c r="B4978">
        <v>77</v>
      </c>
      <c r="C4978" t="s">
        <v>5405</v>
      </c>
      <c r="D4978" t="s">
        <v>2547</v>
      </c>
      <c r="E4978" t="s">
        <v>336</v>
      </c>
      <c r="F4978">
        <v>33</v>
      </c>
      <c r="G4978">
        <v>20</v>
      </c>
      <c r="H4978">
        <v>39</v>
      </c>
      <c r="I4978" t="s">
        <v>5406</v>
      </c>
    </row>
    <row r="4979" spans="1:9" x14ac:dyDescent="0.25">
      <c r="A4979" s="1">
        <v>45955</v>
      </c>
      <c r="B4979">
        <v>78</v>
      </c>
      <c r="C4979" t="s">
        <v>1683</v>
      </c>
      <c r="D4979" t="s">
        <v>460</v>
      </c>
      <c r="E4979" t="s">
        <v>309</v>
      </c>
      <c r="F4979">
        <v>78</v>
      </c>
      <c r="G4979">
        <v>3</v>
      </c>
      <c r="H4979">
        <v>39</v>
      </c>
      <c r="I4979" t="s">
        <v>5407</v>
      </c>
    </row>
    <row r="4980" spans="1:9" x14ac:dyDescent="0.25">
      <c r="A4980" s="1">
        <v>45955</v>
      </c>
      <c r="B4980">
        <v>79</v>
      </c>
      <c r="C4980" t="s">
        <v>5320</v>
      </c>
      <c r="D4980" t="s">
        <v>5321</v>
      </c>
      <c r="E4980" t="s">
        <v>22</v>
      </c>
      <c r="F4980">
        <v>79</v>
      </c>
      <c r="G4980">
        <v>4</v>
      </c>
      <c r="H4980">
        <v>38</v>
      </c>
      <c r="I4980" t="s">
        <v>5408</v>
      </c>
    </row>
    <row r="4981" spans="1:9" x14ac:dyDescent="0.25">
      <c r="A4981" s="1">
        <v>45955</v>
      </c>
      <c r="B4981">
        <v>80</v>
      </c>
      <c r="C4981" t="s">
        <v>452</v>
      </c>
      <c r="D4981" t="s">
        <v>3865</v>
      </c>
      <c r="E4981" t="s">
        <v>590</v>
      </c>
      <c r="F4981">
        <v>58</v>
      </c>
      <c r="G4981">
        <v>5</v>
      </c>
      <c r="H4981">
        <v>38</v>
      </c>
      <c r="I4981" t="s">
        <v>5409</v>
      </c>
    </row>
    <row r="4982" spans="1:9" x14ac:dyDescent="0.25">
      <c r="A4982" s="1">
        <v>45955</v>
      </c>
      <c r="B4982">
        <v>81</v>
      </c>
      <c r="C4982" t="s">
        <v>3477</v>
      </c>
      <c r="D4982" t="s">
        <v>3478</v>
      </c>
      <c r="E4982" t="s">
        <v>347</v>
      </c>
      <c r="F4982">
        <v>74</v>
      </c>
      <c r="G4982">
        <v>6</v>
      </c>
      <c r="H4982">
        <v>38</v>
      </c>
      <c r="I4982" t="s">
        <v>5410</v>
      </c>
    </row>
    <row r="4983" spans="1:9" x14ac:dyDescent="0.25">
      <c r="A4983" s="1">
        <v>45955</v>
      </c>
      <c r="B4983">
        <v>82</v>
      </c>
      <c r="C4983" t="s">
        <v>5210</v>
      </c>
      <c r="D4983" t="s">
        <v>5211</v>
      </c>
      <c r="E4983" t="s">
        <v>456</v>
      </c>
      <c r="F4983">
        <v>3</v>
      </c>
      <c r="G4983">
        <v>11</v>
      </c>
      <c r="H4983">
        <v>38</v>
      </c>
      <c r="I4983" t="s">
        <v>5411</v>
      </c>
    </row>
    <row r="4984" spans="1:9" x14ac:dyDescent="0.25">
      <c r="A4984" s="1">
        <v>45955</v>
      </c>
      <c r="B4984">
        <v>83</v>
      </c>
      <c r="C4984" t="s">
        <v>5092</v>
      </c>
      <c r="D4984" t="s">
        <v>5093</v>
      </c>
      <c r="E4984" t="s">
        <v>485</v>
      </c>
      <c r="F4984">
        <v>83</v>
      </c>
      <c r="G4984">
        <v>2</v>
      </c>
      <c r="H4984">
        <v>38</v>
      </c>
      <c r="I4984" t="s">
        <v>5412</v>
      </c>
    </row>
    <row r="4985" spans="1:9" x14ac:dyDescent="0.25">
      <c r="A4985" s="1">
        <v>45955</v>
      </c>
      <c r="B4985">
        <v>84</v>
      </c>
      <c r="C4985" t="s">
        <v>4605</v>
      </c>
      <c r="D4985" t="s">
        <v>4606</v>
      </c>
      <c r="E4985" t="s">
        <v>470</v>
      </c>
      <c r="F4985">
        <v>84</v>
      </c>
      <c r="G4985">
        <v>5</v>
      </c>
      <c r="H4985">
        <v>37</v>
      </c>
      <c r="I4985" t="s">
        <v>5413</v>
      </c>
    </row>
    <row r="4986" spans="1:9" x14ac:dyDescent="0.25">
      <c r="A4986" s="1">
        <v>45955</v>
      </c>
      <c r="B4986">
        <v>85</v>
      </c>
      <c r="C4986" t="s">
        <v>3852</v>
      </c>
      <c r="D4986" t="s">
        <v>401</v>
      </c>
      <c r="E4986" t="s">
        <v>500</v>
      </c>
      <c r="F4986">
        <v>16</v>
      </c>
      <c r="G4986">
        <v>13</v>
      </c>
      <c r="H4986">
        <v>37</v>
      </c>
      <c r="I4986" t="s">
        <v>5414</v>
      </c>
    </row>
    <row r="4987" spans="1:9" x14ac:dyDescent="0.25">
      <c r="A4987" s="1">
        <v>45955</v>
      </c>
      <c r="B4987">
        <v>86</v>
      </c>
      <c r="C4987" t="s">
        <v>5216</v>
      </c>
      <c r="D4987" t="s">
        <v>92</v>
      </c>
      <c r="E4987" t="s">
        <v>442</v>
      </c>
      <c r="F4987">
        <v>10</v>
      </c>
      <c r="G4987">
        <v>17</v>
      </c>
      <c r="H4987">
        <v>37</v>
      </c>
      <c r="I4987" t="s">
        <v>5415</v>
      </c>
    </row>
    <row r="4988" spans="1:9" x14ac:dyDescent="0.25">
      <c r="A4988" s="1">
        <v>45955</v>
      </c>
      <c r="B4988">
        <v>87</v>
      </c>
      <c r="C4988" t="s">
        <v>4979</v>
      </c>
      <c r="D4988" t="s">
        <v>239</v>
      </c>
      <c r="E4988" t="s">
        <v>326</v>
      </c>
      <c r="F4988">
        <v>12</v>
      </c>
      <c r="G4988">
        <v>7</v>
      </c>
      <c r="H4988">
        <v>35</v>
      </c>
      <c r="I4988" t="s">
        <v>5416</v>
      </c>
    </row>
    <row r="4989" spans="1:9" x14ac:dyDescent="0.25">
      <c r="A4989" s="1">
        <v>45955</v>
      </c>
      <c r="B4989">
        <v>88</v>
      </c>
      <c r="C4989" t="s">
        <v>2529</v>
      </c>
      <c r="D4989" t="s">
        <v>2530</v>
      </c>
      <c r="E4989" t="s">
        <v>22</v>
      </c>
      <c r="F4989">
        <v>56</v>
      </c>
      <c r="G4989">
        <v>23</v>
      </c>
      <c r="H4989">
        <v>35</v>
      </c>
      <c r="I4989" t="s">
        <v>5417</v>
      </c>
    </row>
    <row r="4990" spans="1:9" x14ac:dyDescent="0.25">
      <c r="A4990" s="1">
        <v>45955</v>
      </c>
      <c r="B4990">
        <v>89</v>
      </c>
      <c r="C4990" t="s">
        <v>2883</v>
      </c>
      <c r="D4990" t="s">
        <v>18</v>
      </c>
      <c r="E4990" t="s">
        <v>472</v>
      </c>
      <c r="F4990">
        <v>20</v>
      </c>
      <c r="G4990">
        <v>22</v>
      </c>
      <c r="H4990">
        <v>35</v>
      </c>
      <c r="I4990" t="s">
        <v>5418</v>
      </c>
    </row>
    <row r="4991" spans="1:9" x14ac:dyDescent="0.25">
      <c r="A4991" s="1">
        <v>45955</v>
      </c>
      <c r="B4991">
        <v>90</v>
      </c>
      <c r="C4991" t="s">
        <v>4977</v>
      </c>
      <c r="D4991" t="s">
        <v>4951</v>
      </c>
      <c r="E4991" t="s">
        <v>22</v>
      </c>
      <c r="F4991">
        <v>90</v>
      </c>
      <c r="G4991">
        <v>1</v>
      </c>
      <c r="H4991">
        <v>34</v>
      </c>
      <c r="I4991" t="s">
        <v>5419</v>
      </c>
    </row>
    <row r="4992" spans="1:9" x14ac:dyDescent="0.25">
      <c r="A4992" s="1">
        <v>45955</v>
      </c>
      <c r="B4992">
        <v>91</v>
      </c>
      <c r="C4992" t="s">
        <v>5100</v>
      </c>
      <c r="D4992" t="s">
        <v>5101</v>
      </c>
      <c r="E4992" t="s">
        <v>602</v>
      </c>
      <c r="F4992">
        <v>82</v>
      </c>
      <c r="G4992">
        <v>5</v>
      </c>
      <c r="H4992">
        <v>33</v>
      </c>
      <c r="I4992" t="s">
        <v>5420</v>
      </c>
    </row>
    <row r="4993" spans="1:9" x14ac:dyDescent="0.25">
      <c r="A4993" s="1">
        <v>45955</v>
      </c>
      <c r="B4993">
        <v>92</v>
      </c>
      <c r="C4993" t="s">
        <v>3614</v>
      </c>
      <c r="D4993" t="s">
        <v>3615</v>
      </c>
      <c r="E4993" t="s">
        <v>330</v>
      </c>
      <c r="F4993">
        <v>91</v>
      </c>
      <c r="G4993">
        <v>8</v>
      </c>
      <c r="H4993">
        <v>33</v>
      </c>
      <c r="I4993" t="s">
        <v>5421</v>
      </c>
    </row>
    <row r="4994" spans="1:9" x14ac:dyDescent="0.25">
      <c r="A4994" s="1">
        <v>45955</v>
      </c>
      <c r="B4994">
        <v>93</v>
      </c>
      <c r="C4994" t="s">
        <v>2062</v>
      </c>
      <c r="D4994" t="s">
        <v>73</v>
      </c>
      <c r="E4994" t="s">
        <v>22</v>
      </c>
      <c r="F4994">
        <v>93</v>
      </c>
      <c r="G4994">
        <v>1</v>
      </c>
      <c r="H4994">
        <v>32</v>
      </c>
      <c r="I4994" t="s">
        <v>5422</v>
      </c>
    </row>
    <row r="4995" spans="1:9" x14ac:dyDescent="0.25">
      <c r="A4995" s="1">
        <v>45955</v>
      </c>
      <c r="B4995">
        <v>94</v>
      </c>
      <c r="C4995" t="s">
        <v>5423</v>
      </c>
      <c r="D4995" t="s">
        <v>92</v>
      </c>
      <c r="E4995" t="s">
        <v>583</v>
      </c>
      <c r="F4995">
        <v>43</v>
      </c>
      <c r="G4995">
        <v>4</v>
      </c>
      <c r="H4995">
        <v>32</v>
      </c>
      <c r="I4995" t="s">
        <v>5424</v>
      </c>
    </row>
    <row r="4996" spans="1:9" x14ac:dyDescent="0.25">
      <c r="A4996" s="1">
        <v>45955</v>
      </c>
      <c r="B4996">
        <v>95</v>
      </c>
      <c r="C4996" t="s">
        <v>1595</v>
      </c>
      <c r="D4996" t="s">
        <v>1596</v>
      </c>
      <c r="E4996" t="s">
        <v>604</v>
      </c>
      <c r="F4996">
        <v>23</v>
      </c>
      <c r="G4996">
        <v>12</v>
      </c>
      <c r="H4996">
        <v>32</v>
      </c>
      <c r="I4996" t="s">
        <v>5425</v>
      </c>
    </row>
    <row r="4997" spans="1:9" x14ac:dyDescent="0.25">
      <c r="A4997" s="1">
        <v>45955</v>
      </c>
      <c r="B4997">
        <v>96</v>
      </c>
      <c r="C4997" t="s">
        <v>3608</v>
      </c>
      <c r="D4997" t="s">
        <v>3609</v>
      </c>
      <c r="E4997" t="s">
        <v>22</v>
      </c>
      <c r="F4997">
        <v>96</v>
      </c>
      <c r="G4997">
        <v>2</v>
      </c>
      <c r="H4997">
        <v>32</v>
      </c>
      <c r="I4997" t="s">
        <v>5426</v>
      </c>
    </row>
    <row r="4998" spans="1:9" x14ac:dyDescent="0.25">
      <c r="A4998" s="1">
        <v>45955</v>
      </c>
      <c r="B4998">
        <v>97</v>
      </c>
      <c r="C4998" t="s">
        <v>5427</v>
      </c>
      <c r="D4998" t="s">
        <v>5428</v>
      </c>
      <c r="E4998" t="s">
        <v>22</v>
      </c>
      <c r="F4998">
        <v>91</v>
      </c>
      <c r="G4998">
        <v>4</v>
      </c>
      <c r="H4998">
        <v>32</v>
      </c>
      <c r="I4998" t="s">
        <v>5429</v>
      </c>
    </row>
    <row r="4999" spans="1:9" x14ac:dyDescent="0.25">
      <c r="A4999" s="1">
        <v>45955</v>
      </c>
      <c r="B4999">
        <v>98</v>
      </c>
      <c r="C4999" t="s">
        <v>3984</v>
      </c>
      <c r="D4999" t="s">
        <v>124</v>
      </c>
      <c r="E4999" t="s">
        <v>22</v>
      </c>
      <c r="F4999">
        <v>90</v>
      </c>
      <c r="G4999">
        <v>10</v>
      </c>
      <c r="H4999">
        <v>31</v>
      </c>
      <c r="I4999" t="s">
        <v>5430</v>
      </c>
    </row>
    <row r="5000" spans="1:9" x14ac:dyDescent="0.25">
      <c r="A5000" s="1">
        <v>45955</v>
      </c>
      <c r="B5000">
        <v>99</v>
      </c>
      <c r="C5000" t="s">
        <v>5103</v>
      </c>
      <c r="D5000" t="s">
        <v>5104</v>
      </c>
      <c r="E5000" t="s">
        <v>22</v>
      </c>
      <c r="F5000">
        <v>44</v>
      </c>
      <c r="G5000">
        <v>19</v>
      </c>
      <c r="H5000">
        <v>30</v>
      </c>
      <c r="I5000" t="s">
        <v>5431</v>
      </c>
    </row>
    <row r="5001" spans="1:9" x14ac:dyDescent="0.25">
      <c r="A5001" s="1">
        <v>45955</v>
      </c>
      <c r="B5001">
        <v>100</v>
      </c>
      <c r="C5001" t="s">
        <v>5432</v>
      </c>
      <c r="D5001" t="s">
        <v>92</v>
      </c>
      <c r="E5001" t="s">
        <v>353</v>
      </c>
      <c r="F5001">
        <v>37</v>
      </c>
      <c r="G5001">
        <v>4</v>
      </c>
      <c r="H5001">
        <v>30</v>
      </c>
      <c r="I5001" t="s">
        <v>5433</v>
      </c>
    </row>
    <row r="5002" spans="1:9" x14ac:dyDescent="0.25">
      <c r="A5002" s="1">
        <v>45948</v>
      </c>
      <c r="B5002">
        <v>1</v>
      </c>
      <c r="C5002" t="s">
        <v>1666</v>
      </c>
      <c r="D5002" t="s">
        <v>25</v>
      </c>
      <c r="E5002" t="s">
        <v>22</v>
      </c>
      <c r="F5002">
        <v>1</v>
      </c>
      <c r="G5002">
        <v>1</v>
      </c>
      <c r="H5002">
        <v>731</v>
      </c>
      <c r="I5002" t="s">
        <v>5513</v>
      </c>
    </row>
    <row r="5003" spans="1:9" x14ac:dyDescent="0.25">
      <c r="A5003" s="1">
        <v>45948</v>
      </c>
      <c r="B5003">
        <v>2</v>
      </c>
      <c r="C5003" t="s">
        <v>1672</v>
      </c>
      <c r="D5003" t="s">
        <v>25</v>
      </c>
      <c r="E5003" t="s">
        <v>22</v>
      </c>
      <c r="F5003">
        <v>2</v>
      </c>
      <c r="G5003">
        <v>1</v>
      </c>
      <c r="H5003">
        <v>558</v>
      </c>
      <c r="I5003" t="s">
        <v>5514</v>
      </c>
    </row>
    <row r="5004" spans="1:9" x14ac:dyDescent="0.25">
      <c r="A5004" s="1">
        <v>45948</v>
      </c>
      <c r="B5004">
        <v>3</v>
      </c>
      <c r="C5004" t="s">
        <v>1624</v>
      </c>
      <c r="D5004" t="s">
        <v>25</v>
      </c>
      <c r="E5004" t="s">
        <v>22</v>
      </c>
      <c r="F5004">
        <v>3</v>
      </c>
      <c r="G5004">
        <v>1</v>
      </c>
      <c r="H5004">
        <v>502</v>
      </c>
      <c r="I5004" t="s">
        <v>5515</v>
      </c>
    </row>
    <row r="5005" spans="1:9" x14ac:dyDescent="0.25">
      <c r="A5005" s="1">
        <v>45948</v>
      </c>
      <c r="B5005">
        <v>4</v>
      </c>
      <c r="C5005" t="s">
        <v>3749</v>
      </c>
      <c r="D5005" t="s">
        <v>25</v>
      </c>
      <c r="E5005" t="s">
        <v>22</v>
      </c>
      <c r="F5005">
        <v>4</v>
      </c>
      <c r="G5005">
        <v>1</v>
      </c>
      <c r="H5005">
        <v>466</v>
      </c>
      <c r="I5005" t="s">
        <v>5516</v>
      </c>
    </row>
    <row r="5006" spans="1:9" x14ac:dyDescent="0.25">
      <c r="A5006" s="1">
        <v>45948</v>
      </c>
      <c r="B5006">
        <v>5</v>
      </c>
      <c r="C5006" t="s">
        <v>4830</v>
      </c>
      <c r="D5006" t="s">
        <v>25</v>
      </c>
      <c r="E5006" t="s">
        <v>22</v>
      </c>
      <c r="F5006">
        <v>5</v>
      </c>
      <c r="G5006">
        <v>1</v>
      </c>
      <c r="H5006">
        <v>410</v>
      </c>
      <c r="I5006" t="s">
        <v>5517</v>
      </c>
    </row>
    <row r="5007" spans="1:9" x14ac:dyDescent="0.25">
      <c r="A5007" s="1">
        <v>45948</v>
      </c>
      <c r="B5007">
        <v>6</v>
      </c>
      <c r="C5007" t="s">
        <v>3971</v>
      </c>
      <c r="D5007" t="s">
        <v>25</v>
      </c>
      <c r="E5007" t="s">
        <v>22</v>
      </c>
      <c r="F5007">
        <v>6</v>
      </c>
      <c r="G5007">
        <v>1</v>
      </c>
      <c r="H5007">
        <v>401</v>
      </c>
      <c r="I5007" t="s">
        <v>5518</v>
      </c>
    </row>
    <row r="5008" spans="1:9" x14ac:dyDescent="0.25">
      <c r="A5008" s="1">
        <v>45948</v>
      </c>
      <c r="B5008">
        <v>7</v>
      </c>
      <c r="C5008" t="s">
        <v>4832</v>
      </c>
      <c r="D5008" t="s">
        <v>25</v>
      </c>
      <c r="E5008" t="s">
        <v>22</v>
      </c>
      <c r="F5008">
        <v>7</v>
      </c>
      <c r="G5008">
        <v>1</v>
      </c>
      <c r="H5008">
        <v>390</v>
      </c>
      <c r="I5008" t="s">
        <v>5519</v>
      </c>
    </row>
    <row r="5009" spans="1:9" x14ac:dyDescent="0.25">
      <c r="A5009" s="1">
        <v>45948</v>
      </c>
      <c r="B5009">
        <v>8</v>
      </c>
      <c r="C5009" t="s">
        <v>3989</v>
      </c>
      <c r="D5009" t="s">
        <v>3990</v>
      </c>
      <c r="E5009" t="s">
        <v>22</v>
      </c>
      <c r="F5009">
        <v>8</v>
      </c>
      <c r="G5009">
        <v>1</v>
      </c>
      <c r="H5009">
        <v>384</v>
      </c>
      <c r="I5009" t="s">
        <v>5520</v>
      </c>
    </row>
    <row r="5010" spans="1:9" x14ac:dyDescent="0.25">
      <c r="A5010" s="1">
        <v>45948</v>
      </c>
      <c r="B5010">
        <v>9</v>
      </c>
      <c r="C5010" t="s">
        <v>4839</v>
      </c>
      <c r="D5010" t="s">
        <v>25</v>
      </c>
      <c r="E5010" t="s">
        <v>22</v>
      </c>
      <c r="F5010">
        <v>9</v>
      </c>
      <c r="G5010">
        <v>1</v>
      </c>
      <c r="H5010">
        <v>379</v>
      </c>
      <c r="I5010" t="s">
        <v>5521</v>
      </c>
    </row>
    <row r="5011" spans="1:9" x14ac:dyDescent="0.25">
      <c r="A5011" s="1">
        <v>45948</v>
      </c>
      <c r="B5011">
        <v>10</v>
      </c>
      <c r="C5011" t="s">
        <v>4850</v>
      </c>
      <c r="D5011" t="s">
        <v>25</v>
      </c>
      <c r="E5011" t="s">
        <v>22</v>
      </c>
      <c r="F5011">
        <v>10</v>
      </c>
      <c r="G5011">
        <v>1</v>
      </c>
      <c r="H5011">
        <v>375</v>
      </c>
      <c r="I5011" t="s">
        <v>5522</v>
      </c>
    </row>
    <row r="5012" spans="1:9" x14ac:dyDescent="0.25">
      <c r="A5012" s="1">
        <v>45948</v>
      </c>
      <c r="B5012">
        <v>11</v>
      </c>
      <c r="C5012" t="s">
        <v>4737</v>
      </c>
      <c r="D5012" t="s">
        <v>25</v>
      </c>
      <c r="E5012" t="s">
        <v>22</v>
      </c>
      <c r="F5012">
        <v>11</v>
      </c>
      <c r="G5012">
        <v>1</v>
      </c>
      <c r="H5012">
        <v>368</v>
      </c>
      <c r="I5012" t="s">
        <v>5523</v>
      </c>
    </row>
    <row r="5013" spans="1:9" x14ac:dyDescent="0.25">
      <c r="A5013" s="1">
        <v>45948</v>
      </c>
      <c r="B5013">
        <v>12</v>
      </c>
      <c r="C5013" t="s">
        <v>4941</v>
      </c>
      <c r="D5013" t="s">
        <v>25</v>
      </c>
      <c r="E5013" t="s">
        <v>22</v>
      </c>
      <c r="F5013">
        <v>12</v>
      </c>
      <c r="G5013">
        <v>1</v>
      </c>
      <c r="H5013">
        <v>330</v>
      </c>
      <c r="I5013" t="s">
        <v>5524</v>
      </c>
    </row>
    <row r="5014" spans="1:9" x14ac:dyDescent="0.25">
      <c r="A5014" s="1">
        <v>45948</v>
      </c>
      <c r="B5014">
        <v>13</v>
      </c>
      <c r="C5014" t="s">
        <v>1663</v>
      </c>
      <c r="D5014" t="s">
        <v>1664</v>
      </c>
      <c r="E5014" t="s">
        <v>11</v>
      </c>
      <c r="F5014">
        <v>1</v>
      </c>
      <c r="G5014">
        <v>16</v>
      </c>
      <c r="H5014">
        <v>277</v>
      </c>
      <c r="I5014" t="s">
        <v>5525</v>
      </c>
    </row>
    <row r="5015" spans="1:9" x14ac:dyDescent="0.25">
      <c r="A5015" s="1">
        <v>45948</v>
      </c>
      <c r="B5015">
        <v>14</v>
      </c>
      <c r="C5015" t="s">
        <v>1655</v>
      </c>
      <c r="D5015" t="s">
        <v>401</v>
      </c>
      <c r="E5015" t="s">
        <v>19</v>
      </c>
      <c r="F5015">
        <v>1</v>
      </c>
      <c r="G5015">
        <v>35</v>
      </c>
      <c r="H5015">
        <v>238</v>
      </c>
      <c r="I5015" t="s">
        <v>5526</v>
      </c>
    </row>
    <row r="5016" spans="1:9" x14ac:dyDescent="0.25">
      <c r="A5016" s="1">
        <v>45948</v>
      </c>
      <c r="B5016">
        <v>15</v>
      </c>
      <c r="C5016" t="s">
        <v>1669</v>
      </c>
      <c r="D5016" t="s">
        <v>265</v>
      </c>
      <c r="E5016" t="s">
        <v>30</v>
      </c>
      <c r="F5016">
        <v>2</v>
      </c>
      <c r="G5016">
        <v>13</v>
      </c>
      <c r="H5016">
        <v>133</v>
      </c>
      <c r="I5016" t="s">
        <v>5527</v>
      </c>
    </row>
    <row r="5017" spans="1:9" x14ac:dyDescent="0.25">
      <c r="A5017" s="1">
        <v>45948</v>
      </c>
      <c r="B5017">
        <v>16</v>
      </c>
      <c r="C5017" t="s">
        <v>3389</v>
      </c>
      <c r="D5017" t="s">
        <v>18</v>
      </c>
      <c r="E5017" t="s">
        <v>15</v>
      </c>
      <c r="F5017">
        <v>7</v>
      </c>
      <c r="G5017">
        <v>21</v>
      </c>
      <c r="H5017">
        <v>128</v>
      </c>
      <c r="I5017" t="s">
        <v>5528</v>
      </c>
    </row>
    <row r="5018" spans="1:9" x14ac:dyDescent="0.25">
      <c r="A5018" s="1">
        <v>45948</v>
      </c>
      <c r="B5018">
        <v>17</v>
      </c>
      <c r="C5018" t="s">
        <v>5440</v>
      </c>
      <c r="D5018" t="s">
        <v>198</v>
      </c>
      <c r="E5018" t="s">
        <v>38</v>
      </c>
      <c r="F5018">
        <v>1</v>
      </c>
      <c r="G5018">
        <v>112</v>
      </c>
      <c r="H5018">
        <v>121</v>
      </c>
      <c r="I5018" t="s">
        <v>5529</v>
      </c>
    </row>
    <row r="5019" spans="1:9" x14ac:dyDescent="0.25">
      <c r="A5019" s="1">
        <v>45948</v>
      </c>
      <c r="B5019">
        <v>18</v>
      </c>
      <c r="C5019" t="s">
        <v>3379</v>
      </c>
      <c r="D5019" t="s">
        <v>3380</v>
      </c>
      <c r="E5019" t="s">
        <v>52</v>
      </c>
      <c r="F5019">
        <v>11</v>
      </c>
      <c r="G5019">
        <v>36</v>
      </c>
      <c r="H5019">
        <v>120</v>
      </c>
      <c r="I5019" t="s">
        <v>5530</v>
      </c>
    </row>
    <row r="5020" spans="1:9" x14ac:dyDescent="0.25">
      <c r="A5020" s="1">
        <v>45948</v>
      </c>
      <c r="B5020">
        <v>19</v>
      </c>
      <c r="C5020" t="s">
        <v>3798</v>
      </c>
      <c r="D5020" t="s">
        <v>3799</v>
      </c>
      <c r="E5020" t="s">
        <v>42</v>
      </c>
      <c r="F5020">
        <v>3</v>
      </c>
      <c r="G5020">
        <v>15</v>
      </c>
      <c r="H5020">
        <v>118</v>
      </c>
      <c r="I5020" t="s">
        <v>5531</v>
      </c>
    </row>
    <row r="5021" spans="1:9" x14ac:dyDescent="0.25">
      <c r="A5021" s="1">
        <v>45948</v>
      </c>
      <c r="B5021">
        <v>20</v>
      </c>
      <c r="C5021" t="s">
        <v>47</v>
      </c>
      <c r="D5021" t="s">
        <v>41</v>
      </c>
      <c r="E5021" t="s">
        <v>55</v>
      </c>
      <c r="F5021">
        <v>12</v>
      </c>
      <c r="G5021">
        <v>7</v>
      </c>
      <c r="H5021">
        <v>118</v>
      </c>
      <c r="I5021" t="s">
        <v>5532</v>
      </c>
    </row>
    <row r="5022" spans="1:9" x14ac:dyDescent="0.25">
      <c r="A5022" s="1">
        <v>45948</v>
      </c>
      <c r="B5022">
        <v>21</v>
      </c>
      <c r="C5022" t="s">
        <v>3939</v>
      </c>
      <c r="D5022" t="s">
        <v>3799</v>
      </c>
      <c r="E5022" t="s">
        <v>48</v>
      </c>
      <c r="F5022">
        <v>4</v>
      </c>
      <c r="G5022">
        <v>16</v>
      </c>
      <c r="H5022">
        <v>115</v>
      </c>
      <c r="I5022" t="s">
        <v>5533</v>
      </c>
    </row>
    <row r="5023" spans="1:9" x14ac:dyDescent="0.25">
      <c r="A5023" s="1">
        <v>45948</v>
      </c>
      <c r="B5023">
        <v>22</v>
      </c>
      <c r="C5023" t="s">
        <v>5441</v>
      </c>
      <c r="D5023" t="s">
        <v>5442</v>
      </c>
      <c r="E5023" t="s">
        <v>59</v>
      </c>
      <c r="F5023">
        <v>1</v>
      </c>
      <c r="G5023">
        <v>60</v>
      </c>
      <c r="H5023">
        <v>112</v>
      </c>
      <c r="I5023" t="s">
        <v>5534</v>
      </c>
    </row>
    <row r="5024" spans="1:9" x14ac:dyDescent="0.25">
      <c r="A5024" s="1">
        <v>45948</v>
      </c>
      <c r="B5024">
        <v>23</v>
      </c>
      <c r="C5024" t="s">
        <v>2546</v>
      </c>
      <c r="D5024" t="s">
        <v>2547</v>
      </c>
      <c r="E5024" t="s">
        <v>26</v>
      </c>
      <c r="F5024">
        <v>3</v>
      </c>
      <c r="G5024">
        <v>2</v>
      </c>
      <c r="H5024">
        <v>111</v>
      </c>
      <c r="I5024" t="s">
        <v>5535</v>
      </c>
    </row>
    <row r="5025" spans="1:9" x14ac:dyDescent="0.25">
      <c r="A5025" s="1">
        <v>45948</v>
      </c>
      <c r="B5025">
        <v>24</v>
      </c>
      <c r="C5025" t="s">
        <v>3898</v>
      </c>
      <c r="D5025" t="s">
        <v>3899</v>
      </c>
      <c r="E5025" t="s">
        <v>34</v>
      </c>
      <c r="F5025">
        <v>1</v>
      </c>
      <c r="G5025">
        <v>21</v>
      </c>
      <c r="H5025">
        <v>110</v>
      </c>
      <c r="I5025" t="s">
        <v>5536</v>
      </c>
    </row>
    <row r="5026" spans="1:9" x14ac:dyDescent="0.25">
      <c r="A5026" s="1">
        <v>45948</v>
      </c>
      <c r="B5026">
        <v>25</v>
      </c>
      <c r="C5026" t="s">
        <v>913</v>
      </c>
      <c r="D5026" t="s">
        <v>858</v>
      </c>
      <c r="E5026" t="s">
        <v>66</v>
      </c>
      <c r="F5026">
        <v>2</v>
      </c>
      <c r="G5026">
        <v>89</v>
      </c>
      <c r="H5026">
        <v>108</v>
      </c>
      <c r="I5026" t="s">
        <v>5537</v>
      </c>
    </row>
    <row r="5027" spans="1:9" x14ac:dyDescent="0.25">
      <c r="A5027" s="1">
        <v>45948</v>
      </c>
      <c r="B5027">
        <v>26</v>
      </c>
      <c r="C5027" t="s">
        <v>3905</v>
      </c>
      <c r="D5027" t="s">
        <v>3906</v>
      </c>
      <c r="E5027" t="s">
        <v>45</v>
      </c>
      <c r="F5027">
        <v>5</v>
      </c>
      <c r="G5027">
        <v>28</v>
      </c>
      <c r="H5027">
        <v>106</v>
      </c>
      <c r="I5027" t="s">
        <v>5538</v>
      </c>
    </row>
    <row r="5028" spans="1:9" x14ac:dyDescent="0.25">
      <c r="A5028" s="1">
        <v>45948</v>
      </c>
      <c r="B5028">
        <v>27</v>
      </c>
      <c r="C5028" t="s">
        <v>1207</v>
      </c>
      <c r="D5028" t="s">
        <v>1208</v>
      </c>
      <c r="E5028" t="s">
        <v>81</v>
      </c>
      <c r="F5028">
        <v>18</v>
      </c>
      <c r="G5028">
        <v>17</v>
      </c>
      <c r="H5028">
        <v>104</v>
      </c>
      <c r="I5028" t="s">
        <v>5539</v>
      </c>
    </row>
    <row r="5029" spans="1:9" x14ac:dyDescent="0.25">
      <c r="A5029" s="1">
        <v>45948</v>
      </c>
      <c r="B5029">
        <v>28</v>
      </c>
      <c r="C5029" t="s">
        <v>2837</v>
      </c>
      <c r="D5029" t="s">
        <v>1664</v>
      </c>
      <c r="E5029" t="s">
        <v>77</v>
      </c>
      <c r="F5029">
        <v>8</v>
      </c>
      <c r="G5029">
        <v>15</v>
      </c>
      <c r="H5029">
        <v>102</v>
      </c>
      <c r="I5029" t="s">
        <v>5540</v>
      </c>
    </row>
    <row r="5030" spans="1:9" x14ac:dyDescent="0.25">
      <c r="A5030" s="1">
        <v>45948</v>
      </c>
      <c r="B5030">
        <v>29</v>
      </c>
      <c r="C5030" t="s">
        <v>3903</v>
      </c>
      <c r="D5030" t="s">
        <v>239</v>
      </c>
      <c r="E5030" t="s">
        <v>63</v>
      </c>
      <c r="F5030">
        <v>1</v>
      </c>
      <c r="G5030">
        <v>18</v>
      </c>
      <c r="H5030">
        <v>101</v>
      </c>
      <c r="I5030" t="s">
        <v>5541</v>
      </c>
    </row>
    <row r="5031" spans="1:9" x14ac:dyDescent="0.25">
      <c r="A5031" s="1">
        <v>45948</v>
      </c>
      <c r="B5031">
        <v>30</v>
      </c>
      <c r="C5031" t="s">
        <v>2514</v>
      </c>
      <c r="D5031" t="s">
        <v>137</v>
      </c>
      <c r="E5031" t="s">
        <v>102</v>
      </c>
      <c r="F5031">
        <v>22</v>
      </c>
      <c r="G5031">
        <v>28</v>
      </c>
      <c r="H5031">
        <v>98</v>
      </c>
      <c r="I5031" t="s">
        <v>5542</v>
      </c>
    </row>
    <row r="5032" spans="1:9" x14ac:dyDescent="0.25">
      <c r="A5032" s="1">
        <v>45948</v>
      </c>
      <c r="B5032">
        <v>31</v>
      </c>
      <c r="C5032" t="s">
        <v>5447</v>
      </c>
      <c r="D5032" t="s">
        <v>18</v>
      </c>
      <c r="E5032" t="s">
        <v>106</v>
      </c>
      <c r="F5032">
        <v>2</v>
      </c>
      <c r="G5032">
        <v>36</v>
      </c>
      <c r="H5032">
        <v>89</v>
      </c>
      <c r="I5032" t="s">
        <v>5543</v>
      </c>
    </row>
    <row r="5033" spans="1:9" x14ac:dyDescent="0.25">
      <c r="A5033" s="1">
        <v>45948</v>
      </c>
      <c r="B5033">
        <v>32</v>
      </c>
      <c r="C5033" t="s">
        <v>3841</v>
      </c>
      <c r="D5033" t="s">
        <v>239</v>
      </c>
      <c r="E5033" t="s">
        <v>125</v>
      </c>
      <c r="F5033">
        <v>3</v>
      </c>
      <c r="G5033">
        <v>6</v>
      </c>
      <c r="H5033">
        <v>89</v>
      </c>
      <c r="I5033" t="s">
        <v>5544</v>
      </c>
    </row>
    <row r="5034" spans="1:9" x14ac:dyDescent="0.25">
      <c r="A5034" s="1">
        <v>45948</v>
      </c>
      <c r="B5034">
        <v>33</v>
      </c>
      <c r="C5034" t="s">
        <v>5444</v>
      </c>
      <c r="D5034" t="s">
        <v>18</v>
      </c>
      <c r="E5034" t="s">
        <v>74</v>
      </c>
      <c r="F5034">
        <v>2</v>
      </c>
      <c r="G5034">
        <v>29</v>
      </c>
      <c r="H5034">
        <v>89</v>
      </c>
      <c r="I5034" t="s">
        <v>5545</v>
      </c>
    </row>
    <row r="5035" spans="1:9" x14ac:dyDescent="0.25">
      <c r="A5035" s="1">
        <v>45948</v>
      </c>
      <c r="B5035">
        <v>34</v>
      </c>
      <c r="C5035" t="s">
        <v>5445</v>
      </c>
      <c r="D5035" t="s">
        <v>171</v>
      </c>
      <c r="E5035" t="s">
        <v>110</v>
      </c>
      <c r="F5035">
        <v>12</v>
      </c>
      <c r="G5035">
        <v>46</v>
      </c>
      <c r="H5035">
        <v>89</v>
      </c>
      <c r="I5035" t="s">
        <v>5546</v>
      </c>
    </row>
    <row r="5036" spans="1:9" x14ac:dyDescent="0.25">
      <c r="A5036" s="1">
        <v>45948</v>
      </c>
      <c r="B5036">
        <v>35</v>
      </c>
      <c r="C5036" t="s">
        <v>5134</v>
      </c>
      <c r="D5036" t="s">
        <v>858</v>
      </c>
      <c r="E5036" t="s">
        <v>121</v>
      </c>
      <c r="F5036">
        <v>17</v>
      </c>
      <c r="G5036">
        <v>24</v>
      </c>
      <c r="H5036">
        <v>88</v>
      </c>
      <c r="I5036" t="s">
        <v>5547</v>
      </c>
    </row>
    <row r="5037" spans="1:9" x14ac:dyDescent="0.25">
      <c r="A5037" s="1">
        <v>45948</v>
      </c>
      <c r="B5037">
        <v>36</v>
      </c>
      <c r="C5037" t="s">
        <v>4783</v>
      </c>
      <c r="D5037" t="s">
        <v>1664</v>
      </c>
      <c r="E5037" t="s">
        <v>130</v>
      </c>
      <c r="F5037">
        <v>15</v>
      </c>
      <c r="G5037">
        <v>15</v>
      </c>
      <c r="H5037">
        <v>88</v>
      </c>
      <c r="I5037" t="s">
        <v>5548</v>
      </c>
    </row>
    <row r="5038" spans="1:9" x14ac:dyDescent="0.25">
      <c r="A5038" s="1">
        <v>45948</v>
      </c>
      <c r="B5038">
        <v>37</v>
      </c>
      <c r="C5038" t="s">
        <v>5446</v>
      </c>
      <c r="D5038" t="s">
        <v>137</v>
      </c>
      <c r="E5038" t="s">
        <v>96</v>
      </c>
      <c r="F5038">
        <v>16</v>
      </c>
      <c r="G5038">
        <v>27</v>
      </c>
      <c r="H5038">
        <v>85</v>
      </c>
      <c r="I5038" t="s">
        <v>5549</v>
      </c>
    </row>
    <row r="5039" spans="1:9" x14ac:dyDescent="0.25">
      <c r="A5039" s="1">
        <v>45948</v>
      </c>
      <c r="B5039">
        <v>38</v>
      </c>
      <c r="C5039" t="s">
        <v>5449</v>
      </c>
      <c r="D5039" t="s">
        <v>5450</v>
      </c>
      <c r="E5039" t="s">
        <v>138</v>
      </c>
      <c r="F5039">
        <v>1</v>
      </c>
      <c r="G5039">
        <v>46</v>
      </c>
      <c r="H5039">
        <v>84</v>
      </c>
      <c r="I5039" t="s">
        <v>5550</v>
      </c>
    </row>
    <row r="5040" spans="1:9" x14ac:dyDescent="0.25">
      <c r="A5040" s="1">
        <v>45948</v>
      </c>
      <c r="B5040">
        <v>39</v>
      </c>
      <c r="C5040" t="s">
        <v>2653</v>
      </c>
      <c r="D5040" t="s">
        <v>2654</v>
      </c>
      <c r="E5040" t="s">
        <v>142</v>
      </c>
      <c r="F5040">
        <v>29</v>
      </c>
      <c r="G5040">
        <v>11</v>
      </c>
      <c r="H5040">
        <v>81</v>
      </c>
      <c r="I5040" t="s">
        <v>5551</v>
      </c>
    </row>
    <row r="5041" spans="1:9" x14ac:dyDescent="0.25">
      <c r="A5041" s="1">
        <v>45948</v>
      </c>
      <c r="B5041">
        <v>40</v>
      </c>
      <c r="C5041" t="s">
        <v>4909</v>
      </c>
      <c r="D5041" t="s">
        <v>1664</v>
      </c>
      <c r="E5041" t="s">
        <v>149</v>
      </c>
      <c r="F5041">
        <v>21</v>
      </c>
      <c r="G5041">
        <v>15</v>
      </c>
      <c r="H5041">
        <v>80</v>
      </c>
      <c r="I5041" t="s">
        <v>5552</v>
      </c>
    </row>
    <row r="5042" spans="1:9" x14ac:dyDescent="0.25">
      <c r="A5042" s="1">
        <v>45948</v>
      </c>
      <c r="B5042">
        <v>41</v>
      </c>
      <c r="C5042" t="s">
        <v>4911</v>
      </c>
      <c r="D5042" t="s">
        <v>4912</v>
      </c>
      <c r="E5042" t="s">
        <v>145</v>
      </c>
      <c r="F5042">
        <v>23</v>
      </c>
      <c r="G5042">
        <v>15</v>
      </c>
      <c r="H5042">
        <v>76</v>
      </c>
      <c r="I5042" t="s">
        <v>5553</v>
      </c>
    </row>
    <row r="5043" spans="1:9" x14ac:dyDescent="0.25">
      <c r="A5043" s="1">
        <v>45948</v>
      </c>
      <c r="B5043">
        <v>42</v>
      </c>
      <c r="C5043" t="s">
        <v>1809</v>
      </c>
      <c r="D5043" t="s">
        <v>265</v>
      </c>
      <c r="E5043" t="s">
        <v>482</v>
      </c>
      <c r="F5043">
        <v>17</v>
      </c>
      <c r="G5043">
        <v>13</v>
      </c>
      <c r="H5043">
        <v>72</v>
      </c>
      <c r="I5043" t="s">
        <v>5554</v>
      </c>
    </row>
    <row r="5044" spans="1:9" x14ac:dyDescent="0.25">
      <c r="A5044" s="1">
        <v>45948</v>
      </c>
      <c r="B5044">
        <v>43</v>
      </c>
      <c r="C5044" t="s">
        <v>5084</v>
      </c>
      <c r="D5044" t="s">
        <v>867</v>
      </c>
      <c r="E5044" t="s">
        <v>168</v>
      </c>
      <c r="F5044">
        <v>41</v>
      </c>
      <c r="G5044">
        <v>14</v>
      </c>
      <c r="H5044">
        <v>72</v>
      </c>
      <c r="I5044" t="s">
        <v>5555</v>
      </c>
    </row>
    <row r="5045" spans="1:9" x14ac:dyDescent="0.25">
      <c r="A5045" s="1">
        <v>45948</v>
      </c>
      <c r="B5045">
        <v>44</v>
      </c>
      <c r="C5045" t="s">
        <v>5143</v>
      </c>
      <c r="D5045" t="s">
        <v>5144</v>
      </c>
      <c r="E5045" t="s">
        <v>157</v>
      </c>
      <c r="F5045">
        <v>25</v>
      </c>
      <c r="G5045">
        <v>23</v>
      </c>
      <c r="H5045">
        <v>72</v>
      </c>
      <c r="I5045" t="s">
        <v>5556</v>
      </c>
    </row>
    <row r="5046" spans="1:9" x14ac:dyDescent="0.25">
      <c r="A5046" s="1">
        <v>45948</v>
      </c>
      <c r="B5046">
        <v>45</v>
      </c>
      <c r="C5046" t="s">
        <v>4597</v>
      </c>
      <c r="D5046" t="s">
        <v>73</v>
      </c>
      <c r="E5046" t="s">
        <v>176</v>
      </c>
      <c r="F5046">
        <v>38</v>
      </c>
      <c r="G5046">
        <v>11</v>
      </c>
      <c r="H5046">
        <v>71</v>
      </c>
      <c r="I5046" t="s">
        <v>5557</v>
      </c>
    </row>
    <row r="5047" spans="1:9" x14ac:dyDescent="0.25">
      <c r="A5047" s="1">
        <v>45948</v>
      </c>
      <c r="B5047">
        <v>46</v>
      </c>
      <c r="C5047" t="s">
        <v>5455</v>
      </c>
      <c r="D5047" t="s">
        <v>858</v>
      </c>
      <c r="E5047" t="s">
        <v>188</v>
      </c>
      <c r="F5047">
        <v>19</v>
      </c>
      <c r="G5047">
        <v>32</v>
      </c>
      <c r="H5047">
        <v>66</v>
      </c>
      <c r="I5047" t="s">
        <v>5558</v>
      </c>
    </row>
    <row r="5048" spans="1:9" x14ac:dyDescent="0.25">
      <c r="A5048" s="1">
        <v>45948</v>
      </c>
      <c r="B5048">
        <v>47</v>
      </c>
      <c r="C5048" t="s">
        <v>5453</v>
      </c>
      <c r="D5048" t="s">
        <v>5454</v>
      </c>
      <c r="E5048" t="s">
        <v>164</v>
      </c>
      <c r="F5048">
        <v>4</v>
      </c>
      <c r="G5048">
        <v>27</v>
      </c>
      <c r="H5048">
        <v>66</v>
      </c>
      <c r="I5048" t="s">
        <v>5559</v>
      </c>
    </row>
    <row r="5049" spans="1:9" x14ac:dyDescent="0.25">
      <c r="A5049" s="1">
        <v>45948</v>
      </c>
      <c r="B5049">
        <v>48</v>
      </c>
      <c r="C5049" t="s">
        <v>3663</v>
      </c>
      <c r="D5049" t="s">
        <v>3664</v>
      </c>
      <c r="E5049" t="s">
        <v>184</v>
      </c>
      <c r="F5049">
        <v>28</v>
      </c>
      <c r="G5049">
        <v>25</v>
      </c>
      <c r="H5049">
        <v>64</v>
      </c>
      <c r="I5049" t="s">
        <v>5560</v>
      </c>
    </row>
    <row r="5050" spans="1:9" x14ac:dyDescent="0.25">
      <c r="A5050" s="1">
        <v>45948</v>
      </c>
      <c r="B5050">
        <v>49</v>
      </c>
      <c r="C5050" t="s">
        <v>5361</v>
      </c>
      <c r="D5050" t="s">
        <v>2547</v>
      </c>
      <c r="E5050" t="s">
        <v>203</v>
      </c>
      <c r="F5050">
        <v>22</v>
      </c>
      <c r="G5050">
        <v>26</v>
      </c>
      <c r="H5050">
        <v>64</v>
      </c>
      <c r="I5050" t="s">
        <v>5561</v>
      </c>
    </row>
    <row r="5051" spans="1:9" x14ac:dyDescent="0.25">
      <c r="A5051" s="1">
        <v>45948</v>
      </c>
      <c r="B5051">
        <v>50</v>
      </c>
      <c r="C5051" t="s">
        <v>3683</v>
      </c>
      <c r="D5051" t="s">
        <v>3684</v>
      </c>
      <c r="E5051" t="s">
        <v>195</v>
      </c>
      <c r="F5051">
        <v>39</v>
      </c>
      <c r="G5051">
        <v>13</v>
      </c>
      <c r="H5051">
        <v>63</v>
      </c>
      <c r="I5051" t="s">
        <v>5562</v>
      </c>
    </row>
    <row r="5052" spans="1:9" x14ac:dyDescent="0.25">
      <c r="A5052" s="1">
        <v>45948</v>
      </c>
      <c r="B5052">
        <v>51</v>
      </c>
      <c r="C5052" t="s">
        <v>1957</v>
      </c>
      <c r="D5052" t="s">
        <v>239</v>
      </c>
      <c r="E5052" t="s">
        <v>180</v>
      </c>
      <c r="F5052">
        <v>17</v>
      </c>
      <c r="G5052">
        <v>6</v>
      </c>
      <c r="H5052">
        <v>63</v>
      </c>
      <c r="I5052" t="s">
        <v>5563</v>
      </c>
    </row>
    <row r="5053" spans="1:9" x14ac:dyDescent="0.25">
      <c r="A5053" s="1">
        <v>45948</v>
      </c>
      <c r="B5053">
        <v>52</v>
      </c>
      <c r="C5053" t="s">
        <v>3977</v>
      </c>
      <c r="D5053" t="s">
        <v>3978</v>
      </c>
      <c r="E5053" t="s">
        <v>218</v>
      </c>
      <c r="F5053">
        <v>41</v>
      </c>
      <c r="G5053">
        <v>12</v>
      </c>
      <c r="H5053">
        <v>62</v>
      </c>
      <c r="I5053" t="s">
        <v>5564</v>
      </c>
    </row>
    <row r="5054" spans="1:9" x14ac:dyDescent="0.25">
      <c r="A5054" s="1">
        <v>45948</v>
      </c>
      <c r="B5054">
        <v>53</v>
      </c>
      <c r="C5054" t="s">
        <v>4101</v>
      </c>
      <c r="D5054" t="s">
        <v>4102</v>
      </c>
      <c r="E5054" t="s">
        <v>421</v>
      </c>
      <c r="F5054">
        <v>26</v>
      </c>
      <c r="G5054">
        <v>3</v>
      </c>
      <c r="H5054">
        <v>61</v>
      </c>
      <c r="I5054" t="s">
        <v>5565</v>
      </c>
    </row>
    <row r="5055" spans="1:9" x14ac:dyDescent="0.25">
      <c r="A5055" s="1">
        <v>45948</v>
      </c>
      <c r="B5055">
        <v>54</v>
      </c>
      <c r="C5055" t="s">
        <v>3521</v>
      </c>
      <c r="D5055" t="s">
        <v>124</v>
      </c>
      <c r="E5055" t="s">
        <v>153</v>
      </c>
      <c r="F5055">
        <v>45</v>
      </c>
      <c r="G5055">
        <v>12</v>
      </c>
      <c r="H5055">
        <v>61</v>
      </c>
      <c r="I5055" t="s">
        <v>5566</v>
      </c>
    </row>
    <row r="5056" spans="1:9" x14ac:dyDescent="0.25">
      <c r="A5056" s="1">
        <v>45948</v>
      </c>
      <c r="B5056">
        <v>55</v>
      </c>
      <c r="C5056" t="s">
        <v>5065</v>
      </c>
      <c r="D5056" t="s">
        <v>5066</v>
      </c>
      <c r="E5056" t="s">
        <v>387</v>
      </c>
      <c r="F5056">
        <v>32</v>
      </c>
      <c r="G5056">
        <v>16</v>
      </c>
      <c r="H5056">
        <v>58</v>
      </c>
      <c r="I5056" t="s">
        <v>5567</v>
      </c>
    </row>
    <row r="5057" spans="1:9" x14ac:dyDescent="0.25">
      <c r="A5057" s="1">
        <v>45948</v>
      </c>
      <c r="B5057">
        <v>56</v>
      </c>
      <c r="C5057" t="s">
        <v>4715</v>
      </c>
      <c r="D5057" t="s">
        <v>4716</v>
      </c>
      <c r="E5057" t="s">
        <v>390</v>
      </c>
      <c r="F5057">
        <v>28</v>
      </c>
      <c r="G5057">
        <v>7</v>
      </c>
      <c r="H5057">
        <v>56</v>
      </c>
      <c r="I5057" t="s">
        <v>5568</v>
      </c>
    </row>
    <row r="5058" spans="1:9" x14ac:dyDescent="0.25">
      <c r="A5058" s="1">
        <v>45948</v>
      </c>
      <c r="B5058">
        <v>57</v>
      </c>
      <c r="C5058" t="s">
        <v>3040</v>
      </c>
      <c r="D5058" t="s">
        <v>137</v>
      </c>
      <c r="E5058" t="s">
        <v>258</v>
      </c>
      <c r="F5058">
        <v>41</v>
      </c>
      <c r="G5058">
        <v>8</v>
      </c>
      <c r="H5058">
        <v>56</v>
      </c>
      <c r="I5058" t="s">
        <v>5569</v>
      </c>
    </row>
    <row r="5059" spans="1:9" x14ac:dyDescent="0.25">
      <c r="A5059" s="1">
        <v>45948</v>
      </c>
      <c r="B5059">
        <v>58</v>
      </c>
      <c r="C5059" t="s">
        <v>3149</v>
      </c>
      <c r="D5059" t="s">
        <v>3150</v>
      </c>
      <c r="E5059" t="s">
        <v>228</v>
      </c>
      <c r="F5059">
        <v>35</v>
      </c>
      <c r="G5059">
        <v>9</v>
      </c>
      <c r="H5059">
        <v>55</v>
      </c>
      <c r="I5059" t="s">
        <v>5570</v>
      </c>
    </row>
    <row r="5060" spans="1:9" x14ac:dyDescent="0.25">
      <c r="A5060" s="1">
        <v>45948</v>
      </c>
      <c r="B5060">
        <v>59</v>
      </c>
      <c r="C5060" t="s">
        <v>3414</v>
      </c>
      <c r="D5060" t="s">
        <v>3415</v>
      </c>
      <c r="E5060" t="s">
        <v>214</v>
      </c>
      <c r="F5060">
        <v>51</v>
      </c>
      <c r="G5060">
        <v>25</v>
      </c>
      <c r="H5060">
        <v>55</v>
      </c>
      <c r="I5060" t="s">
        <v>5571</v>
      </c>
    </row>
    <row r="5061" spans="1:9" x14ac:dyDescent="0.25">
      <c r="A5061" s="1">
        <v>45948</v>
      </c>
      <c r="B5061">
        <v>60</v>
      </c>
      <c r="C5061" t="s">
        <v>3354</v>
      </c>
      <c r="D5061" t="s">
        <v>92</v>
      </c>
      <c r="E5061" t="s">
        <v>210</v>
      </c>
      <c r="F5061">
        <v>43</v>
      </c>
      <c r="G5061">
        <v>3</v>
      </c>
      <c r="H5061">
        <v>55</v>
      </c>
      <c r="I5061" t="s">
        <v>5572</v>
      </c>
    </row>
    <row r="5062" spans="1:9" x14ac:dyDescent="0.25">
      <c r="A5062" s="1">
        <v>45948</v>
      </c>
      <c r="B5062">
        <v>61</v>
      </c>
      <c r="C5062" t="s">
        <v>3780</v>
      </c>
      <c r="D5062" t="s">
        <v>914</v>
      </c>
      <c r="E5062" t="s">
        <v>280</v>
      </c>
      <c r="F5062">
        <v>30</v>
      </c>
      <c r="G5062">
        <v>16</v>
      </c>
      <c r="H5062">
        <v>53</v>
      </c>
      <c r="I5062" t="s">
        <v>5573</v>
      </c>
    </row>
    <row r="5063" spans="1:9" x14ac:dyDescent="0.25">
      <c r="A5063" s="1">
        <v>45948</v>
      </c>
      <c r="B5063">
        <v>62</v>
      </c>
      <c r="C5063" t="s">
        <v>4662</v>
      </c>
      <c r="D5063" t="s">
        <v>2371</v>
      </c>
      <c r="E5063" t="s">
        <v>248</v>
      </c>
      <c r="F5063">
        <v>54</v>
      </c>
      <c r="G5063">
        <v>14</v>
      </c>
      <c r="H5063">
        <v>52</v>
      </c>
      <c r="I5063" t="s">
        <v>5574</v>
      </c>
    </row>
    <row r="5064" spans="1:9" x14ac:dyDescent="0.25">
      <c r="A5064" s="1">
        <v>45948</v>
      </c>
      <c r="B5064">
        <v>63</v>
      </c>
      <c r="C5064" t="s">
        <v>5162</v>
      </c>
      <c r="D5064" t="s">
        <v>5163</v>
      </c>
      <c r="E5064" t="s">
        <v>224</v>
      </c>
      <c r="F5064">
        <v>17</v>
      </c>
      <c r="G5064">
        <v>69</v>
      </c>
      <c r="H5064">
        <v>51</v>
      </c>
      <c r="I5064" t="s">
        <v>5575</v>
      </c>
    </row>
    <row r="5065" spans="1:9" x14ac:dyDescent="0.25">
      <c r="A5065" s="1">
        <v>45948</v>
      </c>
      <c r="B5065">
        <v>64</v>
      </c>
      <c r="C5065" t="s">
        <v>3995</v>
      </c>
      <c r="D5065" t="s">
        <v>509</v>
      </c>
      <c r="E5065" t="s">
        <v>262</v>
      </c>
      <c r="F5065">
        <v>53</v>
      </c>
      <c r="G5065">
        <v>8</v>
      </c>
      <c r="H5065">
        <v>51</v>
      </c>
      <c r="I5065" t="s">
        <v>5576</v>
      </c>
    </row>
    <row r="5066" spans="1:9" x14ac:dyDescent="0.25">
      <c r="A5066" s="1">
        <v>45948</v>
      </c>
      <c r="B5066">
        <v>65</v>
      </c>
      <c r="C5066" t="s">
        <v>3566</v>
      </c>
      <c r="D5066" t="s">
        <v>3472</v>
      </c>
      <c r="E5066" t="s">
        <v>430</v>
      </c>
      <c r="F5066">
        <v>64</v>
      </c>
      <c r="G5066">
        <v>4</v>
      </c>
      <c r="H5066">
        <v>51</v>
      </c>
      <c r="I5066" t="s">
        <v>5577</v>
      </c>
    </row>
    <row r="5067" spans="1:9" x14ac:dyDescent="0.25">
      <c r="A5067" s="1">
        <v>45948</v>
      </c>
      <c r="B5067">
        <v>66</v>
      </c>
      <c r="C5067" t="s">
        <v>3537</v>
      </c>
      <c r="D5067" t="s">
        <v>3538</v>
      </c>
      <c r="E5067" t="s">
        <v>269</v>
      </c>
      <c r="F5067">
        <v>59</v>
      </c>
      <c r="G5067">
        <v>9</v>
      </c>
      <c r="H5067">
        <v>50</v>
      </c>
      <c r="I5067" t="s">
        <v>5578</v>
      </c>
    </row>
    <row r="5068" spans="1:9" x14ac:dyDescent="0.25">
      <c r="A5068" s="1">
        <v>45948</v>
      </c>
      <c r="B5068">
        <v>67</v>
      </c>
      <c r="C5068" t="s">
        <v>3931</v>
      </c>
      <c r="D5068" t="s">
        <v>3932</v>
      </c>
      <c r="E5068" t="s">
        <v>298</v>
      </c>
      <c r="F5068">
        <v>67</v>
      </c>
      <c r="G5068">
        <v>8</v>
      </c>
      <c r="H5068">
        <v>49</v>
      </c>
      <c r="I5068" t="s">
        <v>5579</v>
      </c>
    </row>
    <row r="5069" spans="1:9" x14ac:dyDescent="0.25">
      <c r="A5069" s="1">
        <v>45948</v>
      </c>
      <c r="B5069">
        <v>68</v>
      </c>
      <c r="C5069" t="s">
        <v>4611</v>
      </c>
      <c r="D5069" t="s">
        <v>4612</v>
      </c>
      <c r="E5069" t="s">
        <v>240</v>
      </c>
      <c r="F5069">
        <v>40</v>
      </c>
      <c r="G5069">
        <v>5</v>
      </c>
      <c r="H5069">
        <v>48</v>
      </c>
      <c r="I5069" t="s">
        <v>5580</v>
      </c>
    </row>
    <row r="5070" spans="1:9" x14ac:dyDescent="0.25">
      <c r="A5070" s="1">
        <v>45948</v>
      </c>
      <c r="B5070">
        <v>69</v>
      </c>
      <c r="C5070" t="s">
        <v>3792</v>
      </c>
      <c r="D5070" t="s">
        <v>3793</v>
      </c>
      <c r="E5070" t="s">
        <v>252</v>
      </c>
      <c r="F5070">
        <v>68</v>
      </c>
      <c r="G5070">
        <v>10</v>
      </c>
      <c r="H5070">
        <v>47</v>
      </c>
      <c r="I5070" t="s">
        <v>5581</v>
      </c>
    </row>
    <row r="5071" spans="1:9" x14ac:dyDescent="0.25">
      <c r="A5071" s="1">
        <v>45948</v>
      </c>
      <c r="B5071">
        <v>70</v>
      </c>
      <c r="C5071" t="s">
        <v>36</v>
      </c>
      <c r="D5071" t="s">
        <v>37</v>
      </c>
      <c r="E5071" t="s">
        <v>244</v>
      </c>
      <c r="F5071">
        <v>55</v>
      </c>
      <c r="G5071">
        <v>2</v>
      </c>
      <c r="H5071">
        <v>47</v>
      </c>
      <c r="I5071" t="s">
        <v>5582</v>
      </c>
    </row>
    <row r="5072" spans="1:9" x14ac:dyDescent="0.25">
      <c r="A5072" s="1">
        <v>45948</v>
      </c>
      <c r="B5072">
        <v>71</v>
      </c>
      <c r="C5072" t="s">
        <v>4909</v>
      </c>
      <c r="D5072" t="s">
        <v>4969</v>
      </c>
      <c r="E5072" t="s">
        <v>199</v>
      </c>
      <c r="F5072">
        <v>50</v>
      </c>
      <c r="G5072">
        <v>14</v>
      </c>
      <c r="H5072">
        <v>46</v>
      </c>
      <c r="I5072" t="s">
        <v>5583</v>
      </c>
    </row>
    <row r="5073" spans="1:9" x14ac:dyDescent="0.25">
      <c r="A5073" s="1">
        <v>45948</v>
      </c>
      <c r="B5073">
        <v>72</v>
      </c>
      <c r="C5073" t="s">
        <v>4962</v>
      </c>
      <c r="D5073" t="s">
        <v>4963</v>
      </c>
      <c r="E5073" t="s">
        <v>284</v>
      </c>
      <c r="F5073">
        <v>51</v>
      </c>
      <c r="G5073">
        <v>12</v>
      </c>
      <c r="H5073">
        <v>46</v>
      </c>
      <c r="I5073" t="s">
        <v>5584</v>
      </c>
    </row>
    <row r="5074" spans="1:9" x14ac:dyDescent="0.25">
      <c r="A5074" s="1">
        <v>45948</v>
      </c>
      <c r="B5074">
        <v>73</v>
      </c>
      <c r="C5074" t="s">
        <v>2784</v>
      </c>
      <c r="D5074" t="s">
        <v>2785</v>
      </c>
      <c r="E5074" t="s">
        <v>266</v>
      </c>
      <c r="F5074">
        <v>50</v>
      </c>
      <c r="G5074">
        <v>17</v>
      </c>
      <c r="H5074">
        <v>45</v>
      </c>
      <c r="I5074" t="s">
        <v>5585</v>
      </c>
    </row>
    <row r="5075" spans="1:9" x14ac:dyDescent="0.25">
      <c r="A5075" s="1">
        <v>45948</v>
      </c>
      <c r="B5075">
        <v>74</v>
      </c>
      <c r="C5075" t="s">
        <v>5471</v>
      </c>
      <c r="D5075" t="s">
        <v>5472</v>
      </c>
      <c r="E5075" t="s">
        <v>292</v>
      </c>
      <c r="F5075">
        <v>64</v>
      </c>
      <c r="G5075">
        <v>21</v>
      </c>
      <c r="H5075">
        <v>44</v>
      </c>
      <c r="I5075" t="s">
        <v>5586</v>
      </c>
    </row>
    <row r="5076" spans="1:9" x14ac:dyDescent="0.25">
      <c r="A5076" s="1">
        <v>45948</v>
      </c>
      <c r="B5076">
        <v>75</v>
      </c>
      <c r="C5076" t="s">
        <v>5216</v>
      </c>
      <c r="D5076" t="s">
        <v>92</v>
      </c>
      <c r="E5076" t="s">
        <v>232</v>
      </c>
      <c r="F5076">
        <v>10</v>
      </c>
      <c r="G5076">
        <v>16</v>
      </c>
      <c r="H5076">
        <v>43</v>
      </c>
      <c r="I5076" t="s">
        <v>5587</v>
      </c>
    </row>
    <row r="5077" spans="1:9" x14ac:dyDescent="0.25">
      <c r="A5077" s="1">
        <v>45948</v>
      </c>
      <c r="B5077">
        <v>76</v>
      </c>
      <c r="C5077" t="s">
        <v>3515</v>
      </c>
      <c r="D5077" t="s">
        <v>3516</v>
      </c>
      <c r="E5077" t="s">
        <v>312</v>
      </c>
      <c r="F5077">
        <v>73</v>
      </c>
      <c r="G5077">
        <v>18</v>
      </c>
      <c r="H5077">
        <v>43</v>
      </c>
      <c r="I5077" t="s">
        <v>5588</v>
      </c>
    </row>
    <row r="5078" spans="1:9" x14ac:dyDescent="0.25">
      <c r="A5078" s="1">
        <v>45948</v>
      </c>
      <c r="B5078">
        <v>77</v>
      </c>
      <c r="C5078" t="s">
        <v>3399</v>
      </c>
      <c r="D5078" t="s">
        <v>3400</v>
      </c>
      <c r="E5078" t="s">
        <v>442</v>
      </c>
      <c r="F5078">
        <v>66</v>
      </c>
      <c r="G5078">
        <v>9</v>
      </c>
      <c r="H5078">
        <v>43</v>
      </c>
      <c r="I5078" t="s">
        <v>5589</v>
      </c>
    </row>
    <row r="5079" spans="1:9" x14ac:dyDescent="0.25">
      <c r="A5079" s="1">
        <v>45948</v>
      </c>
      <c r="B5079">
        <v>78</v>
      </c>
      <c r="C5079" t="s">
        <v>3488</v>
      </c>
      <c r="D5079" t="s">
        <v>3489</v>
      </c>
      <c r="E5079" t="s">
        <v>353</v>
      </c>
      <c r="F5079">
        <v>78</v>
      </c>
      <c r="G5079">
        <v>3</v>
      </c>
      <c r="H5079">
        <v>42</v>
      </c>
      <c r="I5079" t="s">
        <v>5590</v>
      </c>
    </row>
    <row r="5080" spans="1:9" x14ac:dyDescent="0.25">
      <c r="A5080" s="1">
        <v>45948</v>
      </c>
      <c r="B5080">
        <v>79</v>
      </c>
      <c r="C5080" t="s">
        <v>2030</v>
      </c>
      <c r="D5080" t="s">
        <v>2031</v>
      </c>
      <c r="E5080" t="s">
        <v>456</v>
      </c>
      <c r="F5080">
        <v>79</v>
      </c>
      <c r="G5080">
        <v>2</v>
      </c>
      <c r="H5080">
        <v>42</v>
      </c>
      <c r="I5080" t="s">
        <v>5591</v>
      </c>
    </row>
    <row r="5081" spans="1:9" x14ac:dyDescent="0.25">
      <c r="A5081" s="1">
        <v>45948</v>
      </c>
      <c r="B5081">
        <v>80</v>
      </c>
      <c r="C5081" t="s">
        <v>5423</v>
      </c>
      <c r="D5081" t="s">
        <v>92</v>
      </c>
      <c r="E5081" t="s">
        <v>207</v>
      </c>
      <c r="F5081">
        <v>43</v>
      </c>
      <c r="G5081">
        <v>3</v>
      </c>
      <c r="H5081">
        <v>42</v>
      </c>
      <c r="I5081" t="s">
        <v>5592</v>
      </c>
    </row>
    <row r="5082" spans="1:9" x14ac:dyDescent="0.25">
      <c r="A5082" s="1">
        <v>45948</v>
      </c>
      <c r="B5082">
        <v>81</v>
      </c>
      <c r="C5082" t="s">
        <v>5432</v>
      </c>
      <c r="D5082" t="s">
        <v>92</v>
      </c>
      <c r="E5082" t="s">
        <v>277</v>
      </c>
      <c r="F5082">
        <v>37</v>
      </c>
      <c r="G5082">
        <v>3</v>
      </c>
      <c r="H5082">
        <v>41</v>
      </c>
      <c r="I5082" t="s">
        <v>5593</v>
      </c>
    </row>
    <row r="5083" spans="1:9" x14ac:dyDescent="0.25">
      <c r="A5083" s="1">
        <v>45948</v>
      </c>
      <c r="B5083">
        <v>82</v>
      </c>
      <c r="C5083" t="s">
        <v>4979</v>
      </c>
      <c r="D5083" t="s">
        <v>239</v>
      </c>
      <c r="E5083" t="s">
        <v>255</v>
      </c>
      <c r="F5083">
        <v>12</v>
      </c>
      <c r="G5083">
        <v>6</v>
      </c>
      <c r="H5083">
        <v>40</v>
      </c>
      <c r="I5083" t="s">
        <v>5594</v>
      </c>
    </row>
    <row r="5084" spans="1:9" x14ac:dyDescent="0.25">
      <c r="A5084" s="1">
        <v>45948</v>
      </c>
      <c r="B5084">
        <v>83</v>
      </c>
      <c r="C5084" t="s">
        <v>4614</v>
      </c>
      <c r="D5084" t="s">
        <v>4615</v>
      </c>
      <c r="E5084" t="s">
        <v>336</v>
      </c>
      <c r="F5084">
        <v>81</v>
      </c>
      <c r="G5084">
        <v>12</v>
      </c>
      <c r="H5084">
        <v>40</v>
      </c>
      <c r="I5084" t="s">
        <v>5595</v>
      </c>
    </row>
    <row r="5085" spans="1:9" x14ac:dyDescent="0.25">
      <c r="A5085" s="1">
        <v>45948</v>
      </c>
      <c r="B5085">
        <v>84</v>
      </c>
      <c r="C5085" t="s">
        <v>4734</v>
      </c>
      <c r="D5085" t="s">
        <v>4735</v>
      </c>
      <c r="E5085" t="s">
        <v>468</v>
      </c>
      <c r="F5085">
        <v>77</v>
      </c>
      <c r="G5085">
        <v>13</v>
      </c>
      <c r="H5085">
        <v>40</v>
      </c>
      <c r="I5085" t="s">
        <v>5596</v>
      </c>
    </row>
    <row r="5086" spans="1:9" x14ac:dyDescent="0.25">
      <c r="A5086" s="1">
        <v>45948</v>
      </c>
      <c r="B5086">
        <v>85</v>
      </c>
      <c r="C5086" t="s">
        <v>5405</v>
      </c>
      <c r="D5086" t="s">
        <v>2547</v>
      </c>
      <c r="E5086" t="s">
        <v>288</v>
      </c>
      <c r="F5086">
        <v>33</v>
      </c>
      <c r="G5086">
        <v>19</v>
      </c>
      <c r="H5086">
        <v>40</v>
      </c>
      <c r="I5086" t="s">
        <v>5597</v>
      </c>
    </row>
    <row r="5087" spans="1:9" x14ac:dyDescent="0.25">
      <c r="A5087" s="1">
        <v>45948</v>
      </c>
      <c r="B5087">
        <v>86</v>
      </c>
      <c r="C5087" t="s">
        <v>3477</v>
      </c>
      <c r="D5087" t="s">
        <v>3478</v>
      </c>
      <c r="E5087" t="s">
        <v>302</v>
      </c>
      <c r="F5087">
        <v>74</v>
      </c>
      <c r="G5087">
        <v>5</v>
      </c>
      <c r="H5087">
        <v>38</v>
      </c>
      <c r="I5087" t="s">
        <v>5598</v>
      </c>
    </row>
    <row r="5088" spans="1:9" x14ac:dyDescent="0.25">
      <c r="A5088" s="1">
        <v>45948</v>
      </c>
      <c r="B5088">
        <v>87</v>
      </c>
      <c r="C5088" t="s">
        <v>40</v>
      </c>
      <c r="D5088" t="s">
        <v>41</v>
      </c>
      <c r="E5088" t="s">
        <v>330</v>
      </c>
      <c r="F5088">
        <v>87</v>
      </c>
      <c r="G5088">
        <v>2</v>
      </c>
      <c r="H5088">
        <v>38</v>
      </c>
      <c r="I5088" t="s">
        <v>5599</v>
      </c>
    </row>
    <row r="5089" spans="1:9" x14ac:dyDescent="0.25">
      <c r="A5089" s="1">
        <v>45948</v>
      </c>
      <c r="B5089">
        <v>88</v>
      </c>
      <c r="C5089" t="s">
        <v>5092</v>
      </c>
      <c r="D5089" t="s">
        <v>5093</v>
      </c>
      <c r="E5089" t="s">
        <v>22</v>
      </c>
      <c r="F5089">
        <v>88</v>
      </c>
      <c r="G5089">
        <v>1</v>
      </c>
      <c r="H5089">
        <v>38</v>
      </c>
      <c r="I5089" t="s">
        <v>5600</v>
      </c>
    </row>
    <row r="5090" spans="1:9" x14ac:dyDescent="0.25">
      <c r="A5090" s="1">
        <v>45948</v>
      </c>
      <c r="B5090">
        <v>89</v>
      </c>
      <c r="C5090" t="s">
        <v>3576</v>
      </c>
      <c r="D5090" t="s">
        <v>3577</v>
      </c>
      <c r="E5090" t="s">
        <v>602</v>
      </c>
      <c r="F5090">
        <v>89</v>
      </c>
      <c r="G5090">
        <v>2</v>
      </c>
      <c r="H5090">
        <v>37</v>
      </c>
      <c r="I5090" t="s">
        <v>5601</v>
      </c>
    </row>
    <row r="5091" spans="1:9" x14ac:dyDescent="0.25">
      <c r="A5091" s="1">
        <v>45948</v>
      </c>
      <c r="B5091">
        <v>90</v>
      </c>
      <c r="C5091" t="s">
        <v>5210</v>
      </c>
      <c r="D5091" t="s">
        <v>5211</v>
      </c>
      <c r="E5091" t="s">
        <v>322</v>
      </c>
      <c r="F5091">
        <v>3</v>
      </c>
      <c r="G5091">
        <v>10</v>
      </c>
      <c r="H5091">
        <v>37</v>
      </c>
      <c r="I5091" t="s">
        <v>5602</v>
      </c>
    </row>
    <row r="5092" spans="1:9" x14ac:dyDescent="0.25">
      <c r="A5092" s="1">
        <v>45948</v>
      </c>
      <c r="B5092">
        <v>91</v>
      </c>
      <c r="C5092" t="s">
        <v>1683</v>
      </c>
      <c r="D5092" t="s">
        <v>460</v>
      </c>
      <c r="E5092" t="s">
        <v>347</v>
      </c>
      <c r="F5092">
        <v>86</v>
      </c>
      <c r="G5092">
        <v>2</v>
      </c>
      <c r="H5092">
        <v>37</v>
      </c>
      <c r="I5092" t="s">
        <v>5603</v>
      </c>
    </row>
    <row r="5093" spans="1:9" x14ac:dyDescent="0.25">
      <c r="A5093" s="1">
        <v>45948</v>
      </c>
      <c r="B5093">
        <v>92</v>
      </c>
      <c r="C5093" t="s">
        <v>4095</v>
      </c>
      <c r="D5093" t="s">
        <v>4096</v>
      </c>
      <c r="E5093" t="s">
        <v>22</v>
      </c>
      <c r="F5093">
        <v>92</v>
      </c>
      <c r="G5093">
        <v>1</v>
      </c>
      <c r="H5093">
        <v>37</v>
      </c>
      <c r="I5093" t="s">
        <v>5604</v>
      </c>
    </row>
    <row r="5094" spans="1:9" x14ac:dyDescent="0.25">
      <c r="A5094" s="1">
        <v>45948</v>
      </c>
      <c r="B5094">
        <v>93</v>
      </c>
      <c r="C5094" t="s">
        <v>3852</v>
      </c>
      <c r="D5094" t="s">
        <v>401</v>
      </c>
      <c r="E5094" t="s">
        <v>172</v>
      </c>
      <c r="F5094">
        <v>16</v>
      </c>
      <c r="G5094">
        <v>12</v>
      </c>
      <c r="H5094">
        <v>37</v>
      </c>
      <c r="I5094" t="s">
        <v>5605</v>
      </c>
    </row>
    <row r="5095" spans="1:9" x14ac:dyDescent="0.25">
      <c r="A5095" s="1">
        <v>45948</v>
      </c>
      <c r="B5095">
        <v>94</v>
      </c>
      <c r="C5095" t="s">
        <v>2883</v>
      </c>
      <c r="D5095" t="s">
        <v>18</v>
      </c>
      <c r="E5095" t="s">
        <v>445</v>
      </c>
      <c r="F5095">
        <v>20</v>
      </c>
      <c r="G5095">
        <v>21</v>
      </c>
      <c r="H5095">
        <v>37</v>
      </c>
      <c r="I5095" t="s">
        <v>5606</v>
      </c>
    </row>
    <row r="5096" spans="1:9" x14ac:dyDescent="0.25">
      <c r="A5096" s="1">
        <v>45948</v>
      </c>
      <c r="B5096">
        <v>95</v>
      </c>
      <c r="C5096" t="s">
        <v>452</v>
      </c>
      <c r="D5096" t="s">
        <v>3865</v>
      </c>
      <c r="E5096" t="s">
        <v>583</v>
      </c>
      <c r="F5096">
        <v>58</v>
      </c>
      <c r="G5096">
        <v>4</v>
      </c>
      <c r="H5096">
        <v>37</v>
      </c>
      <c r="I5096" t="s">
        <v>5607</v>
      </c>
    </row>
    <row r="5097" spans="1:9" x14ac:dyDescent="0.25">
      <c r="A5097" s="1">
        <v>45948</v>
      </c>
      <c r="B5097">
        <v>96</v>
      </c>
      <c r="C5097" t="s">
        <v>3036</v>
      </c>
      <c r="D5097" t="s">
        <v>2280</v>
      </c>
      <c r="E5097" t="s">
        <v>488</v>
      </c>
      <c r="F5097">
        <v>17</v>
      </c>
      <c r="G5097">
        <v>13</v>
      </c>
      <c r="H5097">
        <v>36</v>
      </c>
      <c r="I5097" t="s">
        <v>5608</v>
      </c>
    </row>
    <row r="5098" spans="1:9" x14ac:dyDescent="0.25">
      <c r="A5098" s="1">
        <v>45948</v>
      </c>
      <c r="B5098">
        <v>97</v>
      </c>
      <c r="C5098" t="s">
        <v>4605</v>
      </c>
      <c r="D5098" t="s">
        <v>4606</v>
      </c>
      <c r="E5098" t="s">
        <v>472</v>
      </c>
      <c r="F5098">
        <v>94</v>
      </c>
      <c r="G5098">
        <v>4</v>
      </c>
      <c r="H5098">
        <v>36</v>
      </c>
      <c r="I5098" t="s">
        <v>5609</v>
      </c>
    </row>
    <row r="5099" spans="1:9" x14ac:dyDescent="0.25">
      <c r="A5099" s="1">
        <v>45948</v>
      </c>
      <c r="B5099">
        <v>98</v>
      </c>
      <c r="C5099" t="s">
        <v>3614</v>
      </c>
      <c r="D5099" t="s">
        <v>3615</v>
      </c>
      <c r="E5099" t="s">
        <v>309</v>
      </c>
      <c r="F5099">
        <v>91</v>
      </c>
      <c r="G5099">
        <v>7</v>
      </c>
      <c r="H5099">
        <v>36</v>
      </c>
      <c r="I5099" t="s">
        <v>5610</v>
      </c>
    </row>
    <row r="5100" spans="1:9" x14ac:dyDescent="0.25">
      <c r="A5100" s="1">
        <v>45948</v>
      </c>
      <c r="B5100">
        <v>99</v>
      </c>
      <c r="C5100" t="s">
        <v>5100</v>
      </c>
      <c r="D5100" t="s">
        <v>5101</v>
      </c>
      <c r="E5100" t="s">
        <v>326</v>
      </c>
      <c r="F5100">
        <v>82</v>
      </c>
      <c r="G5100">
        <v>4</v>
      </c>
      <c r="H5100">
        <v>35</v>
      </c>
      <c r="I5100" t="s">
        <v>5611</v>
      </c>
    </row>
    <row r="5101" spans="1:9" x14ac:dyDescent="0.25">
      <c r="A5101" s="1">
        <v>45948</v>
      </c>
      <c r="B5101">
        <v>100</v>
      </c>
      <c r="C5101" t="s">
        <v>1595</v>
      </c>
      <c r="D5101" t="s">
        <v>1596</v>
      </c>
      <c r="E5101" t="s">
        <v>573</v>
      </c>
      <c r="F5101">
        <v>23</v>
      </c>
      <c r="G5101">
        <v>11</v>
      </c>
      <c r="H5101">
        <v>35</v>
      </c>
      <c r="I5101" t="s">
        <v>5612</v>
      </c>
    </row>
    <row r="5102" spans="1:9" x14ac:dyDescent="0.25">
      <c r="A5102" s="1">
        <v>45941</v>
      </c>
      <c r="B5102">
        <v>1</v>
      </c>
      <c r="C5102" t="s">
        <v>1663</v>
      </c>
      <c r="D5102" t="s">
        <v>1664</v>
      </c>
      <c r="E5102" t="s">
        <v>11</v>
      </c>
      <c r="F5102">
        <v>1</v>
      </c>
      <c r="G5102">
        <v>15</v>
      </c>
      <c r="H5102">
        <v>273</v>
      </c>
      <c r="I5102" t="s">
        <v>5613</v>
      </c>
    </row>
    <row r="5103" spans="1:9" x14ac:dyDescent="0.25">
      <c r="A5103" s="1">
        <v>45941</v>
      </c>
      <c r="B5103">
        <v>2</v>
      </c>
      <c r="C5103" t="s">
        <v>1655</v>
      </c>
      <c r="D5103" t="s">
        <v>401</v>
      </c>
      <c r="E5103" t="s">
        <v>19</v>
      </c>
      <c r="F5103">
        <v>1</v>
      </c>
      <c r="G5103">
        <v>34</v>
      </c>
      <c r="H5103">
        <v>244</v>
      </c>
      <c r="I5103" t="s">
        <v>5614</v>
      </c>
    </row>
    <row r="5104" spans="1:9" x14ac:dyDescent="0.25">
      <c r="A5104" s="1">
        <v>45941</v>
      </c>
      <c r="B5104">
        <v>3</v>
      </c>
      <c r="C5104" t="s">
        <v>2546</v>
      </c>
      <c r="D5104" t="s">
        <v>2547</v>
      </c>
      <c r="E5104" t="s">
        <v>22</v>
      </c>
      <c r="F5104">
        <v>3</v>
      </c>
      <c r="G5104">
        <v>1</v>
      </c>
      <c r="H5104">
        <v>152</v>
      </c>
      <c r="I5104" t="s">
        <v>5615</v>
      </c>
    </row>
    <row r="5105" spans="1:9" x14ac:dyDescent="0.25">
      <c r="A5105" s="1">
        <v>45941</v>
      </c>
      <c r="B5105">
        <v>4</v>
      </c>
      <c r="C5105" t="s">
        <v>3898</v>
      </c>
      <c r="D5105" t="s">
        <v>3899</v>
      </c>
      <c r="E5105" t="s">
        <v>34</v>
      </c>
      <c r="F5105">
        <v>1</v>
      </c>
      <c r="G5105">
        <v>20</v>
      </c>
      <c r="H5105">
        <v>135</v>
      </c>
      <c r="I5105" t="s">
        <v>5616</v>
      </c>
    </row>
    <row r="5106" spans="1:9" x14ac:dyDescent="0.25">
      <c r="A5106" s="1">
        <v>45941</v>
      </c>
      <c r="B5106">
        <v>5</v>
      </c>
      <c r="C5106" t="s">
        <v>1669</v>
      </c>
      <c r="D5106" t="s">
        <v>265</v>
      </c>
      <c r="E5106" t="s">
        <v>15</v>
      </c>
      <c r="F5106">
        <v>2</v>
      </c>
      <c r="G5106">
        <v>12</v>
      </c>
      <c r="H5106">
        <v>128</v>
      </c>
      <c r="I5106" t="s">
        <v>5617</v>
      </c>
    </row>
    <row r="5107" spans="1:9" x14ac:dyDescent="0.25">
      <c r="A5107" s="1">
        <v>45941</v>
      </c>
      <c r="B5107">
        <v>6</v>
      </c>
      <c r="C5107" t="s">
        <v>5440</v>
      </c>
      <c r="D5107" t="s">
        <v>198</v>
      </c>
      <c r="E5107" t="s">
        <v>42</v>
      </c>
      <c r="F5107">
        <v>1</v>
      </c>
      <c r="G5107">
        <v>111</v>
      </c>
      <c r="H5107">
        <v>125</v>
      </c>
      <c r="I5107" t="s">
        <v>5618</v>
      </c>
    </row>
    <row r="5108" spans="1:9" x14ac:dyDescent="0.25">
      <c r="A5108" s="1">
        <v>45941</v>
      </c>
      <c r="B5108">
        <v>7</v>
      </c>
      <c r="C5108" t="s">
        <v>3798</v>
      </c>
      <c r="D5108" t="s">
        <v>3799</v>
      </c>
      <c r="E5108" t="s">
        <v>26</v>
      </c>
      <c r="F5108">
        <v>3</v>
      </c>
      <c r="G5108">
        <v>14</v>
      </c>
      <c r="H5108">
        <v>125</v>
      </c>
      <c r="I5108" t="s">
        <v>5619</v>
      </c>
    </row>
    <row r="5109" spans="1:9" x14ac:dyDescent="0.25">
      <c r="A5109" s="1">
        <v>45941</v>
      </c>
      <c r="B5109">
        <v>8</v>
      </c>
      <c r="C5109" t="s">
        <v>3389</v>
      </c>
      <c r="D5109" t="s">
        <v>18</v>
      </c>
      <c r="E5109" t="s">
        <v>52</v>
      </c>
      <c r="F5109">
        <v>7</v>
      </c>
      <c r="G5109">
        <v>20</v>
      </c>
      <c r="H5109">
        <v>123</v>
      </c>
      <c r="I5109" t="s">
        <v>5620</v>
      </c>
    </row>
    <row r="5110" spans="1:9" x14ac:dyDescent="0.25">
      <c r="A5110" s="1">
        <v>45941</v>
      </c>
      <c r="B5110">
        <v>9</v>
      </c>
      <c r="C5110" t="s">
        <v>3905</v>
      </c>
      <c r="D5110" t="s">
        <v>3906</v>
      </c>
      <c r="E5110" t="s">
        <v>45</v>
      </c>
      <c r="F5110">
        <v>5</v>
      </c>
      <c r="G5110">
        <v>27</v>
      </c>
      <c r="H5110">
        <v>122</v>
      </c>
      <c r="I5110" t="s">
        <v>5621</v>
      </c>
    </row>
    <row r="5111" spans="1:9" x14ac:dyDescent="0.25">
      <c r="A5111" s="1">
        <v>45941</v>
      </c>
      <c r="B5111">
        <v>10</v>
      </c>
      <c r="C5111" t="s">
        <v>3939</v>
      </c>
      <c r="D5111" t="s">
        <v>3799</v>
      </c>
      <c r="E5111" t="s">
        <v>30</v>
      </c>
      <c r="F5111">
        <v>4</v>
      </c>
      <c r="G5111">
        <v>15</v>
      </c>
      <c r="H5111">
        <v>121</v>
      </c>
      <c r="I5111" t="s">
        <v>5622</v>
      </c>
    </row>
    <row r="5112" spans="1:9" x14ac:dyDescent="0.25">
      <c r="A5112" s="1">
        <v>45941</v>
      </c>
      <c r="B5112">
        <v>11</v>
      </c>
      <c r="C5112" t="s">
        <v>3379</v>
      </c>
      <c r="D5112" t="s">
        <v>3380</v>
      </c>
      <c r="E5112" t="s">
        <v>55</v>
      </c>
      <c r="F5112">
        <v>11</v>
      </c>
      <c r="G5112">
        <v>35</v>
      </c>
      <c r="H5112">
        <v>120</v>
      </c>
      <c r="I5112" t="s">
        <v>5623</v>
      </c>
    </row>
    <row r="5113" spans="1:9" x14ac:dyDescent="0.25">
      <c r="A5113" s="1">
        <v>45941</v>
      </c>
      <c r="B5113">
        <v>12</v>
      </c>
      <c r="C5113" t="s">
        <v>47</v>
      </c>
      <c r="D5113" t="s">
        <v>41</v>
      </c>
      <c r="E5113" t="s">
        <v>106</v>
      </c>
      <c r="F5113">
        <v>12</v>
      </c>
      <c r="G5113">
        <v>6</v>
      </c>
      <c r="H5113">
        <v>119</v>
      </c>
      <c r="I5113" t="s">
        <v>5624</v>
      </c>
    </row>
    <row r="5114" spans="1:9" x14ac:dyDescent="0.25">
      <c r="A5114" s="1">
        <v>45941</v>
      </c>
      <c r="B5114">
        <v>13</v>
      </c>
      <c r="C5114" t="s">
        <v>5441</v>
      </c>
      <c r="D5114" t="s">
        <v>5442</v>
      </c>
      <c r="E5114" t="s">
        <v>48</v>
      </c>
      <c r="F5114">
        <v>1</v>
      </c>
      <c r="G5114">
        <v>59</v>
      </c>
      <c r="H5114">
        <v>118</v>
      </c>
      <c r="I5114" t="s">
        <v>5625</v>
      </c>
    </row>
    <row r="5115" spans="1:9" x14ac:dyDescent="0.25">
      <c r="A5115" s="1">
        <v>45941</v>
      </c>
      <c r="B5115">
        <v>14</v>
      </c>
      <c r="C5115" t="s">
        <v>3903</v>
      </c>
      <c r="D5115" t="s">
        <v>239</v>
      </c>
      <c r="E5115" t="s">
        <v>38</v>
      </c>
      <c r="F5115">
        <v>1</v>
      </c>
      <c r="G5115">
        <v>17</v>
      </c>
      <c r="H5115">
        <v>116</v>
      </c>
      <c r="I5115" t="s">
        <v>5626</v>
      </c>
    </row>
    <row r="5116" spans="1:9" x14ac:dyDescent="0.25">
      <c r="A5116" s="1">
        <v>45941</v>
      </c>
      <c r="B5116">
        <v>15</v>
      </c>
      <c r="C5116" t="s">
        <v>913</v>
      </c>
      <c r="D5116" t="s">
        <v>858</v>
      </c>
      <c r="E5116" t="s">
        <v>63</v>
      </c>
      <c r="F5116">
        <v>2</v>
      </c>
      <c r="G5116">
        <v>88</v>
      </c>
      <c r="H5116">
        <v>112</v>
      </c>
      <c r="I5116" t="s">
        <v>5627</v>
      </c>
    </row>
    <row r="5117" spans="1:9" x14ac:dyDescent="0.25">
      <c r="A5117" s="1">
        <v>45941</v>
      </c>
      <c r="B5117">
        <v>16</v>
      </c>
      <c r="C5117" t="s">
        <v>5443</v>
      </c>
      <c r="D5117" t="s">
        <v>171</v>
      </c>
      <c r="E5117" t="s">
        <v>66</v>
      </c>
      <c r="F5117">
        <v>1</v>
      </c>
      <c r="G5117">
        <v>77</v>
      </c>
      <c r="H5117">
        <v>111</v>
      </c>
      <c r="I5117" t="s">
        <v>5628</v>
      </c>
    </row>
    <row r="5118" spans="1:9" x14ac:dyDescent="0.25">
      <c r="A5118" s="1">
        <v>45941</v>
      </c>
      <c r="B5118">
        <v>17</v>
      </c>
      <c r="C5118" t="s">
        <v>2837</v>
      </c>
      <c r="D5118" t="s">
        <v>1664</v>
      </c>
      <c r="E5118" t="s">
        <v>59</v>
      </c>
      <c r="F5118">
        <v>8</v>
      </c>
      <c r="G5118">
        <v>14</v>
      </c>
      <c r="H5118">
        <v>107</v>
      </c>
      <c r="I5118" t="s">
        <v>5629</v>
      </c>
    </row>
    <row r="5119" spans="1:9" x14ac:dyDescent="0.25">
      <c r="A5119" s="1">
        <v>45941</v>
      </c>
      <c r="B5119">
        <v>18</v>
      </c>
      <c r="C5119" t="s">
        <v>1207</v>
      </c>
      <c r="D5119" t="s">
        <v>1208</v>
      </c>
      <c r="E5119" t="s">
        <v>102</v>
      </c>
      <c r="F5119">
        <v>18</v>
      </c>
      <c r="G5119">
        <v>16</v>
      </c>
      <c r="H5119">
        <v>105</v>
      </c>
      <c r="I5119" t="s">
        <v>5630</v>
      </c>
    </row>
    <row r="5120" spans="1:9" x14ac:dyDescent="0.25">
      <c r="A5120" s="1">
        <v>45941</v>
      </c>
      <c r="B5120">
        <v>19</v>
      </c>
      <c r="C5120" t="s">
        <v>5444</v>
      </c>
      <c r="D5120" t="s">
        <v>18</v>
      </c>
      <c r="E5120" t="s">
        <v>81</v>
      </c>
      <c r="F5120">
        <v>2</v>
      </c>
      <c r="G5120">
        <v>28</v>
      </c>
      <c r="H5120">
        <v>101</v>
      </c>
      <c r="I5120" t="s">
        <v>5631</v>
      </c>
    </row>
    <row r="5121" spans="1:9" x14ac:dyDescent="0.25">
      <c r="A5121" s="1">
        <v>45941</v>
      </c>
      <c r="B5121">
        <v>20</v>
      </c>
      <c r="C5121" t="s">
        <v>5448</v>
      </c>
      <c r="D5121" t="s">
        <v>5211</v>
      </c>
      <c r="E5121" t="s">
        <v>74</v>
      </c>
      <c r="F5121">
        <v>4</v>
      </c>
      <c r="G5121">
        <v>68</v>
      </c>
      <c r="H5121">
        <v>98</v>
      </c>
      <c r="I5121" t="s">
        <v>5632</v>
      </c>
    </row>
    <row r="5122" spans="1:9" x14ac:dyDescent="0.25">
      <c r="A5122" s="1">
        <v>45941</v>
      </c>
      <c r="B5122">
        <v>21</v>
      </c>
      <c r="C5122" t="s">
        <v>5446</v>
      </c>
      <c r="D5122" t="s">
        <v>137</v>
      </c>
      <c r="E5122" t="s">
        <v>70</v>
      </c>
      <c r="F5122">
        <v>16</v>
      </c>
      <c r="G5122">
        <v>26</v>
      </c>
      <c r="H5122">
        <v>97</v>
      </c>
      <c r="I5122" t="s">
        <v>5633</v>
      </c>
    </row>
    <row r="5123" spans="1:9" x14ac:dyDescent="0.25">
      <c r="A5123" s="1">
        <v>45941</v>
      </c>
      <c r="B5123">
        <v>22</v>
      </c>
      <c r="C5123" t="s">
        <v>2514</v>
      </c>
      <c r="D5123" t="s">
        <v>137</v>
      </c>
      <c r="E5123" t="s">
        <v>110</v>
      </c>
      <c r="F5123">
        <v>22</v>
      </c>
      <c r="G5123">
        <v>27</v>
      </c>
      <c r="H5123">
        <v>96</v>
      </c>
      <c r="I5123" t="s">
        <v>5634</v>
      </c>
    </row>
    <row r="5124" spans="1:9" x14ac:dyDescent="0.25">
      <c r="A5124" s="1">
        <v>45941</v>
      </c>
      <c r="B5124">
        <v>23</v>
      </c>
      <c r="C5124" t="s">
        <v>5445</v>
      </c>
      <c r="D5124" t="s">
        <v>171</v>
      </c>
      <c r="E5124" t="s">
        <v>114</v>
      </c>
      <c r="F5124">
        <v>12</v>
      </c>
      <c r="G5124">
        <v>45</v>
      </c>
      <c r="H5124">
        <v>95</v>
      </c>
      <c r="I5124" t="s">
        <v>5635</v>
      </c>
    </row>
    <row r="5125" spans="1:9" x14ac:dyDescent="0.25">
      <c r="A5125" s="1">
        <v>45941</v>
      </c>
      <c r="B5125">
        <v>24</v>
      </c>
      <c r="C5125" t="s">
        <v>3841</v>
      </c>
      <c r="D5125" t="s">
        <v>239</v>
      </c>
      <c r="E5125" t="s">
        <v>77</v>
      </c>
      <c r="F5125">
        <v>3</v>
      </c>
      <c r="G5125">
        <v>5</v>
      </c>
      <c r="H5125">
        <v>94</v>
      </c>
      <c r="I5125" t="s">
        <v>5636</v>
      </c>
    </row>
    <row r="5126" spans="1:9" x14ac:dyDescent="0.25">
      <c r="A5126" s="1">
        <v>45941</v>
      </c>
      <c r="B5126">
        <v>25</v>
      </c>
      <c r="C5126" t="s">
        <v>5447</v>
      </c>
      <c r="D5126" t="s">
        <v>18</v>
      </c>
      <c r="E5126" t="s">
        <v>125</v>
      </c>
      <c r="F5126">
        <v>2</v>
      </c>
      <c r="G5126">
        <v>35</v>
      </c>
      <c r="H5126">
        <v>94</v>
      </c>
      <c r="I5126" t="s">
        <v>5637</v>
      </c>
    </row>
    <row r="5127" spans="1:9" x14ac:dyDescent="0.25">
      <c r="A5127" s="1">
        <v>45941</v>
      </c>
      <c r="B5127">
        <v>26</v>
      </c>
      <c r="C5127" t="s">
        <v>5134</v>
      </c>
      <c r="D5127" t="s">
        <v>858</v>
      </c>
      <c r="E5127" t="s">
        <v>130</v>
      </c>
      <c r="F5127">
        <v>17</v>
      </c>
      <c r="G5127">
        <v>23</v>
      </c>
      <c r="H5127">
        <v>92</v>
      </c>
      <c r="I5127" t="s">
        <v>5638</v>
      </c>
    </row>
    <row r="5128" spans="1:9" x14ac:dyDescent="0.25">
      <c r="A5128" s="1">
        <v>45941</v>
      </c>
      <c r="B5128">
        <v>27</v>
      </c>
      <c r="C5128" t="s">
        <v>4783</v>
      </c>
      <c r="D5128" t="s">
        <v>1664</v>
      </c>
      <c r="E5128" t="s">
        <v>96</v>
      </c>
      <c r="F5128">
        <v>15</v>
      </c>
      <c r="G5128">
        <v>14</v>
      </c>
      <c r="H5128">
        <v>92</v>
      </c>
      <c r="I5128" t="s">
        <v>5639</v>
      </c>
    </row>
    <row r="5129" spans="1:9" x14ac:dyDescent="0.25">
      <c r="A5129" s="1">
        <v>45941</v>
      </c>
      <c r="B5129">
        <v>28</v>
      </c>
      <c r="C5129" t="s">
        <v>5449</v>
      </c>
      <c r="D5129" t="s">
        <v>5450</v>
      </c>
      <c r="E5129" t="s">
        <v>138</v>
      </c>
      <c r="F5129">
        <v>1</v>
      </c>
      <c r="G5129">
        <v>45</v>
      </c>
      <c r="H5129">
        <v>89</v>
      </c>
      <c r="I5129" t="s">
        <v>5640</v>
      </c>
    </row>
    <row r="5130" spans="1:9" x14ac:dyDescent="0.25">
      <c r="A5130" s="1">
        <v>45941</v>
      </c>
      <c r="B5130">
        <v>29</v>
      </c>
      <c r="C5130" t="s">
        <v>2653</v>
      </c>
      <c r="D5130" t="s">
        <v>2654</v>
      </c>
      <c r="E5130" t="s">
        <v>145</v>
      </c>
      <c r="F5130">
        <v>29</v>
      </c>
      <c r="G5130">
        <v>10</v>
      </c>
      <c r="H5130">
        <v>82</v>
      </c>
      <c r="I5130" t="s">
        <v>5641</v>
      </c>
    </row>
    <row r="5131" spans="1:9" x14ac:dyDescent="0.25">
      <c r="A5131" s="1">
        <v>45941</v>
      </c>
      <c r="B5131">
        <v>30</v>
      </c>
      <c r="C5131" t="s">
        <v>4909</v>
      </c>
      <c r="D5131" t="s">
        <v>1664</v>
      </c>
      <c r="E5131" t="s">
        <v>142</v>
      </c>
      <c r="F5131">
        <v>21</v>
      </c>
      <c r="G5131">
        <v>14</v>
      </c>
      <c r="H5131">
        <v>81</v>
      </c>
      <c r="I5131" t="s">
        <v>5642</v>
      </c>
    </row>
    <row r="5132" spans="1:9" x14ac:dyDescent="0.25">
      <c r="A5132" s="1">
        <v>45941</v>
      </c>
      <c r="B5132">
        <v>31</v>
      </c>
      <c r="C5132" t="s">
        <v>4911</v>
      </c>
      <c r="D5132" t="s">
        <v>4912</v>
      </c>
      <c r="E5132" t="s">
        <v>149</v>
      </c>
      <c r="F5132">
        <v>23</v>
      </c>
      <c r="G5132">
        <v>14</v>
      </c>
      <c r="H5132">
        <v>79</v>
      </c>
      <c r="I5132" t="s">
        <v>5643</v>
      </c>
    </row>
    <row r="5133" spans="1:9" x14ac:dyDescent="0.25">
      <c r="A5133" s="1">
        <v>45941</v>
      </c>
      <c r="B5133">
        <v>32</v>
      </c>
      <c r="C5133" t="s">
        <v>5065</v>
      </c>
      <c r="D5133" t="s">
        <v>5066</v>
      </c>
      <c r="E5133" t="s">
        <v>482</v>
      </c>
      <c r="F5133">
        <v>32</v>
      </c>
      <c r="G5133">
        <v>15</v>
      </c>
      <c r="H5133">
        <v>78</v>
      </c>
      <c r="I5133" t="s">
        <v>5644</v>
      </c>
    </row>
    <row r="5134" spans="1:9" x14ac:dyDescent="0.25">
      <c r="A5134" s="1">
        <v>45941</v>
      </c>
      <c r="B5134">
        <v>33</v>
      </c>
      <c r="C5134" t="s">
        <v>1809</v>
      </c>
      <c r="D5134" t="s">
        <v>265</v>
      </c>
      <c r="E5134" t="s">
        <v>180</v>
      </c>
      <c r="F5134">
        <v>17</v>
      </c>
      <c r="G5134">
        <v>12</v>
      </c>
      <c r="H5134">
        <v>74</v>
      </c>
      <c r="I5134" t="s">
        <v>5645</v>
      </c>
    </row>
    <row r="5135" spans="1:9" x14ac:dyDescent="0.25">
      <c r="A5135" s="1">
        <v>45941</v>
      </c>
      <c r="B5135">
        <v>34</v>
      </c>
      <c r="C5135" t="s">
        <v>5143</v>
      </c>
      <c r="D5135" t="s">
        <v>5144</v>
      </c>
      <c r="E5135" t="s">
        <v>157</v>
      </c>
      <c r="F5135">
        <v>25</v>
      </c>
      <c r="G5135">
        <v>22</v>
      </c>
      <c r="H5135">
        <v>73</v>
      </c>
      <c r="I5135" t="s">
        <v>5646</v>
      </c>
    </row>
    <row r="5136" spans="1:9" x14ac:dyDescent="0.25">
      <c r="A5136" s="1">
        <v>45941</v>
      </c>
      <c r="B5136">
        <v>35</v>
      </c>
      <c r="C5136" t="s">
        <v>1957</v>
      </c>
      <c r="D5136" t="s">
        <v>239</v>
      </c>
      <c r="E5136" t="s">
        <v>387</v>
      </c>
      <c r="F5136">
        <v>17</v>
      </c>
      <c r="G5136">
        <v>5</v>
      </c>
      <c r="H5136">
        <v>73</v>
      </c>
      <c r="I5136" t="s">
        <v>5647</v>
      </c>
    </row>
    <row r="5137" spans="1:9" x14ac:dyDescent="0.25">
      <c r="A5137" s="1">
        <v>45941</v>
      </c>
      <c r="B5137">
        <v>36</v>
      </c>
      <c r="C5137" t="s">
        <v>4715</v>
      </c>
      <c r="D5137" t="s">
        <v>4716</v>
      </c>
      <c r="E5137" t="s">
        <v>232</v>
      </c>
      <c r="F5137">
        <v>28</v>
      </c>
      <c r="G5137">
        <v>6</v>
      </c>
      <c r="H5137">
        <v>72</v>
      </c>
      <c r="I5137" t="s">
        <v>5648</v>
      </c>
    </row>
    <row r="5138" spans="1:9" x14ac:dyDescent="0.25">
      <c r="A5138" s="1">
        <v>45941</v>
      </c>
      <c r="B5138">
        <v>37</v>
      </c>
      <c r="C5138" t="s">
        <v>5453</v>
      </c>
      <c r="D5138" t="s">
        <v>5454</v>
      </c>
      <c r="E5138" t="s">
        <v>390</v>
      </c>
      <c r="F5138">
        <v>4</v>
      </c>
      <c r="G5138">
        <v>26</v>
      </c>
      <c r="H5138">
        <v>72</v>
      </c>
      <c r="I5138" t="s">
        <v>5649</v>
      </c>
    </row>
    <row r="5139" spans="1:9" x14ac:dyDescent="0.25">
      <c r="A5139" s="1">
        <v>45941</v>
      </c>
      <c r="B5139">
        <v>38</v>
      </c>
      <c r="C5139" t="s">
        <v>4597</v>
      </c>
      <c r="D5139" t="s">
        <v>73</v>
      </c>
      <c r="E5139" t="s">
        <v>224</v>
      </c>
      <c r="F5139">
        <v>38</v>
      </c>
      <c r="G5139">
        <v>10</v>
      </c>
      <c r="H5139">
        <v>70</v>
      </c>
      <c r="I5139" t="s">
        <v>5650</v>
      </c>
    </row>
    <row r="5140" spans="1:9" x14ac:dyDescent="0.25">
      <c r="A5140" s="1">
        <v>45941</v>
      </c>
      <c r="B5140">
        <v>39</v>
      </c>
      <c r="C5140" t="s">
        <v>3663</v>
      </c>
      <c r="D5140" t="s">
        <v>3664</v>
      </c>
      <c r="E5140" t="s">
        <v>188</v>
      </c>
      <c r="F5140">
        <v>28</v>
      </c>
      <c r="G5140">
        <v>24</v>
      </c>
      <c r="H5140">
        <v>69</v>
      </c>
      <c r="I5140" t="s">
        <v>5651</v>
      </c>
    </row>
    <row r="5141" spans="1:9" x14ac:dyDescent="0.25">
      <c r="A5141" s="1">
        <v>45941</v>
      </c>
      <c r="B5141">
        <v>40</v>
      </c>
      <c r="C5141" t="s">
        <v>5455</v>
      </c>
      <c r="D5141" t="s">
        <v>858</v>
      </c>
      <c r="E5141" t="s">
        <v>184</v>
      </c>
      <c r="F5141">
        <v>19</v>
      </c>
      <c r="G5141">
        <v>31</v>
      </c>
      <c r="H5141">
        <v>69</v>
      </c>
      <c r="I5141" t="s">
        <v>5652</v>
      </c>
    </row>
    <row r="5142" spans="1:9" x14ac:dyDescent="0.25">
      <c r="A5142" s="1">
        <v>45941</v>
      </c>
      <c r="B5142">
        <v>41</v>
      </c>
      <c r="C5142" t="s">
        <v>5084</v>
      </c>
      <c r="D5142" t="s">
        <v>867</v>
      </c>
      <c r="E5142" t="s">
        <v>195</v>
      </c>
      <c r="F5142">
        <v>41</v>
      </c>
      <c r="G5142">
        <v>13</v>
      </c>
      <c r="H5142">
        <v>68</v>
      </c>
      <c r="I5142" t="s">
        <v>5653</v>
      </c>
    </row>
    <row r="5143" spans="1:9" x14ac:dyDescent="0.25">
      <c r="A5143" s="1">
        <v>45941</v>
      </c>
      <c r="B5143">
        <v>42</v>
      </c>
      <c r="C5143" t="s">
        <v>4101</v>
      </c>
      <c r="D5143" t="s">
        <v>4102</v>
      </c>
      <c r="E5143" t="s">
        <v>121</v>
      </c>
      <c r="F5143">
        <v>26</v>
      </c>
      <c r="G5143">
        <v>2</v>
      </c>
      <c r="H5143">
        <v>65</v>
      </c>
      <c r="I5143" t="s">
        <v>5654</v>
      </c>
    </row>
    <row r="5144" spans="1:9" x14ac:dyDescent="0.25">
      <c r="A5144" s="1">
        <v>45941</v>
      </c>
      <c r="B5144">
        <v>43</v>
      </c>
      <c r="C5144" t="s">
        <v>3354</v>
      </c>
      <c r="D5144" t="s">
        <v>92</v>
      </c>
      <c r="E5144" t="s">
        <v>288</v>
      </c>
      <c r="F5144">
        <v>43</v>
      </c>
      <c r="G5144">
        <v>2</v>
      </c>
      <c r="H5144">
        <v>65</v>
      </c>
      <c r="I5144" t="s">
        <v>5655</v>
      </c>
    </row>
    <row r="5145" spans="1:9" x14ac:dyDescent="0.25">
      <c r="A5145" s="1">
        <v>45941</v>
      </c>
      <c r="B5145">
        <v>44</v>
      </c>
      <c r="C5145" t="s">
        <v>3683</v>
      </c>
      <c r="D5145" t="s">
        <v>3684</v>
      </c>
      <c r="E5145" t="s">
        <v>168</v>
      </c>
      <c r="F5145">
        <v>39</v>
      </c>
      <c r="G5145">
        <v>12</v>
      </c>
      <c r="H5145">
        <v>65</v>
      </c>
      <c r="I5145" t="s">
        <v>5656</v>
      </c>
    </row>
    <row r="5146" spans="1:9" x14ac:dyDescent="0.25">
      <c r="A5146" s="1">
        <v>45941</v>
      </c>
      <c r="B5146">
        <v>45</v>
      </c>
      <c r="C5146" t="s">
        <v>5361</v>
      </c>
      <c r="D5146" t="s">
        <v>2547</v>
      </c>
      <c r="E5146" t="s">
        <v>280</v>
      </c>
      <c r="F5146">
        <v>22</v>
      </c>
      <c r="G5146">
        <v>25</v>
      </c>
      <c r="H5146">
        <v>64</v>
      </c>
      <c r="I5146" t="s">
        <v>5657</v>
      </c>
    </row>
    <row r="5147" spans="1:9" x14ac:dyDescent="0.25">
      <c r="A5147" s="1">
        <v>45941</v>
      </c>
      <c r="B5147">
        <v>46</v>
      </c>
      <c r="C5147" t="s">
        <v>3977</v>
      </c>
      <c r="D5147" t="s">
        <v>3978</v>
      </c>
      <c r="E5147" t="s">
        <v>244</v>
      </c>
      <c r="F5147">
        <v>41</v>
      </c>
      <c r="G5147">
        <v>11</v>
      </c>
      <c r="H5147">
        <v>62</v>
      </c>
      <c r="I5147" t="s">
        <v>5658</v>
      </c>
    </row>
    <row r="5148" spans="1:9" x14ac:dyDescent="0.25">
      <c r="A5148" s="1">
        <v>45941</v>
      </c>
      <c r="B5148">
        <v>47</v>
      </c>
      <c r="C5148" t="s">
        <v>5459</v>
      </c>
      <c r="D5148" t="s">
        <v>301</v>
      </c>
      <c r="E5148" t="s">
        <v>153</v>
      </c>
      <c r="F5148">
        <v>20</v>
      </c>
      <c r="G5148">
        <v>38</v>
      </c>
      <c r="H5148">
        <v>61</v>
      </c>
      <c r="I5148" t="s">
        <v>5659</v>
      </c>
    </row>
    <row r="5149" spans="1:9" x14ac:dyDescent="0.25">
      <c r="A5149" s="1">
        <v>45941</v>
      </c>
      <c r="B5149">
        <v>48</v>
      </c>
      <c r="C5149" t="s">
        <v>3149</v>
      </c>
      <c r="D5149" t="s">
        <v>3150</v>
      </c>
      <c r="E5149" t="s">
        <v>258</v>
      </c>
      <c r="F5149">
        <v>35</v>
      </c>
      <c r="G5149">
        <v>8</v>
      </c>
      <c r="H5149">
        <v>60</v>
      </c>
      <c r="I5149" t="s">
        <v>5660</v>
      </c>
    </row>
    <row r="5150" spans="1:9" x14ac:dyDescent="0.25">
      <c r="A5150" s="1">
        <v>45941</v>
      </c>
      <c r="B5150">
        <v>49</v>
      </c>
      <c r="C5150" t="s">
        <v>3040</v>
      </c>
      <c r="D5150" t="s">
        <v>137</v>
      </c>
      <c r="E5150" t="s">
        <v>228</v>
      </c>
      <c r="F5150">
        <v>41</v>
      </c>
      <c r="G5150">
        <v>7</v>
      </c>
      <c r="H5150">
        <v>60</v>
      </c>
      <c r="I5150" t="s">
        <v>5661</v>
      </c>
    </row>
    <row r="5151" spans="1:9" x14ac:dyDescent="0.25">
      <c r="A5151" s="1">
        <v>45941</v>
      </c>
      <c r="B5151">
        <v>50</v>
      </c>
      <c r="C5151" t="s">
        <v>3521</v>
      </c>
      <c r="D5151" t="s">
        <v>124</v>
      </c>
      <c r="E5151" t="s">
        <v>236</v>
      </c>
      <c r="F5151">
        <v>45</v>
      </c>
      <c r="G5151">
        <v>11</v>
      </c>
      <c r="H5151">
        <v>60</v>
      </c>
      <c r="I5151" t="s">
        <v>5662</v>
      </c>
    </row>
    <row r="5152" spans="1:9" x14ac:dyDescent="0.25">
      <c r="A5152" s="1">
        <v>45941</v>
      </c>
      <c r="B5152">
        <v>51</v>
      </c>
      <c r="C5152" t="s">
        <v>3414</v>
      </c>
      <c r="D5152" t="s">
        <v>3415</v>
      </c>
      <c r="E5152" t="s">
        <v>248</v>
      </c>
      <c r="F5152">
        <v>51</v>
      </c>
      <c r="G5152">
        <v>24</v>
      </c>
      <c r="H5152">
        <v>57</v>
      </c>
      <c r="I5152" t="s">
        <v>5663</v>
      </c>
    </row>
    <row r="5153" spans="1:9" x14ac:dyDescent="0.25">
      <c r="A5153" s="1">
        <v>45941</v>
      </c>
      <c r="B5153">
        <v>52</v>
      </c>
      <c r="C5153" t="s">
        <v>3780</v>
      </c>
      <c r="D5153" t="s">
        <v>914</v>
      </c>
      <c r="E5153" t="s">
        <v>255</v>
      </c>
      <c r="F5153">
        <v>30</v>
      </c>
      <c r="G5153">
        <v>15</v>
      </c>
      <c r="H5153">
        <v>54</v>
      </c>
      <c r="I5153" t="s">
        <v>5664</v>
      </c>
    </row>
    <row r="5154" spans="1:9" x14ac:dyDescent="0.25">
      <c r="A5154" s="1">
        <v>45941</v>
      </c>
      <c r="B5154">
        <v>53</v>
      </c>
      <c r="C5154" t="s">
        <v>3995</v>
      </c>
      <c r="D5154" t="s">
        <v>509</v>
      </c>
      <c r="E5154" t="s">
        <v>430</v>
      </c>
      <c r="F5154">
        <v>53</v>
      </c>
      <c r="G5154">
        <v>7</v>
      </c>
      <c r="H5154">
        <v>53</v>
      </c>
      <c r="I5154" t="s">
        <v>5665</v>
      </c>
    </row>
    <row r="5155" spans="1:9" x14ac:dyDescent="0.25">
      <c r="A5155" s="1">
        <v>45941</v>
      </c>
      <c r="B5155">
        <v>54</v>
      </c>
      <c r="C5155" t="s">
        <v>5162</v>
      </c>
      <c r="D5155" t="s">
        <v>5163</v>
      </c>
      <c r="E5155" t="s">
        <v>240</v>
      </c>
      <c r="F5155">
        <v>17</v>
      </c>
      <c r="G5155">
        <v>68</v>
      </c>
      <c r="H5155">
        <v>53</v>
      </c>
      <c r="I5155" t="s">
        <v>5666</v>
      </c>
    </row>
    <row r="5156" spans="1:9" x14ac:dyDescent="0.25">
      <c r="A5156" s="1">
        <v>45941</v>
      </c>
      <c r="B5156">
        <v>55</v>
      </c>
      <c r="C5156" t="s">
        <v>36</v>
      </c>
      <c r="D5156" t="s">
        <v>37</v>
      </c>
      <c r="E5156" t="s">
        <v>22</v>
      </c>
      <c r="F5156">
        <v>55</v>
      </c>
      <c r="G5156">
        <v>1</v>
      </c>
      <c r="H5156">
        <v>53</v>
      </c>
      <c r="I5156" t="s">
        <v>5667</v>
      </c>
    </row>
    <row r="5157" spans="1:9" x14ac:dyDescent="0.25">
      <c r="A5157" s="1">
        <v>45941</v>
      </c>
      <c r="B5157">
        <v>56</v>
      </c>
      <c r="C5157" t="s">
        <v>5510</v>
      </c>
      <c r="D5157" t="s">
        <v>4716</v>
      </c>
      <c r="E5157" t="s">
        <v>22</v>
      </c>
      <c r="F5157">
        <v>56</v>
      </c>
      <c r="G5157">
        <v>1</v>
      </c>
      <c r="H5157">
        <v>52</v>
      </c>
      <c r="I5157" t="s">
        <v>5668</v>
      </c>
    </row>
    <row r="5158" spans="1:9" x14ac:dyDescent="0.25">
      <c r="A5158" s="1">
        <v>45941</v>
      </c>
      <c r="B5158">
        <v>57</v>
      </c>
      <c r="C5158" t="s">
        <v>5216</v>
      </c>
      <c r="D5158" t="s">
        <v>92</v>
      </c>
      <c r="E5158" t="s">
        <v>421</v>
      </c>
      <c r="F5158">
        <v>10</v>
      </c>
      <c r="G5158">
        <v>15</v>
      </c>
      <c r="H5158">
        <v>52</v>
      </c>
      <c r="I5158" t="s">
        <v>5669</v>
      </c>
    </row>
    <row r="5159" spans="1:9" x14ac:dyDescent="0.25">
      <c r="A5159" s="1">
        <v>45941</v>
      </c>
      <c r="B5159">
        <v>58</v>
      </c>
      <c r="C5159" t="s">
        <v>4662</v>
      </c>
      <c r="D5159" t="s">
        <v>2371</v>
      </c>
      <c r="E5159" t="s">
        <v>207</v>
      </c>
      <c r="F5159">
        <v>54</v>
      </c>
      <c r="G5159">
        <v>13</v>
      </c>
      <c r="H5159">
        <v>52</v>
      </c>
      <c r="I5159" t="s">
        <v>5670</v>
      </c>
    </row>
    <row r="5160" spans="1:9" x14ac:dyDescent="0.25">
      <c r="A5160" s="1">
        <v>45941</v>
      </c>
      <c r="B5160">
        <v>59</v>
      </c>
      <c r="C5160" t="s">
        <v>5423</v>
      </c>
      <c r="D5160" t="s">
        <v>92</v>
      </c>
      <c r="E5160" t="s">
        <v>210</v>
      </c>
      <c r="F5160">
        <v>43</v>
      </c>
      <c r="G5160">
        <v>2</v>
      </c>
      <c r="H5160">
        <v>51</v>
      </c>
      <c r="I5160" t="s">
        <v>5671</v>
      </c>
    </row>
    <row r="5161" spans="1:9" x14ac:dyDescent="0.25">
      <c r="A5161" s="1">
        <v>45941</v>
      </c>
      <c r="B5161">
        <v>60</v>
      </c>
      <c r="C5161" t="s">
        <v>5432</v>
      </c>
      <c r="D5161" t="s">
        <v>92</v>
      </c>
      <c r="E5161" t="s">
        <v>164</v>
      </c>
      <c r="F5161">
        <v>37</v>
      </c>
      <c r="G5161">
        <v>2</v>
      </c>
      <c r="H5161">
        <v>50</v>
      </c>
      <c r="I5161" t="s">
        <v>5672</v>
      </c>
    </row>
    <row r="5162" spans="1:9" x14ac:dyDescent="0.25">
      <c r="A5162" s="1">
        <v>45941</v>
      </c>
      <c r="B5162">
        <v>61</v>
      </c>
      <c r="C5162" t="s">
        <v>4611</v>
      </c>
      <c r="D5162" t="s">
        <v>4612</v>
      </c>
      <c r="E5162" t="s">
        <v>277</v>
      </c>
      <c r="F5162">
        <v>40</v>
      </c>
      <c r="G5162">
        <v>4</v>
      </c>
      <c r="H5162">
        <v>50</v>
      </c>
      <c r="I5162" t="s">
        <v>5673</v>
      </c>
    </row>
    <row r="5163" spans="1:9" x14ac:dyDescent="0.25">
      <c r="A5163" s="1">
        <v>45941</v>
      </c>
      <c r="B5163">
        <v>62</v>
      </c>
      <c r="C5163" t="s">
        <v>4979</v>
      </c>
      <c r="D5163" t="s">
        <v>239</v>
      </c>
      <c r="E5163" t="s">
        <v>214</v>
      </c>
      <c r="F5163">
        <v>12</v>
      </c>
      <c r="G5163">
        <v>5</v>
      </c>
      <c r="H5163">
        <v>48</v>
      </c>
      <c r="I5163" t="s">
        <v>5674</v>
      </c>
    </row>
    <row r="5164" spans="1:9" x14ac:dyDescent="0.25">
      <c r="A5164" s="1">
        <v>45941</v>
      </c>
      <c r="B5164">
        <v>63</v>
      </c>
      <c r="C5164" t="s">
        <v>4909</v>
      </c>
      <c r="D5164" t="s">
        <v>4969</v>
      </c>
      <c r="E5164" t="s">
        <v>252</v>
      </c>
      <c r="F5164">
        <v>50</v>
      </c>
      <c r="G5164">
        <v>13</v>
      </c>
      <c r="H5164">
        <v>48</v>
      </c>
      <c r="I5164" t="s">
        <v>5675</v>
      </c>
    </row>
    <row r="5165" spans="1:9" x14ac:dyDescent="0.25">
      <c r="A5165" s="1">
        <v>45941</v>
      </c>
      <c r="B5165">
        <v>64</v>
      </c>
      <c r="C5165" t="s">
        <v>3566</v>
      </c>
      <c r="D5165" t="s">
        <v>3472</v>
      </c>
      <c r="E5165" t="s">
        <v>445</v>
      </c>
      <c r="F5165">
        <v>64</v>
      </c>
      <c r="G5165">
        <v>3</v>
      </c>
      <c r="H5165">
        <v>48</v>
      </c>
      <c r="I5165" t="s">
        <v>5676</v>
      </c>
    </row>
    <row r="5166" spans="1:9" x14ac:dyDescent="0.25">
      <c r="A5166" s="1">
        <v>45941</v>
      </c>
      <c r="B5166">
        <v>65</v>
      </c>
      <c r="C5166" t="s">
        <v>5405</v>
      </c>
      <c r="D5166" t="s">
        <v>2547</v>
      </c>
      <c r="E5166" t="s">
        <v>266</v>
      </c>
      <c r="F5166">
        <v>33</v>
      </c>
      <c r="G5166">
        <v>18</v>
      </c>
      <c r="H5166">
        <v>47</v>
      </c>
      <c r="I5166" t="s">
        <v>5677</v>
      </c>
    </row>
    <row r="5167" spans="1:9" x14ac:dyDescent="0.25">
      <c r="A5167" s="1">
        <v>45941</v>
      </c>
      <c r="B5167">
        <v>66</v>
      </c>
      <c r="C5167" t="s">
        <v>4962</v>
      </c>
      <c r="D5167" t="s">
        <v>4963</v>
      </c>
      <c r="E5167" t="s">
        <v>273</v>
      </c>
      <c r="F5167">
        <v>51</v>
      </c>
      <c r="G5167">
        <v>11</v>
      </c>
      <c r="H5167">
        <v>47</v>
      </c>
      <c r="I5167" t="s">
        <v>5678</v>
      </c>
    </row>
    <row r="5168" spans="1:9" x14ac:dyDescent="0.25">
      <c r="A5168" s="1">
        <v>45941</v>
      </c>
      <c r="B5168">
        <v>67</v>
      </c>
      <c r="C5168" t="s">
        <v>2784</v>
      </c>
      <c r="D5168" t="s">
        <v>2785</v>
      </c>
      <c r="E5168" t="s">
        <v>269</v>
      </c>
      <c r="F5168">
        <v>50</v>
      </c>
      <c r="G5168">
        <v>16</v>
      </c>
      <c r="H5168">
        <v>46</v>
      </c>
      <c r="I5168" t="s">
        <v>5679</v>
      </c>
    </row>
    <row r="5169" spans="1:9" x14ac:dyDescent="0.25">
      <c r="A5169" s="1">
        <v>45941</v>
      </c>
      <c r="B5169">
        <v>68</v>
      </c>
      <c r="C5169" t="s">
        <v>3792</v>
      </c>
      <c r="D5169" t="s">
        <v>3793</v>
      </c>
      <c r="E5169" t="s">
        <v>468</v>
      </c>
      <c r="F5169">
        <v>68</v>
      </c>
      <c r="G5169">
        <v>9</v>
      </c>
      <c r="H5169">
        <v>45</v>
      </c>
      <c r="I5169" t="s">
        <v>5680</v>
      </c>
    </row>
    <row r="5170" spans="1:9" x14ac:dyDescent="0.25">
      <c r="A5170" s="1">
        <v>45941</v>
      </c>
      <c r="B5170">
        <v>69</v>
      </c>
      <c r="C5170" t="s">
        <v>5511</v>
      </c>
      <c r="D5170" t="s">
        <v>5512</v>
      </c>
      <c r="E5170" t="s">
        <v>22</v>
      </c>
      <c r="F5170">
        <v>69</v>
      </c>
      <c r="G5170">
        <v>1</v>
      </c>
      <c r="H5170">
        <v>45</v>
      </c>
      <c r="I5170" t="s">
        <v>5681</v>
      </c>
    </row>
    <row r="5171" spans="1:9" x14ac:dyDescent="0.25">
      <c r="A5171" s="1">
        <v>45941</v>
      </c>
      <c r="B5171">
        <v>70</v>
      </c>
      <c r="C5171" t="s">
        <v>5471</v>
      </c>
      <c r="D5171" t="s">
        <v>5472</v>
      </c>
      <c r="E5171" t="s">
        <v>583</v>
      </c>
      <c r="F5171">
        <v>64</v>
      </c>
      <c r="G5171">
        <v>20</v>
      </c>
      <c r="H5171">
        <v>45</v>
      </c>
      <c r="I5171" t="s">
        <v>5682</v>
      </c>
    </row>
    <row r="5172" spans="1:9" x14ac:dyDescent="0.25">
      <c r="A5172" s="1">
        <v>45941</v>
      </c>
      <c r="B5172">
        <v>71</v>
      </c>
      <c r="C5172" t="s">
        <v>3931</v>
      </c>
      <c r="D5172" t="s">
        <v>3932</v>
      </c>
      <c r="E5172" t="s">
        <v>172</v>
      </c>
      <c r="F5172">
        <v>71</v>
      </c>
      <c r="G5172">
        <v>7</v>
      </c>
      <c r="H5172">
        <v>44</v>
      </c>
      <c r="I5172" t="s">
        <v>5683</v>
      </c>
    </row>
    <row r="5173" spans="1:9" x14ac:dyDescent="0.25">
      <c r="A5173" s="1">
        <v>45941</v>
      </c>
      <c r="B5173">
        <v>72</v>
      </c>
      <c r="C5173" t="s">
        <v>3537</v>
      </c>
      <c r="D5173" t="s">
        <v>3538</v>
      </c>
      <c r="E5173" t="s">
        <v>357</v>
      </c>
      <c r="F5173">
        <v>59</v>
      </c>
      <c r="G5173">
        <v>8</v>
      </c>
      <c r="H5173">
        <v>44</v>
      </c>
      <c r="I5173" t="s">
        <v>5684</v>
      </c>
    </row>
    <row r="5174" spans="1:9" x14ac:dyDescent="0.25">
      <c r="A5174" s="1">
        <v>45941</v>
      </c>
      <c r="B5174">
        <v>73</v>
      </c>
      <c r="C5174" t="s">
        <v>3515</v>
      </c>
      <c r="D5174" t="s">
        <v>3516</v>
      </c>
      <c r="E5174" t="s">
        <v>326</v>
      </c>
      <c r="F5174">
        <v>73</v>
      </c>
      <c r="G5174">
        <v>17</v>
      </c>
      <c r="H5174">
        <v>44</v>
      </c>
      <c r="I5174" t="s">
        <v>5685</v>
      </c>
    </row>
    <row r="5175" spans="1:9" x14ac:dyDescent="0.25">
      <c r="A5175" s="1">
        <v>45941</v>
      </c>
      <c r="B5175">
        <v>74</v>
      </c>
      <c r="C5175" t="s">
        <v>3852</v>
      </c>
      <c r="D5175" t="s">
        <v>401</v>
      </c>
      <c r="E5175" t="s">
        <v>302</v>
      </c>
      <c r="F5175">
        <v>16</v>
      </c>
      <c r="G5175">
        <v>11</v>
      </c>
      <c r="H5175">
        <v>43</v>
      </c>
      <c r="I5175" t="s">
        <v>5686</v>
      </c>
    </row>
    <row r="5176" spans="1:9" x14ac:dyDescent="0.25">
      <c r="A5176" s="1">
        <v>45941</v>
      </c>
      <c r="B5176">
        <v>75</v>
      </c>
      <c r="C5176" t="s">
        <v>3399</v>
      </c>
      <c r="D5176" t="s">
        <v>3400</v>
      </c>
      <c r="E5176" t="s">
        <v>316</v>
      </c>
      <c r="F5176">
        <v>66</v>
      </c>
      <c r="G5176">
        <v>8</v>
      </c>
      <c r="H5176">
        <v>43</v>
      </c>
      <c r="I5176" t="s">
        <v>5687</v>
      </c>
    </row>
    <row r="5177" spans="1:9" x14ac:dyDescent="0.25">
      <c r="A5177" s="1">
        <v>45941</v>
      </c>
      <c r="B5177">
        <v>76</v>
      </c>
      <c r="C5177" t="s">
        <v>5495</v>
      </c>
      <c r="D5177" t="s">
        <v>92</v>
      </c>
      <c r="E5177" t="s">
        <v>218</v>
      </c>
      <c r="F5177">
        <v>46</v>
      </c>
      <c r="G5177">
        <v>2</v>
      </c>
      <c r="H5177">
        <v>42</v>
      </c>
      <c r="I5177" t="s">
        <v>5688</v>
      </c>
    </row>
    <row r="5178" spans="1:9" x14ac:dyDescent="0.25">
      <c r="A5178" s="1">
        <v>45941</v>
      </c>
      <c r="B5178">
        <v>77</v>
      </c>
      <c r="C5178" t="s">
        <v>5210</v>
      </c>
      <c r="D5178" t="s">
        <v>5211</v>
      </c>
      <c r="E5178" t="s">
        <v>442</v>
      </c>
      <c r="F5178">
        <v>3</v>
      </c>
      <c r="G5178">
        <v>9</v>
      </c>
      <c r="H5178">
        <v>42</v>
      </c>
      <c r="I5178" t="s">
        <v>5689</v>
      </c>
    </row>
    <row r="5179" spans="1:9" x14ac:dyDescent="0.25">
      <c r="A5179" s="1">
        <v>45941</v>
      </c>
      <c r="B5179">
        <v>78</v>
      </c>
      <c r="C5179" t="s">
        <v>3477</v>
      </c>
      <c r="D5179" t="s">
        <v>3478</v>
      </c>
      <c r="E5179" t="s">
        <v>573</v>
      </c>
      <c r="F5179">
        <v>74</v>
      </c>
      <c r="G5179">
        <v>4</v>
      </c>
      <c r="H5179">
        <v>41</v>
      </c>
      <c r="I5179" t="s">
        <v>5690</v>
      </c>
    </row>
    <row r="5180" spans="1:9" x14ac:dyDescent="0.25">
      <c r="A5180" s="1">
        <v>45941</v>
      </c>
      <c r="B5180">
        <v>79</v>
      </c>
      <c r="C5180" t="s">
        <v>4734</v>
      </c>
      <c r="D5180" t="s">
        <v>4735</v>
      </c>
      <c r="E5180" t="s">
        <v>347</v>
      </c>
      <c r="F5180">
        <v>77</v>
      </c>
      <c r="G5180">
        <v>12</v>
      </c>
      <c r="H5180">
        <v>41</v>
      </c>
      <c r="I5180" t="s">
        <v>5691</v>
      </c>
    </row>
    <row r="5181" spans="1:9" x14ac:dyDescent="0.25">
      <c r="A5181" s="1">
        <v>45941</v>
      </c>
      <c r="B5181">
        <v>80</v>
      </c>
      <c r="C5181" t="s">
        <v>452</v>
      </c>
      <c r="D5181" t="s">
        <v>3865</v>
      </c>
      <c r="E5181" t="s">
        <v>500</v>
      </c>
      <c r="F5181">
        <v>58</v>
      </c>
      <c r="G5181">
        <v>3</v>
      </c>
      <c r="H5181">
        <v>41</v>
      </c>
      <c r="I5181" t="s">
        <v>5692</v>
      </c>
    </row>
    <row r="5182" spans="1:9" x14ac:dyDescent="0.25">
      <c r="A5182" s="1">
        <v>45941</v>
      </c>
      <c r="B5182">
        <v>81</v>
      </c>
      <c r="C5182" t="s">
        <v>3488</v>
      </c>
      <c r="D5182" t="s">
        <v>3489</v>
      </c>
      <c r="E5182" t="s">
        <v>330</v>
      </c>
      <c r="F5182">
        <v>81</v>
      </c>
      <c r="G5182">
        <v>2</v>
      </c>
      <c r="H5182">
        <v>40</v>
      </c>
      <c r="I5182" t="s">
        <v>5693</v>
      </c>
    </row>
    <row r="5183" spans="1:9" x14ac:dyDescent="0.25">
      <c r="A5183" s="1">
        <v>45941</v>
      </c>
      <c r="B5183">
        <v>82</v>
      </c>
      <c r="C5183" t="s">
        <v>5100</v>
      </c>
      <c r="D5183" t="s">
        <v>5101</v>
      </c>
      <c r="E5183" t="s">
        <v>479</v>
      </c>
      <c r="F5183">
        <v>82</v>
      </c>
      <c r="G5183">
        <v>3</v>
      </c>
      <c r="H5183">
        <v>39</v>
      </c>
      <c r="I5183" t="s">
        <v>5694</v>
      </c>
    </row>
    <row r="5184" spans="1:9" x14ac:dyDescent="0.25">
      <c r="A5184" s="1">
        <v>45941</v>
      </c>
      <c r="B5184">
        <v>83</v>
      </c>
      <c r="C5184" t="s">
        <v>238</v>
      </c>
      <c r="D5184" t="s">
        <v>239</v>
      </c>
      <c r="E5184" t="s">
        <v>298</v>
      </c>
      <c r="F5184">
        <v>27</v>
      </c>
      <c r="G5184">
        <v>5</v>
      </c>
      <c r="H5184">
        <v>39</v>
      </c>
      <c r="I5184" t="s">
        <v>5695</v>
      </c>
    </row>
    <row r="5185" spans="1:9" x14ac:dyDescent="0.25">
      <c r="A5185" s="1">
        <v>45941</v>
      </c>
      <c r="B5185">
        <v>84</v>
      </c>
      <c r="C5185" t="s">
        <v>2883</v>
      </c>
      <c r="D5185" t="s">
        <v>18</v>
      </c>
      <c r="E5185" t="s">
        <v>309</v>
      </c>
      <c r="F5185">
        <v>20</v>
      </c>
      <c r="G5185">
        <v>20</v>
      </c>
      <c r="H5185">
        <v>38</v>
      </c>
      <c r="I5185" t="s">
        <v>5696</v>
      </c>
    </row>
    <row r="5186" spans="1:9" x14ac:dyDescent="0.25">
      <c r="A5186" s="1">
        <v>45941</v>
      </c>
      <c r="B5186">
        <v>85</v>
      </c>
      <c r="C5186" t="s">
        <v>4614</v>
      </c>
      <c r="D5186" t="s">
        <v>4615</v>
      </c>
      <c r="E5186" t="s">
        <v>602</v>
      </c>
      <c r="F5186">
        <v>81</v>
      </c>
      <c r="G5186">
        <v>11</v>
      </c>
      <c r="H5186">
        <v>38</v>
      </c>
      <c r="I5186" t="s">
        <v>5697</v>
      </c>
    </row>
    <row r="5187" spans="1:9" x14ac:dyDescent="0.25">
      <c r="A5187" s="1">
        <v>45941</v>
      </c>
      <c r="B5187">
        <v>86</v>
      </c>
      <c r="C5187" t="s">
        <v>1683</v>
      </c>
      <c r="D5187" t="s">
        <v>460</v>
      </c>
      <c r="E5187" t="s">
        <v>22</v>
      </c>
      <c r="F5187">
        <v>86</v>
      </c>
      <c r="G5187">
        <v>1</v>
      </c>
      <c r="H5187">
        <v>38</v>
      </c>
      <c r="I5187" t="s">
        <v>5698</v>
      </c>
    </row>
    <row r="5188" spans="1:9" x14ac:dyDescent="0.25">
      <c r="A5188" s="1">
        <v>45941</v>
      </c>
      <c r="B5188">
        <v>87</v>
      </c>
      <c r="C5188" t="s">
        <v>1595</v>
      </c>
      <c r="D5188" t="s">
        <v>1596</v>
      </c>
      <c r="E5188" t="s">
        <v>488</v>
      </c>
      <c r="F5188">
        <v>23</v>
      </c>
      <c r="G5188">
        <v>10</v>
      </c>
      <c r="H5188">
        <v>38</v>
      </c>
      <c r="I5188" t="s">
        <v>5699</v>
      </c>
    </row>
    <row r="5189" spans="1:9" x14ac:dyDescent="0.25">
      <c r="A5189" s="1">
        <v>45941</v>
      </c>
      <c r="B5189">
        <v>88</v>
      </c>
      <c r="C5189" t="s">
        <v>5496</v>
      </c>
      <c r="D5189" t="s">
        <v>5497</v>
      </c>
      <c r="E5189" t="s">
        <v>418</v>
      </c>
      <c r="F5189">
        <v>47</v>
      </c>
      <c r="G5189">
        <v>2</v>
      </c>
      <c r="H5189">
        <v>38</v>
      </c>
      <c r="I5189" t="s">
        <v>5700</v>
      </c>
    </row>
    <row r="5190" spans="1:9" x14ac:dyDescent="0.25">
      <c r="A5190" s="1">
        <v>45941</v>
      </c>
      <c r="B5190">
        <v>89</v>
      </c>
      <c r="C5190" t="s">
        <v>5498</v>
      </c>
      <c r="D5190" t="s">
        <v>92</v>
      </c>
      <c r="E5190" t="s">
        <v>262</v>
      </c>
      <c r="F5190">
        <v>53</v>
      </c>
      <c r="G5190">
        <v>2</v>
      </c>
      <c r="H5190">
        <v>37</v>
      </c>
      <c r="I5190" t="s">
        <v>5701</v>
      </c>
    </row>
    <row r="5191" spans="1:9" x14ac:dyDescent="0.25">
      <c r="A5191" s="1">
        <v>45941</v>
      </c>
      <c r="B5191">
        <v>90</v>
      </c>
      <c r="C5191" t="s">
        <v>2030</v>
      </c>
      <c r="D5191" t="s">
        <v>2031</v>
      </c>
      <c r="E5191" t="s">
        <v>22</v>
      </c>
      <c r="F5191">
        <v>90</v>
      </c>
      <c r="G5191">
        <v>1</v>
      </c>
      <c r="H5191">
        <v>36</v>
      </c>
      <c r="I5191" t="s">
        <v>5702</v>
      </c>
    </row>
    <row r="5192" spans="1:9" x14ac:dyDescent="0.25">
      <c r="A5192" s="1">
        <v>45941</v>
      </c>
      <c r="B5192">
        <v>91</v>
      </c>
      <c r="C5192" t="s">
        <v>3614</v>
      </c>
      <c r="D5192" t="s">
        <v>3615</v>
      </c>
      <c r="E5192" t="s">
        <v>22</v>
      </c>
      <c r="F5192">
        <v>91</v>
      </c>
      <c r="G5192">
        <v>6</v>
      </c>
      <c r="H5192">
        <v>36</v>
      </c>
      <c r="I5192" t="s">
        <v>5703</v>
      </c>
    </row>
    <row r="5193" spans="1:9" x14ac:dyDescent="0.25">
      <c r="A5193" s="1">
        <v>45941</v>
      </c>
      <c r="B5193">
        <v>92</v>
      </c>
      <c r="C5193" t="s">
        <v>5499</v>
      </c>
      <c r="D5193" t="s">
        <v>5500</v>
      </c>
      <c r="E5193" t="s">
        <v>199</v>
      </c>
      <c r="F5193">
        <v>63</v>
      </c>
      <c r="G5193">
        <v>2</v>
      </c>
      <c r="H5193">
        <v>35</v>
      </c>
      <c r="I5193" t="s">
        <v>5704</v>
      </c>
    </row>
    <row r="5194" spans="1:9" x14ac:dyDescent="0.25">
      <c r="A5194" s="1">
        <v>45941</v>
      </c>
      <c r="B5194">
        <v>93</v>
      </c>
      <c r="C5194" t="s">
        <v>5493</v>
      </c>
      <c r="D5194" t="s">
        <v>5494</v>
      </c>
      <c r="E5194" t="s">
        <v>203</v>
      </c>
      <c r="F5194">
        <v>45</v>
      </c>
      <c r="G5194">
        <v>2</v>
      </c>
      <c r="H5194">
        <v>35</v>
      </c>
      <c r="I5194" t="s">
        <v>5705</v>
      </c>
    </row>
    <row r="5195" spans="1:9" x14ac:dyDescent="0.25">
      <c r="A5195" s="1">
        <v>45941</v>
      </c>
      <c r="B5195">
        <v>94</v>
      </c>
      <c r="C5195" t="s">
        <v>4605</v>
      </c>
      <c r="D5195" t="s">
        <v>4606</v>
      </c>
      <c r="E5195" t="s">
        <v>22</v>
      </c>
      <c r="F5195">
        <v>94</v>
      </c>
      <c r="G5195">
        <v>3</v>
      </c>
      <c r="H5195">
        <v>35</v>
      </c>
      <c r="I5195" t="s">
        <v>5706</v>
      </c>
    </row>
    <row r="5196" spans="1:9" x14ac:dyDescent="0.25">
      <c r="A5196" s="1">
        <v>45941</v>
      </c>
      <c r="B5196">
        <v>95</v>
      </c>
      <c r="C5196" t="s">
        <v>3984</v>
      </c>
      <c r="D5196" t="s">
        <v>124</v>
      </c>
      <c r="E5196" t="s">
        <v>22</v>
      </c>
      <c r="F5196">
        <v>90</v>
      </c>
      <c r="G5196">
        <v>9</v>
      </c>
      <c r="H5196">
        <v>34</v>
      </c>
      <c r="I5196" t="s">
        <v>5707</v>
      </c>
    </row>
    <row r="5197" spans="1:9" x14ac:dyDescent="0.25">
      <c r="A5197" s="1">
        <v>45941</v>
      </c>
      <c r="B5197">
        <v>96</v>
      </c>
      <c r="C5197" t="s">
        <v>3036</v>
      </c>
      <c r="D5197" t="s">
        <v>2280</v>
      </c>
      <c r="E5197" t="s">
        <v>22</v>
      </c>
      <c r="F5197">
        <v>17</v>
      </c>
      <c r="G5197">
        <v>12</v>
      </c>
      <c r="H5197">
        <v>34</v>
      </c>
      <c r="I5197" t="s">
        <v>5708</v>
      </c>
    </row>
    <row r="5198" spans="1:9" x14ac:dyDescent="0.25">
      <c r="A5198" s="1">
        <v>45941</v>
      </c>
      <c r="B5198">
        <v>97</v>
      </c>
      <c r="C5198" t="s">
        <v>2828</v>
      </c>
      <c r="D5198" t="s">
        <v>41</v>
      </c>
      <c r="E5198" t="s">
        <v>22</v>
      </c>
      <c r="F5198">
        <v>97</v>
      </c>
      <c r="G5198">
        <v>1</v>
      </c>
      <c r="H5198">
        <v>34</v>
      </c>
      <c r="I5198" t="s">
        <v>5709</v>
      </c>
    </row>
    <row r="5199" spans="1:9" x14ac:dyDescent="0.25">
      <c r="A5199" s="1">
        <v>45941</v>
      </c>
      <c r="B5199">
        <v>98</v>
      </c>
      <c r="C5199" t="s">
        <v>40</v>
      </c>
      <c r="D5199" t="s">
        <v>41</v>
      </c>
      <c r="E5199" t="s">
        <v>22</v>
      </c>
      <c r="F5199">
        <v>98</v>
      </c>
      <c r="G5199">
        <v>1</v>
      </c>
      <c r="H5199">
        <v>34</v>
      </c>
      <c r="I5199" t="s">
        <v>5710</v>
      </c>
    </row>
    <row r="5200" spans="1:9" x14ac:dyDescent="0.25">
      <c r="A5200" s="1">
        <v>45941</v>
      </c>
      <c r="B5200">
        <v>99</v>
      </c>
      <c r="C5200" t="s">
        <v>3576</v>
      </c>
      <c r="D5200" t="s">
        <v>3577</v>
      </c>
      <c r="E5200" t="s">
        <v>22</v>
      </c>
      <c r="F5200">
        <v>99</v>
      </c>
      <c r="G5200">
        <v>1</v>
      </c>
      <c r="H5200">
        <v>33</v>
      </c>
      <c r="I5200" t="s">
        <v>5711</v>
      </c>
    </row>
    <row r="5201" spans="1:9" x14ac:dyDescent="0.25">
      <c r="A5201" s="1">
        <v>45941</v>
      </c>
      <c r="B5201">
        <v>100</v>
      </c>
      <c r="C5201" t="s">
        <v>3608</v>
      </c>
      <c r="D5201" t="s">
        <v>3609</v>
      </c>
      <c r="E5201" t="s">
        <v>22</v>
      </c>
      <c r="F5201">
        <v>100</v>
      </c>
      <c r="G5201">
        <v>1</v>
      </c>
      <c r="H5201">
        <v>33</v>
      </c>
      <c r="I5201" t="s">
        <v>5712</v>
      </c>
    </row>
    <row r="5202" spans="1:9" x14ac:dyDescent="0.25">
      <c r="A5202" s="1">
        <v>45934</v>
      </c>
      <c r="B5202">
        <v>1</v>
      </c>
      <c r="C5202" t="s">
        <v>1663</v>
      </c>
      <c r="D5202" t="s">
        <v>1664</v>
      </c>
      <c r="E5202" t="s">
        <v>11</v>
      </c>
      <c r="F5202">
        <v>1</v>
      </c>
      <c r="G5202">
        <v>14</v>
      </c>
      <c r="H5202">
        <v>278</v>
      </c>
      <c r="I5202" t="s">
        <v>5713</v>
      </c>
    </row>
    <row r="5203" spans="1:9" x14ac:dyDescent="0.25">
      <c r="A5203" s="1">
        <v>45934</v>
      </c>
      <c r="B5203">
        <v>2</v>
      </c>
      <c r="C5203" t="s">
        <v>1655</v>
      </c>
      <c r="D5203" t="s">
        <v>401</v>
      </c>
      <c r="E5203" t="s">
        <v>19</v>
      </c>
      <c r="F5203">
        <v>1</v>
      </c>
      <c r="G5203">
        <v>33</v>
      </c>
      <c r="H5203">
        <v>247</v>
      </c>
      <c r="I5203" t="s">
        <v>5714</v>
      </c>
    </row>
    <row r="5204" spans="1:9" x14ac:dyDescent="0.25">
      <c r="A5204" s="1">
        <v>45934</v>
      </c>
      <c r="B5204">
        <v>3</v>
      </c>
      <c r="C5204" t="s">
        <v>3798</v>
      </c>
      <c r="D5204" t="s">
        <v>3799</v>
      </c>
      <c r="E5204" t="s">
        <v>30</v>
      </c>
      <c r="F5204">
        <v>3</v>
      </c>
      <c r="G5204">
        <v>13</v>
      </c>
      <c r="H5204">
        <v>136</v>
      </c>
      <c r="I5204" t="s">
        <v>5715</v>
      </c>
    </row>
    <row r="5205" spans="1:9" x14ac:dyDescent="0.25">
      <c r="A5205" s="1">
        <v>45934</v>
      </c>
      <c r="B5205">
        <v>4</v>
      </c>
      <c r="C5205" t="s">
        <v>3898</v>
      </c>
      <c r="D5205" t="s">
        <v>3899</v>
      </c>
      <c r="E5205" t="s">
        <v>34</v>
      </c>
      <c r="F5205">
        <v>1</v>
      </c>
      <c r="G5205">
        <v>19</v>
      </c>
      <c r="H5205">
        <v>134</v>
      </c>
      <c r="I5205" t="s">
        <v>5716</v>
      </c>
    </row>
    <row r="5206" spans="1:9" x14ac:dyDescent="0.25">
      <c r="A5206" s="1">
        <v>45934</v>
      </c>
      <c r="B5206">
        <v>5</v>
      </c>
      <c r="C5206" t="s">
        <v>3939</v>
      </c>
      <c r="D5206" t="s">
        <v>3799</v>
      </c>
      <c r="E5206" t="s">
        <v>38</v>
      </c>
      <c r="F5206">
        <v>4</v>
      </c>
      <c r="G5206">
        <v>14</v>
      </c>
      <c r="H5206">
        <v>132</v>
      </c>
      <c r="I5206" t="s">
        <v>5717</v>
      </c>
    </row>
    <row r="5207" spans="1:9" x14ac:dyDescent="0.25">
      <c r="A5207" s="1">
        <v>45934</v>
      </c>
      <c r="B5207">
        <v>6</v>
      </c>
      <c r="C5207" t="s">
        <v>3903</v>
      </c>
      <c r="D5207" t="s">
        <v>239</v>
      </c>
      <c r="E5207" t="s">
        <v>26</v>
      </c>
      <c r="F5207">
        <v>1</v>
      </c>
      <c r="G5207">
        <v>16</v>
      </c>
      <c r="H5207">
        <v>126</v>
      </c>
      <c r="I5207" t="s">
        <v>5718</v>
      </c>
    </row>
    <row r="5208" spans="1:9" x14ac:dyDescent="0.25">
      <c r="A5208" s="1">
        <v>45934</v>
      </c>
      <c r="B5208">
        <v>7</v>
      </c>
      <c r="C5208" t="s">
        <v>5440</v>
      </c>
      <c r="D5208" t="s">
        <v>198</v>
      </c>
      <c r="E5208" t="s">
        <v>45</v>
      </c>
      <c r="F5208">
        <v>1</v>
      </c>
      <c r="G5208">
        <v>110</v>
      </c>
      <c r="H5208">
        <v>125</v>
      </c>
      <c r="I5208" t="s">
        <v>5719</v>
      </c>
    </row>
    <row r="5209" spans="1:9" x14ac:dyDescent="0.25">
      <c r="A5209" s="1">
        <v>45934</v>
      </c>
      <c r="B5209">
        <v>8</v>
      </c>
      <c r="C5209" t="s">
        <v>1669</v>
      </c>
      <c r="D5209" t="s">
        <v>265</v>
      </c>
      <c r="E5209" t="s">
        <v>15</v>
      </c>
      <c r="F5209">
        <v>2</v>
      </c>
      <c r="G5209">
        <v>11</v>
      </c>
      <c r="H5209">
        <v>125</v>
      </c>
      <c r="I5209" t="s">
        <v>5720</v>
      </c>
    </row>
    <row r="5210" spans="1:9" x14ac:dyDescent="0.25">
      <c r="A5210" s="1">
        <v>45934</v>
      </c>
      <c r="B5210">
        <v>9</v>
      </c>
      <c r="C5210" t="s">
        <v>3905</v>
      </c>
      <c r="D5210" t="s">
        <v>3906</v>
      </c>
      <c r="E5210" t="s">
        <v>42</v>
      </c>
      <c r="F5210">
        <v>5</v>
      </c>
      <c r="G5210">
        <v>26</v>
      </c>
      <c r="H5210">
        <v>125</v>
      </c>
      <c r="I5210" t="s">
        <v>5721</v>
      </c>
    </row>
    <row r="5211" spans="1:9" x14ac:dyDescent="0.25">
      <c r="A5211" s="1">
        <v>45934</v>
      </c>
      <c r="B5211">
        <v>10</v>
      </c>
      <c r="C5211" t="s">
        <v>5441</v>
      </c>
      <c r="D5211" t="s">
        <v>5442</v>
      </c>
      <c r="E5211" t="s">
        <v>52</v>
      </c>
      <c r="F5211">
        <v>1</v>
      </c>
      <c r="G5211">
        <v>58</v>
      </c>
      <c r="H5211">
        <v>122</v>
      </c>
      <c r="I5211" t="s">
        <v>5722</v>
      </c>
    </row>
    <row r="5212" spans="1:9" x14ac:dyDescent="0.25">
      <c r="A5212" s="1">
        <v>45934</v>
      </c>
      <c r="B5212">
        <v>11</v>
      </c>
      <c r="C5212" t="s">
        <v>3389</v>
      </c>
      <c r="D5212" t="s">
        <v>18</v>
      </c>
      <c r="E5212" t="s">
        <v>59</v>
      </c>
      <c r="F5212">
        <v>7</v>
      </c>
      <c r="G5212">
        <v>19</v>
      </c>
      <c r="H5212">
        <v>120</v>
      </c>
      <c r="I5212" t="s">
        <v>5723</v>
      </c>
    </row>
    <row r="5213" spans="1:9" x14ac:dyDescent="0.25">
      <c r="A5213" s="1">
        <v>45934</v>
      </c>
      <c r="B5213">
        <v>12</v>
      </c>
      <c r="C5213" t="s">
        <v>3379</v>
      </c>
      <c r="D5213" t="s">
        <v>3380</v>
      </c>
      <c r="E5213" t="s">
        <v>63</v>
      </c>
      <c r="F5213">
        <v>12</v>
      </c>
      <c r="G5213">
        <v>34</v>
      </c>
      <c r="H5213">
        <v>118</v>
      </c>
      <c r="I5213" t="s">
        <v>5724</v>
      </c>
    </row>
    <row r="5214" spans="1:9" x14ac:dyDescent="0.25">
      <c r="A5214" s="1">
        <v>45934</v>
      </c>
      <c r="B5214">
        <v>13</v>
      </c>
      <c r="C5214" t="s">
        <v>2837</v>
      </c>
      <c r="D5214" t="s">
        <v>1664</v>
      </c>
      <c r="E5214" t="s">
        <v>48</v>
      </c>
      <c r="F5214">
        <v>8</v>
      </c>
      <c r="G5214">
        <v>13</v>
      </c>
      <c r="H5214">
        <v>116</v>
      </c>
      <c r="I5214" t="s">
        <v>5725</v>
      </c>
    </row>
    <row r="5215" spans="1:9" x14ac:dyDescent="0.25">
      <c r="A5215" s="1">
        <v>45934</v>
      </c>
      <c r="B5215">
        <v>14</v>
      </c>
      <c r="C5215" t="s">
        <v>913</v>
      </c>
      <c r="D5215" t="s">
        <v>858</v>
      </c>
      <c r="E5215" t="s">
        <v>70</v>
      </c>
      <c r="F5215">
        <v>2</v>
      </c>
      <c r="G5215">
        <v>87</v>
      </c>
      <c r="H5215">
        <v>112</v>
      </c>
      <c r="I5215" t="s">
        <v>5726</v>
      </c>
    </row>
    <row r="5216" spans="1:9" x14ac:dyDescent="0.25">
      <c r="A5216" s="1">
        <v>45934</v>
      </c>
      <c r="B5216">
        <v>15</v>
      </c>
      <c r="C5216" t="s">
        <v>5443</v>
      </c>
      <c r="D5216" t="s">
        <v>171</v>
      </c>
      <c r="E5216" t="s">
        <v>66</v>
      </c>
      <c r="F5216">
        <v>1</v>
      </c>
      <c r="G5216">
        <v>76</v>
      </c>
      <c r="H5216">
        <v>111</v>
      </c>
      <c r="I5216" t="s">
        <v>5727</v>
      </c>
    </row>
    <row r="5217" spans="1:9" x14ac:dyDescent="0.25">
      <c r="A5217" s="1">
        <v>45934</v>
      </c>
      <c r="B5217">
        <v>16</v>
      </c>
      <c r="C5217" t="s">
        <v>5446</v>
      </c>
      <c r="D5217" t="s">
        <v>137</v>
      </c>
      <c r="E5217" t="s">
        <v>81</v>
      </c>
      <c r="F5217">
        <v>16</v>
      </c>
      <c r="G5217">
        <v>25</v>
      </c>
      <c r="H5217">
        <v>104</v>
      </c>
      <c r="I5217" t="s">
        <v>5728</v>
      </c>
    </row>
    <row r="5218" spans="1:9" x14ac:dyDescent="0.25">
      <c r="A5218" s="1">
        <v>45934</v>
      </c>
      <c r="B5218">
        <v>17</v>
      </c>
      <c r="C5218" t="s">
        <v>3841</v>
      </c>
      <c r="D5218" t="s">
        <v>239</v>
      </c>
      <c r="E5218" t="s">
        <v>55</v>
      </c>
      <c r="F5218">
        <v>3</v>
      </c>
      <c r="G5218">
        <v>4</v>
      </c>
      <c r="H5218">
        <v>104</v>
      </c>
      <c r="I5218" t="s">
        <v>5729</v>
      </c>
    </row>
    <row r="5219" spans="1:9" x14ac:dyDescent="0.25">
      <c r="A5219" s="1">
        <v>45934</v>
      </c>
      <c r="B5219">
        <v>18</v>
      </c>
      <c r="C5219" t="s">
        <v>5444</v>
      </c>
      <c r="D5219" t="s">
        <v>18</v>
      </c>
      <c r="E5219" t="s">
        <v>77</v>
      </c>
      <c r="F5219">
        <v>2</v>
      </c>
      <c r="G5219">
        <v>27</v>
      </c>
      <c r="H5219">
        <v>103</v>
      </c>
      <c r="I5219" t="s">
        <v>5730</v>
      </c>
    </row>
    <row r="5220" spans="1:9" x14ac:dyDescent="0.25">
      <c r="A5220" s="1">
        <v>45934</v>
      </c>
      <c r="B5220">
        <v>19</v>
      </c>
      <c r="C5220" t="s">
        <v>5448</v>
      </c>
      <c r="D5220" t="s">
        <v>5211</v>
      </c>
      <c r="E5220" t="s">
        <v>102</v>
      </c>
      <c r="F5220">
        <v>4</v>
      </c>
      <c r="G5220">
        <v>67</v>
      </c>
      <c r="H5220">
        <v>101</v>
      </c>
      <c r="I5220" t="s">
        <v>5731</v>
      </c>
    </row>
    <row r="5221" spans="1:9" x14ac:dyDescent="0.25">
      <c r="A5221" s="1">
        <v>45934</v>
      </c>
      <c r="B5221">
        <v>20</v>
      </c>
      <c r="C5221" t="s">
        <v>5445</v>
      </c>
      <c r="D5221" t="s">
        <v>171</v>
      </c>
      <c r="E5221" t="s">
        <v>114</v>
      </c>
      <c r="F5221">
        <v>12</v>
      </c>
      <c r="G5221">
        <v>44</v>
      </c>
      <c r="H5221">
        <v>100</v>
      </c>
      <c r="I5221" t="s">
        <v>5732</v>
      </c>
    </row>
    <row r="5222" spans="1:9" x14ac:dyDescent="0.25">
      <c r="A5222" s="1">
        <v>45934</v>
      </c>
      <c r="B5222">
        <v>21</v>
      </c>
      <c r="C5222" t="s">
        <v>4783</v>
      </c>
      <c r="D5222" t="s">
        <v>1664</v>
      </c>
      <c r="E5222" t="s">
        <v>74</v>
      </c>
      <c r="F5222">
        <v>15</v>
      </c>
      <c r="G5222">
        <v>13</v>
      </c>
      <c r="H5222">
        <v>99</v>
      </c>
      <c r="I5222" t="s">
        <v>5733</v>
      </c>
    </row>
    <row r="5223" spans="1:9" x14ac:dyDescent="0.25">
      <c r="A5223" s="1">
        <v>45934</v>
      </c>
      <c r="B5223">
        <v>22</v>
      </c>
      <c r="C5223" t="s">
        <v>1207</v>
      </c>
      <c r="D5223" t="s">
        <v>1208</v>
      </c>
      <c r="E5223" t="s">
        <v>142</v>
      </c>
      <c r="F5223">
        <v>22</v>
      </c>
      <c r="G5223">
        <v>15</v>
      </c>
      <c r="H5223">
        <v>99</v>
      </c>
      <c r="I5223" t="s">
        <v>5734</v>
      </c>
    </row>
    <row r="5224" spans="1:9" x14ac:dyDescent="0.25">
      <c r="A5224" s="1">
        <v>45934</v>
      </c>
      <c r="B5224">
        <v>23</v>
      </c>
      <c r="C5224" t="s">
        <v>2514</v>
      </c>
      <c r="D5224" t="s">
        <v>137</v>
      </c>
      <c r="E5224" t="s">
        <v>110</v>
      </c>
      <c r="F5224">
        <v>23</v>
      </c>
      <c r="G5224">
        <v>26</v>
      </c>
      <c r="H5224">
        <v>99</v>
      </c>
      <c r="I5224" t="s">
        <v>5735</v>
      </c>
    </row>
    <row r="5225" spans="1:9" x14ac:dyDescent="0.25">
      <c r="A5225" s="1">
        <v>45934</v>
      </c>
      <c r="B5225">
        <v>24</v>
      </c>
      <c r="C5225" t="s">
        <v>5447</v>
      </c>
      <c r="D5225" t="s">
        <v>18</v>
      </c>
      <c r="E5225" t="s">
        <v>96</v>
      </c>
      <c r="F5225">
        <v>2</v>
      </c>
      <c r="G5225">
        <v>34</v>
      </c>
      <c r="H5225">
        <v>95</v>
      </c>
      <c r="I5225" t="s">
        <v>5736</v>
      </c>
    </row>
    <row r="5226" spans="1:9" x14ac:dyDescent="0.25">
      <c r="A5226" s="1">
        <v>45934</v>
      </c>
      <c r="B5226">
        <v>25</v>
      </c>
      <c r="C5226" t="s">
        <v>47</v>
      </c>
      <c r="D5226" t="s">
        <v>41</v>
      </c>
      <c r="E5226" t="s">
        <v>149</v>
      </c>
      <c r="F5226">
        <v>25</v>
      </c>
      <c r="G5226">
        <v>5</v>
      </c>
      <c r="H5226">
        <v>95</v>
      </c>
      <c r="I5226" t="s">
        <v>5737</v>
      </c>
    </row>
    <row r="5227" spans="1:9" x14ac:dyDescent="0.25">
      <c r="A5227" s="1">
        <v>45934</v>
      </c>
      <c r="B5227">
        <v>26</v>
      </c>
      <c r="C5227" t="s">
        <v>4101</v>
      </c>
      <c r="D5227" t="s">
        <v>4102</v>
      </c>
      <c r="E5227" t="s">
        <v>22</v>
      </c>
      <c r="F5227">
        <v>26</v>
      </c>
      <c r="G5227">
        <v>1</v>
      </c>
      <c r="H5227">
        <v>94</v>
      </c>
      <c r="I5227" t="s">
        <v>5738</v>
      </c>
    </row>
    <row r="5228" spans="1:9" x14ac:dyDescent="0.25">
      <c r="A5228" s="1">
        <v>45934</v>
      </c>
      <c r="B5228">
        <v>27</v>
      </c>
      <c r="C5228" t="s">
        <v>5134</v>
      </c>
      <c r="D5228" t="s">
        <v>858</v>
      </c>
      <c r="E5228" t="s">
        <v>106</v>
      </c>
      <c r="F5228">
        <v>17</v>
      </c>
      <c r="G5228">
        <v>22</v>
      </c>
      <c r="H5228">
        <v>93</v>
      </c>
      <c r="I5228" t="s">
        <v>5739</v>
      </c>
    </row>
    <row r="5229" spans="1:9" x14ac:dyDescent="0.25">
      <c r="A5229" s="1">
        <v>45934</v>
      </c>
      <c r="B5229">
        <v>28</v>
      </c>
      <c r="C5229" t="s">
        <v>5449</v>
      </c>
      <c r="D5229" t="s">
        <v>5450</v>
      </c>
      <c r="E5229" t="s">
        <v>121</v>
      </c>
      <c r="F5229">
        <v>1</v>
      </c>
      <c r="G5229">
        <v>44</v>
      </c>
      <c r="H5229">
        <v>93</v>
      </c>
      <c r="I5229" t="s">
        <v>5740</v>
      </c>
    </row>
    <row r="5230" spans="1:9" x14ac:dyDescent="0.25">
      <c r="A5230" s="1">
        <v>45934</v>
      </c>
      <c r="B5230">
        <v>29</v>
      </c>
      <c r="C5230" t="s">
        <v>4909</v>
      </c>
      <c r="D5230" t="s">
        <v>1664</v>
      </c>
      <c r="E5230" t="s">
        <v>125</v>
      </c>
      <c r="F5230">
        <v>21</v>
      </c>
      <c r="G5230">
        <v>13</v>
      </c>
      <c r="H5230">
        <v>88</v>
      </c>
      <c r="I5230" t="s">
        <v>5741</v>
      </c>
    </row>
    <row r="5231" spans="1:9" x14ac:dyDescent="0.25">
      <c r="A5231" s="1">
        <v>45934</v>
      </c>
      <c r="B5231">
        <v>30</v>
      </c>
      <c r="C5231" t="s">
        <v>4911</v>
      </c>
      <c r="D5231" t="s">
        <v>4912</v>
      </c>
      <c r="E5231" t="s">
        <v>130</v>
      </c>
      <c r="F5231">
        <v>23</v>
      </c>
      <c r="G5231">
        <v>13</v>
      </c>
      <c r="H5231">
        <v>87</v>
      </c>
      <c r="I5231" t="s">
        <v>5742</v>
      </c>
    </row>
    <row r="5232" spans="1:9" x14ac:dyDescent="0.25">
      <c r="A5232" s="1">
        <v>45934</v>
      </c>
      <c r="B5232">
        <v>31</v>
      </c>
      <c r="C5232" t="s">
        <v>2653</v>
      </c>
      <c r="D5232" t="s">
        <v>2654</v>
      </c>
      <c r="E5232" t="s">
        <v>157</v>
      </c>
      <c r="F5232">
        <v>31</v>
      </c>
      <c r="G5232">
        <v>9</v>
      </c>
      <c r="H5232">
        <v>81</v>
      </c>
      <c r="I5232" t="s">
        <v>5743</v>
      </c>
    </row>
    <row r="5233" spans="1:9" x14ac:dyDescent="0.25">
      <c r="A5233" s="1">
        <v>45934</v>
      </c>
      <c r="B5233">
        <v>32</v>
      </c>
      <c r="C5233" t="s">
        <v>1957</v>
      </c>
      <c r="D5233" t="s">
        <v>239</v>
      </c>
      <c r="E5233" t="s">
        <v>145</v>
      </c>
      <c r="F5233">
        <v>17</v>
      </c>
      <c r="G5233">
        <v>4</v>
      </c>
      <c r="H5233">
        <v>80</v>
      </c>
      <c r="I5233" t="s">
        <v>5744</v>
      </c>
    </row>
    <row r="5234" spans="1:9" x14ac:dyDescent="0.25">
      <c r="A5234" s="1">
        <v>45934</v>
      </c>
      <c r="B5234">
        <v>33</v>
      </c>
      <c r="C5234" t="s">
        <v>5065</v>
      </c>
      <c r="D5234" t="s">
        <v>5066</v>
      </c>
      <c r="E5234" t="s">
        <v>176</v>
      </c>
      <c r="F5234">
        <v>33</v>
      </c>
      <c r="G5234">
        <v>14</v>
      </c>
      <c r="H5234">
        <v>78</v>
      </c>
      <c r="I5234" t="s">
        <v>5745</v>
      </c>
    </row>
    <row r="5235" spans="1:9" x14ac:dyDescent="0.25">
      <c r="A5235" s="1">
        <v>45934</v>
      </c>
      <c r="B5235">
        <v>34</v>
      </c>
      <c r="C5235" t="s">
        <v>5143</v>
      </c>
      <c r="D5235" t="s">
        <v>5144</v>
      </c>
      <c r="E5235" t="s">
        <v>482</v>
      </c>
      <c r="F5235">
        <v>25</v>
      </c>
      <c r="G5235">
        <v>21</v>
      </c>
      <c r="H5235">
        <v>77</v>
      </c>
      <c r="I5235" t="s">
        <v>5746</v>
      </c>
    </row>
    <row r="5236" spans="1:9" x14ac:dyDescent="0.25">
      <c r="A5236" s="1">
        <v>45934</v>
      </c>
      <c r="B5236">
        <v>35</v>
      </c>
      <c r="C5236" t="s">
        <v>1809</v>
      </c>
      <c r="D5236" t="s">
        <v>265</v>
      </c>
      <c r="E5236" t="s">
        <v>387</v>
      </c>
      <c r="F5236">
        <v>17</v>
      </c>
      <c r="G5236">
        <v>11</v>
      </c>
      <c r="H5236">
        <v>76</v>
      </c>
      <c r="I5236" t="s">
        <v>5747</v>
      </c>
    </row>
    <row r="5237" spans="1:9" x14ac:dyDescent="0.25">
      <c r="A5237" s="1">
        <v>45934</v>
      </c>
      <c r="B5237">
        <v>36</v>
      </c>
      <c r="C5237" t="s">
        <v>5453</v>
      </c>
      <c r="D5237" t="s">
        <v>5454</v>
      </c>
      <c r="E5237" t="s">
        <v>180</v>
      </c>
      <c r="F5237">
        <v>4</v>
      </c>
      <c r="G5237">
        <v>25</v>
      </c>
      <c r="H5237">
        <v>75</v>
      </c>
      <c r="I5237" t="s">
        <v>5748</v>
      </c>
    </row>
    <row r="5238" spans="1:9" x14ac:dyDescent="0.25">
      <c r="A5238" s="1">
        <v>45934</v>
      </c>
      <c r="B5238">
        <v>37</v>
      </c>
      <c r="C5238" t="s">
        <v>5432</v>
      </c>
      <c r="D5238" t="s">
        <v>92</v>
      </c>
      <c r="E5238" t="s">
        <v>22</v>
      </c>
      <c r="F5238">
        <v>37</v>
      </c>
      <c r="G5238">
        <v>1</v>
      </c>
      <c r="H5238">
        <v>74</v>
      </c>
      <c r="I5238" t="s">
        <v>5749</v>
      </c>
    </row>
    <row r="5239" spans="1:9" x14ac:dyDescent="0.25">
      <c r="A5239" s="1">
        <v>45934</v>
      </c>
      <c r="B5239">
        <v>38</v>
      </c>
      <c r="C5239" t="s">
        <v>5491</v>
      </c>
      <c r="D5239" t="s">
        <v>5492</v>
      </c>
      <c r="E5239" t="s">
        <v>22</v>
      </c>
      <c r="F5239">
        <v>33</v>
      </c>
      <c r="G5239">
        <v>21</v>
      </c>
      <c r="H5239">
        <v>73</v>
      </c>
      <c r="I5239" t="s">
        <v>5750</v>
      </c>
    </row>
    <row r="5240" spans="1:9" x14ac:dyDescent="0.25">
      <c r="A5240" s="1">
        <v>45934</v>
      </c>
      <c r="B5240">
        <v>39</v>
      </c>
      <c r="C5240" t="s">
        <v>5455</v>
      </c>
      <c r="D5240" t="s">
        <v>858</v>
      </c>
      <c r="E5240" t="s">
        <v>164</v>
      </c>
      <c r="F5240">
        <v>19</v>
      </c>
      <c r="G5240">
        <v>30</v>
      </c>
      <c r="H5240">
        <v>71</v>
      </c>
      <c r="I5240" t="s">
        <v>5751</v>
      </c>
    </row>
    <row r="5241" spans="1:9" x14ac:dyDescent="0.25">
      <c r="A5241" s="1">
        <v>45934</v>
      </c>
      <c r="B5241">
        <v>40</v>
      </c>
      <c r="C5241" t="s">
        <v>3663</v>
      </c>
      <c r="D5241" t="s">
        <v>3664</v>
      </c>
      <c r="E5241" t="s">
        <v>138</v>
      </c>
      <c r="F5241">
        <v>28</v>
      </c>
      <c r="G5241">
        <v>23</v>
      </c>
      <c r="H5241">
        <v>71</v>
      </c>
      <c r="I5241" t="s">
        <v>5752</v>
      </c>
    </row>
    <row r="5242" spans="1:9" x14ac:dyDescent="0.25">
      <c r="A5242" s="1">
        <v>45934</v>
      </c>
      <c r="B5242">
        <v>41</v>
      </c>
      <c r="C5242" t="s">
        <v>3683</v>
      </c>
      <c r="D5242" t="s">
        <v>3684</v>
      </c>
      <c r="E5242" t="s">
        <v>184</v>
      </c>
      <c r="F5242">
        <v>39</v>
      </c>
      <c r="G5242">
        <v>11</v>
      </c>
      <c r="H5242">
        <v>70</v>
      </c>
      <c r="I5242" t="s">
        <v>5753</v>
      </c>
    </row>
    <row r="5243" spans="1:9" x14ac:dyDescent="0.25">
      <c r="A5243" s="1">
        <v>45934</v>
      </c>
      <c r="B5243">
        <v>42</v>
      </c>
      <c r="C5243" t="s">
        <v>5216</v>
      </c>
      <c r="D5243" t="s">
        <v>92</v>
      </c>
      <c r="E5243" t="s">
        <v>500</v>
      </c>
      <c r="F5243">
        <v>10</v>
      </c>
      <c r="G5243">
        <v>14</v>
      </c>
      <c r="H5243">
        <v>70</v>
      </c>
      <c r="I5243" t="s">
        <v>5754</v>
      </c>
    </row>
    <row r="5244" spans="1:9" x14ac:dyDescent="0.25">
      <c r="A5244" s="1">
        <v>45934</v>
      </c>
      <c r="B5244">
        <v>43</v>
      </c>
      <c r="C5244" t="s">
        <v>5423</v>
      </c>
      <c r="D5244" t="s">
        <v>92</v>
      </c>
      <c r="E5244" t="s">
        <v>22</v>
      </c>
      <c r="F5244">
        <v>43</v>
      </c>
      <c r="G5244">
        <v>1</v>
      </c>
      <c r="H5244">
        <v>69</v>
      </c>
      <c r="I5244" t="s">
        <v>5755</v>
      </c>
    </row>
    <row r="5245" spans="1:9" x14ac:dyDescent="0.25">
      <c r="A5245" s="1">
        <v>45934</v>
      </c>
      <c r="B5245">
        <v>44</v>
      </c>
      <c r="C5245" t="s">
        <v>5084</v>
      </c>
      <c r="D5245" t="s">
        <v>867</v>
      </c>
      <c r="E5245" t="s">
        <v>210</v>
      </c>
      <c r="F5245">
        <v>43</v>
      </c>
      <c r="G5245">
        <v>12</v>
      </c>
      <c r="H5245">
        <v>68</v>
      </c>
      <c r="I5245" t="s">
        <v>5756</v>
      </c>
    </row>
    <row r="5246" spans="1:9" x14ac:dyDescent="0.25">
      <c r="A5246" s="1">
        <v>45934</v>
      </c>
      <c r="B5246">
        <v>45</v>
      </c>
      <c r="C5246" t="s">
        <v>5493</v>
      </c>
      <c r="D5246" t="s">
        <v>5494</v>
      </c>
      <c r="E5246" t="s">
        <v>22</v>
      </c>
      <c r="F5246">
        <v>45</v>
      </c>
      <c r="G5246">
        <v>1</v>
      </c>
      <c r="H5246">
        <v>68</v>
      </c>
      <c r="I5246" t="s">
        <v>5757</v>
      </c>
    </row>
    <row r="5247" spans="1:9" x14ac:dyDescent="0.25">
      <c r="A5247" s="1">
        <v>45934</v>
      </c>
      <c r="B5247">
        <v>46</v>
      </c>
      <c r="C5247" t="s">
        <v>5495</v>
      </c>
      <c r="D5247" t="s">
        <v>92</v>
      </c>
      <c r="E5247" t="s">
        <v>22</v>
      </c>
      <c r="F5247">
        <v>46</v>
      </c>
      <c r="G5247">
        <v>1</v>
      </c>
      <c r="H5247">
        <v>68</v>
      </c>
      <c r="I5247" t="s">
        <v>5758</v>
      </c>
    </row>
    <row r="5248" spans="1:9" x14ac:dyDescent="0.25">
      <c r="A5248" s="1">
        <v>45934</v>
      </c>
      <c r="B5248">
        <v>47</v>
      </c>
      <c r="C5248" t="s">
        <v>5496</v>
      </c>
      <c r="D5248" t="s">
        <v>5497</v>
      </c>
      <c r="E5248" t="s">
        <v>22</v>
      </c>
      <c r="F5248">
        <v>47</v>
      </c>
      <c r="G5248">
        <v>1</v>
      </c>
      <c r="H5248">
        <v>67</v>
      </c>
      <c r="I5248" t="s">
        <v>5759</v>
      </c>
    </row>
    <row r="5249" spans="1:9" x14ac:dyDescent="0.25">
      <c r="A5249" s="1">
        <v>45934</v>
      </c>
      <c r="B5249">
        <v>48</v>
      </c>
      <c r="C5249" t="s">
        <v>3040</v>
      </c>
      <c r="D5249" t="s">
        <v>137</v>
      </c>
      <c r="E5249" t="s">
        <v>168</v>
      </c>
      <c r="F5249">
        <v>41</v>
      </c>
      <c r="G5249">
        <v>6</v>
      </c>
      <c r="H5249">
        <v>64</v>
      </c>
      <c r="I5249" t="s">
        <v>5760</v>
      </c>
    </row>
    <row r="5250" spans="1:9" x14ac:dyDescent="0.25">
      <c r="A5250" s="1">
        <v>45934</v>
      </c>
      <c r="B5250">
        <v>49</v>
      </c>
      <c r="C5250" t="s">
        <v>3149</v>
      </c>
      <c r="D5250" t="s">
        <v>3150</v>
      </c>
      <c r="E5250" t="s">
        <v>214</v>
      </c>
      <c r="F5250">
        <v>35</v>
      </c>
      <c r="G5250">
        <v>7</v>
      </c>
      <c r="H5250">
        <v>63</v>
      </c>
      <c r="I5250" t="s">
        <v>5761</v>
      </c>
    </row>
    <row r="5251" spans="1:9" x14ac:dyDescent="0.25">
      <c r="A5251" s="1">
        <v>45934</v>
      </c>
      <c r="B5251">
        <v>50</v>
      </c>
      <c r="C5251" t="s">
        <v>5459</v>
      </c>
      <c r="D5251" t="s">
        <v>301</v>
      </c>
      <c r="E5251" t="s">
        <v>421</v>
      </c>
      <c r="F5251">
        <v>20</v>
      </c>
      <c r="G5251">
        <v>37</v>
      </c>
      <c r="H5251">
        <v>62</v>
      </c>
      <c r="I5251" t="s">
        <v>5762</v>
      </c>
    </row>
    <row r="5252" spans="1:9" x14ac:dyDescent="0.25">
      <c r="A5252" s="1">
        <v>45934</v>
      </c>
      <c r="B5252">
        <v>51</v>
      </c>
      <c r="C5252" t="s">
        <v>4979</v>
      </c>
      <c r="D5252" t="s">
        <v>239</v>
      </c>
      <c r="E5252" t="s">
        <v>390</v>
      </c>
      <c r="F5252">
        <v>12</v>
      </c>
      <c r="G5252">
        <v>4</v>
      </c>
      <c r="H5252">
        <v>62</v>
      </c>
      <c r="I5252" t="s">
        <v>5763</v>
      </c>
    </row>
    <row r="5253" spans="1:9" x14ac:dyDescent="0.25">
      <c r="A5253" s="1">
        <v>45934</v>
      </c>
      <c r="B5253">
        <v>52</v>
      </c>
      <c r="C5253" t="s">
        <v>5361</v>
      </c>
      <c r="D5253" t="s">
        <v>2547</v>
      </c>
      <c r="E5253" t="s">
        <v>218</v>
      </c>
      <c r="F5253">
        <v>22</v>
      </c>
      <c r="G5253">
        <v>24</v>
      </c>
      <c r="H5253">
        <v>61</v>
      </c>
      <c r="I5253" t="s">
        <v>5764</v>
      </c>
    </row>
    <row r="5254" spans="1:9" x14ac:dyDescent="0.25">
      <c r="A5254" s="1">
        <v>45934</v>
      </c>
      <c r="B5254">
        <v>53</v>
      </c>
      <c r="C5254" t="s">
        <v>5498</v>
      </c>
      <c r="D5254" t="s">
        <v>92</v>
      </c>
      <c r="E5254" t="s">
        <v>22</v>
      </c>
      <c r="F5254">
        <v>53</v>
      </c>
      <c r="G5254">
        <v>1</v>
      </c>
      <c r="H5254">
        <v>61</v>
      </c>
      <c r="I5254" t="s">
        <v>5765</v>
      </c>
    </row>
    <row r="5255" spans="1:9" x14ac:dyDescent="0.25">
      <c r="A5255" s="1">
        <v>45934</v>
      </c>
      <c r="B5255">
        <v>54</v>
      </c>
      <c r="C5255" t="s">
        <v>4597</v>
      </c>
      <c r="D5255" t="s">
        <v>73</v>
      </c>
      <c r="E5255" t="s">
        <v>418</v>
      </c>
      <c r="F5255">
        <v>38</v>
      </c>
      <c r="G5255">
        <v>9</v>
      </c>
      <c r="H5255">
        <v>60</v>
      </c>
      <c r="I5255" t="s">
        <v>5766</v>
      </c>
    </row>
    <row r="5256" spans="1:9" x14ac:dyDescent="0.25">
      <c r="A5256" s="1">
        <v>45934</v>
      </c>
      <c r="B5256">
        <v>55</v>
      </c>
      <c r="C5256" t="s">
        <v>3977</v>
      </c>
      <c r="D5256" t="s">
        <v>3978</v>
      </c>
      <c r="E5256" t="s">
        <v>280</v>
      </c>
      <c r="F5256">
        <v>41</v>
      </c>
      <c r="G5256">
        <v>10</v>
      </c>
      <c r="H5256">
        <v>60</v>
      </c>
      <c r="I5256" t="s">
        <v>5767</v>
      </c>
    </row>
    <row r="5257" spans="1:9" x14ac:dyDescent="0.25">
      <c r="A5257" s="1">
        <v>45934</v>
      </c>
      <c r="B5257">
        <v>56</v>
      </c>
      <c r="C5257" t="s">
        <v>3521</v>
      </c>
      <c r="D5257" t="s">
        <v>124</v>
      </c>
      <c r="E5257" t="s">
        <v>203</v>
      </c>
      <c r="F5257">
        <v>45</v>
      </c>
      <c r="G5257">
        <v>10</v>
      </c>
      <c r="H5257">
        <v>59</v>
      </c>
      <c r="I5257" t="s">
        <v>5768</v>
      </c>
    </row>
    <row r="5258" spans="1:9" x14ac:dyDescent="0.25">
      <c r="A5258" s="1">
        <v>45934</v>
      </c>
      <c r="B5258">
        <v>57</v>
      </c>
      <c r="C5258" t="s">
        <v>4715</v>
      </c>
      <c r="D5258" t="s">
        <v>4716</v>
      </c>
      <c r="E5258" t="s">
        <v>258</v>
      </c>
      <c r="F5258">
        <v>28</v>
      </c>
      <c r="G5258">
        <v>5</v>
      </c>
      <c r="H5258">
        <v>57</v>
      </c>
      <c r="I5258" t="s">
        <v>5769</v>
      </c>
    </row>
    <row r="5259" spans="1:9" x14ac:dyDescent="0.25">
      <c r="A5259" s="1">
        <v>45934</v>
      </c>
      <c r="B5259">
        <v>58</v>
      </c>
      <c r="C5259" t="s">
        <v>3414</v>
      </c>
      <c r="D5259" t="s">
        <v>3415</v>
      </c>
      <c r="E5259" t="s">
        <v>224</v>
      </c>
      <c r="F5259">
        <v>54</v>
      </c>
      <c r="G5259">
        <v>23</v>
      </c>
      <c r="H5259">
        <v>57</v>
      </c>
      <c r="I5259" t="s">
        <v>5770</v>
      </c>
    </row>
    <row r="5260" spans="1:9" x14ac:dyDescent="0.25">
      <c r="A5260" s="1">
        <v>45934</v>
      </c>
      <c r="B5260">
        <v>59</v>
      </c>
      <c r="C5260" t="s">
        <v>4662</v>
      </c>
      <c r="D5260" t="s">
        <v>2371</v>
      </c>
      <c r="E5260" t="s">
        <v>232</v>
      </c>
      <c r="F5260">
        <v>54</v>
      </c>
      <c r="G5260">
        <v>12</v>
      </c>
      <c r="H5260">
        <v>53</v>
      </c>
      <c r="I5260" t="s">
        <v>5771</v>
      </c>
    </row>
    <row r="5261" spans="1:9" x14ac:dyDescent="0.25">
      <c r="A5261" s="1">
        <v>45934</v>
      </c>
      <c r="B5261">
        <v>60</v>
      </c>
      <c r="C5261" t="s">
        <v>4611</v>
      </c>
      <c r="D5261" t="s">
        <v>4612</v>
      </c>
      <c r="E5261" t="s">
        <v>195</v>
      </c>
      <c r="F5261">
        <v>40</v>
      </c>
      <c r="G5261">
        <v>3</v>
      </c>
      <c r="H5261">
        <v>52</v>
      </c>
      <c r="I5261" t="s">
        <v>5772</v>
      </c>
    </row>
    <row r="5262" spans="1:9" x14ac:dyDescent="0.25">
      <c r="A5262" s="1">
        <v>45934</v>
      </c>
      <c r="B5262">
        <v>61</v>
      </c>
      <c r="C5262" t="s">
        <v>5162</v>
      </c>
      <c r="D5262" t="s">
        <v>5163</v>
      </c>
      <c r="E5262" t="s">
        <v>288</v>
      </c>
      <c r="F5262">
        <v>17</v>
      </c>
      <c r="G5262">
        <v>67</v>
      </c>
      <c r="H5262">
        <v>52</v>
      </c>
      <c r="I5262" t="s">
        <v>5773</v>
      </c>
    </row>
    <row r="5263" spans="1:9" x14ac:dyDescent="0.25">
      <c r="A5263" s="1">
        <v>45934</v>
      </c>
      <c r="B5263">
        <v>62</v>
      </c>
      <c r="C5263" t="s">
        <v>3780</v>
      </c>
      <c r="D5263" t="s">
        <v>914</v>
      </c>
      <c r="E5263" t="s">
        <v>236</v>
      </c>
      <c r="F5263">
        <v>30</v>
      </c>
      <c r="G5263">
        <v>14</v>
      </c>
      <c r="H5263">
        <v>52</v>
      </c>
      <c r="I5263" t="s">
        <v>5774</v>
      </c>
    </row>
    <row r="5264" spans="1:9" x14ac:dyDescent="0.25">
      <c r="A5264" s="1">
        <v>45934</v>
      </c>
      <c r="B5264">
        <v>63</v>
      </c>
      <c r="C5264" t="s">
        <v>5499</v>
      </c>
      <c r="D5264" t="s">
        <v>5500</v>
      </c>
      <c r="E5264" t="s">
        <v>22</v>
      </c>
      <c r="F5264">
        <v>63</v>
      </c>
      <c r="G5264">
        <v>1</v>
      </c>
      <c r="H5264">
        <v>52</v>
      </c>
      <c r="I5264" t="s">
        <v>5775</v>
      </c>
    </row>
    <row r="5265" spans="1:9" x14ac:dyDescent="0.25">
      <c r="A5265" s="1">
        <v>45934</v>
      </c>
      <c r="B5265">
        <v>64</v>
      </c>
      <c r="C5265" t="s">
        <v>3995</v>
      </c>
      <c r="D5265" t="s">
        <v>509</v>
      </c>
      <c r="E5265" t="s">
        <v>273</v>
      </c>
      <c r="F5265">
        <v>64</v>
      </c>
      <c r="G5265">
        <v>6</v>
      </c>
      <c r="H5265">
        <v>52</v>
      </c>
      <c r="I5265" t="s">
        <v>5776</v>
      </c>
    </row>
    <row r="5266" spans="1:9" x14ac:dyDescent="0.25">
      <c r="A5266" s="1">
        <v>45934</v>
      </c>
      <c r="B5266">
        <v>65</v>
      </c>
      <c r="C5266" t="s">
        <v>3354</v>
      </c>
      <c r="D5266" t="s">
        <v>92</v>
      </c>
      <c r="E5266" t="s">
        <v>22</v>
      </c>
      <c r="F5266">
        <v>65</v>
      </c>
      <c r="G5266">
        <v>1</v>
      </c>
      <c r="H5266">
        <v>51</v>
      </c>
      <c r="I5266" t="s">
        <v>5777</v>
      </c>
    </row>
    <row r="5267" spans="1:9" x14ac:dyDescent="0.25">
      <c r="A5267" s="1">
        <v>45934</v>
      </c>
      <c r="B5267">
        <v>66</v>
      </c>
      <c r="C5267" t="s">
        <v>5501</v>
      </c>
      <c r="D5267" t="s">
        <v>92</v>
      </c>
      <c r="E5267" t="s">
        <v>22</v>
      </c>
      <c r="F5267">
        <v>66</v>
      </c>
      <c r="G5267">
        <v>2</v>
      </c>
      <c r="H5267">
        <v>51</v>
      </c>
      <c r="I5267" t="s">
        <v>5778</v>
      </c>
    </row>
    <row r="5268" spans="1:9" x14ac:dyDescent="0.25">
      <c r="A5268" s="1">
        <v>45934</v>
      </c>
      <c r="B5268">
        <v>67</v>
      </c>
      <c r="C5268" t="s">
        <v>5405</v>
      </c>
      <c r="D5268" t="s">
        <v>2547</v>
      </c>
      <c r="E5268" t="s">
        <v>244</v>
      </c>
      <c r="F5268">
        <v>33</v>
      </c>
      <c r="G5268">
        <v>17</v>
      </c>
      <c r="H5268">
        <v>51</v>
      </c>
      <c r="I5268" t="s">
        <v>5779</v>
      </c>
    </row>
    <row r="5269" spans="1:9" x14ac:dyDescent="0.25">
      <c r="A5269" s="1">
        <v>45934</v>
      </c>
      <c r="B5269">
        <v>68</v>
      </c>
      <c r="C5269" t="s">
        <v>4909</v>
      </c>
      <c r="D5269" t="s">
        <v>4969</v>
      </c>
      <c r="E5269" t="s">
        <v>207</v>
      </c>
      <c r="F5269">
        <v>50</v>
      </c>
      <c r="G5269">
        <v>12</v>
      </c>
      <c r="H5269">
        <v>50</v>
      </c>
      <c r="I5269" t="s">
        <v>5780</v>
      </c>
    </row>
    <row r="5270" spans="1:9" x14ac:dyDescent="0.25">
      <c r="A5270" s="1">
        <v>45934</v>
      </c>
      <c r="B5270">
        <v>69</v>
      </c>
      <c r="C5270" t="s">
        <v>4962</v>
      </c>
      <c r="D5270" t="s">
        <v>4963</v>
      </c>
      <c r="E5270" t="s">
        <v>240</v>
      </c>
      <c r="F5270">
        <v>51</v>
      </c>
      <c r="G5270">
        <v>10</v>
      </c>
      <c r="H5270">
        <v>49</v>
      </c>
      <c r="I5270" t="s">
        <v>5781</v>
      </c>
    </row>
    <row r="5271" spans="1:9" x14ac:dyDescent="0.25">
      <c r="A5271" s="1">
        <v>45934</v>
      </c>
      <c r="B5271">
        <v>70</v>
      </c>
      <c r="C5271" t="s">
        <v>5502</v>
      </c>
      <c r="D5271" t="s">
        <v>5503</v>
      </c>
      <c r="E5271" t="s">
        <v>22</v>
      </c>
      <c r="F5271">
        <v>70</v>
      </c>
      <c r="G5271">
        <v>1</v>
      </c>
      <c r="H5271">
        <v>48</v>
      </c>
      <c r="I5271" t="s">
        <v>5782</v>
      </c>
    </row>
    <row r="5272" spans="1:9" x14ac:dyDescent="0.25">
      <c r="A5272" s="1">
        <v>45934</v>
      </c>
      <c r="B5272">
        <v>71</v>
      </c>
      <c r="C5272" t="s">
        <v>238</v>
      </c>
      <c r="D5272" t="s">
        <v>239</v>
      </c>
      <c r="E5272" t="s">
        <v>153</v>
      </c>
      <c r="F5272">
        <v>27</v>
      </c>
      <c r="G5272">
        <v>4</v>
      </c>
      <c r="H5272">
        <v>48</v>
      </c>
      <c r="I5272" t="s">
        <v>5783</v>
      </c>
    </row>
    <row r="5273" spans="1:9" x14ac:dyDescent="0.25">
      <c r="A5273" s="1">
        <v>45934</v>
      </c>
      <c r="B5273">
        <v>72</v>
      </c>
      <c r="C5273" t="s">
        <v>2784</v>
      </c>
      <c r="D5273" t="s">
        <v>2785</v>
      </c>
      <c r="E5273" t="s">
        <v>312</v>
      </c>
      <c r="F5273">
        <v>50</v>
      </c>
      <c r="G5273">
        <v>15</v>
      </c>
      <c r="H5273">
        <v>48</v>
      </c>
      <c r="I5273" t="s">
        <v>5784</v>
      </c>
    </row>
    <row r="5274" spans="1:9" x14ac:dyDescent="0.25">
      <c r="A5274" s="1">
        <v>45934</v>
      </c>
      <c r="B5274">
        <v>73</v>
      </c>
      <c r="C5274" t="s">
        <v>5504</v>
      </c>
      <c r="D5274" t="s">
        <v>92</v>
      </c>
      <c r="E5274" t="s">
        <v>22</v>
      </c>
      <c r="F5274">
        <v>73</v>
      </c>
      <c r="G5274">
        <v>1</v>
      </c>
      <c r="H5274">
        <v>47</v>
      </c>
      <c r="I5274" t="s">
        <v>5785</v>
      </c>
    </row>
    <row r="5275" spans="1:9" x14ac:dyDescent="0.25">
      <c r="A5275" s="1">
        <v>45934</v>
      </c>
      <c r="B5275">
        <v>74</v>
      </c>
      <c r="C5275" t="s">
        <v>3931</v>
      </c>
      <c r="D5275" t="s">
        <v>3932</v>
      </c>
      <c r="E5275" t="s">
        <v>298</v>
      </c>
      <c r="F5275">
        <v>71</v>
      </c>
      <c r="G5275">
        <v>6</v>
      </c>
      <c r="H5275">
        <v>47</v>
      </c>
      <c r="I5275" t="s">
        <v>5786</v>
      </c>
    </row>
    <row r="5276" spans="1:9" x14ac:dyDescent="0.25">
      <c r="A5276" s="1">
        <v>45934</v>
      </c>
      <c r="B5276">
        <v>75</v>
      </c>
      <c r="C5276" t="s">
        <v>5210</v>
      </c>
      <c r="D5276" t="s">
        <v>5211</v>
      </c>
      <c r="E5276" t="s">
        <v>199</v>
      </c>
      <c r="F5276">
        <v>3</v>
      </c>
      <c r="G5276">
        <v>8</v>
      </c>
      <c r="H5276">
        <v>47</v>
      </c>
      <c r="I5276" t="s">
        <v>5787</v>
      </c>
    </row>
    <row r="5277" spans="1:9" x14ac:dyDescent="0.25">
      <c r="A5277" s="1">
        <v>45934</v>
      </c>
      <c r="B5277">
        <v>76</v>
      </c>
      <c r="C5277" t="s">
        <v>3399</v>
      </c>
      <c r="D5277" t="s">
        <v>3400</v>
      </c>
      <c r="E5277" t="s">
        <v>284</v>
      </c>
      <c r="F5277">
        <v>66</v>
      </c>
      <c r="G5277">
        <v>7</v>
      </c>
      <c r="H5277">
        <v>46</v>
      </c>
      <c r="I5277" t="s">
        <v>5788</v>
      </c>
    </row>
    <row r="5278" spans="1:9" x14ac:dyDescent="0.25">
      <c r="A5278" s="1">
        <v>45934</v>
      </c>
      <c r="B5278">
        <v>77</v>
      </c>
      <c r="C5278" t="s">
        <v>2529</v>
      </c>
      <c r="D5278" t="s">
        <v>2530</v>
      </c>
      <c r="E5278" t="s">
        <v>269</v>
      </c>
      <c r="F5278">
        <v>56</v>
      </c>
      <c r="G5278">
        <v>22</v>
      </c>
      <c r="H5278">
        <v>46</v>
      </c>
      <c r="I5278" t="s">
        <v>5789</v>
      </c>
    </row>
    <row r="5279" spans="1:9" x14ac:dyDescent="0.25">
      <c r="A5279" s="1">
        <v>45934</v>
      </c>
      <c r="B5279">
        <v>78</v>
      </c>
      <c r="C5279" t="s">
        <v>3852</v>
      </c>
      <c r="D5279" t="s">
        <v>401</v>
      </c>
      <c r="E5279" t="s">
        <v>442</v>
      </c>
      <c r="F5279">
        <v>16</v>
      </c>
      <c r="G5279">
        <v>10</v>
      </c>
      <c r="H5279">
        <v>46</v>
      </c>
      <c r="I5279" t="s">
        <v>5790</v>
      </c>
    </row>
    <row r="5280" spans="1:9" x14ac:dyDescent="0.25">
      <c r="A5280" s="1">
        <v>45934</v>
      </c>
      <c r="B5280">
        <v>79</v>
      </c>
      <c r="C5280" t="s">
        <v>3792</v>
      </c>
      <c r="D5280" t="s">
        <v>3793</v>
      </c>
      <c r="E5280" t="s">
        <v>316</v>
      </c>
      <c r="F5280">
        <v>69</v>
      </c>
      <c r="G5280">
        <v>8</v>
      </c>
      <c r="H5280">
        <v>44</v>
      </c>
      <c r="I5280" t="s">
        <v>5791</v>
      </c>
    </row>
    <row r="5281" spans="1:9" x14ac:dyDescent="0.25">
      <c r="A5281" s="1">
        <v>45934</v>
      </c>
      <c r="B5281">
        <v>80</v>
      </c>
      <c r="C5281" t="s">
        <v>5471</v>
      </c>
      <c r="D5281" t="s">
        <v>5472</v>
      </c>
      <c r="E5281" t="s">
        <v>302</v>
      </c>
      <c r="F5281">
        <v>64</v>
      </c>
      <c r="G5281">
        <v>19</v>
      </c>
      <c r="H5281">
        <v>44</v>
      </c>
      <c r="I5281" t="s">
        <v>5792</v>
      </c>
    </row>
    <row r="5282" spans="1:9" x14ac:dyDescent="0.25">
      <c r="A5282" s="1">
        <v>45934</v>
      </c>
      <c r="B5282">
        <v>81</v>
      </c>
      <c r="C5282" t="s">
        <v>5505</v>
      </c>
      <c r="D5282" t="s">
        <v>5497</v>
      </c>
      <c r="E5282" t="s">
        <v>22</v>
      </c>
      <c r="F5282">
        <v>81</v>
      </c>
      <c r="G5282">
        <v>1</v>
      </c>
      <c r="H5282">
        <v>44</v>
      </c>
      <c r="I5282" t="s">
        <v>5793</v>
      </c>
    </row>
    <row r="5283" spans="1:9" x14ac:dyDescent="0.25">
      <c r="A5283" s="1">
        <v>45934</v>
      </c>
      <c r="B5283">
        <v>82</v>
      </c>
      <c r="C5283" t="s">
        <v>3515</v>
      </c>
      <c r="D5283" t="s">
        <v>3516</v>
      </c>
      <c r="E5283" t="s">
        <v>468</v>
      </c>
      <c r="F5283">
        <v>76</v>
      </c>
      <c r="G5283">
        <v>16</v>
      </c>
      <c r="H5283">
        <v>44</v>
      </c>
      <c r="I5283" t="s">
        <v>5794</v>
      </c>
    </row>
    <row r="5284" spans="1:9" x14ac:dyDescent="0.25">
      <c r="A5284" s="1">
        <v>45934</v>
      </c>
      <c r="B5284">
        <v>83</v>
      </c>
      <c r="C5284" t="s">
        <v>3537</v>
      </c>
      <c r="D5284" t="s">
        <v>3538</v>
      </c>
      <c r="E5284" t="s">
        <v>353</v>
      </c>
      <c r="F5284">
        <v>59</v>
      </c>
      <c r="G5284">
        <v>7</v>
      </c>
      <c r="H5284">
        <v>44</v>
      </c>
      <c r="I5284" t="s">
        <v>5795</v>
      </c>
    </row>
    <row r="5285" spans="1:9" x14ac:dyDescent="0.25">
      <c r="A5285" s="1">
        <v>45934</v>
      </c>
      <c r="B5285">
        <v>84</v>
      </c>
      <c r="C5285" t="s">
        <v>3566</v>
      </c>
      <c r="D5285" t="s">
        <v>3472</v>
      </c>
      <c r="E5285" t="s">
        <v>456</v>
      </c>
      <c r="F5285">
        <v>84</v>
      </c>
      <c r="G5285">
        <v>2</v>
      </c>
      <c r="H5285">
        <v>43</v>
      </c>
      <c r="I5285" t="s">
        <v>5796</v>
      </c>
    </row>
    <row r="5286" spans="1:9" x14ac:dyDescent="0.25">
      <c r="A5286" s="1">
        <v>45934</v>
      </c>
      <c r="B5286">
        <v>85</v>
      </c>
      <c r="C5286" t="s">
        <v>5506</v>
      </c>
      <c r="D5286" t="s">
        <v>5507</v>
      </c>
      <c r="E5286" t="s">
        <v>22</v>
      </c>
      <c r="F5286">
        <v>85</v>
      </c>
      <c r="G5286">
        <v>1</v>
      </c>
      <c r="H5286">
        <v>42</v>
      </c>
      <c r="I5286" t="s">
        <v>5797</v>
      </c>
    </row>
    <row r="5287" spans="1:9" x14ac:dyDescent="0.25">
      <c r="A5287" s="1">
        <v>45934</v>
      </c>
      <c r="B5287">
        <v>86</v>
      </c>
      <c r="C5287" t="s">
        <v>4734</v>
      </c>
      <c r="D5287" t="s">
        <v>4735</v>
      </c>
      <c r="E5287" t="s">
        <v>336</v>
      </c>
      <c r="F5287">
        <v>77</v>
      </c>
      <c r="G5287">
        <v>11</v>
      </c>
      <c r="H5287">
        <v>42</v>
      </c>
      <c r="I5287" t="s">
        <v>5798</v>
      </c>
    </row>
    <row r="5288" spans="1:9" x14ac:dyDescent="0.25">
      <c r="A5288" s="1">
        <v>45934</v>
      </c>
      <c r="B5288">
        <v>87</v>
      </c>
      <c r="C5288" t="s">
        <v>3477</v>
      </c>
      <c r="D5288" t="s">
        <v>3478</v>
      </c>
      <c r="E5288" t="s">
        <v>172</v>
      </c>
      <c r="F5288">
        <v>74</v>
      </c>
      <c r="G5288">
        <v>3</v>
      </c>
      <c r="H5288">
        <v>42</v>
      </c>
      <c r="I5288" t="s">
        <v>5799</v>
      </c>
    </row>
    <row r="5289" spans="1:9" x14ac:dyDescent="0.25">
      <c r="A5289" s="1">
        <v>45934</v>
      </c>
      <c r="B5289">
        <v>88</v>
      </c>
      <c r="C5289" t="s">
        <v>5456</v>
      </c>
      <c r="D5289" t="s">
        <v>239</v>
      </c>
      <c r="E5289" t="s">
        <v>255</v>
      </c>
      <c r="F5289">
        <v>24</v>
      </c>
      <c r="G5289">
        <v>4</v>
      </c>
      <c r="H5289">
        <v>41</v>
      </c>
      <c r="I5289" t="s">
        <v>5800</v>
      </c>
    </row>
    <row r="5290" spans="1:9" x14ac:dyDescent="0.25">
      <c r="A5290" s="1">
        <v>45934</v>
      </c>
      <c r="B5290">
        <v>89</v>
      </c>
      <c r="C5290" t="s">
        <v>5100</v>
      </c>
      <c r="D5290" t="s">
        <v>5101</v>
      </c>
      <c r="E5290" t="s">
        <v>347</v>
      </c>
      <c r="F5290">
        <v>86</v>
      </c>
      <c r="G5290">
        <v>2</v>
      </c>
      <c r="H5290">
        <v>40</v>
      </c>
      <c r="I5290" t="s">
        <v>5801</v>
      </c>
    </row>
    <row r="5291" spans="1:9" x14ac:dyDescent="0.25">
      <c r="A5291" s="1">
        <v>45934</v>
      </c>
      <c r="B5291">
        <v>90</v>
      </c>
      <c r="C5291" t="s">
        <v>5320</v>
      </c>
      <c r="D5291" t="s">
        <v>5321</v>
      </c>
      <c r="E5291" t="s">
        <v>22</v>
      </c>
      <c r="F5291">
        <v>90</v>
      </c>
      <c r="G5291">
        <v>3</v>
      </c>
      <c r="H5291">
        <v>40</v>
      </c>
      <c r="I5291" t="s">
        <v>5802</v>
      </c>
    </row>
    <row r="5292" spans="1:9" x14ac:dyDescent="0.25">
      <c r="A5292" s="1">
        <v>45934</v>
      </c>
      <c r="B5292">
        <v>91</v>
      </c>
      <c r="C5292" t="s">
        <v>2883</v>
      </c>
      <c r="D5292" t="s">
        <v>18</v>
      </c>
      <c r="E5292" t="s">
        <v>326</v>
      </c>
      <c r="F5292">
        <v>20</v>
      </c>
      <c r="G5292">
        <v>19</v>
      </c>
      <c r="H5292">
        <v>40</v>
      </c>
      <c r="I5292" t="s">
        <v>5803</v>
      </c>
    </row>
    <row r="5293" spans="1:9" x14ac:dyDescent="0.25">
      <c r="A5293" s="1">
        <v>45934</v>
      </c>
      <c r="B5293">
        <v>92</v>
      </c>
      <c r="C5293" t="s">
        <v>5508</v>
      </c>
      <c r="D5293" t="s">
        <v>5509</v>
      </c>
      <c r="E5293" t="s">
        <v>22</v>
      </c>
      <c r="F5293">
        <v>92</v>
      </c>
      <c r="G5293">
        <v>1</v>
      </c>
      <c r="H5293">
        <v>40</v>
      </c>
      <c r="I5293" t="s">
        <v>5804</v>
      </c>
    </row>
    <row r="5294" spans="1:9" x14ac:dyDescent="0.25">
      <c r="A5294" s="1">
        <v>45934</v>
      </c>
      <c r="B5294">
        <v>93</v>
      </c>
      <c r="C5294" t="s">
        <v>452</v>
      </c>
      <c r="D5294" t="s">
        <v>3865</v>
      </c>
      <c r="E5294" t="s">
        <v>248</v>
      </c>
      <c r="F5294">
        <v>58</v>
      </c>
      <c r="G5294">
        <v>2</v>
      </c>
      <c r="H5294">
        <v>39</v>
      </c>
      <c r="I5294" t="s">
        <v>5805</v>
      </c>
    </row>
    <row r="5295" spans="1:9" x14ac:dyDescent="0.25">
      <c r="A5295" s="1">
        <v>45934</v>
      </c>
      <c r="B5295">
        <v>94</v>
      </c>
      <c r="C5295" t="s">
        <v>5458</v>
      </c>
      <c r="D5295" t="s">
        <v>239</v>
      </c>
      <c r="E5295" t="s">
        <v>266</v>
      </c>
      <c r="F5295">
        <v>20</v>
      </c>
      <c r="G5295">
        <v>4</v>
      </c>
      <c r="H5295">
        <v>38</v>
      </c>
      <c r="I5295" t="s">
        <v>5806</v>
      </c>
    </row>
    <row r="5296" spans="1:9" x14ac:dyDescent="0.25">
      <c r="A5296" s="1">
        <v>45934</v>
      </c>
      <c r="B5296">
        <v>95</v>
      </c>
      <c r="C5296" t="s">
        <v>5457</v>
      </c>
      <c r="D5296" t="s">
        <v>239</v>
      </c>
      <c r="E5296" t="s">
        <v>252</v>
      </c>
      <c r="F5296">
        <v>15</v>
      </c>
      <c r="G5296">
        <v>4</v>
      </c>
      <c r="H5296">
        <v>38</v>
      </c>
      <c r="I5296" t="s">
        <v>5807</v>
      </c>
    </row>
    <row r="5297" spans="1:9" x14ac:dyDescent="0.25">
      <c r="A5297" s="1">
        <v>45934</v>
      </c>
      <c r="B5297">
        <v>96</v>
      </c>
      <c r="C5297" t="s">
        <v>1595</v>
      </c>
      <c r="D5297" t="s">
        <v>1596</v>
      </c>
      <c r="E5297" t="s">
        <v>602</v>
      </c>
      <c r="F5297">
        <v>23</v>
      </c>
      <c r="G5297">
        <v>9</v>
      </c>
      <c r="H5297">
        <v>38</v>
      </c>
      <c r="I5297" t="s">
        <v>5808</v>
      </c>
    </row>
    <row r="5298" spans="1:9" x14ac:dyDescent="0.25">
      <c r="A5298" s="1">
        <v>45934</v>
      </c>
      <c r="B5298">
        <v>97</v>
      </c>
      <c r="C5298" t="s">
        <v>5460</v>
      </c>
      <c r="D5298" t="s">
        <v>239</v>
      </c>
      <c r="E5298" t="s">
        <v>292</v>
      </c>
      <c r="F5298">
        <v>33</v>
      </c>
      <c r="G5298">
        <v>4</v>
      </c>
      <c r="H5298">
        <v>38</v>
      </c>
      <c r="I5298" t="s">
        <v>5809</v>
      </c>
    </row>
    <row r="5299" spans="1:9" x14ac:dyDescent="0.25">
      <c r="A5299" s="1">
        <v>45934</v>
      </c>
      <c r="B5299">
        <v>98</v>
      </c>
      <c r="C5299" t="s">
        <v>3488</v>
      </c>
      <c r="D5299" t="s">
        <v>3489</v>
      </c>
      <c r="E5299" t="s">
        <v>22</v>
      </c>
      <c r="F5299">
        <v>98</v>
      </c>
      <c r="G5299">
        <v>1</v>
      </c>
      <c r="H5299">
        <v>38</v>
      </c>
      <c r="I5299" t="s">
        <v>5810</v>
      </c>
    </row>
    <row r="5300" spans="1:9" x14ac:dyDescent="0.25">
      <c r="A5300" s="1">
        <v>45934</v>
      </c>
      <c r="B5300">
        <v>99</v>
      </c>
      <c r="C5300" t="s">
        <v>4614</v>
      </c>
      <c r="D5300" t="s">
        <v>4615</v>
      </c>
      <c r="E5300" t="s">
        <v>22</v>
      </c>
      <c r="F5300">
        <v>81</v>
      </c>
      <c r="G5300">
        <v>10</v>
      </c>
      <c r="H5300">
        <v>37</v>
      </c>
      <c r="I5300" t="s">
        <v>5811</v>
      </c>
    </row>
    <row r="5301" spans="1:9" x14ac:dyDescent="0.25">
      <c r="A5301" s="1">
        <v>45934</v>
      </c>
      <c r="B5301">
        <v>100</v>
      </c>
      <c r="C5301" t="s">
        <v>975</v>
      </c>
      <c r="D5301" t="s">
        <v>62</v>
      </c>
      <c r="E5301" t="s">
        <v>583</v>
      </c>
      <c r="F5301">
        <v>2</v>
      </c>
      <c r="G5301">
        <v>12</v>
      </c>
      <c r="H5301">
        <v>37</v>
      </c>
      <c r="I5301" t="s">
        <v>5812</v>
      </c>
    </row>
    <row r="5302" spans="1:9" x14ac:dyDescent="0.25">
      <c r="A5302" s="1">
        <v>45927</v>
      </c>
      <c r="B5302">
        <v>1</v>
      </c>
      <c r="C5302" t="s">
        <v>1663</v>
      </c>
      <c r="D5302" t="s">
        <v>1664</v>
      </c>
      <c r="E5302" t="s">
        <v>11</v>
      </c>
      <c r="F5302">
        <v>1</v>
      </c>
      <c r="G5302">
        <v>13</v>
      </c>
      <c r="H5302">
        <v>273</v>
      </c>
      <c r="I5302" t="s">
        <v>5813</v>
      </c>
    </row>
    <row r="5303" spans="1:9" x14ac:dyDescent="0.25">
      <c r="A5303" s="1">
        <v>45927</v>
      </c>
      <c r="B5303">
        <v>2</v>
      </c>
      <c r="C5303" t="s">
        <v>1655</v>
      </c>
      <c r="D5303" t="s">
        <v>401</v>
      </c>
      <c r="E5303" t="s">
        <v>19</v>
      </c>
      <c r="F5303">
        <v>1</v>
      </c>
      <c r="G5303">
        <v>32</v>
      </c>
      <c r="H5303">
        <v>248</v>
      </c>
      <c r="I5303" t="s">
        <v>5814</v>
      </c>
    </row>
    <row r="5304" spans="1:9" x14ac:dyDescent="0.25">
      <c r="A5304" s="1">
        <v>45927</v>
      </c>
      <c r="B5304">
        <v>3</v>
      </c>
      <c r="C5304" t="s">
        <v>3903</v>
      </c>
      <c r="D5304" t="s">
        <v>239</v>
      </c>
      <c r="E5304" t="s">
        <v>26</v>
      </c>
      <c r="F5304">
        <v>1</v>
      </c>
      <c r="G5304">
        <v>15</v>
      </c>
      <c r="H5304">
        <v>142</v>
      </c>
      <c r="I5304" t="s">
        <v>5815</v>
      </c>
    </row>
    <row r="5305" spans="1:9" x14ac:dyDescent="0.25">
      <c r="A5305" s="1">
        <v>45927</v>
      </c>
      <c r="B5305">
        <v>4</v>
      </c>
      <c r="C5305" t="s">
        <v>3898</v>
      </c>
      <c r="D5305" t="s">
        <v>3899</v>
      </c>
      <c r="E5305" t="s">
        <v>42</v>
      </c>
      <c r="F5305">
        <v>1</v>
      </c>
      <c r="G5305">
        <v>18</v>
      </c>
      <c r="H5305">
        <v>137</v>
      </c>
      <c r="I5305" t="s">
        <v>5816</v>
      </c>
    </row>
    <row r="5306" spans="1:9" x14ac:dyDescent="0.25">
      <c r="A5306" s="1">
        <v>45927</v>
      </c>
      <c r="B5306">
        <v>5</v>
      </c>
      <c r="C5306" t="s">
        <v>3798</v>
      </c>
      <c r="D5306" t="s">
        <v>3799</v>
      </c>
      <c r="E5306" t="s">
        <v>30</v>
      </c>
      <c r="F5306">
        <v>5</v>
      </c>
      <c r="G5306">
        <v>12</v>
      </c>
      <c r="H5306">
        <v>135</v>
      </c>
      <c r="I5306" t="s">
        <v>5817</v>
      </c>
    </row>
    <row r="5307" spans="1:9" x14ac:dyDescent="0.25">
      <c r="A5307" s="1">
        <v>45927</v>
      </c>
      <c r="B5307">
        <v>6</v>
      </c>
      <c r="C5307" t="s">
        <v>3939</v>
      </c>
      <c r="D5307" t="s">
        <v>3799</v>
      </c>
      <c r="E5307" t="s">
        <v>34</v>
      </c>
      <c r="F5307">
        <v>4</v>
      </c>
      <c r="G5307">
        <v>13</v>
      </c>
      <c r="H5307">
        <v>135</v>
      </c>
      <c r="I5307" t="s">
        <v>5818</v>
      </c>
    </row>
    <row r="5308" spans="1:9" x14ac:dyDescent="0.25">
      <c r="A5308" s="1">
        <v>45927</v>
      </c>
      <c r="B5308">
        <v>7</v>
      </c>
      <c r="C5308" t="s">
        <v>3905</v>
      </c>
      <c r="D5308" t="s">
        <v>3906</v>
      </c>
      <c r="E5308" t="s">
        <v>45</v>
      </c>
      <c r="F5308">
        <v>5</v>
      </c>
      <c r="G5308">
        <v>25</v>
      </c>
      <c r="H5308">
        <v>130</v>
      </c>
      <c r="I5308" t="s">
        <v>5819</v>
      </c>
    </row>
    <row r="5309" spans="1:9" x14ac:dyDescent="0.25">
      <c r="A5309" s="1">
        <v>45927</v>
      </c>
      <c r="B5309">
        <v>8</v>
      </c>
      <c r="C5309" t="s">
        <v>1669</v>
      </c>
      <c r="D5309" t="s">
        <v>265</v>
      </c>
      <c r="E5309" t="s">
        <v>48</v>
      </c>
      <c r="F5309">
        <v>2</v>
      </c>
      <c r="G5309">
        <v>10</v>
      </c>
      <c r="H5309">
        <v>129</v>
      </c>
      <c r="I5309" t="s">
        <v>5820</v>
      </c>
    </row>
    <row r="5310" spans="1:9" x14ac:dyDescent="0.25">
      <c r="A5310" s="1">
        <v>45927</v>
      </c>
      <c r="B5310">
        <v>9</v>
      </c>
      <c r="C5310" t="s">
        <v>5440</v>
      </c>
      <c r="D5310" t="s">
        <v>198</v>
      </c>
      <c r="E5310" t="s">
        <v>52</v>
      </c>
      <c r="F5310">
        <v>1</v>
      </c>
      <c r="G5310">
        <v>109</v>
      </c>
      <c r="H5310">
        <v>125</v>
      </c>
      <c r="I5310" t="s">
        <v>5821</v>
      </c>
    </row>
    <row r="5311" spans="1:9" x14ac:dyDescent="0.25">
      <c r="A5311" s="1">
        <v>45927</v>
      </c>
      <c r="B5311">
        <v>10</v>
      </c>
      <c r="C5311" t="s">
        <v>2837</v>
      </c>
      <c r="D5311" t="s">
        <v>1664</v>
      </c>
      <c r="E5311" t="s">
        <v>15</v>
      </c>
      <c r="F5311">
        <v>8</v>
      </c>
      <c r="G5311">
        <v>12</v>
      </c>
      <c r="H5311">
        <v>125</v>
      </c>
      <c r="I5311" t="s">
        <v>5822</v>
      </c>
    </row>
    <row r="5312" spans="1:9" x14ac:dyDescent="0.25">
      <c r="A5312" s="1">
        <v>45927</v>
      </c>
      <c r="B5312">
        <v>11</v>
      </c>
      <c r="C5312" t="s">
        <v>5441</v>
      </c>
      <c r="D5312" t="s">
        <v>5442</v>
      </c>
      <c r="E5312" t="s">
        <v>55</v>
      </c>
      <c r="F5312">
        <v>1</v>
      </c>
      <c r="G5312">
        <v>57</v>
      </c>
      <c r="H5312">
        <v>124</v>
      </c>
      <c r="I5312" t="s">
        <v>5823</v>
      </c>
    </row>
    <row r="5313" spans="1:9" x14ac:dyDescent="0.25">
      <c r="A5313" s="1">
        <v>45927</v>
      </c>
      <c r="B5313">
        <v>12</v>
      </c>
      <c r="C5313" t="s">
        <v>3841</v>
      </c>
      <c r="D5313" t="s">
        <v>239</v>
      </c>
      <c r="E5313" t="s">
        <v>38</v>
      </c>
      <c r="F5313">
        <v>3</v>
      </c>
      <c r="G5313">
        <v>3</v>
      </c>
      <c r="H5313">
        <v>124</v>
      </c>
      <c r="I5313" t="s">
        <v>5824</v>
      </c>
    </row>
    <row r="5314" spans="1:9" x14ac:dyDescent="0.25">
      <c r="A5314" s="1">
        <v>45927</v>
      </c>
      <c r="B5314">
        <v>13</v>
      </c>
      <c r="C5314" t="s">
        <v>3389</v>
      </c>
      <c r="D5314" t="s">
        <v>18</v>
      </c>
      <c r="E5314" t="s">
        <v>59</v>
      </c>
      <c r="F5314">
        <v>7</v>
      </c>
      <c r="G5314">
        <v>18</v>
      </c>
      <c r="H5314">
        <v>122</v>
      </c>
      <c r="I5314" t="s">
        <v>5825</v>
      </c>
    </row>
    <row r="5315" spans="1:9" x14ac:dyDescent="0.25">
      <c r="A5315" s="1">
        <v>45927</v>
      </c>
      <c r="B5315">
        <v>14</v>
      </c>
      <c r="C5315" t="s">
        <v>3379</v>
      </c>
      <c r="D5315" t="s">
        <v>3380</v>
      </c>
      <c r="E5315" t="s">
        <v>63</v>
      </c>
      <c r="F5315">
        <v>12</v>
      </c>
      <c r="G5315">
        <v>33</v>
      </c>
      <c r="H5315">
        <v>116</v>
      </c>
      <c r="I5315" t="s">
        <v>5826</v>
      </c>
    </row>
    <row r="5316" spans="1:9" x14ac:dyDescent="0.25">
      <c r="A5316" s="1">
        <v>45927</v>
      </c>
      <c r="B5316">
        <v>15</v>
      </c>
      <c r="C5316" t="s">
        <v>5443</v>
      </c>
      <c r="D5316" t="s">
        <v>171</v>
      </c>
      <c r="E5316" t="s">
        <v>70</v>
      </c>
      <c r="F5316">
        <v>1</v>
      </c>
      <c r="G5316">
        <v>75</v>
      </c>
      <c r="H5316">
        <v>112</v>
      </c>
      <c r="I5316" t="s">
        <v>5827</v>
      </c>
    </row>
    <row r="5317" spans="1:9" x14ac:dyDescent="0.25">
      <c r="A5317" s="1">
        <v>45927</v>
      </c>
      <c r="B5317">
        <v>16</v>
      </c>
      <c r="C5317" t="s">
        <v>913</v>
      </c>
      <c r="D5317" t="s">
        <v>858</v>
      </c>
      <c r="E5317" t="s">
        <v>77</v>
      </c>
      <c r="F5317">
        <v>2</v>
      </c>
      <c r="G5317">
        <v>86</v>
      </c>
      <c r="H5317">
        <v>112</v>
      </c>
      <c r="I5317" t="s">
        <v>5828</v>
      </c>
    </row>
    <row r="5318" spans="1:9" x14ac:dyDescent="0.25">
      <c r="A5318" s="1">
        <v>45927</v>
      </c>
      <c r="B5318">
        <v>17</v>
      </c>
      <c r="C5318" t="s">
        <v>5444</v>
      </c>
      <c r="D5318" t="s">
        <v>18</v>
      </c>
      <c r="E5318" t="s">
        <v>81</v>
      </c>
      <c r="F5318">
        <v>2</v>
      </c>
      <c r="G5318">
        <v>26</v>
      </c>
      <c r="H5318">
        <v>111</v>
      </c>
      <c r="I5318" t="s">
        <v>5829</v>
      </c>
    </row>
    <row r="5319" spans="1:9" x14ac:dyDescent="0.25">
      <c r="A5319" s="1">
        <v>45927</v>
      </c>
      <c r="B5319">
        <v>18</v>
      </c>
      <c r="C5319" t="s">
        <v>5446</v>
      </c>
      <c r="D5319" t="s">
        <v>137</v>
      </c>
      <c r="E5319" t="s">
        <v>114</v>
      </c>
      <c r="F5319">
        <v>18</v>
      </c>
      <c r="G5319">
        <v>24</v>
      </c>
      <c r="H5319">
        <v>110</v>
      </c>
      <c r="I5319" t="s">
        <v>5830</v>
      </c>
    </row>
    <row r="5320" spans="1:9" x14ac:dyDescent="0.25">
      <c r="A5320" s="1">
        <v>45927</v>
      </c>
      <c r="B5320">
        <v>19</v>
      </c>
      <c r="C5320" t="s">
        <v>4783</v>
      </c>
      <c r="D5320" t="s">
        <v>1664</v>
      </c>
      <c r="E5320" t="s">
        <v>66</v>
      </c>
      <c r="F5320">
        <v>15</v>
      </c>
      <c r="G5320">
        <v>12</v>
      </c>
      <c r="H5320">
        <v>109</v>
      </c>
      <c r="I5320" t="s">
        <v>5831</v>
      </c>
    </row>
    <row r="5321" spans="1:9" x14ac:dyDescent="0.25">
      <c r="A5321" s="1">
        <v>45927</v>
      </c>
      <c r="B5321">
        <v>20</v>
      </c>
      <c r="C5321" t="s">
        <v>5445</v>
      </c>
      <c r="D5321" t="s">
        <v>171</v>
      </c>
      <c r="E5321" t="s">
        <v>74</v>
      </c>
      <c r="F5321">
        <v>12</v>
      </c>
      <c r="G5321">
        <v>43</v>
      </c>
      <c r="H5321">
        <v>105</v>
      </c>
      <c r="I5321" t="s">
        <v>5832</v>
      </c>
    </row>
    <row r="5322" spans="1:9" x14ac:dyDescent="0.25">
      <c r="A5322" s="1">
        <v>45927</v>
      </c>
      <c r="B5322">
        <v>21</v>
      </c>
      <c r="C5322" t="s">
        <v>5447</v>
      </c>
      <c r="D5322" t="s">
        <v>18</v>
      </c>
      <c r="E5322" t="s">
        <v>102</v>
      </c>
      <c r="F5322">
        <v>2</v>
      </c>
      <c r="G5322">
        <v>33</v>
      </c>
      <c r="H5322">
        <v>103</v>
      </c>
      <c r="I5322" t="s">
        <v>5833</v>
      </c>
    </row>
    <row r="5323" spans="1:9" x14ac:dyDescent="0.25">
      <c r="A5323" s="1">
        <v>45927</v>
      </c>
      <c r="B5323">
        <v>22</v>
      </c>
      <c r="C5323" t="s">
        <v>5448</v>
      </c>
      <c r="D5323" t="s">
        <v>5211</v>
      </c>
      <c r="E5323" t="s">
        <v>110</v>
      </c>
      <c r="F5323">
        <v>4</v>
      </c>
      <c r="G5323">
        <v>66</v>
      </c>
      <c r="H5323">
        <v>102</v>
      </c>
      <c r="I5323" t="s">
        <v>5834</v>
      </c>
    </row>
    <row r="5324" spans="1:9" x14ac:dyDescent="0.25">
      <c r="A5324" s="1">
        <v>45927</v>
      </c>
      <c r="B5324">
        <v>23</v>
      </c>
      <c r="C5324" t="s">
        <v>2514</v>
      </c>
      <c r="D5324" t="s">
        <v>137</v>
      </c>
      <c r="E5324" t="s">
        <v>106</v>
      </c>
      <c r="F5324">
        <v>23</v>
      </c>
      <c r="G5324">
        <v>25</v>
      </c>
      <c r="H5324">
        <v>101</v>
      </c>
      <c r="I5324" t="s">
        <v>5835</v>
      </c>
    </row>
    <row r="5325" spans="1:9" x14ac:dyDescent="0.25">
      <c r="A5325" s="1">
        <v>45927</v>
      </c>
      <c r="B5325">
        <v>24</v>
      </c>
      <c r="C5325" t="s">
        <v>4909</v>
      </c>
      <c r="D5325" t="s">
        <v>1664</v>
      </c>
      <c r="E5325" t="s">
        <v>96</v>
      </c>
      <c r="F5325">
        <v>21</v>
      </c>
      <c r="G5325">
        <v>12</v>
      </c>
      <c r="H5325">
        <v>99</v>
      </c>
      <c r="I5325" t="s">
        <v>5836</v>
      </c>
    </row>
    <row r="5326" spans="1:9" x14ac:dyDescent="0.25">
      <c r="A5326" s="1">
        <v>45927</v>
      </c>
      <c r="B5326">
        <v>25</v>
      </c>
      <c r="C5326" t="s">
        <v>5134</v>
      </c>
      <c r="D5326" t="s">
        <v>858</v>
      </c>
      <c r="E5326" t="s">
        <v>142</v>
      </c>
      <c r="F5326">
        <v>17</v>
      </c>
      <c r="G5326">
        <v>21</v>
      </c>
      <c r="H5326">
        <v>95</v>
      </c>
      <c r="I5326" t="s">
        <v>5837</v>
      </c>
    </row>
    <row r="5327" spans="1:9" x14ac:dyDescent="0.25">
      <c r="A5327" s="1">
        <v>45927</v>
      </c>
      <c r="B5327">
        <v>26</v>
      </c>
      <c r="C5327" t="s">
        <v>5449</v>
      </c>
      <c r="D5327" t="s">
        <v>5450</v>
      </c>
      <c r="E5327" t="s">
        <v>121</v>
      </c>
      <c r="F5327">
        <v>1</v>
      </c>
      <c r="G5327">
        <v>43</v>
      </c>
      <c r="H5327">
        <v>95</v>
      </c>
      <c r="I5327" t="s">
        <v>5838</v>
      </c>
    </row>
    <row r="5328" spans="1:9" x14ac:dyDescent="0.25">
      <c r="A5328" s="1">
        <v>45927</v>
      </c>
      <c r="B5328">
        <v>27</v>
      </c>
      <c r="C5328" t="s">
        <v>4911</v>
      </c>
      <c r="D5328" t="s">
        <v>4912</v>
      </c>
      <c r="E5328" t="s">
        <v>125</v>
      </c>
      <c r="F5328">
        <v>23</v>
      </c>
      <c r="G5328">
        <v>12</v>
      </c>
      <c r="H5328">
        <v>95</v>
      </c>
      <c r="I5328" t="s">
        <v>5839</v>
      </c>
    </row>
    <row r="5329" spans="1:9" x14ac:dyDescent="0.25">
      <c r="A5329" s="1">
        <v>45927</v>
      </c>
      <c r="B5329">
        <v>28</v>
      </c>
      <c r="C5329" t="s">
        <v>3663</v>
      </c>
      <c r="D5329" t="s">
        <v>3664</v>
      </c>
      <c r="E5329" t="s">
        <v>145</v>
      </c>
      <c r="F5329">
        <v>28</v>
      </c>
      <c r="G5329">
        <v>22</v>
      </c>
      <c r="H5329">
        <v>92</v>
      </c>
      <c r="I5329" t="s">
        <v>5840</v>
      </c>
    </row>
    <row r="5330" spans="1:9" x14ac:dyDescent="0.25">
      <c r="A5330" s="1">
        <v>45927</v>
      </c>
      <c r="B5330">
        <v>29</v>
      </c>
      <c r="C5330" t="s">
        <v>1207</v>
      </c>
      <c r="D5330" t="s">
        <v>1208</v>
      </c>
      <c r="E5330" t="s">
        <v>157</v>
      </c>
      <c r="F5330">
        <v>29</v>
      </c>
      <c r="G5330">
        <v>14</v>
      </c>
      <c r="H5330">
        <v>91</v>
      </c>
      <c r="I5330" t="s">
        <v>5841</v>
      </c>
    </row>
    <row r="5331" spans="1:9" x14ac:dyDescent="0.25">
      <c r="A5331" s="1">
        <v>45927</v>
      </c>
      <c r="B5331">
        <v>30</v>
      </c>
      <c r="C5331" t="s">
        <v>47</v>
      </c>
      <c r="D5331" t="s">
        <v>41</v>
      </c>
      <c r="E5331" t="s">
        <v>164</v>
      </c>
      <c r="F5331">
        <v>30</v>
      </c>
      <c r="G5331">
        <v>4</v>
      </c>
      <c r="H5331">
        <v>87</v>
      </c>
      <c r="I5331" t="s">
        <v>5842</v>
      </c>
    </row>
    <row r="5332" spans="1:9" x14ac:dyDescent="0.25">
      <c r="A5332" s="1">
        <v>45927</v>
      </c>
      <c r="B5332">
        <v>31</v>
      </c>
      <c r="C5332" t="s">
        <v>1957</v>
      </c>
      <c r="D5332" t="s">
        <v>239</v>
      </c>
      <c r="E5332" t="s">
        <v>149</v>
      </c>
      <c r="F5332">
        <v>17</v>
      </c>
      <c r="G5332">
        <v>3</v>
      </c>
      <c r="H5332">
        <v>82</v>
      </c>
      <c r="I5332" t="s">
        <v>5843</v>
      </c>
    </row>
    <row r="5333" spans="1:9" x14ac:dyDescent="0.25">
      <c r="A5333" s="1">
        <v>45927</v>
      </c>
      <c r="B5333">
        <v>32</v>
      </c>
      <c r="C5333" t="s">
        <v>1809</v>
      </c>
      <c r="D5333" t="s">
        <v>265</v>
      </c>
      <c r="E5333" t="s">
        <v>482</v>
      </c>
      <c r="F5333">
        <v>17</v>
      </c>
      <c r="G5333">
        <v>10</v>
      </c>
      <c r="H5333">
        <v>81</v>
      </c>
      <c r="I5333" t="s">
        <v>5844</v>
      </c>
    </row>
    <row r="5334" spans="1:9" x14ac:dyDescent="0.25">
      <c r="A5334" s="1">
        <v>45927</v>
      </c>
      <c r="B5334">
        <v>33</v>
      </c>
      <c r="C5334" t="s">
        <v>5143</v>
      </c>
      <c r="D5334" t="s">
        <v>5144</v>
      </c>
      <c r="E5334" t="s">
        <v>180</v>
      </c>
      <c r="F5334">
        <v>25</v>
      </c>
      <c r="G5334">
        <v>20</v>
      </c>
      <c r="H5334">
        <v>79</v>
      </c>
      <c r="I5334" t="s">
        <v>5845</v>
      </c>
    </row>
    <row r="5335" spans="1:9" x14ac:dyDescent="0.25">
      <c r="A5335" s="1">
        <v>45927</v>
      </c>
      <c r="B5335">
        <v>34</v>
      </c>
      <c r="C5335" t="s">
        <v>2653</v>
      </c>
      <c r="D5335" t="s">
        <v>2654</v>
      </c>
      <c r="E5335" t="s">
        <v>176</v>
      </c>
      <c r="F5335">
        <v>32</v>
      </c>
      <c r="G5335">
        <v>8</v>
      </c>
      <c r="H5335">
        <v>78</v>
      </c>
      <c r="I5335" t="s">
        <v>5846</v>
      </c>
    </row>
    <row r="5336" spans="1:9" x14ac:dyDescent="0.25">
      <c r="A5336" s="1">
        <v>45927</v>
      </c>
      <c r="B5336">
        <v>35</v>
      </c>
      <c r="C5336" t="s">
        <v>5453</v>
      </c>
      <c r="D5336" t="s">
        <v>5454</v>
      </c>
      <c r="E5336" t="s">
        <v>387</v>
      </c>
      <c r="F5336">
        <v>4</v>
      </c>
      <c r="G5336">
        <v>24</v>
      </c>
      <c r="H5336">
        <v>78</v>
      </c>
      <c r="I5336" t="s">
        <v>5847</v>
      </c>
    </row>
    <row r="5337" spans="1:9" x14ac:dyDescent="0.25">
      <c r="A5337" s="1">
        <v>45927</v>
      </c>
      <c r="B5337">
        <v>36</v>
      </c>
      <c r="C5337" t="s">
        <v>4979</v>
      </c>
      <c r="D5337" t="s">
        <v>239</v>
      </c>
      <c r="E5337" t="s">
        <v>138</v>
      </c>
      <c r="F5337">
        <v>12</v>
      </c>
      <c r="G5337">
        <v>3</v>
      </c>
      <c r="H5337">
        <v>78</v>
      </c>
      <c r="I5337" t="s">
        <v>5848</v>
      </c>
    </row>
    <row r="5338" spans="1:9" x14ac:dyDescent="0.25">
      <c r="A5338" s="1">
        <v>45927</v>
      </c>
      <c r="B5338">
        <v>37</v>
      </c>
      <c r="C5338" t="s">
        <v>5455</v>
      </c>
      <c r="D5338" t="s">
        <v>858</v>
      </c>
      <c r="E5338" t="s">
        <v>390</v>
      </c>
      <c r="F5338">
        <v>19</v>
      </c>
      <c r="G5338">
        <v>29</v>
      </c>
      <c r="H5338">
        <v>77</v>
      </c>
      <c r="I5338" t="s">
        <v>5849</v>
      </c>
    </row>
    <row r="5339" spans="1:9" x14ac:dyDescent="0.25">
      <c r="A5339" s="1">
        <v>45927</v>
      </c>
      <c r="B5339">
        <v>38</v>
      </c>
      <c r="C5339" t="s">
        <v>5065</v>
      </c>
      <c r="D5339" t="s">
        <v>5066</v>
      </c>
      <c r="E5339" t="s">
        <v>218</v>
      </c>
      <c r="F5339">
        <v>38</v>
      </c>
      <c r="G5339">
        <v>13</v>
      </c>
      <c r="H5339">
        <v>74</v>
      </c>
      <c r="I5339" t="s">
        <v>5850</v>
      </c>
    </row>
    <row r="5340" spans="1:9" x14ac:dyDescent="0.25">
      <c r="A5340" s="1">
        <v>45927</v>
      </c>
      <c r="B5340">
        <v>39</v>
      </c>
      <c r="C5340" t="s">
        <v>3683</v>
      </c>
      <c r="D5340" t="s">
        <v>3684</v>
      </c>
      <c r="E5340" t="s">
        <v>228</v>
      </c>
      <c r="F5340">
        <v>39</v>
      </c>
      <c r="G5340">
        <v>10</v>
      </c>
      <c r="H5340">
        <v>72</v>
      </c>
      <c r="I5340" t="s">
        <v>5851</v>
      </c>
    </row>
    <row r="5341" spans="1:9" x14ac:dyDescent="0.25">
      <c r="A5341" s="1">
        <v>45927</v>
      </c>
      <c r="B5341">
        <v>40</v>
      </c>
      <c r="C5341" t="s">
        <v>5451</v>
      </c>
      <c r="D5341" t="s">
        <v>5452</v>
      </c>
      <c r="E5341" t="s">
        <v>130</v>
      </c>
      <c r="F5341">
        <v>27</v>
      </c>
      <c r="G5341">
        <v>22</v>
      </c>
      <c r="H5341">
        <v>68</v>
      </c>
      <c r="I5341" t="s">
        <v>5852</v>
      </c>
    </row>
    <row r="5342" spans="1:9" x14ac:dyDescent="0.25">
      <c r="A5342" s="1">
        <v>45927</v>
      </c>
      <c r="B5342">
        <v>41</v>
      </c>
      <c r="C5342" t="s">
        <v>3040</v>
      </c>
      <c r="D5342" t="s">
        <v>137</v>
      </c>
      <c r="E5342" t="s">
        <v>262</v>
      </c>
      <c r="F5342">
        <v>41</v>
      </c>
      <c r="G5342">
        <v>5</v>
      </c>
      <c r="H5342">
        <v>68</v>
      </c>
      <c r="I5342" t="s">
        <v>5853</v>
      </c>
    </row>
    <row r="5343" spans="1:9" x14ac:dyDescent="0.25">
      <c r="A5343" s="1">
        <v>45927</v>
      </c>
      <c r="B5343">
        <v>42</v>
      </c>
      <c r="C5343" t="s">
        <v>5459</v>
      </c>
      <c r="D5343" t="s">
        <v>301</v>
      </c>
      <c r="E5343" t="s">
        <v>203</v>
      </c>
      <c r="F5343">
        <v>20</v>
      </c>
      <c r="G5343">
        <v>36</v>
      </c>
      <c r="H5343">
        <v>67</v>
      </c>
      <c r="I5343" t="s">
        <v>5854</v>
      </c>
    </row>
    <row r="5344" spans="1:9" x14ac:dyDescent="0.25">
      <c r="A5344" s="1">
        <v>45927</v>
      </c>
      <c r="B5344">
        <v>43</v>
      </c>
      <c r="C5344" t="s">
        <v>5084</v>
      </c>
      <c r="D5344" t="s">
        <v>867</v>
      </c>
      <c r="E5344" t="s">
        <v>210</v>
      </c>
      <c r="F5344">
        <v>43</v>
      </c>
      <c r="G5344">
        <v>11</v>
      </c>
      <c r="H5344">
        <v>67</v>
      </c>
      <c r="I5344" t="s">
        <v>5855</v>
      </c>
    </row>
    <row r="5345" spans="1:9" x14ac:dyDescent="0.25">
      <c r="A5345" s="1">
        <v>45927</v>
      </c>
      <c r="B5345">
        <v>44</v>
      </c>
      <c r="C5345" t="s">
        <v>4611</v>
      </c>
      <c r="D5345" t="s">
        <v>4612</v>
      </c>
      <c r="E5345" t="s">
        <v>188</v>
      </c>
      <c r="F5345">
        <v>40</v>
      </c>
      <c r="G5345">
        <v>2</v>
      </c>
      <c r="H5345">
        <v>63</v>
      </c>
      <c r="I5345" t="s">
        <v>5856</v>
      </c>
    </row>
    <row r="5346" spans="1:9" x14ac:dyDescent="0.25">
      <c r="A5346" s="1">
        <v>45927</v>
      </c>
      <c r="B5346">
        <v>45</v>
      </c>
      <c r="C5346" t="s">
        <v>3521</v>
      </c>
      <c r="D5346" t="s">
        <v>124</v>
      </c>
      <c r="E5346" t="s">
        <v>232</v>
      </c>
      <c r="F5346">
        <v>45</v>
      </c>
      <c r="G5346">
        <v>9</v>
      </c>
      <c r="H5346">
        <v>62</v>
      </c>
      <c r="I5346" t="s">
        <v>5857</v>
      </c>
    </row>
    <row r="5347" spans="1:9" x14ac:dyDescent="0.25">
      <c r="A5347" s="1">
        <v>45927</v>
      </c>
      <c r="B5347">
        <v>46</v>
      </c>
      <c r="C5347" t="s">
        <v>5361</v>
      </c>
      <c r="D5347" t="s">
        <v>2547</v>
      </c>
      <c r="E5347" t="s">
        <v>277</v>
      </c>
      <c r="F5347">
        <v>22</v>
      </c>
      <c r="G5347">
        <v>23</v>
      </c>
      <c r="H5347">
        <v>61</v>
      </c>
      <c r="I5347" t="s">
        <v>5858</v>
      </c>
    </row>
    <row r="5348" spans="1:9" x14ac:dyDescent="0.25">
      <c r="A5348" s="1">
        <v>45927</v>
      </c>
      <c r="B5348">
        <v>47</v>
      </c>
      <c r="C5348" t="s">
        <v>4597</v>
      </c>
      <c r="D5348" t="s">
        <v>73</v>
      </c>
      <c r="E5348" t="s">
        <v>224</v>
      </c>
      <c r="F5348">
        <v>38</v>
      </c>
      <c r="G5348">
        <v>8</v>
      </c>
      <c r="H5348">
        <v>61</v>
      </c>
      <c r="I5348" t="s">
        <v>5859</v>
      </c>
    </row>
    <row r="5349" spans="1:9" x14ac:dyDescent="0.25">
      <c r="A5349" s="1">
        <v>45927</v>
      </c>
      <c r="B5349">
        <v>48</v>
      </c>
      <c r="C5349" t="s">
        <v>5464</v>
      </c>
      <c r="D5349" t="s">
        <v>5465</v>
      </c>
      <c r="E5349" t="s">
        <v>280</v>
      </c>
      <c r="F5349">
        <v>35</v>
      </c>
      <c r="G5349">
        <v>21</v>
      </c>
      <c r="H5349">
        <v>61</v>
      </c>
      <c r="I5349" t="s">
        <v>5860</v>
      </c>
    </row>
    <row r="5350" spans="1:9" x14ac:dyDescent="0.25">
      <c r="A5350" s="1">
        <v>45927</v>
      </c>
      <c r="B5350">
        <v>49</v>
      </c>
      <c r="C5350" t="s">
        <v>4715</v>
      </c>
      <c r="D5350" t="s">
        <v>4716</v>
      </c>
      <c r="E5350" t="s">
        <v>153</v>
      </c>
      <c r="F5350">
        <v>28</v>
      </c>
      <c r="G5350">
        <v>4</v>
      </c>
      <c r="H5350">
        <v>61</v>
      </c>
      <c r="I5350" t="s">
        <v>5861</v>
      </c>
    </row>
    <row r="5351" spans="1:9" x14ac:dyDescent="0.25">
      <c r="A5351" s="1">
        <v>45927</v>
      </c>
      <c r="B5351">
        <v>50</v>
      </c>
      <c r="C5351" t="s">
        <v>238</v>
      </c>
      <c r="D5351" t="s">
        <v>239</v>
      </c>
      <c r="E5351" t="s">
        <v>184</v>
      </c>
      <c r="F5351">
        <v>27</v>
      </c>
      <c r="G5351">
        <v>3</v>
      </c>
      <c r="H5351">
        <v>60</v>
      </c>
      <c r="I5351" t="s">
        <v>5862</v>
      </c>
    </row>
    <row r="5352" spans="1:9" x14ac:dyDescent="0.25">
      <c r="A5352" s="1">
        <v>45927</v>
      </c>
      <c r="B5352">
        <v>51</v>
      </c>
      <c r="C5352" t="s">
        <v>3149</v>
      </c>
      <c r="D5352" t="s">
        <v>3150</v>
      </c>
      <c r="E5352" t="s">
        <v>207</v>
      </c>
      <c r="F5352">
        <v>35</v>
      </c>
      <c r="G5352">
        <v>6</v>
      </c>
      <c r="H5352">
        <v>58</v>
      </c>
      <c r="I5352" t="s">
        <v>5863</v>
      </c>
    </row>
    <row r="5353" spans="1:9" x14ac:dyDescent="0.25">
      <c r="A5353" s="1">
        <v>45927</v>
      </c>
      <c r="B5353">
        <v>52</v>
      </c>
      <c r="C5353" t="s">
        <v>3977</v>
      </c>
      <c r="D5353" t="s">
        <v>3978</v>
      </c>
      <c r="E5353" t="s">
        <v>236</v>
      </c>
      <c r="F5353">
        <v>41</v>
      </c>
      <c r="G5353">
        <v>9</v>
      </c>
      <c r="H5353">
        <v>57</v>
      </c>
      <c r="I5353" t="s">
        <v>5864</v>
      </c>
    </row>
    <row r="5354" spans="1:9" x14ac:dyDescent="0.25">
      <c r="A5354" s="1">
        <v>45927</v>
      </c>
      <c r="B5354">
        <v>53</v>
      </c>
      <c r="C5354" t="s">
        <v>5485</v>
      </c>
      <c r="D5354" t="s">
        <v>5486</v>
      </c>
      <c r="E5354" t="s">
        <v>22</v>
      </c>
      <c r="F5354">
        <v>53</v>
      </c>
      <c r="G5354">
        <v>1</v>
      </c>
      <c r="H5354">
        <v>56</v>
      </c>
      <c r="I5354" t="s">
        <v>5865</v>
      </c>
    </row>
    <row r="5355" spans="1:9" x14ac:dyDescent="0.25">
      <c r="A5355" s="1">
        <v>45927</v>
      </c>
      <c r="B5355">
        <v>54</v>
      </c>
      <c r="C5355" t="s">
        <v>3414</v>
      </c>
      <c r="D5355" t="s">
        <v>3415</v>
      </c>
      <c r="E5355" t="s">
        <v>199</v>
      </c>
      <c r="F5355">
        <v>54</v>
      </c>
      <c r="G5355">
        <v>22</v>
      </c>
      <c r="H5355">
        <v>55</v>
      </c>
      <c r="I5355" t="s">
        <v>5866</v>
      </c>
    </row>
    <row r="5356" spans="1:9" x14ac:dyDescent="0.25">
      <c r="A5356" s="1">
        <v>45927</v>
      </c>
      <c r="B5356">
        <v>55</v>
      </c>
      <c r="C5356" t="s">
        <v>5405</v>
      </c>
      <c r="D5356" t="s">
        <v>2547</v>
      </c>
      <c r="E5356" t="s">
        <v>266</v>
      </c>
      <c r="F5356">
        <v>33</v>
      </c>
      <c r="G5356">
        <v>16</v>
      </c>
      <c r="H5356">
        <v>54</v>
      </c>
      <c r="I5356" t="s">
        <v>5867</v>
      </c>
    </row>
    <row r="5357" spans="1:9" x14ac:dyDescent="0.25">
      <c r="A5357" s="1">
        <v>45927</v>
      </c>
      <c r="B5357">
        <v>56</v>
      </c>
      <c r="C5357" t="s">
        <v>3780</v>
      </c>
      <c r="D5357" t="s">
        <v>914</v>
      </c>
      <c r="E5357" t="s">
        <v>252</v>
      </c>
      <c r="F5357">
        <v>30</v>
      </c>
      <c r="G5357">
        <v>13</v>
      </c>
      <c r="H5357">
        <v>53</v>
      </c>
      <c r="I5357" t="s">
        <v>5868</v>
      </c>
    </row>
    <row r="5358" spans="1:9" x14ac:dyDescent="0.25">
      <c r="A5358" s="1">
        <v>45927</v>
      </c>
      <c r="B5358">
        <v>57</v>
      </c>
      <c r="C5358" t="s">
        <v>4662</v>
      </c>
      <c r="D5358" t="s">
        <v>2371</v>
      </c>
      <c r="E5358" t="s">
        <v>430</v>
      </c>
      <c r="F5358">
        <v>54</v>
      </c>
      <c r="G5358">
        <v>11</v>
      </c>
      <c r="H5358">
        <v>53</v>
      </c>
      <c r="I5358" t="s">
        <v>5869</v>
      </c>
    </row>
    <row r="5359" spans="1:9" x14ac:dyDescent="0.25">
      <c r="A5359" s="1">
        <v>45927</v>
      </c>
      <c r="B5359">
        <v>58</v>
      </c>
      <c r="C5359" t="s">
        <v>452</v>
      </c>
      <c r="D5359" t="s">
        <v>3865</v>
      </c>
      <c r="E5359" t="s">
        <v>22</v>
      </c>
      <c r="F5359">
        <v>58</v>
      </c>
      <c r="G5359">
        <v>1</v>
      </c>
      <c r="H5359">
        <v>53</v>
      </c>
      <c r="I5359" t="s">
        <v>5870</v>
      </c>
    </row>
    <row r="5360" spans="1:9" x14ac:dyDescent="0.25">
      <c r="A5360" s="1">
        <v>45927</v>
      </c>
      <c r="B5360">
        <v>59</v>
      </c>
      <c r="C5360" t="s">
        <v>4909</v>
      </c>
      <c r="D5360" t="s">
        <v>4969</v>
      </c>
      <c r="E5360" t="s">
        <v>240</v>
      </c>
      <c r="F5360">
        <v>50</v>
      </c>
      <c r="G5360">
        <v>11</v>
      </c>
      <c r="H5360">
        <v>53</v>
      </c>
      <c r="I5360" t="s">
        <v>5871</v>
      </c>
    </row>
    <row r="5361" spans="1:9" x14ac:dyDescent="0.25">
      <c r="A5361" s="1">
        <v>45927</v>
      </c>
      <c r="B5361">
        <v>60</v>
      </c>
      <c r="C5361" t="s">
        <v>5462</v>
      </c>
      <c r="D5361" t="s">
        <v>5463</v>
      </c>
      <c r="E5361" t="s">
        <v>214</v>
      </c>
      <c r="F5361">
        <v>30</v>
      </c>
      <c r="G5361">
        <v>20</v>
      </c>
      <c r="H5361">
        <v>53</v>
      </c>
      <c r="I5361" t="s">
        <v>5872</v>
      </c>
    </row>
    <row r="5362" spans="1:9" x14ac:dyDescent="0.25">
      <c r="A5362" s="1">
        <v>45927</v>
      </c>
      <c r="B5362">
        <v>61</v>
      </c>
      <c r="C5362" t="s">
        <v>4962</v>
      </c>
      <c r="D5362" t="s">
        <v>4963</v>
      </c>
      <c r="E5362" t="s">
        <v>255</v>
      </c>
      <c r="F5362">
        <v>51</v>
      </c>
      <c r="G5362">
        <v>9</v>
      </c>
      <c r="H5362">
        <v>53</v>
      </c>
      <c r="I5362" t="s">
        <v>5873</v>
      </c>
    </row>
    <row r="5363" spans="1:9" x14ac:dyDescent="0.25">
      <c r="A5363" s="1">
        <v>45927</v>
      </c>
      <c r="B5363">
        <v>62</v>
      </c>
      <c r="C5363" t="s">
        <v>5456</v>
      </c>
      <c r="D5363" t="s">
        <v>239</v>
      </c>
      <c r="E5363" t="s">
        <v>168</v>
      </c>
      <c r="F5363">
        <v>24</v>
      </c>
      <c r="G5363">
        <v>3</v>
      </c>
      <c r="H5363">
        <v>53</v>
      </c>
      <c r="I5363" t="s">
        <v>5874</v>
      </c>
    </row>
    <row r="5364" spans="1:9" x14ac:dyDescent="0.25">
      <c r="A5364" s="1">
        <v>45927</v>
      </c>
      <c r="B5364">
        <v>63</v>
      </c>
      <c r="C5364" t="s">
        <v>5210</v>
      </c>
      <c r="D5364" t="s">
        <v>5211</v>
      </c>
      <c r="E5364" t="s">
        <v>248</v>
      </c>
      <c r="F5364">
        <v>3</v>
      </c>
      <c r="G5364">
        <v>7</v>
      </c>
      <c r="H5364">
        <v>52</v>
      </c>
      <c r="I5364" t="s">
        <v>5875</v>
      </c>
    </row>
    <row r="5365" spans="1:9" x14ac:dyDescent="0.25">
      <c r="A5365" s="1">
        <v>45927</v>
      </c>
      <c r="B5365">
        <v>64</v>
      </c>
      <c r="C5365" t="s">
        <v>5469</v>
      </c>
      <c r="D5365" t="s">
        <v>5470</v>
      </c>
      <c r="E5365" t="s">
        <v>316</v>
      </c>
      <c r="F5365">
        <v>61</v>
      </c>
      <c r="G5365">
        <v>22</v>
      </c>
      <c r="H5365">
        <v>52</v>
      </c>
      <c r="I5365" t="s">
        <v>5876</v>
      </c>
    </row>
    <row r="5366" spans="1:9" x14ac:dyDescent="0.25">
      <c r="A5366" s="1">
        <v>45927</v>
      </c>
      <c r="B5366">
        <v>65</v>
      </c>
      <c r="C5366" t="s">
        <v>5162</v>
      </c>
      <c r="D5366" t="s">
        <v>5163</v>
      </c>
      <c r="E5366" t="s">
        <v>292</v>
      </c>
      <c r="F5366">
        <v>17</v>
      </c>
      <c r="G5366">
        <v>66</v>
      </c>
      <c r="H5366">
        <v>51</v>
      </c>
      <c r="I5366" t="s">
        <v>5877</v>
      </c>
    </row>
    <row r="5367" spans="1:9" x14ac:dyDescent="0.25">
      <c r="A5367" s="1">
        <v>45927</v>
      </c>
      <c r="B5367">
        <v>66</v>
      </c>
      <c r="C5367" t="s">
        <v>3399</v>
      </c>
      <c r="D5367" t="s">
        <v>3400</v>
      </c>
      <c r="E5367" t="s">
        <v>273</v>
      </c>
      <c r="F5367">
        <v>66</v>
      </c>
      <c r="G5367">
        <v>6</v>
      </c>
      <c r="H5367">
        <v>51</v>
      </c>
      <c r="I5367" t="s">
        <v>5878</v>
      </c>
    </row>
    <row r="5368" spans="1:9" x14ac:dyDescent="0.25">
      <c r="A5368" s="1">
        <v>45927</v>
      </c>
      <c r="B5368">
        <v>67</v>
      </c>
      <c r="C5368" t="s">
        <v>5458</v>
      </c>
      <c r="D5368" t="s">
        <v>239</v>
      </c>
      <c r="E5368" t="s">
        <v>195</v>
      </c>
      <c r="F5368">
        <v>20</v>
      </c>
      <c r="G5368">
        <v>3</v>
      </c>
      <c r="H5368">
        <v>50</v>
      </c>
      <c r="I5368" t="s">
        <v>5879</v>
      </c>
    </row>
    <row r="5369" spans="1:9" x14ac:dyDescent="0.25">
      <c r="A5369" s="1">
        <v>45927</v>
      </c>
      <c r="B5369">
        <v>68</v>
      </c>
      <c r="C5369" t="s">
        <v>5457</v>
      </c>
      <c r="D5369" t="s">
        <v>239</v>
      </c>
      <c r="E5369" t="s">
        <v>421</v>
      </c>
      <c r="F5369">
        <v>15</v>
      </c>
      <c r="G5369">
        <v>3</v>
      </c>
      <c r="H5369">
        <v>50</v>
      </c>
      <c r="I5369" t="s">
        <v>5880</v>
      </c>
    </row>
    <row r="5370" spans="1:9" x14ac:dyDescent="0.25">
      <c r="A5370" s="1">
        <v>45927</v>
      </c>
      <c r="B5370">
        <v>69</v>
      </c>
      <c r="C5370" t="s">
        <v>3995</v>
      </c>
      <c r="D5370" t="s">
        <v>509</v>
      </c>
      <c r="E5370" t="s">
        <v>302</v>
      </c>
      <c r="F5370">
        <v>69</v>
      </c>
      <c r="G5370">
        <v>5</v>
      </c>
      <c r="H5370">
        <v>49</v>
      </c>
      <c r="I5370" t="s">
        <v>5881</v>
      </c>
    </row>
    <row r="5371" spans="1:9" x14ac:dyDescent="0.25">
      <c r="A5371" s="1">
        <v>45927</v>
      </c>
      <c r="B5371">
        <v>70</v>
      </c>
      <c r="C5371" t="s">
        <v>5460</v>
      </c>
      <c r="D5371" t="s">
        <v>239</v>
      </c>
      <c r="E5371" t="s">
        <v>418</v>
      </c>
      <c r="F5371">
        <v>33</v>
      </c>
      <c r="G5371">
        <v>3</v>
      </c>
      <c r="H5371">
        <v>49</v>
      </c>
      <c r="I5371" t="s">
        <v>5882</v>
      </c>
    </row>
    <row r="5372" spans="1:9" x14ac:dyDescent="0.25">
      <c r="A5372" s="1">
        <v>45927</v>
      </c>
      <c r="B5372">
        <v>71</v>
      </c>
      <c r="C5372" t="s">
        <v>3931</v>
      </c>
      <c r="D5372" t="s">
        <v>3932</v>
      </c>
      <c r="E5372" t="s">
        <v>326</v>
      </c>
      <c r="F5372">
        <v>71</v>
      </c>
      <c r="G5372">
        <v>5</v>
      </c>
      <c r="H5372">
        <v>49</v>
      </c>
      <c r="I5372" t="s">
        <v>5883</v>
      </c>
    </row>
    <row r="5373" spans="1:9" x14ac:dyDescent="0.25">
      <c r="A5373" s="1">
        <v>45927</v>
      </c>
      <c r="B5373">
        <v>72</v>
      </c>
      <c r="C5373" t="s">
        <v>2529</v>
      </c>
      <c r="D5373" t="s">
        <v>2530</v>
      </c>
      <c r="E5373" t="s">
        <v>269</v>
      </c>
      <c r="F5373">
        <v>56</v>
      </c>
      <c r="G5373">
        <v>21</v>
      </c>
      <c r="H5373">
        <v>48</v>
      </c>
      <c r="I5373" t="s">
        <v>5884</v>
      </c>
    </row>
    <row r="5374" spans="1:9" x14ac:dyDescent="0.25">
      <c r="A5374" s="1">
        <v>45927</v>
      </c>
      <c r="B5374">
        <v>73</v>
      </c>
      <c r="C5374" t="s">
        <v>2784</v>
      </c>
      <c r="D5374" t="s">
        <v>2785</v>
      </c>
      <c r="E5374" t="s">
        <v>442</v>
      </c>
      <c r="F5374">
        <v>50</v>
      </c>
      <c r="G5374">
        <v>14</v>
      </c>
      <c r="H5374">
        <v>47</v>
      </c>
      <c r="I5374" t="s">
        <v>5885</v>
      </c>
    </row>
    <row r="5375" spans="1:9" x14ac:dyDescent="0.25">
      <c r="A5375" s="1">
        <v>45927</v>
      </c>
      <c r="B5375">
        <v>74</v>
      </c>
      <c r="C5375" t="s">
        <v>3477</v>
      </c>
      <c r="D5375" t="s">
        <v>3478</v>
      </c>
      <c r="E5375" t="s">
        <v>322</v>
      </c>
      <c r="F5375">
        <v>74</v>
      </c>
      <c r="G5375">
        <v>2</v>
      </c>
      <c r="H5375">
        <v>47</v>
      </c>
      <c r="I5375" t="s">
        <v>5886</v>
      </c>
    </row>
    <row r="5376" spans="1:9" x14ac:dyDescent="0.25">
      <c r="A5376" s="1">
        <v>45927</v>
      </c>
      <c r="B5376">
        <v>75</v>
      </c>
      <c r="C5376" t="s">
        <v>3852</v>
      </c>
      <c r="D5376" t="s">
        <v>401</v>
      </c>
      <c r="E5376" t="s">
        <v>172</v>
      </c>
      <c r="F5376">
        <v>16</v>
      </c>
      <c r="G5376">
        <v>9</v>
      </c>
      <c r="H5376">
        <v>47</v>
      </c>
      <c r="I5376" t="s">
        <v>5887</v>
      </c>
    </row>
    <row r="5377" spans="1:9" x14ac:dyDescent="0.25">
      <c r="A5377" s="1">
        <v>45927</v>
      </c>
      <c r="B5377">
        <v>76</v>
      </c>
      <c r="C5377" t="s">
        <v>3792</v>
      </c>
      <c r="D5377" t="s">
        <v>3793</v>
      </c>
      <c r="E5377" t="s">
        <v>583</v>
      </c>
      <c r="F5377">
        <v>69</v>
      </c>
      <c r="G5377">
        <v>7</v>
      </c>
      <c r="H5377">
        <v>46</v>
      </c>
      <c r="I5377" t="s">
        <v>5888</v>
      </c>
    </row>
    <row r="5378" spans="1:9" x14ac:dyDescent="0.25">
      <c r="A5378" s="1">
        <v>45927</v>
      </c>
      <c r="B5378">
        <v>77</v>
      </c>
      <c r="C5378" t="s">
        <v>5487</v>
      </c>
      <c r="D5378" t="s">
        <v>5488</v>
      </c>
      <c r="E5378" t="s">
        <v>22</v>
      </c>
      <c r="F5378">
        <v>77</v>
      </c>
      <c r="G5378">
        <v>1</v>
      </c>
      <c r="H5378">
        <v>45</v>
      </c>
      <c r="I5378" t="s">
        <v>5889</v>
      </c>
    </row>
    <row r="5379" spans="1:9" x14ac:dyDescent="0.25">
      <c r="A5379" s="1">
        <v>45927</v>
      </c>
      <c r="B5379">
        <v>78</v>
      </c>
      <c r="C5379" t="s">
        <v>5471</v>
      </c>
      <c r="D5379" t="s">
        <v>5472</v>
      </c>
      <c r="E5379" t="s">
        <v>445</v>
      </c>
      <c r="F5379">
        <v>64</v>
      </c>
      <c r="G5379">
        <v>18</v>
      </c>
      <c r="H5379">
        <v>44</v>
      </c>
      <c r="I5379" t="s">
        <v>5890</v>
      </c>
    </row>
    <row r="5380" spans="1:9" x14ac:dyDescent="0.25">
      <c r="A5380" s="1">
        <v>45927</v>
      </c>
      <c r="B5380">
        <v>79</v>
      </c>
      <c r="C5380" t="s">
        <v>3515</v>
      </c>
      <c r="D5380" t="s">
        <v>3516</v>
      </c>
      <c r="E5380" t="s">
        <v>353</v>
      </c>
      <c r="F5380">
        <v>76</v>
      </c>
      <c r="G5380">
        <v>15</v>
      </c>
      <c r="H5380">
        <v>43</v>
      </c>
      <c r="I5380" t="s">
        <v>5891</v>
      </c>
    </row>
    <row r="5381" spans="1:9" x14ac:dyDescent="0.25">
      <c r="A5381" s="1">
        <v>45927</v>
      </c>
      <c r="B5381">
        <v>80</v>
      </c>
      <c r="C5381" t="s">
        <v>975</v>
      </c>
      <c r="D5381" t="s">
        <v>62</v>
      </c>
      <c r="E5381" t="s">
        <v>298</v>
      </c>
      <c r="F5381">
        <v>2</v>
      </c>
      <c r="G5381">
        <v>11</v>
      </c>
      <c r="H5381">
        <v>43</v>
      </c>
      <c r="I5381" t="s">
        <v>5892</v>
      </c>
    </row>
    <row r="5382" spans="1:9" x14ac:dyDescent="0.25">
      <c r="A5382" s="1">
        <v>45927</v>
      </c>
      <c r="B5382">
        <v>81</v>
      </c>
      <c r="C5382" t="s">
        <v>3537</v>
      </c>
      <c r="D5382" t="s">
        <v>3538</v>
      </c>
      <c r="E5382" t="s">
        <v>336</v>
      </c>
      <c r="F5382">
        <v>59</v>
      </c>
      <c r="G5382">
        <v>6</v>
      </c>
      <c r="H5382">
        <v>43</v>
      </c>
      <c r="I5382" t="s">
        <v>5893</v>
      </c>
    </row>
    <row r="5383" spans="1:9" x14ac:dyDescent="0.25">
      <c r="A5383" s="1">
        <v>45927</v>
      </c>
      <c r="B5383">
        <v>82</v>
      </c>
      <c r="C5383" t="s">
        <v>2883</v>
      </c>
      <c r="D5383" t="s">
        <v>18</v>
      </c>
      <c r="E5383" t="s">
        <v>573</v>
      </c>
      <c r="F5383">
        <v>20</v>
      </c>
      <c r="G5383">
        <v>18</v>
      </c>
      <c r="H5383">
        <v>43</v>
      </c>
      <c r="I5383" t="s">
        <v>5894</v>
      </c>
    </row>
    <row r="5384" spans="1:9" x14ac:dyDescent="0.25">
      <c r="A5384" s="1">
        <v>45927</v>
      </c>
      <c r="B5384">
        <v>83</v>
      </c>
      <c r="C5384" t="s">
        <v>5489</v>
      </c>
      <c r="D5384" t="s">
        <v>2970</v>
      </c>
      <c r="E5384" t="s">
        <v>22</v>
      </c>
      <c r="F5384">
        <v>83</v>
      </c>
      <c r="G5384">
        <v>1</v>
      </c>
      <c r="H5384">
        <v>42</v>
      </c>
      <c r="I5384" t="s">
        <v>5895</v>
      </c>
    </row>
    <row r="5385" spans="1:9" x14ac:dyDescent="0.25">
      <c r="A5385" s="1">
        <v>45927</v>
      </c>
      <c r="B5385">
        <v>84</v>
      </c>
      <c r="C5385" t="s">
        <v>5466</v>
      </c>
      <c r="D5385" t="s">
        <v>239</v>
      </c>
      <c r="E5385" t="s">
        <v>244</v>
      </c>
      <c r="F5385">
        <v>30</v>
      </c>
      <c r="G5385">
        <v>3</v>
      </c>
      <c r="H5385">
        <v>42</v>
      </c>
      <c r="I5385" t="s">
        <v>5896</v>
      </c>
    </row>
    <row r="5386" spans="1:9" x14ac:dyDescent="0.25">
      <c r="A5386" s="1">
        <v>45927</v>
      </c>
      <c r="B5386">
        <v>85</v>
      </c>
      <c r="C5386" t="s">
        <v>4734</v>
      </c>
      <c r="D5386" t="s">
        <v>4735</v>
      </c>
      <c r="E5386" t="s">
        <v>357</v>
      </c>
      <c r="F5386">
        <v>77</v>
      </c>
      <c r="G5386">
        <v>10</v>
      </c>
      <c r="H5386">
        <v>42</v>
      </c>
      <c r="I5386" t="s">
        <v>5897</v>
      </c>
    </row>
    <row r="5387" spans="1:9" x14ac:dyDescent="0.25">
      <c r="A5387" s="1">
        <v>45927</v>
      </c>
      <c r="B5387">
        <v>86</v>
      </c>
      <c r="C5387" t="s">
        <v>5100</v>
      </c>
      <c r="D5387" t="s">
        <v>5101</v>
      </c>
      <c r="E5387" t="s">
        <v>22</v>
      </c>
      <c r="F5387">
        <v>86</v>
      </c>
      <c r="G5387">
        <v>1</v>
      </c>
      <c r="H5387">
        <v>41</v>
      </c>
      <c r="I5387" t="s">
        <v>5898</v>
      </c>
    </row>
    <row r="5388" spans="1:9" x14ac:dyDescent="0.25">
      <c r="A5388" s="1">
        <v>45927</v>
      </c>
      <c r="B5388">
        <v>87</v>
      </c>
      <c r="C5388" t="s">
        <v>5475</v>
      </c>
      <c r="D5388" t="s">
        <v>5476</v>
      </c>
      <c r="E5388" t="s">
        <v>456</v>
      </c>
      <c r="F5388">
        <v>42</v>
      </c>
      <c r="G5388">
        <v>14</v>
      </c>
      <c r="H5388">
        <v>40</v>
      </c>
      <c r="I5388" t="s">
        <v>5899</v>
      </c>
    </row>
    <row r="5389" spans="1:9" x14ac:dyDescent="0.25">
      <c r="A5389" s="1">
        <v>45927</v>
      </c>
      <c r="B5389">
        <v>88</v>
      </c>
      <c r="C5389" t="s">
        <v>3045</v>
      </c>
      <c r="D5389" t="s">
        <v>183</v>
      </c>
      <c r="E5389" t="s">
        <v>22</v>
      </c>
      <c r="F5389">
        <v>88</v>
      </c>
      <c r="G5389">
        <v>1</v>
      </c>
      <c r="H5389">
        <v>40</v>
      </c>
      <c r="I5389" t="s">
        <v>5900</v>
      </c>
    </row>
    <row r="5390" spans="1:9" x14ac:dyDescent="0.25">
      <c r="A5390" s="1">
        <v>45927</v>
      </c>
      <c r="B5390">
        <v>89</v>
      </c>
      <c r="C5390" t="s">
        <v>5490</v>
      </c>
      <c r="D5390" t="s">
        <v>18</v>
      </c>
      <c r="E5390" t="s">
        <v>22</v>
      </c>
      <c r="F5390">
        <v>17</v>
      </c>
      <c r="G5390">
        <v>17</v>
      </c>
      <c r="H5390">
        <v>39</v>
      </c>
      <c r="I5390" t="s">
        <v>5901</v>
      </c>
    </row>
    <row r="5391" spans="1:9" x14ac:dyDescent="0.25">
      <c r="A5391" s="1">
        <v>45927</v>
      </c>
      <c r="B5391">
        <v>90</v>
      </c>
      <c r="C5391" t="s">
        <v>3566</v>
      </c>
      <c r="D5391" t="s">
        <v>3472</v>
      </c>
      <c r="E5391" t="s">
        <v>22</v>
      </c>
      <c r="F5391">
        <v>90</v>
      </c>
      <c r="G5391">
        <v>1</v>
      </c>
      <c r="H5391">
        <v>38</v>
      </c>
      <c r="I5391" t="s">
        <v>5902</v>
      </c>
    </row>
    <row r="5392" spans="1:9" x14ac:dyDescent="0.25">
      <c r="A5392" s="1">
        <v>45927</v>
      </c>
      <c r="B5392">
        <v>91</v>
      </c>
      <c r="C5392" t="s">
        <v>5467</v>
      </c>
      <c r="D5392" t="s">
        <v>239</v>
      </c>
      <c r="E5392" t="s">
        <v>288</v>
      </c>
      <c r="F5392">
        <v>31</v>
      </c>
      <c r="G5392">
        <v>3</v>
      </c>
      <c r="H5392">
        <v>38</v>
      </c>
      <c r="I5392" t="s">
        <v>5903</v>
      </c>
    </row>
    <row r="5393" spans="1:9" x14ac:dyDescent="0.25">
      <c r="A5393" s="1">
        <v>45927</v>
      </c>
      <c r="B5393">
        <v>92</v>
      </c>
      <c r="C5393" t="s">
        <v>5103</v>
      </c>
      <c r="D5393" t="s">
        <v>5104</v>
      </c>
      <c r="E5393" t="s">
        <v>479</v>
      </c>
      <c r="F5393">
        <v>44</v>
      </c>
      <c r="G5393">
        <v>18</v>
      </c>
      <c r="H5393">
        <v>37</v>
      </c>
      <c r="I5393" t="s">
        <v>5904</v>
      </c>
    </row>
    <row r="5394" spans="1:9" x14ac:dyDescent="0.25">
      <c r="A5394" s="1">
        <v>45927</v>
      </c>
      <c r="B5394">
        <v>93</v>
      </c>
      <c r="C5394" t="s">
        <v>5216</v>
      </c>
      <c r="D5394" t="s">
        <v>92</v>
      </c>
      <c r="E5394" t="s">
        <v>488</v>
      </c>
      <c r="F5394">
        <v>10</v>
      </c>
      <c r="G5394">
        <v>13</v>
      </c>
      <c r="H5394">
        <v>37</v>
      </c>
      <c r="I5394" t="s">
        <v>5905</v>
      </c>
    </row>
    <row r="5395" spans="1:9" x14ac:dyDescent="0.25">
      <c r="A5395" s="1">
        <v>45927</v>
      </c>
      <c r="B5395">
        <v>94</v>
      </c>
      <c r="C5395" t="s">
        <v>5478</v>
      </c>
      <c r="D5395" t="s">
        <v>5479</v>
      </c>
      <c r="E5395" t="s">
        <v>500</v>
      </c>
      <c r="F5395">
        <v>82</v>
      </c>
      <c r="G5395">
        <v>9</v>
      </c>
      <c r="H5395">
        <v>37</v>
      </c>
      <c r="I5395" t="s">
        <v>5906</v>
      </c>
    </row>
    <row r="5396" spans="1:9" x14ac:dyDescent="0.25">
      <c r="A5396" s="1">
        <v>45927</v>
      </c>
      <c r="B5396">
        <v>95</v>
      </c>
      <c r="C5396" t="s">
        <v>5477</v>
      </c>
      <c r="D5396" t="s">
        <v>2927</v>
      </c>
      <c r="E5396" t="s">
        <v>343</v>
      </c>
      <c r="F5396">
        <v>28</v>
      </c>
      <c r="G5396">
        <v>10</v>
      </c>
      <c r="H5396">
        <v>37</v>
      </c>
      <c r="I5396" t="s">
        <v>5907</v>
      </c>
    </row>
    <row r="5397" spans="1:9" x14ac:dyDescent="0.25">
      <c r="A5397" s="1">
        <v>45927</v>
      </c>
      <c r="B5397">
        <v>96</v>
      </c>
      <c r="C5397" t="s">
        <v>5427</v>
      </c>
      <c r="D5397" t="s">
        <v>5428</v>
      </c>
      <c r="E5397" t="s">
        <v>309</v>
      </c>
      <c r="F5397">
        <v>91</v>
      </c>
      <c r="G5397">
        <v>3</v>
      </c>
      <c r="H5397">
        <v>37</v>
      </c>
      <c r="I5397" t="s">
        <v>5908</v>
      </c>
    </row>
    <row r="5398" spans="1:9" x14ac:dyDescent="0.25">
      <c r="A5398" s="1">
        <v>45927</v>
      </c>
      <c r="B5398">
        <v>97</v>
      </c>
      <c r="C5398" t="s">
        <v>3984</v>
      </c>
      <c r="D5398" t="s">
        <v>124</v>
      </c>
      <c r="E5398" t="s">
        <v>22</v>
      </c>
      <c r="F5398">
        <v>90</v>
      </c>
      <c r="G5398">
        <v>8</v>
      </c>
      <c r="H5398">
        <v>37</v>
      </c>
      <c r="I5398" t="s">
        <v>5909</v>
      </c>
    </row>
    <row r="5399" spans="1:9" x14ac:dyDescent="0.25">
      <c r="A5399" s="1">
        <v>45927</v>
      </c>
      <c r="B5399">
        <v>98</v>
      </c>
      <c r="C5399" t="s">
        <v>1712</v>
      </c>
      <c r="D5399" t="s">
        <v>1713</v>
      </c>
      <c r="E5399" t="s">
        <v>470</v>
      </c>
      <c r="F5399">
        <v>8</v>
      </c>
      <c r="G5399">
        <v>22</v>
      </c>
      <c r="H5399">
        <v>36</v>
      </c>
      <c r="I5399" t="s">
        <v>5910</v>
      </c>
    </row>
    <row r="5400" spans="1:9" x14ac:dyDescent="0.25">
      <c r="A5400" s="1">
        <v>45927</v>
      </c>
      <c r="B5400">
        <v>99</v>
      </c>
      <c r="C5400" t="s">
        <v>1595</v>
      </c>
      <c r="D5400" t="s">
        <v>1596</v>
      </c>
      <c r="E5400" t="s">
        <v>330</v>
      </c>
      <c r="F5400">
        <v>23</v>
      </c>
      <c r="G5400">
        <v>8</v>
      </c>
      <c r="H5400">
        <v>36</v>
      </c>
      <c r="I5400" t="s">
        <v>5911</v>
      </c>
    </row>
    <row r="5401" spans="1:9" x14ac:dyDescent="0.25">
      <c r="A5401" s="1">
        <v>45927</v>
      </c>
      <c r="B5401">
        <v>100</v>
      </c>
      <c r="C5401" t="s">
        <v>3614</v>
      </c>
      <c r="D5401" t="s">
        <v>3615</v>
      </c>
      <c r="E5401" t="s">
        <v>590</v>
      </c>
      <c r="F5401">
        <v>91</v>
      </c>
      <c r="G5401">
        <v>5</v>
      </c>
      <c r="H5401">
        <v>35</v>
      </c>
      <c r="I5401" t="s">
        <v>5912</v>
      </c>
    </row>
    <row r="5402" spans="1:9" x14ac:dyDescent="0.25">
      <c r="A5402" s="1">
        <v>45920</v>
      </c>
      <c r="B5402">
        <v>1</v>
      </c>
      <c r="C5402" t="s">
        <v>1663</v>
      </c>
      <c r="D5402" t="s">
        <v>1664</v>
      </c>
      <c r="E5402" t="s">
        <v>11</v>
      </c>
      <c r="F5402">
        <v>1</v>
      </c>
      <c r="G5402">
        <v>12</v>
      </c>
      <c r="H5402">
        <v>281</v>
      </c>
      <c r="I5402" t="s">
        <v>5913</v>
      </c>
    </row>
    <row r="5403" spans="1:9" x14ac:dyDescent="0.25">
      <c r="A5403" s="1">
        <v>45920</v>
      </c>
      <c r="B5403">
        <v>2</v>
      </c>
      <c r="C5403" t="s">
        <v>1655</v>
      </c>
      <c r="D5403" t="s">
        <v>401</v>
      </c>
      <c r="E5403" t="s">
        <v>19</v>
      </c>
      <c r="F5403">
        <v>1</v>
      </c>
      <c r="G5403">
        <v>31</v>
      </c>
      <c r="H5403">
        <v>253</v>
      </c>
      <c r="I5403" t="s">
        <v>5914</v>
      </c>
    </row>
    <row r="5404" spans="1:9" x14ac:dyDescent="0.25">
      <c r="A5404" s="1">
        <v>45920</v>
      </c>
      <c r="B5404">
        <v>3</v>
      </c>
      <c r="C5404" t="s">
        <v>3903</v>
      </c>
      <c r="D5404" t="s">
        <v>239</v>
      </c>
      <c r="E5404" t="s">
        <v>34</v>
      </c>
      <c r="F5404">
        <v>1</v>
      </c>
      <c r="G5404">
        <v>14</v>
      </c>
      <c r="H5404">
        <v>161</v>
      </c>
      <c r="I5404" t="s">
        <v>5915</v>
      </c>
    </row>
    <row r="5405" spans="1:9" x14ac:dyDescent="0.25">
      <c r="A5405" s="1">
        <v>45920</v>
      </c>
      <c r="B5405">
        <v>4</v>
      </c>
      <c r="C5405" t="s">
        <v>3939</v>
      </c>
      <c r="D5405" t="s">
        <v>3799</v>
      </c>
      <c r="E5405" t="s">
        <v>30</v>
      </c>
      <c r="F5405">
        <v>4</v>
      </c>
      <c r="G5405">
        <v>12</v>
      </c>
      <c r="H5405">
        <v>147</v>
      </c>
      <c r="I5405" t="s">
        <v>5916</v>
      </c>
    </row>
    <row r="5406" spans="1:9" x14ac:dyDescent="0.25">
      <c r="A5406" s="1">
        <v>45920</v>
      </c>
      <c r="B5406">
        <v>5</v>
      </c>
      <c r="C5406" t="s">
        <v>3798</v>
      </c>
      <c r="D5406" t="s">
        <v>3799</v>
      </c>
      <c r="E5406" t="s">
        <v>38</v>
      </c>
      <c r="F5406">
        <v>5</v>
      </c>
      <c r="G5406">
        <v>11</v>
      </c>
      <c r="H5406">
        <v>146</v>
      </c>
      <c r="I5406" t="s">
        <v>5917</v>
      </c>
    </row>
    <row r="5407" spans="1:9" x14ac:dyDescent="0.25">
      <c r="A5407" s="1">
        <v>45920</v>
      </c>
      <c r="B5407">
        <v>6</v>
      </c>
      <c r="C5407" t="s">
        <v>3841</v>
      </c>
      <c r="D5407" t="s">
        <v>239</v>
      </c>
      <c r="E5407" t="s">
        <v>26</v>
      </c>
      <c r="F5407">
        <v>3</v>
      </c>
      <c r="G5407">
        <v>2</v>
      </c>
      <c r="H5407">
        <v>141</v>
      </c>
      <c r="I5407" t="s">
        <v>5918</v>
      </c>
    </row>
    <row r="5408" spans="1:9" x14ac:dyDescent="0.25">
      <c r="A5408" s="1">
        <v>45920</v>
      </c>
      <c r="B5408">
        <v>7</v>
      </c>
      <c r="C5408" t="s">
        <v>3898</v>
      </c>
      <c r="D5408" t="s">
        <v>3899</v>
      </c>
      <c r="E5408" t="s">
        <v>42</v>
      </c>
      <c r="F5408">
        <v>1</v>
      </c>
      <c r="G5408">
        <v>17</v>
      </c>
      <c r="H5408">
        <v>137</v>
      </c>
      <c r="I5408" t="s">
        <v>5919</v>
      </c>
    </row>
    <row r="5409" spans="1:9" x14ac:dyDescent="0.25">
      <c r="A5409" s="1">
        <v>45920</v>
      </c>
      <c r="B5409">
        <v>8</v>
      </c>
      <c r="C5409" t="s">
        <v>2837</v>
      </c>
      <c r="D5409" t="s">
        <v>1664</v>
      </c>
      <c r="E5409" t="s">
        <v>45</v>
      </c>
      <c r="F5409">
        <v>8</v>
      </c>
      <c r="G5409">
        <v>11</v>
      </c>
      <c r="H5409">
        <v>135</v>
      </c>
      <c r="I5409" t="s">
        <v>5920</v>
      </c>
    </row>
    <row r="5410" spans="1:9" x14ac:dyDescent="0.25">
      <c r="A5410" s="1">
        <v>45920</v>
      </c>
      <c r="B5410">
        <v>9</v>
      </c>
      <c r="C5410" t="s">
        <v>3905</v>
      </c>
      <c r="D5410" t="s">
        <v>3906</v>
      </c>
      <c r="E5410" t="s">
        <v>15</v>
      </c>
      <c r="F5410">
        <v>5</v>
      </c>
      <c r="G5410">
        <v>24</v>
      </c>
      <c r="H5410">
        <v>135</v>
      </c>
      <c r="I5410" t="s">
        <v>5921</v>
      </c>
    </row>
    <row r="5411" spans="1:9" x14ac:dyDescent="0.25">
      <c r="A5411" s="1">
        <v>45920</v>
      </c>
      <c r="B5411">
        <v>10</v>
      </c>
      <c r="C5411" t="s">
        <v>1669</v>
      </c>
      <c r="D5411" t="s">
        <v>265</v>
      </c>
      <c r="E5411" t="s">
        <v>52</v>
      </c>
      <c r="F5411">
        <v>2</v>
      </c>
      <c r="G5411">
        <v>9</v>
      </c>
      <c r="H5411">
        <v>130</v>
      </c>
      <c r="I5411" t="s">
        <v>5922</v>
      </c>
    </row>
    <row r="5412" spans="1:9" x14ac:dyDescent="0.25">
      <c r="A5412" s="1">
        <v>45920</v>
      </c>
      <c r="B5412">
        <v>11</v>
      </c>
      <c r="C5412" t="s">
        <v>5440</v>
      </c>
      <c r="D5412" t="s">
        <v>198</v>
      </c>
      <c r="E5412" t="s">
        <v>48</v>
      </c>
      <c r="F5412">
        <v>1</v>
      </c>
      <c r="G5412">
        <v>108</v>
      </c>
      <c r="H5412">
        <v>129</v>
      </c>
      <c r="I5412" t="s">
        <v>5923</v>
      </c>
    </row>
    <row r="5413" spans="1:9" x14ac:dyDescent="0.25">
      <c r="A5413" s="1">
        <v>45920</v>
      </c>
      <c r="B5413">
        <v>12</v>
      </c>
      <c r="C5413" t="s">
        <v>5441</v>
      </c>
      <c r="D5413" t="s">
        <v>5442</v>
      </c>
      <c r="E5413" t="s">
        <v>63</v>
      </c>
      <c r="F5413">
        <v>1</v>
      </c>
      <c r="G5413">
        <v>56</v>
      </c>
      <c r="H5413">
        <v>123</v>
      </c>
      <c r="I5413" t="s">
        <v>5924</v>
      </c>
    </row>
    <row r="5414" spans="1:9" x14ac:dyDescent="0.25">
      <c r="A5414" s="1">
        <v>45920</v>
      </c>
      <c r="B5414">
        <v>13</v>
      </c>
      <c r="C5414" t="s">
        <v>3389</v>
      </c>
      <c r="D5414" t="s">
        <v>18</v>
      </c>
      <c r="E5414" t="s">
        <v>59</v>
      </c>
      <c r="F5414">
        <v>7</v>
      </c>
      <c r="G5414">
        <v>17</v>
      </c>
      <c r="H5414">
        <v>123</v>
      </c>
      <c r="I5414" t="s">
        <v>5925</v>
      </c>
    </row>
    <row r="5415" spans="1:9" x14ac:dyDescent="0.25">
      <c r="A5415" s="1">
        <v>45920</v>
      </c>
      <c r="B5415">
        <v>14</v>
      </c>
      <c r="C5415" t="s">
        <v>3379</v>
      </c>
      <c r="D5415" t="s">
        <v>3380</v>
      </c>
      <c r="E5415" t="s">
        <v>96</v>
      </c>
      <c r="F5415">
        <v>12</v>
      </c>
      <c r="G5415">
        <v>32</v>
      </c>
      <c r="H5415">
        <v>120</v>
      </c>
      <c r="I5415" t="s">
        <v>5926</v>
      </c>
    </row>
    <row r="5416" spans="1:9" x14ac:dyDescent="0.25">
      <c r="A5416" s="1">
        <v>45920</v>
      </c>
      <c r="B5416">
        <v>15</v>
      </c>
      <c r="C5416" t="s">
        <v>4783</v>
      </c>
      <c r="D5416" t="s">
        <v>1664</v>
      </c>
      <c r="E5416" t="s">
        <v>102</v>
      </c>
      <c r="F5416">
        <v>15</v>
      </c>
      <c r="G5416">
        <v>11</v>
      </c>
      <c r="H5416">
        <v>114</v>
      </c>
      <c r="I5416" t="s">
        <v>5927</v>
      </c>
    </row>
    <row r="5417" spans="1:9" x14ac:dyDescent="0.25">
      <c r="A5417" s="1">
        <v>45920</v>
      </c>
      <c r="B5417">
        <v>16</v>
      </c>
      <c r="C5417" t="s">
        <v>5443</v>
      </c>
      <c r="D5417" t="s">
        <v>171</v>
      </c>
      <c r="E5417" t="s">
        <v>70</v>
      </c>
      <c r="F5417">
        <v>1</v>
      </c>
      <c r="G5417">
        <v>74</v>
      </c>
      <c r="H5417">
        <v>112</v>
      </c>
      <c r="I5417" t="s">
        <v>5928</v>
      </c>
    </row>
    <row r="5418" spans="1:9" x14ac:dyDescent="0.25">
      <c r="A5418" s="1">
        <v>45920</v>
      </c>
      <c r="B5418">
        <v>17</v>
      </c>
      <c r="C5418" t="s">
        <v>913</v>
      </c>
      <c r="D5418" t="s">
        <v>858</v>
      </c>
      <c r="E5418" t="s">
        <v>110</v>
      </c>
      <c r="F5418">
        <v>2</v>
      </c>
      <c r="G5418">
        <v>85</v>
      </c>
      <c r="H5418">
        <v>112</v>
      </c>
      <c r="I5418" t="s">
        <v>5929</v>
      </c>
    </row>
    <row r="5419" spans="1:9" x14ac:dyDescent="0.25">
      <c r="A5419" s="1">
        <v>45920</v>
      </c>
      <c r="B5419">
        <v>18</v>
      </c>
      <c r="C5419" t="s">
        <v>5444</v>
      </c>
      <c r="D5419" t="s">
        <v>18</v>
      </c>
      <c r="E5419" t="s">
        <v>74</v>
      </c>
      <c r="F5419">
        <v>2</v>
      </c>
      <c r="G5419">
        <v>25</v>
      </c>
      <c r="H5419">
        <v>111</v>
      </c>
      <c r="I5419" t="s">
        <v>5930</v>
      </c>
    </row>
    <row r="5420" spans="1:9" x14ac:dyDescent="0.25">
      <c r="A5420" s="1">
        <v>45920</v>
      </c>
      <c r="B5420">
        <v>19</v>
      </c>
      <c r="C5420" t="s">
        <v>5445</v>
      </c>
      <c r="D5420" t="s">
        <v>171</v>
      </c>
      <c r="E5420" t="s">
        <v>81</v>
      </c>
      <c r="F5420">
        <v>12</v>
      </c>
      <c r="G5420">
        <v>42</v>
      </c>
      <c r="H5420">
        <v>111</v>
      </c>
      <c r="I5420" t="s">
        <v>5931</v>
      </c>
    </row>
    <row r="5421" spans="1:9" x14ac:dyDescent="0.25">
      <c r="A5421" s="1">
        <v>45920</v>
      </c>
      <c r="B5421">
        <v>20</v>
      </c>
      <c r="C5421" t="s">
        <v>5446</v>
      </c>
      <c r="D5421" t="s">
        <v>137</v>
      </c>
      <c r="E5421" t="s">
        <v>138</v>
      </c>
      <c r="F5421">
        <v>20</v>
      </c>
      <c r="G5421">
        <v>23</v>
      </c>
      <c r="H5421">
        <v>110</v>
      </c>
      <c r="I5421" t="s">
        <v>5932</v>
      </c>
    </row>
    <row r="5422" spans="1:9" x14ac:dyDescent="0.25">
      <c r="A5422" s="1">
        <v>45920</v>
      </c>
      <c r="B5422">
        <v>21</v>
      </c>
      <c r="C5422" t="s">
        <v>4909</v>
      </c>
      <c r="D5422" t="s">
        <v>1664</v>
      </c>
      <c r="E5422" t="s">
        <v>142</v>
      </c>
      <c r="F5422">
        <v>21</v>
      </c>
      <c r="G5422">
        <v>11</v>
      </c>
      <c r="H5422">
        <v>106</v>
      </c>
      <c r="I5422" t="s">
        <v>5933</v>
      </c>
    </row>
    <row r="5423" spans="1:9" x14ac:dyDescent="0.25">
      <c r="A5423" s="1">
        <v>45920</v>
      </c>
      <c r="B5423">
        <v>22</v>
      </c>
      <c r="C5423" t="s">
        <v>5447</v>
      </c>
      <c r="D5423" t="s">
        <v>18</v>
      </c>
      <c r="E5423" t="s">
        <v>121</v>
      </c>
      <c r="F5423">
        <v>2</v>
      </c>
      <c r="G5423">
        <v>32</v>
      </c>
      <c r="H5423">
        <v>104</v>
      </c>
      <c r="I5423" t="s">
        <v>5934</v>
      </c>
    </row>
    <row r="5424" spans="1:9" x14ac:dyDescent="0.25">
      <c r="A5424" s="1">
        <v>45920</v>
      </c>
      <c r="B5424">
        <v>23</v>
      </c>
      <c r="C5424" t="s">
        <v>5448</v>
      </c>
      <c r="D5424" t="s">
        <v>5211</v>
      </c>
      <c r="E5424" t="s">
        <v>106</v>
      </c>
      <c r="F5424">
        <v>4</v>
      </c>
      <c r="G5424">
        <v>65</v>
      </c>
      <c r="H5424">
        <v>102</v>
      </c>
      <c r="I5424" t="s">
        <v>5935</v>
      </c>
    </row>
    <row r="5425" spans="1:9" x14ac:dyDescent="0.25">
      <c r="A5425" s="1">
        <v>45920</v>
      </c>
      <c r="B5425">
        <v>24</v>
      </c>
      <c r="C5425" t="s">
        <v>4911</v>
      </c>
      <c r="D5425" t="s">
        <v>4912</v>
      </c>
      <c r="E5425" t="s">
        <v>387</v>
      </c>
      <c r="F5425">
        <v>23</v>
      </c>
      <c r="G5425">
        <v>11</v>
      </c>
      <c r="H5425">
        <v>102</v>
      </c>
      <c r="I5425" t="s">
        <v>5936</v>
      </c>
    </row>
    <row r="5426" spans="1:9" x14ac:dyDescent="0.25">
      <c r="A5426" s="1">
        <v>45920</v>
      </c>
      <c r="B5426">
        <v>25</v>
      </c>
      <c r="C5426" t="s">
        <v>2514</v>
      </c>
      <c r="D5426" t="s">
        <v>137</v>
      </c>
      <c r="E5426" t="s">
        <v>164</v>
      </c>
      <c r="F5426">
        <v>25</v>
      </c>
      <c r="G5426">
        <v>24</v>
      </c>
      <c r="H5426">
        <v>98</v>
      </c>
      <c r="I5426" t="s">
        <v>5937</v>
      </c>
    </row>
    <row r="5427" spans="1:9" x14ac:dyDescent="0.25">
      <c r="A5427" s="1">
        <v>45920</v>
      </c>
      <c r="B5427">
        <v>26</v>
      </c>
      <c r="C5427" t="s">
        <v>5449</v>
      </c>
      <c r="D5427" t="s">
        <v>5450</v>
      </c>
      <c r="E5427" t="s">
        <v>157</v>
      </c>
      <c r="F5427">
        <v>1</v>
      </c>
      <c r="G5427">
        <v>42</v>
      </c>
      <c r="H5427">
        <v>96</v>
      </c>
      <c r="I5427" t="s">
        <v>5938</v>
      </c>
    </row>
    <row r="5428" spans="1:9" x14ac:dyDescent="0.25">
      <c r="A5428" s="1">
        <v>45920</v>
      </c>
      <c r="B5428">
        <v>27</v>
      </c>
      <c r="C5428" t="s">
        <v>5451</v>
      </c>
      <c r="D5428" t="s">
        <v>5452</v>
      </c>
      <c r="E5428" t="s">
        <v>22</v>
      </c>
      <c r="F5428">
        <v>27</v>
      </c>
      <c r="G5428">
        <v>21</v>
      </c>
      <c r="H5428">
        <v>94</v>
      </c>
      <c r="I5428" t="s">
        <v>5939</v>
      </c>
    </row>
    <row r="5429" spans="1:9" x14ac:dyDescent="0.25">
      <c r="A5429" s="1">
        <v>45920</v>
      </c>
      <c r="B5429">
        <v>28</v>
      </c>
      <c r="C5429" t="s">
        <v>4979</v>
      </c>
      <c r="D5429" t="s">
        <v>239</v>
      </c>
      <c r="E5429" t="s">
        <v>55</v>
      </c>
      <c r="F5429">
        <v>12</v>
      </c>
      <c r="G5429">
        <v>2</v>
      </c>
      <c r="H5429">
        <v>94</v>
      </c>
      <c r="I5429" t="s">
        <v>5940</v>
      </c>
    </row>
    <row r="5430" spans="1:9" x14ac:dyDescent="0.25">
      <c r="A5430" s="1">
        <v>45920</v>
      </c>
      <c r="B5430">
        <v>29</v>
      </c>
      <c r="C5430" t="s">
        <v>5134</v>
      </c>
      <c r="D5430" t="s">
        <v>858</v>
      </c>
      <c r="E5430" t="s">
        <v>390</v>
      </c>
      <c r="F5430">
        <v>17</v>
      </c>
      <c r="G5430">
        <v>20</v>
      </c>
      <c r="H5430">
        <v>93</v>
      </c>
      <c r="I5430" t="s">
        <v>5941</v>
      </c>
    </row>
    <row r="5431" spans="1:9" x14ac:dyDescent="0.25">
      <c r="A5431" s="1">
        <v>45920</v>
      </c>
      <c r="B5431">
        <v>30</v>
      </c>
      <c r="C5431" t="s">
        <v>1957</v>
      </c>
      <c r="D5431" t="s">
        <v>239</v>
      </c>
      <c r="E5431" t="s">
        <v>77</v>
      </c>
      <c r="F5431">
        <v>17</v>
      </c>
      <c r="G5431">
        <v>2</v>
      </c>
      <c r="H5431">
        <v>92</v>
      </c>
      <c r="I5431" t="s">
        <v>5942</v>
      </c>
    </row>
    <row r="5432" spans="1:9" x14ac:dyDescent="0.25">
      <c r="A5432" s="1">
        <v>45920</v>
      </c>
      <c r="B5432">
        <v>31</v>
      </c>
      <c r="C5432" t="s">
        <v>3663</v>
      </c>
      <c r="D5432" t="s">
        <v>3664</v>
      </c>
      <c r="E5432" t="s">
        <v>203</v>
      </c>
      <c r="F5432">
        <v>31</v>
      </c>
      <c r="G5432">
        <v>21</v>
      </c>
      <c r="H5432">
        <v>90</v>
      </c>
      <c r="I5432" t="s">
        <v>5943</v>
      </c>
    </row>
    <row r="5433" spans="1:9" x14ac:dyDescent="0.25">
      <c r="A5433" s="1">
        <v>45920</v>
      </c>
      <c r="B5433">
        <v>32</v>
      </c>
      <c r="C5433" t="s">
        <v>5453</v>
      </c>
      <c r="D5433" t="s">
        <v>5454</v>
      </c>
      <c r="E5433" t="s">
        <v>180</v>
      </c>
      <c r="F5433">
        <v>4</v>
      </c>
      <c r="G5433">
        <v>23</v>
      </c>
      <c r="H5433">
        <v>90</v>
      </c>
      <c r="I5433" t="s">
        <v>5944</v>
      </c>
    </row>
    <row r="5434" spans="1:9" x14ac:dyDescent="0.25">
      <c r="A5434" s="1">
        <v>45920</v>
      </c>
      <c r="B5434">
        <v>33</v>
      </c>
      <c r="C5434" t="s">
        <v>1809</v>
      </c>
      <c r="D5434" t="s">
        <v>265</v>
      </c>
      <c r="E5434" t="s">
        <v>168</v>
      </c>
      <c r="F5434">
        <v>17</v>
      </c>
      <c r="G5434">
        <v>9</v>
      </c>
      <c r="H5434">
        <v>87</v>
      </c>
      <c r="I5434" t="s">
        <v>5945</v>
      </c>
    </row>
    <row r="5435" spans="1:9" x14ac:dyDescent="0.25">
      <c r="A5435" s="1">
        <v>45920</v>
      </c>
      <c r="B5435">
        <v>34</v>
      </c>
      <c r="C5435" t="s">
        <v>1207</v>
      </c>
      <c r="D5435" t="s">
        <v>1208</v>
      </c>
      <c r="E5435" t="s">
        <v>195</v>
      </c>
      <c r="F5435">
        <v>34</v>
      </c>
      <c r="G5435">
        <v>13</v>
      </c>
      <c r="H5435">
        <v>86</v>
      </c>
      <c r="I5435" t="s">
        <v>5946</v>
      </c>
    </row>
    <row r="5436" spans="1:9" x14ac:dyDescent="0.25">
      <c r="A5436" s="1">
        <v>45920</v>
      </c>
      <c r="B5436">
        <v>35</v>
      </c>
      <c r="C5436" t="s">
        <v>5143</v>
      </c>
      <c r="D5436" t="s">
        <v>5144</v>
      </c>
      <c r="E5436" t="s">
        <v>421</v>
      </c>
      <c r="F5436">
        <v>25</v>
      </c>
      <c r="G5436">
        <v>19</v>
      </c>
      <c r="H5436">
        <v>81</v>
      </c>
      <c r="I5436" t="s">
        <v>5947</v>
      </c>
    </row>
    <row r="5437" spans="1:9" x14ac:dyDescent="0.25">
      <c r="A5437" s="1">
        <v>45920</v>
      </c>
      <c r="B5437">
        <v>36</v>
      </c>
      <c r="C5437" t="s">
        <v>5455</v>
      </c>
      <c r="D5437" t="s">
        <v>858</v>
      </c>
      <c r="E5437" t="s">
        <v>188</v>
      </c>
      <c r="F5437">
        <v>19</v>
      </c>
      <c r="G5437">
        <v>28</v>
      </c>
      <c r="H5437">
        <v>78</v>
      </c>
      <c r="I5437" t="s">
        <v>5948</v>
      </c>
    </row>
    <row r="5438" spans="1:9" x14ac:dyDescent="0.25">
      <c r="A5438" s="1">
        <v>45920</v>
      </c>
      <c r="B5438">
        <v>37</v>
      </c>
      <c r="C5438" t="s">
        <v>47</v>
      </c>
      <c r="D5438" t="s">
        <v>41</v>
      </c>
      <c r="E5438" t="s">
        <v>244</v>
      </c>
      <c r="F5438">
        <v>37</v>
      </c>
      <c r="G5438">
        <v>3</v>
      </c>
      <c r="H5438">
        <v>78</v>
      </c>
      <c r="I5438" t="s">
        <v>5949</v>
      </c>
    </row>
    <row r="5439" spans="1:9" x14ac:dyDescent="0.25">
      <c r="A5439" s="1">
        <v>45920</v>
      </c>
      <c r="B5439">
        <v>38</v>
      </c>
      <c r="C5439" t="s">
        <v>2653</v>
      </c>
      <c r="D5439" t="s">
        <v>2654</v>
      </c>
      <c r="E5439" t="s">
        <v>210</v>
      </c>
      <c r="F5439">
        <v>32</v>
      </c>
      <c r="G5439">
        <v>7</v>
      </c>
      <c r="H5439">
        <v>77</v>
      </c>
      <c r="I5439" t="s">
        <v>5950</v>
      </c>
    </row>
    <row r="5440" spans="1:9" x14ac:dyDescent="0.25">
      <c r="A5440" s="1">
        <v>45920</v>
      </c>
      <c r="B5440">
        <v>39</v>
      </c>
      <c r="C5440" t="s">
        <v>238</v>
      </c>
      <c r="D5440" t="s">
        <v>239</v>
      </c>
      <c r="E5440" t="s">
        <v>130</v>
      </c>
      <c r="F5440">
        <v>27</v>
      </c>
      <c r="G5440">
        <v>2</v>
      </c>
      <c r="H5440">
        <v>77</v>
      </c>
      <c r="I5440" t="s">
        <v>5951</v>
      </c>
    </row>
    <row r="5441" spans="1:9" x14ac:dyDescent="0.25">
      <c r="A5441" s="1">
        <v>45920</v>
      </c>
      <c r="B5441">
        <v>40</v>
      </c>
      <c r="C5441" t="s">
        <v>4611</v>
      </c>
      <c r="D5441" t="s">
        <v>4612</v>
      </c>
      <c r="E5441" t="s">
        <v>22</v>
      </c>
      <c r="F5441">
        <v>40</v>
      </c>
      <c r="G5441">
        <v>1</v>
      </c>
      <c r="H5441">
        <v>76</v>
      </c>
      <c r="I5441" t="s">
        <v>5952</v>
      </c>
    </row>
    <row r="5442" spans="1:9" x14ac:dyDescent="0.25">
      <c r="A5442" s="1">
        <v>45920</v>
      </c>
      <c r="B5442">
        <v>41</v>
      </c>
      <c r="C5442" t="s">
        <v>5456</v>
      </c>
      <c r="D5442" t="s">
        <v>239</v>
      </c>
      <c r="E5442" t="s">
        <v>125</v>
      </c>
      <c r="F5442">
        <v>24</v>
      </c>
      <c r="G5442">
        <v>2</v>
      </c>
      <c r="H5442">
        <v>71</v>
      </c>
      <c r="I5442" t="s">
        <v>5953</v>
      </c>
    </row>
    <row r="5443" spans="1:9" x14ac:dyDescent="0.25">
      <c r="A5443" s="1">
        <v>45920</v>
      </c>
      <c r="B5443">
        <v>42</v>
      </c>
      <c r="C5443" t="s">
        <v>5457</v>
      </c>
      <c r="D5443" t="s">
        <v>239</v>
      </c>
      <c r="E5443" t="s">
        <v>66</v>
      </c>
      <c r="F5443">
        <v>15</v>
      </c>
      <c r="G5443">
        <v>2</v>
      </c>
      <c r="H5443">
        <v>69</v>
      </c>
      <c r="I5443" t="s">
        <v>5954</v>
      </c>
    </row>
    <row r="5444" spans="1:9" x14ac:dyDescent="0.25">
      <c r="A5444" s="1">
        <v>45920</v>
      </c>
      <c r="B5444">
        <v>43</v>
      </c>
      <c r="C5444" t="s">
        <v>5084</v>
      </c>
      <c r="D5444" t="s">
        <v>867</v>
      </c>
      <c r="E5444" t="s">
        <v>280</v>
      </c>
      <c r="F5444">
        <v>43</v>
      </c>
      <c r="G5444">
        <v>10</v>
      </c>
      <c r="H5444">
        <v>68</v>
      </c>
      <c r="I5444" t="s">
        <v>5955</v>
      </c>
    </row>
    <row r="5445" spans="1:9" x14ac:dyDescent="0.25">
      <c r="A5445" s="1">
        <v>45920</v>
      </c>
      <c r="B5445">
        <v>44</v>
      </c>
      <c r="C5445" t="s">
        <v>5458</v>
      </c>
      <c r="D5445" t="s">
        <v>239</v>
      </c>
      <c r="E5445" t="s">
        <v>114</v>
      </c>
      <c r="F5445">
        <v>20</v>
      </c>
      <c r="G5445">
        <v>2</v>
      </c>
      <c r="H5445">
        <v>67</v>
      </c>
      <c r="I5445" t="s">
        <v>5956</v>
      </c>
    </row>
    <row r="5446" spans="1:9" x14ac:dyDescent="0.25">
      <c r="A5446" s="1">
        <v>45920</v>
      </c>
      <c r="B5446">
        <v>45</v>
      </c>
      <c r="C5446" t="s">
        <v>5459</v>
      </c>
      <c r="D5446" t="s">
        <v>301</v>
      </c>
      <c r="E5446" t="s">
        <v>218</v>
      </c>
      <c r="F5446">
        <v>20</v>
      </c>
      <c r="G5446">
        <v>35</v>
      </c>
      <c r="H5446">
        <v>67</v>
      </c>
      <c r="I5446" t="s">
        <v>5957</v>
      </c>
    </row>
    <row r="5447" spans="1:9" x14ac:dyDescent="0.25">
      <c r="A5447" s="1">
        <v>45920</v>
      </c>
      <c r="B5447">
        <v>46</v>
      </c>
      <c r="C5447" t="s">
        <v>5065</v>
      </c>
      <c r="D5447" t="s">
        <v>5066</v>
      </c>
      <c r="E5447" t="s">
        <v>262</v>
      </c>
      <c r="F5447">
        <v>46</v>
      </c>
      <c r="G5447">
        <v>12</v>
      </c>
      <c r="H5447">
        <v>67</v>
      </c>
      <c r="I5447" t="s">
        <v>5958</v>
      </c>
    </row>
    <row r="5448" spans="1:9" x14ac:dyDescent="0.25">
      <c r="A5448" s="1">
        <v>45920</v>
      </c>
      <c r="B5448">
        <v>47</v>
      </c>
      <c r="C5448" t="s">
        <v>5460</v>
      </c>
      <c r="D5448" t="s">
        <v>239</v>
      </c>
      <c r="E5448" t="s">
        <v>482</v>
      </c>
      <c r="F5448">
        <v>33</v>
      </c>
      <c r="G5448">
        <v>2</v>
      </c>
      <c r="H5448">
        <v>66</v>
      </c>
      <c r="I5448" t="s">
        <v>5959</v>
      </c>
    </row>
    <row r="5449" spans="1:9" x14ac:dyDescent="0.25">
      <c r="A5449" s="1">
        <v>45920</v>
      </c>
      <c r="B5449">
        <v>48</v>
      </c>
      <c r="C5449" t="s">
        <v>3683</v>
      </c>
      <c r="D5449" t="s">
        <v>3684</v>
      </c>
      <c r="E5449" t="s">
        <v>214</v>
      </c>
      <c r="F5449">
        <v>45</v>
      </c>
      <c r="G5449">
        <v>9</v>
      </c>
      <c r="H5449">
        <v>65</v>
      </c>
      <c r="I5449" t="s">
        <v>5960</v>
      </c>
    </row>
    <row r="5450" spans="1:9" x14ac:dyDescent="0.25">
      <c r="A5450" s="1">
        <v>45920</v>
      </c>
      <c r="B5450">
        <v>49</v>
      </c>
      <c r="C5450" t="s">
        <v>5461</v>
      </c>
      <c r="D5450" t="s">
        <v>5098</v>
      </c>
      <c r="E5450" t="s">
        <v>418</v>
      </c>
      <c r="F5450">
        <v>15</v>
      </c>
      <c r="G5450">
        <v>22</v>
      </c>
      <c r="H5450">
        <v>64</v>
      </c>
      <c r="I5450" t="s">
        <v>5961</v>
      </c>
    </row>
    <row r="5451" spans="1:9" x14ac:dyDescent="0.25">
      <c r="A5451" s="1">
        <v>45920</v>
      </c>
      <c r="B5451">
        <v>50</v>
      </c>
      <c r="C5451" t="s">
        <v>4715</v>
      </c>
      <c r="D5451" t="s">
        <v>4716</v>
      </c>
      <c r="E5451" t="s">
        <v>258</v>
      </c>
      <c r="F5451">
        <v>28</v>
      </c>
      <c r="G5451">
        <v>3</v>
      </c>
      <c r="H5451">
        <v>64</v>
      </c>
      <c r="I5451" t="s">
        <v>5962</v>
      </c>
    </row>
    <row r="5452" spans="1:9" x14ac:dyDescent="0.25">
      <c r="A5452" s="1">
        <v>45920</v>
      </c>
      <c r="B5452">
        <v>51</v>
      </c>
      <c r="C5452" t="s">
        <v>5462</v>
      </c>
      <c r="D5452" t="s">
        <v>5463</v>
      </c>
      <c r="E5452" t="s">
        <v>176</v>
      </c>
      <c r="F5452">
        <v>30</v>
      </c>
      <c r="G5452">
        <v>19</v>
      </c>
      <c r="H5452">
        <v>63</v>
      </c>
      <c r="I5452" t="s">
        <v>5963</v>
      </c>
    </row>
    <row r="5453" spans="1:9" x14ac:dyDescent="0.25">
      <c r="A5453" s="1">
        <v>45920</v>
      </c>
      <c r="B5453">
        <v>52</v>
      </c>
      <c r="C5453" t="s">
        <v>5464</v>
      </c>
      <c r="D5453" t="s">
        <v>5465</v>
      </c>
      <c r="E5453" t="s">
        <v>224</v>
      </c>
      <c r="F5453">
        <v>35</v>
      </c>
      <c r="G5453">
        <v>20</v>
      </c>
      <c r="H5453">
        <v>63</v>
      </c>
      <c r="I5453" t="s">
        <v>5964</v>
      </c>
    </row>
    <row r="5454" spans="1:9" x14ac:dyDescent="0.25">
      <c r="A5454" s="1">
        <v>45920</v>
      </c>
      <c r="B5454">
        <v>53</v>
      </c>
      <c r="C5454" t="s">
        <v>3040</v>
      </c>
      <c r="D5454" t="s">
        <v>137</v>
      </c>
      <c r="E5454" t="s">
        <v>240</v>
      </c>
      <c r="F5454">
        <v>53</v>
      </c>
      <c r="G5454">
        <v>4</v>
      </c>
      <c r="H5454">
        <v>62</v>
      </c>
      <c r="I5454" t="s">
        <v>5965</v>
      </c>
    </row>
    <row r="5455" spans="1:9" x14ac:dyDescent="0.25">
      <c r="A5455" s="1">
        <v>45920</v>
      </c>
      <c r="B5455">
        <v>54</v>
      </c>
      <c r="C5455" t="s">
        <v>4597</v>
      </c>
      <c r="D5455" t="s">
        <v>73</v>
      </c>
      <c r="E5455" t="s">
        <v>236</v>
      </c>
      <c r="F5455">
        <v>38</v>
      </c>
      <c r="G5455">
        <v>7</v>
      </c>
      <c r="H5455">
        <v>60</v>
      </c>
      <c r="I5455" t="s">
        <v>5966</v>
      </c>
    </row>
    <row r="5456" spans="1:9" x14ac:dyDescent="0.25">
      <c r="A5456" s="1">
        <v>45920</v>
      </c>
      <c r="B5456">
        <v>55</v>
      </c>
      <c r="C5456" t="s">
        <v>5466</v>
      </c>
      <c r="D5456" t="s">
        <v>239</v>
      </c>
      <c r="E5456" t="s">
        <v>149</v>
      </c>
      <c r="F5456">
        <v>30</v>
      </c>
      <c r="G5456">
        <v>2</v>
      </c>
      <c r="H5456">
        <v>60</v>
      </c>
      <c r="I5456" t="s">
        <v>5967</v>
      </c>
    </row>
    <row r="5457" spans="1:9" x14ac:dyDescent="0.25">
      <c r="A5457" s="1">
        <v>45920</v>
      </c>
      <c r="B5457">
        <v>56</v>
      </c>
      <c r="C5457" t="s">
        <v>3977</v>
      </c>
      <c r="D5457" t="s">
        <v>3978</v>
      </c>
      <c r="E5457" t="s">
        <v>232</v>
      </c>
      <c r="F5457">
        <v>41</v>
      </c>
      <c r="G5457">
        <v>8</v>
      </c>
      <c r="H5457">
        <v>60</v>
      </c>
      <c r="I5457" t="s">
        <v>5968</v>
      </c>
    </row>
    <row r="5458" spans="1:9" x14ac:dyDescent="0.25">
      <c r="A5458" s="1">
        <v>45920</v>
      </c>
      <c r="B5458">
        <v>57</v>
      </c>
      <c r="C5458" t="s">
        <v>3521</v>
      </c>
      <c r="D5458" t="s">
        <v>124</v>
      </c>
      <c r="E5458" t="s">
        <v>430</v>
      </c>
      <c r="F5458">
        <v>57</v>
      </c>
      <c r="G5458">
        <v>8</v>
      </c>
      <c r="H5458">
        <v>57</v>
      </c>
      <c r="I5458" t="s">
        <v>5969</v>
      </c>
    </row>
    <row r="5459" spans="1:9" x14ac:dyDescent="0.25">
      <c r="A5459" s="1">
        <v>45920</v>
      </c>
      <c r="B5459">
        <v>58</v>
      </c>
      <c r="C5459" t="s">
        <v>5210</v>
      </c>
      <c r="D5459" t="s">
        <v>5211</v>
      </c>
      <c r="E5459" t="s">
        <v>153</v>
      </c>
      <c r="F5459">
        <v>3</v>
      </c>
      <c r="G5459">
        <v>6</v>
      </c>
      <c r="H5459">
        <v>57</v>
      </c>
      <c r="I5459" t="s">
        <v>5970</v>
      </c>
    </row>
    <row r="5460" spans="1:9" x14ac:dyDescent="0.25">
      <c r="A5460" s="1">
        <v>45920</v>
      </c>
      <c r="B5460">
        <v>59</v>
      </c>
      <c r="C5460" t="s">
        <v>3149</v>
      </c>
      <c r="D5460" t="s">
        <v>3150</v>
      </c>
      <c r="E5460" t="s">
        <v>228</v>
      </c>
      <c r="F5460">
        <v>35</v>
      </c>
      <c r="G5460">
        <v>5</v>
      </c>
      <c r="H5460">
        <v>57</v>
      </c>
      <c r="I5460" t="s">
        <v>5971</v>
      </c>
    </row>
    <row r="5461" spans="1:9" x14ac:dyDescent="0.25">
      <c r="A5461" s="1">
        <v>45920</v>
      </c>
      <c r="B5461">
        <v>60</v>
      </c>
      <c r="C5461" t="s">
        <v>5361</v>
      </c>
      <c r="D5461" t="s">
        <v>2547</v>
      </c>
      <c r="E5461" t="s">
        <v>252</v>
      </c>
      <c r="F5461">
        <v>22</v>
      </c>
      <c r="G5461">
        <v>22</v>
      </c>
      <c r="H5461">
        <v>56</v>
      </c>
      <c r="I5461" t="s">
        <v>5972</v>
      </c>
    </row>
    <row r="5462" spans="1:9" x14ac:dyDescent="0.25">
      <c r="A5462" s="1">
        <v>45920</v>
      </c>
      <c r="B5462">
        <v>61</v>
      </c>
      <c r="C5462" t="s">
        <v>4909</v>
      </c>
      <c r="D5462" t="s">
        <v>4969</v>
      </c>
      <c r="E5462" t="s">
        <v>248</v>
      </c>
      <c r="F5462">
        <v>50</v>
      </c>
      <c r="G5462">
        <v>10</v>
      </c>
      <c r="H5462">
        <v>56</v>
      </c>
      <c r="I5462" t="s">
        <v>5973</v>
      </c>
    </row>
    <row r="5463" spans="1:9" x14ac:dyDescent="0.25">
      <c r="A5463" s="1">
        <v>45920</v>
      </c>
      <c r="B5463">
        <v>62</v>
      </c>
      <c r="C5463" t="s">
        <v>4962</v>
      </c>
      <c r="D5463" t="s">
        <v>4963</v>
      </c>
      <c r="E5463" t="s">
        <v>207</v>
      </c>
      <c r="F5463">
        <v>51</v>
      </c>
      <c r="G5463">
        <v>8</v>
      </c>
      <c r="H5463">
        <v>56</v>
      </c>
      <c r="I5463" t="s">
        <v>5974</v>
      </c>
    </row>
    <row r="5464" spans="1:9" x14ac:dyDescent="0.25">
      <c r="A5464" s="1">
        <v>45920</v>
      </c>
      <c r="B5464">
        <v>63</v>
      </c>
      <c r="C5464" t="s">
        <v>3414</v>
      </c>
      <c r="D5464" t="s">
        <v>3415</v>
      </c>
      <c r="E5464" t="s">
        <v>277</v>
      </c>
      <c r="F5464">
        <v>56</v>
      </c>
      <c r="G5464">
        <v>21</v>
      </c>
      <c r="H5464">
        <v>55</v>
      </c>
      <c r="I5464" t="s">
        <v>5975</v>
      </c>
    </row>
    <row r="5465" spans="1:9" x14ac:dyDescent="0.25">
      <c r="A5465" s="1">
        <v>45920</v>
      </c>
      <c r="B5465">
        <v>64</v>
      </c>
      <c r="C5465" t="s">
        <v>4662</v>
      </c>
      <c r="D5465" t="s">
        <v>2371</v>
      </c>
      <c r="E5465" t="s">
        <v>199</v>
      </c>
      <c r="F5465">
        <v>54</v>
      </c>
      <c r="G5465">
        <v>10</v>
      </c>
      <c r="H5465">
        <v>55</v>
      </c>
      <c r="I5465" t="s">
        <v>5976</v>
      </c>
    </row>
    <row r="5466" spans="1:9" x14ac:dyDescent="0.25">
      <c r="A5466" s="1">
        <v>45920</v>
      </c>
      <c r="B5466">
        <v>65</v>
      </c>
      <c r="C5466" t="s">
        <v>5467</v>
      </c>
      <c r="D5466" t="s">
        <v>239</v>
      </c>
      <c r="E5466" t="s">
        <v>145</v>
      </c>
      <c r="F5466">
        <v>31</v>
      </c>
      <c r="G5466">
        <v>2</v>
      </c>
      <c r="H5466">
        <v>55</v>
      </c>
      <c r="I5466" t="s">
        <v>5977</v>
      </c>
    </row>
    <row r="5467" spans="1:9" x14ac:dyDescent="0.25">
      <c r="A5467" s="1">
        <v>45920</v>
      </c>
      <c r="B5467">
        <v>66</v>
      </c>
      <c r="C5467" t="s">
        <v>264</v>
      </c>
      <c r="D5467" t="s">
        <v>265</v>
      </c>
      <c r="E5467" t="s">
        <v>22</v>
      </c>
      <c r="F5467">
        <v>66</v>
      </c>
      <c r="G5467">
        <v>1</v>
      </c>
      <c r="H5467">
        <v>54</v>
      </c>
      <c r="I5467" t="s">
        <v>5978</v>
      </c>
    </row>
    <row r="5468" spans="1:9" x14ac:dyDescent="0.25">
      <c r="A5468" s="1">
        <v>45920</v>
      </c>
      <c r="B5468">
        <v>67</v>
      </c>
      <c r="C5468" t="s">
        <v>5405</v>
      </c>
      <c r="D5468" t="s">
        <v>2547</v>
      </c>
      <c r="E5468" t="s">
        <v>292</v>
      </c>
      <c r="F5468">
        <v>33</v>
      </c>
      <c r="G5468">
        <v>15</v>
      </c>
      <c r="H5468">
        <v>54</v>
      </c>
      <c r="I5468" t="s">
        <v>5979</v>
      </c>
    </row>
    <row r="5469" spans="1:9" x14ac:dyDescent="0.25">
      <c r="A5469" s="1">
        <v>45920</v>
      </c>
      <c r="B5469">
        <v>68</v>
      </c>
      <c r="C5469" t="s">
        <v>3780</v>
      </c>
      <c r="D5469" t="s">
        <v>914</v>
      </c>
      <c r="E5469" t="s">
        <v>288</v>
      </c>
      <c r="F5469">
        <v>30</v>
      </c>
      <c r="G5469">
        <v>12</v>
      </c>
      <c r="H5469">
        <v>53</v>
      </c>
      <c r="I5469" t="s">
        <v>5980</v>
      </c>
    </row>
    <row r="5470" spans="1:9" x14ac:dyDescent="0.25">
      <c r="A5470" s="1">
        <v>45920</v>
      </c>
      <c r="B5470">
        <v>69</v>
      </c>
      <c r="C5470" t="s">
        <v>3399</v>
      </c>
      <c r="D5470" t="s">
        <v>3400</v>
      </c>
      <c r="E5470" t="s">
        <v>269</v>
      </c>
      <c r="F5470">
        <v>69</v>
      </c>
      <c r="G5470">
        <v>5</v>
      </c>
      <c r="H5470">
        <v>53</v>
      </c>
      <c r="I5470" t="s">
        <v>5981</v>
      </c>
    </row>
    <row r="5471" spans="1:9" x14ac:dyDescent="0.25">
      <c r="A5471" s="1">
        <v>45920</v>
      </c>
      <c r="B5471">
        <v>70</v>
      </c>
      <c r="C5471" t="s">
        <v>5162</v>
      </c>
      <c r="D5471" t="s">
        <v>5163</v>
      </c>
      <c r="E5471" t="s">
        <v>284</v>
      </c>
      <c r="F5471">
        <v>17</v>
      </c>
      <c r="G5471">
        <v>65</v>
      </c>
      <c r="H5471">
        <v>53</v>
      </c>
      <c r="I5471" t="s">
        <v>5982</v>
      </c>
    </row>
    <row r="5472" spans="1:9" x14ac:dyDescent="0.25">
      <c r="A5472" s="1">
        <v>45920</v>
      </c>
      <c r="B5472">
        <v>71</v>
      </c>
      <c r="C5472" t="s">
        <v>975</v>
      </c>
      <c r="D5472" t="s">
        <v>62</v>
      </c>
      <c r="E5472" t="s">
        <v>255</v>
      </c>
      <c r="F5472">
        <v>2</v>
      </c>
      <c r="G5472">
        <v>10</v>
      </c>
      <c r="H5472">
        <v>50</v>
      </c>
      <c r="I5472" t="s">
        <v>5983</v>
      </c>
    </row>
    <row r="5473" spans="1:9" x14ac:dyDescent="0.25">
      <c r="A5473" s="1">
        <v>45920</v>
      </c>
      <c r="B5473">
        <v>72</v>
      </c>
      <c r="C5473" t="s">
        <v>2529</v>
      </c>
      <c r="D5473" t="s">
        <v>2530</v>
      </c>
      <c r="E5473" t="s">
        <v>266</v>
      </c>
      <c r="F5473">
        <v>56</v>
      </c>
      <c r="G5473">
        <v>20</v>
      </c>
      <c r="H5473">
        <v>49</v>
      </c>
      <c r="I5473" t="s">
        <v>5984</v>
      </c>
    </row>
    <row r="5474" spans="1:9" x14ac:dyDescent="0.25">
      <c r="A5474" s="1">
        <v>45920</v>
      </c>
      <c r="B5474">
        <v>73</v>
      </c>
      <c r="C5474" t="s">
        <v>5468</v>
      </c>
      <c r="D5474" t="s">
        <v>239</v>
      </c>
      <c r="E5474" t="s">
        <v>184</v>
      </c>
      <c r="F5474">
        <v>39</v>
      </c>
      <c r="G5474">
        <v>2</v>
      </c>
      <c r="H5474">
        <v>48</v>
      </c>
      <c r="I5474" t="s">
        <v>5985</v>
      </c>
    </row>
    <row r="5475" spans="1:9" x14ac:dyDescent="0.25">
      <c r="A5475" s="1">
        <v>45920</v>
      </c>
      <c r="B5475">
        <v>74</v>
      </c>
      <c r="C5475" t="s">
        <v>3852</v>
      </c>
      <c r="D5475" t="s">
        <v>401</v>
      </c>
      <c r="E5475" t="s">
        <v>312</v>
      </c>
      <c r="F5475">
        <v>16</v>
      </c>
      <c r="G5475">
        <v>8</v>
      </c>
      <c r="H5475">
        <v>48</v>
      </c>
      <c r="I5475" t="s">
        <v>5986</v>
      </c>
    </row>
    <row r="5476" spans="1:9" x14ac:dyDescent="0.25">
      <c r="A5476" s="1">
        <v>45920</v>
      </c>
      <c r="B5476">
        <v>75</v>
      </c>
      <c r="C5476" t="s">
        <v>2784</v>
      </c>
      <c r="D5476" t="s">
        <v>2785</v>
      </c>
      <c r="E5476" t="s">
        <v>273</v>
      </c>
      <c r="F5476">
        <v>50</v>
      </c>
      <c r="G5476">
        <v>13</v>
      </c>
      <c r="H5476">
        <v>48</v>
      </c>
      <c r="I5476" t="s">
        <v>5987</v>
      </c>
    </row>
    <row r="5477" spans="1:9" x14ac:dyDescent="0.25">
      <c r="A5477" s="1">
        <v>45920</v>
      </c>
      <c r="B5477">
        <v>76</v>
      </c>
      <c r="C5477" t="s">
        <v>5469</v>
      </c>
      <c r="D5477" t="s">
        <v>5470</v>
      </c>
      <c r="E5477" t="s">
        <v>172</v>
      </c>
      <c r="F5477">
        <v>61</v>
      </c>
      <c r="G5477">
        <v>21</v>
      </c>
      <c r="H5477">
        <v>47</v>
      </c>
      <c r="I5477" t="s">
        <v>5988</v>
      </c>
    </row>
    <row r="5478" spans="1:9" x14ac:dyDescent="0.25">
      <c r="A5478" s="1">
        <v>45920</v>
      </c>
      <c r="B5478">
        <v>77</v>
      </c>
      <c r="C5478" t="s">
        <v>3477</v>
      </c>
      <c r="D5478" t="s">
        <v>3478</v>
      </c>
      <c r="E5478" t="s">
        <v>22</v>
      </c>
      <c r="F5478">
        <v>77</v>
      </c>
      <c r="G5478">
        <v>1</v>
      </c>
      <c r="H5478">
        <v>47</v>
      </c>
      <c r="I5478" t="s">
        <v>5989</v>
      </c>
    </row>
    <row r="5479" spans="1:9" x14ac:dyDescent="0.25">
      <c r="A5479" s="1">
        <v>45920</v>
      </c>
      <c r="B5479">
        <v>78</v>
      </c>
      <c r="C5479" t="s">
        <v>3995</v>
      </c>
      <c r="D5479" t="s">
        <v>509</v>
      </c>
      <c r="E5479" t="s">
        <v>326</v>
      </c>
      <c r="F5479">
        <v>78</v>
      </c>
      <c r="G5479">
        <v>4</v>
      </c>
      <c r="H5479">
        <v>47</v>
      </c>
      <c r="I5479" t="s">
        <v>5990</v>
      </c>
    </row>
    <row r="5480" spans="1:9" x14ac:dyDescent="0.25">
      <c r="A5480" s="1">
        <v>45920</v>
      </c>
      <c r="B5480">
        <v>79</v>
      </c>
      <c r="C5480" t="s">
        <v>2355</v>
      </c>
      <c r="D5480" t="s">
        <v>175</v>
      </c>
      <c r="E5480" t="s">
        <v>22</v>
      </c>
      <c r="F5480">
        <v>79</v>
      </c>
      <c r="G5480">
        <v>1</v>
      </c>
      <c r="H5480">
        <v>46</v>
      </c>
      <c r="I5480" t="s">
        <v>5991</v>
      </c>
    </row>
    <row r="5481" spans="1:9" x14ac:dyDescent="0.25">
      <c r="A5481" s="1">
        <v>45920</v>
      </c>
      <c r="B5481">
        <v>80</v>
      </c>
      <c r="C5481" t="s">
        <v>3792</v>
      </c>
      <c r="D5481" t="s">
        <v>3793</v>
      </c>
      <c r="E5481" t="s">
        <v>316</v>
      </c>
      <c r="F5481">
        <v>69</v>
      </c>
      <c r="G5481">
        <v>6</v>
      </c>
      <c r="H5481">
        <v>46</v>
      </c>
      <c r="I5481" t="s">
        <v>5992</v>
      </c>
    </row>
    <row r="5482" spans="1:9" x14ac:dyDescent="0.25">
      <c r="A5482" s="1">
        <v>45920</v>
      </c>
      <c r="B5482">
        <v>81</v>
      </c>
      <c r="C5482" t="s">
        <v>3515</v>
      </c>
      <c r="D5482" t="s">
        <v>3516</v>
      </c>
      <c r="E5482" t="s">
        <v>583</v>
      </c>
      <c r="F5482">
        <v>76</v>
      </c>
      <c r="G5482">
        <v>14</v>
      </c>
      <c r="H5482">
        <v>45</v>
      </c>
      <c r="I5482" t="s">
        <v>5993</v>
      </c>
    </row>
    <row r="5483" spans="1:9" x14ac:dyDescent="0.25">
      <c r="A5483" s="1">
        <v>45920</v>
      </c>
      <c r="B5483">
        <v>82</v>
      </c>
      <c r="C5483" t="s">
        <v>3931</v>
      </c>
      <c r="D5483" t="s">
        <v>3932</v>
      </c>
      <c r="E5483" t="s">
        <v>357</v>
      </c>
      <c r="F5483">
        <v>77</v>
      </c>
      <c r="G5483">
        <v>4</v>
      </c>
      <c r="H5483">
        <v>44</v>
      </c>
      <c r="I5483" t="s">
        <v>5994</v>
      </c>
    </row>
    <row r="5484" spans="1:9" x14ac:dyDescent="0.25">
      <c r="A5484" s="1">
        <v>45920</v>
      </c>
      <c r="B5484">
        <v>83</v>
      </c>
      <c r="C5484" t="s">
        <v>4734</v>
      </c>
      <c r="D5484" t="s">
        <v>4735</v>
      </c>
      <c r="E5484" t="s">
        <v>468</v>
      </c>
      <c r="F5484">
        <v>77</v>
      </c>
      <c r="G5484">
        <v>9</v>
      </c>
      <c r="H5484">
        <v>44</v>
      </c>
      <c r="I5484" t="s">
        <v>5995</v>
      </c>
    </row>
    <row r="5485" spans="1:9" x14ac:dyDescent="0.25">
      <c r="A5485" s="1">
        <v>45920</v>
      </c>
      <c r="B5485">
        <v>84</v>
      </c>
      <c r="C5485" t="s">
        <v>5471</v>
      </c>
      <c r="D5485" t="s">
        <v>5472</v>
      </c>
      <c r="E5485" t="s">
        <v>302</v>
      </c>
      <c r="F5485">
        <v>64</v>
      </c>
      <c r="G5485">
        <v>17</v>
      </c>
      <c r="H5485">
        <v>44</v>
      </c>
      <c r="I5485" t="s">
        <v>5996</v>
      </c>
    </row>
    <row r="5486" spans="1:9" x14ac:dyDescent="0.25">
      <c r="A5486" s="1">
        <v>45920</v>
      </c>
      <c r="B5486">
        <v>85</v>
      </c>
      <c r="C5486" t="s">
        <v>3537</v>
      </c>
      <c r="D5486" t="s">
        <v>3538</v>
      </c>
      <c r="E5486" t="s">
        <v>445</v>
      </c>
      <c r="F5486">
        <v>59</v>
      </c>
      <c r="G5486">
        <v>5</v>
      </c>
      <c r="H5486">
        <v>43</v>
      </c>
      <c r="I5486" t="s">
        <v>5997</v>
      </c>
    </row>
    <row r="5487" spans="1:9" x14ac:dyDescent="0.25">
      <c r="A5487" s="1">
        <v>45920</v>
      </c>
      <c r="B5487">
        <v>86</v>
      </c>
      <c r="C5487" t="s">
        <v>5473</v>
      </c>
      <c r="D5487" t="s">
        <v>453</v>
      </c>
      <c r="E5487" t="s">
        <v>322</v>
      </c>
      <c r="F5487">
        <v>55</v>
      </c>
      <c r="G5487">
        <v>21</v>
      </c>
      <c r="H5487">
        <v>43</v>
      </c>
      <c r="I5487" t="s">
        <v>5998</v>
      </c>
    </row>
    <row r="5488" spans="1:9" x14ac:dyDescent="0.25">
      <c r="A5488" s="1">
        <v>45920</v>
      </c>
      <c r="B5488">
        <v>87</v>
      </c>
      <c r="C5488" t="s">
        <v>2883</v>
      </c>
      <c r="D5488" t="s">
        <v>18</v>
      </c>
      <c r="E5488" t="s">
        <v>298</v>
      </c>
      <c r="F5488">
        <v>20</v>
      </c>
      <c r="G5488">
        <v>17</v>
      </c>
      <c r="H5488">
        <v>43</v>
      </c>
      <c r="I5488" t="s">
        <v>5999</v>
      </c>
    </row>
    <row r="5489" spans="1:9" x14ac:dyDescent="0.25">
      <c r="A5489" s="1">
        <v>45920</v>
      </c>
      <c r="B5489">
        <v>88</v>
      </c>
      <c r="C5489" t="s">
        <v>5474</v>
      </c>
      <c r="D5489" t="s">
        <v>265</v>
      </c>
      <c r="E5489" t="s">
        <v>22</v>
      </c>
      <c r="F5489">
        <v>88</v>
      </c>
      <c r="G5489">
        <v>1</v>
      </c>
      <c r="H5489">
        <v>41</v>
      </c>
      <c r="I5489" t="s">
        <v>6000</v>
      </c>
    </row>
    <row r="5490" spans="1:9" x14ac:dyDescent="0.25">
      <c r="A5490" s="1">
        <v>45920</v>
      </c>
      <c r="B5490">
        <v>89</v>
      </c>
      <c r="C5490" t="s">
        <v>5103</v>
      </c>
      <c r="D5490" t="s">
        <v>5104</v>
      </c>
      <c r="E5490" t="s">
        <v>353</v>
      </c>
      <c r="F5490">
        <v>44</v>
      </c>
      <c r="G5490">
        <v>17</v>
      </c>
      <c r="H5490">
        <v>40</v>
      </c>
      <c r="I5490" t="s">
        <v>6001</v>
      </c>
    </row>
    <row r="5491" spans="1:9" x14ac:dyDescent="0.25">
      <c r="A5491" s="1">
        <v>45920</v>
      </c>
      <c r="B5491">
        <v>90</v>
      </c>
      <c r="C5491" t="s">
        <v>5475</v>
      </c>
      <c r="D5491" t="s">
        <v>5476</v>
      </c>
      <c r="E5491" t="s">
        <v>590</v>
      </c>
      <c r="F5491">
        <v>42</v>
      </c>
      <c r="G5491">
        <v>13</v>
      </c>
      <c r="H5491">
        <v>40</v>
      </c>
      <c r="I5491" t="s">
        <v>6002</v>
      </c>
    </row>
    <row r="5492" spans="1:9" x14ac:dyDescent="0.25">
      <c r="A5492" s="1">
        <v>45920</v>
      </c>
      <c r="B5492">
        <v>91</v>
      </c>
      <c r="C5492" t="s">
        <v>5427</v>
      </c>
      <c r="D5492" t="s">
        <v>5428</v>
      </c>
      <c r="E5492" t="s">
        <v>470</v>
      </c>
      <c r="F5492">
        <v>91</v>
      </c>
      <c r="G5492">
        <v>2</v>
      </c>
      <c r="H5492">
        <v>39</v>
      </c>
      <c r="I5492" t="s">
        <v>6003</v>
      </c>
    </row>
    <row r="5493" spans="1:9" x14ac:dyDescent="0.25">
      <c r="A5493" s="1">
        <v>45920</v>
      </c>
      <c r="B5493">
        <v>92</v>
      </c>
      <c r="C5493" t="s">
        <v>5477</v>
      </c>
      <c r="D5493" t="s">
        <v>2927</v>
      </c>
      <c r="E5493" t="s">
        <v>347</v>
      </c>
      <c r="F5493">
        <v>28</v>
      </c>
      <c r="G5493">
        <v>9</v>
      </c>
      <c r="H5493">
        <v>39</v>
      </c>
      <c r="I5493" t="s">
        <v>6004</v>
      </c>
    </row>
    <row r="5494" spans="1:9" x14ac:dyDescent="0.25">
      <c r="A5494" s="1">
        <v>45920</v>
      </c>
      <c r="B5494">
        <v>93</v>
      </c>
      <c r="C5494" t="s">
        <v>5478</v>
      </c>
      <c r="D5494" t="s">
        <v>5479</v>
      </c>
      <c r="E5494" t="s">
        <v>479</v>
      </c>
      <c r="F5494">
        <v>82</v>
      </c>
      <c r="G5494">
        <v>8</v>
      </c>
      <c r="H5494">
        <v>38</v>
      </c>
      <c r="I5494" t="s">
        <v>6005</v>
      </c>
    </row>
    <row r="5495" spans="1:9" x14ac:dyDescent="0.25">
      <c r="A5495" s="1">
        <v>45920</v>
      </c>
      <c r="B5495">
        <v>94</v>
      </c>
      <c r="C5495" t="s">
        <v>5480</v>
      </c>
      <c r="D5495" t="s">
        <v>346</v>
      </c>
      <c r="E5495" t="s">
        <v>442</v>
      </c>
      <c r="F5495">
        <v>75</v>
      </c>
      <c r="G5495">
        <v>2</v>
      </c>
      <c r="H5495">
        <v>38</v>
      </c>
      <c r="I5495" t="s">
        <v>6006</v>
      </c>
    </row>
    <row r="5496" spans="1:9" x14ac:dyDescent="0.25">
      <c r="A5496" s="1">
        <v>45920</v>
      </c>
      <c r="B5496">
        <v>95</v>
      </c>
      <c r="C5496" t="s">
        <v>3614</v>
      </c>
      <c r="D5496" t="s">
        <v>3615</v>
      </c>
      <c r="E5496" t="s">
        <v>472</v>
      </c>
      <c r="F5496">
        <v>91</v>
      </c>
      <c r="G5496">
        <v>4</v>
      </c>
      <c r="H5496">
        <v>38</v>
      </c>
      <c r="I5496" t="s">
        <v>6007</v>
      </c>
    </row>
    <row r="5497" spans="1:9" x14ac:dyDescent="0.25">
      <c r="A5497" s="1">
        <v>45920</v>
      </c>
      <c r="B5497">
        <v>96</v>
      </c>
      <c r="C5497" t="s">
        <v>5216</v>
      </c>
      <c r="D5497" t="s">
        <v>92</v>
      </c>
      <c r="E5497" t="s">
        <v>485</v>
      </c>
      <c r="F5497">
        <v>10</v>
      </c>
      <c r="G5497">
        <v>12</v>
      </c>
      <c r="H5497">
        <v>38</v>
      </c>
      <c r="I5497" t="s">
        <v>6008</v>
      </c>
    </row>
    <row r="5498" spans="1:9" x14ac:dyDescent="0.25">
      <c r="A5498" s="1">
        <v>45920</v>
      </c>
      <c r="B5498">
        <v>97</v>
      </c>
      <c r="C5498" t="s">
        <v>1712</v>
      </c>
      <c r="D5498" t="s">
        <v>1713</v>
      </c>
      <c r="E5498" t="s">
        <v>573</v>
      </c>
      <c r="F5498">
        <v>8</v>
      </c>
      <c r="G5498">
        <v>21</v>
      </c>
      <c r="H5498">
        <v>37</v>
      </c>
      <c r="I5498" t="s">
        <v>6009</v>
      </c>
    </row>
    <row r="5499" spans="1:9" x14ac:dyDescent="0.25">
      <c r="A5499" s="1">
        <v>45920</v>
      </c>
      <c r="B5499">
        <v>98</v>
      </c>
      <c r="C5499" t="s">
        <v>1595</v>
      </c>
      <c r="D5499" t="s">
        <v>1596</v>
      </c>
      <c r="E5499" t="s">
        <v>488</v>
      </c>
      <c r="F5499">
        <v>23</v>
      </c>
      <c r="G5499">
        <v>7</v>
      </c>
      <c r="H5499">
        <v>37</v>
      </c>
      <c r="I5499" t="s">
        <v>6010</v>
      </c>
    </row>
    <row r="5500" spans="1:9" x14ac:dyDescent="0.25">
      <c r="A5500" s="1">
        <v>45920</v>
      </c>
      <c r="B5500">
        <v>99</v>
      </c>
      <c r="C5500" t="s">
        <v>5481</v>
      </c>
      <c r="D5500" t="s">
        <v>5482</v>
      </c>
      <c r="E5500" t="s">
        <v>336</v>
      </c>
      <c r="F5500">
        <v>21</v>
      </c>
      <c r="G5500">
        <v>10</v>
      </c>
      <c r="H5500">
        <v>37</v>
      </c>
      <c r="I5500" t="s">
        <v>6011</v>
      </c>
    </row>
    <row r="5501" spans="1:9" x14ac:dyDescent="0.25">
      <c r="A5501" s="1">
        <v>45920</v>
      </c>
      <c r="B5501">
        <v>100</v>
      </c>
      <c r="C5501" t="s">
        <v>5483</v>
      </c>
      <c r="D5501" t="s">
        <v>5484</v>
      </c>
      <c r="E5501" t="s">
        <v>343</v>
      </c>
      <c r="F5501">
        <v>64</v>
      </c>
      <c r="G5501">
        <v>6</v>
      </c>
      <c r="H5501">
        <v>36</v>
      </c>
      <c r="I5501" t="s">
        <v>6012</v>
      </c>
    </row>
    <row r="5502" spans="1:9" x14ac:dyDescent="0.25">
      <c r="A5502" s="1">
        <v>45913</v>
      </c>
      <c r="B5502">
        <v>1</v>
      </c>
      <c r="C5502" t="s">
        <v>1663</v>
      </c>
      <c r="D5502" t="s">
        <v>1664</v>
      </c>
      <c r="E5502" t="s">
        <v>11</v>
      </c>
      <c r="F5502">
        <v>1</v>
      </c>
      <c r="G5502">
        <v>11</v>
      </c>
      <c r="H5502">
        <v>283</v>
      </c>
      <c r="I5502" t="s">
        <v>6331</v>
      </c>
    </row>
    <row r="5503" spans="1:9" x14ac:dyDescent="0.25">
      <c r="A5503" s="1">
        <v>45913</v>
      </c>
      <c r="B5503">
        <v>2</v>
      </c>
      <c r="C5503" t="s">
        <v>1655</v>
      </c>
      <c r="D5503" t="s">
        <v>401</v>
      </c>
      <c r="E5503" t="s">
        <v>19</v>
      </c>
      <c r="F5503">
        <v>1</v>
      </c>
      <c r="G5503">
        <v>30</v>
      </c>
      <c r="H5503">
        <v>251</v>
      </c>
      <c r="I5503" t="s">
        <v>6332</v>
      </c>
    </row>
    <row r="5504" spans="1:9" x14ac:dyDescent="0.25">
      <c r="A5504" s="1">
        <v>45913</v>
      </c>
      <c r="B5504">
        <v>3</v>
      </c>
      <c r="C5504" t="s">
        <v>3841</v>
      </c>
      <c r="D5504" t="s">
        <v>239</v>
      </c>
      <c r="E5504" t="s">
        <v>22</v>
      </c>
      <c r="F5504">
        <v>3</v>
      </c>
      <c r="G5504">
        <v>1</v>
      </c>
      <c r="H5504">
        <v>207</v>
      </c>
      <c r="I5504" t="s">
        <v>6333</v>
      </c>
    </row>
    <row r="5505" spans="1:9" x14ac:dyDescent="0.25">
      <c r="A5505" s="1">
        <v>45913</v>
      </c>
      <c r="B5505">
        <v>4</v>
      </c>
      <c r="C5505" t="s">
        <v>3903</v>
      </c>
      <c r="D5505" t="s">
        <v>239</v>
      </c>
      <c r="E5505" t="s">
        <v>42</v>
      </c>
      <c r="F5505">
        <v>1</v>
      </c>
      <c r="G5505">
        <v>13</v>
      </c>
      <c r="H5505">
        <v>206</v>
      </c>
      <c r="I5505" t="s">
        <v>6334</v>
      </c>
    </row>
    <row r="5506" spans="1:9" x14ac:dyDescent="0.25">
      <c r="A5506" s="1">
        <v>45913</v>
      </c>
      <c r="B5506">
        <v>5</v>
      </c>
      <c r="C5506" t="s">
        <v>3939</v>
      </c>
      <c r="D5506" t="s">
        <v>3799</v>
      </c>
      <c r="E5506" t="s">
        <v>34</v>
      </c>
      <c r="F5506">
        <v>4</v>
      </c>
      <c r="G5506">
        <v>11</v>
      </c>
      <c r="H5506">
        <v>148</v>
      </c>
      <c r="I5506" t="s">
        <v>6335</v>
      </c>
    </row>
    <row r="5507" spans="1:9" x14ac:dyDescent="0.25">
      <c r="A5507" s="1">
        <v>45913</v>
      </c>
      <c r="B5507">
        <v>6</v>
      </c>
      <c r="C5507" t="s">
        <v>3798</v>
      </c>
      <c r="D5507" t="s">
        <v>3799</v>
      </c>
      <c r="E5507" t="s">
        <v>30</v>
      </c>
      <c r="F5507">
        <v>5</v>
      </c>
      <c r="G5507">
        <v>10</v>
      </c>
      <c r="H5507">
        <v>146</v>
      </c>
      <c r="I5507" t="s">
        <v>6336</v>
      </c>
    </row>
    <row r="5508" spans="1:9" x14ac:dyDescent="0.25">
      <c r="A5508" s="1">
        <v>45913</v>
      </c>
      <c r="B5508">
        <v>7</v>
      </c>
      <c r="C5508" t="s">
        <v>3898</v>
      </c>
      <c r="D5508" t="s">
        <v>3899</v>
      </c>
      <c r="E5508" t="s">
        <v>26</v>
      </c>
      <c r="F5508">
        <v>1</v>
      </c>
      <c r="G5508">
        <v>16</v>
      </c>
      <c r="H5508">
        <v>140</v>
      </c>
      <c r="I5508" t="s">
        <v>6337</v>
      </c>
    </row>
    <row r="5509" spans="1:9" x14ac:dyDescent="0.25">
      <c r="A5509" s="1">
        <v>45913</v>
      </c>
      <c r="B5509">
        <v>8</v>
      </c>
      <c r="C5509" t="s">
        <v>3905</v>
      </c>
      <c r="D5509" t="s">
        <v>3906</v>
      </c>
      <c r="E5509" t="s">
        <v>38</v>
      </c>
      <c r="F5509">
        <v>5</v>
      </c>
      <c r="G5509">
        <v>23</v>
      </c>
      <c r="H5509">
        <v>138</v>
      </c>
      <c r="I5509" t="s">
        <v>6338</v>
      </c>
    </row>
    <row r="5510" spans="1:9" x14ac:dyDescent="0.25">
      <c r="A5510" s="1">
        <v>45913</v>
      </c>
      <c r="B5510">
        <v>9</v>
      </c>
      <c r="C5510" t="s">
        <v>2837</v>
      </c>
      <c r="D5510" t="s">
        <v>1664</v>
      </c>
      <c r="E5510" t="s">
        <v>45</v>
      </c>
      <c r="F5510">
        <v>9</v>
      </c>
      <c r="G5510">
        <v>10</v>
      </c>
      <c r="H5510">
        <v>132</v>
      </c>
      <c r="I5510" t="s">
        <v>6339</v>
      </c>
    </row>
    <row r="5511" spans="1:9" x14ac:dyDescent="0.25">
      <c r="A5511" s="1">
        <v>45913</v>
      </c>
      <c r="B5511">
        <v>10</v>
      </c>
      <c r="C5511" t="s">
        <v>5440</v>
      </c>
      <c r="D5511" t="s">
        <v>198</v>
      </c>
      <c r="E5511" t="s">
        <v>15</v>
      </c>
      <c r="F5511">
        <v>1</v>
      </c>
      <c r="G5511">
        <v>107</v>
      </c>
      <c r="H5511">
        <v>125</v>
      </c>
      <c r="I5511" t="s">
        <v>6340</v>
      </c>
    </row>
    <row r="5512" spans="1:9" x14ac:dyDescent="0.25">
      <c r="A5512" s="1">
        <v>45913</v>
      </c>
      <c r="B5512">
        <v>11</v>
      </c>
      <c r="C5512" t="s">
        <v>1669</v>
      </c>
      <c r="D5512" t="s">
        <v>265</v>
      </c>
      <c r="E5512" t="s">
        <v>52</v>
      </c>
      <c r="F5512">
        <v>2</v>
      </c>
      <c r="G5512">
        <v>8</v>
      </c>
      <c r="H5512">
        <v>124</v>
      </c>
      <c r="I5512" t="s">
        <v>6341</v>
      </c>
    </row>
    <row r="5513" spans="1:9" x14ac:dyDescent="0.25">
      <c r="A5513" s="1">
        <v>45913</v>
      </c>
      <c r="B5513">
        <v>12</v>
      </c>
      <c r="C5513" t="s">
        <v>4979</v>
      </c>
      <c r="D5513" t="s">
        <v>239</v>
      </c>
      <c r="E5513" t="s">
        <v>22</v>
      </c>
      <c r="F5513">
        <v>12</v>
      </c>
      <c r="G5513">
        <v>1</v>
      </c>
      <c r="H5513">
        <v>124</v>
      </c>
      <c r="I5513" t="s">
        <v>6342</v>
      </c>
    </row>
    <row r="5514" spans="1:9" x14ac:dyDescent="0.25">
      <c r="A5514" s="1">
        <v>45913</v>
      </c>
      <c r="B5514">
        <v>13</v>
      </c>
      <c r="C5514" t="s">
        <v>3389</v>
      </c>
      <c r="D5514" t="s">
        <v>18</v>
      </c>
      <c r="E5514" t="s">
        <v>81</v>
      </c>
      <c r="F5514">
        <v>7</v>
      </c>
      <c r="G5514">
        <v>16</v>
      </c>
      <c r="H5514">
        <v>121</v>
      </c>
      <c r="I5514" t="s">
        <v>6343</v>
      </c>
    </row>
    <row r="5515" spans="1:9" x14ac:dyDescent="0.25">
      <c r="A5515" s="1">
        <v>45913</v>
      </c>
      <c r="B5515">
        <v>14</v>
      </c>
      <c r="C5515" t="s">
        <v>5441</v>
      </c>
      <c r="D5515" t="s">
        <v>5442</v>
      </c>
      <c r="E5515" t="s">
        <v>48</v>
      </c>
      <c r="F5515">
        <v>1</v>
      </c>
      <c r="G5515">
        <v>55</v>
      </c>
      <c r="H5515">
        <v>121</v>
      </c>
      <c r="I5515" t="s">
        <v>6344</v>
      </c>
    </row>
    <row r="5516" spans="1:9" x14ac:dyDescent="0.25">
      <c r="A5516" s="1">
        <v>45913</v>
      </c>
      <c r="B5516">
        <v>15</v>
      </c>
      <c r="C5516" t="s">
        <v>5457</v>
      </c>
      <c r="D5516" t="s">
        <v>239</v>
      </c>
      <c r="E5516" t="s">
        <v>22</v>
      </c>
      <c r="F5516">
        <v>15</v>
      </c>
      <c r="G5516">
        <v>1</v>
      </c>
      <c r="H5516">
        <v>121</v>
      </c>
      <c r="I5516" t="s">
        <v>6345</v>
      </c>
    </row>
    <row r="5517" spans="1:9" x14ac:dyDescent="0.25">
      <c r="A5517" s="1">
        <v>45913</v>
      </c>
      <c r="B5517">
        <v>16</v>
      </c>
      <c r="C5517" t="s">
        <v>5443</v>
      </c>
      <c r="D5517" t="s">
        <v>171</v>
      </c>
      <c r="E5517" t="s">
        <v>59</v>
      </c>
      <c r="F5517">
        <v>1</v>
      </c>
      <c r="G5517">
        <v>73</v>
      </c>
      <c r="H5517">
        <v>120</v>
      </c>
      <c r="I5517" t="s">
        <v>6346</v>
      </c>
    </row>
    <row r="5518" spans="1:9" x14ac:dyDescent="0.25">
      <c r="A5518" s="1">
        <v>45913</v>
      </c>
      <c r="B5518">
        <v>17</v>
      </c>
      <c r="C5518" t="s">
        <v>1957</v>
      </c>
      <c r="D5518" t="s">
        <v>239</v>
      </c>
      <c r="E5518" t="s">
        <v>22</v>
      </c>
      <c r="F5518">
        <v>17</v>
      </c>
      <c r="G5518">
        <v>1</v>
      </c>
      <c r="H5518">
        <v>120</v>
      </c>
      <c r="I5518" t="s">
        <v>6347</v>
      </c>
    </row>
    <row r="5519" spans="1:9" x14ac:dyDescent="0.25">
      <c r="A5519" s="1">
        <v>45913</v>
      </c>
      <c r="B5519">
        <v>18</v>
      </c>
      <c r="C5519" t="s">
        <v>5445</v>
      </c>
      <c r="D5519" t="s">
        <v>171</v>
      </c>
      <c r="E5519" t="s">
        <v>63</v>
      </c>
      <c r="F5519">
        <v>12</v>
      </c>
      <c r="G5519">
        <v>41</v>
      </c>
      <c r="H5519">
        <v>117</v>
      </c>
      <c r="I5519" t="s">
        <v>6348</v>
      </c>
    </row>
    <row r="5520" spans="1:9" x14ac:dyDescent="0.25">
      <c r="A5520" s="1">
        <v>45913</v>
      </c>
      <c r="B5520">
        <v>19</v>
      </c>
      <c r="C5520" t="s">
        <v>5444</v>
      </c>
      <c r="D5520" t="s">
        <v>18</v>
      </c>
      <c r="E5520" t="s">
        <v>55</v>
      </c>
      <c r="F5520">
        <v>2</v>
      </c>
      <c r="G5520">
        <v>24</v>
      </c>
      <c r="H5520">
        <v>117</v>
      </c>
      <c r="I5520" t="s">
        <v>6349</v>
      </c>
    </row>
    <row r="5521" spans="1:9" x14ac:dyDescent="0.25">
      <c r="A5521" s="1">
        <v>45913</v>
      </c>
      <c r="B5521">
        <v>20</v>
      </c>
      <c r="C5521" t="s">
        <v>5458</v>
      </c>
      <c r="D5521" t="s">
        <v>239</v>
      </c>
      <c r="E5521" t="s">
        <v>22</v>
      </c>
      <c r="F5521">
        <v>20</v>
      </c>
      <c r="G5521">
        <v>1</v>
      </c>
      <c r="H5521">
        <v>117</v>
      </c>
      <c r="I5521" t="s">
        <v>6350</v>
      </c>
    </row>
    <row r="5522" spans="1:9" x14ac:dyDescent="0.25">
      <c r="A5522" s="1">
        <v>45913</v>
      </c>
      <c r="B5522">
        <v>21</v>
      </c>
      <c r="C5522" t="s">
        <v>3379</v>
      </c>
      <c r="D5522" t="s">
        <v>3380</v>
      </c>
      <c r="E5522" t="s">
        <v>66</v>
      </c>
      <c r="F5522">
        <v>12</v>
      </c>
      <c r="G5522">
        <v>31</v>
      </c>
      <c r="H5522">
        <v>116</v>
      </c>
      <c r="I5522" t="s">
        <v>6351</v>
      </c>
    </row>
    <row r="5523" spans="1:9" x14ac:dyDescent="0.25">
      <c r="A5523" s="1">
        <v>45913</v>
      </c>
      <c r="B5523">
        <v>22</v>
      </c>
      <c r="C5523" t="s">
        <v>4783</v>
      </c>
      <c r="D5523" t="s">
        <v>1664</v>
      </c>
      <c r="E5523" t="s">
        <v>74</v>
      </c>
      <c r="F5523">
        <v>19</v>
      </c>
      <c r="G5523">
        <v>10</v>
      </c>
      <c r="H5523">
        <v>114</v>
      </c>
      <c r="I5523" t="s">
        <v>6352</v>
      </c>
    </row>
    <row r="5524" spans="1:9" x14ac:dyDescent="0.25">
      <c r="A5524" s="1">
        <v>45913</v>
      </c>
      <c r="B5524">
        <v>23</v>
      </c>
      <c r="C5524" t="s">
        <v>913</v>
      </c>
      <c r="D5524" t="s">
        <v>858</v>
      </c>
      <c r="E5524" t="s">
        <v>77</v>
      </c>
      <c r="F5524">
        <v>2</v>
      </c>
      <c r="G5524">
        <v>84</v>
      </c>
      <c r="H5524">
        <v>112</v>
      </c>
      <c r="I5524" t="s">
        <v>6353</v>
      </c>
    </row>
    <row r="5525" spans="1:9" x14ac:dyDescent="0.25">
      <c r="A5525" s="1">
        <v>45913</v>
      </c>
      <c r="B5525">
        <v>24</v>
      </c>
      <c r="C5525" t="s">
        <v>5456</v>
      </c>
      <c r="D5525" t="s">
        <v>239</v>
      </c>
      <c r="E5525" t="s">
        <v>22</v>
      </c>
      <c r="F5525">
        <v>24</v>
      </c>
      <c r="G5525">
        <v>1</v>
      </c>
      <c r="H5525">
        <v>111</v>
      </c>
      <c r="I5525" t="s">
        <v>6354</v>
      </c>
    </row>
    <row r="5526" spans="1:9" x14ac:dyDescent="0.25">
      <c r="A5526" s="1">
        <v>45913</v>
      </c>
      <c r="B5526">
        <v>25</v>
      </c>
      <c r="C5526" t="s">
        <v>5448</v>
      </c>
      <c r="D5526" t="s">
        <v>5211</v>
      </c>
      <c r="E5526" t="s">
        <v>114</v>
      </c>
      <c r="F5526">
        <v>4</v>
      </c>
      <c r="G5526">
        <v>64</v>
      </c>
      <c r="H5526">
        <v>107</v>
      </c>
      <c r="I5526" t="s">
        <v>6355</v>
      </c>
    </row>
    <row r="5527" spans="1:9" x14ac:dyDescent="0.25">
      <c r="A5527" s="1">
        <v>45913</v>
      </c>
      <c r="B5527">
        <v>26</v>
      </c>
      <c r="C5527" t="s">
        <v>5447</v>
      </c>
      <c r="D5527" t="s">
        <v>18</v>
      </c>
      <c r="E5527" t="s">
        <v>70</v>
      </c>
      <c r="F5527">
        <v>2</v>
      </c>
      <c r="G5527">
        <v>31</v>
      </c>
      <c r="H5527">
        <v>106</v>
      </c>
      <c r="I5527" t="s">
        <v>6356</v>
      </c>
    </row>
    <row r="5528" spans="1:9" x14ac:dyDescent="0.25">
      <c r="A5528" s="1">
        <v>45913</v>
      </c>
      <c r="B5528">
        <v>27</v>
      </c>
      <c r="C5528" t="s">
        <v>238</v>
      </c>
      <c r="D5528" t="s">
        <v>239</v>
      </c>
      <c r="E5528" t="s">
        <v>22</v>
      </c>
      <c r="F5528">
        <v>27</v>
      </c>
      <c r="G5528">
        <v>1</v>
      </c>
      <c r="H5528">
        <v>106</v>
      </c>
      <c r="I5528" t="s">
        <v>6357</v>
      </c>
    </row>
    <row r="5529" spans="1:9" x14ac:dyDescent="0.25">
      <c r="A5529" s="1">
        <v>45913</v>
      </c>
      <c r="B5529">
        <v>28</v>
      </c>
      <c r="C5529" t="s">
        <v>5446</v>
      </c>
      <c r="D5529" t="s">
        <v>137</v>
      </c>
      <c r="E5529" t="s">
        <v>125</v>
      </c>
      <c r="F5529">
        <v>24</v>
      </c>
      <c r="G5529">
        <v>22</v>
      </c>
      <c r="H5529">
        <v>105</v>
      </c>
      <c r="I5529" t="s">
        <v>6358</v>
      </c>
    </row>
    <row r="5530" spans="1:9" x14ac:dyDescent="0.25">
      <c r="A5530" s="1">
        <v>45913</v>
      </c>
      <c r="B5530">
        <v>29</v>
      </c>
      <c r="C5530" t="s">
        <v>4909</v>
      </c>
      <c r="D5530" t="s">
        <v>1664</v>
      </c>
      <c r="E5530" t="s">
        <v>96</v>
      </c>
      <c r="F5530">
        <v>21</v>
      </c>
      <c r="G5530">
        <v>10</v>
      </c>
      <c r="H5530">
        <v>105</v>
      </c>
      <c r="I5530" t="s">
        <v>6359</v>
      </c>
    </row>
    <row r="5531" spans="1:9" x14ac:dyDescent="0.25">
      <c r="A5531" s="1">
        <v>45913</v>
      </c>
      <c r="B5531">
        <v>30</v>
      </c>
      <c r="C5531" t="s">
        <v>5466</v>
      </c>
      <c r="D5531" t="s">
        <v>239</v>
      </c>
      <c r="E5531" t="s">
        <v>22</v>
      </c>
      <c r="F5531">
        <v>30</v>
      </c>
      <c r="G5531">
        <v>1</v>
      </c>
      <c r="H5531">
        <v>103</v>
      </c>
      <c r="I5531" t="s">
        <v>6360</v>
      </c>
    </row>
    <row r="5532" spans="1:9" x14ac:dyDescent="0.25">
      <c r="A5532" s="1">
        <v>45913</v>
      </c>
      <c r="B5532">
        <v>31</v>
      </c>
      <c r="C5532" t="s">
        <v>5467</v>
      </c>
      <c r="D5532" t="s">
        <v>239</v>
      </c>
      <c r="E5532" t="s">
        <v>22</v>
      </c>
      <c r="F5532">
        <v>31</v>
      </c>
      <c r="G5532">
        <v>1</v>
      </c>
      <c r="H5532">
        <v>102</v>
      </c>
      <c r="I5532" t="s">
        <v>6361</v>
      </c>
    </row>
    <row r="5533" spans="1:9" x14ac:dyDescent="0.25">
      <c r="A5533" s="1">
        <v>45913</v>
      </c>
      <c r="B5533">
        <v>32</v>
      </c>
      <c r="C5533" t="s">
        <v>4911</v>
      </c>
      <c r="D5533" t="s">
        <v>4912</v>
      </c>
      <c r="E5533" t="s">
        <v>110</v>
      </c>
      <c r="F5533">
        <v>23</v>
      </c>
      <c r="G5533">
        <v>10</v>
      </c>
      <c r="H5533">
        <v>102</v>
      </c>
      <c r="I5533" t="s">
        <v>6362</v>
      </c>
    </row>
    <row r="5534" spans="1:9" x14ac:dyDescent="0.25">
      <c r="A5534" s="1">
        <v>45913</v>
      </c>
      <c r="B5534">
        <v>33</v>
      </c>
      <c r="C5534" t="s">
        <v>5460</v>
      </c>
      <c r="D5534" t="s">
        <v>239</v>
      </c>
      <c r="E5534" t="s">
        <v>22</v>
      </c>
      <c r="F5534">
        <v>33</v>
      </c>
      <c r="G5534">
        <v>1</v>
      </c>
      <c r="H5534">
        <v>99</v>
      </c>
      <c r="I5534" t="s">
        <v>6363</v>
      </c>
    </row>
    <row r="5535" spans="1:9" x14ac:dyDescent="0.25">
      <c r="A5535" s="1">
        <v>45913</v>
      </c>
      <c r="B5535">
        <v>34</v>
      </c>
      <c r="C5535" t="s">
        <v>5449</v>
      </c>
      <c r="D5535" t="s">
        <v>5450</v>
      </c>
      <c r="E5535" t="s">
        <v>121</v>
      </c>
      <c r="F5535">
        <v>1</v>
      </c>
      <c r="G5535">
        <v>41</v>
      </c>
      <c r="H5535">
        <v>96</v>
      </c>
      <c r="I5535" t="s">
        <v>6364</v>
      </c>
    </row>
    <row r="5536" spans="1:9" x14ac:dyDescent="0.25">
      <c r="A5536" s="1">
        <v>45913</v>
      </c>
      <c r="B5536">
        <v>35</v>
      </c>
      <c r="C5536" t="s">
        <v>5453</v>
      </c>
      <c r="D5536" t="s">
        <v>5454</v>
      </c>
      <c r="E5536" t="s">
        <v>102</v>
      </c>
      <c r="F5536">
        <v>4</v>
      </c>
      <c r="G5536">
        <v>22</v>
      </c>
      <c r="H5536">
        <v>95</v>
      </c>
      <c r="I5536" t="s">
        <v>6365</v>
      </c>
    </row>
    <row r="5537" spans="1:9" x14ac:dyDescent="0.25">
      <c r="A5537" s="1">
        <v>45913</v>
      </c>
      <c r="B5537">
        <v>36</v>
      </c>
      <c r="C5537" t="s">
        <v>5134</v>
      </c>
      <c r="D5537" t="s">
        <v>858</v>
      </c>
      <c r="E5537" t="s">
        <v>130</v>
      </c>
      <c r="F5537">
        <v>17</v>
      </c>
      <c r="G5537">
        <v>19</v>
      </c>
      <c r="H5537">
        <v>95</v>
      </c>
      <c r="I5537" t="s">
        <v>6366</v>
      </c>
    </row>
    <row r="5538" spans="1:9" x14ac:dyDescent="0.25">
      <c r="A5538" s="1">
        <v>45913</v>
      </c>
      <c r="B5538">
        <v>37</v>
      </c>
      <c r="C5538" t="s">
        <v>2514</v>
      </c>
      <c r="D5538" t="s">
        <v>137</v>
      </c>
      <c r="E5538" t="s">
        <v>145</v>
      </c>
      <c r="F5538">
        <v>30</v>
      </c>
      <c r="G5538">
        <v>23</v>
      </c>
      <c r="H5538">
        <v>91</v>
      </c>
      <c r="I5538" t="s">
        <v>6367</v>
      </c>
    </row>
    <row r="5539" spans="1:9" x14ac:dyDescent="0.25">
      <c r="A5539" s="1">
        <v>45913</v>
      </c>
      <c r="B5539">
        <v>38</v>
      </c>
      <c r="C5539" t="s">
        <v>5462</v>
      </c>
      <c r="D5539" t="s">
        <v>5463</v>
      </c>
      <c r="E5539" t="s">
        <v>149</v>
      </c>
      <c r="F5539">
        <v>30</v>
      </c>
      <c r="G5539">
        <v>18</v>
      </c>
      <c r="H5539">
        <v>85</v>
      </c>
      <c r="I5539" t="s">
        <v>6368</v>
      </c>
    </row>
    <row r="5540" spans="1:9" x14ac:dyDescent="0.25">
      <c r="A5540" s="1">
        <v>45913</v>
      </c>
      <c r="B5540">
        <v>39</v>
      </c>
      <c r="C5540" t="s">
        <v>5468</v>
      </c>
      <c r="D5540" t="s">
        <v>239</v>
      </c>
      <c r="E5540" t="s">
        <v>22</v>
      </c>
      <c r="F5540">
        <v>39</v>
      </c>
      <c r="G5540">
        <v>1</v>
      </c>
      <c r="H5540">
        <v>85</v>
      </c>
      <c r="I5540" t="s">
        <v>6369</v>
      </c>
    </row>
    <row r="5541" spans="1:9" x14ac:dyDescent="0.25">
      <c r="A5541" s="1">
        <v>45913</v>
      </c>
      <c r="B5541">
        <v>40</v>
      </c>
      <c r="C5541" t="s">
        <v>5455</v>
      </c>
      <c r="D5541" t="s">
        <v>858</v>
      </c>
      <c r="E5541" t="s">
        <v>387</v>
      </c>
      <c r="F5541">
        <v>19</v>
      </c>
      <c r="G5541">
        <v>27</v>
      </c>
      <c r="H5541">
        <v>83</v>
      </c>
      <c r="I5541" t="s">
        <v>6370</v>
      </c>
    </row>
    <row r="5542" spans="1:9" x14ac:dyDescent="0.25">
      <c r="A5542" s="1">
        <v>45913</v>
      </c>
      <c r="B5542">
        <v>41</v>
      </c>
      <c r="C5542" t="s">
        <v>1809</v>
      </c>
      <c r="D5542" t="s">
        <v>265</v>
      </c>
      <c r="E5542" t="s">
        <v>482</v>
      </c>
      <c r="F5542">
        <v>17</v>
      </c>
      <c r="G5542">
        <v>8</v>
      </c>
      <c r="H5542">
        <v>83</v>
      </c>
      <c r="I5542" t="s">
        <v>6371</v>
      </c>
    </row>
    <row r="5543" spans="1:9" x14ac:dyDescent="0.25">
      <c r="A5543" s="1">
        <v>45913</v>
      </c>
      <c r="B5543">
        <v>42</v>
      </c>
      <c r="C5543" t="s">
        <v>5143</v>
      </c>
      <c r="D5543" t="s">
        <v>5144</v>
      </c>
      <c r="E5543" t="s">
        <v>142</v>
      </c>
      <c r="F5543">
        <v>25</v>
      </c>
      <c r="G5543">
        <v>18</v>
      </c>
      <c r="H5543">
        <v>81</v>
      </c>
      <c r="I5543" t="s">
        <v>6372</v>
      </c>
    </row>
    <row r="5544" spans="1:9" x14ac:dyDescent="0.25">
      <c r="A5544" s="1">
        <v>45913</v>
      </c>
      <c r="B5544">
        <v>43</v>
      </c>
      <c r="C5544" t="s">
        <v>2653</v>
      </c>
      <c r="D5544" t="s">
        <v>2654</v>
      </c>
      <c r="E5544" t="s">
        <v>157</v>
      </c>
      <c r="F5544">
        <v>32</v>
      </c>
      <c r="G5544">
        <v>6</v>
      </c>
      <c r="H5544">
        <v>79</v>
      </c>
      <c r="I5544" t="s">
        <v>6373</v>
      </c>
    </row>
    <row r="5545" spans="1:9" x14ac:dyDescent="0.25">
      <c r="A5545" s="1">
        <v>45913</v>
      </c>
      <c r="B5545">
        <v>44</v>
      </c>
      <c r="C5545" t="s">
        <v>1207</v>
      </c>
      <c r="D5545" t="s">
        <v>1208</v>
      </c>
      <c r="E5545" t="s">
        <v>164</v>
      </c>
      <c r="F5545">
        <v>35</v>
      </c>
      <c r="G5545">
        <v>12</v>
      </c>
      <c r="H5545">
        <v>78</v>
      </c>
      <c r="I5545" t="s">
        <v>6374</v>
      </c>
    </row>
    <row r="5546" spans="1:9" x14ac:dyDescent="0.25">
      <c r="A5546" s="1">
        <v>45913</v>
      </c>
      <c r="B5546">
        <v>45</v>
      </c>
      <c r="C5546" t="s">
        <v>3663</v>
      </c>
      <c r="D5546" t="s">
        <v>3664</v>
      </c>
      <c r="E5546" t="s">
        <v>176</v>
      </c>
      <c r="F5546">
        <v>38</v>
      </c>
      <c r="G5546">
        <v>20</v>
      </c>
      <c r="H5546">
        <v>77</v>
      </c>
      <c r="I5546" t="s">
        <v>6375</v>
      </c>
    </row>
    <row r="5547" spans="1:9" x14ac:dyDescent="0.25">
      <c r="A5547" s="1">
        <v>45913</v>
      </c>
      <c r="B5547">
        <v>46</v>
      </c>
      <c r="C5547" t="s">
        <v>5459</v>
      </c>
      <c r="D5547" t="s">
        <v>301</v>
      </c>
      <c r="E5547" t="s">
        <v>188</v>
      </c>
      <c r="F5547">
        <v>20</v>
      </c>
      <c r="G5547">
        <v>34</v>
      </c>
      <c r="H5547">
        <v>70</v>
      </c>
      <c r="I5547" t="s">
        <v>6376</v>
      </c>
    </row>
    <row r="5548" spans="1:9" x14ac:dyDescent="0.25">
      <c r="A5548" s="1">
        <v>45913</v>
      </c>
      <c r="B5548">
        <v>47</v>
      </c>
      <c r="C5548" t="s">
        <v>5461</v>
      </c>
      <c r="D5548" t="s">
        <v>5098</v>
      </c>
      <c r="E5548" t="s">
        <v>184</v>
      </c>
      <c r="F5548">
        <v>15</v>
      </c>
      <c r="G5548">
        <v>21</v>
      </c>
      <c r="H5548">
        <v>68</v>
      </c>
      <c r="I5548" t="s">
        <v>6377</v>
      </c>
    </row>
    <row r="5549" spans="1:9" x14ac:dyDescent="0.25">
      <c r="A5549" s="1">
        <v>45913</v>
      </c>
      <c r="B5549">
        <v>48</v>
      </c>
      <c r="C5549" t="s">
        <v>3149</v>
      </c>
      <c r="D5549" t="s">
        <v>3150</v>
      </c>
      <c r="E5549" t="s">
        <v>180</v>
      </c>
      <c r="F5549">
        <v>35</v>
      </c>
      <c r="G5549">
        <v>4</v>
      </c>
      <c r="H5549">
        <v>67</v>
      </c>
      <c r="I5549" t="s">
        <v>6378</v>
      </c>
    </row>
    <row r="5550" spans="1:9" x14ac:dyDescent="0.25">
      <c r="A5550" s="1">
        <v>45913</v>
      </c>
      <c r="B5550">
        <v>49</v>
      </c>
      <c r="C5550" t="s">
        <v>4715</v>
      </c>
      <c r="D5550" t="s">
        <v>4716</v>
      </c>
      <c r="E5550" t="s">
        <v>138</v>
      </c>
      <c r="F5550">
        <v>28</v>
      </c>
      <c r="G5550">
        <v>2</v>
      </c>
      <c r="H5550">
        <v>67</v>
      </c>
      <c r="I5550" t="s">
        <v>6379</v>
      </c>
    </row>
    <row r="5551" spans="1:9" x14ac:dyDescent="0.25">
      <c r="A5551" s="1">
        <v>45913</v>
      </c>
      <c r="B5551">
        <v>50</v>
      </c>
      <c r="C5551" t="s">
        <v>5210</v>
      </c>
      <c r="D5551" t="s">
        <v>5211</v>
      </c>
      <c r="E5551" t="s">
        <v>390</v>
      </c>
      <c r="F5551">
        <v>3</v>
      </c>
      <c r="G5551">
        <v>5</v>
      </c>
      <c r="H5551">
        <v>66</v>
      </c>
      <c r="I5551" t="s">
        <v>6380</v>
      </c>
    </row>
    <row r="5552" spans="1:9" x14ac:dyDescent="0.25">
      <c r="A5552" s="1">
        <v>45913</v>
      </c>
      <c r="B5552">
        <v>51</v>
      </c>
      <c r="C5552" t="s">
        <v>3683</v>
      </c>
      <c r="D5552" t="s">
        <v>3684</v>
      </c>
      <c r="E5552" t="s">
        <v>203</v>
      </c>
      <c r="F5552">
        <v>45</v>
      </c>
      <c r="G5552">
        <v>8</v>
      </c>
      <c r="H5552">
        <v>66</v>
      </c>
      <c r="I5552" t="s">
        <v>6381</v>
      </c>
    </row>
    <row r="5553" spans="1:9" x14ac:dyDescent="0.25">
      <c r="A5553" s="1">
        <v>45913</v>
      </c>
      <c r="B5553">
        <v>52</v>
      </c>
      <c r="C5553" t="s">
        <v>5084</v>
      </c>
      <c r="D5553" t="s">
        <v>867</v>
      </c>
      <c r="E5553" t="s">
        <v>195</v>
      </c>
      <c r="F5553">
        <v>43</v>
      </c>
      <c r="G5553">
        <v>9</v>
      </c>
      <c r="H5553">
        <v>65</v>
      </c>
      <c r="I5553" t="s">
        <v>6382</v>
      </c>
    </row>
    <row r="5554" spans="1:9" x14ac:dyDescent="0.25">
      <c r="A5554" s="1">
        <v>45913</v>
      </c>
      <c r="B5554">
        <v>53</v>
      </c>
      <c r="C5554" t="s">
        <v>5065</v>
      </c>
      <c r="D5554" t="s">
        <v>5066</v>
      </c>
      <c r="E5554" t="s">
        <v>418</v>
      </c>
      <c r="F5554">
        <v>47</v>
      </c>
      <c r="G5554">
        <v>11</v>
      </c>
      <c r="H5554">
        <v>63</v>
      </c>
      <c r="I5554" t="s">
        <v>6383</v>
      </c>
    </row>
    <row r="5555" spans="1:9" x14ac:dyDescent="0.25">
      <c r="A5555" s="1">
        <v>45913</v>
      </c>
      <c r="B5555">
        <v>54</v>
      </c>
      <c r="C5555" t="s">
        <v>5464</v>
      </c>
      <c r="D5555" t="s">
        <v>5465</v>
      </c>
      <c r="E5555" t="s">
        <v>421</v>
      </c>
      <c r="F5555">
        <v>35</v>
      </c>
      <c r="G5555">
        <v>19</v>
      </c>
      <c r="H5555">
        <v>63</v>
      </c>
      <c r="I5555" t="s">
        <v>6384</v>
      </c>
    </row>
    <row r="5556" spans="1:9" x14ac:dyDescent="0.25">
      <c r="A5556" s="1">
        <v>45913</v>
      </c>
      <c r="B5556">
        <v>55</v>
      </c>
      <c r="C5556" t="s">
        <v>47</v>
      </c>
      <c r="D5556" t="s">
        <v>41</v>
      </c>
      <c r="E5556" t="s">
        <v>326</v>
      </c>
      <c r="F5556">
        <v>55</v>
      </c>
      <c r="G5556">
        <v>2</v>
      </c>
      <c r="H5556">
        <v>61</v>
      </c>
      <c r="I5556" t="s">
        <v>6385</v>
      </c>
    </row>
    <row r="5557" spans="1:9" x14ac:dyDescent="0.25">
      <c r="A5557" s="1">
        <v>45913</v>
      </c>
      <c r="B5557">
        <v>56</v>
      </c>
      <c r="C5557" t="s">
        <v>4597</v>
      </c>
      <c r="D5557" t="s">
        <v>73</v>
      </c>
      <c r="E5557" t="s">
        <v>258</v>
      </c>
      <c r="F5557">
        <v>38</v>
      </c>
      <c r="G5557">
        <v>6</v>
      </c>
      <c r="H5557">
        <v>61</v>
      </c>
      <c r="I5557" t="s">
        <v>6386</v>
      </c>
    </row>
    <row r="5558" spans="1:9" x14ac:dyDescent="0.25">
      <c r="A5558" s="1">
        <v>45913</v>
      </c>
      <c r="B5558">
        <v>57</v>
      </c>
      <c r="C5558" t="s">
        <v>3977</v>
      </c>
      <c r="D5558" t="s">
        <v>3978</v>
      </c>
      <c r="E5558" t="s">
        <v>262</v>
      </c>
      <c r="F5558">
        <v>41</v>
      </c>
      <c r="G5558">
        <v>7</v>
      </c>
      <c r="H5558">
        <v>61</v>
      </c>
      <c r="I5558" t="s">
        <v>6387</v>
      </c>
    </row>
    <row r="5559" spans="1:9" x14ac:dyDescent="0.25">
      <c r="A5559" s="1">
        <v>45913</v>
      </c>
      <c r="B5559">
        <v>58</v>
      </c>
      <c r="C5559" t="s">
        <v>4909</v>
      </c>
      <c r="D5559" t="s">
        <v>4969</v>
      </c>
      <c r="E5559" t="s">
        <v>153</v>
      </c>
      <c r="F5559">
        <v>50</v>
      </c>
      <c r="G5559">
        <v>9</v>
      </c>
      <c r="H5559">
        <v>60</v>
      </c>
      <c r="I5559" t="s">
        <v>6388</v>
      </c>
    </row>
    <row r="5560" spans="1:9" x14ac:dyDescent="0.25">
      <c r="A5560" s="1">
        <v>45913</v>
      </c>
      <c r="B5560">
        <v>59</v>
      </c>
      <c r="C5560" t="s">
        <v>4962</v>
      </c>
      <c r="D5560" t="s">
        <v>4963</v>
      </c>
      <c r="E5560" t="s">
        <v>214</v>
      </c>
      <c r="F5560">
        <v>51</v>
      </c>
      <c r="G5560">
        <v>7</v>
      </c>
      <c r="H5560">
        <v>60</v>
      </c>
      <c r="I5560" t="s">
        <v>6389</v>
      </c>
    </row>
    <row r="5561" spans="1:9" x14ac:dyDescent="0.25">
      <c r="A5561" s="1">
        <v>45913</v>
      </c>
      <c r="B5561">
        <v>60</v>
      </c>
      <c r="C5561" t="s">
        <v>3414</v>
      </c>
      <c r="D5561" t="s">
        <v>3415</v>
      </c>
      <c r="E5561" t="s">
        <v>236</v>
      </c>
      <c r="F5561">
        <v>56</v>
      </c>
      <c r="G5561">
        <v>20</v>
      </c>
      <c r="H5561">
        <v>56</v>
      </c>
      <c r="I5561" t="s">
        <v>6390</v>
      </c>
    </row>
    <row r="5562" spans="1:9" x14ac:dyDescent="0.25">
      <c r="A5562" s="1">
        <v>45913</v>
      </c>
      <c r="B5562">
        <v>61</v>
      </c>
      <c r="C5562" t="s">
        <v>3040</v>
      </c>
      <c r="D5562" t="s">
        <v>137</v>
      </c>
      <c r="E5562" t="s">
        <v>277</v>
      </c>
      <c r="F5562">
        <v>60</v>
      </c>
      <c r="G5562">
        <v>3</v>
      </c>
      <c r="H5562">
        <v>55</v>
      </c>
      <c r="I5562" t="s">
        <v>6391</v>
      </c>
    </row>
    <row r="5563" spans="1:9" x14ac:dyDescent="0.25">
      <c r="A5563" s="1">
        <v>45913</v>
      </c>
      <c r="B5563">
        <v>62</v>
      </c>
      <c r="C5563" t="s">
        <v>975</v>
      </c>
      <c r="D5563" t="s">
        <v>62</v>
      </c>
      <c r="E5563" t="s">
        <v>228</v>
      </c>
      <c r="F5563">
        <v>2</v>
      </c>
      <c r="G5563">
        <v>9</v>
      </c>
      <c r="H5563">
        <v>55</v>
      </c>
      <c r="I5563" t="s">
        <v>6392</v>
      </c>
    </row>
    <row r="5564" spans="1:9" x14ac:dyDescent="0.25">
      <c r="A5564" s="1">
        <v>45913</v>
      </c>
      <c r="B5564">
        <v>63</v>
      </c>
      <c r="C5564" t="s">
        <v>4662</v>
      </c>
      <c r="D5564" t="s">
        <v>2371</v>
      </c>
      <c r="E5564" t="s">
        <v>224</v>
      </c>
      <c r="F5564">
        <v>54</v>
      </c>
      <c r="G5564">
        <v>9</v>
      </c>
      <c r="H5564">
        <v>54</v>
      </c>
      <c r="I5564" t="s">
        <v>6393</v>
      </c>
    </row>
    <row r="5565" spans="1:9" x14ac:dyDescent="0.25">
      <c r="A5565" s="1">
        <v>45913</v>
      </c>
      <c r="B5565">
        <v>64</v>
      </c>
      <c r="C5565" t="s">
        <v>3521</v>
      </c>
      <c r="D5565" t="s">
        <v>124</v>
      </c>
      <c r="E5565" t="s">
        <v>199</v>
      </c>
      <c r="F5565">
        <v>63</v>
      </c>
      <c r="G5565">
        <v>7</v>
      </c>
      <c r="H5565">
        <v>54</v>
      </c>
      <c r="I5565" t="s">
        <v>6394</v>
      </c>
    </row>
    <row r="5566" spans="1:9" x14ac:dyDescent="0.25">
      <c r="A5566" s="1">
        <v>45913</v>
      </c>
      <c r="B5566">
        <v>65</v>
      </c>
      <c r="C5566" t="s">
        <v>3780</v>
      </c>
      <c r="D5566" t="s">
        <v>914</v>
      </c>
      <c r="E5566" t="s">
        <v>244</v>
      </c>
      <c r="F5566">
        <v>30</v>
      </c>
      <c r="G5566">
        <v>11</v>
      </c>
      <c r="H5566">
        <v>53</v>
      </c>
      <c r="I5566" t="s">
        <v>6395</v>
      </c>
    </row>
    <row r="5567" spans="1:9" x14ac:dyDescent="0.25">
      <c r="A5567" s="1">
        <v>45913</v>
      </c>
      <c r="B5567">
        <v>66</v>
      </c>
      <c r="C5567" t="s">
        <v>5162</v>
      </c>
      <c r="D5567" t="s">
        <v>5163</v>
      </c>
      <c r="E5567" t="s">
        <v>232</v>
      </c>
      <c r="F5567">
        <v>17</v>
      </c>
      <c r="G5567">
        <v>64</v>
      </c>
      <c r="H5567">
        <v>52</v>
      </c>
      <c r="I5567" t="s">
        <v>6396</v>
      </c>
    </row>
    <row r="5568" spans="1:9" x14ac:dyDescent="0.25">
      <c r="A5568" s="1">
        <v>45913</v>
      </c>
      <c r="B5568">
        <v>67</v>
      </c>
      <c r="C5568" t="s">
        <v>2529</v>
      </c>
      <c r="D5568" t="s">
        <v>2530</v>
      </c>
      <c r="E5568" t="s">
        <v>255</v>
      </c>
      <c r="F5568">
        <v>56</v>
      </c>
      <c r="G5568">
        <v>19</v>
      </c>
      <c r="H5568">
        <v>49</v>
      </c>
      <c r="I5568" t="s">
        <v>6397</v>
      </c>
    </row>
    <row r="5569" spans="1:9" x14ac:dyDescent="0.25">
      <c r="A5569" s="1">
        <v>45913</v>
      </c>
      <c r="B5569">
        <v>68</v>
      </c>
      <c r="C5569" t="s">
        <v>5361</v>
      </c>
      <c r="D5569" t="s">
        <v>2547</v>
      </c>
      <c r="E5569" t="s">
        <v>298</v>
      </c>
      <c r="F5569">
        <v>22</v>
      </c>
      <c r="G5569">
        <v>21</v>
      </c>
      <c r="H5569">
        <v>48</v>
      </c>
      <c r="I5569" t="s">
        <v>6398</v>
      </c>
    </row>
    <row r="5570" spans="1:9" x14ac:dyDescent="0.25">
      <c r="A5570" s="1">
        <v>45913</v>
      </c>
      <c r="B5570">
        <v>69</v>
      </c>
      <c r="C5570" t="s">
        <v>2784</v>
      </c>
      <c r="D5570" t="s">
        <v>2785</v>
      </c>
      <c r="E5570" t="s">
        <v>266</v>
      </c>
      <c r="F5570">
        <v>50</v>
      </c>
      <c r="G5570">
        <v>12</v>
      </c>
      <c r="H5570">
        <v>47</v>
      </c>
      <c r="I5570" t="s">
        <v>6399</v>
      </c>
    </row>
    <row r="5571" spans="1:9" x14ac:dyDescent="0.25">
      <c r="A5571" s="1">
        <v>45913</v>
      </c>
      <c r="B5571">
        <v>70</v>
      </c>
      <c r="C5571" t="s">
        <v>5405</v>
      </c>
      <c r="D5571" t="s">
        <v>2547</v>
      </c>
      <c r="E5571" t="s">
        <v>284</v>
      </c>
      <c r="F5571">
        <v>33</v>
      </c>
      <c r="G5571">
        <v>14</v>
      </c>
      <c r="H5571">
        <v>47</v>
      </c>
      <c r="I5571" t="s">
        <v>6400</v>
      </c>
    </row>
    <row r="5572" spans="1:9" x14ac:dyDescent="0.25">
      <c r="A5572" s="1">
        <v>45913</v>
      </c>
      <c r="B5572">
        <v>71</v>
      </c>
      <c r="C5572" t="s">
        <v>2883</v>
      </c>
      <c r="D5572" t="s">
        <v>18</v>
      </c>
      <c r="E5572" t="s">
        <v>248</v>
      </c>
      <c r="F5572">
        <v>20</v>
      </c>
      <c r="G5572">
        <v>16</v>
      </c>
      <c r="H5572">
        <v>47</v>
      </c>
      <c r="I5572" t="s">
        <v>6401</v>
      </c>
    </row>
    <row r="5573" spans="1:9" x14ac:dyDescent="0.25">
      <c r="A5573" s="1">
        <v>45913</v>
      </c>
      <c r="B5573">
        <v>72</v>
      </c>
      <c r="C5573" t="s">
        <v>3399</v>
      </c>
      <c r="D5573" t="s">
        <v>3400</v>
      </c>
      <c r="E5573" t="s">
        <v>353</v>
      </c>
      <c r="F5573">
        <v>72</v>
      </c>
      <c r="G5573">
        <v>4</v>
      </c>
      <c r="H5573">
        <v>47</v>
      </c>
      <c r="I5573" t="s">
        <v>6402</v>
      </c>
    </row>
    <row r="5574" spans="1:9" x14ac:dyDescent="0.25">
      <c r="A5574" s="1">
        <v>45913</v>
      </c>
      <c r="B5574">
        <v>73</v>
      </c>
      <c r="C5574" t="s">
        <v>3852</v>
      </c>
      <c r="D5574" t="s">
        <v>401</v>
      </c>
      <c r="E5574" t="s">
        <v>357</v>
      </c>
      <c r="F5574">
        <v>16</v>
      </c>
      <c r="G5574">
        <v>7</v>
      </c>
      <c r="H5574">
        <v>47</v>
      </c>
      <c r="I5574" t="s">
        <v>6403</v>
      </c>
    </row>
    <row r="5575" spans="1:9" x14ac:dyDescent="0.25">
      <c r="A5575" s="1">
        <v>45913</v>
      </c>
      <c r="B5575">
        <v>74</v>
      </c>
      <c r="C5575" t="s">
        <v>5469</v>
      </c>
      <c r="D5575" t="s">
        <v>5470</v>
      </c>
      <c r="E5575" t="s">
        <v>430</v>
      </c>
      <c r="F5575">
        <v>61</v>
      </c>
      <c r="G5575">
        <v>20</v>
      </c>
      <c r="H5575">
        <v>46</v>
      </c>
      <c r="I5575" t="s">
        <v>6404</v>
      </c>
    </row>
    <row r="5576" spans="1:9" x14ac:dyDescent="0.25">
      <c r="A5576" s="1">
        <v>45913</v>
      </c>
      <c r="B5576">
        <v>75</v>
      </c>
      <c r="C5576" t="s">
        <v>5480</v>
      </c>
      <c r="D5576" t="s">
        <v>346</v>
      </c>
      <c r="E5576" t="s">
        <v>22</v>
      </c>
      <c r="F5576">
        <v>75</v>
      </c>
      <c r="G5576">
        <v>1</v>
      </c>
      <c r="H5576">
        <v>45</v>
      </c>
      <c r="I5576" t="s">
        <v>6405</v>
      </c>
    </row>
    <row r="5577" spans="1:9" x14ac:dyDescent="0.25">
      <c r="A5577" s="1">
        <v>45913</v>
      </c>
      <c r="B5577">
        <v>76</v>
      </c>
      <c r="C5577" t="s">
        <v>3792</v>
      </c>
      <c r="D5577" t="s">
        <v>3793</v>
      </c>
      <c r="E5577" t="s">
        <v>273</v>
      </c>
      <c r="F5577">
        <v>69</v>
      </c>
      <c r="G5577">
        <v>5</v>
      </c>
      <c r="H5577">
        <v>45</v>
      </c>
      <c r="I5577" t="s">
        <v>6406</v>
      </c>
    </row>
    <row r="5578" spans="1:9" x14ac:dyDescent="0.25">
      <c r="A5578" s="1">
        <v>45913</v>
      </c>
      <c r="B5578">
        <v>77</v>
      </c>
      <c r="C5578" t="s">
        <v>5473</v>
      </c>
      <c r="D5578" t="s">
        <v>453</v>
      </c>
      <c r="E5578" t="s">
        <v>252</v>
      </c>
      <c r="F5578">
        <v>55</v>
      </c>
      <c r="G5578">
        <v>20</v>
      </c>
      <c r="H5578">
        <v>44</v>
      </c>
      <c r="I5578" t="s">
        <v>6407</v>
      </c>
    </row>
    <row r="5579" spans="1:9" x14ac:dyDescent="0.25">
      <c r="A5579" s="1">
        <v>45913</v>
      </c>
      <c r="B5579">
        <v>78</v>
      </c>
      <c r="C5579" t="s">
        <v>5471</v>
      </c>
      <c r="D5579" t="s">
        <v>5472</v>
      </c>
      <c r="E5579" t="s">
        <v>292</v>
      </c>
      <c r="F5579">
        <v>64</v>
      </c>
      <c r="G5579">
        <v>16</v>
      </c>
      <c r="H5579">
        <v>44</v>
      </c>
      <c r="I5579" t="s">
        <v>6408</v>
      </c>
    </row>
    <row r="5580" spans="1:9" x14ac:dyDescent="0.25">
      <c r="A5580" s="1">
        <v>45913</v>
      </c>
      <c r="B5580">
        <v>79</v>
      </c>
      <c r="C5580" t="s">
        <v>4734</v>
      </c>
      <c r="D5580" t="s">
        <v>4735</v>
      </c>
      <c r="E5580" t="s">
        <v>322</v>
      </c>
      <c r="F5580">
        <v>77</v>
      </c>
      <c r="G5580">
        <v>8</v>
      </c>
      <c r="H5580">
        <v>44</v>
      </c>
      <c r="I5580" t="s">
        <v>6409</v>
      </c>
    </row>
    <row r="5581" spans="1:9" x14ac:dyDescent="0.25">
      <c r="A5581" s="1">
        <v>45913</v>
      </c>
      <c r="B5581">
        <v>80</v>
      </c>
      <c r="C5581" t="s">
        <v>3515</v>
      </c>
      <c r="D5581" t="s">
        <v>3516</v>
      </c>
      <c r="E5581" t="s">
        <v>316</v>
      </c>
      <c r="F5581">
        <v>76</v>
      </c>
      <c r="G5581">
        <v>13</v>
      </c>
      <c r="H5581">
        <v>43</v>
      </c>
      <c r="I5581" t="s">
        <v>6410</v>
      </c>
    </row>
    <row r="5582" spans="1:9" x14ac:dyDescent="0.25">
      <c r="A5582" s="1">
        <v>45913</v>
      </c>
      <c r="B5582">
        <v>81</v>
      </c>
      <c r="C5582" t="s">
        <v>5103</v>
      </c>
      <c r="D5582" t="s">
        <v>5104</v>
      </c>
      <c r="E5582" t="s">
        <v>269</v>
      </c>
      <c r="F5582">
        <v>44</v>
      </c>
      <c r="G5582">
        <v>16</v>
      </c>
      <c r="H5582">
        <v>43</v>
      </c>
      <c r="I5582" t="s">
        <v>6411</v>
      </c>
    </row>
    <row r="5583" spans="1:9" x14ac:dyDescent="0.25">
      <c r="A5583" s="1">
        <v>45913</v>
      </c>
      <c r="B5583">
        <v>82</v>
      </c>
      <c r="C5583" t="s">
        <v>3995</v>
      </c>
      <c r="D5583" t="s">
        <v>509</v>
      </c>
      <c r="E5583" t="s">
        <v>347</v>
      </c>
      <c r="F5583">
        <v>82</v>
      </c>
      <c r="G5583">
        <v>3</v>
      </c>
      <c r="H5583">
        <v>42</v>
      </c>
      <c r="I5583" t="s">
        <v>6412</v>
      </c>
    </row>
    <row r="5584" spans="1:9" x14ac:dyDescent="0.25">
      <c r="A5584" s="1">
        <v>45913</v>
      </c>
      <c r="B5584">
        <v>83</v>
      </c>
      <c r="C5584" t="s">
        <v>3931</v>
      </c>
      <c r="D5584" t="s">
        <v>3932</v>
      </c>
      <c r="E5584" t="s">
        <v>336</v>
      </c>
      <c r="F5584">
        <v>77</v>
      </c>
      <c r="G5584">
        <v>3</v>
      </c>
      <c r="H5584">
        <v>42</v>
      </c>
      <c r="I5584" t="s">
        <v>6413</v>
      </c>
    </row>
    <row r="5585" spans="1:9" x14ac:dyDescent="0.25">
      <c r="A5585" s="1">
        <v>45913</v>
      </c>
      <c r="B5585">
        <v>84</v>
      </c>
      <c r="C5585" t="s">
        <v>3537</v>
      </c>
      <c r="D5585" t="s">
        <v>3538</v>
      </c>
      <c r="E5585" t="s">
        <v>207</v>
      </c>
      <c r="F5585">
        <v>59</v>
      </c>
      <c r="G5585">
        <v>4</v>
      </c>
      <c r="H5585">
        <v>42</v>
      </c>
      <c r="I5585" t="s">
        <v>6414</v>
      </c>
    </row>
    <row r="5586" spans="1:9" x14ac:dyDescent="0.25">
      <c r="A5586" s="1">
        <v>45913</v>
      </c>
      <c r="B5586">
        <v>85</v>
      </c>
      <c r="C5586" t="s">
        <v>5481</v>
      </c>
      <c r="D5586" t="s">
        <v>5482</v>
      </c>
      <c r="E5586" t="s">
        <v>288</v>
      </c>
      <c r="F5586">
        <v>21</v>
      </c>
      <c r="G5586">
        <v>9</v>
      </c>
      <c r="H5586">
        <v>41</v>
      </c>
      <c r="I5586" t="s">
        <v>6415</v>
      </c>
    </row>
    <row r="5587" spans="1:9" x14ac:dyDescent="0.25">
      <c r="A5587" s="1">
        <v>45913</v>
      </c>
      <c r="B5587">
        <v>86</v>
      </c>
      <c r="C5587" t="s">
        <v>5477</v>
      </c>
      <c r="D5587" t="s">
        <v>2927</v>
      </c>
      <c r="E5587" t="s">
        <v>302</v>
      </c>
      <c r="F5587">
        <v>28</v>
      </c>
      <c r="G5587">
        <v>8</v>
      </c>
      <c r="H5587">
        <v>41</v>
      </c>
      <c r="I5587" t="s">
        <v>6416</v>
      </c>
    </row>
    <row r="5588" spans="1:9" x14ac:dyDescent="0.25">
      <c r="A5588" s="1">
        <v>45913</v>
      </c>
      <c r="B5588">
        <v>87</v>
      </c>
      <c r="C5588" t="s">
        <v>1712</v>
      </c>
      <c r="D5588" t="s">
        <v>1713</v>
      </c>
      <c r="E5588" t="s">
        <v>442</v>
      </c>
      <c r="F5588">
        <v>8</v>
      </c>
      <c r="G5588">
        <v>20</v>
      </c>
      <c r="H5588">
        <v>40</v>
      </c>
      <c r="I5588" t="s">
        <v>6417</v>
      </c>
    </row>
    <row r="5589" spans="1:9" x14ac:dyDescent="0.25">
      <c r="A5589" s="1">
        <v>45913</v>
      </c>
      <c r="B5589">
        <v>88</v>
      </c>
      <c r="C5589" t="s">
        <v>5216</v>
      </c>
      <c r="D5589" t="s">
        <v>92</v>
      </c>
      <c r="E5589" t="s">
        <v>172</v>
      </c>
      <c r="F5589">
        <v>10</v>
      </c>
      <c r="G5589">
        <v>11</v>
      </c>
      <c r="H5589">
        <v>40</v>
      </c>
      <c r="I5589" t="s">
        <v>6418</v>
      </c>
    </row>
    <row r="5590" spans="1:9" x14ac:dyDescent="0.25">
      <c r="A5590" s="1">
        <v>45913</v>
      </c>
      <c r="B5590">
        <v>89</v>
      </c>
      <c r="C5590" t="s">
        <v>5478</v>
      </c>
      <c r="D5590" t="s">
        <v>5479</v>
      </c>
      <c r="E5590" t="s">
        <v>479</v>
      </c>
      <c r="F5590">
        <v>82</v>
      </c>
      <c r="G5590">
        <v>7</v>
      </c>
      <c r="H5590">
        <v>39</v>
      </c>
      <c r="I5590" t="s">
        <v>6419</v>
      </c>
    </row>
    <row r="5591" spans="1:9" x14ac:dyDescent="0.25">
      <c r="A5591" s="1">
        <v>45913</v>
      </c>
      <c r="B5591">
        <v>90</v>
      </c>
      <c r="C5591" t="s">
        <v>4614</v>
      </c>
      <c r="D5591" t="s">
        <v>4615</v>
      </c>
      <c r="E5591" t="s">
        <v>573</v>
      </c>
      <c r="F5591">
        <v>81</v>
      </c>
      <c r="G5591">
        <v>9</v>
      </c>
      <c r="H5591">
        <v>37</v>
      </c>
      <c r="I5591" t="s">
        <v>6420</v>
      </c>
    </row>
    <row r="5592" spans="1:9" x14ac:dyDescent="0.25">
      <c r="A5592" s="1">
        <v>45913</v>
      </c>
      <c r="B5592">
        <v>91</v>
      </c>
      <c r="C5592" t="s">
        <v>6240</v>
      </c>
      <c r="D5592" t="s">
        <v>18</v>
      </c>
      <c r="E5592" t="s">
        <v>583</v>
      </c>
      <c r="F5592">
        <v>8</v>
      </c>
      <c r="G5592">
        <v>17</v>
      </c>
      <c r="H5592">
        <v>37</v>
      </c>
      <c r="I5592" t="s">
        <v>6421</v>
      </c>
    </row>
    <row r="5593" spans="1:9" x14ac:dyDescent="0.25">
      <c r="A5593" s="1">
        <v>45913</v>
      </c>
      <c r="B5593">
        <v>92</v>
      </c>
      <c r="C5593" t="s">
        <v>5483</v>
      </c>
      <c r="D5593" t="s">
        <v>5484</v>
      </c>
      <c r="E5593" t="s">
        <v>468</v>
      </c>
      <c r="F5593">
        <v>64</v>
      </c>
      <c r="G5593">
        <v>5</v>
      </c>
      <c r="H5593">
        <v>37</v>
      </c>
      <c r="I5593" t="s">
        <v>6422</v>
      </c>
    </row>
    <row r="5594" spans="1:9" x14ac:dyDescent="0.25">
      <c r="A5594" s="1">
        <v>45913</v>
      </c>
      <c r="B5594">
        <v>93</v>
      </c>
      <c r="C5594" t="s">
        <v>5320</v>
      </c>
      <c r="D5594" t="s">
        <v>5321</v>
      </c>
      <c r="E5594" t="s">
        <v>343</v>
      </c>
      <c r="F5594">
        <v>92</v>
      </c>
      <c r="G5594">
        <v>2</v>
      </c>
      <c r="H5594">
        <v>37</v>
      </c>
      <c r="I5594" t="s">
        <v>6423</v>
      </c>
    </row>
    <row r="5595" spans="1:9" x14ac:dyDescent="0.25">
      <c r="A5595" s="1">
        <v>45913</v>
      </c>
      <c r="B5595">
        <v>94</v>
      </c>
      <c r="C5595" t="s">
        <v>3614</v>
      </c>
      <c r="D5595" t="s">
        <v>3615</v>
      </c>
      <c r="E5595" t="s">
        <v>500</v>
      </c>
      <c r="F5595">
        <v>91</v>
      </c>
      <c r="G5595">
        <v>3</v>
      </c>
      <c r="H5595">
        <v>37</v>
      </c>
      <c r="I5595" t="s">
        <v>6424</v>
      </c>
    </row>
    <row r="5596" spans="1:9" x14ac:dyDescent="0.25">
      <c r="A5596" s="1">
        <v>45913</v>
      </c>
      <c r="B5596">
        <v>95</v>
      </c>
      <c r="C5596" t="s">
        <v>5475</v>
      </c>
      <c r="D5596" t="s">
        <v>5476</v>
      </c>
      <c r="E5596" t="s">
        <v>456</v>
      </c>
      <c r="F5596">
        <v>42</v>
      </c>
      <c r="G5596">
        <v>12</v>
      </c>
      <c r="H5596">
        <v>36</v>
      </c>
      <c r="I5596" t="s">
        <v>6425</v>
      </c>
    </row>
    <row r="5597" spans="1:9" x14ac:dyDescent="0.25">
      <c r="A5597" s="1">
        <v>45913</v>
      </c>
      <c r="B5597">
        <v>96</v>
      </c>
      <c r="C5597" t="s">
        <v>1595</v>
      </c>
      <c r="D5597" t="s">
        <v>1596</v>
      </c>
      <c r="E5597" t="s">
        <v>445</v>
      </c>
      <c r="F5597">
        <v>23</v>
      </c>
      <c r="G5597">
        <v>6</v>
      </c>
      <c r="H5597">
        <v>36</v>
      </c>
      <c r="I5597" t="s">
        <v>6426</v>
      </c>
    </row>
    <row r="5598" spans="1:9" x14ac:dyDescent="0.25">
      <c r="A5598" s="1">
        <v>45913</v>
      </c>
      <c r="B5598">
        <v>97</v>
      </c>
      <c r="C5598" t="s">
        <v>5427</v>
      </c>
      <c r="D5598" t="s">
        <v>5428</v>
      </c>
      <c r="E5598" t="s">
        <v>22</v>
      </c>
      <c r="F5598">
        <v>97</v>
      </c>
      <c r="G5598">
        <v>1</v>
      </c>
      <c r="H5598">
        <v>35</v>
      </c>
      <c r="I5598" t="s">
        <v>6427</v>
      </c>
    </row>
    <row r="5599" spans="1:9" x14ac:dyDescent="0.25">
      <c r="A5599" s="1">
        <v>45913</v>
      </c>
      <c r="B5599">
        <v>98</v>
      </c>
      <c r="C5599" t="s">
        <v>345</v>
      </c>
      <c r="D5599" t="s">
        <v>346</v>
      </c>
      <c r="E5599" t="s">
        <v>22</v>
      </c>
      <c r="F5599">
        <v>98</v>
      </c>
      <c r="G5599">
        <v>1</v>
      </c>
      <c r="H5599">
        <v>34</v>
      </c>
      <c r="I5599" t="s">
        <v>6428</v>
      </c>
    </row>
    <row r="5600" spans="1:9" x14ac:dyDescent="0.25">
      <c r="A5600" s="1">
        <v>45913</v>
      </c>
      <c r="B5600">
        <v>99</v>
      </c>
      <c r="C5600" t="s">
        <v>6241</v>
      </c>
      <c r="D5600" t="s">
        <v>6242</v>
      </c>
      <c r="E5600" t="s">
        <v>312</v>
      </c>
      <c r="F5600">
        <v>73</v>
      </c>
      <c r="G5600">
        <v>2</v>
      </c>
      <c r="H5600">
        <v>34</v>
      </c>
      <c r="I5600" t="s">
        <v>6429</v>
      </c>
    </row>
    <row r="5601" spans="1:9" x14ac:dyDescent="0.25">
      <c r="A5601" s="1">
        <v>45913</v>
      </c>
      <c r="B5601">
        <v>100</v>
      </c>
      <c r="C5601" t="s">
        <v>3984</v>
      </c>
      <c r="D5601" t="s">
        <v>124</v>
      </c>
      <c r="E5601" t="s">
        <v>330</v>
      </c>
      <c r="F5601">
        <v>90</v>
      </c>
      <c r="G5601">
        <v>7</v>
      </c>
      <c r="H5601">
        <v>34</v>
      </c>
      <c r="I5601" t="s">
        <v>6430</v>
      </c>
    </row>
    <row r="5602" spans="1:9" x14ac:dyDescent="0.25">
      <c r="A5602" s="1">
        <v>45906</v>
      </c>
      <c r="B5602">
        <v>1</v>
      </c>
      <c r="C5602" t="s">
        <v>1663</v>
      </c>
      <c r="D5602" t="s">
        <v>1664</v>
      </c>
      <c r="E5602" t="s">
        <v>11</v>
      </c>
      <c r="F5602">
        <v>1</v>
      </c>
      <c r="G5602">
        <v>10</v>
      </c>
      <c r="H5602">
        <v>288</v>
      </c>
      <c r="I5602" t="s">
        <v>6431</v>
      </c>
    </row>
    <row r="5603" spans="1:9" x14ac:dyDescent="0.25">
      <c r="A5603" s="1">
        <v>45906</v>
      </c>
      <c r="B5603">
        <v>2</v>
      </c>
      <c r="C5603" t="s">
        <v>1655</v>
      </c>
      <c r="D5603" t="s">
        <v>401</v>
      </c>
      <c r="E5603" t="s">
        <v>19</v>
      </c>
      <c r="F5603">
        <v>1</v>
      </c>
      <c r="G5603">
        <v>29</v>
      </c>
      <c r="H5603">
        <v>253</v>
      </c>
      <c r="I5603" t="s">
        <v>6432</v>
      </c>
    </row>
    <row r="5604" spans="1:9" x14ac:dyDescent="0.25">
      <c r="A5604" s="1">
        <v>45906</v>
      </c>
      <c r="B5604">
        <v>3</v>
      </c>
      <c r="C5604" t="s">
        <v>3898</v>
      </c>
      <c r="D5604" t="s">
        <v>3899</v>
      </c>
      <c r="E5604" t="s">
        <v>26</v>
      </c>
      <c r="F5604">
        <v>1</v>
      </c>
      <c r="G5604">
        <v>15</v>
      </c>
      <c r="H5604">
        <v>163</v>
      </c>
      <c r="I5604" t="s">
        <v>6433</v>
      </c>
    </row>
    <row r="5605" spans="1:9" x14ac:dyDescent="0.25">
      <c r="A5605" s="1">
        <v>45906</v>
      </c>
      <c r="B5605">
        <v>4</v>
      </c>
      <c r="C5605" t="s">
        <v>3939</v>
      </c>
      <c r="D5605" t="s">
        <v>3799</v>
      </c>
      <c r="E5605" t="s">
        <v>34</v>
      </c>
      <c r="F5605">
        <v>4</v>
      </c>
      <c r="G5605">
        <v>10</v>
      </c>
      <c r="H5605">
        <v>151</v>
      </c>
      <c r="I5605" t="s">
        <v>6434</v>
      </c>
    </row>
    <row r="5606" spans="1:9" x14ac:dyDescent="0.25">
      <c r="A5606" s="1">
        <v>45906</v>
      </c>
      <c r="B5606">
        <v>5</v>
      </c>
      <c r="C5606" t="s">
        <v>3798</v>
      </c>
      <c r="D5606" t="s">
        <v>3799</v>
      </c>
      <c r="E5606" t="s">
        <v>30</v>
      </c>
      <c r="F5606">
        <v>5</v>
      </c>
      <c r="G5606">
        <v>9</v>
      </c>
      <c r="H5606">
        <v>145</v>
      </c>
      <c r="I5606" t="s">
        <v>6435</v>
      </c>
    </row>
    <row r="5607" spans="1:9" x14ac:dyDescent="0.25">
      <c r="A5607" s="1">
        <v>45906</v>
      </c>
      <c r="B5607">
        <v>6</v>
      </c>
      <c r="C5607" t="s">
        <v>3905</v>
      </c>
      <c r="D5607" t="s">
        <v>3906</v>
      </c>
      <c r="E5607" t="s">
        <v>38</v>
      </c>
      <c r="F5607">
        <v>5</v>
      </c>
      <c r="G5607">
        <v>22</v>
      </c>
      <c r="H5607">
        <v>138</v>
      </c>
      <c r="I5607" t="s">
        <v>6436</v>
      </c>
    </row>
    <row r="5608" spans="1:9" x14ac:dyDescent="0.25">
      <c r="A5608" s="1">
        <v>45906</v>
      </c>
      <c r="B5608">
        <v>7</v>
      </c>
      <c r="C5608" t="s">
        <v>3903</v>
      </c>
      <c r="D5608" t="s">
        <v>239</v>
      </c>
      <c r="E5608" t="s">
        <v>63</v>
      </c>
      <c r="F5608">
        <v>1</v>
      </c>
      <c r="G5608">
        <v>12</v>
      </c>
      <c r="H5608">
        <v>134</v>
      </c>
      <c r="I5608" t="s">
        <v>6437</v>
      </c>
    </row>
    <row r="5609" spans="1:9" x14ac:dyDescent="0.25">
      <c r="A5609" s="1">
        <v>45906</v>
      </c>
      <c r="B5609">
        <v>8</v>
      </c>
      <c r="C5609" t="s">
        <v>5440</v>
      </c>
      <c r="D5609" t="s">
        <v>198</v>
      </c>
      <c r="E5609" t="s">
        <v>42</v>
      </c>
      <c r="F5609">
        <v>1</v>
      </c>
      <c r="G5609">
        <v>106</v>
      </c>
      <c r="H5609">
        <v>133</v>
      </c>
      <c r="I5609" t="s">
        <v>6438</v>
      </c>
    </row>
    <row r="5610" spans="1:9" x14ac:dyDescent="0.25">
      <c r="A5610" s="1">
        <v>45906</v>
      </c>
      <c r="B5610">
        <v>9</v>
      </c>
      <c r="C5610" t="s">
        <v>2837</v>
      </c>
      <c r="D5610" t="s">
        <v>1664</v>
      </c>
      <c r="E5610" t="s">
        <v>48</v>
      </c>
      <c r="F5610">
        <v>9</v>
      </c>
      <c r="G5610">
        <v>9</v>
      </c>
      <c r="H5610">
        <v>131</v>
      </c>
      <c r="I5610" t="s">
        <v>6439</v>
      </c>
    </row>
    <row r="5611" spans="1:9" x14ac:dyDescent="0.25">
      <c r="A5611" s="1">
        <v>45906</v>
      </c>
      <c r="B5611">
        <v>10</v>
      </c>
      <c r="C5611" t="s">
        <v>5441</v>
      </c>
      <c r="D5611" t="s">
        <v>5442</v>
      </c>
      <c r="E5611" t="s">
        <v>52</v>
      </c>
      <c r="F5611">
        <v>1</v>
      </c>
      <c r="G5611">
        <v>54</v>
      </c>
      <c r="H5611">
        <v>128</v>
      </c>
      <c r="I5611" t="s">
        <v>6440</v>
      </c>
    </row>
    <row r="5612" spans="1:9" x14ac:dyDescent="0.25">
      <c r="A5612" s="1">
        <v>45906</v>
      </c>
      <c r="B5612">
        <v>11</v>
      </c>
      <c r="C5612" t="s">
        <v>1669</v>
      </c>
      <c r="D5612" t="s">
        <v>265</v>
      </c>
      <c r="E5612" t="s">
        <v>15</v>
      </c>
      <c r="F5612">
        <v>2</v>
      </c>
      <c r="G5612">
        <v>7</v>
      </c>
      <c r="H5612">
        <v>128</v>
      </c>
      <c r="I5612" t="s">
        <v>6441</v>
      </c>
    </row>
    <row r="5613" spans="1:9" x14ac:dyDescent="0.25">
      <c r="A5613" s="1">
        <v>45906</v>
      </c>
      <c r="B5613">
        <v>12</v>
      </c>
      <c r="C5613" t="s">
        <v>5444</v>
      </c>
      <c r="D5613" t="s">
        <v>18</v>
      </c>
      <c r="E5613" t="s">
        <v>45</v>
      </c>
      <c r="F5613">
        <v>2</v>
      </c>
      <c r="G5613">
        <v>23</v>
      </c>
      <c r="H5613">
        <v>126</v>
      </c>
      <c r="I5613" t="s">
        <v>6442</v>
      </c>
    </row>
    <row r="5614" spans="1:9" x14ac:dyDescent="0.25">
      <c r="A5614" s="1">
        <v>45906</v>
      </c>
      <c r="B5614">
        <v>13</v>
      </c>
      <c r="C5614" t="s">
        <v>5443</v>
      </c>
      <c r="D5614" t="s">
        <v>171</v>
      </c>
      <c r="E5614" t="s">
        <v>59</v>
      </c>
      <c r="F5614">
        <v>1</v>
      </c>
      <c r="G5614">
        <v>72</v>
      </c>
      <c r="H5614">
        <v>124</v>
      </c>
      <c r="I5614" t="s">
        <v>6443</v>
      </c>
    </row>
    <row r="5615" spans="1:9" x14ac:dyDescent="0.25">
      <c r="A5615" s="1">
        <v>45906</v>
      </c>
      <c r="B5615">
        <v>14</v>
      </c>
      <c r="C5615" t="s">
        <v>5445</v>
      </c>
      <c r="D5615" t="s">
        <v>171</v>
      </c>
      <c r="E5615" t="s">
        <v>55</v>
      </c>
      <c r="F5615">
        <v>12</v>
      </c>
      <c r="G5615">
        <v>40</v>
      </c>
      <c r="H5615">
        <v>124</v>
      </c>
      <c r="I5615" t="s">
        <v>6444</v>
      </c>
    </row>
    <row r="5616" spans="1:9" x14ac:dyDescent="0.25">
      <c r="A5616" s="1">
        <v>45906</v>
      </c>
      <c r="B5616">
        <v>15</v>
      </c>
      <c r="C5616" t="s">
        <v>3379</v>
      </c>
      <c r="D5616" t="s">
        <v>3380</v>
      </c>
      <c r="E5616" t="s">
        <v>66</v>
      </c>
      <c r="F5616">
        <v>12</v>
      </c>
      <c r="G5616">
        <v>30</v>
      </c>
      <c r="H5616">
        <v>119</v>
      </c>
      <c r="I5616" t="s">
        <v>6445</v>
      </c>
    </row>
    <row r="5617" spans="1:9" x14ac:dyDescent="0.25">
      <c r="A5617" s="1">
        <v>45906</v>
      </c>
      <c r="B5617">
        <v>16</v>
      </c>
      <c r="C5617" t="s">
        <v>5447</v>
      </c>
      <c r="D5617" t="s">
        <v>18</v>
      </c>
      <c r="E5617" t="s">
        <v>70</v>
      </c>
      <c r="F5617">
        <v>2</v>
      </c>
      <c r="G5617">
        <v>30</v>
      </c>
      <c r="H5617">
        <v>118</v>
      </c>
      <c r="I5617" t="s">
        <v>6446</v>
      </c>
    </row>
    <row r="5618" spans="1:9" x14ac:dyDescent="0.25">
      <c r="A5618" s="1">
        <v>45906</v>
      </c>
      <c r="B5618">
        <v>17</v>
      </c>
      <c r="C5618" t="s">
        <v>913</v>
      </c>
      <c r="D5618" t="s">
        <v>858</v>
      </c>
      <c r="E5618" t="s">
        <v>77</v>
      </c>
      <c r="F5618">
        <v>2</v>
      </c>
      <c r="G5618">
        <v>83</v>
      </c>
      <c r="H5618">
        <v>118</v>
      </c>
      <c r="I5618" t="s">
        <v>6447</v>
      </c>
    </row>
    <row r="5619" spans="1:9" x14ac:dyDescent="0.25">
      <c r="A5619" s="1">
        <v>45906</v>
      </c>
      <c r="B5619">
        <v>18</v>
      </c>
      <c r="C5619" t="s">
        <v>3389</v>
      </c>
      <c r="D5619" t="s">
        <v>18</v>
      </c>
      <c r="E5619" t="s">
        <v>74</v>
      </c>
      <c r="F5619">
        <v>7</v>
      </c>
      <c r="G5619">
        <v>15</v>
      </c>
      <c r="H5619">
        <v>118</v>
      </c>
      <c r="I5619" t="s">
        <v>6448</v>
      </c>
    </row>
    <row r="5620" spans="1:9" x14ac:dyDescent="0.25">
      <c r="A5620" s="1">
        <v>45906</v>
      </c>
      <c r="B5620">
        <v>19</v>
      </c>
      <c r="C5620" t="s">
        <v>4783</v>
      </c>
      <c r="D5620" t="s">
        <v>1664</v>
      </c>
      <c r="E5620" t="s">
        <v>114</v>
      </c>
      <c r="F5620">
        <v>19</v>
      </c>
      <c r="G5620">
        <v>9</v>
      </c>
      <c r="H5620">
        <v>115</v>
      </c>
      <c r="I5620" t="s">
        <v>6449</v>
      </c>
    </row>
    <row r="5621" spans="1:9" x14ac:dyDescent="0.25">
      <c r="A5621" s="1">
        <v>45906</v>
      </c>
      <c r="B5621">
        <v>20</v>
      </c>
      <c r="C5621" t="s">
        <v>5448</v>
      </c>
      <c r="D5621" t="s">
        <v>5211</v>
      </c>
      <c r="E5621" t="s">
        <v>81</v>
      </c>
      <c r="F5621">
        <v>4</v>
      </c>
      <c r="G5621">
        <v>63</v>
      </c>
      <c r="H5621">
        <v>114</v>
      </c>
      <c r="I5621" t="s">
        <v>6450</v>
      </c>
    </row>
    <row r="5622" spans="1:9" x14ac:dyDescent="0.25">
      <c r="A5622" s="1">
        <v>45906</v>
      </c>
      <c r="B5622">
        <v>21</v>
      </c>
      <c r="C5622" t="s">
        <v>4909</v>
      </c>
      <c r="D5622" t="s">
        <v>1664</v>
      </c>
      <c r="E5622" t="s">
        <v>106</v>
      </c>
      <c r="F5622">
        <v>21</v>
      </c>
      <c r="G5622">
        <v>9</v>
      </c>
      <c r="H5622">
        <v>110</v>
      </c>
      <c r="I5622" t="s">
        <v>6451</v>
      </c>
    </row>
    <row r="5623" spans="1:9" x14ac:dyDescent="0.25">
      <c r="A5623" s="1">
        <v>45906</v>
      </c>
      <c r="B5623">
        <v>22</v>
      </c>
      <c r="C5623" t="s">
        <v>5453</v>
      </c>
      <c r="D5623" t="s">
        <v>5454</v>
      </c>
      <c r="E5623" t="s">
        <v>482</v>
      </c>
      <c r="F5623">
        <v>4</v>
      </c>
      <c r="G5623">
        <v>21</v>
      </c>
      <c r="H5623">
        <v>109</v>
      </c>
      <c r="I5623" t="s">
        <v>6452</v>
      </c>
    </row>
    <row r="5624" spans="1:9" x14ac:dyDescent="0.25">
      <c r="A5624" s="1">
        <v>45906</v>
      </c>
      <c r="B5624">
        <v>23</v>
      </c>
      <c r="C5624" t="s">
        <v>4911</v>
      </c>
      <c r="D5624" t="s">
        <v>4912</v>
      </c>
      <c r="E5624" t="s">
        <v>110</v>
      </c>
      <c r="F5624">
        <v>23</v>
      </c>
      <c r="G5624">
        <v>9</v>
      </c>
      <c r="H5624">
        <v>108</v>
      </c>
      <c r="I5624" t="s">
        <v>6453</v>
      </c>
    </row>
    <row r="5625" spans="1:9" x14ac:dyDescent="0.25">
      <c r="A5625" s="1">
        <v>45906</v>
      </c>
      <c r="B5625">
        <v>24</v>
      </c>
      <c r="C5625" t="s">
        <v>5446</v>
      </c>
      <c r="D5625" t="s">
        <v>137</v>
      </c>
      <c r="E5625" t="s">
        <v>130</v>
      </c>
      <c r="F5625">
        <v>24</v>
      </c>
      <c r="G5625">
        <v>21</v>
      </c>
      <c r="H5625">
        <v>108</v>
      </c>
      <c r="I5625" t="s">
        <v>6454</v>
      </c>
    </row>
    <row r="5626" spans="1:9" x14ac:dyDescent="0.25">
      <c r="A5626" s="1">
        <v>45906</v>
      </c>
      <c r="B5626">
        <v>25</v>
      </c>
      <c r="C5626" t="s">
        <v>6243</v>
      </c>
      <c r="D5626" t="s">
        <v>5163</v>
      </c>
      <c r="E5626" t="s">
        <v>102</v>
      </c>
      <c r="F5626">
        <v>2</v>
      </c>
      <c r="G5626">
        <v>67</v>
      </c>
      <c r="H5626">
        <v>106</v>
      </c>
      <c r="I5626" t="s">
        <v>6455</v>
      </c>
    </row>
    <row r="5627" spans="1:9" x14ac:dyDescent="0.25">
      <c r="A5627" s="1">
        <v>45906</v>
      </c>
      <c r="B5627">
        <v>26</v>
      </c>
      <c r="C5627" t="s">
        <v>5449</v>
      </c>
      <c r="D5627" t="s">
        <v>5450</v>
      </c>
      <c r="E5627" t="s">
        <v>96</v>
      </c>
      <c r="F5627">
        <v>1</v>
      </c>
      <c r="G5627">
        <v>40</v>
      </c>
      <c r="H5627">
        <v>105</v>
      </c>
      <c r="I5627" t="s">
        <v>6456</v>
      </c>
    </row>
    <row r="5628" spans="1:9" x14ac:dyDescent="0.25">
      <c r="A5628" s="1">
        <v>45906</v>
      </c>
      <c r="B5628">
        <v>27</v>
      </c>
      <c r="C5628" t="s">
        <v>5134</v>
      </c>
      <c r="D5628" t="s">
        <v>858</v>
      </c>
      <c r="E5628" t="s">
        <v>149</v>
      </c>
      <c r="F5628">
        <v>17</v>
      </c>
      <c r="G5628">
        <v>18</v>
      </c>
      <c r="H5628">
        <v>99</v>
      </c>
      <c r="I5628" t="s">
        <v>6457</v>
      </c>
    </row>
    <row r="5629" spans="1:9" x14ac:dyDescent="0.25">
      <c r="A5629" s="1">
        <v>45906</v>
      </c>
      <c r="B5629">
        <v>28</v>
      </c>
      <c r="C5629" t="s">
        <v>4715</v>
      </c>
      <c r="D5629" t="s">
        <v>4716</v>
      </c>
      <c r="E5629" t="s">
        <v>22</v>
      </c>
      <c r="F5629">
        <v>28</v>
      </c>
      <c r="G5629">
        <v>1</v>
      </c>
      <c r="H5629">
        <v>94</v>
      </c>
      <c r="I5629" t="s">
        <v>6458</v>
      </c>
    </row>
    <row r="5630" spans="1:9" x14ac:dyDescent="0.25">
      <c r="A5630" s="1">
        <v>45906</v>
      </c>
      <c r="B5630">
        <v>29</v>
      </c>
      <c r="C5630" t="s">
        <v>5143</v>
      </c>
      <c r="D5630" t="s">
        <v>5144</v>
      </c>
      <c r="E5630" t="s">
        <v>390</v>
      </c>
      <c r="F5630">
        <v>25</v>
      </c>
      <c r="G5630">
        <v>17</v>
      </c>
      <c r="H5630">
        <v>94</v>
      </c>
      <c r="I5630" t="s">
        <v>6459</v>
      </c>
    </row>
    <row r="5631" spans="1:9" x14ac:dyDescent="0.25">
      <c r="A5631" s="1">
        <v>45906</v>
      </c>
      <c r="B5631">
        <v>30</v>
      </c>
      <c r="C5631" t="s">
        <v>5462</v>
      </c>
      <c r="D5631" t="s">
        <v>5463</v>
      </c>
      <c r="E5631" t="s">
        <v>157</v>
      </c>
      <c r="F5631">
        <v>30</v>
      </c>
      <c r="G5631">
        <v>17</v>
      </c>
      <c r="H5631">
        <v>93</v>
      </c>
      <c r="I5631" t="s">
        <v>6460</v>
      </c>
    </row>
    <row r="5632" spans="1:9" x14ac:dyDescent="0.25">
      <c r="A5632" s="1">
        <v>45906</v>
      </c>
      <c r="B5632">
        <v>31</v>
      </c>
      <c r="C5632" t="s">
        <v>2514</v>
      </c>
      <c r="D5632" t="s">
        <v>137</v>
      </c>
      <c r="E5632" t="s">
        <v>145</v>
      </c>
      <c r="F5632">
        <v>30</v>
      </c>
      <c r="G5632">
        <v>22</v>
      </c>
      <c r="H5632">
        <v>92</v>
      </c>
      <c r="I5632" t="s">
        <v>6461</v>
      </c>
    </row>
    <row r="5633" spans="1:9" x14ac:dyDescent="0.25">
      <c r="A5633" s="1">
        <v>45906</v>
      </c>
      <c r="B5633">
        <v>32</v>
      </c>
      <c r="C5633" t="s">
        <v>5455</v>
      </c>
      <c r="D5633" t="s">
        <v>858</v>
      </c>
      <c r="E5633" t="s">
        <v>121</v>
      </c>
      <c r="F5633">
        <v>19</v>
      </c>
      <c r="G5633">
        <v>26</v>
      </c>
      <c r="H5633">
        <v>91</v>
      </c>
      <c r="I5633" t="s">
        <v>6462</v>
      </c>
    </row>
    <row r="5634" spans="1:9" x14ac:dyDescent="0.25">
      <c r="A5634" s="1">
        <v>45906</v>
      </c>
      <c r="B5634">
        <v>33</v>
      </c>
      <c r="C5634" t="s">
        <v>1809</v>
      </c>
      <c r="D5634" t="s">
        <v>265</v>
      </c>
      <c r="E5634" t="s">
        <v>142</v>
      </c>
      <c r="F5634">
        <v>17</v>
      </c>
      <c r="G5634">
        <v>7</v>
      </c>
      <c r="H5634">
        <v>91</v>
      </c>
      <c r="I5634" t="s">
        <v>6463</v>
      </c>
    </row>
    <row r="5635" spans="1:9" x14ac:dyDescent="0.25">
      <c r="A5635" s="1">
        <v>45906</v>
      </c>
      <c r="B5635">
        <v>34</v>
      </c>
      <c r="C5635" t="s">
        <v>2653</v>
      </c>
      <c r="D5635" t="s">
        <v>2654</v>
      </c>
      <c r="E5635" t="s">
        <v>387</v>
      </c>
      <c r="F5635">
        <v>32</v>
      </c>
      <c r="G5635">
        <v>5</v>
      </c>
      <c r="H5635">
        <v>85</v>
      </c>
      <c r="I5635" t="s">
        <v>6464</v>
      </c>
    </row>
    <row r="5636" spans="1:9" x14ac:dyDescent="0.25">
      <c r="A5636" s="1">
        <v>45906</v>
      </c>
      <c r="B5636">
        <v>35</v>
      </c>
      <c r="C5636" t="s">
        <v>3149</v>
      </c>
      <c r="D5636" t="s">
        <v>3150</v>
      </c>
      <c r="E5636" t="s">
        <v>240</v>
      </c>
      <c r="F5636">
        <v>35</v>
      </c>
      <c r="G5636">
        <v>3</v>
      </c>
      <c r="H5636">
        <v>82</v>
      </c>
      <c r="I5636" t="s">
        <v>6465</v>
      </c>
    </row>
    <row r="5637" spans="1:9" x14ac:dyDescent="0.25">
      <c r="A5637" s="1">
        <v>45906</v>
      </c>
      <c r="B5637">
        <v>36</v>
      </c>
      <c r="C5637" t="s">
        <v>5210</v>
      </c>
      <c r="D5637" t="s">
        <v>5211</v>
      </c>
      <c r="E5637" t="s">
        <v>138</v>
      </c>
      <c r="F5637">
        <v>3</v>
      </c>
      <c r="G5637">
        <v>4</v>
      </c>
      <c r="H5637">
        <v>80</v>
      </c>
      <c r="I5637" t="s">
        <v>6466</v>
      </c>
    </row>
    <row r="5638" spans="1:9" x14ac:dyDescent="0.25">
      <c r="A5638" s="1">
        <v>45906</v>
      </c>
      <c r="B5638">
        <v>37</v>
      </c>
      <c r="C5638" t="s">
        <v>1207</v>
      </c>
      <c r="D5638" t="s">
        <v>1208</v>
      </c>
      <c r="E5638" t="s">
        <v>180</v>
      </c>
      <c r="F5638">
        <v>35</v>
      </c>
      <c r="G5638">
        <v>11</v>
      </c>
      <c r="H5638">
        <v>79</v>
      </c>
      <c r="I5638" t="s">
        <v>6467</v>
      </c>
    </row>
    <row r="5639" spans="1:9" x14ac:dyDescent="0.25">
      <c r="A5639" s="1">
        <v>45906</v>
      </c>
      <c r="B5639">
        <v>38</v>
      </c>
      <c r="C5639" t="s">
        <v>3663</v>
      </c>
      <c r="D5639" t="s">
        <v>3664</v>
      </c>
      <c r="E5639" t="s">
        <v>188</v>
      </c>
      <c r="F5639">
        <v>38</v>
      </c>
      <c r="G5639">
        <v>19</v>
      </c>
      <c r="H5639">
        <v>78</v>
      </c>
      <c r="I5639" t="s">
        <v>6468</v>
      </c>
    </row>
    <row r="5640" spans="1:9" x14ac:dyDescent="0.25">
      <c r="A5640" s="1">
        <v>45906</v>
      </c>
      <c r="B5640">
        <v>39</v>
      </c>
      <c r="C5640" t="s">
        <v>5461</v>
      </c>
      <c r="D5640" t="s">
        <v>5098</v>
      </c>
      <c r="E5640" t="s">
        <v>164</v>
      </c>
      <c r="F5640">
        <v>15</v>
      </c>
      <c r="G5640">
        <v>20</v>
      </c>
      <c r="H5640">
        <v>76</v>
      </c>
      <c r="I5640" t="s">
        <v>6469</v>
      </c>
    </row>
    <row r="5641" spans="1:9" x14ac:dyDescent="0.25">
      <c r="A5641" s="1">
        <v>45906</v>
      </c>
      <c r="B5641">
        <v>40</v>
      </c>
      <c r="C5641" t="s">
        <v>5459</v>
      </c>
      <c r="D5641" t="s">
        <v>301</v>
      </c>
      <c r="E5641" t="s">
        <v>168</v>
      </c>
      <c r="F5641">
        <v>20</v>
      </c>
      <c r="G5641">
        <v>33</v>
      </c>
      <c r="H5641">
        <v>73</v>
      </c>
      <c r="I5641" t="s">
        <v>6470</v>
      </c>
    </row>
    <row r="5642" spans="1:9" x14ac:dyDescent="0.25">
      <c r="A5642" s="1">
        <v>45906</v>
      </c>
      <c r="B5642">
        <v>41</v>
      </c>
      <c r="C5642" t="s">
        <v>6244</v>
      </c>
      <c r="D5642" t="s">
        <v>6245</v>
      </c>
      <c r="E5642" t="s">
        <v>176</v>
      </c>
      <c r="F5642">
        <v>10</v>
      </c>
      <c r="G5642">
        <v>36</v>
      </c>
      <c r="H5642">
        <v>72</v>
      </c>
      <c r="I5642" t="s">
        <v>6471</v>
      </c>
    </row>
    <row r="5643" spans="1:9" x14ac:dyDescent="0.25">
      <c r="A5643" s="1">
        <v>45906</v>
      </c>
      <c r="B5643">
        <v>42</v>
      </c>
      <c r="C5643" t="s">
        <v>5464</v>
      </c>
      <c r="D5643" t="s">
        <v>5465</v>
      </c>
      <c r="E5643" t="s">
        <v>184</v>
      </c>
      <c r="F5643">
        <v>35</v>
      </c>
      <c r="G5643">
        <v>18</v>
      </c>
      <c r="H5643">
        <v>72</v>
      </c>
      <c r="I5643" t="s">
        <v>6472</v>
      </c>
    </row>
    <row r="5644" spans="1:9" x14ac:dyDescent="0.25">
      <c r="A5644" s="1">
        <v>45906</v>
      </c>
      <c r="B5644">
        <v>43</v>
      </c>
      <c r="C5644" t="s">
        <v>6246</v>
      </c>
      <c r="D5644" t="s">
        <v>6247</v>
      </c>
      <c r="E5644" t="s">
        <v>421</v>
      </c>
      <c r="F5644">
        <v>3</v>
      </c>
      <c r="G5644">
        <v>45</v>
      </c>
      <c r="H5644">
        <v>67</v>
      </c>
      <c r="I5644" t="s">
        <v>6473</v>
      </c>
    </row>
    <row r="5645" spans="1:9" x14ac:dyDescent="0.25">
      <c r="A5645" s="1">
        <v>45906</v>
      </c>
      <c r="B5645">
        <v>44</v>
      </c>
      <c r="C5645" t="s">
        <v>5084</v>
      </c>
      <c r="D5645" t="s">
        <v>867</v>
      </c>
      <c r="E5645" t="s">
        <v>210</v>
      </c>
      <c r="F5645">
        <v>43</v>
      </c>
      <c r="G5645">
        <v>8</v>
      </c>
      <c r="H5645">
        <v>67</v>
      </c>
      <c r="I5645" t="s">
        <v>6474</v>
      </c>
    </row>
    <row r="5646" spans="1:9" x14ac:dyDescent="0.25">
      <c r="A5646" s="1">
        <v>45906</v>
      </c>
      <c r="B5646">
        <v>45</v>
      </c>
      <c r="C5646" t="s">
        <v>3683</v>
      </c>
      <c r="D5646" t="s">
        <v>3684</v>
      </c>
      <c r="E5646" t="s">
        <v>153</v>
      </c>
      <c r="F5646">
        <v>45</v>
      </c>
      <c r="G5646">
        <v>7</v>
      </c>
      <c r="H5646">
        <v>66</v>
      </c>
      <c r="I5646" t="s">
        <v>6475</v>
      </c>
    </row>
    <row r="5647" spans="1:9" x14ac:dyDescent="0.25">
      <c r="A5647" s="1">
        <v>45906</v>
      </c>
      <c r="B5647">
        <v>46</v>
      </c>
      <c r="C5647" t="s">
        <v>6248</v>
      </c>
      <c r="D5647" t="s">
        <v>18</v>
      </c>
      <c r="E5647" t="s">
        <v>195</v>
      </c>
      <c r="F5647">
        <v>1</v>
      </c>
      <c r="G5647">
        <v>45</v>
      </c>
      <c r="H5647">
        <v>66</v>
      </c>
      <c r="I5647" t="s">
        <v>6476</v>
      </c>
    </row>
    <row r="5648" spans="1:9" x14ac:dyDescent="0.25">
      <c r="A5648" s="1">
        <v>45906</v>
      </c>
      <c r="B5648">
        <v>47</v>
      </c>
      <c r="C5648" t="s">
        <v>5065</v>
      </c>
      <c r="D5648" t="s">
        <v>5066</v>
      </c>
      <c r="E5648" t="s">
        <v>228</v>
      </c>
      <c r="F5648">
        <v>47</v>
      </c>
      <c r="G5648">
        <v>10</v>
      </c>
      <c r="H5648">
        <v>63</v>
      </c>
      <c r="I5648" t="s">
        <v>6477</v>
      </c>
    </row>
    <row r="5649" spans="1:9" x14ac:dyDescent="0.25">
      <c r="A5649" s="1">
        <v>45906</v>
      </c>
      <c r="B5649">
        <v>48</v>
      </c>
      <c r="C5649" t="s">
        <v>975</v>
      </c>
      <c r="D5649" t="s">
        <v>62</v>
      </c>
      <c r="E5649" t="s">
        <v>203</v>
      </c>
      <c r="F5649">
        <v>2</v>
      </c>
      <c r="G5649">
        <v>8</v>
      </c>
      <c r="H5649">
        <v>63</v>
      </c>
      <c r="I5649" t="s">
        <v>6478</v>
      </c>
    </row>
    <row r="5650" spans="1:9" x14ac:dyDescent="0.25">
      <c r="A5650" s="1">
        <v>45906</v>
      </c>
      <c r="B5650">
        <v>49</v>
      </c>
      <c r="C5650" t="s">
        <v>4597</v>
      </c>
      <c r="D5650" t="s">
        <v>73</v>
      </c>
      <c r="E5650" t="s">
        <v>418</v>
      </c>
      <c r="F5650">
        <v>38</v>
      </c>
      <c r="G5650">
        <v>5</v>
      </c>
      <c r="H5650">
        <v>61</v>
      </c>
      <c r="I5650" t="s">
        <v>6479</v>
      </c>
    </row>
    <row r="5651" spans="1:9" x14ac:dyDescent="0.25">
      <c r="A5651" s="1">
        <v>45906</v>
      </c>
      <c r="B5651">
        <v>50</v>
      </c>
      <c r="C5651" t="s">
        <v>4909</v>
      </c>
      <c r="D5651" t="s">
        <v>4969</v>
      </c>
      <c r="E5651" t="s">
        <v>262</v>
      </c>
      <c r="F5651">
        <v>50</v>
      </c>
      <c r="G5651">
        <v>8</v>
      </c>
      <c r="H5651">
        <v>59</v>
      </c>
      <c r="I5651" t="s">
        <v>6480</v>
      </c>
    </row>
    <row r="5652" spans="1:9" x14ac:dyDescent="0.25">
      <c r="A5652" s="1">
        <v>45906</v>
      </c>
      <c r="B5652">
        <v>51</v>
      </c>
      <c r="C5652" t="s">
        <v>4962</v>
      </c>
      <c r="D5652" t="s">
        <v>4963</v>
      </c>
      <c r="E5652" t="s">
        <v>232</v>
      </c>
      <c r="F5652">
        <v>51</v>
      </c>
      <c r="G5652">
        <v>6</v>
      </c>
      <c r="H5652">
        <v>59</v>
      </c>
      <c r="I5652" t="s">
        <v>6481</v>
      </c>
    </row>
    <row r="5653" spans="1:9" x14ac:dyDescent="0.25">
      <c r="A5653" s="1">
        <v>45906</v>
      </c>
      <c r="B5653">
        <v>52</v>
      </c>
      <c r="C5653" t="s">
        <v>6249</v>
      </c>
      <c r="D5653" t="s">
        <v>4697</v>
      </c>
      <c r="E5653" t="s">
        <v>22</v>
      </c>
      <c r="F5653">
        <v>52</v>
      </c>
      <c r="G5653">
        <v>1</v>
      </c>
      <c r="H5653">
        <v>58</v>
      </c>
      <c r="I5653" t="s">
        <v>6482</v>
      </c>
    </row>
    <row r="5654" spans="1:9" x14ac:dyDescent="0.25">
      <c r="A5654" s="1">
        <v>45906</v>
      </c>
      <c r="B5654">
        <v>53</v>
      </c>
      <c r="C5654" t="s">
        <v>3977</v>
      </c>
      <c r="D5654" t="s">
        <v>3978</v>
      </c>
      <c r="E5654" t="s">
        <v>258</v>
      </c>
      <c r="F5654">
        <v>41</v>
      </c>
      <c r="G5654">
        <v>6</v>
      </c>
      <c r="H5654">
        <v>57</v>
      </c>
      <c r="I5654" t="s">
        <v>6483</v>
      </c>
    </row>
    <row r="5655" spans="1:9" x14ac:dyDescent="0.25">
      <c r="A5655" s="1">
        <v>45906</v>
      </c>
      <c r="B5655">
        <v>54</v>
      </c>
      <c r="C5655" t="s">
        <v>4662</v>
      </c>
      <c r="D5655" t="s">
        <v>2371</v>
      </c>
      <c r="E5655" t="s">
        <v>224</v>
      </c>
      <c r="F5655">
        <v>54</v>
      </c>
      <c r="G5655">
        <v>8</v>
      </c>
      <c r="H5655">
        <v>56</v>
      </c>
      <c r="I5655" t="s">
        <v>6484</v>
      </c>
    </row>
    <row r="5656" spans="1:9" x14ac:dyDescent="0.25">
      <c r="A5656" s="1">
        <v>45906</v>
      </c>
      <c r="B5656">
        <v>55</v>
      </c>
      <c r="C5656" t="s">
        <v>3780</v>
      </c>
      <c r="D5656" t="s">
        <v>914</v>
      </c>
      <c r="E5656" t="s">
        <v>214</v>
      </c>
      <c r="F5656">
        <v>30</v>
      </c>
      <c r="G5656">
        <v>10</v>
      </c>
      <c r="H5656">
        <v>54</v>
      </c>
      <c r="I5656" t="s">
        <v>6485</v>
      </c>
    </row>
    <row r="5657" spans="1:9" x14ac:dyDescent="0.25">
      <c r="A5657" s="1">
        <v>45906</v>
      </c>
      <c r="B5657">
        <v>56</v>
      </c>
      <c r="C5657" t="s">
        <v>3414</v>
      </c>
      <c r="D5657" t="s">
        <v>3415</v>
      </c>
      <c r="E5657" t="s">
        <v>236</v>
      </c>
      <c r="F5657">
        <v>56</v>
      </c>
      <c r="G5657">
        <v>19</v>
      </c>
      <c r="H5657">
        <v>54</v>
      </c>
      <c r="I5657" t="s">
        <v>6486</v>
      </c>
    </row>
    <row r="5658" spans="1:9" x14ac:dyDescent="0.25">
      <c r="A5658" s="1">
        <v>45906</v>
      </c>
      <c r="B5658">
        <v>57</v>
      </c>
      <c r="C5658" t="s">
        <v>5162</v>
      </c>
      <c r="D5658" t="s">
        <v>5163</v>
      </c>
      <c r="E5658" t="s">
        <v>207</v>
      </c>
      <c r="F5658">
        <v>17</v>
      </c>
      <c r="G5658">
        <v>63</v>
      </c>
      <c r="H5658">
        <v>54</v>
      </c>
      <c r="I5658" t="s">
        <v>6487</v>
      </c>
    </row>
    <row r="5659" spans="1:9" x14ac:dyDescent="0.25">
      <c r="A5659" s="1">
        <v>45906</v>
      </c>
      <c r="B5659">
        <v>58</v>
      </c>
      <c r="C5659" t="s">
        <v>2883</v>
      </c>
      <c r="D5659" t="s">
        <v>18</v>
      </c>
      <c r="E5659" t="s">
        <v>244</v>
      </c>
      <c r="F5659">
        <v>20</v>
      </c>
      <c r="G5659">
        <v>15</v>
      </c>
      <c r="H5659">
        <v>54</v>
      </c>
      <c r="I5659" t="s">
        <v>6488</v>
      </c>
    </row>
    <row r="5660" spans="1:9" x14ac:dyDescent="0.25">
      <c r="A5660" s="1">
        <v>45906</v>
      </c>
      <c r="B5660">
        <v>59</v>
      </c>
      <c r="C5660" t="s">
        <v>3537</v>
      </c>
      <c r="D5660" t="s">
        <v>3538</v>
      </c>
      <c r="E5660" t="s">
        <v>590</v>
      </c>
      <c r="F5660">
        <v>59</v>
      </c>
      <c r="G5660">
        <v>3</v>
      </c>
      <c r="H5660">
        <v>54</v>
      </c>
      <c r="I5660" t="s">
        <v>6489</v>
      </c>
    </row>
    <row r="5661" spans="1:9" x14ac:dyDescent="0.25">
      <c r="A5661" s="1">
        <v>45906</v>
      </c>
      <c r="B5661">
        <v>60</v>
      </c>
      <c r="C5661" t="s">
        <v>3040</v>
      </c>
      <c r="D5661" t="s">
        <v>137</v>
      </c>
      <c r="E5661" t="s">
        <v>22</v>
      </c>
      <c r="F5661">
        <v>60</v>
      </c>
      <c r="G5661">
        <v>2</v>
      </c>
      <c r="H5661">
        <v>52</v>
      </c>
      <c r="I5661" t="s">
        <v>6490</v>
      </c>
    </row>
    <row r="5662" spans="1:9" x14ac:dyDescent="0.25">
      <c r="A5662" s="1">
        <v>45906</v>
      </c>
      <c r="B5662">
        <v>61</v>
      </c>
      <c r="C5662" t="s">
        <v>6250</v>
      </c>
      <c r="D5662" t="s">
        <v>6251</v>
      </c>
      <c r="E5662" t="s">
        <v>22</v>
      </c>
      <c r="F5662">
        <v>61</v>
      </c>
      <c r="G5662">
        <v>1</v>
      </c>
      <c r="H5662">
        <v>52</v>
      </c>
      <c r="I5662" t="s">
        <v>6491</v>
      </c>
    </row>
    <row r="5663" spans="1:9" x14ac:dyDescent="0.25">
      <c r="A5663" s="1">
        <v>45906</v>
      </c>
      <c r="B5663">
        <v>62</v>
      </c>
      <c r="C5663" t="s">
        <v>2529</v>
      </c>
      <c r="D5663" t="s">
        <v>2530</v>
      </c>
      <c r="E5663" t="s">
        <v>248</v>
      </c>
      <c r="F5663">
        <v>56</v>
      </c>
      <c r="G5663">
        <v>18</v>
      </c>
      <c r="H5663">
        <v>51</v>
      </c>
      <c r="I5663" t="s">
        <v>6492</v>
      </c>
    </row>
    <row r="5664" spans="1:9" x14ac:dyDescent="0.25">
      <c r="A5664" s="1">
        <v>45906</v>
      </c>
      <c r="B5664">
        <v>63</v>
      </c>
      <c r="C5664" t="s">
        <v>3521</v>
      </c>
      <c r="D5664" t="s">
        <v>124</v>
      </c>
      <c r="E5664" t="s">
        <v>269</v>
      </c>
      <c r="F5664">
        <v>63</v>
      </c>
      <c r="G5664">
        <v>6</v>
      </c>
      <c r="H5664">
        <v>51</v>
      </c>
      <c r="I5664" t="s">
        <v>6493</v>
      </c>
    </row>
    <row r="5665" spans="1:9" x14ac:dyDescent="0.25">
      <c r="A5665" s="1">
        <v>45906</v>
      </c>
      <c r="B5665">
        <v>64</v>
      </c>
      <c r="C5665" t="s">
        <v>5469</v>
      </c>
      <c r="D5665" t="s">
        <v>5470</v>
      </c>
      <c r="E5665" t="s">
        <v>255</v>
      </c>
      <c r="F5665">
        <v>61</v>
      </c>
      <c r="G5665">
        <v>19</v>
      </c>
      <c r="H5665">
        <v>49</v>
      </c>
      <c r="I5665" t="s">
        <v>6494</v>
      </c>
    </row>
    <row r="5666" spans="1:9" x14ac:dyDescent="0.25">
      <c r="A5666" s="1">
        <v>45906</v>
      </c>
      <c r="B5666">
        <v>65</v>
      </c>
      <c r="C5666" t="s">
        <v>5481</v>
      </c>
      <c r="D5666" t="s">
        <v>5482</v>
      </c>
      <c r="E5666" t="s">
        <v>280</v>
      </c>
      <c r="F5666">
        <v>21</v>
      </c>
      <c r="G5666">
        <v>8</v>
      </c>
      <c r="H5666">
        <v>49</v>
      </c>
      <c r="I5666" t="s">
        <v>6495</v>
      </c>
    </row>
    <row r="5667" spans="1:9" x14ac:dyDescent="0.25">
      <c r="A5667" s="1">
        <v>45906</v>
      </c>
      <c r="B5667">
        <v>66</v>
      </c>
      <c r="C5667" t="s">
        <v>5405</v>
      </c>
      <c r="D5667" t="s">
        <v>2547</v>
      </c>
      <c r="E5667" t="s">
        <v>199</v>
      </c>
      <c r="F5667">
        <v>33</v>
      </c>
      <c r="G5667">
        <v>13</v>
      </c>
      <c r="H5667">
        <v>49</v>
      </c>
      <c r="I5667" t="s">
        <v>6496</v>
      </c>
    </row>
    <row r="5668" spans="1:9" x14ac:dyDescent="0.25">
      <c r="A5668" s="1">
        <v>45906</v>
      </c>
      <c r="B5668">
        <v>67</v>
      </c>
      <c r="C5668" t="s">
        <v>2784</v>
      </c>
      <c r="D5668" t="s">
        <v>2785</v>
      </c>
      <c r="E5668" t="s">
        <v>252</v>
      </c>
      <c r="F5668">
        <v>50</v>
      </c>
      <c r="G5668">
        <v>11</v>
      </c>
      <c r="H5668">
        <v>48</v>
      </c>
      <c r="I5668" t="s">
        <v>6497</v>
      </c>
    </row>
    <row r="5669" spans="1:9" x14ac:dyDescent="0.25">
      <c r="A5669" s="1">
        <v>45906</v>
      </c>
      <c r="B5669">
        <v>68</v>
      </c>
      <c r="C5669" t="s">
        <v>5473</v>
      </c>
      <c r="D5669" t="s">
        <v>453</v>
      </c>
      <c r="E5669" t="s">
        <v>298</v>
      </c>
      <c r="F5669">
        <v>55</v>
      </c>
      <c r="G5669">
        <v>19</v>
      </c>
      <c r="H5669">
        <v>47</v>
      </c>
      <c r="I5669" t="s">
        <v>6498</v>
      </c>
    </row>
    <row r="5670" spans="1:9" x14ac:dyDescent="0.25">
      <c r="A5670" s="1">
        <v>45906</v>
      </c>
      <c r="B5670">
        <v>69</v>
      </c>
      <c r="C5670" t="s">
        <v>3792</v>
      </c>
      <c r="D5670" t="s">
        <v>3793</v>
      </c>
      <c r="E5670" t="s">
        <v>302</v>
      </c>
      <c r="F5670">
        <v>69</v>
      </c>
      <c r="G5670">
        <v>4</v>
      </c>
      <c r="H5670">
        <v>46</v>
      </c>
      <c r="I5670" t="s">
        <v>6499</v>
      </c>
    </row>
    <row r="5671" spans="1:9" x14ac:dyDescent="0.25">
      <c r="A5671" s="1">
        <v>45906</v>
      </c>
      <c r="B5671">
        <v>70</v>
      </c>
      <c r="C5671" t="s">
        <v>5471</v>
      </c>
      <c r="D5671" t="s">
        <v>5472</v>
      </c>
      <c r="E5671" t="s">
        <v>273</v>
      </c>
      <c r="F5671">
        <v>64</v>
      </c>
      <c r="G5671">
        <v>15</v>
      </c>
      <c r="H5671">
        <v>46</v>
      </c>
      <c r="I5671" t="s">
        <v>6500</v>
      </c>
    </row>
    <row r="5672" spans="1:9" x14ac:dyDescent="0.25">
      <c r="A5672" s="1">
        <v>45906</v>
      </c>
      <c r="B5672">
        <v>71</v>
      </c>
      <c r="C5672" t="s">
        <v>5361</v>
      </c>
      <c r="D5672" t="s">
        <v>2547</v>
      </c>
      <c r="E5672" t="s">
        <v>468</v>
      </c>
      <c r="F5672">
        <v>22</v>
      </c>
      <c r="G5672">
        <v>20</v>
      </c>
      <c r="H5672">
        <v>46</v>
      </c>
      <c r="I5672" t="s">
        <v>6501</v>
      </c>
    </row>
    <row r="5673" spans="1:9" x14ac:dyDescent="0.25">
      <c r="A5673" s="1">
        <v>45906</v>
      </c>
      <c r="B5673">
        <v>72</v>
      </c>
      <c r="C5673" t="s">
        <v>5103</v>
      </c>
      <c r="D5673" t="s">
        <v>5104</v>
      </c>
      <c r="E5673" t="s">
        <v>288</v>
      </c>
      <c r="F5673">
        <v>44</v>
      </c>
      <c r="G5673">
        <v>15</v>
      </c>
      <c r="H5673">
        <v>46</v>
      </c>
      <c r="I5673" t="s">
        <v>6502</v>
      </c>
    </row>
    <row r="5674" spans="1:9" x14ac:dyDescent="0.25">
      <c r="A5674" s="1">
        <v>45906</v>
      </c>
      <c r="B5674">
        <v>73</v>
      </c>
      <c r="C5674" t="s">
        <v>6241</v>
      </c>
      <c r="D5674" t="s">
        <v>6242</v>
      </c>
      <c r="E5674" t="s">
        <v>22</v>
      </c>
      <c r="F5674">
        <v>73</v>
      </c>
      <c r="G5674">
        <v>1</v>
      </c>
      <c r="H5674">
        <v>45</v>
      </c>
      <c r="I5674" t="s">
        <v>6503</v>
      </c>
    </row>
    <row r="5675" spans="1:9" x14ac:dyDescent="0.25">
      <c r="A5675" s="1">
        <v>45906</v>
      </c>
      <c r="B5675">
        <v>74</v>
      </c>
      <c r="C5675" t="s">
        <v>5216</v>
      </c>
      <c r="D5675" t="s">
        <v>92</v>
      </c>
      <c r="E5675" t="s">
        <v>277</v>
      </c>
      <c r="F5675">
        <v>10</v>
      </c>
      <c r="G5675">
        <v>10</v>
      </c>
      <c r="H5675">
        <v>45</v>
      </c>
      <c r="I5675" t="s">
        <v>6504</v>
      </c>
    </row>
    <row r="5676" spans="1:9" x14ac:dyDescent="0.25">
      <c r="A5676" s="1">
        <v>45906</v>
      </c>
      <c r="B5676">
        <v>75</v>
      </c>
      <c r="C5676" t="s">
        <v>1712</v>
      </c>
      <c r="D5676" t="s">
        <v>1713</v>
      </c>
      <c r="E5676" t="s">
        <v>266</v>
      </c>
      <c r="F5676">
        <v>8</v>
      </c>
      <c r="G5676">
        <v>19</v>
      </c>
      <c r="H5676">
        <v>45</v>
      </c>
      <c r="I5676" t="s">
        <v>6505</v>
      </c>
    </row>
    <row r="5677" spans="1:9" x14ac:dyDescent="0.25">
      <c r="A5677" s="1">
        <v>45906</v>
      </c>
      <c r="B5677">
        <v>76</v>
      </c>
      <c r="C5677" t="s">
        <v>3515</v>
      </c>
      <c r="D5677" t="s">
        <v>3516</v>
      </c>
      <c r="E5677" t="s">
        <v>583</v>
      </c>
      <c r="F5677">
        <v>76</v>
      </c>
      <c r="G5677">
        <v>12</v>
      </c>
      <c r="H5677">
        <v>44</v>
      </c>
      <c r="I5677" t="s">
        <v>6506</v>
      </c>
    </row>
    <row r="5678" spans="1:9" x14ac:dyDescent="0.25">
      <c r="A5678" s="1">
        <v>45906</v>
      </c>
      <c r="B5678">
        <v>77</v>
      </c>
      <c r="C5678" t="s">
        <v>4734</v>
      </c>
      <c r="D5678" t="s">
        <v>4735</v>
      </c>
      <c r="E5678" t="s">
        <v>353</v>
      </c>
      <c r="F5678">
        <v>77</v>
      </c>
      <c r="G5678">
        <v>7</v>
      </c>
      <c r="H5678">
        <v>44</v>
      </c>
      <c r="I5678" t="s">
        <v>6507</v>
      </c>
    </row>
    <row r="5679" spans="1:9" x14ac:dyDescent="0.25">
      <c r="A5679" s="1">
        <v>45906</v>
      </c>
      <c r="B5679">
        <v>78</v>
      </c>
      <c r="C5679" t="s">
        <v>5477</v>
      </c>
      <c r="D5679" t="s">
        <v>2927</v>
      </c>
      <c r="E5679" t="s">
        <v>172</v>
      </c>
      <c r="F5679">
        <v>28</v>
      </c>
      <c r="G5679">
        <v>7</v>
      </c>
      <c r="H5679">
        <v>43</v>
      </c>
      <c r="I5679" t="s">
        <v>6508</v>
      </c>
    </row>
    <row r="5680" spans="1:9" x14ac:dyDescent="0.25">
      <c r="A5680" s="1">
        <v>45906</v>
      </c>
      <c r="B5680">
        <v>79</v>
      </c>
      <c r="C5680" t="s">
        <v>5483</v>
      </c>
      <c r="D5680" t="s">
        <v>5484</v>
      </c>
      <c r="E5680" t="s">
        <v>430</v>
      </c>
      <c r="F5680">
        <v>64</v>
      </c>
      <c r="G5680">
        <v>4</v>
      </c>
      <c r="H5680">
        <v>43</v>
      </c>
      <c r="I5680" t="s">
        <v>6509</v>
      </c>
    </row>
    <row r="5681" spans="1:9" x14ac:dyDescent="0.25">
      <c r="A5681" s="1">
        <v>45906</v>
      </c>
      <c r="B5681">
        <v>80</v>
      </c>
      <c r="C5681" t="s">
        <v>6240</v>
      </c>
      <c r="D5681" t="s">
        <v>18</v>
      </c>
      <c r="E5681" t="s">
        <v>442</v>
      </c>
      <c r="F5681">
        <v>8</v>
      </c>
      <c r="G5681">
        <v>16</v>
      </c>
      <c r="H5681">
        <v>43</v>
      </c>
      <c r="I5681" t="s">
        <v>6510</v>
      </c>
    </row>
    <row r="5682" spans="1:9" x14ac:dyDescent="0.25">
      <c r="A5682" s="1">
        <v>45906</v>
      </c>
      <c r="B5682">
        <v>81</v>
      </c>
      <c r="C5682" t="s">
        <v>3399</v>
      </c>
      <c r="D5682" t="s">
        <v>3400</v>
      </c>
      <c r="E5682" t="s">
        <v>500</v>
      </c>
      <c r="F5682">
        <v>81</v>
      </c>
      <c r="G5682">
        <v>3</v>
      </c>
      <c r="H5682">
        <v>43</v>
      </c>
      <c r="I5682" t="s">
        <v>6511</v>
      </c>
    </row>
    <row r="5683" spans="1:9" x14ac:dyDescent="0.25">
      <c r="A5683" s="1">
        <v>45906</v>
      </c>
      <c r="B5683">
        <v>82</v>
      </c>
      <c r="C5683" t="s">
        <v>47</v>
      </c>
      <c r="D5683" t="s">
        <v>41</v>
      </c>
      <c r="E5683" t="s">
        <v>22</v>
      </c>
      <c r="F5683">
        <v>82</v>
      </c>
      <c r="G5683">
        <v>1</v>
      </c>
      <c r="H5683">
        <v>42</v>
      </c>
      <c r="I5683" t="s">
        <v>6512</v>
      </c>
    </row>
    <row r="5684" spans="1:9" x14ac:dyDescent="0.25">
      <c r="A5684" s="1">
        <v>45906</v>
      </c>
      <c r="B5684">
        <v>83</v>
      </c>
      <c r="C5684" t="s">
        <v>3852</v>
      </c>
      <c r="D5684" t="s">
        <v>401</v>
      </c>
      <c r="E5684" t="s">
        <v>284</v>
      </c>
      <c r="F5684">
        <v>16</v>
      </c>
      <c r="G5684">
        <v>6</v>
      </c>
      <c r="H5684">
        <v>42</v>
      </c>
      <c r="I5684" t="s">
        <v>6513</v>
      </c>
    </row>
    <row r="5685" spans="1:9" x14ac:dyDescent="0.25">
      <c r="A5685" s="1">
        <v>45906</v>
      </c>
      <c r="B5685">
        <v>84</v>
      </c>
      <c r="C5685" t="s">
        <v>1595</v>
      </c>
      <c r="D5685" t="s">
        <v>1596</v>
      </c>
      <c r="E5685" t="s">
        <v>312</v>
      </c>
      <c r="F5685">
        <v>23</v>
      </c>
      <c r="G5685">
        <v>5</v>
      </c>
      <c r="H5685">
        <v>42</v>
      </c>
      <c r="I5685" t="s">
        <v>6514</v>
      </c>
    </row>
    <row r="5686" spans="1:9" x14ac:dyDescent="0.25">
      <c r="A5686" s="1">
        <v>45906</v>
      </c>
      <c r="B5686">
        <v>85</v>
      </c>
      <c r="C5686" t="s">
        <v>3931</v>
      </c>
      <c r="D5686" t="s">
        <v>3932</v>
      </c>
      <c r="E5686" t="s">
        <v>322</v>
      </c>
      <c r="F5686">
        <v>77</v>
      </c>
      <c r="G5686">
        <v>2</v>
      </c>
      <c r="H5686">
        <v>41</v>
      </c>
      <c r="I5686" t="s">
        <v>6515</v>
      </c>
    </row>
    <row r="5687" spans="1:9" x14ac:dyDescent="0.25">
      <c r="A5687" s="1">
        <v>45906</v>
      </c>
      <c r="B5687">
        <v>86</v>
      </c>
      <c r="C5687" t="s">
        <v>3995</v>
      </c>
      <c r="D5687" t="s">
        <v>509</v>
      </c>
      <c r="E5687" t="s">
        <v>347</v>
      </c>
      <c r="F5687">
        <v>86</v>
      </c>
      <c r="G5687">
        <v>2</v>
      </c>
      <c r="H5687">
        <v>41</v>
      </c>
      <c r="I5687" t="s">
        <v>6516</v>
      </c>
    </row>
    <row r="5688" spans="1:9" x14ac:dyDescent="0.25">
      <c r="A5688" s="1">
        <v>45906</v>
      </c>
      <c r="B5688">
        <v>87</v>
      </c>
      <c r="C5688" t="s">
        <v>4614</v>
      </c>
      <c r="D5688" t="s">
        <v>4615</v>
      </c>
      <c r="E5688" t="s">
        <v>326</v>
      </c>
      <c r="F5688">
        <v>81</v>
      </c>
      <c r="G5688">
        <v>8</v>
      </c>
      <c r="H5688">
        <v>40</v>
      </c>
      <c r="I5688" t="s">
        <v>6517</v>
      </c>
    </row>
    <row r="5689" spans="1:9" x14ac:dyDescent="0.25">
      <c r="A5689" s="1">
        <v>45906</v>
      </c>
      <c r="B5689">
        <v>88</v>
      </c>
      <c r="C5689" t="s">
        <v>6252</v>
      </c>
      <c r="D5689" t="s">
        <v>5144</v>
      </c>
      <c r="E5689" t="s">
        <v>22</v>
      </c>
      <c r="F5689">
        <v>88</v>
      </c>
      <c r="G5689">
        <v>1</v>
      </c>
      <c r="H5689">
        <v>40</v>
      </c>
      <c r="I5689" t="s">
        <v>6518</v>
      </c>
    </row>
    <row r="5690" spans="1:9" x14ac:dyDescent="0.25">
      <c r="A5690" s="1">
        <v>45906</v>
      </c>
      <c r="B5690">
        <v>89</v>
      </c>
      <c r="C5690" t="s">
        <v>5478</v>
      </c>
      <c r="D5690" t="s">
        <v>5479</v>
      </c>
      <c r="E5690" t="s">
        <v>357</v>
      </c>
      <c r="F5690">
        <v>82</v>
      </c>
      <c r="G5690">
        <v>6</v>
      </c>
      <c r="H5690">
        <v>39</v>
      </c>
      <c r="I5690" t="s">
        <v>6519</v>
      </c>
    </row>
    <row r="5691" spans="1:9" x14ac:dyDescent="0.25">
      <c r="A5691" s="1">
        <v>45906</v>
      </c>
      <c r="B5691">
        <v>90</v>
      </c>
      <c r="C5691" t="s">
        <v>5475</v>
      </c>
      <c r="D5691" t="s">
        <v>5476</v>
      </c>
      <c r="E5691" t="s">
        <v>485</v>
      </c>
      <c r="F5691">
        <v>42</v>
      </c>
      <c r="G5691">
        <v>11</v>
      </c>
      <c r="H5691">
        <v>39</v>
      </c>
      <c r="I5691" t="s">
        <v>6520</v>
      </c>
    </row>
    <row r="5692" spans="1:9" x14ac:dyDescent="0.25">
      <c r="A5692" s="1">
        <v>45906</v>
      </c>
      <c r="B5692">
        <v>91</v>
      </c>
      <c r="C5692" t="s">
        <v>5075</v>
      </c>
      <c r="D5692" t="s">
        <v>6253</v>
      </c>
      <c r="E5692" t="s">
        <v>22</v>
      </c>
      <c r="F5692">
        <v>91</v>
      </c>
      <c r="G5692">
        <v>1</v>
      </c>
      <c r="H5692">
        <v>37</v>
      </c>
      <c r="I5692" t="s">
        <v>6521</v>
      </c>
    </row>
    <row r="5693" spans="1:9" x14ac:dyDescent="0.25">
      <c r="A5693" s="1">
        <v>45906</v>
      </c>
      <c r="B5693">
        <v>92</v>
      </c>
      <c r="C5693" t="s">
        <v>5320</v>
      </c>
      <c r="D5693" t="s">
        <v>5321</v>
      </c>
      <c r="E5693" t="s">
        <v>22</v>
      </c>
      <c r="F5693">
        <v>92</v>
      </c>
      <c r="G5693">
        <v>1</v>
      </c>
      <c r="H5693">
        <v>37</v>
      </c>
      <c r="I5693" t="s">
        <v>6522</v>
      </c>
    </row>
    <row r="5694" spans="1:9" x14ac:dyDescent="0.25">
      <c r="A5694" s="1">
        <v>45906</v>
      </c>
      <c r="B5694">
        <v>93</v>
      </c>
      <c r="C5694" t="s">
        <v>3614</v>
      </c>
      <c r="D5694" t="s">
        <v>3615</v>
      </c>
      <c r="E5694" t="s">
        <v>309</v>
      </c>
      <c r="F5694">
        <v>91</v>
      </c>
      <c r="G5694">
        <v>2</v>
      </c>
      <c r="H5694">
        <v>37</v>
      </c>
      <c r="I5694" t="s">
        <v>6523</v>
      </c>
    </row>
    <row r="5695" spans="1:9" x14ac:dyDescent="0.25">
      <c r="A5695" s="1">
        <v>45906</v>
      </c>
      <c r="B5695">
        <v>94</v>
      </c>
      <c r="C5695" t="s">
        <v>6254</v>
      </c>
      <c r="D5695" t="s">
        <v>6255</v>
      </c>
      <c r="E5695" t="s">
        <v>470</v>
      </c>
      <c r="F5695">
        <v>94</v>
      </c>
      <c r="G5695">
        <v>3</v>
      </c>
      <c r="H5695">
        <v>35</v>
      </c>
      <c r="I5695" t="s">
        <v>6524</v>
      </c>
    </row>
    <row r="5696" spans="1:9" x14ac:dyDescent="0.25">
      <c r="A5696" s="1">
        <v>45906</v>
      </c>
      <c r="B5696">
        <v>95</v>
      </c>
      <c r="C5696" t="s">
        <v>6256</v>
      </c>
      <c r="D5696" t="s">
        <v>18</v>
      </c>
      <c r="E5696" t="s">
        <v>573</v>
      </c>
      <c r="F5696">
        <v>31</v>
      </c>
      <c r="G5696">
        <v>15</v>
      </c>
      <c r="H5696">
        <v>35</v>
      </c>
      <c r="I5696" t="s">
        <v>6525</v>
      </c>
    </row>
    <row r="5697" spans="1:9" x14ac:dyDescent="0.25">
      <c r="A5697" s="1">
        <v>45906</v>
      </c>
      <c r="B5697">
        <v>96</v>
      </c>
      <c r="C5697" t="s">
        <v>6257</v>
      </c>
      <c r="D5697" t="s">
        <v>3978</v>
      </c>
      <c r="E5697" t="s">
        <v>336</v>
      </c>
      <c r="F5697">
        <v>44</v>
      </c>
      <c r="G5697">
        <v>6</v>
      </c>
      <c r="H5697">
        <v>35</v>
      </c>
      <c r="I5697" t="s">
        <v>6526</v>
      </c>
    </row>
    <row r="5698" spans="1:9" x14ac:dyDescent="0.25">
      <c r="A5698" s="1">
        <v>45906</v>
      </c>
      <c r="B5698">
        <v>97</v>
      </c>
      <c r="C5698" t="s">
        <v>3192</v>
      </c>
      <c r="D5698" t="s">
        <v>3193</v>
      </c>
      <c r="E5698" t="s">
        <v>472</v>
      </c>
      <c r="F5698">
        <v>32</v>
      </c>
      <c r="G5698">
        <v>13</v>
      </c>
      <c r="H5698">
        <v>35</v>
      </c>
      <c r="I5698" t="s">
        <v>6527</v>
      </c>
    </row>
    <row r="5699" spans="1:9" x14ac:dyDescent="0.25">
      <c r="A5699" s="1">
        <v>45906</v>
      </c>
      <c r="B5699">
        <v>98</v>
      </c>
      <c r="C5699" t="s">
        <v>3984</v>
      </c>
      <c r="D5699" t="s">
        <v>124</v>
      </c>
      <c r="E5699" t="s">
        <v>22</v>
      </c>
      <c r="F5699">
        <v>90</v>
      </c>
      <c r="G5699">
        <v>6</v>
      </c>
      <c r="H5699">
        <v>34</v>
      </c>
      <c r="I5699" t="s">
        <v>6528</v>
      </c>
    </row>
    <row r="5700" spans="1:9" x14ac:dyDescent="0.25">
      <c r="A5700" s="1">
        <v>45906</v>
      </c>
      <c r="B5700">
        <v>99</v>
      </c>
      <c r="C5700" t="s">
        <v>6258</v>
      </c>
      <c r="D5700" t="s">
        <v>5472</v>
      </c>
      <c r="E5700" t="s">
        <v>343</v>
      </c>
      <c r="F5700">
        <v>65</v>
      </c>
      <c r="G5700">
        <v>10</v>
      </c>
      <c r="H5700">
        <v>34</v>
      </c>
      <c r="I5700" t="s">
        <v>6529</v>
      </c>
    </row>
    <row r="5701" spans="1:9" x14ac:dyDescent="0.25">
      <c r="A5701" s="1">
        <v>45906</v>
      </c>
      <c r="B5701">
        <v>100</v>
      </c>
      <c r="C5701" t="s">
        <v>4605</v>
      </c>
      <c r="D5701" t="s">
        <v>4606</v>
      </c>
      <c r="E5701" t="s">
        <v>330</v>
      </c>
      <c r="F5701">
        <v>98</v>
      </c>
      <c r="G5701">
        <v>2</v>
      </c>
      <c r="H5701">
        <v>34</v>
      </c>
      <c r="I5701" t="s">
        <v>6530</v>
      </c>
    </row>
    <row r="5702" spans="1:9" x14ac:dyDescent="0.25">
      <c r="A5702" s="1">
        <v>45899</v>
      </c>
      <c r="B5702">
        <v>1</v>
      </c>
      <c r="C5702" t="s">
        <v>1663</v>
      </c>
      <c r="D5702" t="s">
        <v>1664</v>
      </c>
      <c r="E5702" t="s">
        <v>19</v>
      </c>
      <c r="F5702">
        <v>1</v>
      </c>
      <c r="G5702">
        <v>9</v>
      </c>
      <c r="H5702">
        <v>269</v>
      </c>
      <c r="I5702" t="s">
        <v>6531</v>
      </c>
    </row>
    <row r="5703" spans="1:9" x14ac:dyDescent="0.25">
      <c r="A5703" s="1">
        <v>45899</v>
      </c>
      <c r="B5703">
        <v>2</v>
      </c>
      <c r="C5703" t="s">
        <v>1655</v>
      </c>
      <c r="D5703" t="s">
        <v>401</v>
      </c>
      <c r="E5703" t="s">
        <v>11</v>
      </c>
      <c r="F5703">
        <v>1</v>
      </c>
      <c r="G5703">
        <v>28</v>
      </c>
      <c r="H5703">
        <v>254</v>
      </c>
      <c r="I5703" t="s">
        <v>6532</v>
      </c>
    </row>
    <row r="5704" spans="1:9" x14ac:dyDescent="0.25">
      <c r="A5704" s="1">
        <v>45899</v>
      </c>
      <c r="B5704">
        <v>3</v>
      </c>
      <c r="C5704" t="s">
        <v>3898</v>
      </c>
      <c r="D5704" t="s">
        <v>3899</v>
      </c>
      <c r="E5704" t="s">
        <v>26</v>
      </c>
      <c r="F5704">
        <v>1</v>
      </c>
      <c r="G5704">
        <v>14</v>
      </c>
      <c r="H5704">
        <v>163</v>
      </c>
      <c r="I5704" t="s">
        <v>6533</v>
      </c>
    </row>
    <row r="5705" spans="1:9" x14ac:dyDescent="0.25">
      <c r="A5705" s="1">
        <v>45899</v>
      </c>
      <c r="B5705">
        <v>4</v>
      </c>
      <c r="C5705" t="s">
        <v>3939</v>
      </c>
      <c r="D5705" t="s">
        <v>3799</v>
      </c>
      <c r="E5705" t="s">
        <v>34</v>
      </c>
      <c r="F5705">
        <v>4</v>
      </c>
      <c r="G5705">
        <v>9</v>
      </c>
      <c r="H5705">
        <v>148</v>
      </c>
      <c r="I5705" t="s">
        <v>6534</v>
      </c>
    </row>
    <row r="5706" spans="1:9" x14ac:dyDescent="0.25">
      <c r="A5706" s="1">
        <v>45899</v>
      </c>
      <c r="B5706">
        <v>5</v>
      </c>
      <c r="C5706" t="s">
        <v>3798</v>
      </c>
      <c r="D5706" t="s">
        <v>3799</v>
      </c>
      <c r="E5706" t="s">
        <v>48</v>
      </c>
      <c r="F5706">
        <v>5</v>
      </c>
      <c r="G5706">
        <v>8</v>
      </c>
      <c r="H5706">
        <v>139</v>
      </c>
      <c r="I5706" t="s">
        <v>6535</v>
      </c>
    </row>
    <row r="5707" spans="1:9" x14ac:dyDescent="0.25">
      <c r="A5707" s="1">
        <v>45899</v>
      </c>
      <c r="B5707">
        <v>6</v>
      </c>
      <c r="C5707" t="s">
        <v>3905</v>
      </c>
      <c r="D5707" t="s">
        <v>3906</v>
      </c>
      <c r="E5707" t="s">
        <v>30</v>
      </c>
      <c r="F5707">
        <v>5</v>
      </c>
      <c r="G5707">
        <v>21</v>
      </c>
      <c r="H5707">
        <v>135</v>
      </c>
      <c r="I5707" t="s">
        <v>6536</v>
      </c>
    </row>
    <row r="5708" spans="1:9" x14ac:dyDescent="0.25">
      <c r="A5708" s="1">
        <v>45899</v>
      </c>
      <c r="B5708">
        <v>7</v>
      </c>
      <c r="C5708" t="s">
        <v>5440</v>
      </c>
      <c r="D5708" t="s">
        <v>198</v>
      </c>
      <c r="E5708" t="s">
        <v>42</v>
      </c>
      <c r="F5708">
        <v>1</v>
      </c>
      <c r="G5708">
        <v>105</v>
      </c>
      <c r="H5708">
        <v>134</v>
      </c>
      <c r="I5708" t="s">
        <v>6537</v>
      </c>
    </row>
    <row r="5709" spans="1:9" x14ac:dyDescent="0.25">
      <c r="A5709" s="1">
        <v>45899</v>
      </c>
      <c r="B5709">
        <v>8</v>
      </c>
      <c r="C5709" t="s">
        <v>1669</v>
      </c>
      <c r="D5709" t="s">
        <v>265</v>
      </c>
      <c r="E5709" t="s">
        <v>38</v>
      </c>
      <c r="F5709">
        <v>2</v>
      </c>
      <c r="G5709">
        <v>6</v>
      </c>
      <c r="H5709">
        <v>131</v>
      </c>
      <c r="I5709" t="s">
        <v>6538</v>
      </c>
    </row>
    <row r="5710" spans="1:9" x14ac:dyDescent="0.25">
      <c r="A5710" s="1">
        <v>45899</v>
      </c>
      <c r="B5710">
        <v>9</v>
      </c>
      <c r="C5710" t="s">
        <v>5444</v>
      </c>
      <c r="D5710" t="s">
        <v>18</v>
      </c>
      <c r="E5710" t="s">
        <v>15</v>
      </c>
      <c r="F5710">
        <v>2</v>
      </c>
      <c r="G5710">
        <v>22</v>
      </c>
      <c r="H5710">
        <v>131</v>
      </c>
      <c r="I5710" t="s">
        <v>6539</v>
      </c>
    </row>
    <row r="5711" spans="1:9" x14ac:dyDescent="0.25">
      <c r="A5711" s="1">
        <v>45899</v>
      </c>
      <c r="B5711">
        <v>10</v>
      </c>
      <c r="C5711" t="s">
        <v>2837</v>
      </c>
      <c r="D5711" t="s">
        <v>1664</v>
      </c>
      <c r="E5711" t="s">
        <v>63</v>
      </c>
      <c r="F5711">
        <v>10</v>
      </c>
      <c r="G5711">
        <v>8</v>
      </c>
      <c r="H5711">
        <v>128</v>
      </c>
      <c r="I5711" t="s">
        <v>6540</v>
      </c>
    </row>
    <row r="5712" spans="1:9" x14ac:dyDescent="0.25">
      <c r="A5712" s="1">
        <v>45899</v>
      </c>
      <c r="B5712">
        <v>11</v>
      </c>
      <c r="C5712" t="s">
        <v>5441</v>
      </c>
      <c r="D5712" t="s">
        <v>5442</v>
      </c>
      <c r="E5712" t="s">
        <v>55</v>
      </c>
      <c r="F5712">
        <v>1</v>
      </c>
      <c r="G5712">
        <v>53</v>
      </c>
      <c r="H5712">
        <v>126</v>
      </c>
      <c r="I5712" t="s">
        <v>6541</v>
      </c>
    </row>
    <row r="5713" spans="1:9" x14ac:dyDescent="0.25">
      <c r="A5713" s="1">
        <v>45899</v>
      </c>
      <c r="B5713">
        <v>12</v>
      </c>
      <c r="C5713" t="s">
        <v>5445</v>
      </c>
      <c r="D5713" t="s">
        <v>171</v>
      </c>
      <c r="E5713" t="s">
        <v>59</v>
      </c>
      <c r="F5713">
        <v>12</v>
      </c>
      <c r="G5713">
        <v>39</v>
      </c>
      <c r="H5713">
        <v>126</v>
      </c>
      <c r="I5713" t="s">
        <v>6542</v>
      </c>
    </row>
    <row r="5714" spans="1:9" x14ac:dyDescent="0.25">
      <c r="A5714" s="1">
        <v>45899</v>
      </c>
      <c r="B5714">
        <v>13</v>
      </c>
      <c r="C5714" t="s">
        <v>5443</v>
      </c>
      <c r="D5714" t="s">
        <v>171</v>
      </c>
      <c r="E5714" t="s">
        <v>45</v>
      </c>
      <c r="F5714">
        <v>1</v>
      </c>
      <c r="G5714">
        <v>71</v>
      </c>
      <c r="H5714">
        <v>126</v>
      </c>
      <c r="I5714" t="s">
        <v>6543</v>
      </c>
    </row>
    <row r="5715" spans="1:9" x14ac:dyDescent="0.25">
      <c r="A5715" s="1">
        <v>45899</v>
      </c>
      <c r="B5715">
        <v>14</v>
      </c>
      <c r="C5715" t="s">
        <v>3903</v>
      </c>
      <c r="D5715" t="s">
        <v>239</v>
      </c>
      <c r="E5715" t="s">
        <v>66</v>
      </c>
      <c r="F5715">
        <v>1</v>
      </c>
      <c r="G5715">
        <v>11</v>
      </c>
      <c r="H5715">
        <v>123</v>
      </c>
      <c r="I5715" t="s">
        <v>6544</v>
      </c>
    </row>
    <row r="5716" spans="1:9" x14ac:dyDescent="0.25">
      <c r="A5716" s="1">
        <v>45899</v>
      </c>
      <c r="B5716">
        <v>15</v>
      </c>
      <c r="C5716" t="s">
        <v>3379</v>
      </c>
      <c r="D5716" t="s">
        <v>3380</v>
      </c>
      <c r="E5716" t="s">
        <v>77</v>
      </c>
      <c r="F5716">
        <v>12</v>
      </c>
      <c r="G5716">
        <v>29</v>
      </c>
      <c r="H5716">
        <v>120</v>
      </c>
      <c r="I5716" t="s">
        <v>6545</v>
      </c>
    </row>
    <row r="5717" spans="1:9" x14ac:dyDescent="0.25">
      <c r="A5717" s="1">
        <v>45899</v>
      </c>
      <c r="B5717">
        <v>16</v>
      </c>
      <c r="C5717" t="s">
        <v>5447</v>
      </c>
      <c r="D5717" t="s">
        <v>18</v>
      </c>
      <c r="E5717" t="s">
        <v>52</v>
      </c>
      <c r="F5717">
        <v>2</v>
      </c>
      <c r="G5717">
        <v>29</v>
      </c>
      <c r="H5717">
        <v>118</v>
      </c>
      <c r="I5717" t="s">
        <v>6546</v>
      </c>
    </row>
    <row r="5718" spans="1:9" x14ac:dyDescent="0.25">
      <c r="A5718" s="1">
        <v>45899</v>
      </c>
      <c r="B5718">
        <v>17</v>
      </c>
      <c r="C5718" t="s">
        <v>913</v>
      </c>
      <c r="D5718" t="s">
        <v>858</v>
      </c>
      <c r="E5718" t="s">
        <v>114</v>
      </c>
      <c r="F5718">
        <v>2</v>
      </c>
      <c r="G5718">
        <v>82</v>
      </c>
      <c r="H5718">
        <v>118</v>
      </c>
      <c r="I5718" t="s">
        <v>6547</v>
      </c>
    </row>
    <row r="5719" spans="1:9" x14ac:dyDescent="0.25">
      <c r="A5719" s="1">
        <v>45899</v>
      </c>
      <c r="B5719">
        <v>18</v>
      </c>
      <c r="C5719" t="s">
        <v>5448</v>
      </c>
      <c r="D5719" t="s">
        <v>5211</v>
      </c>
      <c r="E5719" t="s">
        <v>81</v>
      </c>
      <c r="F5719">
        <v>4</v>
      </c>
      <c r="G5719">
        <v>62</v>
      </c>
      <c r="H5719">
        <v>118</v>
      </c>
      <c r="I5719" t="s">
        <v>6548</v>
      </c>
    </row>
    <row r="5720" spans="1:9" x14ac:dyDescent="0.25">
      <c r="A5720" s="1">
        <v>45899</v>
      </c>
      <c r="B5720">
        <v>19</v>
      </c>
      <c r="C5720" t="s">
        <v>3389</v>
      </c>
      <c r="D5720" t="s">
        <v>18</v>
      </c>
      <c r="E5720" t="s">
        <v>102</v>
      </c>
      <c r="F5720">
        <v>7</v>
      </c>
      <c r="G5720">
        <v>14</v>
      </c>
      <c r="H5720">
        <v>115</v>
      </c>
      <c r="I5720" t="s">
        <v>6549</v>
      </c>
    </row>
    <row r="5721" spans="1:9" x14ac:dyDescent="0.25">
      <c r="A5721" s="1">
        <v>45899</v>
      </c>
      <c r="B5721">
        <v>20</v>
      </c>
      <c r="C5721" t="s">
        <v>4783</v>
      </c>
      <c r="D5721" t="s">
        <v>1664</v>
      </c>
      <c r="E5721" t="s">
        <v>125</v>
      </c>
      <c r="F5721">
        <v>20</v>
      </c>
      <c r="G5721">
        <v>8</v>
      </c>
      <c r="H5721">
        <v>110</v>
      </c>
      <c r="I5721" t="s">
        <v>6550</v>
      </c>
    </row>
    <row r="5722" spans="1:9" x14ac:dyDescent="0.25">
      <c r="A5722" s="1">
        <v>45899</v>
      </c>
      <c r="B5722">
        <v>21</v>
      </c>
      <c r="C5722" t="s">
        <v>5449</v>
      </c>
      <c r="D5722" t="s">
        <v>5450</v>
      </c>
      <c r="E5722" t="s">
        <v>74</v>
      </c>
      <c r="F5722">
        <v>1</v>
      </c>
      <c r="G5722">
        <v>39</v>
      </c>
      <c r="H5722">
        <v>109</v>
      </c>
      <c r="I5722" t="s">
        <v>6551</v>
      </c>
    </row>
    <row r="5723" spans="1:9" x14ac:dyDescent="0.25">
      <c r="A5723" s="1">
        <v>45899</v>
      </c>
      <c r="B5723">
        <v>22</v>
      </c>
      <c r="C5723" t="s">
        <v>6243</v>
      </c>
      <c r="D5723" t="s">
        <v>5163</v>
      </c>
      <c r="E5723" t="s">
        <v>110</v>
      </c>
      <c r="F5723">
        <v>2</v>
      </c>
      <c r="G5723">
        <v>66</v>
      </c>
      <c r="H5723">
        <v>106</v>
      </c>
      <c r="I5723" t="s">
        <v>6552</v>
      </c>
    </row>
    <row r="5724" spans="1:9" x14ac:dyDescent="0.25">
      <c r="A5724" s="1">
        <v>45899</v>
      </c>
      <c r="B5724">
        <v>23</v>
      </c>
      <c r="C5724" t="s">
        <v>4911</v>
      </c>
      <c r="D5724" t="s">
        <v>4912</v>
      </c>
      <c r="E5724" t="s">
        <v>106</v>
      </c>
      <c r="F5724">
        <v>23</v>
      </c>
      <c r="G5724">
        <v>8</v>
      </c>
      <c r="H5724">
        <v>106</v>
      </c>
      <c r="I5724" t="s">
        <v>6553</v>
      </c>
    </row>
    <row r="5725" spans="1:9" x14ac:dyDescent="0.25">
      <c r="A5725" s="1">
        <v>45899</v>
      </c>
      <c r="B5725">
        <v>24</v>
      </c>
      <c r="C5725" t="s">
        <v>6259</v>
      </c>
      <c r="D5725" t="s">
        <v>6260</v>
      </c>
      <c r="E5725" t="s">
        <v>96</v>
      </c>
      <c r="F5725">
        <v>1</v>
      </c>
      <c r="G5725">
        <v>67</v>
      </c>
      <c r="H5725">
        <v>105</v>
      </c>
      <c r="I5725" t="s">
        <v>6554</v>
      </c>
    </row>
    <row r="5726" spans="1:9" x14ac:dyDescent="0.25">
      <c r="A5726" s="1">
        <v>45899</v>
      </c>
      <c r="B5726">
        <v>25</v>
      </c>
      <c r="C5726" t="s">
        <v>4909</v>
      </c>
      <c r="D5726" t="s">
        <v>1664</v>
      </c>
      <c r="E5726" t="s">
        <v>121</v>
      </c>
      <c r="F5726">
        <v>25</v>
      </c>
      <c r="G5726">
        <v>8</v>
      </c>
      <c r="H5726">
        <v>104</v>
      </c>
      <c r="I5726" t="s">
        <v>6555</v>
      </c>
    </row>
    <row r="5727" spans="1:9" x14ac:dyDescent="0.25">
      <c r="A5727" s="1">
        <v>45899</v>
      </c>
      <c r="B5727">
        <v>26</v>
      </c>
      <c r="C5727" t="s">
        <v>5455</v>
      </c>
      <c r="D5727" t="s">
        <v>858</v>
      </c>
      <c r="E5727" t="s">
        <v>142</v>
      </c>
      <c r="F5727">
        <v>19</v>
      </c>
      <c r="G5727">
        <v>25</v>
      </c>
      <c r="H5727">
        <v>97</v>
      </c>
      <c r="I5727" t="s">
        <v>6556</v>
      </c>
    </row>
    <row r="5728" spans="1:9" x14ac:dyDescent="0.25">
      <c r="A5728" s="1">
        <v>45899</v>
      </c>
      <c r="B5728">
        <v>27</v>
      </c>
      <c r="C5728" t="s">
        <v>5446</v>
      </c>
      <c r="D5728" t="s">
        <v>137</v>
      </c>
      <c r="E5728" t="s">
        <v>149</v>
      </c>
      <c r="F5728">
        <v>25</v>
      </c>
      <c r="G5728">
        <v>20</v>
      </c>
      <c r="H5728">
        <v>97</v>
      </c>
      <c r="I5728" t="s">
        <v>6557</v>
      </c>
    </row>
    <row r="5729" spans="1:9" x14ac:dyDescent="0.25">
      <c r="A5729" s="1">
        <v>45899</v>
      </c>
      <c r="B5729">
        <v>28</v>
      </c>
      <c r="C5729" t="s">
        <v>5210</v>
      </c>
      <c r="D5729" t="s">
        <v>5211</v>
      </c>
      <c r="E5729" t="s">
        <v>70</v>
      </c>
      <c r="F5729">
        <v>3</v>
      </c>
      <c r="G5729">
        <v>3</v>
      </c>
      <c r="H5729">
        <v>96</v>
      </c>
      <c r="I5729" t="s">
        <v>6558</v>
      </c>
    </row>
    <row r="5730" spans="1:9" x14ac:dyDescent="0.25">
      <c r="A5730" s="1">
        <v>45899</v>
      </c>
      <c r="B5730">
        <v>29</v>
      </c>
      <c r="C5730" t="s">
        <v>1809</v>
      </c>
      <c r="D5730" t="s">
        <v>265</v>
      </c>
      <c r="E5730" t="s">
        <v>130</v>
      </c>
      <c r="F5730">
        <v>17</v>
      </c>
      <c r="G5730">
        <v>6</v>
      </c>
      <c r="H5730">
        <v>96</v>
      </c>
      <c r="I5730" t="s">
        <v>6559</v>
      </c>
    </row>
    <row r="5731" spans="1:9" x14ac:dyDescent="0.25">
      <c r="A5731" s="1">
        <v>45899</v>
      </c>
      <c r="B5731">
        <v>30</v>
      </c>
      <c r="C5731" t="s">
        <v>5134</v>
      </c>
      <c r="D5731" t="s">
        <v>858</v>
      </c>
      <c r="E5731" t="s">
        <v>138</v>
      </c>
      <c r="F5731">
        <v>17</v>
      </c>
      <c r="G5731">
        <v>17</v>
      </c>
      <c r="H5731">
        <v>95</v>
      </c>
      <c r="I5731" t="s">
        <v>6560</v>
      </c>
    </row>
    <row r="5732" spans="1:9" x14ac:dyDescent="0.25">
      <c r="A5732" s="1">
        <v>45899</v>
      </c>
      <c r="B5732">
        <v>31</v>
      </c>
      <c r="C5732" t="s">
        <v>2514</v>
      </c>
      <c r="D5732" t="s">
        <v>137</v>
      </c>
      <c r="E5732" t="s">
        <v>387</v>
      </c>
      <c r="F5732">
        <v>30</v>
      </c>
      <c r="G5732">
        <v>21</v>
      </c>
      <c r="H5732">
        <v>88</v>
      </c>
      <c r="I5732" t="s">
        <v>6561</v>
      </c>
    </row>
    <row r="5733" spans="1:9" x14ac:dyDescent="0.25">
      <c r="A5733" s="1">
        <v>45899</v>
      </c>
      <c r="B5733">
        <v>32</v>
      </c>
      <c r="C5733" t="s">
        <v>2653</v>
      </c>
      <c r="D5733" t="s">
        <v>2654</v>
      </c>
      <c r="E5733" t="s">
        <v>482</v>
      </c>
      <c r="F5733">
        <v>32</v>
      </c>
      <c r="G5733">
        <v>4</v>
      </c>
      <c r="H5733">
        <v>87</v>
      </c>
      <c r="I5733" t="s">
        <v>6562</v>
      </c>
    </row>
    <row r="5734" spans="1:9" x14ac:dyDescent="0.25">
      <c r="A5734" s="1">
        <v>45899</v>
      </c>
      <c r="B5734">
        <v>33</v>
      </c>
      <c r="C5734" t="s">
        <v>5453</v>
      </c>
      <c r="D5734" t="s">
        <v>5454</v>
      </c>
      <c r="E5734" t="s">
        <v>157</v>
      </c>
      <c r="F5734">
        <v>4</v>
      </c>
      <c r="G5734">
        <v>20</v>
      </c>
      <c r="H5734">
        <v>87</v>
      </c>
      <c r="I5734" t="s">
        <v>6563</v>
      </c>
    </row>
    <row r="5735" spans="1:9" x14ac:dyDescent="0.25">
      <c r="A5735" s="1">
        <v>45899</v>
      </c>
      <c r="B5735">
        <v>34</v>
      </c>
      <c r="C5735" t="s">
        <v>5462</v>
      </c>
      <c r="D5735" t="s">
        <v>5463</v>
      </c>
      <c r="E5735" t="s">
        <v>145</v>
      </c>
      <c r="F5735">
        <v>31</v>
      </c>
      <c r="G5735">
        <v>16</v>
      </c>
      <c r="H5735">
        <v>85</v>
      </c>
      <c r="I5735" t="s">
        <v>6564</v>
      </c>
    </row>
    <row r="5736" spans="1:9" x14ac:dyDescent="0.25">
      <c r="A5736" s="1">
        <v>45899</v>
      </c>
      <c r="B5736">
        <v>35</v>
      </c>
      <c r="C5736" t="s">
        <v>1207</v>
      </c>
      <c r="D5736" t="s">
        <v>1208</v>
      </c>
      <c r="E5736" t="s">
        <v>421</v>
      </c>
      <c r="F5736">
        <v>35</v>
      </c>
      <c r="G5736">
        <v>10</v>
      </c>
      <c r="H5736">
        <v>82</v>
      </c>
      <c r="I5736" t="s">
        <v>6565</v>
      </c>
    </row>
    <row r="5737" spans="1:9" x14ac:dyDescent="0.25">
      <c r="A5737" s="1">
        <v>45899</v>
      </c>
      <c r="B5737">
        <v>36</v>
      </c>
      <c r="C5737" t="s">
        <v>5143</v>
      </c>
      <c r="D5737" t="s">
        <v>5144</v>
      </c>
      <c r="E5737" t="s">
        <v>176</v>
      </c>
      <c r="F5737">
        <v>25</v>
      </c>
      <c r="G5737">
        <v>16</v>
      </c>
      <c r="H5737">
        <v>80</v>
      </c>
      <c r="I5737" t="s">
        <v>6566</v>
      </c>
    </row>
    <row r="5738" spans="1:9" x14ac:dyDescent="0.25">
      <c r="A5738" s="1">
        <v>45899</v>
      </c>
      <c r="B5738">
        <v>37</v>
      </c>
      <c r="C5738" t="s">
        <v>5461</v>
      </c>
      <c r="D5738" t="s">
        <v>5098</v>
      </c>
      <c r="E5738" t="s">
        <v>390</v>
      </c>
      <c r="F5738">
        <v>15</v>
      </c>
      <c r="G5738">
        <v>19</v>
      </c>
      <c r="H5738">
        <v>79</v>
      </c>
      <c r="I5738" t="s">
        <v>6567</v>
      </c>
    </row>
    <row r="5739" spans="1:9" x14ac:dyDescent="0.25">
      <c r="A5739" s="1">
        <v>45899</v>
      </c>
      <c r="B5739">
        <v>38</v>
      </c>
      <c r="C5739" t="s">
        <v>6244</v>
      </c>
      <c r="D5739" t="s">
        <v>6245</v>
      </c>
      <c r="E5739" t="s">
        <v>164</v>
      </c>
      <c r="F5739">
        <v>10</v>
      </c>
      <c r="G5739">
        <v>35</v>
      </c>
      <c r="H5739">
        <v>78</v>
      </c>
      <c r="I5739" t="s">
        <v>6568</v>
      </c>
    </row>
    <row r="5740" spans="1:9" x14ac:dyDescent="0.25">
      <c r="A5740" s="1">
        <v>45899</v>
      </c>
      <c r="B5740">
        <v>39</v>
      </c>
      <c r="C5740" t="s">
        <v>5464</v>
      </c>
      <c r="D5740" t="s">
        <v>5465</v>
      </c>
      <c r="E5740" t="s">
        <v>180</v>
      </c>
      <c r="F5740">
        <v>35</v>
      </c>
      <c r="G5740">
        <v>17</v>
      </c>
      <c r="H5740">
        <v>77</v>
      </c>
      <c r="I5740" t="s">
        <v>6569</v>
      </c>
    </row>
    <row r="5741" spans="1:9" x14ac:dyDescent="0.25">
      <c r="A5741" s="1">
        <v>45899</v>
      </c>
      <c r="B5741">
        <v>40</v>
      </c>
      <c r="C5741" t="s">
        <v>3663</v>
      </c>
      <c r="D5741" t="s">
        <v>3664</v>
      </c>
      <c r="E5741" t="s">
        <v>184</v>
      </c>
      <c r="F5741">
        <v>39</v>
      </c>
      <c r="G5741">
        <v>18</v>
      </c>
      <c r="H5741">
        <v>75</v>
      </c>
      <c r="I5741" t="s">
        <v>6570</v>
      </c>
    </row>
    <row r="5742" spans="1:9" x14ac:dyDescent="0.25">
      <c r="A5742" s="1">
        <v>45899</v>
      </c>
      <c r="B5742">
        <v>41</v>
      </c>
      <c r="C5742" t="s">
        <v>5459</v>
      </c>
      <c r="D5742" t="s">
        <v>301</v>
      </c>
      <c r="E5742" t="s">
        <v>188</v>
      </c>
      <c r="F5742">
        <v>20</v>
      </c>
      <c r="G5742">
        <v>32</v>
      </c>
      <c r="H5742">
        <v>73</v>
      </c>
      <c r="I5742" t="s">
        <v>6571</v>
      </c>
    </row>
    <row r="5743" spans="1:9" x14ac:dyDescent="0.25">
      <c r="A5743" s="1">
        <v>45899</v>
      </c>
      <c r="B5743">
        <v>42</v>
      </c>
      <c r="C5743" t="s">
        <v>6246</v>
      </c>
      <c r="D5743" t="s">
        <v>6247</v>
      </c>
      <c r="E5743" t="s">
        <v>168</v>
      </c>
      <c r="F5743">
        <v>3</v>
      </c>
      <c r="G5743">
        <v>44</v>
      </c>
      <c r="H5743">
        <v>71</v>
      </c>
      <c r="I5743" t="s">
        <v>6572</v>
      </c>
    </row>
    <row r="5744" spans="1:9" x14ac:dyDescent="0.25">
      <c r="A5744" s="1">
        <v>45899</v>
      </c>
      <c r="B5744">
        <v>43</v>
      </c>
      <c r="C5744" t="s">
        <v>5084</v>
      </c>
      <c r="D5744" t="s">
        <v>867</v>
      </c>
      <c r="E5744" t="s">
        <v>298</v>
      </c>
      <c r="F5744">
        <v>43</v>
      </c>
      <c r="G5744">
        <v>7</v>
      </c>
      <c r="H5744">
        <v>71</v>
      </c>
      <c r="I5744" t="s">
        <v>6573</v>
      </c>
    </row>
    <row r="5745" spans="1:9" x14ac:dyDescent="0.25">
      <c r="A5745" s="1">
        <v>45899</v>
      </c>
      <c r="B5745">
        <v>44</v>
      </c>
      <c r="C5745" t="s">
        <v>6248</v>
      </c>
      <c r="D5745" t="s">
        <v>18</v>
      </c>
      <c r="E5745" t="s">
        <v>195</v>
      </c>
      <c r="F5745">
        <v>1</v>
      </c>
      <c r="G5745">
        <v>44</v>
      </c>
      <c r="H5745">
        <v>68</v>
      </c>
      <c r="I5745" t="s">
        <v>6574</v>
      </c>
    </row>
    <row r="5746" spans="1:9" x14ac:dyDescent="0.25">
      <c r="A5746" s="1">
        <v>45899</v>
      </c>
      <c r="B5746">
        <v>45</v>
      </c>
      <c r="C5746" t="s">
        <v>975</v>
      </c>
      <c r="D5746" t="s">
        <v>62</v>
      </c>
      <c r="E5746" t="s">
        <v>210</v>
      </c>
      <c r="F5746">
        <v>2</v>
      </c>
      <c r="G5746">
        <v>7</v>
      </c>
      <c r="H5746">
        <v>67</v>
      </c>
      <c r="I5746" t="s">
        <v>6575</v>
      </c>
    </row>
    <row r="5747" spans="1:9" x14ac:dyDescent="0.25">
      <c r="A5747" s="1">
        <v>45899</v>
      </c>
      <c r="B5747">
        <v>46</v>
      </c>
      <c r="C5747" t="s">
        <v>6261</v>
      </c>
      <c r="D5747" t="s">
        <v>62</v>
      </c>
      <c r="E5747" t="s">
        <v>203</v>
      </c>
      <c r="F5747">
        <v>2</v>
      </c>
      <c r="G5747">
        <v>27</v>
      </c>
      <c r="H5747">
        <v>65</v>
      </c>
      <c r="I5747" t="s">
        <v>6576</v>
      </c>
    </row>
    <row r="5748" spans="1:9" x14ac:dyDescent="0.25">
      <c r="A5748" s="1">
        <v>45899</v>
      </c>
      <c r="B5748">
        <v>47</v>
      </c>
      <c r="C5748" t="s">
        <v>4597</v>
      </c>
      <c r="D5748" t="s">
        <v>73</v>
      </c>
      <c r="E5748" t="s">
        <v>418</v>
      </c>
      <c r="F5748">
        <v>38</v>
      </c>
      <c r="G5748">
        <v>4</v>
      </c>
      <c r="H5748">
        <v>63</v>
      </c>
      <c r="I5748" t="s">
        <v>6577</v>
      </c>
    </row>
    <row r="5749" spans="1:9" x14ac:dyDescent="0.25">
      <c r="A5749" s="1">
        <v>45899</v>
      </c>
      <c r="B5749">
        <v>48</v>
      </c>
      <c r="C5749" t="s">
        <v>5065</v>
      </c>
      <c r="D5749" t="s">
        <v>5066</v>
      </c>
      <c r="E5749" t="s">
        <v>214</v>
      </c>
      <c r="F5749">
        <v>48</v>
      </c>
      <c r="G5749">
        <v>9</v>
      </c>
      <c r="H5749">
        <v>62</v>
      </c>
      <c r="I5749" t="s">
        <v>6578</v>
      </c>
    </row>
    <row r="5750" spans="1:9" x14ac:dyDescent="0.25">
      <c r="A5750" s="1">
        <v>45899</v>
      </c>
      <c r="B5750">
        <v>49</v>
      </c>
      <c r="C5750" t="s">
        <v>3977</v>
      </c>
      <c r="D5750" t="s">
        <v>3978</v>
      </c>
      <c r="E5750" t="s">
        <v>262</v>
      </c>
      <c r="F5750">
        <v>41</v>
      </c>
      <c r="G5750">
        <v>5</v>
      </c>
      <c r="H5750">
        <v>60</v>
      </c>
      <c r="I5750" t="s">
        <v>6579</v>
      </c>
    </row>
    <row r="5751" spans="1:9" x14ac:dyDescent="0.25">
      <c r="A5751" s="1">
        <v>45899</v>
      </c>
      <c r="B5751">
        <v>50</v>
      </c>
      <c r="C5751" t="s">
        <v>3683</v>
      </c>
      <c r="D5751" t="s">
        <v>3684</v>
      </c>
      <c r="E5751" t="s">
        <v>244</v>
      </c>
      <c r="F5751">
        <v>50</v>
      </c>
      <c r="G5751">
        <v>6</v>
      </c>
      <c r="H5751">
        <v>59</v>
      </c>
      <c r="I5751" t="s">
        <v>6580</v>
      </c>
    </row>
    <row r="5752" spans="1:9" x14ac:dyDescent="0.25">
      <c r="A5752" s="1">
        <v>45899</v>
      </c>
      <c r="B5752">
        <v>51</v>
      </c>
      <c r="C5752" t="s">
        <v>3780</v>
      </c>
      <c r="D5752" t="s">
        <v>914</v>
      </c>
      <c r="E5752" t="s">
        <v>224</v>
      </c>
      <c r="F5752">
        <v>30</v>
      </c>
      <c r="G5752">
        <v>9</v>
      </c>
      <c r="H5752">
        <v>57</v>
      </c>
      <c r="I5752" t="s">
        <v>6581</v>
      </c>
    </row>
    <row r="5753" spans="1:9" x14ac:dyDescent="0.25">
      <c r="A5753" s="1">
        <v>45899</v>
      </c>
      <c r="B5753">
        <v>52</v>
      </c>
      <c r="C5753" t="s">
        <v>5481</v>
      </c>
      <c r="D5753" t="s">
        <v>5482</v>
      </c>
      <c r="E5753" t="s">
        <v>228</v>
      </c>
      <c r="F5753">
        <v>21</v>
      </c>
      <c r="G5753">
        <v>7</v>
      </c>
      <c r="H5753">
        <v>57</v>
      </c>
      <c r="I5753" t="s">
        <v>6582</v>
      </c>
    </row>
    <row r="5754" spans="1:9" x14ac:dyDescent="0.25">
      <c r="A5754" s="1">
        <v>45899</v>
      </c>
      <c r="B5754">
        <v>53</v>
      </c>
      <c r="C5754" t="s">
        <v>4909</v>
      </c>
      <c r="D5754" t="s">
        <v>4969</v>
      </c>
      <c r="E5754" t="s">
        <v>277</v>
      </c>
      <c r="F5754">
        <v>53</v>
      </c>
      <c r="G5754">
        <v>7</v>
      </c>
      <c r="H5754">
        <v>56</v>
      </c>
      <c r="I5754" t="s">
        <v>6583</v>
      </c>
    </row>
    <row r="5755" spans="1:9" x14ac:dyDescent="0.25">
      <c r="A5755" s="1">
        <v>45899</v>
      </c>
      <c r="B5755">
        <v>54</v>
      </c>
      <c r="C5755" t="s">
        <v>4662</v>
      </c>
      <c r="D5755" t="s">
        <v>2371</v>
      </c>
      <c r="E5755" t="s">
        <v>326</v>
      </c>
      <c r="F5755">
        <v>54</v>
      </c>
      <c r="G5755">
        <v>7</v>
      </c>
      <c r="H5755">
        <v>56</v>
      </c>
      <c r="I5755" t="s">
        <v>6584</v>
      </c>
    </row>
    <row r="5756" spans="1:9" x14ac:dyDescent="0.25">
      <c r="A5756" s="1">
        <v>45899</v>
      </c>
      <c r="B5756">
        <v>55</v>
      </c>
      <c r="C5756" t="s">
        <v>2883</v>
      </c>
      <c r="D5756" t="s">
        <v>18</v>
      </c>
      <c r="E5756" t="s">
        <v>280</v>
      </c>
      <c r="F5756">
        <v>20</v>
      </c>
      <c r="G5756">
        <v>14</v>
      </c>
      <c r="H5756">
        <v>55</v>
      </c>
      <c r="I5756" t="s">
        <v>6585</v>
      </c>
    </row>
    <row r="5757" spans="1:9" x14ac:dyDescent="0.25">
      <c r="A5757" s="1">
        <v>45899</v>
      </c>
      <c r="B5757">
        <v>56</v>
      </c>
      <c r="C5757" t="s">
        <v>3414</v>
      </c>
      <c r="D5757" t="s">
        <v>3415</v>
      </c>
      <c r="E5757" t="s">
        <v>430</v>
      </c>
      <c r="F5757">
        <v>56</v>
      </c>
      <c r="G5757">
        <v>18</v>
      </c>
      <c r="H5757">
        <v>54</v>
      </c>
      <c r="I5757" t="s">
        <v>6586</v>
      </c>
    </row>
    <row r="5758" spans="1:9" x14ac:dyDescent="0.25">
      <c r="A5758" s="1">
        <v>45899</v>
      </c>
      <c r="B5758">
        <v>57</v>
      </c>
      <c r="C5758" t="s">
        <v>4962</v>
      </c>
      <c r="D5758" t="s">
        <v>4963</v>
      </c>
      <c r="E5758" t="s">
        <v>255</v>
      </c>
      <c r="F5758">
        <v>57</v>
      </c>
      <c r="G5758">
        <v>5</v>
      </c>
      <c r="H5758">
        <v>54</v>
      </c>
      <c r="I5758" t="s">
        <v>6587</v>
      </c>
    </row>
    <row r="5759" spans="1:9" x14ac:dyDescent="0.25">
      <c r="A5759" s="1">
        <v>45899</v>
      </c>
      <c r="B5759">
        <v>58</v>
      </c>
      <c r="C5759" t="s">
        <v>2529</v>
      </c>
      <c r="D5759" t="s">
        <v>2530</v>
      </c>
      <c r="E5759" t="s">
        <v>232</v>
      </c>
      <c r="F5759">
        <v>56</v>
      </c>
      <c r="G5759">
        <v>17</v>
      </c>
      <c r="H5759">
        <v>53</v>
      </c>
      <c r="I5759" t="s">
        <v>6588</v>
      </c>
    </row>
    <row r="5760" spans="1:9" x14ac:dyDescent="0.25">
      <c r="A5760" s="1">
        <v>45899</v>
      </c>
      <c r="B5760">
        <v>59</v>
      </c>
      <c r="C5760" t="s">
        <v>5162</v>
      </c>
      <c r="D5760" t="s">
        <v>5163</v>
      </c>
      <c r="E5760" t="s">
        <v>236</v>
      </c>
      <c r="F5760">
        <v>17</v>
      </c>
      <c r="G5760">
        <v>62</v>
      </c>
      <c r="H5760">
        <v>53</v>
      </c>
      <c r="I5760" t="s">
        <v>6589</v>
      </c>
    </row>
    <row r="5761" spans="1:9" x14ac:dyDescent="0.25">
      <c r="A5761" s="1">
        <v>45899</v>
      </c>
      <c r="B5761">
        <v>60</v>
      </c>
      <c r="C5761" t="s">
        <v>5216</v>
      </c>
      <c r="D5761" t="s">
        <v>92</v>
      </c>
      <c r="E5761" t="s">
        <v>207</v>
      </c>
      <c r="F5761">
        <v>10</v>
      </c>
      <c r="G5761">
        <v>9</v>
      </c>
      <c r="H5761">
        <v>51</v>
      </c>
      <c r="I5761" t="s">
        <v>6590</v>
      </c>
    </row>
    <row r="5762" spans="1:9" x14ac:dyDescent="0.25">
      <c r="A5762" s="1">
        <v>45899</v>
      </c>
      <c r="B5762">
        <v>61</v>
      </c>
      <c r="C5762" t="s">
        <v>3149</v>
      </c>
      <c r="D5762" t="s">
        <v>3150</v>
      </c>
      <c r="E5762" t="s">
        <v>258</v>
      </c>
      <c r="F5762">
        <v>49</v>
      </c>
      <c r="G5762">
        <v>2</v>
      </c>
      <c r="H5762">
        <v>51</v>
      </c>
      <c r="I5762" t="s">
        <v>6591</v>
      </c>
    </row>
    <row r="5763" spans="1:9" x14ac:dyDescent="0.25">
      <c r="A5763" s="1">
        <v>45899</v>
      </c>
      <c r="B5763">
        <v>62</v>
      </c>
      <c r="C5763" t="s">
        <v>5469</v>
      </c>
      <c r="D5763" t="s">
        <v>5470</v>
      </c>
      <c r="E5763" t="s">
        <v>240</v>
      </c>
      <c r="F5763">
        <v>61</v>
      </c>
      <c r="G5763">
        <v>18</v>
      </c>
      <c r="H5763">
        <v>50</v>
      </c>
      <c r="I5763" t="s">
        <v>6592</v>
      </c>
    </row>
    <row r="5764" spans="1:9" x14ac:dyDescent="0.25">
      <c r="A5764" s="1">
        <v>45899</v>
      </c>
      <c r="B5764">
        <v>63</v>
      </c>
      <c r="C5764" t="s">
        <v>5405</v>
      </c>
      <c r="D5764" t="s">
        <v>2547</v>
      </c>
      <c r="E5764" t="s">
        <v>284</v>
      </c>
      <c r="F5764">
        <v>33</v>
      </c>
      <c r="G5764">
        <v>12</v>
      </c>
      <c r="H5764">
        <v>49</v>
      </c>
      <c r="I5764" t="s">
        <v>6593</v>
      </c>
    </row>
    <row r="5765" spans="1:9" x14ac:dyDescent="0.25">
      <c r="A5765" s="1">
        <v>45899</v>
      </c>
      <c r="B5765">
        <v>64</v>
      </c>
      <c r="C5765" t="s">
        <v>5483</v>
      </c>
      <c r="D5765" t="s">
        <v>5484</v>
      </c>
      <c r="E5765" t="s">
        <v>312</v>
      </c>
      <c r="F5765">
        <v>64</v>
      </c>
      <c r="G5765">
        <v>3</v>
      </c>
      <c r="H5765">
        <v>49</v>
      </c>
      <c r="I5765" t="s">
        <v>6594</v>
      </c>
    </row>
    <row r="5766" spans="1:9" x14ac:dyDescent="0.25">
      <c r="A5766" s="1">
        <v>45899</v>
      </c>
      <c r="B5766">
        <v>65</v>
      </c>
      <c r="C5766" t="s">
        <v>5103</v>
      </c>
      <c r="D5766" t="s">
        <v>5104</v>
      </c>
      <c r="E5766" t="s">
        <v>288</v>
      </c>
      <c r="F5766">
        <v>44</v>
      </c>
      <c r="G5766">
        <v>14</v>
      </c>
      <c r="H5766">
        <v>48</v>
      </c>
      <c r="I5766" t="s">
        <v>6595</v>
      </c>
    </row>
    <row r="5767" spans="1:9" x14ac:dyDescent="0.25">
      <c r="A5767" s="1">
        <v>45899</v>
      </c>
      <c r="B5767">
        <v>66</v>
      </c>
      <c r="C5767" t="s">
        <v>3852</v>
      </c>
      <c r="D5767" t="s">
        <v>401</v>
      </c>
      <c r="E5767" t="s">
        <v>248</v>
      </c>
      <c r="F5767">
        <v>16</v>
      </c>
      <c r="G5767">
        <v>5</v>
      </c>
      <c r="H5767">
        <v>48</v>
      </c>
      <c r="I5767" t="s">
        <v>6596</v>
      </c>
    </row>
    <row r="5768" spans="1:9" x14ac:dyDescent="0.25">
      <c r="A5768" s="1">
        <v>45899</v>
      </c>
      <c r="B5768">
        <v>67</v>
      </c>
      <c r="C5768" t="s">
        <v>1712</v>
      </c>
      <c r="D5768" t="s">
        <v>1713</v>
      </c>
      <c r="E5768" t="s">
        <v>199</v>
      </c>
      <c r="F5768">
        <v>8</v>
      </c>
      <c r="G5768">
        <v>18</v>
      </c>
      <c r="H5768">
        <v>47</v>
      </c>
      <c r="I5768" t="s">
        <v>6597</v>
      </c>
    </row>
    <row r="5769" spans="1:9" x14ac:dyDescent="0.25">
      <c r="A5769" s="1">
        <v>45899</v>
      </c>
      <c r="B5769">
        <v>68</v>
      </c>
      <c r="C5769" t="s">
        <v>2784</v>
      </c>
      <c r="D5769" t="s">
        <v>2785</v>
      </c>
      <c r="E5769" t="s">
        <v>153</v>
      </c>
      <c r="F5769">
        <v>50</v>
      </c>
      <c r="G5769">
        <v>10</v>
      </c>
      <c r="H5769">
        <v>47</v>
      </c>
      <c r="I5769" t="s">
        <v>6598</v>
      </c>
    </row>
    <row r="5770" spans="1:9" x14ac:dyDescent="0.25">
      <c r="A5770" s="1">
        <v>45899</v>
      </c>
      <c r="B5770">
        <v>69</v>
      </c>
      <c r="C5770" t="s">
        <v>5471</v>
      </c>
      <c r="D5770" t="s">
        <v>5472</v>
      </c>
      <c r="E5770" t="s">
        <v>357</v>
      </c>
      <c r="F5770">
        <v>64</v>
      </c>
      <c r="G5770">
        <v>14</v>
      </c>
      <c r="H5770">
        <v>47</v>
      </c>
      <c r="I5770" t="s">
        <v>6599</v>
      </c>
    </row>
    <row r="5771" spans="1:9" x14ac:dyDescent="0.25">
      <c r="A5771" s="1">
        <v>45899</v>
      </c>
      <c r="B5771">
        <v>70</v>
      </c>
      <c r="C5771" t="s">
        <v>5501</v>
      </c>
      <c r="D5771" t="s">
        <v>92</v>
      </c>
      <c r="E5771" t="s">
        <v>22</v>
      </c>
      <c r="F5771">
        <v>70</v>
      </c>
      <c r="G5771">
        <v>1</v>
      </c>
      <c r="H5771">
        <v>46</v>
      </c>
      <c r="I5771" t="s">
        <v>6600</v>
      </c>
    </row>
    <row r="5772" spans="1:9" x14ac:dyDescent="0.25">
      <c r="A5772" s="1">
        <v>45899</v>
      </c>
      <c r="B5772">
        <v>71</v>
      </c>
      <c r="C5772" t="s">
        <v>5473</v>
      </c>
      <c r="D5772" t="s">
        <v>453</v>
      </c>
      <c r="E5772" t="s">
        <v>442</v>
      </c>
      <c r="F5772">
        <v>55</v>
      </c>
      <c r="G5772">
        <v>18</v>
      </c>
      <c r="H5772">
        <v>46</v>
      </c>
      <c r="I5772" t="s">
        <v>6601</v>
      </c>
    </row>
    <row r="5773" spans="1:9" x14ac:dyDescent="0.25">
      <c r="A5773" s="1">
        <v>45899</v>
      </c>
      <c r="B5773">
        <v>72</v>
      </c>
      <c r="C5773" t="s">
        <v>3521</v>
      </c>
      <c r="D5773" t="s">
        <v>124</v>
      </c>
      <c r="E5773" t="s">
        <v>316</v>
      </c>
      <c r="F5773">
        <v>72</v>
      </c>
      <c r="G5773">
        <v>5</v>
      </c>
      <c r="H5773">
        <v>45</v>
      </c>
      <c r="I5773" t="s">
        <v>6602</v>
      </c>
    </row>
    <row r="5774" spans="1:9" x14ac:dyDescent="0.25">
      <c r="A5774" s="1">
        <v>45899</v>
      </c>
      <c r="B5774">
        <v>73</v>
      </c>
      <c r="C5774" t="s">
        <v>1595</v>
      </c>
      <c r="D5774" t="s">
        <v>1596</v>
      </c>
      <c r="E5774" t="s">
        <v>266</v>
      </c>
      <c r="F5774">
        <v>23</v>
      </c>
      <c r="G5774">
        <v>4</v>
      </c>
      <c r="H5774">
        <v>45</v>
      </c>
      <c r="I5774" t="s">
        <v>6603</v>
      </c>
    </row>
    <row r="5775" spans="1:9" x14ac:dyDescent="0.25">
      <c r="A5775" s="1">
        <v>45899</v>
      </c>
      <c r="B5775">
        <v>74</v>
      </c>
      <c r="C5775" t="s">
        <v>5477</v>
      </c>
      <c r="D5775" t="s">
        <v>2927</v>
      </c>
      <c r="E5775" t="s">
        <v>172</v>
      </c>
      <c r="F5775">
        <v>28</v>
      </c>
      <c r="G5775">
        <v>6</v>
      </c>
      <c r="H5775">
        <v>45</v>
      </c>
      <c r="I5775" t="s">
        <v>6604</v>
      </c>
    </row>
    <row r="5776" spans="1:9" x14ac:dyDescent="0.25">
      <c r="A5776" s="1">
        <v>45899</v>
      </c>
      <c r="B5776">
        <v>75</v>
      </c>
      <c r="C5776" t="s">
        <v>6240</v>
      </c>
      <c r="D5776" t="s">
        <v>18</v>
      </c>
      <c r="E5776" t="s">
        <v>322</v>
      </c>
      <c r="F5776">
        <v>8</v>
      </c>
      <c r="G5776">
        <v>15</v>
      </c>
      <c r="H5776">
        <v>45</v>
      </c>
      <c r="I5776" t="s">
        <v>6605</v>
      </c>
    </row>
    <row r="5777" spans="1:9" x14ac:dyDescent="0.25">
      <c r="A5777" s="1">
        <v>45899</v>
      </c>
      <c r="B5777">
        <v>76</v>
      </c>
      <c r="C5777" t="s">
        <v>6262</v>
      </c>
      <c r="D5777" t="s">
        <v>6263</v>
      </c>
      <c r="E5777" t="s">
        <v>485</v>
      </c>
      <c r="F5777">
        <v>4</v>
      </c>
      <c r="G5777">
        <v>23</v>
      </c>
      <c r="H5777">
        <v>45</v>
      </c>
      <c r="I5777" t="s">
        <v>6606</v>
      </c>
    </row>
    <row r="5778" spans="1:9" x14ac:dyDescent="0.25">
      <c r="A5778" s="1">
        <v>45899</v>
      </c>
      <c r="B5778">
        <v>77</v>
      </c>
      <c r="C5778" t="s">
        <v>3931</v>
      </c>
      <c r="D5778" t="s">
        <v>3932</v>
      </c>
      <c r="E5778" t="s">
        <v>22</v>
      </c>
      <c r="F5778">
        <v>77</v>
      </c>
      <c r="G5778">
        <v>1</v>
      </c>
      <c r="H5778">
        <v>44</v>
      </c>
      <c r="I5778" t="s">
        <v>6607</v>
      </c>
    </row>
    <row r="5779" spans="1:9" x14ac:dyDescent="0.25">
      <c r="A5779" s="1">
        <v>45899</v>
      </c>
      <c r="B5779">
        <v>78</v>
      </c>
      <c r="C5779" t="s">
        <v>3792</v>
      </c>
      <c r="D5779" t="s">
        <v>3793</v>
      </c>
      <c r="E5779" t="s">
        <v>336</v>
      </c>
      <c r="F5779">
        <v>74</v>
      </c>
      <c r="G5779">
        <v>3</v>
      </c>
      <c r="H5779">
        <v>44</v>
      </c>
      <c r="I5779" t="s">
        <v>6608</v>
      </c>
    </row>
    <row r="5780" spans="1:9" x14ac:dyDescent="0.25">
      <c r="A5780" s="1">
        <v>45899</v>
      </c>
      <c r="B5780">
        <v>79</v>
      </c>
      <c r="C5780" t="s">
        <v>5361</v>
      </c>
      <c r="D5780" t="s">
        <v>2547</v>
      </c>
      <c r="E5780" t="s">
        <v>445</v>
      </c>
      <c r="F5780">
        <v>22</v>
      </c>
      <c r="G5780">
        <v>19</v>
      </c>
      <c r="H5780">
        <v>44</v>
      </c>
      <c r="I5780" t="s">
        <v>6609</v>
      </c>
    </row>
    <row r="5781" spans="1:9" x14ac:dyDescent="0.25">
      <c r="A5781" s="1">
        <v>45899</v>
      </c>
      <c r="B5781">
        <v>80</v>
      </c>
      <c r="C5781" t="s">
        <v>3515</v>
      </c>
      <c r="D5781" t="s">
        <v>3516</v>
      </c>
      <c r="E5781" t="s">
        <v>479</v>
      </c>
      <c r="F5781">
        <v>80</v>
      </c>
      <c r="G5781">
        <v>11</v>
      </c>
      <c r="H5781">
        <v>41</v>
      </c>
      <c r="I5781" t="s">
        <v>6610</v>
      </c>
    </row>
    <row r="5782" spans="1:9" x14ac:dyDescent="0.25">
      <c r="A5782" s="1">
        <v>45899</v>
      </c>
      <c r="B5782">
        <v>81</v>
      </c>
      <c r="C5782" t="s">
        <v>4734</v>
      </c>
      <c r="D5782" t="s">
        <v>4735</v>
      </c>
      <c r="E5782" t="s">
        <v>343</v>
      </c>
      <c r="F5782">
        <v>79</v>
      </c>
      <c r="G5782">
        <v>6</v>
      </c>
      <c r="H5782">
        <v>41</v>
      </c>
      <c r="I5782" t="s">
        <v>6611</v>
      </c>
    </row>
    <row r="5783" spans="1:9" x14ac:dyDescent="0.25">
      <c r="A5783" s="1">
        <v>45899</v>
      </c>
      <c r="B5783">
        <v>82</v>
      </c>
      <c r="C5783" t="s">
        <v>4614</v>
      </c>
      <c r="D5783" t="s">
        <v>4615</v>
      </c>
      <c r="E5783" t="s">
        <v>330</v>
      </c>
      <c r="F5783">
        <v>81</v>
      </c>
      <c r="G5783">
        <v>7</v>
      </c>
      <c r="H5783">
        <v>40</v>
      </c>
      <c r="I5783" t="s">
        <v>6612</v>
      </c>
    </row>
    <row r="5784" spans="1:9" x14ac:dyDescent="0.25">
      <c r="A5784" s="1">
        <v>45899</v>
      </c>
      <c r="B5784">
        <v>83</v>
      </c>
      <c r="C5784" t="s">
        <v>5478</v>
      </c>
      <c r="D5784" t="s">
        <v>5479</v>
      </c>
      <c r="E5784" t="s">
        <v>309</v>
      </c>
      <c r="F5784">
        <v>82</v>
      </c>
      <c r="G5784">
        <v>5</v>
      </c>
      <c r="H5784">
        <v>40</v>
      </c>
      <c r="I5784" t="s">
        <v>6613</v>
      </c>
    </row>
    <row r="5785" spans="1:9" x14ac:dyDescent="0.25">
      <c r="A5785" s="1">
        <v>45899</v>
      </c>
      <c r="B5785">
        <v>84</v>
      </c>
      <c r="C5785" t="s">
        <v>6264</v>
      </c>
      <c r="D5785" t="s">
        <v>6265</v>
      </c>
      <c r="E5785" t="s">
        <v>488</v>
      </c>
      <c r="F5785">
        <v>40</v>
      </c>
      <c r="G5785">
        <v>27</v>
      </c>
      <c r="H5785">
        <v>39</v>
      </c>
      <c r="I5785" t="s">
        <v>6614</v>
      </c>
    </row>
    <row r="5786" spans="1:9" x14ac:dyDescent="0.25">
      <c r="A5786" s="1">
        <v>45899</v>
      </c>
      <c r="B5786">
        <v>85</v>
      </c>
      <c r="C5786" t="s">
        <v>6257</v>
      </c>
      <c r="D5786" t="s">
        <v>3978</v>
      </c>
      <c r="E5786" t="s">
        <v>302</v>
      </c>
      <c r="F5786">
        <v>44</v>
      </c>
      <c r="G5786">
        <v>5</v>
      </c>
      <c r="H5786">
        <v>39</v>
      </c>
      <c r="I5786" t="s">
        <v>6615</v>
      </c>
    </row>
    <row r="5787" spans="1:9" x14ac:dyDescent="0.25">
      <c r="A5787" s="1">
        <v>45899</v>
      </c>
      <c r="B5787">
        <v>86</v>
      </c>
      <c r="C5787" t="s">
        <v>3995</v>
      </c>
      <c r="D5787" t="s">
        <v>509</v>
      </c>
      <c r="E5787" t="s">
        <v>22</v>
      </c>
      <c r="F5787">
        <v>86</v>
      </c>
      <c r="G5787">
        <v>1</v>
      </c>
      <c r="H5787">
        <v>39</v>
      </c>
      <c r="I5787" t="s">
        <v>6616</v>
      </c>
    </row>
    <row r="5788" spans="1:9" x14ac:dyDescent="0.25">
      <c r="A5788" s="1">
        <v>45899</v>
      </c>
      <c r="B5788">
        <v>87</v>
      </c>
      <c r="C5788" t="s">
        <v>6256</v>
      </c>
      <c r="D5788" t="s">
        <v>18</v>
      </c>
      <c r="E5788" t="s">
        <v>470</v>
      </c>
      <c r="F5788">
        <v>31</v>
      </c>
      <c r="G5788">
        <v>14</v>
      </c>
      <c r="H5788">
        <v>38</v>
      </c>
      <c r="I5788" t="s">
        <v>6617</v>
      </c>
    </row>
    <row r="5789" spans="1:9" x14ac:dyDescent="0.25">
      <c r="A5789" s="1">
        <v>45899</v>
      </c>
      <c r="B5789">
        <v>88</v>
      </c>
      <c r="C5789" t="s">
        <v>5475</v>
      </c>
      <c r="D5789" t="s">
        <v>5476</v>
      </c>
      <c r="E5789" t="s">
        <v>604</v>
      </c>
      <c r="F5789">
        <v>42</v>
      </c>
      <c r="G5789">
        <v>10</v>
      </c>
      <c r="H5789">
        <v>38</v>
      </c>
      <c r="I5789" t="s">
        <v>6618</v>
      </c>
    </row>
    <row r="5790" spans="1:9" x14ac:dyDescent="0.25">
      <c r="A5790" s="1">
        <v>45899</v>
      </c>
      <c r="B5790">
        <v>89</v>
      </c>
      <c r="C5790" t="s">
        <v>6266</v>
      </c>
      <c r="D5790" t="s">
        <v>6267</v>
      </c>
      <c r="E5790" t="s">
        <v>218</v>
      </c>
      <c r="F5790">
        <v>46</v>
      </c>
      <c r="G5790">
        <v>2</v>
      </c>
      <c r="H5790">
        <v>38</v>
      </c>
      <c r="I5790" t="s">
        <v>6619</v>
      </c>
    </row>
    <row r="5791" spans="1:9" x14ac:dyDescent="0.25">
      <c r="A5791" s="1">
        <v>45899</v>
      </c>
      <c r="B5791">
        <v>90</v>
      </c>
      <c r="C5791" t="s">
        <v>6268</v>
      </c>
      <c r="D5791" t="s">
        <v>6269</v>
      </c>
      <c r="E5791" t="s">
        <v>468</v>
      </c>
      <c r="F5791">
        <v>62</v>
      </c>
      <c r="G5791">
        <v>6</v>
      </c>
      <c r="H5791">
        <v>37</v>
      </c>
      <c r="I5791" t="s">
        <v>6620</v>
      </c>
    </row>
    <row r="5792" spans="1:9" x14ac:dyDescent="0.25">
      <c r="A5792" s="1">
        <v>45899</v>
      </c>
      <c r="B5792">
        <v>91</v>
      </c>
      <c r="C5792" t="s">
        <v>3614</v>
      </c>
      <c r="D5792" t="s">
        <v>3615</v>
      </c>
      <c r="E5792" t="s">
        <v>22</v>
      </c>
      <c r="F5792">
        <v>91</v>
      </c>
      <c r="G5792">
        <v>1</v>
      </c>
      <c r="H5792">
        <v>37</v>
      </c>
      <c r="I5792" t="s">
        <v>6621</v>
      </c>
    </row>
    <row r="5793" spans="1:9" x14ac:dyDescent="0.25">
      <c r="A5793" s="1">
        <v>45899</v>
      </c>
      <c r="B5793">
        <v>92</v>
      </c>
      <c r="C5793" t="s">
        <v>6258</v>
      </c>
      <c r="D5793" t="s">
        <v>5472</v>
      </c>
      <c r="E5793" t="s">
        <v>22</v>
      </c>
      <c r="F5793">
        <v>65</v>
      </c>
      <c r="G5793">
        <v>9</v>
      </c>
      <c r="H5793">
        <v>36</v>
      </c>
      <c r="I5793" t="s">
        <v>6622</v>
      </c>
    </row>
    <row r="5794" spans="1:9" x14ac:dyDescent="0.25">
      <c r="A5794" s="1">
        <v>45899</v>
      </c>
      <c r="B5794">
        <v>93</v>
      </c>
      <c r="C5794" t="s">
        <v>3399</v>
      </c>
      <c r="D5794" t="s">
        <v>3400</v>
      </c>
      <c r="E5794" t="s">
        <v>472</v>
      </c>
      <c r="F5794">
        <v>93</v>
      </c>
      <c r="G5794">
        <v>2</v>
      </c>
      <c r="H5794">
        <v>35</v>
      </c>
      <c r="I5794" t="s">
        <v>6623</v>
      </c>
    </row>
    <row r="5795" spans="1:9" x14ac:dyDescent="0.25">
      <c r="A5795" s="1">
        <v>45899</v>
      </c>
      <c r="B5795">
        <v>94</v>
      </c>
      <c r="C5795" t="s">
        <v>3192</v>
      </c>
      <c r="D5795" t="s">
        <v>3193</v>
      </c>
      <c r="E5795" t="s">
        <v>22</v>
      </c>
      <c r="F5795">
        <v>32</v>
      </c>
      <c r="G5795">
        <v>12</v>
      </c>
      <c r="H5795">
        <v>35</v>
      </c>
      <c r="I5795" t="s">
        <v>6624</v>
      </c>
    </row>
    <row r="5796" spans="1:9" x14ac:dyDescent="0.25">
      <c r="A5796" s="1">
        <v>45899</v>
      </c>
      <c r="B5796">
        <v>95</v>
      </c>
      <c r="C5796" t="s">
        <v>3537</v>
      </c>
      <c r="D5796" t="s">
        <v>3538</v>
      </c>
      <c r="E5796" t="s">
        <v>22</v>
      </c>
      <c r="F5796">
        <v>62</v>
      </c>
      <c r="G5796">
        <v>2</v>
      </c>
      <c r="H5796">
        <v>34</v>
      </c>
      <c r="I5796" t="s">
        <v>6625</v>
      </c>
    </row>
    <row r="5797" spans="1:9" x14ac:dyDescent="0.25">
      <c r="A5797" s="1">
        <v>45899</v>
      </c>
      <c r="B5797">
        <v>96</v>
      </c>
      <c r="C5797" t="s">
        <v>6270</v>
      </c>
      <c r="D5797" t="s">
        <v>6271</v>
      </c>
      <c r="E5797" t="s">
        <v>252</v>
      </c>
      <c r="F5797">
        <v>68</v>
      </c>
      <c r="G5797">
        <v>2</v>
      </c>
      <c r="H5797">
        <v>34</v>
      </c>
      <c r="I5797" t="s">
        <v>6626</v>
      </c>
    </row>
    <row r="5798" spans="1:9" x14ac:dyDescent="0.25">
      <c r="A5798" s="1">
        <v>45899</v>
      </c>
      <c r="B5798">
        <v>97</v>
      </c>
      <c r="C5798" t="s">
        <v>6254</v>
      </c>
      <c r="D5798" t="s">
        <v>6255</v>
      </c>
      <c r="E5798" t="s">
        <v>22</v>
      </c>
      <c r="F5798">
        <v>97</v>
      </c>
      <c r="G5798">
        <v>2</v>
      </c>
      <c r="H5798">
        <v>34</v>
      </c>
      <c r="I5798" t="s">
        <v>6627</v>
      </c>
    </row>
    <row r="5799" spans="1:9" x14ac:dyDescent="0.25">
      <c r="A5799" s="1">
        <v>45899</v>
      </c>
      <c r="B5799">
        <v>98</v>
      </c>
      <c r="C5799" t="s">
        <v>4605</v>
      </c>
      <c r="D5799" t="s">
        <v>4606</v>
      </c>
      <c r="E5799" t="s">
        <v>22</v>
      </c>
      <c r="F5799">
        <v>98</v>
      </c>
      <c r="G5799">
        <v>1</v>
      </c>
      <c r="H5799">
        <v>34</v>
      </c>
      <c r="I5799" t="s">
        <v>6628</v>
      </c>
    </row>
    <row r="5800" spans="1:9" x14ac:dyDescent="0.25">
      <c r="A5800" s="1">
        <v>45899</v>
      </c>
      <c r="B5800">
        <v>99</v>
      </c>
      <c r="C5800" t="s">
        <v>6272</v>
      </c>
      <c r="D5800" t="s">
        <v>6273</v>
      </c>
      <c r="E5800" t="s">
        <v>500</v>
      </c>
      <c r="F5800">
        <v>93</v>
      </c>
      <c r="G5800">
        <v>3</v>
      </c>
      <c r="H5800">
        <v>34</v>
      </c>
      <c r="I5800" t="s">
        <v>6629</v>
      </c>
    </row>
    <row r="5801" spans="1:9" x14ac:dyDescent="0.25">
      <c r="A5801" s="1">
        <v>45899</v>
      </c>
      <c r="B5801">
        <v>100</v>
      </c>
      <c r="C5801" t="s">
        <v>6274</v>
      </c>
      <c r="D5801" t="s">
        <v>4092</v>
      </c>
      <c r="E5801" t="s">
        <v>590</v>
      </c>
      <c r="F5801">
        <v>54</v>
      </c>
      <c r="G5801">
        <v>3</v>
      </c>
      <c r="H5801">
        <v>33</v>
      </c>
      <c r="I5801" t="s">
        <v>6630</v>
      </c>
    </row>
    <row r="5802" spans="1:9" x14ac:dyDescent="0.25">
      <c r="A5802" s="1">
        <v>45892</v>
      </c>
      <c r="B5802">
        <v>1</v>
      </c>
      <c r="C5802" t="s">
        <v>1655</v>
      </c>
      <c r="D5802" t="s">
        <v>401</v>
      </c>
      <c r="E5802" t="s">
        <v>19</v>
      </c>
      <c r="F5802">
        <v>1</v>
      </c>
      <c r="G5802">
        <v>27</v>
      </c>
      <c r="H5802">
        <v>262</v>
      </c>
      <c r="I5802" t="s">
        <v>6631</v>
      </c>
    </row>
    <row r="5803" spans="1:9" x14ac:dyDescent="0.25">
      <c r="A5803" s="1">
        <v>45892</v>
      </c>
      <c r="B5803">
        <v>2</v>
      </c>
      <c r="C5803" t="s">
        <v>1663</v>
      </c>
      <c r="D5803" t="s">
        <v>1664</v>
      </c>
      <c r="E5803" t="s">
        <v>11</v>
      </c>
      <c r="F5803">
        <v>1</v>
      </c>
      <c r="G5803">
        <v>8</v>
      </c>
      <c r="H5803">
        <v>255</v>
      </c>
      <c r="I5803" t="s">
        <v>6632</v>
      </c>
    </row>
    <row r="5804" spans="1:9" x14ac:dyDescent="0.25">
      <c r="A5804" s="1">
        <v>45892</v>
      </c>
      <c r="B5804">
        <v>3</v>
      </c>
      <c r="C5804" t="s">
        <v>3898</v>
      </c>
      <c r="D5804" t="s">
        <v>3899</v>
      </c>
      <c r="E5804" t="s">
        <v>34</v>
      </c>
      <c r="F5804">
        <v>1</v>
      </c>
      <c r="G5804">
        <v>13</v>
      </c>
      <c r="H5804">
        <v>168</v>
      </c>
      <c r="I5804" t="s">
        <v>6633</v>
      </c>
    </row>
    <row r="5805" spans="1:9" x14ac:dyDescent="0.25">
      <c r="A5805" s="1">
        <v>45892</v>
      </c>
      <c r="B5805">
        <v>4</v>
      </c>
      <c r="C5805" t="s">
        <v>3939</v>
      </c>
      <c r="D5805" t="s">
        <v>3799</v>
      </c>
      <c r="E5805" t="s">
        <v>15</v>
      </c>
      <c r="F5805">
        <v>4</v>
      </c>
      <c r="G5805">
        <v>8</v>
      </c>
      <c r="H5805">
        <v>146</v>
      </c>
      <c r="I5805" t="s">
        <v>6634</v>
      </c>
    </row>
    <row r="5806" spans="1:9" x14ac:dyDescent="0.25">
      <c r="A5806" s="1">
        <v>45892</v>
      </c>
      <c r="B5806">
        <v>5</v>
      </c>
      <c r="C5806" t="s">
        <v>3905</v>
      </c>
      <c r="D5806" t="s">
        <v>3906</v>
      </c>
      <c r="E5806" t="s">
        <v>38</v>
      </c>
      <c r="F5806">
        <v>5</v>
      </c>
      <c r="G5806">
        <v>20</v>
      </c>
      <c r="H5806">
        <v>139</v>
      </c>
      <c r="I5806" t="s">
        <v>6635</v>
      </c>
    </row>
    <row r="5807" spans="1:9" x14ac:dyDescent="0.25">
      <c r="A5807" s="1">
        <v>45892</v>
      </c>
      <c r="B5807">
        <v>6</v>
      </c>
      <c r="C5807" t="s">
        <v>1669</v>
      </c>
      <c r="D5807" t="s">
        <v>265</v>
      </c>
      <c r="E5807" t="s">
        <v>30</v>
      </c>
      <c r="F5807">
        <v>2</v>
      </c>
      <c r="G5807">
        <v>5</v>
      </c>
      <c r="H5807">
        <v>138</v>
      </c>
      <c r="I5807" t="s">
        <v>6636</v>
      </c>
    </row>
    <row r="5808" spans="1:9" x14ac:dyDescent="0.25">
      <c r="A5808" s="1">
        <v>45892</v>
      </c>
      <c r="B5808">
        <v>7</v>
      </c>
      <c r="C5808" t="s">
        <v>5440</v>
      </c>
      <c r="D5808" t="s">
        <v>198</v>
      </c>
      <c r="E5808" t="s">
        <v>45</v>
      </c>
      <c r="F5808">
        <v>1</v>
      </c>
      <c r="G5808">
        <v>104</v>
      </c>
      <c r="H5808">
        <v>136</v>
      </c>
      <c r="I5808" t="s">
        <v>6637</v>
      </c>
    </row>
    <row r="5809" spans="1:9" x14ac:dyDescent="0.25">
      <c r="A5809" s="1">
        <v>45892</v>
      </c>
      <c r="B5809">
        <v>8</v>
      </c>
      <c r="C5809" t="s">
        <v>5444</v>
      </c>
      <c r="D5809" t="s">
        <v>18</v>
      </c>
      <c r="E5809" t="s">
        <v>42</v>
      </c>
      <c r="F5809">
        <v>2</v>
      </c>
      <c r="G5809">
        <v>21</v>
      </c>
      <c r="H5809">
        <v>134</v>
      </c>
      <c r="I5809" t="s">
        <v>6638</v>
      </c>
    </row>
    <row r="5810" spans="1:9" x14ac:dyDescent="0.25">
      <c r="A5810" s="1">
        <v>45892</v>
      </c>
      <c r="B5810">
        <v>9</v>
      </c>
      <c r="C5810" t="s">
        <v>5443</v>
      </c>
      <c r="D5810" t="s">
        <v>171</v>
      </c>
      <c r="E5810" t="s">
        <v>48</v>
      </c>
      <c r="F5810">
        <v>1</v>
      </c>
      <c r="G5810">
        <v>70</v>
      </c>
      <c r="H5810">
        <v>133</v>
      </c>
      <c r="I5810" t="s">
        <v>6639</v>
      </c>
    </row>
    <row r="5811" spans="1:9" x14ac:dyDescent="0.25">
      <c r="A5811" s="1">
        <v>45892</v>
      </c>
      <c r="B5811">
        <v>10</v>
      </c>
      <c r="C5811" t="s">
        <v>3798</v>
      </c>
      <c r="D5811" t="s">
        <v>3799</v>
      </c>
      <c r="E5811" t="s">
        <v>63</v>
      </c>
      <c r="F5811">
        <v>10</v>
      </c>
      <c r="G5811">
        <v>7</v>
      </c>
      <c r="H5811">
        <v>132</v>
      </c>
      <c r="I5811" t="s">
        <v>6640</v>
      </c>
    </row>
    <row r="5812" spans="1:9" x14ac:dyDescent="0.25">
      <c r="A5812" s="1">
        <v>45892</v>
      </c>
      <c r="B5812">
        <v>11</v>
      </c>
      <c r="C5812" t="s">
        <v>5447</v>
      </c>
      <c r="D5812" t="s">
        <v>18</v>
      </c>
      <c r="E5812" t="s">
        <v>52</v>
      </c>
      <c r="F5812">
        <v>2</v>
      </c>
      <c r="G5812">
        <v>28</v>
      </c>
      <c r="H5812">
        <v>129</v>
      </c>
      <c r="I5812" t="s">
        <v>6641</v>
      </c>
    </row>
    <row r="5813" spans="1:9" x14ac:dyDescent="0.25">
      <c r="A5813" s="1">
        <v>45892</v>
      </c>
      <c r="B5813">
        <v>12</v>
      </c>
      <c r="C5813" t="s">
        <v>5441</v>
      </c>
      <c r="D5813" t="s">
        <v>5442</v>
      </c>
      <c r="E5813" t="s">
        <v>55</v>
      </c>
      <c r="F5813">
        <v>1</v>
      </c>
      <c r="G5813">
        <v>52</v>
      </c>
      <c r="H5813">
        <v>128</v>
      </c>
      <c r="I5813" t="s">
        <v>6642</v>
      </c>
    </row>
    <row r="5814" spans="1:9" x14ac:dyDescent="0.25">
      <c r="A5814" s="1">
        <v>45892</v>
      </c>
      <c r="B5814">
        <v>13</v>
      </c>
      <c r="C5814" t="s">
        <v>5445</v>
      </c>
      <c r="D5814" t="s">
        <v>171</v>
      </c>
      <c r="E5814" t="s">
        <v>66</v>
      </c>
      <c r="F5814">
        <v>13</v>
      </c>
      <c r="G5814">
        <v>38</v>
      </c>
      <c r="H5814">
        <v>128</v>
      </c>
      <c r="I5814" t="s">
        <v>6643</v>
      </c>
    </row>
    <row r="5815" spans="1:9" x14ac:dyDescent="0.25">
      <c r="A5815" s="1">
        <v>45892</v>
      </c>
      <c r="B5815">
        <v>14</v>
      </c>
      <c r="C5815" t="s">
        <v>2837</v>
      </c>
      <c r="D5815" t="s">
        <v>1664</v>
      </c>
      <c r="E5815" t="s">
        <v>74</v>
      </c>
      <c r="F5815">
        <v>14</v>
      </c>
      <c r="G5815">
        <v>7</v>
      </c>
      <c r="H5815">
        <v>124</v>
      </c>
      <c r="I5815" t="s">
        <v>6644</v>
      </c>
    </row>
    <row r="5816" spans="1:9" x14ac:dyDescent="0.25">
      <c r="A5816" s="1">
        <v>45892</v>
      </c>
      <c r="B5816">
        <v>15</v>
      </c>
      <c r="C5816" t="s">
        <v>3903</v>
      </c>
      <c r="D5816" t="s">
        <v>239</v>
      </c>
      <c r="E5816" t="s">
        <v>70</v>
      </c>
      <c r="F5816">
        <v>1</v>
      </c>
      <c r="G5816">
        <v>10</v>
      </c>
      <c r="H5816">
        <v>124</v>
      </c>
      <c r="I5816" t="s">
        <v>6645</v>
      </c>
    </row>
    <row r="5817" spans="1:9" x14ac:dyDescent="0.25">
      <c r="A5817" s="1">
        <v>45892</v>
      </c>
      <c r="B5817">
        <v>16</v>
      </c>
      <c r="C5817" t="s">
        <v>5210</v>
      </c>
      <c r="D5817" t="s">
        <v>5211</v>
      </c>
      <c r="E5817" t="s">
        <v>26</v>
      </c>
      <c r="F5817">
        <v>3</v>
      </c>
      <c r="G5817">
        <v>2</v>
      </c>
      <c r="H5817">
        <v>123</v>
      </c>
      <c r="I5817" t="s">
        <v>6646</v>
      </c>
    </row>
    <row r="5818" spans="1:9" x14ac:dyDescent="0.25">
      <c r="A5818" s="1">
        <v>45892</v>
      </c>
      <c r="B5818">
        <v>17</v>
      </c>
      <c r="C5818" t="s">
        <v>3379</v>
      </c>
      <c r="D5818" t="s">
        <v>3380</v>
      </c>
      <c r="E5818" t="s">
        <v>114</v>
      </c>
      <c r="F5818">
        <v>12</v>
      </c>
      <c r="G5818">
        <v>28</v>
      </c>
      <c r="H5818">
        <v>121</v>
      </c>
      <c r="I5818" t="s">
        <v>6647</v>
      </c>
    </row>
    <row r="5819" spans="1:9" x14ac:dyDescent="0.25">
      <c r="A5819" s="1">
        <v>45892</v>
      </c>
      <c r="B5819">
        <v>18</v>
      </c>
      <c r="C5819" t="s">
        <v>5448</v>
      </c>
      <c r="D5819" t="s">
        <v>5211</v>
      </c>
      <c r="E5819" t="s">
        <v>77</v>
      </c>
      <c r="F5819">
        <v>4</v>
      </c>
      <c r="G5819">
        <v>61</v>
      </c>
      <c r="H5819">
        <v>121</v>
      </c>
      <c r="I5819" t="s">
        <v>6648</v>
      </c>
    </row>
    <row r="5820" spans="1:9" x14ac:dyDescent="0.25">
      <c r="A5820" s="1">
        <v>45892</v>
      </c>
      <c r="B5820">
        <v>19</v>
      </c>
      <c r="C5820" t="s">
        <v>5449</v>
      </c>
      <c r="D5820" t="s">
        <v>5450</v>
      </c>
      <c r="E5820" t="s">
        <v>59</v>
      </c>
      <c r="F5820">
        <v>1</v>
      </c>
      <c r="G5820">
        <v>38</v>
      </c>
      <c r="H5820">
        <v>119</v>
      </c>
      <c r="I5820" t="s">
        <v>6649</v>
      </c>
    </row>
    <row r="5821" spans="1:9" x14ac:dyDescent="0.25">
      <c r="A5821" s="1">
        <v>45892</v>
      </c>
      <c r="B5821">
        <v>20</v>
      </c>
      <c r="C5821" t="s">
        <v>913</v>
      </c>
      <c r="D5821" t="s">
        <v>858</v>
      </c>
      <c r="E5821" t="s">
        <v>81</v>
      </c>
      <c r="F5821">
        <v>2</v>
      </c>
      <c r="G5821">
        <v>81</v>
      </c>
      <c r="H5821">
        <v>117</v>
      </c>
      <c r="I5821" t="s">
        <v>6650</v>
      </c>
    </row>
    <row r="5822" spans="1:9" x14ac:dyDescent="0.25">
      <c r="A5822" s="1">
        <v>45892</v>
      </c>
      <c r="B5822">
        <v>21</v>
      </c>
      <c r="C5822" t="s">
        <v>6259</v>
      </c>
      <c r="D5822" t="s">
        <v>6260</v>
      </c>
      <c r="E5822" t="s">
        <v>96</v>
      </c>
      <c r="F5822">
        <v>1</v>
      </c>
      <c r="G5822">
        <v>66</v>
      </c>
      <c r="H5822">
        <v>109</v>
      </c>
      <c r="I5822" t="s">
        <v>6651</v>
      </c>
    </row>
    <row r="5823" spans="1:9" x14ac:dyDescent="0.25">
      <c r="A5823" s="1">
        <v>45892</v>
      </c>
      <c r="B5823">
        <v>22</v>
      </c>
      <c r="C5823" t="s">
        <v>3389</v>
      </c>
      <c r="D5823" t="s">
        <v>18</v>
      </c>
      <c r="E5823" t="s">
        <v>110</v>
      </c>
      <c r="F5823">
        <v>7</v>
      </c>
      <c r="G5823">
        <v>13</v>
      </c>
      <c r="H5823">
        <v>107</v>
      </c>
      <c r="I5823" t="s">
        <v>6652</v>
      </c>
    </row>
    <row r="5824" spans="1:9" x14ac:dyDescent="0.25">
      <c r="A5824" s="1">
        <v>45892</v>
      </c>
      <c r="B5824">
        <v>23</v>
      </c>
      <c r="C5824" t="s">
        <v>6243</v>
      </c>
      <c r="D5824" t="s">
        <v>5163</v>
      </c>
      <c r="E5824" t="s">
        <v>102</v>
      </c>
      <c r="F5824">
        <v>2</v>
      </c>
      <c r="G5824">
        <v>65</v>
      </c>
      <c r="H5824">
        <v>107</v>
      </c>
      <c r="I5824" t="s">
        <v>6653</v>
      </c>
    </row>
    <row r="5825" spans="1:9" x14ac:dyDescent="0.25">
      <c r="A5825" s="1">
        <v>45892</v>
      </c>
      <c r="B5825">
        <v>24</v>
      </c>
      <c r="C5825" t="s">
        <v>4783</v>
      </c>
      <c r="D5825" t="s">
        <v>1664</v>
      </c>
      <c r="E5825" t="s">
        <v>106</v>
      </c>
      <c r="F5825">
        <v>24</v>
      </c>
      <c r="G5825">
        <v>7</v>
      </c>
      <c r="H5825">
        <v>106</v>
      </c>
      <c r="I5825" t="s">
        <v>6654</v>
      </c>
    </row>
    <row r="5826" spans="1:9" x14ac:dyDescent="0.25">
      <c r="A5826" s="1">
        <v>45892</v>
      </c>
      <c r="B5826">
        <v>25</v>
      </c>
      <c r="C5826" t="s">
        <v>4911</v>
      </c>
      <c r="D5826" t="s">
        <v>4912</v>
      </c>
      <c r="E5826" t="s">
        <v>130</v>
      </c>
      <c r="F5826">
        <v>25</v>
      </c>
      <c r="G5826">
        <v>7</v>
      </c>
      <c r="H5826">
        <v>100</v>
      </c>
      <c r="I5826" t="s">
        <v>6655</v>
      </c>
    </row>
    <row r="5827" spans="1:9" x14ac:dyDescent="0.25">
      <c r="A5827" s="1">
        <v>45892</v>
      </c>
      <c r="B5827">
        <v>26</v>
      </c>
      <c r="C5827" t="s">
        <v>4909</v>
      </c>
      <c r="D5827" t="s">
        <v>1664</v>
      </c>
      <c r="E5827" t="s">
        <v>142</v>
      </c>
      <c r="F5827">
        <v>26</v>
      </c>
      <c r="G5827">
        <v>7</v>
      </c>
      <c r="H5827">
        <v>100</v>
      </c>
      <c r="I5827" t="s">
        <v>6656</v>
      </c>
    </row>
    <row r="5828" spans="1:9" x14ac:dyDescent="0.25">
      <c r="A5828" s="1">
        <v>45892</v>
      </c>
      <c r="B5828">
        <v>27</v>
      </c>
      <c r="C5828" t="s">
        <v>1809</v>
      </c>
      <c r="D5828" t="s">
        <v>265</v>
      </c>
      <c r="E5828" t="s">
        <v>387</v>
      </c>
      <c r="F5828">
        <v>17</v>
      </c>
      <c r="G5828">
        <v>5</v>
      </c>
      <c r="H5828">
        <v>99</v>
      </c>
      <c r="I5828" t="s">
        <v>6657</v>
      </c>
    </row>
    <row r="5829" spans="1:9" x14ac:dyDescent="0.25">
      <c r="A5829" s="1">
        <v>45892</v>
      </c>
      <c r="B5829">
        <v>28</v>
      </c>
      <c r="C5829" t="s">
        <v>5134</v>
      </c>
      <c r="D5829" t="s">
        <v>858</v>
      </c>
      <c r="E5829" t="s">
        <v>125</v>
      </c>
      <c r="F5829">
        <v>17</v>
      </c>
      <c r="G5829">
        <v>16</v>
      </c>
      <c r="H5829">
        <v>97</v>
      </c>
      <c r="I5829" t="s">
        <v>6658</v>
      </c>
    </row>
    <row r="5830" spans="1:9" x14ac:dyDescent="0.25">
      <c r="A5830" s="1">
        <v>45892</v>
      </c>
      <c r="B5830">
        <v>29</v>
      </c>
      <c r="C5830" t="s">
        <v>5455</v>
      </c>
      <c r="D5830" t="s">
        <v>858</v>
      </c>
      <c r="E5830" t="s">
        <v>121</v>
      </c>
      <c r="F5830">
        <v>19</v>
      </c>
      <c r="G5830">
        <v>24</v>
      </c>
      <c r="H5830">
        <v>96</v>
      </c>
      <c r="I5830" t="s">
        <v>6659</v>
      </c>
    </row>
    <row r="5831" spans="1:9" x14ac:dyDescent="0.25">
      <c r="A5831" s="1">
        <v>45892</v>
      </c>
      <c r="B5831">
        <v>30</v>
      </c>
      <c r="C5831" t="s">
        <v>5446</v>
      </c>
      <c r="D5831" t="s">
        <v>137</v>
      </c>
      <c r="E5831" t="s">
        <v>138</v>
      </c>
      <c r="F5831">
        <v>25</v>
      </c>
      <c r="G5831">
        <v>19</v>
      </c>
      <c r="H5831">
        <v>95</v>
      </c>
      <c r="I5831" t="s">
        <v>6660</v>
      </c>
    </row>
    <row r="5832" spans="1:9" x14ac:dyDescent="0.25">
      <c r="A5832" s="1">
        <v>45892</v>
      </c>
      <c r="B5832">
        <v>31</v>
      </c>
      <c r="C5832" t="s">
        <v>5462</v>
      </c>
      <c r="D5832" t="s">
        <v>5463</v>
      </c>
      <c r="E5832" t="s">
        <v>164</v>
      </c>
      <c r="F5832">
        <v>31</v>
      </c>
      <c r="G5832">
        <v>15</v>
      </c>
      <c r="H5832">
        <v>89</v>
      </c>
      <c r="I5832" t="s">
        <v>6661</v>
      </c>
    </row>
    <row r="5833" spans="1:9" x14ac:dyDescent="0.25">
      <c r="A5833" s="1">
        <v>45892</v>
      </c>
      <c r="B5833">
        <v>32</v>
      </c>
      <c r="C5833" t="s">
        <v>2514</v>
      </c>
      <c r="D5833" t="s">
        <v>137</v>
      </c>
      <c r="E5833" t="s">
        <v>149</v>
      </c>
      <c r="F5833">
        <v>30</v>
      </c>
      <c r="G5833">
        <v>20</v>
      </c>
      <c r="H5833">
        <v>87</v>
      </c>
      <c r="I5833" t="s">
        <v>6662</v>
      </c>
    </row>
    <row r="5834" spans="1:9" x14ac:dyDescent="0.25">
      <c r="A5834" s="1">
        <v>45892</v>
      </c>
      <c r="B5834">
        <v>33</v>
      </c>
      <c r="C5834" t="s">
        <v>2653</v>
      </c>
      <c r="D5834" t="s">
        <v>2654</v>
      </c>
      <c r="E5834" t="s">
        <v>157</v>
      </c>
      <c r="F5834">
        <v>33</v>
      </c>
      <c r="G5834">
        <v>3</v>
      </c>
      <c r="H5834">
        <v>86</v>
      </c>
      <c r="I5834" t="s">
        <v>6663</v>
      </c>
    </row>
    <row r="5835" spans="1:9" x14ac:dyDescent="0.25">
      <c r="A5835" s="1">
        <v>45892</v>
      </c>
      <c r="B5835">
        <v>34</v>
      </c>
      <c r="C5835" t="s">
        <v>5453</v>
      </c>
      <c r="D5835" t="s">
        <v>5454</v>
      </c>
      <c r="E5835" t="s">
        <v>145</v>
      </c>
      <c r="F5835">
        <v>4</v>
      </c>
      <c r="G5835">
        <v>19</v>
      </c>
      <c r="H5835">
        <v>86</v>
      </c>
      <c r="I5835" t="s">
        <v>6664</v>
      </c>
    </row>
    <row r="5836" spans="1:9" x14ac:dyDescent="0.25">
      <c r="A5836" s="1">
        <v>45892</v>
      </c>
      <c r="B5836">
        <v>35</v>
      </c>
      <c r="C5836" t="s">
        <v>5464</v>
      </c>
      <c r="D5836" t="s">
        <v>5465</v>
      </c>
      <c r="E5836" t="s">
        <v>176</v>
      </c>
      <c r="F5836">
        <v>35</v>
      </c>
      <c r="G5836">
        <v>16</v>
      </c>
      <c r="H5836">
        <v>84</v>
      </c>
      <c r="I5836" t="s">
        <v>6665</v>
      </c>
    </row>
    <row r="5837" spans="1:9" x14ac:dyDescent="0.25">
      <c r="A5837" s="1">
        <v>45892</v>
      </c>
      <c r="B5837">
        <v>36</v>
      </c>
      <c r="C5837" t="s">
        <v>5461</v>
      </c>
      <c r="D5837" t="s">
        <v>5098</v>
      </c>
      <c r="E5837" t="s">
        <v>180</v>
      </c>
      <c r="F5837">
        <v>15</v>
      </c>
      <c r="G5837">
        <v>18</v>
      </c>
      <c r="H5837">
        <v>84</v>
      </c>
      <c r="I5837" t="s">
        <v>6666</v>
      </c>
    </row>
    <row r="5838" spans="1:9" x14ac:dyDescent="0.25">
      <c r="A5838" s="1">
        <v>45892</v>
      </c>
      <c r="B5838">
        <v>37</v>
      </c>
      <c r="C5838" t="s">
        <v>6244</v>
      </c>
      <c r="D5838" t="s">
        <v>6245</v>
      </c>
      <c r="E5838" t="s">
        <v>390</v>
      </c>
      <c r="F5838">
        <v>10</v>
      </c>
      <c r="G5838">
        <v>34</v>
      </c>
      <c r="H5838">
        <v>83</v>
      </c>
      <c r="I5838" t="s">
        <v>6667</v>
      </c>
    </row>
    <row r="5839" spans="1:9" x14ac:dyDescent="0.25">
      <c r="A5839" s="1">
        <v>45892</v>
      </c>
      <c r="B5839">
        <v>38</v>
      </c>
      <c r="C5839" t="s">
        <v>5143</v>
      </c>
      <c r="D5839" t="s">
        <v>5144</v>
      </c>
      <c r="E5839" t="s">
        <v>482</v>
      </c>
      <c r="F5839">
        <v>25</v>
      </c>
      <c r="G5839">
        <v>15</v>
      </c>
      <c r="H5839">
        <v>81</v>
      </c>
      <c r="I5839" t="s">
        <v>6668</v>
      </c>
    </row>
    <row r="5840" spans="1:9" x14ac:dyDescent="0.25">
      <c r="A5840" s="1">
        <v>45892</v>
      </c>
      <c r="B5840">
        <v>39</v>
      </c>
      <c r="C5840" t="s">
        <v>3663</v>
      </c>
      <c r="D5840" t="s">
        <v>3664</v>
      </c>
      <c r="E5840" t="s">
        <v>203</v>
      </c>
      <c r="F5840">
        <v>39</v>
      </c>
      <c r="G5840">
        <v>17</v>
      </c>
      <c r="H5840">
        <v>76</v>
      </c>
      <c r="I5840" t="s">
        <v>6669</v>
      </c>
    </row>
    <row r="5841" spans="1:9" x14ac:dyDescent="0.25">
      <c r="A5841" s="1">
        <v>45892</v>
      </c>
      <c r="B5841">
        <v>40</v>
      </c>
      <c r="C5841" t="s">
        <v>5459</v>
      </c>
      <c r="D5841" t="s">
        <v>301</v>
      </c>
      <c r="E5841" t="s">
        <v>168</v>
      </c>
      <c r="F5841">
        <v>20</v>
      </c>
      <c r="G5841">
        <v>31</v>
      </c>
      <c r="H5841">
        <v>75</v>
      </c>
      <c r="I5841" t="s">
        <v>6670</v>
      </c>
    </row>
    <row r="5842" spans="1:9" x14ac:dyDescent="0.25">
      <c r="A5842" s="1">
        <v>45892</v>
      </c>
      <c r="B5842">
        <v>41</v>
      </c>
      <c r="C5842" t="s">
        <v>6246</v>
      </c>
      <c r="D5842" t="s">
        <v>6247</v>
      </c>
      <c r="E5842" t="s">
        <v>210</v>
      </c>
      <c r="F5842">
        <v>3</v>
      </c>
      <c r="G5842">
        <v>43</v>
      </c>
      <c r="H5842">
        <v>74</v>
      </c>
      <c r="I5842" t="s">
        <v>6671</v>
      </c>
    </row>
    <row r="5843" spans="1:9" x14ac:dyDescent="0.25">
      <c r="A5843" s="1">
        <v>45892</v>
      </c>
      <c r="B5843">
        <v>42</v>
      </c>
      <c r="C5843" t="s">
        <v>1207</v>
      </c>
      <c r="D5843" t="s">
        <v>1208</v>
      </c>
      <c r="E5843" t="s">
        <v>218</v>
      </c>
      <c r="F5843">
        <v>42</v>
      </c>
      <c r="G5843">
        <v>9</v>
      </c>
      <c r="H5843">
        <v>74</v>
      </c>
      <c r="I5843" t="s">
        <v>6672</v>
      </c>
    </row>
    <row r="5844" spans="1:9" x14ac:dyDescent="0.25">
      <c r="A5844" s="1">
        <v>45892</v>
      </c>
      <c r="B5844">
        <v>43</v>
      </c>
      <c r="C5844" t="s">
        <v>975</v>
      </c>
      <c r="D5844" t="s">
        <v>62</v>
      </c>
      <c r="E5844" t="s">
        <v>188</v>
      </c>
      <c r="F5844">
        <v>2</v>
      </c>
      <c r="G5844">
        <v>6</v>
      </c>
      <c r="H5844">
        <v>73</v>
      </c>
      <c r="I5844" t="s">
        <v>6673</v>
      </c>
    </row>
    <row r="5845" spans="1:9" x14ac:dyDescent="0.25">
      <c r="A5845" s="1">
        <v>45892</v>
      </c>
      <c r="B5845">
        <v>44</v>
      </c>
      <c r="C5845" t="s">
        <v>6248</v>
      </c>
      <c r="D5845" t="s">
        <v>18</v>
      </c>
      <c r="E5845" t="s">
        <v>195</v>
      </c>
      <c r="F5845">
        <v>1</v>
      </c>
      <c r="G5845">
        <v>43</v>
      </c>
      <c r="H5845">
        <v>71</v>
      </c>
      <c r="I5845" t="s">
        <v>6674</v>
      </c>
    </row>
    <row r="5846" spans="1:9" x14ac:dyDescent="0.25">
      <c r="A5846" s="1">
        <v>45892</v>
      </c>
      <c r="B5846">
        <v>45</v>
      </c>
      <c r="C5846" t="s">
        <v>6261</v>
      </c>
      <c r="D5846" t="s">
        <v>62</v>
      </c>
      <c r="E5846" t="s">
        <v>421</v>
      </c>
      <c r="F5846">
        <v>2</v>
      </c>
      <c r="G5846">
        <v>26</v>
      </c>
      <c r="H5846">
        <v>70</v>
      </c>
      <c r="I5846" t="s">
        <v>6675</v>
      </c>
    </row>
    <row r="5847" spans="1:9" x14ac:dyDescent="0.25">
      <c r="A5847" s="1">
        <v>45892</v>
      </c>
      <c r="B5847">
        <v>46</v>
      </c>
      <c r="C5847" t="s">
        <v>6266</v>
      </c>
      <c r="D5847" t="s">
        <v>6267</v>
      </c>
      <c r="E5847" t="s">
        <v>22</v>
      </c>
      <c r="F5847">
        <v>46</v>
      </c>
      <c r="G5847">
        <v>1</v>
      </c>
      <c r="H5847">
        <v>64</v>
      </c>
      <c r="I5847" t="s">
        <v>6676</v>
      </c>
    </row>
    <row r="5848" spans="1:9" x14ac:dyDescent="0.25">
      <c r="A5848" s="1">
        <v>45892</v>
      </c>
      <c r="B5848">
        <v>47</v>
      </c>
      <c r="C5848" t="s">
        <v>4597</v>
      </c>
      <c r="D5848" t="s">
        <v>73</v>
      </c>
      <c r="E5848" t="s">
        <v>418</v>
      </c>
      <c r="F5848">
        <v>38</v>
      </c>
      <c r="G5848">
        <v>3</v>
      </c>
      <c r="H5848">
        <v>63</v>
      </c>
      <c r="I5848" t="s">
        <v>6677</v>
      </c>
    </row>
    <row r="5849" spans="1:9" x14ac:dyDescent="0.25">
      <c r="A5849" s="1">
        <v>45892</v>
      </c>
      <c r="B5849">
        <v>48</v>
      </c>
      <c r="C5849" t="s">
        <v>5481</v>
      </c>
      <c r="D5849" t="s">
        <v>5482</v>
      </c>
      <c r="E5849" t="s">
        <v>184</v>
      </c>
      <c r="F5849">
        <v>21</v>
      </c>
      <c r="G5849">
        <v>6</v>
      </c>
      <c r="H5849">
        <v>63</v>
      </c>
      <c r="I5849" t="s">
        <v>6678</v>
      </c>
    </row>
    <row r="5850" spans="1:9" x14ac:dyDescent="0.25">
      <c r="A5850" s="1">
        <v>45892</v>
      </c>
      <c r="B5850">
        <v>49</v>
      </c>
      <c r="C5850" t="s">
        <v>3149</v>
      </c>
      <c r="D5850" t="s">
        <v>3150</v>
      </c>
      <c r="E5850" t="s">
        <v>22</v>
      </c>
      <c r="F5850">
        <v>49</v>
      </c>
      <c r="G5850">
        <v>1</v>
      </c>
      <c r="H5850">
        <v>62</v>
      </c>
      <c r="I5850" t="s">
        <v>6679</v>
      </c>
    </row>
    <row r="5851" spans="1:9" x14ac:dyDescent="0.25">
      <c r="A5851" s="1">
        <v>45892</v>
      </c>
      <c r="B5851">
        <v>50</v>
      </c>
      <c r="C5851" t="s">
        <v>2784</v>
      </c>
      <c r="D5851" t="s">
        <v>2785</v>
      </c>
      <c r="E5851" t="s">
        <v>214</v>
      </c>
      <c r="F5851">
        <v>50</v>
      </c>
      <c r="G5851">
        <v>9</v>
      </c>
      <c r="H5851">
        <v>60</v>
      </c>
      <c r="I5851" t="s">
        <v>6680</v>
      </c>
    </row>
    <row r="5852" spans="1:9" x14ac:dyDescent="0.25">
      <c r="A5852" s="1">
        <v>45892</v>
      </c>
      <c r="B5852">
        <v>51</v>
      </c>
      <c r="C5852" t="s">
        <v>5065</v>
      </c>
      <c r="D5852" t="s">
        <v>5066</v>
      </c>
      <c r="E5852" t="s">
        <v>244</v>
      </c>
      <c r="F5852">
        <v>51</v>
      </c>
      <c r="G5852">
        <v>8</v>
      </c>
      <c r="H5852">
        <v>60</v>
      </c>
      <c r="I5852" t="s">
        <v>6681</v>
      </c>
    </row>
    <row r="5853" spans="1:9" x14ac:dyDescent="0.25">
      <c r="A5853" s="1">
        <v>45892</v>
      </c>
      <c r="B5853">
        <v>52</v>
      </c>
      <c r="C5853" t="s">
        <v>2883</v>
      </c>
      <c r="D5853" t="s">
        <v>18</v>
      </c>
      <c r="E5853" t="s">
        <v>153</v>
      </c>
      <c r="F5853">
        <v>20</v>
      </c>
      <c r="G5853">
        <v>13</v>
      </c>
      <c r="H5853">
        <v>58</v>
      </c>
      <c r="I5853" t="s">
        <v>6682</v>
      </c>
    </row>
    <row r="5854" spans="1:9" x14ac:dyDescent="0.25">
      <c r="A5854" s="1">
        <v>45892</v>
      </c>
      <c r="B5854">
        <v>53</v>
      </c>
      <c r="C5854" t="s">
        <v>3977</v>
      </c>
      <c r="D5854" t="s">
        <v>3978</v>
      </c>
      <c r="E5854" t="s">
        <v>292</v>
      </c>
      <c r="F5854">
        <v>41</v>
      </c>
      <c r="G5854">
        <v>4</v>
      </c>
      <c r="H5854">
        <v>57</v>
      </c>
      <c r="I5854" t="s">
        <v>6683</v>
      </c>
    </row>
    <row r="5855" spans="1:9" x14ac:dyDescent="0.25">
      <c r="A5855" s="1">
        <v>45892</v>
      </c>
      <c r="B5855">
        <v>54</v>
      </c>
      <c r="C5855" t="s">
        <v>3780</v>
      </c>
      <c r="D5855" t="s">
        <v>914</v>
      </c>
      <c r="E5855" t="s">
        <v>262</v>
      </c>
      <c r="F5855">
        <v>30</v>
      </c>
      <c r="G5855">
        <v>8</v>
      </c>
      <c r="H5855">
        <v>57</v>
      </c>
      <c r="I5855" t="s">
        <v>6684</v>
      </c>
    </row>
    <row r="5856" spans="1:9" x14ac:dyDescent="0.25">
      <c r="A5856" s="1">
        <v>45892</v>
      </c>
      <c r="B5856">
        <v>55</v>
      </c>
      <c r="C5856" t="s">
        <v>3683</v>
      </c>
      <c r="D5856" t="s">
        <v>3684</v>
      </c>
      <c r="E5856" t="s">
        <v>266</v>
      </c>
      <c r="F5856">
        <v>55</v>
      </c>
      <c r="G5856">
        <v>5</v>
      </c>
      <c r="H5856">
        <v>56</v>
      </c>
      <c r="I5856" t="s">
        <v>6685</v>
      </c>
    </row>
    <row r="5857" spans="1:9" x14ac:dyDescent="0.25">
      <c r="A5857" s="1">
        <v>45892</v>
      </c>
      <c r="B5857">
        <v>56</v>
      </c>
      <c r="C5857" t="s">
        <v>5162</v>
      </c>
      <c r="D5857" t="s">
        <v>5163</v>
      </c>
      <c r="E5857" t="s">
        <v>236</v>
      </c>
      <c r="F5857">
        <v>17</v>
      </c>
      <c r="G5857">
        <v>61</v>
      </c>
      <c r="H5857">
        <v>56</v>
      </c>
      <c r="I5857" t="s">
        <v>6686</v>
      </c>
    </row>
    <row r="5858" spans="1:9" x14ac:dyDescent="0.25">
      <c r="A5858" s="1">
        <v>45892</v>
      </c>
      <c r="B5858">
        <v>57</v>
      </c>
      <c r="C5858" t="s">
        <v>2529</v>
      </c>
      <c r="D5858" t="s">
        <v>2530</v>
      </c>
      <c r="E5858" t="s">
        <v>240</v>
      </c>
      <c r="F5858">
        <v>56</v>
      </c>
      <c r="G5858">
        <v>16</v>
      </c>
      <c r="H5858">
        <v>55</v>
      </c>
      <c r="I5858" t="s">
        <v>6687</v>
      </c>
    </row>
    <row r="5859" spans="1:9" x14ac:dyDescent="0.25">
      <c r="A5859" s="1">
        <v>45892</v>
      </c>
      <c r="B5859">
        <v>58</v>
      </c>
      <c r="C5859" t="s">
        <v>3852</v>
      </c>
      <c r="D5859" t="s">
        <v>401</v>
      </c>
      <c r="E5859" t="s">
        <v>258</v>
      </c>
      <c r="F5859">
        <v>16</v>
      </c>
      <c r="G5859">
        <v>4</v>
      </c>
      <c r="H5859">
        <v>55</v>
      </c>
      <c r="I5859" t="s">
        <v>6688</v>
      </c>
    </row>
    <row r="5860" spans="1:9" x14ac:dyDescent="0.25">
      <c r="A5860" s="1">
        <v>45892</v>
      </c>
      <c r="B5860">
        <v>59</v>
      </c>
      <c r="C5860" t="s">
        <v>5216</v>
      </c>
      <c r="D5860" t="s">
        <v>92</v>
      </c>
      <c r="E5860" t="s">
        <v>232</v>
      </c>
      <c r="F5860">
        <v>10</v>
      </c>
      <c r="G5860">
        <v>8</v>
      </c>
      <c r="H5860">
        <v>54</v>
      </c>
      <c r="I5860" t="s">
        <v>6689</v>
      </c>
    </row>
    <row r="5861" spans="1:9" x14ac:dyDescent="0.25">
      <c r="A5861" s="1">
        <v>45892</v>
      </c>
      <c r="B5861">
        <v>60</v>
      </c>
      <c r="C5861" t="s">
        <v>4909</v>
      </c>
      <c r="D5861" t="s">
        <v>4969</v>
      </c>
      <c r="E5861" t="s">
        <v>284</v>
      </c>
      <c r="F5861">
        <v>60</v>
      </c>
      <c r="G5861">
        <v>6</v>
      </c>
      <c r="H5861">
        <v>53</v>
      </c>
      <c r="I5861" t="s">
        <v>6690</v>
      </c>
    </row>
    <row r="5862" spans="1:9" x14ac:dyDescent="0.25">
      <c r="A5862" s="1">
        <v>45892</v>
      </c>
      <c r="B5862">
        <v>61</v>
      </c>
      <c r="C5862" t="s">
        <v>5469</v>
      </c>
      <c r="D5862" t="s">
        <v>5470</v>
      </c>
      <c r="E5862" t="s">
        <v>252</v>
      </c>
      <c r="F5862">
        <v>61</v>
      </c>
      <c r="G5862">
        <v>17</v>
      </c>
      <c r="H5862">
        <v>52</v>
      </c>
      <c r="I5862" t="s">
        <v>6691</v>
      </c>
    </row>
    <row r="5863" spans="1:9" x14ac:dyDescent="0.25">
      <c r="A5863" s="1">
        <v>45892</v>
      </c>
      <c r="B5863">
        <v>62</v>
      </c>
      <c r="C5863" t="s">
        <v>4962</v>
      </c>
      <c r="D5863" t="s">
        <v>4963</v>
      </c>
      <c r="E5863" t="s">
        <v>273</v>
      </c>
      <c r="F5863">
        <v>62</v>
      </c>
      <c r="G5863">
        <v>4</v>
      </c>
      <c r="H5863">
        <v>52</v>
      </c>
      <c r="I5863" t="s">
        <v>6692</v>
      </c>
    </row>
    <row r="5864" spans="1:9" x14ac:dyDescent="0.25">
      <c r="A5864" s="1">
        <v>45892</v>
      </c>
      <c r="B5864">
        <v>63</v>
      </c>
      <c r="C5864" t="s">
        <v>1712</v>
      </c>
      <c r="D5864" t="s">
        <v>1713</v>
      </c>
      <c r="E5864" t="s">
        <v>277</v>
      </c>
      <c r="F5864">
        <v>8</v>
      </c>
      <c r="G5864">
        <v>17</v>
      </c>
      <c r="H5864">
        <v>52</v>
      </c>
      <c r="I5864" t="s">
        <v>6693</v>
      </c>
    </row>
    <row r="5865" spans="1:9" x14ac:dyDescent="0.25">
      <c r="A5865" s="1">
        <v>45892</v>
      </c>
      <c r="B5865">
        <v>64</v>
      </c>
      <c r="C5865" t="s">
        <v>3414</v>
      </c>
      <c r="D5865" t="s">
        <v>3415</v>
      </c>
      <c r="E5865" t="s">
        <v>430</v>
      </c>
      <c r="F5865">
        <v>64</v>
      </c>
      <c r="G5865">
        <v>17</v>
      </c>
      <c r="H5865">
        <v>52</v>
      </c>
      <c r="I5865" t="s">
        <v>6694</v>
      </c>
    </row>
    <row r="5866" spans="1:9" x14ac:dyDescent="0.25">
      <c r="A5866" s="1">
        <v>45892</v>
      </c>
      <c r="B5866">
        <v>65</v>
      </c>
      <c r="C5866" t="s">
        <v>5103</v>
      </c>
      <c r="D5866" t="s">
        <v>5104</v>
      </c>
      <c r="E5866" t="s">
        <v>207</v>
      </c>
      <c r="F5866">
        <v>44</v>
      </c>
      <c r="G5866">
        <v>13</v>
      </c>
      <c r="H5866">
        <v>52</v>
      </c>
      <c r="I5866" t="s">
        <v>6695</v>
      </c>
    </row>
    <row r="5867" spans="1:9" x14ac:dyDescent="0.25">
      <c r="A5867" s="1">
        <v>45892</v>
      </c>
      <c r="B5867">
        <v>66</v>
      </c>
      <c r="C5867" t="s">
        <v>5405</v>
      </c>
      <c r="D5867" t="s">
        <v>2547</v>
      </c>
      <c r="E5867" t="s">
        <v>288</v>
      </c>
      <c r="F5867">
        <v>33</v>
      </c>
      <c r="G5867">
        <v>11</v>
      </c>
      <c r="H5867">
        <v>51</v>
      </c>
      <c r="I5867" t="s">
        <v>6696</v>
      </c>
    </row>
    <row r="5868" spans="1:9" x14ac:dyDescent="0.25">
      <c r="A5868" s="1">
        <v>45892</v>
      </c>
      <c r="B5868">
        <v>67</v>
      </c>
      <c r="C5868" t="s">
        <v>1595</v>
      </c>
      <c r="D5868" t="s">
        <v>1596</v>
      </c>
      <c r="E5868" t="s">
        <v>228</v>
      </c>
      <c r="F5868">
        <v>23</v>
      </c>
      <c r="G5868">
        <v>3</v>
      </c>
      <c r="H5868">
        <v>50</v>
      </c>
      <c r="I5868" t="s">
        <v>6697</v>
      </c>
    </row>
    <row r="5869" spans="1:9" x14ac:dyDescent="0.25">
      <c r="A5869" s="1">
        <v>45892</v>
      </c>
      <c r="B5869">
        <v>68</v>
      </c>
      <c r="C5869" t="s">
        <v>6270</v>
      </c>
      <c r="D5869" t="s">
        <v>6271</v>
      </c>
      <c r="E5869" t="s">
        <v>22</v>
      </c>
      <c r="F5869">
        <v>68</v>
      </c>
      <c r="G5869">
        <v>1</v>
      </c>
      <c r="H5869">
        <v>49</v>
      </c>
      <c r="I5869" t="s">
        <v>6698</v>
      </c>
    </row>
    <row r="5870" spans="1:9" x14ac:dyDescent="0.25">
      <c r="A5870" s="1">
        <v>45892</v>
      </c>
      <c r="B5870">
        <v>69</v>
      </c>
      <c r="C5870" t="s">
        <v>6275</v>
      </c>
      <c r="D5870" t="s">
        <v>6276</v>
      </c>
      <c r="E5870" t="s">
        <v>280</v>
      </c>
      <c r="F5870">
        <v>52</v>
      </c>
      <c r="G5870">
        <v>20</v>
      </c>
      <c r="H5870">
        <v>49</v>
      </c>
      <c r="I5870" t="s">
        <v>6699</v>
      </c>
    </row>
    <row r="5871" spans="1:9" x14ac:dyDescent="0.25">
      <c r="A5871" s="1">
        <v>45892</v>
      </c>
      <c r="B5871">
        <v>70</v>
      </c>
      <c r="C5871" t="s">
        <v>6277</v>
      </c>
      <c r="D5871" t="s">
        <v>6267</v>
      </c>
      <c r="E5871" t="s">
        <v>22</v>
      </c>
      <c r="F5871">
        <v>70</v>
      </c>
      <c r="G5871">
        <v>1</v>
      </c>
      <c r="H5871">
        <v>48</v>
      </c>
      <c r="I5871" t="s">
        <v>6700</v>
      </c>
    </row>
    <row r="5872" spans="1:9" x14ac:dyDescent="0.25">
      <c r="A5872" s="1">
        <v>45892</v>
      </c>
      <c r="B5872">
        <v>71</v>
      </c>
      <c r="C5872" t="s">
        <v>5084</v>
      </c>
      <c r="D5872" t="s">
        <v>867</v>
      </c>
      <c r="E5872" t="s">
        <v>312</v>
      </c>
      <c r="F5872">
        <v>71</v>
      </c>
      <c r="G5872">
        <v>6</v>
      </c>
      <c r="H5872">
        <v>48</v>
      </c>
      <c r="I5872" t="s">
        <v>6701</v>
      </c>
    </row>
    <row r="5873" spans="1:9" x14ac:dyDescent="0.25">
      <c r="A5873" s="1">
        <v>45892</v>
      </c>
      <c r="B5873">
        <v>72</v>
      </c>
      <c r="C5873" t="s">
        <v>6278</v>
      </c>
      <c r="D5873" t="s">
        <v>6279</v>
      </c>
      <c r="E5873" t="s">
        <v>22</v>
      </c>
      <c r="F5873">
        <v>72</v>
      </c>
      <c r="G5873">
        <v>1</v>
      </c>
      <c r="H5873">
        <v>47</v>
      </c>
      <c r="I5873" t="s">
        <v>6702</v>
      </c>
    </row>
    <row r="5874" spans="1:9" x14ac:dyDescent="0.25">
      <c r="A5874" s="1">
        <v>45892</v>
      </c>
      <c r="B5874">
        <v>73</v>
      </c>
      <c r="C5874" t="s">
        <v>5483</v>
      </c>
      <c r="D5874" t="s">
        <v>5484</v>
      </c>
      <c r="E5874" t="s">
        <v>485</v>
      </c>
      <c r="F5874">
        <v>73</v>
      </c>
      <c r="G5874">
        <v>2</v>
      </c>
      <c r="H5874">
        <v>47</v>
      </c>
      <c r="I5874" t="s">
        <v>6703</v>
      </c>
    </row>
    <row r="5875" spans="1:9" x14ac:dyDescent="0.25">
      <c r="A5875" s="1">
        <v>45892</v>
      </c>
      <c r="B5875">
        <v>74</v>
      </c>
      <c r="C5875" t="s">
        <v>5477</v>
      </c>
      <c r="D5875" t="s">
        <v>2927</v>
      </c>
      <c r="E5875" t="s">
        <v>199</v>
      </c>
      <c r="F5875">
        <v>28</v>
      </c>
      <c r="G5875">
        <v>5</v>
      </c>
      <c r="H5875">
        <v>47</v>
      </c>
      <c r="I5875" t="s">
        <v>6704</v>
      </c>
    </row>
    <row r="5876" spans="1:9" x14ac:dyDescent="0.25">
      <c r="A5876" s="1">
        <v>45892</v>
      </c>
      <c r="B5876">
        <v>75</v>
      </c>
      <c r="C5876" t="s">
        <v>5473</v>
      </c>
      <c r="D5876" t="s">
        <v>453</v>
      </c>
      <c r="E5876" t="s">
        <v>298</v>
      </c>
      <c r="F5876">
        <v>55</v>
      </c>
      <c r="G5876">
        <v>17</v>
      </c>
      <c r="H5876">
        <v>46</v>
      </c>
      <c r="I5876" t="s">
        <v>6705</v>
      </c>
    </row>
    <row r="5877" spans="1:9" x14ac:dyDescent="0.25">
      <c r="A5877" s="1">
        <v>45892</v>
      </c>
      <c r="B5877">
        <v>76</v>
      </c>
      <c r="C5877" t="s">
        <v>3521</v>
      </c>
      <c r="D5877" t="s">
        <v>124</v>
      </c>
      <c r="E5877" t="s">
        <v>22</v>
      </c>
      <c r="F5877">
        <v>76</v>
      </c>
      <c r="G5877">
        <v>4</v>
      </c>
      <c r="H5877">
        <v>45</v>
      </c>
      <c r="I5877" t="s">
        <v>6706</v>
      </c>
    </row>
    <row r="5878" spans="1:9" x14ac:dyDescent="0.25">
      <c r="A5878" s="1">
        <v>45892</v>
      </c>
      <c r="B5878">
        <v>77</v>
      </c>
      <c r="C5878" t="s">
        <v>6240</v>
      </c>
      <c r="D5878" t="s">
        <v>18</v>
      </c>
      <c r="E5878" t="s">
        <v>269</v>
      </c>
      <c r="F5878">
        <v>8</v>
      </c>
      <c r="G5878">
        <v>14</v>
      </c>
      <c r="H5878">
        <v>45</v>
      </c>
      <c r="I5878" t="s">
        <v>6707</v>
      </c>
    </row>
    <row r="5879" spans="1:9" x14ac:dyDescent="0.25">
      <c r="A5879" s="1">
        <v>45892</v>
      </c>
      <c r="B5879">
        <v>78</v>
      </c>
      <c r="C5879" t="s">
        <v>6257</v>
      </c>
      <c r="D5879" t="s">
        <v>3978</v>
      </c>
      <c r="E5879" t="s">
        <v>248</v>
      </c>
      <c r="F5879">
        <v>44</v>
      </c>
      <c r="G5879">
        <v>4</v>
      </c>
      <c r="H5879">
        <v>45</v>
      </c>
      <c r="I5879" t="s">
        <v>6708</v>
      </c>
    </row>
    <row r="5880" spans="1:9" x14ac:dyDescent="0.25">
      <c r="A5880" s="1">
        <v>45892</v>
      </c>
      <c r="B5880">
        <v>79</v>
      </c>
      <c r="C5880" t="s">
        <v>6268</v>
      </c>
      <c r="D5880" t="s">
        <v>6269</v>
      </c>
      <c r="E5880" t="s">
        <v>22</v>
      </c>
      <c r="F5880">
        <v>62</v>
      </c>
      <c r="G5880">
        <v>5</v>
      </c>
      <c r="H5880">
        <v>44</v>
      </c>
      <c r="I5880" t="s">
        <v>6709</v>
      </c>
    </row>
    <row r="5881" spans="1:9" x14ac:dyDescent="0.25">
      <c r="A5881" s="1">
        <v>45892</v>
      </c>
      <c r="B5881">
        <v>80</v>
      </c>
      <c r="C5881" t="s">
        <v>6280</v>
      </c>
      <c r="D5881" t="s">
        <v>6267</v>
      </c>
      <c r="E5881" t="s">
        <v>22</v>
      </c>
      <c r="F5881">
        <v>80</v>
      </c>
      <c r="G5881">
        <v>1</v>
      </c>
      <c r="H5881">
        <v>44</v>
      </c>
      <c r="I5881" t="s">
        <v>6710</v>
      </c>
    </row>
    <row r="5882" spans="1:9" x14ac:dyDescent="0.25">
      <c r="A5882" s="1">
        <v>45892</v>
      </c>
      <c r="B5882">
        <v>81</v>
      </c>
      <c r="C5882" t="s">
        <v>6281</v>
      </c>
      <c r="D5882" t="s">
        <v>6282</v>
      </c>
      <c r="E5882" t="s">
        <v>22</v>
      </c>
      <c r="F5882">
        <v>81</v>
      </c>
      <c r="G5882">
        <v>1</v>
      </c>
      <c r="H5882">
        <v>44</v>
      </c>
      <c r="I5882" t="s">
        <v>6711</v>
      </c>
    </row>
    <row r="5883" spans="1:9" x14ac:dyDescent="0.25">
      <c r="A5883" s="1">
        <v>45892</v>
      </c>
      <c r="B5883">
        <v>82</v>
      </c>
      <c r="C5883" t="s">
        <v>4662</v>
      </c>
      <c r="D5883" t="s">
        <v>2371</v>
      </c>
      <c r="E5883" t="s">
        <v>353</v>
      </c>
      <c r="F5883">
        <v>81</v>
      </c>
      <c r="G5883">
        <v>6</v>
      </c>
      <c r="H5883">
        <v>44</v>
      </c>
      <c r="I5883" t="s">
        <v>6712</v>
      </c>
    </row>
    <row r="5884" spans="1:9" x14ac:dyDescent="0.25">
      <c r="A5884" s="1">
        <v>45892</v>
      </c>
      <c r="B5884">
        <v>83</v>
      </c>
      <c r="C5884" t="s">
        <v>5471</v>
      </c>
      <c r="D5884" t="s">
        <v>5472</v>
      </c>
      <c r="E5884" t="s">
        <v>336</v>
      </c>
      <c r="F5884">
        <v>64</v>
      </c>
      <c r="G5884">
        <v>13</v>
      </c>
      <c r="H5884">
        <v>43</v>
      </c>
      <c r="I5884" t="s">
        <v>6713</v>
      </c>
    </row>
    <row r="5885" spans="1:9" x14ac:dyDescent="0.25">
      <c r="A5885" s="1">
        <v>45892</v>
      </c>
      <c r="B5885">
        <v>84</v>
      </c>
      <c r="C5885" t="s">
        <v>5361</v>
      </c>
      <c r="D5885" t="s">
        <v>2547</v>
      </c>
      <c r="E5885" t="s">
        <v>445</v>
      </c>
      <c r="F5885">
        <v>22</v>
      </c>
      <c r="G5885">
        <v>18</v>
      </c>
      <c r="H5885">
        <v>43</v>
      </c>
      <c r="I5885" t="s">
        <v>6714</v>
      </c>
    </row>
    <row r="5886" spans="1:9" x14ac:dyDescent="0.25">
      <c r="A5886" s="1">
        <v>45892</v>
      </c>
      <c r="B5886">
        <v>85</v>
      </c>
      <c r="C5886" t="s">
        <v>3792</v>
      </c>
      <c r="D5886" t="s">
        <v>3793</v>
      </c>
      <c r="E5886" t="s">
        <v>172</v>
      </c>
      <c r="F5886">
        <v>74</v>
      </c>
      <c r="G5886">
        <v>2</v>
      </c>
      <c r="H5886">
        <v>43</v>
      </c>
      <c r="I5886" t="s">
        <v>6715</v>
      </c>
    </row>
    <row r="5887" spans="1:9" x14ac:dyDescent="0.25">
      <c r="A5887" s="1">
        <v>45892</v>
      </c>
      <c r="B5887">
        <v>86</v>
      </c>
      <c r="C5887" t="s">
        <v>6283</v>
      </c>
      <c r="D5887" t="s">
        <v>6284</v>
      </c>
      <c r="E5887" t="s">
        <v>22</v>
      </c>
      <c r="F5887">
        <v>86</v>
      </c>
      <c r="G5887">
        <v>1</v>
      </c>
      <c r="H5887">
        <v>43</v>
      </c>
      <c r="I5887" t="s">
        <v>6716</v>
      </c>
    </row>
    <row r="5888" spans="1:9" x14ac:dyDescent="0.25">
      <c r="A5888" s="1">
        <v>45892</v>
      </c>
      <c r="B5888">
        <v>87</v>
      </c>
      <c r="C5888" t="s">
        <v>6285</v>
      </c>
      <c r="D5888" t="s">
        <v>6267</v>
      </c>
      <c r="E5888" t="s">
        <v>22</v>
      </c>
      <c r="F5888">
        <v>87</v>
      </c>
      <c r="G5888">
        <v>1</v>
      </c>
      <c r="H5888">
        <v>42</v>
      </c>
      <c r="I5888" t="s">
        <v>6717</v>
      </c>
    </row>
    <row r="5889" spans="1:9" x14ac:dyDescent="0.25">
      <c r="A5889" s="1">
        <v>45892</v>
      </c>
      <c r="B5889">
        <v>88</v>
      </c>
      <c r="C5889" t="s">
        <v>6262</v>
      </c>
      <c r="D5889" t="s">
        <v>6263</v>
      </c>
      <c r="E5889" t="s">
        <v>583</v>
      </c>
      <c r="F5889">
        <v>4</v>
      </c>
      <c r="G5889">
        <v>22</v>
      </c>
      <c r="H5889">
        <v>42</v>
      </c>
      <c r="I5889" t="s">
        <v>6718</v>
      </c>
    </row>
    <row r="5890" spans="1:9" x14ac:dyDescent="0.25">
      <c r="A5890" s="1">
        <v>45892</v>
      </c>
      <c r="B5890">
        <v>89</v>
      </c>
      <c r="C5890" t="s">
        <v>3515</v>
      </c>
      <c r="D5890" t="s">
        <v>3516</v>
      </c>
      <c r="E5890" t="s">
        <v>357</v>
      </c>
      <c r="F5890">
        <v>82</v>
      </c>
      <c r="G5890">
        <v>10</v>
      </c>
      <c r="H5890">
        <v>41</v>
      </c>
      <c r="I5890" t="s">
        <v>6719</v>
      </c>
    </row>
    <row r="5891" spans="1:9" x14ac:dyDescent="0.25">
      <c r="A5891" s="1">
        <v>45892</v>
      </c>
      <c r="B5891">
        <v>90</v>
      </c>
      <c r="C5891" t="s">
        <v>3119</v>
      </c>
      <c r="D5891" t="s">
        <v>2280</v>
      </c>
      <c r="E5891" t="s">
        <v>347</v>
      </c>
      <c r="F5891">
        <v>24</v>
      </c>
      <c r="G5891">
        <v>30</v>
      </c>
      <c r="H5891">
        <v>41</v>
      </c>
      <c r="I5891" t="s">
        <v>6720</v>
      </c>
    </row>
    <row r="5892" spans="1:9" x14ac:dyDescent="0.25">
      <c r="A5892" s="1">
        <v>45892</v>
      </c>
      <c r="B5892">
        <v>91</v>
      </c>
      <c r="C5892" t="s">
        <v>5478</v>
      </c>
      <c r="D5892" t="s">
        <v>5479</v>
      </c>
      <c r="E5892" t="s">
        <v>326</v>
      </c>
      <c r="F5892">
        <v>82</v>
      </c>
      <c r="G5892">
        <v>4</v>
      </c>
      <c r="H5892">
        <v>41</v>
      </c>
      <c r="I5892" t="s">
        <v>6721</v>
      </c>
    </row>
    <row r="5893" spans="1:9" x14ac:dyDescent="0.25">
      <c r="A5893" s="1">
        <v>45892</v>
      </c>
      <c r="B5893">
        <v>92</v>
      </c>
      <c r="C5893" t="s">
        <v>4734</v>
      </c>
      <c r="D5893" t="s">
        <v>4735</v>
      </c>
      <c r="E5893" t="s">
        <v>468</v>
      </c>
      <c r="F5893">
        <v>79</v>
      </c>
      <c r="G5893">
        <v>5</v>
      </c>
      <c r="H5893">
        <v>41</v>
      </c>
      <c r="I5893" t="s">
        <v>6722</v>
      </c>
    </row>
    <row r="5894" spans="1:9" x14ac:dyDescent="0.25">
      <c r="A5894" s="1">
        <v>45892</v>
      </c>
      <c r="B5894">
        <v>93</v>
      </c>
      <c r="C5894" t="s">
        <v>6272</v>
      </c>
      <c r="D5894" t="s">
        <v>6273</v>
      </c>
      <c r="E5894" t="s">
        <v>330</v>
      </c>
      <c r="F5894">
        <v>93</v>
      </c>
      <c r="G5894">
        <v>2</v>
      </c>
      <c r="H5894">
        <v>40</v>
      </c>
      <c r="I5894" t="s">
        <v>6723</v>
      </c>
    </row>
    <row r="5895" spans="1:9" x14ac:dyDescent="0.25">
      <c r="A5895" s="1">
        <v>45892</v>
      </c>
      <c r="B5895">
        <v>94</v>
      </c>
      <c r="C5895" t="s">
        <v>3399</v>
      </c>
      <c r="D5895" t="s">
        <v>3400</v>
      </c>
      <c r="E5895" t="s">
        <v>22</v>
      </c>
      <c r="F5895">
        <v>94</v>
      </c>
      <c r="G5895">
        <v>1</v>
      </c>
      <c r="H5895">
        <v>40</v>
      </c>
      <c r="I5895" t="s">
        <v>6724</v>
      </c>
    </row>
    <row r="5896" spans="1:9" x14ac:dyDescent="0.25">
      <c r="A5896" s="1">
        <v>45892</v>
      </c>
      <c r="B5896">
        <v>95</v>
      </c>
      <c r="C5896" t="s">
        <v>6274</v>
      </c>
      <c r="D5896" t="s">
        <v>4092</v>
      </c>
      <c r="E5896" t="s">
        <v>224</v>
      </c>
      <c r="F5896">
        <v>54</v>
      </c>
      <c r="G5896">
        <v>2</v>
      </c>
      <c r="H5896">
        <v>40</v>
      </c>
      <c r="I5896" t="s">
        <v>6725</v>
      </c>
    </row>
    <row r="5897" spans="1:9" x14ac:dyDescent="0.25">
      <c r="A5897" s="1">
        <v>45892</v>
      </c>
      <c r="B5897">
        <v>96</v>
      </c>
      <c r="C5897" t="s">
        <v>6264</v>
      </c>
      <c r="D5897" t="s">
        <v>6265</v>
      </c>
      <c r="E5897" t="s">
        <v>573</v>
      </c>
      <c r="F5897">
        <v>40</v>
      </c>
      <c r="G5897">
        <v>26</v>
      </c>
      <c r="H5897">
        <v>39</v>
      </c>
      <c r="I5897" t="s">
        <v>6726</v>
      </c>
    </row>
    <row r="5898" spans="1:9" x14ac:dyDescent="0.25">
      <c r="A5898" s="1">
        <v>45892</v>
      </c>
      <c r="B5898">
        <v>97</v>
      </c>
      <c r="C5898" t="s">
        <v>6256</v>
      </c>
      <c r="D5898" t="s">
        <v>18</v>
      </c>
      <c r="E5898" t="s">
        <v>316</v>
      </c>
      <c r="F5898">
        <v>31</v>
      </c>
      <c r="G5898">
        <v>13</v>
      </c>
      <c r="H5898">
        <v>39</v>
      </c>
      <c r="I5898" t="s">
        <v>6727</v>
      </c>
    </row>
    <row r="5899" spans="1:9" x14ac:dyDescent="0.25">
      <c r="A5899" s="1">
        <v>45892</v>
      </c>
      <c r="B5899">
        <v>98</v>
      </c>
      <c r="C5899" t="s">
        <v>4614</v>
      </c>
      <c r="D5899" t="s">
        <v>4615</v>
      </c>
      <c r="E5899" t="s">
        <v>479</v>
      </c>
      <c r="F5899">
        <v>81</v>
      </c>
      <c r="G5899">
        <v>6</v>
      </c>
      <c r="H5899">
        <v>39</v>
      </c>
      <c r="I5899" t="s">
        <v>6728</v>
      </c>
    </row>
    <row r="5900" spans="1:9" x14ac:dyDescent="0.25">
      <c r="A5900" s="1">
        <v>45892</v>
      </c>
      <c r="B5900">
        <v>99</v>
      </c>
      <c r="C5900" t="s">
        <v>6286</v>
      </c>
      <c r="D5900" t="s">
        <v>6267</v>
      </c>
      <c r="E5900" t="s">
        <v>22</v>
      </c>
      <c r="F5900">
        <v>99</v>
      </c>
      <c r="G5900">
        <v>1</v>
      </c>
      <c r="H5900">
        <v>38</v>
      </c>
      <c r="I5900" t="s">
        <v>6729</v>
      </c>
    </row>
    <row r="5901" spans="1:9" x14ac:dyDescent="0.25">
      <c r="A5901" s="1">
        <v>45892</v>
      </c>
      <c r="B5901">
        <v>100</v>
      </c>
      <c r="C5901" t="s">
        <v>5475</v>
      </c>
      <c r="D5901" t="s">
        <v>5476</v>
      </c>
      <c r="E5901" t="s">
        <v>343</v>
      </c>
      <c r="F5901">
        <v>42</v>
      </c>
      <c r="G5901">
        <v>9</v>
      </c>
      <c r="H5901">
        <v>38</v>
      </c>
      <c r="I5901" t="s">
        <v>6730</v>
      </c>
    </row>
    <row r="5902" spans="1:9" x14ac:dyDescent="0.25">
      <c r="A5902" s="1">
        <v>45885</v>
      </c>
      <c r="B5902">
        <v>1</v>
      </c>
      <c r="C5902" t="s">
        <v>1663</v>
      </c>
      <c r="D5902" t="s">
        <v>1664</v>
      </c>
      <c r="E5902" t="s">
        <v>19</v>
      </c>
      <c r="F5902">
        <v>1</v>
      </c>
      <c r="G5902">
        <v>7</v>
      </c>
      <c r="H5902">
        <v>243</v>
      </c>
      <c r="I5902" t="s">
        <v>6731</v>
      </c>
    </row>
    <row r="5903" spans="1:9" x14ac:dyDescent="0.25">
      <c r="A5903" s="1">
        <v>45885</v>
      </c>
      <c r="B5903">
        <v>2</v>
      </c>
      <c r="C5903" t="s">
        <v>1655</v>
      </c>
      <c r="D5903" t="s">
        <v>401</v>
      </c>
      <c r="E5903" t="s">
        <v>11</v>
      </c>
      <c r="F5903">
        <v>1</v>
      </c>
      <c r="G5903">
        <v>26</v>
      </c>
      <c r="H5903">
        <v>242</v>
      </c>
      <c r="I5903" t="s">
        <v>6732</v>
      </c>
    </row>
    <row r="5904" spans="1:9" x14ac:dyDescent="0.25">
      <c r="A5904" s="1">
        <v>45885</v>
      </c>
      <c r="B5904">
        <v>3</v>
      </c>
      <c r="C5904" t="s">
        <v>5210</v>
      </c>
      <c r="D5904" t="s">
        <v>5211</v>
      </c>
      <c r="E5904" t="s">
        <v>22</v>
      </c>
      <c r="F5904">
        <v>3</v>
      </c>
      <c r="G5904">
        <v>1</v>
      </c>
      <c r="H5904">
        <v>193</v>
      </c>
      <c r="I5904" t="s">
        <v>6733</v>
      </c>
    </row>
    <row r="5905" spans="1:9" x14ac:dyDescent="0.25">
      <c r="A5905" s="1">
        <v>45885</v>
      </c>
      <c r="B5905">
        <v>4</v>
      </c>
      <c r="C5905" t="s">
        <v>3898</v>
      </c>
      <c r="D5905" t="s">
        <v>3899</v>
      </c>
      <c r="E5905" t="s">
        <v>26</v>
      </c>
      <c r="F5905">
        <v>1</v>
      </c>
      <c r="G5905">
        <v>12</v>
      </c>
      <c r="H5905">
        <v>168</v>
      </c>
      <c r="I5905" t="s">
        <v>6734</v>
      </c>
    </row>
    <row r="5906" spans="1:9" x14ac:dyDescent="0.25">
      <c r="A5906" s="1">
        <v>45885</v>
      </c>
      <c r="B5906">
        <v>5</v>
      </c>
      <c r="C5906" t="s">
        <v>1669</v>
      </c>
      <c r="D5906" t="s">
        <v>265</v>
      </c>
      <c r="E5906" t="s">
        <v>34</v>
      </c>
      <c r="F5906">
        <v>2</v>
      </c>
      <c r="G5906">
        <v>4</v>
      </c>
      <c r="H5906">
        <v>144</v>
      </c>
      <c r="I5906" t="s">
        <v>6735</v>
      </c>
    </row>
    <row r="5907" spans="1:9" x14ac:dyDescent="0.25">
      <c r="A5907" s="1">
        <v>45885</v>
      </c>
      <c r="B5907">
        <v>6</v>
      </c>
      <c r="C5907" t="s">
        <v>3905</v>
      </c>
      <c r="D5907" t="s">
        <v>3906</v>
      </c>
      <c r="E5907" t="s">
        <v>38</v>
      </c>
      <c r="F5907">
        <v>6</v>
      </c>
      <c r="G5907">
        <v>19</v>
      </c>
      <c r="H5907">
        <v>143</v>
      </c>
      <c r="I5907" t="s">
        <v>6736</v>
      </c>
    </row>
    <row r="5908" spans="1:9" x14ac:dyDescent="0.25">
      <c r="A5908" s="1">
        <v>45885</v>
      </c>
      <c r="B5908">
        <v>7</v>
      </c>
      <c r="C5908" t="s">
        <v>5444</v>
      </c>
      <c r="D5908" t="s">
        <v>18</v>
      </c>
      <c r="E5908" t="s">
        <v>30</v>
      </c>
      <c r="F5908">
        <v>2</v>
      </c>
      <c r="G5908">
        <v>20</v>
      </c>
      <c r="H5908">
        <v>142</v>
      </c>
      <c r="I5908" t="s">
        <v>6737</v>
      </c>
    </row>
    <row r="5909" spans="1:9" x14ac:dyDescent="0.25">
      <c r="A5909" s="1">
        <v>45885</v>
      </c>
      <c r="B5909">
        <v>8</v>
      </c>
      <c r="C5909" t="s">
        <v>3939</v>
      </c>
      <c r="D5909" t="s">
        <v>3799</v>
      </c>
      <c r="E5909" t="s">
        <v>45</v>
      </c>
      <c r="F5909">
        <v>8</v>
      </c>
      <c r="G5909">
        <v>7</v>
      </c>
      <c r="H5909">
        <v>142</v>
      </c>
      <c r="I5909" t="s">
        <v>6738</v>
      </c>
    </row>
    <row r="5910" spans="1:9" x14ac:dyDescent="0.25">
      <c r="A5910" s="1">
        <v>45885</v>
      </c>
      <c r="B5910">
        <v>9</v>
      </c>
      <c r="C5910" t="s">
        <v>5440</v>
      </c>
      <c r="D5910" t="s">
        <v>198</v>
      </c>
      <c r="E5910" t="s">
        <v>42</v>
      </c>
      <c r="F5910">
        <v>1</v>
      </c>
      <c r="G5910">
        <v>103</v>
      </c>
      <c r="H5910">
        <v>140</v>
      </c>
      <c r="I5910" t="s">
        <v>6739</v>
      </c>
    </row>
    <row r="5911" spans="1:9" x14ac:dyDescent="0.25">
      <c r="A5911" s="1">
        <v>45885</v>
      </c>
      <c r="B5911">
        <v>10</v>
      </c>
      <c r="C5911" t="s">
        <v>5443</v>
      </c>
      <c r="D5911" t="s">
        <v>171</v>
      </c>
      <c r="E5911" t="s">
        <v>15</v>
      </c>
      <c r="F5911">
        <v>1</v>
      </c>
      <c r="G5911">
        <v>69</v>
      </c>
      <c r="H5911">
        <v>138</v>
      </c>
      <c r="I5911" t="s">
        <v>6740</v>
      </c>
    </row>
    <row r="5912" spans="1:9" x14ac:dyDescent="0.25">
      <c r="A5912" s="1">
        <v>45885</v>
      </c>
      <c r="B5912">
        <v>11</v>
      </c>
      <c r="C5912" t="s">
        <v>5447</v>
      </c>
      <c r="D5912" t="s">
        <v>18</v>
      </c>
      <c r="E5912" t="s">
        <v>52</v>
      </c>
      <c r="F5912">
        <v>2</v>
      </c>
      <c r="G5912">
        <v>27</v>
      </c>
      <c r="H5912">
        <v>133</v>
      </c>
      <c r="I5912" t="s">
        <v>6741</v>
      </c>
    </row>
    <row r="5913" spans="1:9" x14ac:dyDescent="0.25">
      <c r="A5913" s="1">
        <v>45885</v>
      </c>
      <c r="B5913">
        <v>12</v>
      </c>
      <c r="C5913" t="s">
        <v>5441</v>
      </c>
      <c r="D5913" t="s">
        <v>5442</v>
      </c>
      <c r="E5913" t="s">
        <v>48</v>
      </c>
      <c r="F5913">
        <v>1</v>
      </c>
      <c r="G5913">
        <v>51</v>
      </c>
      <c r="H5913">
        <v>133</v>
      </c>
      <c r="I5913" t="s">
        <v>6742</v>
      </c>
    </row>
    <row r="5914" spans="1:9" x14ac:dyDescent="0.25">
      <c r="A5914" s="1">
        <v>45885</v>
      </c>
      <c r="B5914">
        <v>13</v>
      </c>
      <c r="C5914" t="s">
        <v>5449</v>
      </c>
      <c r="D5914" t="s">
        <v>5450</v>
      </c>
      <c r="E5914" t="s">
        <v>55</v>
      </c>
      <c r="F5914">
        <v>1</v>
      </c>
      <c r="G5914">
        <v>37</v>
      </c>
      <c r="H5914">
        <v>127</v>
      </c>
      <c r="I5914" t="s">
        <v>6743</v>
      </c>
    </row>
    <row r="5915" spans="1:9" x14ac:dyDescent="0.25">
      <c r="A5915" s="1">
        <v>45885</v>
      </c>
      <c r="B5915">
        <v>14</v>
      </c>
      <c r="C5915" t="s">
        <v>3798</v>
      </c>
      <c r="D5915" t="s">
        <v>3799</v>
      </c>
      <c r="E5915" t="s">
        <v>70</v>
      </c>
      <c r="F5915">
        <v>14</v>
      </c>
      <c r="G5915">
        <v>6</v>
      </c>
      <c r="H5915">
        <v>127</v>
      </c>
      <c r="I5915" t="s">
        <v>6744</v>
      </c>
    </row>
    <row r="5916" spans="1:9" x14ac:dyDescent="0.25">
      <c r="A5916" s="1">
        <v>45885</v>
      </c>
      <c r="B5916">
        <v>15</v>
      </c>
      <c r="C5916" t="s">
        <v>5445</v>
      </c>
      <c r="D5916" t="s">
        <v>171</v>
      </c>
      <c r="E5916" t="s">
        <v>77</v>
      </c>
      <c r="F5916">
        <v>15</v>
      </c>
      <c r="G5916">
        <v>37</v>
      </c>
      <c r="H5916">
        <v>125</v>
      </c>
      <c r="I5916" t="s">
        <v>6745</v>
      </c>
    </row>
    <row r="5917" spans="1:9" x14ac:dyDescent="0.25">
      <c r="A5917" s="1">
        <v>45885</v>
      </c>
      <c r="B5917">
        <v>16</v>
      </c>
      <c r="C5917" t="s">
        <v>3903</v>
      </c>
      <c r="D5917" t="s">
        <v>239</v>
      </c>
      <c r="E5917" t="s">
        <v>59</v>
      </c>
      <c r="F5917">
        <v>1</v>
      </c>
      <c r="G5917">
        <v>9</v>
      </c>
      <c r="H5917">
        <v>125</v>
      </c>
      <c r="I5917" t="s">
        <v>6746</v>
      </c>
    </row>
    <row r="5918" spans="1:9" x14ac:dyDescent="0.25">
      <c r="A5918" s="1">
        <v>45885</v>
      </c>
      <c r="B5918">
        <v>17</v>
      </c>
      <c r="C5918" t="s">
        <v>5448</v>
      </c>
      <c r="D5918" t="s">
        <v>5211</v>
      </c>
      <c r="E5918" t="s">
        <v>63</v>
      </c>
      <c r="F5918">
        <v>4</v>
      </c>
      <c r="G5918">
        <v>60</v>
      </c>
      <c r="H5918">
        <v>123</v>
      </c>
      <c r="I5918" t="s">
        <v>6747</v>
      </c>
    </row>
    <row r="5919" spans="1:9" x14ac:dyDescent="0.25">
      <c r="A5919" s="1">
        <v>45885</v>
      </c>
      <c r="B5919">
        <v>18</v>
      </c>
      <c r="C5919" t="s">
        <v>913</v>
      </c>
      <c r="D5919" t="s">
        <v>858</v>
      </c>
      <c r="E5919" t="s">
        <v>66</v>
      </c>
      <c r="F5919">
        <v>2</v>
      </c>
      <c r="G5919">
        <v>80</v>
      </c>
      <c r="H5919">
        <v>123</v>
      </c>
      <c r="I5919" t="s">
        <v>6748</v>
      </c>
    </row>
    <row r="5920" spans="1:9" x14ac:dyDescent="0.25">
      <c r="A5920" s="1">
        <v>45885</v>
      </c>
      <c r="B5920">
        <v>19</v>
      </c>
      <c r="C5920" t="s">
        <v>2837</v>
      </c>
      <c r="D5920" t="s">
        <v>1664</v>
      </c>
      <c r="E5920" t="s">
        <v>74</v>
      </c>
      <c r="F5920">
        <v>19</v>
      </c>
      <c r="G5920">
        <v>6</v>
      </c>
      <c r="H5920">
        <v>120</v>
      </c>
      <c r="I5920" t="s">
        <v>6749</v>
      </c>
    </row>
    <row r="5921" spans="1:9" x14ac:dyDescent="0.25">
      <c r="A5921" s="1">
        <v>45885</v>
      </c>
      <c r="B5921">
        <v>20</v>
      </c>
      <c r="C5921" t="s">
        <v>3379</v>
      </c>
      <c r="D5921" t="s">
        <v>3380</v>
      </c>
      <c r="E5921" t="s">
        <v>81</v>
      </c>
      <c r="F5921">
        <v>12</v>
      </c>
      <c r="G5921">
        <v>27</v>
      </c>
      <c r="H5921">
        <v>120</v>
      </c>
      <c r="I5921" t="s">
        <v>6750</v>
      </c>
    </row>
    <row r="5922" spans="1:9" x14ac:dyDescent="0.25">
      <c r="A5922" s="1">
        <v>45885</v>
      </c>
      <c r="B5922">
        <v>21</v>
      </c>
      <c r="C5922" t="s">
        <v>6259</v>
      </c>
      <c r="D5922" t="s">
        <v>6260</v>
      </c>
      <c r="E5922" t="s">
        <v>114</v>
      </c>
      <c r="F5922">
        <v>1</v>
      </c>
      <c r="G5922">
        <v>65</v>
      </c>
      <c r="H5922">
        <v>112</v>
      </c>
      <c r="I5922" t="s">
        <v>6751</v>
      </c>
    </row>
    <row r="5923" spans="1:9" x14ac:dyDescent="0.25">
      <c r="A5923" s="1">
        <v>45885</v>
      </c>
      <c r="B5923">
        <v>22</v>
      </c>
      <c r="C5923" t="s">
        <v>6243</v>
      </c>
      <c r="D5923" t="s">
        <v>5163</v>
      </c>
      <c r="E5923" t="s">
        <v>102</v>
      </c>
      <c r="F5923">
        <v>2</v>
      </c>
      <c r="G5923">
        <v>64</v>
      </c>
      <c r="H5923">
        <v>110</v>
      </c>
      <c r="I5923" t="s">
        <v>6752</v>
      </c>
    </row>
    <row r="5924" spans="1:9" x14ac:dyDescent="0.25">
      <c r="A5924" s="1">
        <v>45885</v>
      </c>
      <c r="B5924">
        <v>23</v>
      </c>
      <c r="C5924" t="s">
        <v>3389</v>
      </c>
      <c r="D5924" t="s">
        <v>18</v>
      </c>
      <c r="E5924" t="s">
        <v>125</v>
      </c>
      <c r="F5924">
        <v>7</v>
      </c>
      <c r="G5924">
        <v>12</v>
      </c>
      <c r="H5924">
        <v>107</v>
      </c>
      <c r="I5924" t="s">
        <v>6753</v>
      </c>
    </row>
    <row r="5925" spans="1:9" x14ac:dyDescent="0.25">
      <c r="A5925" s="1">
        <v>45885</v>
      </c>
      <c r="B5925">
        <v>24</v>
      </c>
      <c r="C5925" t="s">
        <v>5134</v>
      </c>
      <c r="D5925" t="s">
        <v>858</v>
      </c>
      <c r="E5925" t="s">
        <v>106</v>
      </c>
      <c r="F5925">
        <v>17</v>
      </c>
      <c r="G5925">
        <v>15</v>
      </c>
      <c r="H5925">
        <v>106</v>
      </c>
      <c r="I5925" t="s">
        <v>6754</v>
      </c>
    </row>
    <row r="5926" spans="1:9" x14ac:dyDescent="0.25">
      <c r="A5926" s="1">
        <v>45885</v>
      </c>
      <c r="B5926">
        <v>25</v>
      </c>
      <c r="C5926" t="s">
        <v>4783</v>
      </c>
      <c r="D5926" t="s">
        <v>1664</v>
      </c>
      <c r="E5926" t="s">
        <v>142</v>
      </c>
      <c r="F5926">
        <v>25</v>
      </c>
      <c r="G5926">
        <v>6</v>
      </c>
      <c r="H5926">
        <v>100</v>
      </c>
      <c r="I5926" t="s">
        <v>6755</v>
      </c>
    </row>
    <row r="5927" spans="1:9" x14ac:dyDescent="0.25">
      <c r="A5927" s="1">
        <v>45885</v>
      </c>
      <c r="B5927">
        <v>26</v>
      </c>
      <c r="C5927" t="s">
        <v>5455</v>
      </c>
      <c r="D5927" t="s">
        <v>858</v>
      </c>
      <c r="E5927" t="s">
        <v>121</v>
      </c>
      <c r="F5927">
        <v>19</v>
      </c>
      <c r="G5927">
        <v>23</v>
      </c>
      <c r="H5927">
        <v>99</v>
      </c>
      <c r="I5927" t="s">
        <v>6756</v>
      </c>
    </row>
    <row r="5928" spans="1:9" x14ac:dyDescent="0.25">
      <c r="A5928" s="1">
        <v>45885</v>
      </c>
      <c r="B5928">
        <v>27</v>
      </c>
      <c r="C5928" t="s">
        <v>4911</v>
      </c>
      <c r="D5928" t="s">
        <v>4912</v>
      </c>
      <c r="E5928" t="s">
        <v>138</v>
      </c>
      <c r="F5928">
        <v>27</v>
      </c>
      <c r="G5928">
        <v>6</v>
      </c>
      <c r="H5928">
        <v>98</v>
      </c>
      <c r="I5928" t="s">
        <v>6757</v>
      </c>
    </row>
    <row r="5929" spans="1:9" x14ac:dyDescent="0.25">
      <c r="A5929" s="1">
        <v>45885</v>
      </c>
      <c r="B5929">
        <v>28</v>
      </c>
      <c r="C5929" t="s">
        <v>5446</v>
      </c>
      <c r="D5929" t="s">
        <v>137</v>
      </c>
      <c r="E5929" t="s">
        <v>149</v>
      </c>
      <c r="F5929">
        <v>25</v>
      </c>
      <c r="G5929">
        <v>18</v>
      </c>
      <c r="H5929">
        <v>96</v>
      </c>
      <c r="I5929" t="s">
        <v>6758</v>
      </c>
    </row>
    <row r="5930" spans="1:9" x14ac:dyDescent="0.25">
      <c r="A5930" s="1">
        <v>45885</v>
      </c>
      <c r="B5930">
        <v>29</v>
      </c>
      <c r="C5930" t="s">
        <v>4909</v>
      </c>
      <c r="D5930" t="s">
        <v>1664</v>
      </c>
      <c r="E5930" t="s">
        <v>482</v>
      </c>
      <c r="F5930">
        <v>29</v>
      </c>
      <c r="G5930">
        <v>6</v>
      </c>
      <c r="H5930">
        <v>96</v>
      </c>
      <c r="I5930" t="s">
        <v>6759</v>
      </c>
    </row>
    <row r="5931" spans="1:9" x14ac:dyDescent="0.25">
      <c r="A5931" s="1">
        <v>45885</v>
      </c>
      <c r="B5931">
        <v>30</v>
      </c>
      <c r="C5931" t="s">
        <v>2514</v>
      </c>
      <c r="D5931" t="s">
        <v>137</v>
      </c>
      <c r="E5931" t="s">
        <v>387</v>
      </c>
      <c r="F5931">
        <v>30</v>
      </c>
      <c r="G5931">
        <v>19</v>
      </c>
      <c r="H5931">
        <v>93</v>
      </c>
      <c r="I5931" t="s">
        <v>6760</v>
      </c>
    </row>
    <row r="5932" spans="1:9" x14ac:dyDescent="0.25">
      <c r="A5932" s="1">
        <v>45885</v>
      </c>
      <c r="B5932">
        <v>31</v>
      </c>
      <c r="C5932" t="s">
        <v>5453</v>
      </c>
      <c r="D5932" t="s">
        <v>5454</v>
      </c>
      <c r="E5932" t="s">
        <v>130</v>
      </c>
      <c r="F5932">
        <v>4</v>
      </c>
      <c r="G5932">
        <v>18</v>
      </c>
      <c r="H5932">
        <v>91</v>
      </c>
      <c r="I5932" t="s">
        <v>6761</v>
      </c>
    </row>
    <row r="5933" spans="1:9" x14ac:dyDescent="0.25">
      <c r="A5933" s="1">
        <v>45885</v>
      </c>
      <c r="B5933">
        <v>32</v>
      </c>
      <c r="C5933" t="s">
        <v>1809</v>
      </c>
      <c r="D5933" t="s">
        <v>265</v>
      </c>
      <c r="E5933" t="s">
        <v>188</v>
      </c>
      <c r="F5933">
        <v>17</v>
      </c>
      <c r="G5933">
        <v>4</v>
      </c>
      <c r="H5933">
        <v>89</v>
      </c>
      <c r="I5933" t="s">
        <v>6762</v>
      </c>
    </row>
    <row r="5934" spans="1:9" x14ac:dyDescent="0.25">
      <c r="A5934" s="1">
        <v>45885</v>
      </c>
      <c r="B5934">
        <v>33</v>
      </c>
      <c r="C5934" t="s">
        <v>5143</v>
      </c>
      <c r="D5934" t="s">
        <v>5144</v>
      </c>
      <c r="E5934" t="s">
        <v>168</v>
      </c>
      <c r="F5934">
        <v>25</v>
      </c>
      <c r="G5934">
        <v>14</v>
      </c>
      <c r="H5934">
        <v>87</v>
      </c>
      <c r="I5934" t="s">
        <v>6763</v>
      </c>
    </row>
    <row r="5935" spans="1:9" x14ac:dyDescent="0.25">
      <c r="A5935" s="1">
        <v>45885</v>
      </c>
      <c r="B5935">
        <v>34</v>
      </c>
      <c r="C5935" t="s">
        <v>2653</v>
      </c>
      <c r="D5935" t="s">
        <v>2654</v>
      </c>
      <c r="E5935" t="s">
        <v>210</v>
      </c>
      <c r="F5935">
        <v>34</v>
      </c>
      <c r="G5935">
        <v>2</v>
      </c>
      <c r="H5935">
        <v>87</v>
      </c>
      <c r="I5935" t="s">
        <v>6764</v>
      </c>
    </row>
    <row r="5936" spans="1:9" x14ac:dyDescent="0.25">
      <c r="A5936" s="1">
        <v>45885</v>
      </c>
      <c r="B5936">
        <v>35</v>
      </c>
      <c r="C5936" t="s">
        <v>5461</v>
      </c>
      <c r="D5936" t="s">
        <v>5098</v>
      </c>
      <c r="E5936" t="s">
        <v>157</v>
      </c>
      <c r="F5936">
        <v>15</v>
      </c>
      <c r="G5936">
        <v>17</v>
      </c>
      <c r="H5936">
        <v>87</v>
      </c>
      <c r="I5936" t="s">
        <v>6765</v>
      </c>
    </row>
    <row r="5937" spans="1:9" x14ac:dyDescent="0.25">
      <c r="A5937" s="1">
        <v>45885</v>
      </c>
      <c r="B5937">
        <v>36</v>
      </c>
      <c r="C5937" t="s">
        <v>6244</v>
      </c>
      <c r="D5937" t="s">
        <v>6245</v>
      </c>
      <c r="E5937" t="s">
        <v>390</v>
      </c>
      <c r="F5937">
        <v>10</v>
      </c>
      <c r="G5937">
        <v>33</v>
      </c>
      <c r="H5937">
        <v>85</v>
      </c>
      <c r="I5937" t="s">
        <v>6766</v>
      </c>
    </row>
    <row r="5938" spans="1:9" x14ac:dyDescent="0.25">
      <c r="A5938" s="1">
        <v>45885</v>
      </c>
      <c r="B5938">
        <v>37</v>
      </c>
      <c r="C5938" t="s">
        <v>5462</v>
      </c>
      <c r="D5938" t="s">
        <v>5463</v>
      </c>
      <c r="E5938" t="s">
        <v>180</v>
      </c>
      <c r="F5938">
        <v>34</v>
      </c>
      <c r="G5938">
        <v>14</v>
      </c>
      <c r="H5938">
        <v>85</v>
      </c>
      <c r="I5938" t="s">
        <v>6767</v>
      </c>
    </row>
    <row r="5939" spans="1:9" x14ac:dyDescent="0.25">
      <c r="A5939" s="1">
        <v>45885</v>
      </c>
      <c r="B5939">
        <v>38</v>
      </c>
      <c r="C5939" t="s">
        <v>5464</v>
      </c>
      <c r="D5939" t="s">
        <v>5465</v>
      </c>
      <c r="E5939" t="s">
        <v>421</v>
      </c>
      <c r="F5939">
        <v>38</v>
      </c>
      <c r="G5939">
        <v>15</v>
      </c>
      <c r="H5939">
        <v>83</v>
      </c>
      <c r="I5939" t="s">
        <v>6768</v>
      </c>
    </row>
    <row r="5940" spans="1:9" x14ac:dyDescent="0.25">
      <c r="A5940" s="1">
        <v>45885</v>
      </c>
      <c r="B5940">
        <v>39</v>
      </c>
      <c r="C5940" t="s">
        <v>5481</v>
      </c>
      <c r="D5940" t="s">
        <v>5482</v>
      </c>
      <c r="E5940" t="s">
        <v>96</v>
      </c>
      <c r="F5940">
        <v>21</v>
      </c>
      <c r="G5940">
        <v>5</v>
      </c>
      <c r="H5940">
        <v>79</v>
      </c>
      <c r="I5940" t="s">
        <v>6769</v>
      </c>
    </row>
    <row r="5941" spans="1:9" x14ac:dyDescent="0.25">
      <c r="A5941" s="1">
        <v>45885</v>
      </c>
      <c r="B5941">
        <v>40</v>
      </c>
      <c r="C5941" t="s">
        <v>975</v>
      </c>
      <c r="D5941" t="s">
        <v>62</v>
      </c>
      <c r="E5941" t="s">
        <v>145</v>
      </c>
      <c r="F5941">
        <v>2</v>
      </c>
      <c r="G5941">
        <v>5</v>
      </c>
      <c r="H5941">
        <v>79</v>
      </c>
      <c r="I5941" t="s">
        <v>6770</v>
      </c>
    </row>
    <row r="5942" spans="1:9" x14ac:dyDescent="0.25">
      <c r="A5942" s="1">
        <v>45885</v>
      </c>
      <c r="B5942">
        <v>41</v>
      </c>
      <c r="C5942" t="s">
        <v>5459</v>
      </c>
      <c r="D5942" t="s">
        <v>301</v>
      </c>
      <c r="E5942" t="s">
        <v>195</v>
      </c>
      <c r="F5942">
        <v>20</v>
      </c>
      <c r="G5942">
        <v>30</v>
      </c>
      <c r="H5942">
        <v>78</v>
      </c>
      <c r="I5942" t="s">
        <v>6771</v>
      </c>
    </row>
    <row r="5943" spans="1:9" x14ac:dyDescent="0.25">
      <c r="A5943" s="1">
        <v>45885</v>
      </c>
      <c r="B5943">
        <v>42</v>
      </c>
      <c r="C5943" t="s">
        <v>6261</v>
      </c>
      <c r="D5943" t="s">
        <v>62</v>
      </c>
      <c r="E5943" t="s">
        <v>164</v>
      </c>
      <c r="F5943">
        <v>2</v>
      </c>
      <c r="G5943">
        <v>25</v>
      </c>
      <c r="H5943">
        <v>77</v>
      </c>
      <c r="I5943" t="s">
        <v>6772</v>
      </c>
    </row>
    <row r="5944" spans="1:9" x14ac:dyDescent="0.25">
      <c r="A5944" s="1">
        <v>45885</v>
      </c>
      <c r="B5944">
        <v>43</v>
      </c>
      <c r="C5944" t="s">
        <v>6246</v>
      </c>
      <c r="D5944" t="s">
        <v>6247</v>
      </c>
      <c r="E5944" t="s">
        <v>203</v>
      </c>
      <c r="F5944">
        <v>3</v>
      </c>
      <c r="G5944">
        <v>42</v>
      </c>
      <c r="H5944">
        <v>76</v>
      </c>
      <c r="I5944" t="s">
        <v>6773</v>
      </c>
    </row>
    <row r="5945" spans="1:9" x14ac:dyDescent="0.25">
      <c r="A5945" s="1">
        <v>45885</v>
      </c>
      <c r="B5945">
        <v>44</v>
      </c>
      <c r="C5945" t="s">
        <v>6248</v>
      </c>
      <c r="D5945" t="s">
        <v>18</v>
      </c>
      <c r="E5945" t="s">
        <v>218</v>
      </c>
      <c r="F5945">
        <v>1</v>
      </c>
      <c r="G5945">
        <v>42</v>
      </c>
      <c r="H5945">
        <v>76</v>
      </c>
      <c r="I5945" t="s">
        <v>6774</v>
      </c>
    </row>
    <row r="5946" spans="1:9" x14ac:dyDescent="0.25">
      <c r="A5946" s="1">
        <v>45885</v>
      </c>
      <c r="B5946">
        <v>45</v>
      </c>
      <c r="C5946" t="s">
        <v>3663</v>
      </c>
      <c r="D5946" t="s">
        <v>3664</v>
      </c>
      <c r="E5946" t="s">
        <v>258</v>
      </c>
      <c r="F5946">
        <v>45</v>
      </c>
      <c r="G5946">
        <v>16</v>
      </c>
      <c r="H5946">
        <v>76</v>
      </c>
      <c r="I5946" t="s">
        <v>6775</v>
      </c>
    </row>
    <row r="5947" spans="1:9" x14ac:dyDescent="0.25">
      <c r="A5947" s="1">
        <v>45885</v>
      </c>
      <c r="B5947">
        <v>46</v>
      </c>
      <c r="C5947" t="s">
        <v>1207</v>
      </c>
      <c r="D5947" t="s">
        <v>1208</v>
      </c>
      <c r="E5947" t="s">
        <v>224</v>
      </c>
      <c r="F5947">
        <v>46</v>
      </c>
      <c r="G5947">
        <v>8</v>
      </c>
      <c r="H5947">
        <v>74</v>
      </c>
      <c r="I5947" t="s">
        <v>6776</v>
      </c>
    </row>
    <row r="5948" spans="1:9" x14ac:dyDescent="0.25">
      <c r="A5948" s="1">
        <v>45885</v>
      </c>
      <c r="B5948">
        <v>47</v>
      </c>
      <c r="C5948" t="s">
        <v>4597</v>
      </c>
      <c r="D5948" t="s">
        <v>73</v>
      </c>
      <c r="E5948" t="s">
        <v>176</v>
      </c>
      <c r="F5948">
        <v>38</v>
      </c>
      <c r="G5948">
        <v>2</v>
      </c>
      <c r="H5948">
        <v>67</v>
      </c>
      <c r="I5948" t="s">
        <v>6777</v>
      </c>
    </row>
    <row r="5949" spans="1:9" x14ac:dyDescent="0.25">
      <c r="A5949" s="1">
        <v>45885</v>
      </c>
      <c r="B5949">
        <v>48</v>
      </c>
      <c r="C5949" t="s">
        <v>1595</v>
      </c>
      <c r="D5949" t="s">
        <v>1596</v>
      </c>
      <c r="E5949" t="s">
        <v>110</v>
      </c>
      <c r="F5949">
        <v>23</v>
      </c>
      <c r="G5949">
        <v>2</v>
      </c>
      <c r="H5949">
        <v>62</v>
      </c>
      <c r="I5949" t="s">
        <v>6778</v>
      </c>
    </row>
    <row r="5950" spans="1:9" x14ac:dyDescent="0.25">
      <c r="A5950" s="1">
        <v>45885</v>
      </c>
      <c r="B5950">
        <v>49</v>
      </c>
      <c r="C5950" t="s">
        <v>3852</v>
      </c>
      <c r="D5950" t="s">
        <v>401</v>
      </c>
      <c r="E5950" t="s">
        <v>153</v>
      </c>
      <c r="F5950">
        <v>16</v>
      </c>
      <c r="G5950">
        <v>3</v>
      </c>
      <c r="H5950">
        <v>62</v>
      </c>
      <c r="I5950" t="s">
        <v>6779</v>
      </c>
    </row>
    <row r="5951" spans="1:9" x14ac:dyDescent="0.25">
      <c r="A5951" s="1">
        <v>45885</v>
      </c>
      <c r="B5951">
        <v>50</v>
      </c>
      <c r="C5951" t="s">
        <v>2883</v>
      </c>
      <c r="D5951" t="s">
        <v>18</v>
      </c>
      <c r="E5951" t="s">
        <v>280</v>
      </c>
      <c r="F5951">
        <v>20</v>
      </c>
      <c r="G5951">
        <v>12</v>
      </c>
      <c r="H5951">
        <v>60</v>
      </c>
      <c r="I5951" t="s">
        <v>6780</v>
      </c>
    </row>
    <row r="5952" spans="1:9" x14ac:dyDescent="0.25">
      <c r="A5952" s="1">
        <v>45885</v>
      </c>
      <c r="B5952">
        <v>51</v>
      </c>
      <c r="C5952" t="s">
        <v>2784</v>
      </c>
      <c r="D5952" t="s">
        <v>2785</v>
      </c>
      <c r="E5952" t="s">
        <v>255</v>
      </c>
      <c r="F5952">
        <v>51</v>
      </c>
      <c r="G5952">
        <v>8</v>
      </c>
      <c r="H5952">
        <v>59</v>
      </c>
      <c r="I5952" t="s">
        <v>6781</v>
      </c>
    </row>
    <row r="5953" spans="1:9" x14ac:dyDescent="0.25">
      <c r="A5953" s="1">
        <v>45885</v>
      </c>
      <c r="B5953">
        <v>52</v>
      </c>
      <c r="C5953" t="s">
        <v>6275</v>
      </c>
      <c r="D5953" t="s">
        <v>6276</v>
      </c>
      <c r="E5953" t="s">
        <v>288</v>
      </c>
      <c r="F5953">
        <v>52</v>
      </c>
      <c r="G5953">
        <v>19</v>
      </c>
      <c r="H5953">
        <v>59</v>
      </c>
      <c r="I5953" t="s">
        <v>6782</v>
      </c>
    </row>
    <row r="5954" spans="1:9" x14ac:dyDescent="0.25">
      <c r="A5954" s="1">
        <v>45885</v>
      </c>
      <c r="B5954">
        <v>53</v>
      </c>
      <c r="C5954" t="s">
        <v>3780</v>
      </c>
      <c r="D5954" t="s">
        <v>914</v>
      </c>
      <c r="E5954" t="s">
        <v>262</v>
      </c>
      <c r="F5954">
        <v>30</v>
      </c>
      <c r="G5954">
        <v>7</v>
      </c>
      <c r="H5954">
        <v>58</v>
      </c>
      <c r="I5954" t="s">
        <v>6783</v>
      </c>
    </row>
    <row r="5955" spans="1:9" x14ac:dyDescent="0.25">
      <c r="A5955" s="1">
        <v>45885</v>
      </c>
      <c r="B5955">
        <v>54</v>
      </c>
      <c r="C5955" t="s">
        <v>6274</v>
      </c>
      <c r="D5955" t="s">
        <v>4092</v>
      </c>
      <c r="E5955" t="s">
        <v>22</v>
      </c>
      <c r="F5955">
        <v>54</v>
      </c>
      <c r="G5955">
        <v>1</v>
      </c>
      <c r="H5955">
        <v>58</v>
      </c>
      <c r="I5955" t="s">
        <v>6784</v>
      </c>
    </row>
    <row r="5956" spans="1:9" x14ac:dyDescent="0.25">
      <c r="A5956" s="1">
        <v>45885</v>
      </c>
      <c r="B5956">
        <v>55</v>
      </c>
      <c r="C5956" t="s">
        <v>5065</v>
      </c>
      <c r="D5956" t="s">
        <v>5066</v>
      </c>
      <c r="E5956" t="s">
        <v>199</v>
      </c>
      <c r="F5956">
        <v>55</v>
      </c>
      <c r="G5956">
        <v>7</v>
      </c>
      <c r="H5956">
        <v>58</v>
      </c>
      <c r="I5956" t="s">
        <v>6785</v>
      </c>
    </row>
    <row r="5957" spans="1:9" x14ac:dyDescent="0.25">
      <c r="A5957" s="1">
        <v>45885</v>
      </c>
      <c r="B5957">
        <v>56</v>
      </c>
      <c r="C5957" t="s">
        <v>5162</v>
      </c>
      <c r="D5957" t="s">
        <v>5163</v>
      </c>
      <c r="E5957" t="s">
        <v>244</v>
      </c>
      <c r="F5957">
        <v>17</v>
      </c>
      <c r="G5957">
        <v>60</v>
      </c>
      <c r="H5957">
        <v>57</v>
      </c>
      <c r="I5957" t="s">
        <v>6786</v>
      </c>
    </row>
    <row r="5958" spans="1:9" x14ac:dyDescent="0.25">
      <c r="A5958" s="1">
        <v>45885</v>
      </c>
      <c r="B5958">
        <v>57</v>
      </c>
      <c r="C5958" t="s">
        <v>5216</v>
      </c>
      <c r="D5958" t="s">
        <v>92</v>
      </c>
      <c r="E5958" t="s">
        <v>277</v>
      </c>
      <c r="F5958">
        <v>10</v>
      </c>
      <c r="G5958">
        <v>7</v>
      </c>
      <c r="H5958">
        <v>57</v>
      </c>
      <c r="I5958" t="s">
        <v>6787</v>
      </c>
    </row>
    <row r="5959" spans="1:9" x14ac:dyDescent="0.25">
      <c r="A5959" s="1">
        <v>45885</v>
      </c>
      <c r="B5959">
        <v>58</v>
      </c>
      <c r="C5959" t="s">
        <v>6257</v>
      </c>
      <c r="D5959" t="s">
        <v>3978</v>
      </c>
      <c r="E5959" t="s">
        <v>418</v>
      </c>
      <c r="F5959">
        <v>44</v>
      </c>
      <c r="G5959">
        <v>3</v>
      </c>
      <c r="H5959">
        <v>56</v>
      </c>
      <c r="I5959" t="s">
        <v>6788</v>
      </c>
    </row>
    <row r="5960" spans="1:9" x14ac:dyDescent="0.25">
      <c r="A5960" s="1">
        <v>45885</v>
      </c>
      <c r="B5960">
        <v>59</v>
      </c>
      <c r="C5960" t="s">
        <v>5103</v>
      </c>
      <c r="D5960" t="s">
        <v>5104</v>
      </c>
      <c r="E5960" t="s">
        <v>236</v>
      </c>
      <c r="F5960">
        <v>44</v>
      </c>
      <c r="G5960">
        <v>12</v>
      </c>
      <c r="H5960">
        <v>55</v>
      </c>
      <c r="I5960" t="s">
        <v>6789</v>
      </c>
    </row>
    <row r="5961" spans="1:9" x14ac:dyDescent="0.25">
      <c r="A5961" s="1">
        <v>45885</v>
      </c>
      <c r="B5961">
        <v>60</v>
      </c>
      <c r="C5961" t="s">
        <v>1712</v>
      </c>
      <c r="D5961" t="s">
        <v>1713</v>
      </c>
      <c r="E5961" t="s">
        <v>232</v>
      </c>
      <c r="F5961">
        <v>8</v>
      </c>
      <c r="G5961">
        <v>16</v>
      </c>
      <c r="H5961">
        <v>54</v>
      </c>
      <c r="I5961" t="s">
        <v>6790</v>
      </c>
    </row>
    <row r="5962" spans="1:9" x14ac:dyDescent="0.25">
      <c r="A5962" s="1">
        <v>45885</v>
      </c>
      <c r="B5962">
        <v>61</v>
      </c>
      <c r="C5962" t="s">
        <v>2529</v>
      </c>
      <c r="D5962" t="s">
        <v>2530</v>
      </c>
      <c r="E5962" t="s">
        <v>430</v>
      </c>
      <c r="F5962">
        <v>56</v>
      </c>
      <c r="G5962">
        <v>15</v>
      </c>
      <c r="H5962">
        <v>54</v>
      </c>
      <c r="I5962" t="s">
        <v>6791</v>
      </c>
    </row>
    <row r="5963" spans="1:9" x14ac:dyDescent="0.25">
      <c r="A5963" s="1">
        <v>45885</v>
      </c>
      <c r="B5963">
        <v>62</v>
      </c>
      <c r="C5963" t="s">
        <v>3537</v>
      </c>
      <c r="D5963" t="s">
        <v>3538</v>
      </c>
      <c r="E5963" t="s">
        <v>22</v>
      </c>
      <c r="F5963">
        <v>62</v>
      </c>
      <c r="G5963">
        <v>1</v>
      </c>
      <c r="H5963">
        <v>54</v>
      </c>
      <c r="I5963" t="s">
        <v>6792</v>
      </c>
    </row>
    <row r="5964" spans="1:9" x14ac:dyDescent="0.25">
      <c r="A5964" s="1">
        <v>45885</v>
      </c>
      <c r="B5964">
        <v>63</v>
      </c>
      <c r="C5964" t="s">
        <v>5477</v>
      </c>
      <c r="D5964" t="s">
        <v>2927</v>
      </c>
      <c r="E5964" t="s">
        <v>240</v>
      </c>
      <c r="F5964">
        <v>28</v>
      </c>
      <c r="G5964">
        <v>4</v>
      </c>
      <c r="H5964">
        <v>53</v>
      </c>
      <c r="I5964" t="s">
        <v>6793</v>
      </c>
    </row>
    <row r="5965" spans="1:9" x14ac:dyDescent="0.25">
      <c r="A5965" s="1">
        <v>45885</v>
      </c>
      <c r="B5965">
        <v>64</v>
      </c>
      <c r="C5965" t="s">
        <v>3414</v>
      </c>
      <c r="D5965" t="s">
        <v>3415</v>
      </c>
      <c r="E5965" t="s">
        <v>252</v>
      </c>
      <c r="F5965">
        <v>64</v>
      </c>
      <c r="G5965">
        <v>16</v>
      </c>
      <c r="H5965">
        <v>53</v>
      </c>
      <c r="I5965" t="s">
        <v>6794</v>
      </c>
    </row>
    <row r="5966" spans="1:9" x14ac:dyDescent="0.25">
      <c r="A5966" s="1">
        <v>45885</v>
      </c>
      <c r="B5966">
        <v>65</v>
      </c>
      <c r="C5966" t="s">
        <v>5405</v>
      </c>
      <c r="D5966" t="s">
        <v>2547</v>
      </c>
      <c r="E5966" t="s">
        <v>248</v>
      </c>
      <c r="F5966">
        <v>33</v>
      </c>
      <c r="G5966">
        <v>10</v>
      </c>
      <c r="H5966">
        <v>51</v>
      </c>
      <c r="I5966" t="s">
        <v>6795</v>
      </c>
    </row>
    <row r="5967" spans="1:9" x14ac:dyDescent="0.25">
      <c r="A5967" s="1">
        <v>45885</v>
      </c>
      <c r="B5967">
        <v>66</v>
      </c>
      <c r="C5967" t="s">
        <v>4909</v>
      </c>
      <c r="D5967" t="s">
        <v>4969</v>
      </c>
      <c r="E5967" t="s">
        <v>266</v>
      </c>
      <c r="F5967">
        <v>66</v>
      </c>
      <c r="G5967">
        <v>5</v>
      </c>
      <c r="H5967">
        <v>51</v>
      </c>
      <c r="I5967" t="s">
        <v>6796</v>
      </c>
    </row>
    <row r="5968" spans="1:9" x14ac:dyDescent="0.25">
      <c r="A5968" s="1">
        <v>45885</v>
      </c>
      <c r="B5968">
        <v>67</v>
      </c>
      <c r="C5968" t="s">
        <v>3683</v>
      </c>
      <c r="D5968" t="s">
        <v>3684</v>
      </c>
      <c r="E5968" t="s">
        <v>442</v>
      </c>
      <c r="F5968">
        <v>67</v>
      </c>
      <c r="G5968">
        <v>4</v>
      </c>
      <c r="H5968">
        <v>51</v>
      </c>
      <c r="I5968" t="s">
        <v>6797</v>
      </c>
    </row>
    <row r="5969" spans="1:9" x14ac:dyDescent="0.25">
      <c r="A5969" s="1">
        <v>45885</v>
      </c>
      <c r="B5969">
        <v>68</v>
      </c>
      <c r="C5969" t="s">
        <v>5469</v>
      </c>
      <c r="D5969" t="s">
        <v>5470</v>
      </c>
      <c r="E5969" t="s">
        <v>269</v>
      </c>
      <c r="F5969">
        <v>61</v>
      </c>
      <c r="G5969">
        <v>16</v>
      </c>
      <c r="H5969">
        <v>50</v>
      </c>
      <c r="I5969" t="s">
        <v>6798</v>
      </c>
    </row>
    <row r="5970" spans="1:9" x14ac:dyDescent="0.25">
      <c r="A5970" s="1">
        <v>45885</v>
      </c>
      <c r="B5970">
        <v>69</v>
      </c>
      <c r="C5970" t="s">
        <v>4962</v>
      </c>
      <c r="D5970" t="s">
        <v>4963</v>
      </c>
      <c r="E5970" t="s">
        <v>172</v>
      </c>
      <c r="F5970">
        <v>69</v>
      </c>
      <c r="G5970">
        <v>3</v>
      </c>
      <c r="H5970">
        <v>50</v>
      </c>
      <c r="I5970" t="s">
        <v>6799</v>
      </c>
    </row>
    <row r="5971" spans="1:9" x14ac:dyDescent="0.25">
      <c r="A5971" s="1">
        <v>45885</v>
      </c>
      <c r="B5971">
        <v>70</v>
      </c>
      <c r="C5971" t="s">
        <v>3977</v>
      </c>
      <c r="D5971" t="s">
        <v>3978</v>
      </c>
      <c r="E5971" t="s">
        <v>214</v>
      </c>
      <c r="F5971">
        <v>41</v>
      </c>
      <c r="G5971">
        <v>3</v>
      </c>
      <c r="H5971">
        <v>49</v>
      </c>
      <c r="I5971" t="s">
        <v>6800</v>
      </c>
    </row>
    <row r="5972" spans="1:9" x14ac:dyDescent="0.25">
      <c r="A5972" s="1">
        <v>45885</v>
      </c>
      <c r="B5972">
        <v>71</v>
      </c>
      <c r="C5972" t="s">
        <v>5473</v>
      </c>
      <c r="D5972" t="s">
        <v>453</v>
      </c>
      <c r="E5972" t="s">
        <v>298</v>
      </c>
      <c r="F5972">
        <v>55</v>
      </c>
      <c r="G5972">
        <v>16</v>
      </c>
      <c r="H5972">
        <v>48</v>
      </c>
      <c r="I5972" t="s">
        <v>6801</v>
      </c>
    </row>
    <row r="5973" spans="1:9" x14ac:dyDescent="0.25">
      <c r="A5973" s="1">
        <v>45885</v>
      </c>
      <c r="B5973">
        <v>72</v>
      </c>
      <c r="C5973" t="s">
        <v>6240</v>
      </c>
      <c r="D5973" t="s">
        <v>18</v>
      </c>
      <c r="E5973" t="s">
        <v>273</v>
      </c>
      <c r="F5973">
        <v>8</v>
      </c>
      <c r="G5973">
        <v>13</v>
      </c>
      <c r="H5973">
        <v>48</v>
      </c>
      <c r="I5973" t="s">
        <v>6802</v>
      </c>
    </row>
    <row r="5974" spans="1:9" x14ac:dyDescent="0.25">
      <c r="A5974" s="1">
        <v>45885</v>
      </c>
      <c r="B5974">
        <v>73</v>
      </c>
      <c r="C5974" t="s">
        <v>5084</v>
      </c>
      <c r="D5974" t="s">
        <v>867</v>
      </c>
      <c r="E5974" t="s">
        <v>583</v>
      </c>
      <c r="F5974">
        <v>73</v>
      </c>
      <c r="G5974">
        <v>5</v>
      </c>
      <c r="H5974">
        <v>46</v>
      </c>
      <c r="I5974" t="s">
        <v>6803</v>
      </c>
    </row>
    <row r="5975" spans="1:9" x14ac:dyDescent="0.25">
      <c r="A5975" s="1">
        <v>45885</v>
      </c>
      <c r="B5975">
        <v>74</v>
      </c>
      <c r="C5975" t="s">
        <v>3792</v>
      </c>
      <c r="D5975" t="s">
        <v>3793</v>
      </c>
      <c r="E5975" t="s">
        <v>22</v>
      </c>
      <c r="F5975">
        <v>74</v>
      </c>
      <c r="G5975">
        <v>1</v>
      </c>
      <c r="H5975">
        <v>45</v>
      </c>
      <c r="I5975" t="s">
        <v>6804</v>
      </c>
    </row>
    <row r="5976" spans="1:9" x14ac:dyDescent="0.25">
      <c r="A5976" s="1">
        <v>45885</v>
      </c>
      <c r="B5976">
        <v>75</v>
      </c>
      <c r="C5976" t="s">
        <v>6287</v>
      </c>
      <c r="D5976" t="s">
        <v>14</v>
      </c>
      <c r="E5976" t="s">
        <v>292</v>
      </c>
      <c r="F5976">
        <v>18</v>
      </c>
      <c r="G5976">
        <v>18</v>
      </c>
      <c r="H5976">
        <v>45</v>
      </c>
      <c r="I5976" t="s">
        <v>6805</v>
      </c>
    </row>
    <row r="5977" spans="1:9" x14ac:dyDescent="0.25">
      <c r="A5977" s="1">
        <v>45885</v>
      </c>
      <c r="B5977">
        <v>76</v>
      </c>
      <c r="C5977" t="s">
        <v>6256</v>
      </c>
      <c r="D5977" t="s">
        <v>18</v>
      </c>
      <c r="E5977" t="s">
        <v>322</v>
      </c>
      <c r="F5977">
        <v>31</v>
      </c>
      <c r="G5977">
        <v>12</v>
      </c>
      <c r="H5977">
        <v>43</v>
      </c>
      <c r="I5977" t="s">
        <v>6806</v>
      </c>
    </row>
    <row r="5978" spans="1:9" x14ac:dyDescent="0.25">
      <c r="A5978" s="1">
        <v>45885</v>
      </c>
      <c r="B5978">
        <v>77</v>
      </c>
      <c r="C5978" t="s">
        <v>6288</v>
      </c>
      <c r="D5978" t="s">
        <v>6289</v>
      </c>
      <c r="E5978" t="s">
        <v>22</v>
      </c>
      <c r="F5978">
        <v>77</v>
      </c>
      <c r="G5978">
        <v>1</v>
      </c>
      <c r="H5978">
        <v>43</v>
      </c>
      <c r="I5978" t="s">
        <v>6807</v>
      </c>
    </row>
    <row r="5979" spans="1:9" x14ac:dyDescent="0.25">
      <c r="A5979" s="1">
        <v>45885</v>
      </c>
      <c r="B5979">
        <v>78</v>
      </c>
      <c r="C5979" t="s">
        <v>3192</v>
      </c>
      <c r="D5979" t="s">
        <v>3193</v>
      </c>
      <c r="E5979" t="s">
        <v>316</v>
      </c>
      <c r="F5979">
        <v>32</v>
      </c>
      <c r="G5979">
        <v>11</v>
      </c>
      <c r="H5979">
        <v>43</v>
      </c>
      <c r="I5979" t="s">
        <v>6808</v>
      </c>
    </row>
    <row r="5980" spans="1:9" x14ac:dyDescent="0.25">
      <c r="A5980" s="1">
        <v>45885</v>
      </c>
      <c r="B5980">
        <v>79</v>
      </c>
      <c r="C5980" t="s">
        <v>4734</v>
      </c>
      <c r="D5980" t="s">
        <v>4735</v>
      </c>
      <c r="E5980" t="s">
        <v>468</v>
      </c>
      <c r="F5980">
        <v>79</v>
      </c>
      <c r="G5980">
        <v>4</v>
      </c>
      <c r="H5980">
        <v>43</v>
      </c>
      <c r="I5980" t="s">
        <v>6809</v>
      </c>
    </row>
    <row r="5981" spans="1:9" x14ac:dyDescent="0.25">
      <c r="A5981" s="1">
        <v>45885</v>
      </c>
      <c r="B5981">
        <v>80</v>
      </c>
      <c r="C5981" t="s">
        <v>6262</v>
      </c>
      <c r="D5981" t="s">
        <v>6263</v>
      </c>
      <c r="E5981" t="s">
        <v>336</v>
      </c>
      <c r="F5981">
        <v>4</v>
      </c>
      <c r="G5981">
        <v>21</v>
      </c>
      <c r="H5981">
        <v>43</v>
      </c>
      <c r="I5981" t="s">
        <v>6810</v>
      </c>
    </row>
    <row r="5982" spans="1:9" x14ac:dyDescent="0.25">
      <c r="A5982" s="1">
        <v>45885</v>
      </c>
      <c r="B5982">
        <v>81</v>
      </c>
      <c r="C5982" t="s">
        <v>4662</v>
      </c>
      <c r="D5982" t="s">
        <v>2371</v>
      </c>
      <c r="E5982" t="s">
        <v>573</v>
      </c>
      <c r="F5982">
        <v>81</v>
      </c>
      <c r="G5982">
        <v>5</v>
      </c>
      <c r="H5982">
        <v>42</v>
      </c>
      <c r="I5982" t="s">
        <v>6811</v>
      </c>
    </row>
    <row r="5983" spans="1:9" x14ac:dyDescent="0.25">
      <c r="A5983" s="1">
        <v>45885</v>
      </c>
      <c r="B5983">
        <v>82</v>
      </c>
      <c r="C5983" t="s">
        <v>5478</v>
      </c>
      <c r="D5983" t="s">
        <v>5479</v>
      </c>
      <c r="E5983" t="s">
        <v>357</v>
      </c>
      <c r="F5983">
        <v>82</v>
      </c>
      <c r="G5983">
        <v>3</v>
      </c>
      <c r="H5983">
        <v>42</v>
      </c>
      <c r="I5983" t="s">
        <v>6812</v>
      </c>
    </row>
    <row r="5984" spans="1:9" x14ac:dyDescent="0.25">
      <c r="A5984" s="1">
        <v>45885</v>
      </c>
      <c r="B5984">
        <v>83</v>
      </c>
      <c r="C5984" t="s">
        <v>3515</v>
      </c>
      <c r="D5984" t="s">
        <v>3516</v>
      </c>
      <c r="E5984" t="s">
        <v>347</v>
      </c>
      <c r="F5984">
        <v>82</v>
      </c>
      <c r="G5984">
        <v>9</v>
      </c>
      <c r="H5984">
        <v>41</v>
      </c>
      <c r="I5984" t="s">
        <v>6813</v>
      </c>
    </row>
    <row r="5985" spans="1:9" x14ac:dyDescent="0.25">
      <c r="A5985" s="1">
        <v>45885</v>
      </c>
      <c r="B5985">
        <v>84</v>
      </c>
      <c r="C5985" t="s">
        <v>5361</v>
      </c>
      <c r="D5985" t="s">
        <v>2547</v>
      </c>
      <c r="E5985" t="s">
        <v>343</v>
      </c>
      <c r="F5985">
        <v>22</v>
      </c>
      <c r="G5985">
        <v>17</v>
      </c>
      <c r="H5985">
        <v>41</v>
      </c>
      <c r="I5985" t="s">
        <v>6814</v>
      </c>
    </row>
    <row r="5986" spans="1:9" x14ac:dyDescent="0.25">
      <c r="A5986" s="1">
        <v>45885</v>
      </c>
      <c r="B5986">
        <v>85</v>
      </c>
      <c r="C5986" t="s">
        <v>5471</v>
      </c>
      <c r="D5986" t="s">
        <v>5472</v>
      </c>
      <c r="E5986" t="s">
        <v>309</v>
      </c>
      <c r="F5986">
        <v>64</v>
      </c>
      <c r="G5986">
        <v>12</v>
      </c>
      <c r="H5986">
        <v>41</v>
      </c>
      <c r="I5986" t="s">
        <v>6815</v>
      </c>
    </row>
    <row r="5987" spans="1:9" x14ac:dyDescent="0.25">
      <c r="A5987" s="1">
        <v>45885</v>
      </c>
      <c r="B5987">
        <v>86</v>
      </c>
      <c r="C5987" t="s">
        <v>3119</v>
      </c>
      <c r="D5987" t="s">
        <v>2280</v>
      </c>
      <c r="E5987" t="s">
        <v>485</v>
      </c>
      <c r="F5987">
        <v>24</v>
      </c>
      <c r="G5987">
        <v>29</v>
      </c>
      <c r="H5987">
        <v>41</v>
      </c>
      <c r="I5987" t="s">
        <v>6816</v>
      </c>
    </row>
    <row r="5988" spans="1:9" x14ac:dyDescent="0.25">
      <c r="A5988" s="1">
        <v>45885</v>
      </c>
      <c r="B5988">
        <v>87</v>
      </c>
      <c r="C5988" t="s">
        <v>6264</v>
      </c>
      <c r="D5988" t="s">
        <v>6265</v>
      </c>
      <c r="E5988" t="s">
        <v>302</v>
      </c>
      <c r="F5988">
        <v>40</v>
      </c>
      <c r="G5988">
        <v>25</v>
      </c>
      <c r="H5988">
        <v>40</v>
      </c>
      <c r="I5988" t="s">
        <v>6817</v>
      </c>
    </row>
    <row r="5989" spans="1:9" x14ac:dyDescent="0.25">
      <c r="A5989" s="1">
        <v>45885</v>
      </c>
      <c r="B5989">
        <v>88</v>
      </c>
      <c r="C5989" t="s">
        <v>5483</v>
      </c>
      <c r="D5989" t="s">
        <v>5484</v>
      </c>
      <c r="E5989" t="s">
        <v>22</v>
      </c>
      <c r="F5989">
        <v>88</v>
      </c>
      <c r="G5989">
        <v>1</v>
      </c>
      <c r="H5989">
        <v>40</v>
      </c>
      <c r="I5989" t="s">
        <v>6818</v>
      </c>
    </row>
    <row r="5990" spans="1:9" x14ac:dyDescent="0.25">
      <c r="A5990" s="1">
        <v>45885</v>
      </c>
      <c r="B5990">
        <v>89</v>
      </c>
      <c r="C5990" t="s">
        <v>4614</v>
      </c>
      <c r="D5990" t="s">
        <v>4615</v>
      </c>
      <c r="E5990" t="s">
        <v>353</v>
      </c>
      <c r="F5990">
        <v>81</v>
      </c>
      <c r="G5990">
        <v>5</v>
      </c>
      <c r="H5990">
        <v>39</v>
      </c>
      <c r="I5990" t="s">
        <v>6819</v>
      </c>
    </row>
    <row r="5991" spans="1:9" x14ac:dyDescent="0.25">
      <c r="A5991" s="1">
        <v>45885</v>
      </c>
      <c r="B5991">
        <v>90</v>
      </c>
      <c r="C5991" t="s">
        <v>6290</v>
      </c>
      <c r="D5991" t="s">
        <v>4092</v>
      </c>
      <c r="E5991" t="s">
        <v>22</v>
      </c>
      <c r="F5991">
        <v>90</v>
      </c>
      <c r="G5991">
        <v>1</v>
      </c>
      <c r="H5991">
        <v>39</v>
      </c>
      <c r="I5991" t="s">
        <v>6820</v>
      </c>
    </row>
    <row r="5992" spans="1:9" x14ac:dyDescent="0.25">
      <c r="A5992" s="1">
        <v>45885</v>
      </c>
      <c r="B5992">
        <v>91</v>
      </c>
      <c r="C5992" t="s">
        <v>6291</v>
      </c>
      <c r="D5992" t="s">
        <v>4092</v>
      </c>
      <c r="E5992" t="s">
        <v>22</v>
      </c>
      <c r="F5992">
        <v>91</v>
      </c>
      <c r="G5992">
        <v>1</v>
      </c>
      <c r="H5992">
        <v>39</v>
      </c>
      <c r="I5992" t="s">
        <v>6821</v>
      </c>
    </row>
    <row r="5993" spans="1:9" x14ac:dyDescent="0.25">
      <c r="A5993" s="1">
        <v>45885</v>
      </c>
      <c r="B5993">
        <v>92</v>
      </c>
      <c r="C5993" t="s">
        <v>5475</v>
      </c>
      <c r="D5993" t="s">
        <v>5476</v>
      </c>
      <c r="E5993" t="s">
        <v>500</v>
      </c>
      <c r="F5993">
        <v>42</v>
      </c>
      <c r="G5993">
        <v>8</v>
      </c>
      <c r="H5993">
        <v>39</v>
      </c>
      <c r="I5993" t="s">
        <v>6822</v>
      </c>
    </row>
    <row r="5994" spans="1:9" x14ac:dyDescent="0.25">
      <c r="A5994" s="1">
        <v>45885</v>
      </c>
      <c r="B5994">
        <v>93</v>
      </c>
      <c r="C5994" t="s">
        <v>6292</v>
      </c>
      <c r="D5994" t="s">
        <v>6293</v>
      </c>
      <c r="E5994" t="s">
        <v>456</v>
      </c>
      <c r="F5994">
        <v>51</v>
      </c>
      <c r="G5994">
        <v>16</v>
      </c>
      <c r="H5994">
        <v>39</v>
      </c>
      <c r="I5994" t="s">
        <v>6823</v>
      </c>
    </row>
    <row r="5995" spans="1:9" x14ac:dyDescent="0.25">
      <c r="A5995" s="1">
        <v>45885</v>
      </c>
      <c r="B5995">
        <v>94</v>
      </c>
      <c r="C5995" t="s">
        <v>6258</v>
      </c>
      <c r="D5995" t="s">
        <v>5472</v>
      </c>
      <c r="E5995" t="s">
        <v>604</v>
      </c>
      <c r="F5995">
        <v>65</v>
      </c>
      <c r="G5995">
        <v>8</v>
      </c>
      <c r="H5995">
        <v>37</v>
      </c>
      <c r="I5995" t="s">
        <v>6824</v>
      </c>
    </row>
    <row r="5996" spans="1:9" x14ac:dyDescent="0.25">
      <c r="A5996" s="1">
        <v>45885</v>
      </c>
      <c r="B5996">
        <v>95</v>
      </c>
      <c r="C5996" t="s">
        <v>3040</v>
      </c>
      <c r="D5996" t="s">
        <v>137</v>
      </c>
      <c r="E5996" t="s">
        <v>22</v>
      </c>
      <c r="F5996">
        <v>95</v>
      </c>
      <c r="G5996">
        <v>1</v>
      </c>
      <c r="H5996">
        <v>37</v>
      </c>
      <c r="I5996" t="s">
        <v>6825</v>
      </c>
    </row>
    <row r="5997" spans="1:9" x14ac:dyDescent="0.25">
      <c r="A5997" s="1">
        <v>45885</v>
      </c>
      <c r="B5997">
        <v>96</v>
      </c>
      <c r="C5997" t="s">
        <v>6294</v>
      </c>
      <c r="D5997" t="s">
        <v>6295</v>
      </c>
      <c r="E5997" t="s">
        <v>445</v>
      </c>
      <c r="F5997">
        <v>84</v>
      </c>
      <c r="G5997">
        <v>2</v>
      </c>
      <c r="H5997">
        <v>36</v>
      </c>
      <c r="I5997" t="s">
        <v>6826</v>
      </c>
    </row>
    <row r="5998" spans="1:9" x14ac:dyDescent="0.25">
      <c r="A5998" s="1">
        <v>45885</v>
      </c>
      <c r="B5998">
        <v>97</v>
      </c>
      <c r="C5998" t="s">
        <v>6296</v>
      </c>
      <c r="D5998" t="s">
        <v>2785</v>
      </c>
      <c r="E5998" t="s">
        <v>22</v>
      </c>
      <c r="F5998">
        <v>97</v>
      </c>
      <c r="G5998">
        <v>1</v>
      </c>
      <c r="H5998">
        <v>36</v>
      </c>
      <c r="I5998" t="s">
        <v>6827</v>
      </c>
    </row>
    <row r="5999" spans="1:9" x14ac:dyDescent="0.25">
      <c r="A5999" s="1">
        <v>45885</v>
      </c>
      <c r="B5999">
        <v>98</v>
      </c>
      <c r="C5999" t="s">
        <v>6272</v>
      </c>
      <c r="D5999" t="s">
        <v>6273</v>
      </c>
      <c r="E5999" t="s">
        <v>22</v>
      </c>
      <c r="F5999">
        <v>98</v>
      </c>
      <c r="G5999">
        <v>1</v>
      </c>
      <c r="H5999">
        <v>36</v>
      </c>
      <c r="I5999" t="s">
        <v>6828</v>
      </c>
    </row>
    <row r="6000" spans="1:9" x14ac:dyDescent="0.25">
      <c r="A6000" s="1">
        <v>45885</v>
      </c>
      <c r="B6000">
        <v>99</v>
      </c>
      <c r="C6000" t="s">
        <v>6254</v>
      </c>
      <c r="D6000" t="s">
        <v>6255</v>
      </c>
      <c r="E6000" t="s">
        <v>22</v>
      </c>
      <c r="F6000">
        <v>99</v>
      </c>
      <c r="G6000">
        <v>1</v>
      </c>
      <c r="H6000">
        <v>36</v>
      </c>
      <c r="I6000" t="s">
        <v>6829</v>
      </c>
    </row>
    <row r="6001" spans="1:9" x14ac:dyDescent="0.25">
      <c r="A6001" s="1">
        <v>45885</v>
      </c>
      <c r="B6001">
        <v>100</v>
      </c>
      <c r="C6001" t="s">
        <v>6297</v>
      </c>
      <c r="D6001" t="s">
        <v>6298</v>
      </c>
      <c r="E6001" t="s">
        <v>22</v>
      </c>
      <c r="F6001">
        <v>100</v>
      </c>
      <c r="G6001">
        <v>1</v>
      </c>
      <c r="H6001">
        <v>35</v>
      </c>
      <c r="I6001" t="s">
        <v>6830</v>
      </c>
    </row>
    <row r="6002" spans="1:9" x14ac:dyDescent="0.25">
      <c r="A6002" s="1">
        <v>45878</v>
      </c>
      <c r="B6002">
        <v>1</v>
      </c>
      <c r="C6002" t="s">
        <v>1655</v>
      </c>
      <c r="D6002" t="s">
        <v>401</v>
      </c>
      <c r="E6002" t="s">
        <v>11</v>
      </c>
      <c r="F6002">
        <v>1</v>
      </c>
      <c r="G6002">
        <v>25</v>
      </c>
      <c r="H6002">
        <v>227</v>
      </c>
      <c r="I6002" t="s">
        <v>6831</v>
      </c>
    </row>
    <row r="6003" spans="1:9" x14ac:dyDescent="0.25">
      <c r="A6003" s="1">
        <v>45878</v>
      </c>
      <c r="B6003">
        <v>2</v>
      </c>
      <c r="C6003" t="s">
        <v>1663</v>
      </c>
      <c r="D6003" t="s">
        <v>1664</v>
      </c>
      <c r="E6003" t="s">
        <v>19</v>
      </c>
      <c r="F6003">
        <v>2</v>
      </c>
      <c r="G6003">
        <v>6</v>
      </c>
      <c r="H6003">
        <v>216</v>
      </c>
      <c r="I6003" t="s">
        <v>6832</v>
      </c>
    </row>
    <row r="6004" spans="1:9" x14ac:dyDescent="0.25">
      <c r="A6004" s="1">
        <v>45878</v>
      </c>
      <c r="B6004">
        <v>3</v>
      </c>
      <c r="C6004" t="s">
        <v>3898</v>
      </c>
      <c r="D6004" t="s">
        <v>3899</v>
      </c>
      <c r="E6004" t="s">
        <v>34</v>
      </c>
      <c r="F6004">
        <v>1</v>
      </c>
      <c r="G6004">
        <v>11</v>
      </c>
      <c r="H6004">
        <v>167</v>
      </c>
      <c r="I6004" t="s">
        <v>6833</v>
      </c>
    </row>
    <row r="6005" spans="1:9" x14ac:dyDescent="0.25">
      <c r="A6005" s="1">
        <v>45878</v>
      </c>
      <c r="B6005">
        <v>4</v>
      </c>
      <c r="C6005" t="s">
        <v>1669</v>
      </c>
      <c r="D6005" t="s">
        <v>265</v>
      </c>
      <c r="E6005" t="s">
        <v>26</v>
      </c>
      <c r="F6005">
        <v>2</v>
      </c>
      <c r="G6005">
        <v>3</v>
      </c>
      <c r="H6005">
        <v>155</v>
      </c>
      <c r="I6005" t="s">
        <v>6834</v>
      </c>
    </row>
    <row r="6006" spans="1:9" x14ac:dyDescent="0.25">
      <c r="A6006" s="1">
        <v>45878</v>
      </c>
      <c r="B6006">
        <v>5</v>
      </c>
      <c r="C6006" t="s">
        <v>5444</v>
      </c>
      <c r="D6006" t="s">
        <v>18</v>
      </c>
      <c r="E6006" t="s">
        <v>30</v>
      </c>
      <c r="F6006">
        <v>2</v>
      </c>
      <c r="G6006">
        <v>19</v>
      </c>
      <c r="H6006">
        <v>146</v>
      </c>
      <c r="I6006" t="s">
        <v>6835</v>
      </c>
    </row>
    <row r="6007" spans="1:9" x14ac:dyDescent="0.25">
      <c r="A6007" s="1">
        <v>45878</v>
      </c>
      <c r="B6007">
        <v>6</v>
      </c>
      <c r="C6007" t="s">
        <v>3905</v>
      </c>
      <c r="D6007" t="s">
        <v>3906</v>
      </c>
      <c r="E6007" t="s">
        <v>38</v>
      </c>
      <c r="F6007">
        <v>6</v>
      </c>
      <c r="G6007">
        <v>18</v>
      </c>
      <c r="H6007">
        <v>143</v>
      </c>
      <c r="I6007" t="s">
        <v>6836</v>
      </c>
    </row>
    <row r="6008" spans="1:9" x14ac:dyDescent="0.25">
      <c r="A6008" s="1">
        <v>45878</v>
      </c>
      <c r="B6008">
        <v>7</v>
      </c>
      <c r="C6008" t="s">
        <v>5440</v>
      </c>
      <c r="D6008" t="s">
        <v>198</v>
      </c>
      <c r="E6008" t="s">
        <v>42</v>
      </c>
      <c r="F6008">
        <v>1</v>
      </c>
      <c r="G6008">
        <v>102</v>
      </c>
      <c r="H6008">
        <v>140</v>
      </c>
      <c r="I6008" t="s">
        <v>6837</v>
      </c>
    </row>
    <row r="6009" spans="1:9" x14ac:dyDescent="0.25">
      <c r="A6009" s="1">
        <v>45878</v>
      </c>
      <c r="B6009">
        <v>8</v>
      </c>
      <c r="C6009" t="s">
        <v>5443</v>
      </c>
      <c r="D6009" t="s">
        <v>171</v>
      </c>
      <c r="E6009" t="s">
        <v>15</v>
      </c>
      <c r="F6009">
        <v>1</v>
      </c>
      <c r="G6009">
        <v>68</v>
      </c>
      <c r="H6009">
        <v>138</v>
      </c>
      <c r="I6009" t="s">
        <v>6838</v>
      </c>
    </row>
    <row r="6010" spans="1:9" x14ac:dyDescent="0.25">
      <c r="A6010" s="1">
        <v>45878</v>
      </c>
      <c r="B6010">
        <v>9</v>
      </c>
      <c r="C6010" t="s">
        <v>3939</v>
      </c>
      <c r="D6010" t="s">
        <v>3799</v>
      </c>
      <c r="E6010" t="s">
        <v>55</v>
      </c>
      <c r="F6010">
        <v>9</v>
      </c>
      <c r="G6010">
        <v>6</v>
      </c>
      <c r="H6010">
        <v>136</v>
      </c>
      <c r="I6010" t="s">
        <v>6839</v>
      </c>
    </row>
    <row r="6011" spans="1:9" x14ac:dyDescent="0.25">
      <c r="A6011" s="1">
        <v>45878</v>
      </c>
      <c r="B6011">
        <v>10</v>
      </c>
      <c r="C6011" t="s">
        <v>5441</v>
      </c>
      <c r="D6011" t="s">
        <v>5442</v>
      </c>
      <c r="E6011" t="s">
        <v>48</v>
      </c>
      <c r="F6011">
        <v>1</v>
      </c>
      <c r="G6011">
        <v>50</v>
      </c>
      <c r="H6011">
        <v>135</v>
      </c>
      <c r="I6011" t="s">
        <v>6840</v>
      </c>
    </row>
    <row r="6012" spans="1:9" x14ac:dyDescent="0.25">
      <c r="A6012" s="1">
        <v>45878</v>
      </c>
      <c r="B6012">
        <v>11</v>
      </c>
      <c r="C6012" t="s">
        <v>5447</v>
      </c>
      <c r="D6012" t="s">
        <v>18</v>
      </c>
      <c r="E6012" t="s">
        <v>52</v>
      </c>
      <c r="F6012">
        <v>2</v>
      </c>
      <c r="G6012">
        <v>26</v>
      </c>
      <c r="H6012">
        <v>133</v>
      </c>
      <c r="I6012" t="s">
        <v>6841</v>
      </c>
    </row>
    <row r="6013" spans="1:9" x14ac:dyDescent="0.25">
      <c r="A6013" s="1">
        <v>45878</v>
      </c>
      <c r="B6013">
        <v>12</v>
      </c>
      <c r="C6013" t="s">
        <v>5449</v>
      </c>
      <c r="D6013" t="s">
        <v>5450</v>
      </c>
      <c r="E6013" t="s">
        <v>45</v>
      </c>
      <c r="F6013">
        <v>1</v>
      </c>
      <c r="G6013">
        <v>36</v>
      </c>
      <c r="H6013">
        <v>130</v>
      </c>
      <c r="I6013" t="s">
        <v>6842</v>
      </c>
    </row>
    <row r="6014" spans="1:9" x14ac:dyDescent="0.25">
      <c r="A6014" s="1">
        <v>45878</v>
      </c>
      <c r="B6014">
        <v>13</v>
      </c>
      <c r="C6014" t="s">
        <v>3903</v>
      </c>
      <c r="D6014" t="s">
        <v>239</v>
      </c>
      <c r="E6014" t="s">
        <v>59</v>
      </c>
      <c r="F6014">
        <v>1</v>
      </c>
      <c r="G6014">
        <v>8</v>
      </c>
      <c r="H6014">
        <v>129</v>
      </c>
      <c r="I6014" t="s">
        <v>6843</v>
      </c>
    </row>
    <row r="6015" spans="1:9" x14ac:dyDescent="0.25">
      <c r="A6015" s="1">
        <v>45878</v>
      </c>
      <c r="B6015">
        <v>14</v>
      </c>
      <c r="C6015" t="s">
        <v>5448</v>
      </c>
      <c r="D6015" t="s">
        <v>5211</v>
      </c>
      <c r="E6015" t="s">
        <v>66</v>
      </c>
      <c r="F6015">
        <v>4</v>
      </c>
      <c r="G6015">
        <v>59</v>
      </c>
      <c r="H6015">
        <v>121</v>
      </c>
      <c r="I6015" t="s">
        <v>6844</v>
      </c>
    </row>
    <row r="6016" spans="1:9" x14ac:dyDescent="0.25">
      <c r="A6016" s="1">
        <v>45878</v>
      </c>
      <c r="B6016">
        <v>15</v>
      </c>
      <c r="C6016" t="s">
        <v>913</v>
      </c>
      <c r="D6016" t="s">
        <v>858</v>
      </c>
      <c r="E6016" t="s">
        <v>63</v>
      </c>
      <c r="F6016">
        <v>2</v>
      </c>
      <c r="G6016">
        <v>79</v>
      </c>
      <c r="H6016">
        <v>121</v>
      </c>
      <c r="I6016" t="s">
        <v>6845</v>
      </c>
    </row>
    <row r="6017" spans="1:9" x14ac:dyDescent="0.25">
      <c r="A6017" s="1">
        <v>45878</v>
      </c>
      <c r="B6017">
        <v>16</v>
      </c>
      <c r="C6017" t="s">
        <v>3798</v>
      </c>
      <c r="D6017" t="s">
        <v>3799</v>
      </c>
      <c r="E6017" t="s">
        <v>96</v>
      </c>
      <c r="F6017">
        <v>16</v>
      </c>
      <c r="G6017">
        <v>5</v>
      </c>
      <c r="H6017">
        <v>120</v>
      </c>
      <c r="I6017" t="s">
        <v>6846</v>
      </c>
    </row>
    <row r="6018" spans="1:9" x14ac:dyDescent="0.25">
      <c r="A6018" s="1">
        <v>45878</v>
      </c>
      <c r="B6018">
        <v>17</v>
      </c>
      <c r="C6018" t="s">
        <v>5445</v>
      </c>
      <c r="D6018" t="s">
        <v>171</v>
      </c>
      <c r="E6018" t="s">
        <v>102</v>
      </c>
      <c r="F6018">
        <v>17</v>
      </c>
      <c r="G6018">
        <v>36</v>
      </c>
      <c r="H6018">
        <v>115</v>
      </c>
      <c r="I6018" t="s">
        <v>6847</v>
      </c>
    </row>
    <row r="6019" spans="1:9" x14ac:dyDescent="0.25">
      <c r="A6019" s="1">
        <v>45878</v>
      </c>
      <c r="B6019">
        <v>18</v>
      </c>
      <c r="C6019" t="s">
        <v>3379</v>
      </c>
      <c r="D6019" t="s">
        <v>3380</v>
      </c>
      <c r="E6019" t="s">
        <v>114</v>
      </c>
      <c r="F6019">
        <v>12</v>
      </c>
      <c r="G6019">
        <v>26</v>
      </c>
      <c r="H6019">
        <v>115</v>
      </c>
      <c r="I6019" t="s">
        <v>6848</v>
      </c>
    </row>
    <row r="6020" spans="1:9" x14ac:dyDescent="0.25">
      <c r="A6020" s="1">
        <v>45878</v>
      </c>
      <c r="B6020">
        <v>19</v>
      </c>
      <c r="C6020" t="s">
        <v>2837</v>
      </c>
      <c r="D6020" t="s">
        <v>1664</v>
      </c>
      <c r="E6020" t="s">
        <v>74</v>
      </c>
      <c r="F6020">
        <v>19</v>
      </c>
      <c r="G6020">
        <v>5</v>
      </c>
      <c r="H6020">
        <v>115</v>
      </c>
      <c r="I6020" t="s">
        <v>6849</v>
      </c>
    </row>
    <row r="6021" spans="1:9" x14ac:dyDescent="0.25">
      <c r="A6021" s="1">
        <v>45878</v>
      </c>
      <c r="B6021">
        <v>20</v>
      </c>
      <c r="C6021" t="s">
        <v>6259</v>
      </c>
      <c r="D6021" t="s">
        <v>6260</v>
      </c>
      <c r="E6021" t="s">
        <v>77</v>
      </c>
      <c r="F6021">
        <v>1</v>
      </c>
      <c r="G6021">
        <v>64</v>
      </c>
      <c r="H6021">
        <v>112</v>
      </c>
      <c r="I6021" t="s">
        <v>6850</v>
      </c>
    </row>
    <row r="6022" spans="1:9" x14ac:dyDescent="0.25">
      <c r="A6022" s="1">
        <v>45878</v>
      </c>
      <c r="B6022">
        <v>21</v>
      </c>
      <c r="C6022" t="s">
        <v>5481</v>
      </c>
      <c r="D6022" t="s">
        <v>5482</v>
      </c>
      <c r="E6022" t="s">
        <v>22</v>
      </c>
      <c r="F6022">
        <v>21</v>
      </c>
      <c r="G6022">
        <v>4</v>
      </c>
      <c r="H6022">
        <v>112</v>
      </c>
      <c r="I6022" t="s">
        <v>6851</v>
      </c>
    </row>
    <row r="6023" spans="1:9" x14ac:dyDescent="0.25">
      <c r="A6023" s="1">
        <v>45878</v>
      </c>
      <c r="B6023">
        <v>22</v>
      </c>
      <c r="C6023" t="s">
        <v>6243</v>
      </c>
      <c r="D6023" t="s">
        <v>5163</v>
      </c>
      <c r="E6023" t="s">
        <v>81</v>
      </c>
      <c r="F6023">
        <v>2</v>
      </c>
      <c r="G6023">
        <v>63</v>
      </c>
      <c r="H6023">
        <v>110</v>
      </c>
      <c r="I6023" t="s">
        <v>6852</v>
      </c>
    </row>
    <row r="6024" spans="1:9" x14ac:dyDescent="0.25">
      <c r="A6024" s="1">
        <v>45878</v>
      </c>
      <c r="B6024">
        <v>23</v>
      </c>
      <c r="C6024" t="s">
        <v>1595</v>
      </c>
      <c r="D6024" t="s">
        <v>1596</v>
      </c>
      <c r="E6024" t="s">
        <v>22</v>
      </c>
      <c r="F6024">
        <v>23</v>
      </c>
      <c r="G6024">
        <v>1</v>
      </c>
      <c r="H6024">
        <v>104</v>
      </c>
      <c r="I6024" t="s">
        <v>6853</v>
      </c>
    </row>
    <row r="6025" spans="1:9" x14ac:dyDescent="0.25">
      <c r="A6025" s="1">
        <v>45878</v>
      </c>
      <c r="B6025">
        <v>24</v>
      </c>
      <c r="C6025" t="s">
        <v>3389</v>
      </c>
      <c r="D6025" t="s">
        <v>18</v>
      </c>
      <c r="E6025" t="s">
        <v>106</v>
      </c>
      <c r="F6025">
        <v>7</v>
      </c>
      <c r="G6025">
        <v>11</v>
      </c>
      <c r="H6025">
        <v>103</v>
      </c>
      <c r="I6025" t="s">
        <v>6854</v>
      </c>
    </row>
    <row r="6026" spans="1:9" x14ac:dyDescent="0.25">
      <c r="A6026" s="1">
        <v>45878</v>
      </c>
      <c r="B6026">
        <v>25</v>
      </c>
      <c r="C6026" t="s">
        <v>5134</v>
      </c>
      <c r="D6026" t="s">
        <v>858</v>
      </c>
      <c r="E6026" t="s">
        <v>125</v>
      </c>
      <c r="F6026">
        <v>17</v>
      </c>
      <c r="G6026">
        <v>14</v>
      </c>
      <c r="H6026">
        <v>102</v>
      </c>
      <c r="I6026" t="s">
        <v>6855</v>
      </c>
    </row>
    <row r="6027" spans="1:9" x14ac:dyDescent="0.25">
      <c r="A6027" s="1">
        <v>45878</v>
      </c>
      <c r="B6027">
        <v>26</v>
      </c>
      <c r="C6027" t="s">
        <v>5455</v>
      </c>
      <c r="D6027" t="s">
        <v>858</v>
      </c>
      <c r="E6027" t="s">
        <v>138</v>
      </c>
      <c r="F6027">
        <v>19</v>
      </c>
      <c r="G6027">
        <v>22</v>
      </c>
      <c r="H6027">
        <v>95</v>
      </c>
      <c r="I6027" t="s">
        <v>6856</v>
      </c>
    </row>
    <row r="6028" spans="1:9" x14ac:dyDescent="0.25">
      <c r="A6028" s="1">
        <v>45878</v>
      </c>
      <c r="B6028">
        <v>27</v>
      </c>
      <c r="C6028" t="s">
        <v>5453</v>
      </c>
      <c r="D6028" t="s">
        <v>5454</v>
      </c>
      <c r="E6028" t="s">
        <v>130</v>
      </c>
      <c r="F6028">
        <v>4</v>
      </c>
      <c r="G6028">
        <v>17</v>
      </c>
      <c r="H6028">
        <v>94</v>
      </c>
      <c r="I6028" t="s">
        <v>6857</v>
      </c>
    </row>
    <row r="6029" spans="1:9" x14ac:dyDescent="0.25">
      <c r="A6029" s="1">
        <v>45878</v>
      </c>
      <c r="B6029">
        <v>28</v>
      </c>
      <c r="C6029" t="s">
        <v>4911</v>
      </c>
      <c r="D6029" t="s">
        <v>4912</v>
      </c>
      <c r="E6029" t="s">
        <v>149</v>
      </c>
      <c r="F6029">
        <v>28</v>
      </c>
      <c r="G6029">
        <v>5</v>
      </c>
      <c r="H6029">
        <v>94</v>
      </c>
      <c r="I6029" t="s">
        <v>6858</v>
      </c>
    </row>
    <row r="6030" spans="1:9" x14ac:dyDescent="0.25">
      <c r="A6030" s="1">
        <v>45878</v>
      </c>
      <c r="B6030">
        <v>29</v>
      </c>
      <c r="C6030" t="s">
        <v>4783</v>
      </c>
      <c r="D6030" t="s">
        <v>1664</v>
      </c>
      <c r="E6030" t="s">
        <v>145</v>
      </c>
      <c r="F6030">
        <v>29</v>
      </c>
      <c r="G6030">
        <v>5</v>
      </c>
      <c r="H6030">
        <v>94</v>
      </c>
      <c r="I6030" t="s">
        <v>6859</v>
      </c>
    </row>
    <row r="6031" spans="1:9" x14ac:dyDescent="0.25">
      <c r="A6031" s="1">
        <v>45878</v>
      </c>
      <c r="B6031">
        <v>30</v>
      </c>
      <c r="C6031" t="s">
        <v>5446</v>
      </c>
      <c r="D6031" t="s">
        <v>137</v>
      </c>
      <c r="E6031" t="s">
        <v>142</v>
      </c>
      <c r="F6031">
        <v>25</v>
      </c>
      <c r="G6031">
        <v>17</v>
      </c>
      <c r="H6031">
        <v>93</v>
      </c>
      <c r="I6031" t="s">
        <v>6860</v>
      </c>
    </row>
    <row r="6032" spans="1:9" x14ac:dyDescent="0.25">
      <c r="A6032" s="1">
        <v>45878</v>
      </c>
      <c r="B6032">
        <v>31</v>
      </c>
      <c r="C6032" t="s">
        <v>975</v>
      </c>
      <c r="D6032" t="s">
        <v>62</v>
      </c>
      <c r="E6032" t="s">
        <v>110</v>
      </c>
      <c r="F6032">
        <v>2</v>
      </c>
      <c r="G6032">
        <v>4</v>
      </c>
      <c r="H6032">
        <v>93</v>
      </c>
      <c r="I6032" t="s">
        <v>6861</v>
      </c>
    </row>
    <row r="6033" spans="1:9" x14ac:dyDescent="0.25">
      <c r="A6033" s="1">
        <v>45878</v>
      </c>
      <c r="B6033">
        <v>32</v>
      </c>
      <c r="C6033" t="s">
        <v>2514</v>
      </c>
      <c r="D6033" t="s">
        <v>137</v>
      </c>
      <c r="E6033" t="s">
        <v>421</v>
      </c>
      <c r="F6033">
        <v>31</v>
      </c>
      <c r="G6033">
        <v>18</v>
      </c>
      <c r="H6033">
        <v>90</v>
      </c>
      <c r="I6033" t="s">
        <v>6862</v>
      </c>
    </row>
    <row r="6034" spans="1:9" x14ac:dyDescent="0.25">
      <c r="A6034" s="1">
        <v>45878</v>
      </c>
      <c r="B6034">
        <v>33</v>
      </c>
      <c r="C6034" t="s">
        <v>4909</v>
      </c>
      <c r="D6034" t="s">
        <v>1664</v>
      </c>
      <c r="E6034" t="s">
        <v>184</v>
      </c>
      <c r="F6034">
        <v>33</v>
      </c>
      <c r="G6034">
        <v>5</v>
      </c>
      <c r="H6034">
        <v>87</v>
      </c>
      <c r="I6034" t="s">
        <v>6863</v>
      </c>
    </row>
    <row r="6035" spans="1:9" x14ac:dyDescent="0.25">
      <c r="A6035" s="1">
        <v>45878</v>
      </c>
      <c r="B6035">
        <v>34</v>
      </c>
      <c r="C6035" t="s">
        <v>5461</v>
      </c>
      <c r="D6035" t="s">
        <v>5098</v>
      </c>
      <c r="E6035" t="s">
        <v>121</v>
      </c>
      <c r="F6035">
        <v>15</v>
      </c>
      <c r="G6035">
        <v>16</v>
      </c>
      <c r="H6035">
        <v>87</v>
      </c>
      <c r="I6035" t="s">
        <v>6864</v>
      </c>
    </row>
    <row r="6036" spans="1:9" x14ac:dyDescent="0.25">
      <c r="A6036" s="1">
        <v>45878</v>
      </c>
      <c r="B6036">
        <v>35</v>
      </c>
      <c r="C6036" t="s">
        <v>5462</v>
      </c>
      <c r="D6036" t="s">
        <v>5463</v>
      </c>
      <c r="E6036" t="s">
        <v>157</v>
      </c>
      <c r="F6036">
        <v>34</v>
      </c>
      <c r="G6036">
        <v>13</v>
      </c>
      <c r="H6036">
        <v>86</v>
      </c>
      <c r="I6036" t="s">
        <v>6865</v>
      </c>
    </row>
    <row r="6037" spans="1:9" x14ac:dyDescent="0.25">
      <c r="A6037" s="1">
        <v>45878</v>
      </c>
      <c r="B6037">
        <v>36</v>
      </c>
      <c r="C6037" t="s">
        <v>6244</v>
      </c>
      <c r="D6037" t="s">
        <v>6245</v>
      </c>
      <c r="E6037" t="s">
        <v>188</v>
      </c>
      <c r="F6037">
        <v>10</v>
      </c>
      <c r="G6037">
        <v>32</v>
      </c>
      <c r="H6037">
        <v>85</v>
      </c>
      <c r="I6037" t="s">
        <v>6866</v>
      </c>
    </row>
    <row r="6038" spans="1:9" x14ac:dyDescent="0.25">
      <c r="A6038" s="1">
        <v>45878</v>
      </c>
      <c r="B6038">
        <v>37</v>
      </c>
      <c r="C6038" t="s">
        <v>6261</v>
      </c>
      <c r="D6038" t="s">
        <v>62</v>
      </c>
      <c r="E6038" t="s">
        <v>387</v>
      </c>
      <c r="F6038">
        <v>2</v>
      </c>
      <c r="G6038">
        <v>24</v>
      </c>
      <c r="H6038">
        <v>84</v>
      </c>
      <c r="I6038" t="s">
        <v>6867</v>
      </c>
    </row>
    <row r="6039" spans="1:9" x14ac:dyDescent="0.25">
      <c r="A6039" s="1">
        <v>45878</v>
      </c>
      <c r="B6039">
        <v>38</v>
      </c>
      <c r="C6039" t="s">
        <v>4597</v>
      </c>
      <c r="D6039" t="s">
        <v>73</v>
      </c>
      <c r="E6039" t="s">
        <v>22</v>
      </c>
      <c r="F6039">
        <v>38</v>
      </c>
      <c r="G6039">
        <v>1</v>
      </c>
      <c r="H6039">
        <v>84</v>
      </c>
      <c r="I6039" t="s">
        <v>6868</v>
      </c>
    </row>
    <row r="6040" spans="1:9" x14ac:dyDescent="0.25">
      <c r="A6040" s="1">
        <v>45878</v>
      </c>
      <c r="B6040">
        <v>39</v>
      </c>
      <c r="C6040" t="s">
        <v>6299</v>
      </c>
      <c r="D6040" t="s">
        <v>6300</v>
      </c>
      <c r="E6040" t="s">
        <v>218</v>
      </c>
      <c r="F6040">
        <v>39</v>
      </c>
      <c r="G6040">
        <v>2</v>
      </c>
      <c r="H6040">
        <v>84</v>
      </c>
      <c r="I6040" t="s">
        <v>6869</v>
      </c>
    </row>
    <row r="6041" spans="1:9" x14ac:dyDescent="0.25">
      <c r="A6041" s="1">
        <v>45878</v>
      </c>
      <c r="B6041">
        <v>40</v>
      </c>
      <c r="C6041" t="s">
        <v>1809</v>
      </c>
      <c r="D6041" t="s">
        <v>265</v>
      </c>
      <c r="E6041" t="s">
        <v>176</v>
      </c>
      <c r="F6041">
        <v>17</v>
      </c>
      <c r="G6041">
        <v>3</v>
      </c>
      <c r="H6041">
        <v>84</v>
      </c>
      <c r="I6041" t="s">
        <v>6870</v>
      </c>
    </row>
    <row r="6042" spans="1:9" x14ac:dyDescent="0.25">
      <c r="A6042" s="1">
        <v>45878</v>
      </c>
      <c r="B6042">
        <v>41</v>
      </c>
      <c r="C6042" t="s">
        <v>5143</v>
      </c>
      <c r="D6042" t="s">
        <v>5144</v>
      </c>
      <c r="E6042" t="s">
        <v>390</v>
      </c>
      <c r="F6042">
        <v>25</v>
      </c>
      <c r="G6042">
        <v>13</v>
      </c>
      <c r="H6042">
        <v>81</v>
      </c>
      <c r="I6042" t="s">
        <v>6871</v>
      </c>
    </row>
    <row r="6043" spans="1:9" x14ac:dyDescent="0.25">
      <c r="A6043" s="1">
        <v>45878</v>
      </c>
      <c r="B6043">
        <v>42</v>
      </c>
      <c r="C6043" t="s">
        <v>5464</v>
      </c>
      <c r="D6043" t="s">
        <v>5465</v>
      </c>
      <c r="E6043" t="s">
        <v>203</v>
      </c>
      <c r="F6043">
        <v>42</v>
      </c>
      <c r="G6043">
        <v>14</v>
      </c>
      <c r="H6043">
        <v>80</v>
      </c>
      <c r="I6043" t="s">
        <v>6872</v>
      </c>
    </row>
    <row r="6044" spans="1:9" x14ac:dyDescent="0.25">
      <c r="A6044" s="1">
        <v>45878</v>
      </c>
      <c r="B6044">
        <v>43</v>
      </c>
      <c r="C6044" t="s">
        <v>2653</v>
      </c>
      <c r="D6044" t="s">
        <v>2654</v>
      </c>
      <c r="E6044" t="s">
        <v>22</v>
      </c>
      <c r="F6044">
        <v>43</v>
      </c>
      <c r="G6044">
        <v>1</v>
      </c>
      <c r="H6044">
        <v>80</v>
      </c>
      <c r="I6044" t="s">
        <v>6873</v>
      </c>
    </row>
    <row r="6045" spans="1:9" x14ac:dyDescent="0.25">
      <c r="A6045" s="1">
        <v>45878</v>
      </c>
      <c r="B6045">
        <v>44</v>
      </c>
      <c r="C6045" t="s">
        <v>5459</v>
      </c>
      <c r="D6045" t="s">
        <v>301</v>
      </c>
      <c r="E6045" t="s">
        <v>164</v>
      </c>
      <c r="F6045">
        <v>20</v>
      </c>
      <c r="G6045">
        <v>29</v>
      </c>
      <c r="H6045">
        <v>79</v>
      </c>
      <c r="I6045" t="s">
        <v>6874</v>
      </c>
    </row>
    <row r="6046" spans="1:9" x14ac:dyDescent="0.25">
      <c r="A6046" s="1">
        <v>45878</v>
      </c>
      <c r="B6046">
        <v>45</v>
      </c>
      <c r="C6046" t="s">
        <v>6246</v>
      </c>
      <c r="D6046" t="s">
        <v>6247</v>
      </c>
      <c r="E6046" t="s">
        <v>180</v>
      </c>
      <c r="F6046">
        <v>3</v>
      </c>
      <c r="G6046">
        <v>41</v>
      </c>
      <c r="H6046">
        <v>78</v>
      </c>
      <c r="I6046" t="s">
        <v>6875</v>
      </c>
    </row>
    <row r="6047" spans="1:9" x14ac:dyDescent="0.25">
      <c r="A6047" s="1">
        <v>45878</v>
      </c>
      <c r="B6047">
        <v>46</v>
      </c>
      <c r="C6047" t="s">
        <v>6248</v>
      </c>
      <c r="D6047" t="s">
        <v>18</v>
      </c>
      <c r="E6047" t="s">
        <v>210</v>
      </c>
      <c r="F6047">
        <v>1</v>
      </c>
      <c r="G6047">
        <v>41</v>
      </c>
      <c r="H6047">
        <v>78</v>
      </c>
      <c r="I6047" t="s">
        <v>6876</v>
      </c>
    </row>
    <row r="6048" spans="1:9" x14ac:dyDescent="0.25">
      <c r="A6048" s="1">
        <v>45878</v>
      </c>
      <c r="B6048">
        <v>47</v>
      </c>
      <c r="C6048" t="s">
        <v>6257</v>
      </c>
      <c r="D6048" t="s">
        <v>3978</v>
      </c>
      <c r="E6048" t="s">
        <v>195</v>
      </c>
      <c r="F6048">
        <v>44</v>
      </c>
      <c r="G6048">
        <v>2</v>
      </c>
      <c r="H6048">
        <v>78</v>
      </c>
      <c r="I6048" t="s">
        <v>6877</v>
      </c>
    </row>
    <row r="6049" spans="1:9" x14ac:dyDescent="0.25">
      <c r="A6049" s="1">
        <v>45878</v>
      </c>
      <c r="B6049">
        <v>48</v>
      </c>
      <c r="C6049" t="s">
        <v>6301</v>
      </c>
      <c r="D6049" t="s">
        <v>6300</v>
      </c>
      <c r="E6049" t="s">
        <v>258</v>
      </c>
      <c r="F6049">
        <v>28</v>
      </c>
      <c r="G6049">
        <v>19</v>
      </c>
      <c r="H6049">
        <v>74</v>
      </c>
      <c r="I6049" t="s">
        <v>6878</v>
      </c>
    </row>
    <row r="6050" spans="1:9" x14ac:dyDescent="0.25">
      <c r="A6050" s="1">
        <v>45878</v>
      </c>
      <c r="B6050">
        <v>49</v>
      </c>
      <c r="C6050" t="s">
        <v>3663</v>
      </c>
      <c r="D6050" t="s">
        <v>3664</v>
      </c>
      <c r="E6050" t="s">
        <v>153</v>
      </c>
      <c r="F6050">
        <v>49</v>
      </c>
      <c r="G6050">
        <v>15</v>
      </c>
      <c r="H6050">
        <v>73</v>
      </c>
      <c r="I6050" t="s">
        <v>6879</v>
      </c>
    </row>
    <row r="6051" spans="1:9" x14ac:dyDescent="0.25">
      <c r="A6051" s="1">
        <v>45878</v>
      </c>
      <c r="B6051">
        <v>50</v>
      </c>
      <c r="C6051" t="s">
        <v>3852</v>
      </c>
      <c r="D6051" t="s">
        <v>401</v>
      </c>
      <c r="E6051" t="s">
        <v>70</v>
      </c>
      <c r="F6051">
        <v>16</v>
      </c>
      <c r="G6051">
        <v>2</v>
      </c>
      <c r="H6051">
        <v>71</v>
      </c>
      <c r="I6051" t="s">
        <v>6880</v>
      </c>
    </row>
    <row r="6052" spans="1:9" x14ac:dyDescent="0.25">
      <c r="A6052" s="1">
        <v>45878</v>
      </c>
      <c r="B6052">
        <v>51</v>
      </c>
      <c r="C6052" t="s">
        <v>3977</v>
      </c>
      <c r="D6052" t="s">
        <v>3978</v>
      </c>
      <c r="E6052" t="s">
        <v>168</v>
      </c>
      <c r="F6052">
        <v>41</v>
      </c>
      <c r="G6052">
        <v>2</v>
      </c>
      <c r="H6052">
        <v>65</v>
      </c>
      <c r="I6052" t="s">
        <v>6881</v>
      </c>
    </row>
    <row r="6053" spans="1:9" x14ac:dyDescent="0.25">
      <c r="A6053" s="1">
        <v>45878</v>
      </c>
      <c r="B6053">
        <v>52</v>
      </c>
      <c r="C6053" t="s">
        <v>2883</v>
      </c>
      <c r="D6053" t="s">
        <v>18</v>
      </c>
      <c r="E6053" t="s">
        <v>232</v>
      </c>
      <c r="F6053">
        <v>20</v>
      </c>
      <c r="G6053">
        <v>11</v>
      </c>
      <c r="H6053">
        <v>62</v>
      </c>
      <c r="I6053" t="s">
        <v>6882</v>
      </c>
    </row>
    <row r="6054" spans="1:9" x14ac:dyDescent="0.25">
      <c r="A6054" s="1">
        <v>45878</v>
      </c>
      <c r="B6054">
        <v>53</v>
      </c>
      <c r="C6054" t="s">
        <v>3780</v>
      </c>
      <c r="D6054" t="s">
        <v>914</v>
      </c>
      <c r="E6054" t="s">
        <v>248</v>
      </c>
      <c r="F6054">
        <v>30</v>
      </c>
      <c r="G6054">
        <v>6</v>
      </c>
      <c r="H6054">
        <v>61</v>
      </c>
      <c r="I6054" t="s">
        <v>6883</v>
      </c>
    </row>
    <row r="6055" spans="1:9" x14ac:dyDescent="0.25">
      <c r="A6055" s="1">
        <v>45878</v>
      </c>
      <c r="B6055">
        <v>54</v>
      </c>
      <c r="C6055" t="s">
        <v>1207</v>
      </c>
      <c r="D6055" t="s">
        <v>1208</v>
      </c>
      <c r="E6055" t="s">
        <v>292</v>
      </c>
      <c r="F6055">
        <v>54</v>
      </c>
      <c r="G6055">
        <v>7</v>
      </c>
      <c r="H6055">
        <v>60</v>
      </c>
      <c r="I6055" t="s">
        <v>6884</v>
      </c>
    </row>
    <row r="6056" spans="1:9" x14ac:dyDescent="0.25">
      <c r="A6056" s="1">
        <v>45878</v>
      </c>
      <c r="B6056">
        <v>55</v>
      </c>
      <c r="C6056" t="s">
        <v>5162</v>
      </c>
      <c r="D6056" t="s">
        <v>5163</v>
      </c>
      <c r="E6056" t="s">
        <v>288</v>
      </c>
      <c r="F6056">
        <v>17</v>
      </c>
      <c r="G6056">
        <v>59</v>
      </c>
      <c r="H6056">
        <v>59</v>
      </c>
      <c r="I6056" t="s">
        <v>6885</v>
      </c>
    </row>
    <row r="6057" spans="1:9" x14ac:dyDescent="0.25">
      <c r="A6057" s="1">
        <v>45878</v>
      </c>
      <c r="B6057">
        <v>56</v>
      </c>
      <c r="C6057" t="s">
        <v>5103</v>
      </c>
      <c r="D6057" t="s">
        <v>5104</v>
      </c>
      <c r="E6057" t="s">
        <v>280</v>
      </c>
      <c r="F6057">
        <v>44</v>
      </c>
      <c r="G6057">
        <v>11</v>
      </c>
      <c r="H6057">
        <v>58</v>
      </c>
      <c r="I6057" t="s">
        <v>6886</v>
      </c>
    </row>
    <row r="6058" spans="1:9" x14ac:dyDescent="0.25">
      <c r="A6058" s="1">
        <v>45878</v>
      </c>
      <c r="B6058">
        <v>57</v>
      </c>
      <c r="C6058" t="s">
        <v>1712</v>
      </c>
      <c r="D6058" t="s">
        <v>1713</v>
      </c>
      <c r="E6058" t="s">
        <v>240</v>
      </c>
      <c r="F6058">
        <v>8</v>
      </c>
      <c r="G6058">
        <v>15</v>
      </c>
      <c r="H6058">
        <v>56</v>
      </c>
      <c r="I6058" t="s">
        <v>6887</v>
      </c>
    </row>
    <row r="6059" spans="1:9" x14ac:dyDescent="0.25">
      <c r="A6059" s="1">
        <v>45878</v>
      </c>
      <c r="B6059">
        <v>58</v>
      </c>
      <c r="C6059" t="s">
        <v>5405</v>
      </c>
      <c r="D6059" t="s">
        <v>2547</v>
      </c>
      <c r="E6059" t="s">
        <v>277</v>
      </c>
      <c r="F6059">
        <v>33</v>
      </c>
      <c r="G6059">
        <v>9</v>
      </c>
      <c r="H6059">
        <v>56</v>
      </c>
      <c r="I6059" t="s">
        <v>6888</v>
      </c>
    </row>
    <row r="6060" spans="1:9" x14ac:dyDescent="0.25">
      <c r="A6060" s="1">
        <v>45878</v>
      </c>
      <c r="B6060">
        <v>59</v>
      </c>
      <c r="C6060" t="s">
        <v>6302</v>
      </c>
      <c r="D6060" t="s">
        <v>6303</v>
      </c>
      <c r="E6060" t="s">
        <v>482</v>
      </c>
      <c r="F6060">
        <v>33</v>
      </c>
      <c r="G6060">
        <v>2</v>
      </c>
      <c r="H6060">
        <v>56</v>
      </c>
      <c r="I6060" t="s">
        <v>6889</v>
      </c>
    </row>
    <row r="6061" spans="1:9" x14ac:dyDescent="0.25">
      <c r="A6061" s="1">
        <v>45878</v>
      </c>
      <c r="B6061">
        <v>60</v>
      </c>
      <c r="C6061" t="s">
        <v>5216</v>
      </c>
      <c r="D6061" t="s">
        <v>92</v>
      </c>
      <c r="E6061" t="s">
        <v>199</v>
      </c>
      <c r="F6061">
        <v>10</v>
      </c>
      <c r="G6061">
        <v>6</v>
      </c>
      <c r="H6061">
        <v>56</v>
      </c>
      <c r="I6061" t="s">
        <v>6890</v>
      </c>
    </row>
    <row r="6062" spans="1:9" x14ac:dyDescent="0.25">
      <c r="A6062" s="1">
        <v>45878</v>
      </c>
      <c r="B6062">
        <v>61</v>
      </c>
      <c r="C6062" t="s">
        <v>5477</v>
      </c>
      <c r="D6062" t="s">
        <v>2927</v>
      </c>
      <c r="E6062" t="s">
        <v>262</v>
      </c>
      <c r="F6062">
        <v>28</v>
      </c>
      <c r="G6062">
        <v>3</v>
      </c>
      <c r="H6062">
        <v>56</v>
      </c>
      <c r="I6062" t="s">
        <v>6891</v>
      </c>
    </row>
    <row r="6063" spans="1:9" x14ac:dyDescent="0.25">
      <c r="A6063" s="1">
        <v>45878</v>
      </c>
      <c r="B6063">
        <v>62</v>
      </c>
      <c r="C6063" t="s">
        <v>2784</v>
      </c>
      <c r="D6063" t="s">
        <v>2785</v>
      </c>
      <c r="E6063" t="s">
        <v>269</v>
      </c>
      <c r="F6063">
        <v>62</v>
      </c>
      <c r="G6063">
        <v>7</v>
      </c>
      <c r="H6063">
        <v>54</v>
      </c>
      <c r="I6063" t="s">
        <v>6892</v>
      </c>
    </row>
    <row r="6064" spans="1:9" x14ac:dyDescent="0.25">
      <c r="A6064" s="1">
        <v>45878</v>
      </c>
      <c r="B6064">
        <v>63</v>
      </c>
      <c r="C6064" t="s">
        <v>5065</v>
      </c>
      <c r="D6064" t="s">
        <v>5066</v>
      </c>
      <c r="E6064" t="s">
        <v>252</v>
      </c>
      <c r="F6064">
        <v>62</v>
      </c>
      <c r="G6064">
        <v>6</v>
      </c>
      <c r="H6064">
        <v>54</v>
      </c>
      <c r="I6064" t="s">
        <v>6893</v>
      </c>
    </row>
    <row r="6065" spans="1:9" x14ac:dyDescent="0.25">
      <c r="A6065" s="1">
        <v>45878</v>
      </c>
      <c r="B6065">
        <v>64</v>
      </c>
      <c r="C6065" t="s">
        <v>2529</v>
      </c>
      <c r="D6065" t="s">
        <v>2530</v>
      </c>
      <c r="E6065" t="s">
        <v>273</v>
      </c>
      <c r="F6065">
        <v>56</v>
      </c>
      <c r="G6065">
        <v>14</v>
      </c>
      <c r="H6065">
        <v>54</v>
      </c>
      <c r="I6065" t="s">
        <v>6894</v>
      </c>
    </row>
    <row r="6066" spans="1:9" x14ac:dyDescent="0.25">
      <c r="A6066" s="1">
        <v>45878</v>
      </c>
      <c r="B6066">
        <v>65</v>
      </c>
      <c r="C6066" t="s">
        <v>6275</v>
      </c>
      <c r="D6066" t="s">
        <v>6276</v>
      </c>
      <c r="E6066" t="s">
        <v>298</v>
      </c>
      <c r="F6066">
        <v>63</v>
      </c>
      <c r="G6066">
        <v>18</v>
      </c>
      <c r="H6066">
        <v>53</v>
      </c>
      <c r="I6066" t="s">
        <v>6895</v>
      </c>
    </row>
    <row r="6067" spans="1:9" x14ac:dyDescent="0.25">
      <c r="A6067" s="1">
        <v>45878</v>
      </c>
      <c r="B6067">
        <v>66</v>
      </c>
      <c r="C6067" t="s">
        <v>6304</v>
      </c>
      <c r="D6067" t="s">
        <v>6305</v>
      </c>
      <c r="E6067" t="s">
        <v>244</v>
      </c>
      <c r="F6067">
        <v>55</v>
      </c>
      <c r="G6067">
        <v>2</v>
      </c>
      <c r="H6067">
        <v>53</v>
      </c>
      <c r="I6067" t="s">
        <v>6896</v>
      </c>
    </row>
    <row r="6068" spans="1:9" x14ac:dyDescent="0.25">
      <c r="A6068" s="1">
        <v>45878</v>
      </c>
      <c r="B6068">
        <v>67</v>
      </c>
      <c r="C6068" t="s">
        <v>4909</v>
      </c>
      <c r="D6068" t="s">
        <v>4969</v>
      </c>
      <c r="E6068" t="s">
        <v>316</v>
      </c>
      <c r="F6068">
        <v>67</v>
      </c>
      <c r="G6068">
        <v>4</v>
      </c>
      <c r="H6068">
        <v>51</v>
      </c>
      <c r="I6068" t="s">
        <v>6897</v>
      </c>
    </row>
    <row r="6069" spans="1:9" x14ac:dyDescent="0.25">
      <c r="A6069" s="1">
        <v>45878</v>
      </c>
      <c r="B6069">
        <v>68</v>
      </c>
      <c r="C6069" t="s">
        <v>3414</v>
      </c>
      <c r="D6069" t="s">
        <v>3415</v>
      </c>
      <c r="E6069" t="s">
        <v>172</v>
      </c>
      <c r="F6069">
        <v>65</v>
      </c>
      <c r="G6069">
        <v>15</v>
      </c>
      <c r="H6069">
        <v>50</v>
      </c>
      <c r="I6069" t="s">
        <v>6898</v>
      </c>
    </row>
    <row r="6070" spans="1:9" x14ac:dyDescent="0.25">
      <c r="A6070" s="1">
        <v>45878</v>
      </c>
      <c r="B6070">
        <v>69</v>
      </c>
      <c r="C6070" t="s">
        <v>6240</v>
      </c>
      <c r="D6070" t="s">
        <v>18</v>
      </c>
      <c r="E6070" t="s">
        <v>312</v>
      </c>
      <c r="F6070">
        <v>8</v>
      </c>
      <c r="G6070">
        <v>12</v>
      </c>
      <c r="H6070">
        <v>49</v>
      </c>
      <c r="I6070" t="s">
        <v>6899</v>
      </c>
    </row>
    <row r="6071" spans="1:9" x14ac:dyDescent="0.25">
      <c r="A6071" s="1">
        <v>45878</v>
      </c>
      <c r="B6071">
        <v>70</v>
      </c>
      <c r="C6071" t="s">
        <v>6287</v>
      </c>
      <c r="D6071" t="s">
        <v>14</v>
      </c>
      <c r="E6071" t="s">
        <v>353</v>
      </c>
      <c r="F6071">
        <v>18</v>
      </c>
      <c r="G6071">
        <v>17</v>
      </c>
      <c r="H6071">
        <v>49</v>
      </c>
      <c r="I6071" t="s">
        <v>6900</v>
      </c>
    </row>
    <row r="6072" spans="1:9" x14ac:dyDescent="0.25">
      <c r="A6072" s="1">
        <v>45878</v>
      </c>
      <c r="B6072">
        <v>71</v>
      </c>
      <c r="C6072" t="s">
        <v>5473</v>
      </c>
      <c r="D6072" t="s">
        <v>453</v>
      </c>
      <c r="E6072" t="s">
        <v>357</v>
      </c>
      <c r="F6072">
        <v>55</v>
      </c>
      <c r="G6072">
        <v>15</v>
      </c>
      <c r="H6072">
        <v>48</v>
      </c>
      <c r="I6072" t="s">
        <v>6901</v>
      </c>
    </row>
    <row r="6073" spans="1:9" x14ac:dyDescent="0.25">
      <c r="A6073" s="1">
        <v>45878</v>
      </c>
      <c r="B6073">
        <v>72</v>
      </c>
      <c r="C6073" t="s">
        <v>5469</v>
      </c>
      <c r="D6073" t="s">
        <v>5470</v>
      </c>
      <c r="E6073" t="s">
        <v>468</v>
      </c>
      <c r="F6073">
        <v>61</v>
      </c>
      <c r="G6073">
        <v>15</v>
      </c>
      <c r="H6073">
        <v>48</v>
      </c>
      <c r="I6073" t="s">
        <v>6902</v>
      </c>
    </row>
    <row r="6074" spans="1:9" x14ac:dyDescent="0.25">
      <c r="A6074" s="1">
        <v>45878</v>
      </c>
      <c r="B6074">
        <v>73</v>
      </c>
      <c r="C6074" t="s">
        <v>6306</v>
      </c>
      <c r="D6074" t="s">
        <v>3978</v>
      </c>
      <c r="E6074" t="s">
        <v>228</v>
      </c>
      <c r="F6074">
        <v>48</v>
      </c>
      <c r="G6074">
        <v>2</v>
      </c>
      <c r="H6074">
        <v>46</v>
      </c>
      <c r="I6074" t="s">
        <v>6903</v>
      </c>
    </row>
    <row r="6075" spans="1:9" x14ac:dyDescent="0.25">
      <c r="A6075" s="1">
        <v>45878</v>
      </c>
      <c r="B6075">
        <v>74</v>
      </c>
      <c r="C6075" t="s">
        <v>4962</v>
      </c>
      <c r="D6075" t="s">
        <v>4963</v>
      </c>
      <c r="E6075" t="s">
        <v>343</v>
      </c>
      <c r="F6075">
        <v>74</v>
      </c>
      <c r="G6075">
        <v>2</v>
      </c>
      <c r="H6075">
        <v>45</v>
      </c>
      <c r="I6075" t="s">
        <v>6904</v>
      </c>
    </row>
    <row r="6076" spans="1:9" x14ac:dyDescent="0.25">
      <c r="A6076" s="1">
        <v>45878</v>
      </c>
      <c r="B6076">
        <v>75</v>
      </c>
      <c r="C6076" t="s">
        <v>3683</v>
      </c>
      <c r="D6076" t="s">
        <v>3684</v>
      </c>
      <c r="E6076" t="s">
        <v>309</v>
      </c>
      <c r="F6076">
        <v>75</v>
      </c>
      <c r="G6076">
        <v>3</v>
      </c>
      <c r="H6076">
        <v>45</v>
      </c>
      <c r="I6076" t="s">
        <v>6905</v>
      </c>
    </row>
    <row r="6077" spans="1:9" x14ac:dyDescent="0.25">
      <c r="A6077" s="1">
        <v>45878</v>
      </c>
      <c r="B6077">
        <v>76</v>
      </c>
      <c r="C6077" t="s">
        <v>3192</v>
      </c>
      <c r="D6077" t="s">
        <v>3193</v>
      </c>
      <c r="E6077" t="s">
        <v>266</v>
      </c>
      <c r="F6077">
        <v>32</v>
      </c>
      <c r="G6077">
        <v>10</v>
      </c>
      <c r="H6077">
        <v>44</v>
      </c>
      <c r="I6077" t="s">
        <v>6906</v>
      </c>
    </row>
    <row r="6078" spans="1:9" x14ac:dyDescent="0.25">
      <c r="A6078" s="1">
        <v>45878</v>
      </c>
      <c r="B6078">
        <v>77</v>
      </c>
      <c r="C6078" t="s">
        <v>6256</v>
      </c>
      <c r="D6078" t="s">
        <v>18</v>
      </c>
      <c r="E6078" t="s">
        <v>336</v>
      </c>
      <c r="F6078">
        <v>31</v>
      </c>
      <c r="G6078">
        <v>11</v>
      </c>
      <c r="H6078">
        <v>44</v>
      </c>
      <c r="I6078" t="s">
        <v>6907</v>
      </c>
    </row>
    <row r="6079" spans="1:9" x14ac:dyDescent="0.25">
      <c r="A6079" s="1">
        <v>45878</v>
      </c>
      <c r="B6079">
        <v>78</v>
      </c>
      <c r="C6079" t="s">
        <v>6264</v>
      </c>
      <c r="D6079" t="s">
        <v>6265</v>
      </c>
      <c r="E6079" t="s">
        <v>302</v>
      </c>
      <c r="F6079">
        <v>40</v>
      </c>
      <c r="G6079">
        <v>24</v>
      </c>
      <c r="H6079">
        <v>44</v>
      </c>
      <c r="I6079" t="s">
        <v>6908</v>
      </c>
    </row>
    <row r="6080" spans="1:9" x14ac:dyDescent="0.25">
      <c r="A6080" s="1">
        <v>45878</v>
      </c>
      <c r="B6080">
        <v>79</v>
      </c>
      <c r="C6080" t="s">
        <v>4734</v>
      </c>
      <c r="D6080" t="s">
        <v>4735</v>
      </c>
      <c r="E6080" t="s">
        <v>583</v>
      </c>
      <c r="F6080">
        <v>79</v>
      </c>
      <c r="G6080">
        <v>3</v>
      </c>
      <c r="H6080">
        <v>44</v>
      </c>
      <c r="I6080" t="s">
        <v>6909</v>
      </c>
    </row>
    <row r="6081" spans="1:9" x14ac:dyDescent="0.25">
      <c r="A6081" s="1">
        <v>45878</v>
      </c>
      <c r="B6081">
        <v>80</v>
      </c>
      <c r="C6081" t="s">
        <v>5084</v>
      </c>
      <c r="D6081" t="s">
        <v>867</v>
      </c>
      <c r="E6081" t="s">
        <v>590</v>
      </c>
      <c r="F6081">
        <v>80</v>
      </c>
      <c r="G6081">
        <v>4</v>
      </c>
      <c r="H6081">
        <v>43</v>
      </c>
      <c r="I6081" t="s">
        <v>6910</v>
      </c>
    </row>
    <row r="6082" spans="1:9" x14ac:dyDescent="0.25">
      <c r="A6082" s="1">
        <v>45878</v>
      </c>
      <c r="B6082">
        <v>81</v>
      </c>
      <c r="C6082" t="s">
        <v>4614</v>
      </c>
      <c r="D6082" t="s">
        <v>4615</v>
      </c>
      <c r="E6082" t="s">
        <v>479</v>
      </c>
      <c r="F6082">
        <v>81</v>
      </c>
      <c r="G6082">
        <v>4</v>
      </c>
      <c r="H6082">
        <v>43</v>
      </c>
      <c r="I6082" t="s">
        <v>6911</v>
      </c>
    </row>
    <row r="6083" spans="1:9" x14ac:dyDescent="0.25">
      <c r="A6083" s="1">
        <v>45878</v>
      </c>
      <c r="B6083">
        <v>82</v>
      </c>
      <c r="C6083" t="s">
        <v>6307</v>
      </c>
      <c r="D6083" t="s">
        <v>6308</v>
      </c>
      <c r="E6083" t="s">
        <v>207</v>
      </c>
      <c r="F6083">
        <v>59</v>
      </c>
      <c r="G6083">
        <v>2</v>
      </c>
      <c r="H6083">
        <v>42</v>
      </c>
      <c r="I6083" t="s">
        <v>6912</v>
      </c>
    </row>
    <row r="6084" spans="1:9" x14ac:dyDescent="0.25">
      <c r="A6084" s="1">
        <v>45878</v>
      </c>
      <c r="B6084">
        <v>83</v>
      </c>
      <c r="C6084" t="s">
        <v>5478</v>
      </c>
      <c r="D6084" t="s">
        <v>5479</v>
      </c>
      <c r="E6084" t="s">
        <v>472</v>
      </c>
      <c r="F6084">
        <v>83</v>
      </c>
      <c r="G6084">
        <v>2</v>
      </c>
      <c r="H6084">
        <v>42</v>
      </c>
      <c r="I6084" t="s">
        <v>6913</v>
      </c>
    </row>
    <row r="6085" spans="1:9" x14ac:dyDescent="0.25">
      <c r="A6085" s="1">
        <v>45878</v>
      </c>
      <c r="B6085">
        <v>84</v>
      </c>
      <c r="C6085" t="s">
        <v>6294</v>
      </c>
      <c r="D6085" t="s">
        <v>6295</v>
      </c>
      <c r="E6085" t="s">
        <v>22</v>
      </c>
      <c r="F6085">
        <v>84</v>
      </c>
      <c r="G6085">
        <v>1</v>
      </c>
      <c r="H6085">
        <v>42</v>
      </c>
      <c r="I6085" t="s">
        <v>6914</v>
      </c>
    </row>
    <row r="6086" spans="1:9" x14ac:dyDescent="0.25">
      <c r="A6086" s="1">
        <v>45878</v>
      </c>
      <c r="B6086">
        <v>85</v>
      </c>
      <c r="C6086" t="s">
        <v>6262</v>
      </c>
      <c r="D6086" t="s">
        <v>6263</v>
      </c>
      <c r="E6086" t="s">
        <v>330</v>
      </c>
      <c r="F6086">
        <v>4</v>
      </c>
      <c r="G6086">
        <v>20</v>
      </c>
      <c r="H6086">
        <v>42</v>
      </c>
      <c r="I6086" t="s">
        <v>6915</v>
      </c>
    </row>
    <row r="6087" spans="1:9" x14ac:dyDescent="0.25">
      <c r="A6087" s="1">
        <v>45878</v>
      </c>
      <c r="B6087">
        <v>86</v>
      </c>
      <c r="C6087" t="s">
        <v>3515</v>
      </c>
      <c r="D6087" t="s">
        <v>3516</v>
      </c>
      <c r="E6087" t="s">
        <v>488</v>
      </c>
      <c r="F6087">
        <v>82</v>
      </c>
      <c r="G6087">
        <v>8</v>
      </c>
      <c r="H6087">
        <v>41</v>
      </c>
      <c r="I6087" t="s">
        <v>6916</v>
      </c>
    </row>
    <row r="6088" spans="1:9" x14ac:dyDescent="0.25">
      <c r="A6088" s="1">
        <v>45878</v>
      </c>
      <c r="B6088">
        <v>87</v>
      </c>
      <c r="C6088" t="s">
        <v>4662</v>
      </c>
      <c r="D6088" t="s">
        <v>2371</v>
      </c>
      <c r="E6088" t="s">
        <v>602</v>
      </c>
      <c r="F6088">
        <v>87</v>
      </c>
      <c r="G6088">
        <v>4</v>
      </c>
      <c r="H6088">
        <v>41</v>
      </c>
      <c r="I6088" t="s">
        <v>6917</v>
      </c>
    </row>
    <row r="6089" spans="1:9" x14ac:dyDescent="0.25">
      <c r="A6089" s="1">
        <v>45878</v>
      </c>
      <c r="B6089">
        <v>88</v>
      </c>
      <c r="C6089" t="s">
        <v>3119</v>
      </c>
      <c r="D6089" t="s">
        <v>2280</v>
      </c>
      <c r="E6089" t="s">
        <v>500</v>
      </c>
      <c r="F6089">
        <v>24</v>
      </c>
      <c r="G6089">
        <v>28</v>
      </c>
      <c r="H6089">
        <v>41</v>
      </c>
      <c r="I6089" t="s">
        <v>6918</v>
      </c>
    </row>
    <row r="6090" spans="1:9" x14ac:dyDescent="0.25">
      <c r="A6090" s="1">
        <v>45878</v>
      </c>
      <c r="B6090">
        <v>89</v>
      </c>
      <c r="C6090" t="s">
        <v>6309</v>
      </c>
      <c r="D6090" t="s">
        <v>265</v>
      </c>
      <c r="E6090" t="s">
        <v>284</v>
      </c>
      <c r="F6090">
        <v>18</v>
      </c>
      <c r="G6090">
        <v>3</v>
      </c>
      <c r="H6090">
        <v>41</v>
      </c>
      <c r="I6090" t="s">
        <v>6919</v>
      </c>
    </row>
    <row r="6091" spans="1:9" x14ac:dyDescent="0.25">
      <c r="A6091" s="1">
        <v>45878</v>
      </c>
      <c r="B6091">
        <v>90</v>
      </c>
      <c r="C6091" t="s">
        <v>6292</v>
      </c>
      <c r="D6091" t="s">
        <v>6293</v>
      </c>
      <c r="E6091" t="s">
        <v>485</v>
      </c>
      <c r="F6091">
        <v>51</v>
      </c>
      <c r="G6091">
        <v>15</v>
      </c>
      <c r="H6091">
        <v>40</v>
      </c>
      <c r="I6091" t="s">
        <v>6920</v>
      </c>
    </row>
    <row r="6092" spans="1:9" x14ac:dyDescent="0.25">
      <c r="A6092" s="1">
        <v>45878</v>
      </c>
      <c r="B6092">
        <v>91</v>
      </c>
      <c r="C6092" t="s">
        <v>5471</v>
      </c>
      <c r="D6092" t="s">
        <v>5472</v>
      </c>
      <c r="E6092" t="s">
        <v>22</v>
      </c>
      <c r="F6092">
        <v>64</v>
      </c>
      <c r="G6092">
        <v>11</v>
      </c>
      <c r="H6092">
        <v>40</v>
      </c>
      <c r="I6092" t="s">
        <v>6921</v>
      </c>
    </row>
    <row r="6093" spans="1:9" x14ac:dyDescent="0.25">
      <c r="A6093" s="1">
        <v>45878</v>
      </c>
      <c r="B6093">
        <v>92</v>
      </c>
      <c r="C6093" t="s">
        <v>5361</v>
      </c>
      <c r="D6093" t="s">
        <v>2547</v>
      </c>
      <c r="E6093" t="s">
        <v>22</v>
      </c>
      <c r="F6093">
        <v>22</v>
      </c>
      <c r="G6093">
        <v>16</v>
      </c>
      <c r="H6093">
        <v>40</v>
      </c>
      <c r="I6093" t="s">
        <v>6922</v>
      </c>
    </row>
    <row r="6094" spans="1:9" x14ac:dyDescent="0.25">
      <c r="A6094" s="1">
        <v>45878</v>
      </c>
      <c r="B6094">
        <v>93</v>
      </c>
      <c r="C6094" t="s">
        <v>5475</v>
      </c>
      <c r="D6094" t="s">
        <v>5476</v>
      </c>
      <c r="E6094" t="s">
        <v>604</v>
      </c>
      <c r="F6094">
        <v>42</v>
      </c>
      <c r="G6094">
        <v>7</v>
      </c>
      <c r="H6094">
        <v>40</v>
      </c>
      <c r="I6094" t="s">
        <v>6923</v>
      </c>
    </row>
    <row r="6095" spans="1:9" x14ac:dyDescent="0.25">
      <c r="A6095" s="1">
        <v>45878</v>
      </c>
      <c r="B6095">
        <v>94</v>
      </c>
      <c r="C6095" t="s">
        <v>2787</v>
      </c>
      <c r="D6095" t="s">
        <v>2280</v>
      </c>
      <c r="E6095" t="s">
        <v>470</v>
      </c>
      <c r="F6095">
        <v>8</v>
      </c>
      <c r="G6095">
        <v>20</v>
      </c>
      <c r="H6095">
        <v>40</v>
      </c>
      <c r="I6095" t="s">
        <v>6924</v>
      </c>
    </row>
    <row r="6096" spans="1:9" x14ac:dyDescent="0.25">
      <c r="A6096" s="1">
        <v>45878</v>
      </c>
      <c r="B6096">
        <v>95</v>
      </c>
      <c r="C6096" t="s">
        <v>6310</v>
      </c>
      <c r="D6096" t="s">
        <v>3978</v>
      </c>
      <c r="E6096" t="s">
        <v>214</v>
      </c>
      <c r="F6096">
        <v>51</v>
      </c>
      <c r="G6096">
        <v>2</v>
      </c>
      <c r="H6096">
        <v>39</v>
      </c>
      <c r="I6096" t="s">
        <v>6925</v>
      </c>
    </row>
    <row r="6097" spans="1:9" x14ac:dyDescent="0.25">
      <c r="A6097" s="1">
        <v>45878</v>
      </c>
      <c r="B6097">
        <v>96</v>
      </c>
      <c r="C6097" t="s">
        <v>6311</v>
      </c>
      <c r="D6097" t="s">
        <v>6312</v>
      </c>
      <c r="E6097" t="s">
        <v>255</v>
      </c>
      <c r="F6097">
        <v>62</v>
      </c>
      <c r="G6097">
        <v>2</v>
      </c>
      <c r="H6097">
        <v>39</v>
      </c>
      <c r="I6097" t="s">
        <v>6926</v>
      </c>
    </row>
    <row r="6098" spans="1:9" x14ac:dyDescent="0.25">
      <c r="A6098" s="1">
        <v>45878</v>
      </c>
      <c r="B6098">
        <v>97</v>
      </c>
      <c r="C6098" t="s">
        <v>6313</v>
      </c>
      <c r="D6098" t="s">
        <v>3978</v>
      </c>
      <c r="E6098" t="s">
        <v>224</v>
      </c>
      <c r="F6098">
        <v>54</v>
      </c>
      <c r="G6098">
        <v>2</v>
      </c>
      <c r="H6098">
        <v>38</v>
      </c>
      <c r="I6098" t="s">
        <v>6927</v>
      </c>
    </row>
    <row r="6099" spans="1:9" x14ac:dyDescent="0.25">
      <c r="A6099" s="1">
        <v>45878</v>
      </c>
      <c r="B6099">
        <v>98</v>
      </c>
      <c r="C6099" t="s">
        <v>6314</v>
      </c>
      <c r="D6099" t="s">
        <v>2130</v>
      </c>
      <c r="E6099" t="s">
        <v>456</v>
      </c>
      <c r="F6099">
        <v>53</v>
      </c>
      <c r="G6099">
        <v>4</v>
      </c>
      <c r="H6099">
        <v>38</v>
      </c>
      <c r="I6099" t="s">
        <v>6928</v>
      </c>
    </row>
    <row r="6100" spans="1:9" x14ac:dyDescent="0.25">
      <c r="A6100" s="1">
        <v>45878</v>
      </c>
      <c r="B6100">
        <v>99</v>
      </c>
      <c r="C6100" t="s">
        <v>6315</v>
      </c>
      <c r="D6100" t="s">
        <v>3978</v>
      </c>
      <c r="E6100" t="s">
        <v>236</v>
      </c>
      <c r="F6100">
        <v>56</v>
      </c>
      <c r="G6100">
        <v>2</v>
      </c>
      <c r="H6100">
        <v>37</v>
      </c>
      <c r="I6100" t="s">
        <v>6929</v>
      </c>
    </row>
    <row r="6101" spans="1:9" x14ac:dyDescent="0.25">
      <c r="A6101" s="1">
        <v>45878</v>
      </c>
      <c r="B6101">
        <v>100</v>
      </c>
      <c r="C6101" t="s">
        <v>6258</v>
      </c>
      <c r="D6101" t="s">
        <v>5472</v>
      </c>
      <c r="E6101" t="s">
        <v>22</v>
      </c>
      <c r="F6101">
        <v>65</v>
      </c>
      <c r="G6101">
        <v>7</v>
      </c>
      <c r="H6101">
        <v>37</v>
      </c>
      <c r="I6101" t="s">
        <v>6930</v>
      </c>
    </row>
    <row r="6102" spans="1:9" x14ac:dyDescent="0.25">
      <c r="A6102" s="1">
        <v>45871</v>
      </c>
      <c r="B6102">
        <v>1</v>
      </c>
      <c r="C6102" t="s">
        <v>1655</v>
      </c>
      <c r="D6102" t="s">
        <v>401</v>
      </c>
      <c r="E6102" t="s">
        <v>11</v>
      </c>
      <c r="F6102">
        <v>1</v>
      </c>
      <c r="G6102">
        <v>24</v>
      </c>
      <c r="H6102">
        <v>236</v>
      </c>
      <c r="I6102" t="s">
        <v>6931</v>
      </c>
    </row>
    <row r="6103" spans="1:9" x14ac:dyDescent="0.25">
      <c r="A6103" s="1">
        <v>45871</v>
      </c>
      <c r="B6103">
        <v>2</v>
      </c>
      <c r="C6103" t="s">
        <v>1663</v>
      </c>
      <c r="D6103" t="s">
        <v>1664</v>
      </c>
      <c r="E6103" t="s">
        <v>34</v>
      </c>
      <c r="F6103">
        <v>2</v>
      </c>
      <c r="G6103">
        <v>5</v>
      </c>
      <c r="H6103">
        <v>191</v>
      </c>
      <c r="I6103" t="s">
        <v>6932</v>
      </c>
    </row>
    <row r="6104" spans="1:9" x14ac:dyDescent="0.25">
      <c r="A6104" s="1">
        <v>45871</v>
      </c>
      <c r="B6104">
        <v>3</v>
      </c>
      <c r="C6104" t="s">
        <v>1669</v>
      </c>
      <c r="D6104" t="s">
        <v>265</v>
      </c>
      <c r="E6104" t="s">
        <v>19</v>
      </c>
      <c r="F6104">
        <v>2</v>
      </c>
      <c r="G6104">
        <v>2</v>
      </c>
      <c r="H6104">
        <v>173</v>
      </c>
      <c r="I6104" t="s">
        <v>6933</v>
      </c>
    </row>
    <row r="6105" spans="1:9" x14ac:dyDescent="0.25">
      <c r="A6105" s="1">
        <v>45871</v>
      </c>
      <c r="B6105">
        <v>4</v>
      </c>
      <c r="C6105" t="s">
        <v>3898</v>
      </c>
      <c r="D6105" t="s">
        <v>3899</v>
      </c>
      <c r="E6105" t="s">
        <v>26</v>
      </c>
      <c r="F6105">
        <v>1</v>
      </c>
      <c r="G6105">
        <v>10</v>
      </c>
      <c r="H6105">
        <v>173</v>
      </c>
      <c r="I6105" t="s">
        <v>6934</v>
      </c>
    </row>
    <row r="6106" spans="1:9" x14ac:dyDescent="0.25">
      <c r="A6106" s="1">
        <v>45871</v>
      </c>
      <c r="B6106">
        <v>5</v>
      </c>
      <c r="C6106" t="s">
        <v>5444</v>
      </c>
      <c r="D6106" t="s">
        <v>18</v>
      </c>
      <c r="E6106" t="s">
        <v>30</v>
      </c>
      <c r="F6106">
        <v>2</v>
      </c>
      <c r="G6106">
        <v>18</v>
      </c>
      <c r="H6106">
        <v>153</v>
      </c>
      <c r="I6106" t="s">
        <v>6935</v>
      </c>
    </row>
    <row r="6107" spans="1:9" x14ac:dyDescent="0.25">
      <c r="A6107" s="1">
        <v>45871</v>
      </c>
      <c r="B6107">
        <v>6</v>
      </c>
      <c r="C6107" t="s">
        <v>3905</v>
      </c>
      <c r="D6107" t="s">
        <v>3906</v>
      </c>
      <c r="E6107" t="s">
        <v>42</v>
      </c>
      <c r="F6107">
        <v>6</v>
      </c>
      <c r="G6107">
        <v>17</v>
      </c>
      <c r="H6107">
        <v>143</v>
      </c>
      <c r="I6107" t="s">
        <v>6936</v>
      </c>
    </row>
    <row r="6108" spans="1:9" x14ac:dyDescent="0.25">
      <c r="A6108" s="1">
        <v>45871</v>
      </c>
      <c r="B6108">
        <v>7</v>
      </c>
      <c r="C6108" t="s">
        <v>5440</v>
      </c>
      <c r="D6108" t="s">
        <v>198</v>
      </c>
      <c r="E6108" t="s">
        <v>45</v>
      </c>
      <c r="F6108">
        <v>1</v>
      </c>
      <c r="G6108">
        <v>101</v>
      </c>
      <c r="H6108">
        <v>141</v>
      </c>
      <c r="I6108" t="s">
        <v>6937</v>
      </c>
    </row>
    <row r="6109" spans="1:9" x14ac:dyDescent="0.25">
      <c r="A6109" s="1">
        <v>45871</v>
      </c>
      <c r="B6109">
        <v>8</v>
      </c>
      <c r="C6109" t="s">
        <v>5443</v>
      </c>
      <c r="D6109" t="s">
        <v>171</v>
      </c>
      <c r="E6109" t="s">
        <v>38</v>
      </c>
      <c r="F6109">
        <v>1</v>
      </c>
      <c r="G6109">
        <v>67</v>
      </c>
      <c r="H6109">
        <v>140</v>
      </c>
      <c r="I6109" t="s">
        <v>6938</v>
      </c>
    </row>
    <row r="6110" spans="1:9" x14ac:dyDescent="0.25">
      <c r="A6110" s="1">
        <v>45871</v>
      </c>
      <c r="B6110">
        <v>9</v>
      </c>
      <c r="C6110" t="s">
        <v>5449</v>
      </c>
      <c r="D6110" t="s">
        <v>5450</v>
      </c>
      <c r="E6110" t="s">
        <v>52</v>
      </c>
      <c r="F6110">
        <v>1</v>
      </c>
      <c r="G6110">
        <v>35</v>
      </c>
      <c r="H6110">
        <v>137</v>
      </c>
      <c r="I6110" t="s">
        <v>6939</v>
      </c>
    </row>
    <row r="6111" spans="1:9" x14ac:dyDescent="0.25">
      <c r="A6111" s="1">
        <v>45871</v>
      </c>
      <c r="B6111">
        <v>10</v>
      </c>
      <c r="C6111" t="s">
        <v>5441</v>
      </c>
      <c r="D6111" t="s">
        <v>5442</v>
      </c>
      <c r="E6111" t="s">
        <v>48</v>
      </c>
      <c r="F6111">
        <v>1</v>
      </c>
      <c r="G6111">
        <v>49</v>
      </c>
      <c r="H6111">
        <v>136</v>
      </c>
      <c r="I6111" t="s">
        <v>6940</v>
      </c>
    </row>
    <row r="6112" spans="1:9" x14ac:dyDescent="0.25">
      <c r="A6112" s="1">
        <v>45871</v>
      </c>
      <c r="B6112">
        <v>11</v>
      </c>
      <c r="C6112" t="s">
        <v>5447</v>
      </c>
      <c r="D6112" t="s">
        <v>18</v>
      </c>
      <c r="E6112" t="s">
        <v>55</v>
      </c>
      <c r="F6112">
        <v>2</v>
      </c>
      <c r="G6112">
        <v>25</v>
      </c>
      <c r="H6112">
        <v>135</v>
      </c>
      <c r="I6112" t="s">
        <v>6941</v>
      </c>
    </row>
    <row r="6113" spans="1:9" x14ac:dyDescent="0.25">
      <c r="A6113" s="1">
        <v>45871</v>
      </c>
      <c r="B6113">
        <v>12</v>
      </c>
      <c r="C6113" t="s">
        <v>3939</v>
      </c>
      <c r="D6113" t="s">
        <v>3799</v>
      </c>
      <c r="E6113" t="s">
        <v>63</v>
      </c>
      <c r="F6113">
        <v>12</v>
      </c>
      <c r="G6113">
        <v>5</v>
      </c>
      <c r="H6113">
        <v>135</v>
      </c>
      <c r="I6113" t="s">
        <v>6942</v>
      </c>
    </row>
    <row r="6114" spans="1:9" x14ac:dyDescent="0.25">
      <c r="A6114" s="1">
        <v>45871</v>
      </c>
      <c r="B6114">
        <v>13</v>
      </c>
      <c r="C6114" t="s">
        <v>3903</v>
      </c>
      <c r="D6114" t="s">
        <v>239</v>
      </c>
      <c r="E6114" t="s">
        <v>59</v>
      </c>
      <c r="F6114">
        <v>1</v>
      </c>
      <c r="G6114">
        <v>7</v>
      </c>
      <c r="H6114">
        <v>128</v>
      </c>
      <c r="I6114" t="s">
        <v>6943</v>
      </c>
    </row>
    <row r="6115" spans="1:9" x14ac:dyDescent="0.25">
      <c r="A6115" s="1">
        <v>45871</v>
      </c>
      <c r="B6115">
        <v>14</v>
      </c>
      <c r="C6115" t="s">
        <v>913</v>
      </c>
      <c r="D6115" t="s">
        <v>858</v>
      </c>
      <c r="E6115" t="s">
        <v>70</v>
      </c>
      <c r="F6115">
        <v>2</v>
      </c>
      <c r="G6115">
        <v>78</v>
      </c>
      <c r="H6115">
        <v>124</v>
      </c>
      <c r="I6115" t="s">
        <v>6944</v>
      </c>
    </row>
    <row r="6116" spans="1:9" x14ac:dyDescent="0.25">
      <c r="A6116" s="1">
        <v>45871</v>
      </c>
      <c r="B6116">
        <v>15</v>
      </c>
      <c r="C6116" t="s">
        <v>5448</v>
      </c>
      <c r="D6116" t="s">
        <v>5211</v>
      </c>
      <c r="E6116" t="s">
        <v>66</v>
      </c>
      <c r="F6116">
        <v>4</v>
      </c>
      <c r="G6116">
        <v>58</v>
      </c>
      <c r="H6116">
        <v>123</v>
      </c>
      <c r="I6116" t="s">
        <v>6945</v>
      </c>
    </row>
    <row r="6117" spans="1:9" x14ac:dyDescent="0.25">
      <c r="A6117" s="1">
        <v>45871</v>
      </c>
      <c r="B6117">
        <v>16</v>
      </c>
      <c r="C6117" t="s">
        <v>3852</v>
      </c>
      <c r="D6117" t="s">
        <v>401</v>
      </c>
      <c r="E6117" t="s">
        <v>22</v>
      </c>
      <c r="F6117">
        <v>16</v>
      </c>
      <c r="G6117">
        <v>1</v>
      </c>
      <c r="H6117">
        <v>115</v>
      </c>
      <c r="I6117" t="s">
        <v>6946</v>
      </c>
    </row>
    <row r="6118" spans="1:9" x14ac:dyDescent="0.25">
      <c r="A6118" s="1">
        <v>45871</v>
      </c>
      <c r="B6118">
        <v>17</v>
      </c>
      <c r="C6118" t="s">
        <v>6259</v>
      </c>
      <c r="D6118" t="s">
        <v>6260</v>
      </c>
      <c r="E6118" t="s">
        <v>74</v>
      </c>
      <c r="F6118">
        <v>1</v>
      </c>
      <c r="G6118">
        <v>63</v>
      </c>
      <c r="H6118">
        <v>115</v>
      </c>
      <c r="I6118" t="s">
        <v>6947</v>
      </c>
    </row>
    <row r="6119" spans="1:9" x14ac:dyDescent="0.25">
      <c r="A6119" s="1">
        <v>45871</v>
      </c>
      <c r="B6119">
        <v>18</v>
      </c>
      <c r="C6119" t="s">
        <v>6243</v>
      </c>
      <c r="D6119" t="s">
        <v>5163</v>
      </c>
      <c r="E6119" t="s">
        <v>102</v>
      </c>
      <c r="F6119">
        <v>2</v>
      </c>
      <c r="G6119">
        <v>62</v>
      </c>
      <c r="H6119">
        <v>113</v>
      </c>
      <c r="I6119" t="s">
        <v>6948</v>
      </c>
    </row>
    <row r="6120" spans="1:9" x14ac:dyDescent="0.25">
      <c r="A6120" s="1">
        <v>45871</v>
      </c>
      <c r="B6120">
        <v>19</v>
      </c>
      <c r="C6120" t="s">
        <v>2837</v>
      </c>
      <c r="D6120" t="s">
        <v>1664</v>
      </c>
      <c r="E6120" t="s">
        <v>110</v>
      </c>
      <c r="F6120">
        <v>19</v>
      </c>
      <c r="G6120">
        <v>4</v>
      </c>
      <c r="H6120">
        <v>113</v>
      </c>
      <c r="I6120" t="s">
        <v>6949</v>
      </c>
    </row>
    <row r="6121" spans="1:9" x14ac:dyDescent="0.25">
      <c r="A6121" s="1">
        <v>45871</v>
      </c>
      <c r="B6121">
        <v>20</v>
      </c>
      <c r="C6121" t="s">
        <v>3379</v>
      </c>
      <c r="D6121" t="s">
        <v>3380</v>
      </c>
      <c r="E6121" t="s">
        <v>114</v>
      </c>
      <c r="F6121">
        <v>12</v>
      </c>
      <c r="G6121">
        <v>25</v>
      </c>
      <c r="H6121">
        <v>113</v>
      </c>
      <c r="I6121" t="s">
        <v>6950</v>
      </c>
    </row>
    <row r="6122" spans="1:9" x14ac:dyDescent="0.25">
      <c r="A6122" s="1">
        <v>45871</v>
      </c>
      <c r="B6122">
        <v>21</v>
      </c>
      <c r="C6122" t="s">
        <v>3798</v>
      </c>
      <c r="D6122" t="s">
        <v>3799</v>
      </c>
      <c r="E6122" t="s">
        <v>106</v>
      </c>
      <c r="F6122">
        <v>21</v>
      </c>
      <c r="G6122">
        <v>4</v>
      </c>
      <c r="H6122">
        <v>112</v>
      </c>
      <c r="I6122" t="s">
        <v>6951</v>
      </c>
    </row>
    <row r="6123" spans="1:9" x14ac:dyDescent="0.25">
      <c r="A6123" s="1">
        <v>45871</v>
      </c>
      <c r="B6123">
        <v>22</v>
      </c>
      <c r="C6123" t="s">
        <v>5445</v>
      </c>
      <c r="D6123" t="s">
        <v>171</v>
      </c>
      <c r="E6123" t="s">
        <v>125</v>
      </c>
      <c r="F6123">
        <v>22</v>
      </c>
      <c r="G6123">
        <v>35</v>
      </c>
      <c r="H6123">
        <v>111</v>
      </c>
      <c r="I6123" t="s">
        <v>6952</v>
      </c>
    </row>
    <row r="6124" spans="1:9" x14ac:dyDescent="0.25">
      <c r="A6124" s="1">
        <v>45871</v>
      </c>
      <c r="B6124">
        <v>23</v>
      </c>
      <c r="C6124" t="s">
        <v>975</v>
      </c>
      <c r="D6124" t="s">
        <v>62</v>
      </c>
      <c r="E6124" t="s">
        <v>15</v>
      </c>
      <c r="F6124">
        <v>2</v>
      </c>
      <c r="G6124">
        <v>3</v>
      </c>
      <c r="H6124">
        <v>102</v>
      </c>
      <c r="I6124" t="s">
        <v>6953</v>
      </c>
    </row>
    <row r="6125" spans="1:9" x14ac:dyDescent="0.25">
      <c r="A6125" s="1">
        <v>45871</v>
      </c>
      <c r="B6125">
        <v>24</v>
      </c>
      <c r="C6125" t="s">
        <v>5134</v>
      </c>
      <c r="D6125" t="s">
        <v>858</v>
      </c>
      <c r="E6125" t="s">
        <v>121</v>
      </c>
      <c r="F6125">
        <v>17</v>
      </c>
      <c r="G6125">
        <v>13</v>
      </c>
      <c r="H6125">
        <v>102</v>
      </c>
      <c r="I6125" t="s">
        <v>6954</v>
      </c>
    </row>
    <row r="6126" spans="1:9" x14ac:dyDescent="0.25">
      <c r="A6126" s="1">
        <v>45871</v>
      </c>
      <c r="B6126">
        <v>25</v>
      </c>
      <c r="C6126" t="s">
        <v>3389</v>
      </c>
      <c r="D6126" t="s">
        <v>18</v>
      </c>
      <c r="E6126" t="s">
        <v>130</v>
      </c>
      <c r="F6126">
        <v>7</v>
      </c>
      <c r="G6126">
        <v>10</v>
      </c>
      <c r="H6126">
        <v>101</v>
      </c>
      <c r="I6126" t="s">
        <v>6955</v>
      </c>
    </row>
    <row r="6127" spans="1:9" x14ac:dyDescent="0.25">
      <c r="A6127" s="1">
        <v>45871</v>
      </c>
      <c r="B6127">
        <v>26</v>
      </c>
      <c r="C6127" t="s">
        <v>5461</v>
      </c>
      <c r="D6127" t="s">
        <v>5098</v>
      </c>
      <c r="E6127" t="s">
        <v>387</v>
      </c>
      <c r="F6127">
        <v>15</v>
      </c>
      <c r="G6127">
        <v>15</v>
      </c>
      <c r="H6127">
        <v>99</v>
      </c>
      <c r="I6127" t="s">
        <v>6956</v>
      </c>
    </row>
    <row r="6128" spans="1:9" x14ac:dyDescent="0.25">
      <c r="A6128" s="1">
        <v>45871</v>
      </c>
      <c r="B6128">
        <v>27</v>
      </c>
      <c r="C6128" t="s">
        <v>5453</v>
      </c>
      <c r="D6128" t="s">
        <v>5454</v>
      </c>
      <c r="E6128" t="s">
        <v>142</v>
      </c>
      <c r="F6128">
        <v>4</v>
      </c>
      <c r="G6128">
        <v>16</v>
      </c>
      <c r="H6128">
        <v>93</v>
      </c>
      <c r="I6128" t="s">
        <v>6957</v>
      </c>
    </row>
    <row r="6129" spans="1:9" x14ac:dyDescent="0.25">
      <c r="A6129" s="1">
        <v>45871</v>
      </c>
      <c r="B6129">
        <v>28</v>
      </c>
      <c r="C6129" t="s">
        <v>5455</v>
      </c>
      <c r="D6129" t="s">
        <v>858</v>
      </c>
      <c r="E6129" t="s">
        <v>149</v>
      </c>
      <c r="F6129">
        <v>19</v>
      </c>
      <c r="G6129">
        <v>21</v>
      </c>
      <c r="H6129">
        <v>93</v>
      </c>
      <c r="I6129" t="s">
        <v>6958</v>
      </c>
    </row>
    <row r="6130" spans="1:9" x14ac:dyDescent="0.25">
      <c r="A6130" s="1">
        <v>45871</v>
      </c>
      <c r="B6130">
        <v>29</v>
      </c>
      <c r="C6130" t="s">
        <v>5446</v>
      </c>
      <c r="D6130" t="s">
        <v>137</v>
      </c>
      <c r="E6130" t="s">
        <v>157</v>
      </c>
      <c r="F6130">
        <v>25</v>
      </c>
      <c r="G6130">
        <v>16</v>
      </c>
      <c r="H6130">
        <v>93</v>
      </c>
      <c r="I6130" t="s">
        <v>6959</v>
      </c>
    </row>
    <row r="6131" spans="1:9" x14ac:dyDescent="0.25">
      <c r="A6131" s="1">
        <v>45871</v>
      </c>
      <c r="B6131">
        <v>30</v>
      </c>
      <c r="C6131" t="s">
        <v>4911</v>
      </c>
      <c r="D6131" t="s">
        <v>4912</v>
      </c>
      <c r="E6131" t="s">
        <v>168</v>
      </c>
      <c r="F6131">
        <v>30</v>
      </c>
      <c r="G6131">
        <v>4</v>
      </c>
      <c r="H6131">
        <v>92</v>
      </c>
      <c r="I6131" t="s">
        <v>6960</v>
      </c>
    </row>
    <row r="6132" spans="1:9" x14ac:dyDescent="0.25">
      <c r="A6132" s="1">
        <v>45871</v>
      </c>
      <c r="B6132">
        <v>31</v>
      </c>
      <c r="C6132" t="s">
        <v>4783</v>
      </c>
      <c r="D6132" t="s">
        <v>1664</v>
      </c>
      <c r="E6132" t="s">
        <v>210</v>
      </c>
      <c r="F6132">
        <v>31</v>
      </c>
      <c r="G6132">
        <v>4</v>
      </c>
      <c r="H6132">
        <v>91</v>
      </c>
      <c r="I6132" t="s">
        <v>6961</v>
      </c>
    </row>
    <row r="6133" spans="1:9" x14ac:dyDescent="0.25">
      <c r="A6133" s="1">
        <v>45871</v>
      </c>
      <c r="B6133">
        <v>32</v>
      </c>
      <c r="C6133" t="s">
        <v>6261</v>
      </c>
      <c r="D6133" t="s">
        <v>62</v>
      </c>
      <c r="E6133" t="s">
        <v>145</v>
      </c>
      <c r="F6133">
        <v>2</v>
      </c>
      <c r="G6133">
        <v>23</v>
      </c>
      <c r="H6133">
        <v>89</v>
      </c>
      <c r="I6133" t="s">
        <v>6962</v>
      </c>
    </row>
    <row r="6134" spans="1:9" x14ac:dyDescent="0.25">
      <c r="A6134" s="1">
        <v>45871</v>
      </c>
      <c r="B6134">
        <v>33</v>
      </c>
      <c r="C6134" t="s">
        <v>6302</v>
      </c>
      <c r="D6134" t="s">
        <v>6303</v>
      </c>
      <c r="E6134" t="s">
        <v>22</v>
      </c>
      <c r="F6134">
        <v>33</v>
      </c>
      <c r="G6134">
        <v>1</v>
      </c>
      <c r="H6134">
        <v>89</v>
      </c>
      <c r="I6134" t="s">
        <v>6963</v>
      </c>
    </row>
    <row r="6135" spans="1:9" x14ac:dyDescent="0.25">
      <c r="A6135" s="1">
        <v>45871</v>
      </c>
      <c r="B6135">
        <v>34</v>
      </c>
      <c r="C6135" t="s">
        <v>5462</v>
      </c>
      <c r="D6135" t="s">
        <v>5463</v>
      </c>
      <c r="E6135" t="s">
        <v>195</v>
      </c>
      <c r="F6135">
        <v>34</v>
      </c>
      <c r="G6135">
        <v>12</v>
      </c>
      <c r="H6135">
        <v>85</v>
      </c>
      <c r="I6135" t="s">
        <v>6964</v>
      </c>
    </row>
    <row r="6136" spans="1:9" x14ac:dyDescent="0.25">
      <c r="A6136" s="1">
        <v>45871</v>
      </c>
      <c r="B6136">
        <v>35</v>
      </c>
      <c r="C6136" t="s">
        <v>6246</v>
      </c>
      <c r="D6136" t="s">
        <v>6247</v>
      </c>
      <c r="E6136" t="s">
        <v>188</v>
      </c>
      <c r="F6136">
        <v>3</v>
      </c>
      <c r="G6136">
        <v>40</v>
      </c>
      <c r="H6136">
        <v>85</v>
      </c>
      <c r="I6136" t="s">
        <v>6965</v>
      </c>
    </row>
    <row r="6137" spans="1:9" x14ac:dyDescent="0.25">
      <c r="A6137" s="1">
        <v>45871</v>
      </c>
      <c r="B6137">
        <v>36</v>
      </c>
      <c r="C6137" t="s">
        <v>5143</v>
      </c>
      <c r="D6137" t="s">
        <v>5144</v>
      </c>
      <c r="E6137" t="s">
        <v>418</v>
      </c>
      <c r="F6137">
        <v>25</v>
      </c>
      <c r="G6137">
        <v>12</v>
      </c>
      <c r="H6137">
        <v>85</v>
      </c>
      <c r="I6137" t="s">
        <v>6966</v>
      </c>
    </row>
    <row r="6138" spans="1:9" x14ac:dyDescent="0.25">
      <c r="A6138" s="1">
        <v>45871</v>
      </c>
      <c r="B6138">
        <v>37</v>
      </c>
      <c r="C6138" t="s">
        <v>5459</v>
      </c>
      <c r="D6138" t="s">
        <v>301</v>
      </c>
      <c r="E6138" t="s">
        <v>390</v>
      </c>
      <c r="F6138">
        <v>20</v>
      </c>
      <c r="G6138">
        <v>28</v>
      </c>
      <c r="H6138">
        <v>83</v>
      </c>
      <c r="I6138" t="s">
        <v>6967</v>
      </c>
    </row>
    <row r="6139" spans="1:9" x14ac:dyDescent="0.25">
      <c r="A6139" s="1">
        <v>45871</v>
      </c>
      <c r="B6139">
        <v>38</v>
      </c>
      <c r="C6139" t="s">
        <v>1809</v>
      </c>
      <c r="D6139" t="s">
        <v>265</v>
      </c>
      <c r="E6139" t="s">
        <v>77</v>
      </c>
      <c r="F6139">
        <v>17</v>
      </c>
      <c r="G6139">
        <v>2</v>
      </c>
      <c r="H6139">
        <v>83</v>
      </c>
      <c r="I6139" t="s">
        <v>6968</v>
      </c>
    </row>
    <row r="6140" spans="1:9" x14ac:dyDescent="0.25">
      <c r="A6140" s="1">
        <v>45871</v>
      </c>
      <c r="B6140">
        <v>39</v>
      </c>
      <c r="C6140" t="s">
        <v>4909</v>
      </c>
      <c r="D6140" t="s">
        <v>1664</v>
      </c>
      <c r="E6140" t="s">
        <v>214</v>
      </c>
      <c r="F6140">
        <v>39</v>
      </c>
      <c r="G6140">
        <v>4</v>
      </c>
      <c r="H6140">
        <v>83</v>
      </c>
      <c r="I6140" t="s">
        <v>6969</v>
      </c>
    </row>
    <row r="6141" spans="1:9" x14ac:dyDescent="0.25">
      <c r="A6141" s="1">
        <v>45871</v>
      </c>
      <c r="B6141">
        <v>40</v>
      </c>
      <c r="C6141" t="s">
        <v>6244</v>
      </c>
      <c r="D6141" t="s">
        <v>6245</v>
      </c>
      <c r="E6141" t="s">
        <v>218</v>
      </c>
      <c r="F6141">
        <v>10</v>
      </c>
      <c r="G6141">
        <v>31</v>
      </c>
      <c r="H6141">
        <v>82</v>
      </c>
      <c r="I6141" t="s">
        <v>6970</v>
      </c>
    </row>
    <row r="6142" spans="1:9" x14ac:dyDescent="0.25">
      <c r="A6142" s="1">
        <v>45871</v>
      </c>
      <c r="B6142">
        <v>41</v>
      </c>
      <c r="C6142" t="s">
        <v>3977</v>
      </c>
      <c r="D6142" t="s">
        <v>3978</v>
      </c>
      <c r="E6142" t="s">
        <v>22</v>
      </c>
      <c r="F6142">
        <v>41</v>
      </c>
      <c r="G6142">
        <v>1</v>
      </c>
      <c r="H6142">
        <v>82</v>
      </c>
      <c r="I6142" t="s">
        <v>6971</v>
      </c>
    </row>
    <row r="6143" spans="1:9" x14ac:dyDescent="0.25">
      <c r="A6143" s="1">
        <v>45871</v>
      </c>
      <c r="B6143">
        <v>42</v>
      </c>
      <c r="C6143" t="s">
        <v>2514</v>
      </c>
      <c r="D6143" t="s">
        <v>137</v>
      </c>
      <c r="E6143" t="s">
        <v>176</v>
      </c>
      <c r="F6143">
        <v>31</v>
      </c>
      <c r="G6143">
        <v>17</v>
      </c>
      <c r="H6143">
        <v>81</v>
      </c>
      <c r="I6143" t="s">
        <v>6972</v>
      </c>
    </row>
    <row r="6144" spans="1:9" x14ac:dyDescent="0.25">
      <c r="A6144" s="1">
        <v>45871</v>
      </c>
      <c r="B6144">
        <v>43</v>
      </c>
      <c r="C6144" t="s">
        <v>6248</v>
      </c>
      <c r="D6144" t="s">
        <v>18</v>
      </c>
      <c r="E6144" t="s">
        <v>228</v>
      </c>
      <c r="F6144">
        <v>1</v>
      </c>
      <c r="G6144">
        <v>40</v>
      </c>
      <c r="H6144">
        <v>79</v>
      </c>
      <c r="I6144" t="s">
        <v>6973</v>
      </c>
    </row>
    <row r="6145" spans="1:9" x14ac:dyDescent="0.25">
      <c r="A6145" s="1">
        <v>45871</v>
      </c>
      <c r="B6145">
        <v>44</v>
      </c>
      <c r="C6145" t="s">
        <v>6257</v>
      </c>
      <c r="D6145" t="s">
        <v>3978</v>
      </c>
      <c r="E6145" t="s">
        <v>22</v>
      </c>
      <c r="F6145">
        <v>44</v>
      </c>
      <c r="G6145">
        <v>1</v>
      </c>
      <c r="H6145">
        <v>79</v>
      </c>
      <c r="I6145" t="s">
        <v>6974</v>
      </c>
    </row>
    <row r="6146" spans="1:9" x14ac:dyDescent="0.25">
      <c r="A6146" s="1">
        <v>45871</v>
      </c>
      <c r="B6146">
        <v>45</v>
      </c>
      <c r="C6146" t="s">
        <v>5464</v>
      </c>
      <c r="D6146" t="s">
        <v>5465</v>
      </c>
      <c r="E6146" t="s">
        <v>280</v>
      </c>
      <c r="F6146">
        <v>44</v>
      </c>
      <c r="G6146">
        <v>13</v>
      </c>
      <c r="H6146">
        <v>78</v>
      </c>
      <c r="I6146" t="s">
        <v>6975</v>
      </c>
    </row>
    <row r="6147" spans="1:9" x14ac:dyDescent="0.25">
      <c r="A6147" s="1">
        <v>45871</v>
      </c>
      <c r="B6147">
        <v>46</v>
      </c>
      <c r="C6147" t="s">
        <v>6299</v>
      </c>
      <c r="D6147" t="s">
        <v>6300</v>
      </c>
      <c r="E6147" t="s">
        <v>22</v>
      </c>
      <c r="F6147">
        <v>46</v>
      </c>
      <c r="G6147">
        <v>1</v>
      </c>
      <c r="H6147">
        <v>78</v>
      </c>
      <c r="I6147" t="s">
        <v>6976</v>
      </c>
    </row>
    <row r="6148" spans="1:9" x14ac:dyDescent="0.25">
      <c r="A6148" s="1">
        <v>45871</v>
      </c>
      <c r="B6148">
        <v>47</v>
      </c>
      <c r="C6148" t="s">
        <v>6316</v>
      </c>
      <c r="D6148" t="s">
        <v>6317</v>
      </c>
      <c r="E6148" t="s">
        <v>184</v>
      </c>
      <c r="F6148">
        <v>9</v>
      </c>
      <c r="G6148">
        <v>20</v>
      </c>
      <c r="H6148">
        <v>76</v>
      </c>
      <c r="I6148" t="s">
        <v>6977</v>
      </c>
    </row>
    <row r="6149" spans="1:9" x14ac:dyDescent="0.25">
      <c r="A6149" s="1">
        <v>45871</v>
      </c>
      <c r="B6149">
        <v>48</v>
      </c>
      <c r="C6149" t="s">
        <v>6306</v>
      </c>
      <c r="D6149" t="s">
        <v>3978</v>
      </c>
      <c r="E6149" t="s">
        <v>22</v>
      </c>
      <c r="F6149">
        <v>48</v>
      </c>
      <c r="G6149">
        <v>1</v>
      </c>
      <c r="H6149">
        <v>75</v>
      </c>
      <c r="I6149" t="s">
        <v>6978</v>
      </c>
    </row>
    <row r="6150" spans="1:9" x14ac:dyDescent="0.25">
      <c r="A6150" s="1">
        <v>45871</v>
      </c>
      <c r="B6150">
        <v>49</v>
      </c>
      <c r="C6150" t="s">
        <v>6301</v>
      </c>
      <c r="D6150" t="s">
        <v>6300</v>
      </c>
      <c r="E6150" t="s">
        <v>22</v>
      </c>
      <c r="F6150">
        <v>28</v>
      </c>
      <c r="G6150">
        <v>18</v>
      </c>
      <c r="H6150">
        <v>74</v>
      </c>
      <c r="I6150" t="s">
        <v>6979</v>
      </c>
    </row>
    <row r="6151" spans="1:9" x14ac:dyDescent="0.25">
      <c r="A6151" s="1">
        <v>45871</v>
      </c>
      <c r="B6151">
        <v>50</v>
      </c>
      <c r="C6151" t="s">
        <v>3663</v>
      </c>
      <c r="D6151" t="s">
        <v>3664</v>
      </c>
      <c r="E6151" t="s">
        <v>430</v>
      </c>
      <c r="F6151">
        <v>49</v>
      </c>
      <c r="G6151">
        <v>14</v>
      </c>
      <c r="H6151">
        <v>72</v>
      </c>
      <c r="I6151" t="s">
        <v>6980</v>
      </c>
    </row>
    <row r="6152" spans="1:9" x14ac:dyDescent="0.25">
      <c r="A6152" s="1">
        <v>45871</v>
      </c>
      <c r="B6152">
        <v>51</v>
      </c>
      <c r="C6152" t="s">
        <v>6310</v>
      </c>
      <c r="D6152" t="s">
        <v>3978</v>
      </c>
      <c r="E6152" t="s">
        <v>22</v>
      </c>
      <c r="F6152">
        <v>51</v>
      </c>
      <c r="G6152">
        <v>1</v>
      </c>
      <c r="H6152">
        <v>69</v>
      </c>
      <c r="I6152" t="s">
        <v>6981</v>
      </c>
    </row>
    <row r="6153" spans="1:9" x14ac:dyDescent="0.25">
      <c r="A6153" s="1">
        <v>45871</v>
      </c>
      <c r="B6153">
        <v>52</v>
      </c>
      <c r="C6153" t="s">
        <v>5103</v>
      </c>
      <c r="D6153" t="s">
        <v>5104</v>
      </c>
      <c r="E6153" t="s">
        <v>244</v>
      </c>
      <c r="F6153">
        <v>44</v>
      </c>
      <c r="G6153">
        <v>10</v>
      </c>
      <c r="H6153">
        <v>69</v>
      </c>
      <c r="I6153" t="s">
        <v>6982</v>
      </c>
    </row>
    <row r="6154" spans="1:9" x14ac:dyDescent="0.25">
      <c r="A6154" s="1">
        <v>45871</v>
      </c>
      <c r="B6154">
        <v>53</v>
      </c>
      <c r="C6154" t="s">
        <v>5477</v>
      </c>
      <c r="D6154" t="s">
        <v>2927</v>
      </c>
      <c r="E6154" t="s">
        <v>138</v>
      </c>
      <c r="F6154">
        <v>28</v>
      </c>
      <c r="G6154">
        <v>2</v>
      </c>
      <c r="H6154">
        <v>68</v>
      </c>
      <c r="I6154" t="s">
        <v>6983</v>
      </c>
    </row>
    <row r="6155" spans="1:9" x14ac:dyDescent="0.25">
      <c r="A6155" s="1">
        <v>45871</v>
      </c>
      <c r="B6155">
        <v>54</v>
      </c>
      <c r="C6155" t="s">
        <v>6313</v>
      </c>
      <c r="D6155" t="s">
        <v>3978</v>
      </c>
      <c r="E6155" t="s">
        <v>22</v>
      </c>
      <c r="F6155">
        <v>54</v>
      </c>
      <c r="G6155">
        <v>1</v>
      </c>
      <c r="H6155">
        <v>65</v>
      </c>
      <c r="I6155" t="s">
        <v>6984</v>
      </c>
    </row>
    <row r="6156" spans="1:9" x14ac:dyDescent="0.25">
      <c r="A6156" s="1">
        <v>45871</v>
      </c>
      <c r="B6156">
        <v>55</v>
      </c>
      <c r="C6156" t="s">
        <v>6304</v>
      </c>
      <c r="D6156" t="s">
        <v>6305</v>
      </c>
      <c r="E6156" t="s">
        <v>22</v>
      </c>
      <c r="F6156">
        <v>55</v>
      </c>
      <c r="G6156">
        <v>1</v>
      </c>
      <c r="H6156">
        <v>65</v>
      </c>
      <c r="I6156" t="s">
        <v>6985</v>
      </c>
    </row>
    <row r="6157" spans="1:9" x14ac:dyDescent="0.25">
      <c r="A6157" s="1">
        <v>45871</v>
      </c>
      <c r="B6157">
        <v>56</v>
      </c>
      <c r="C6157" t="s">
        <v>6315</v>
      </c>
      <c r="D6157" t="s">
        <v>3978</v>
      </c>
      <c r="E6157" t="s">
        <v>22</v>
      </c>
      <c r="F6157">
        <v>56</v>
      </c>
      <c r="G6157">
        <v>1</v>
      </c>
      <c r="H6157">
        <v>64</v>
      </c>
      <c r="I6157" t="s">
        <v>6986</v>
      </c>
    </row>
    <row r="6158" spans="1:9" x14ac:dyDescent="0.25">
      <c r="A6158" s="1">
        <v>45871</v>
      </c>
      <c r="B6158">
        <v>57</v>
      </c>
      <c r="C6158" t="s">
        <v>2883</v>
      </c>
      <c r="D6158" t="s">
        <v>18</v>
      </c>
      <c r="E6158" t="s">
        <v>277</v>
      </c>
      <c r="F6158">
        <v>20</v>
      </c>
      <c r="G6158">
        <v>10</v>
      </c>
      <c r="H6158">
        <v>64</v>
      </c>
      <c r="I6158" t="s">
        <v>6987</v>
      </c>
    </row>
    <row r="6159" spans="1:9" x14ac:dyDescent="0.25">
      <c r="A6159" s="1">
        <v>45871</v>
      </c>
      <c r="B6159">
        <v>58</v>
      </c>
      <c r="C6159" t="s">
        <v>3780</v>
      </c>
      <c r="D6159" t="s">
        <v>914</v>
      </c>
      <c r="E6159" t="s">
        <v>248</v>
      </c>
      <c r="F6159">
        <v>30</v>
      </c>
      <c r="G6159">
        <v>5</v>
      </c>
      <c r="H6159">
        <v>63</v>
      </c>
      <c r="I6159" t="s">
        <v>6988</v>
      </c>
    </row>
    <row r="6160" spans="1:9" x14ac:dyDescent="0.25">
      <c r="A6160" s="1">
        <v>45871</v>
      </c>
      <c r="B6160">
        <v>59</v>
      </c>
      <c r="C6160" t="s">
        <v>6307</v>
      </c>
      <c r="D6160" t="s">
        <v>6308</v>
      </c>
      <c r="E6160" t="s">
        <v>22</v>
      </c>
      <c r="F6160">
        <v>59</v>
      </c>
      <c r="G6160">
        <v>1</v>
      </c>
      <c r="H6160">
        <v>62</v>
      </c>
      <c r="I6160" t="s">
        <v>6989</v>
      </c>
    </row>
    <row r="6161" spans="1:9" x14ac:dyDescent="0.25">
      <c r="A6161" s="1">
        <v>45871</v>
      </c>
      <c r="B6161">
        <v>60</v>
      </c>
      <c r="C6161" t="s">
        <v>5405</v>
      </c>
      <c r="D6161" t="s">
        <v>2547</v>
      </c>
      <c r="E6161" t="s">
        <v>199</v>
      </c>
      <c r="F6161">
        <v>33</v>
      </c>
      <c r="G6161">
        <v>8</v>
      </c>
      <c r="H6161">
        <v>60</v>
      </c>
      <c r="I6161" t="s">
        <v>6990</v>
      </c>
    </row>
    <row r="6162" spans="1:9" x14ac:dyDescent="0.25">
      <c r="A6162" s="1">
        <v>45871</v>
      </c>
      <c r="B6162">
        <v>61</v>
      </c>
      <c r="C6162" t="s">
        <v>1712</v>
      </c>
      <c r="D6162" t="s">
        <v>1713</v>
      </c>
      <c r="E6162" t="s">
        <v>266</v>
      </c>
      <c r="F6162">
        <v>8</v>
      </c>
      <c r="G6162">
        <v>14</v>
      </c>
      <c r="H6162">
        <v>59</v>
      </c>
      <c r="I6162" t="s">
        <v>6991</v>
      </c>
    </row>
    <row r="6163" spans="1:9" x14ac:dyDescent="0.25">
      <c r="A6163" s="1">
        <v>45871</v>
      </c>
      <c r="B6163">
        <v>62</v>
      </c>
      <c r="C6163" t="s">
        <v>6311</v>
      </c>
      <c r="D6163" t="s">
        <v>6312</v>
      </c>
      <c r="E6163" t="s">
        <v>22</v>
      </c>
      <c r="F6163">
        <v>62</v>
      </c>
      <c r="G6163">
        <v>1</v>
      </c>
      <c r="H6163">
        <v>59</v>
      </c>
      <c r="I6163" t="s">
        <v>6992</v>
      </c>
    </row>
    <row r="6164" spans="1:9" x14ac:dyDescent="0.25">
      <c r="A6164" s="1">
        <v>45871</v>
      </c>
      <c r="B6164">
        <v>63</v>
      </c>
      <c r="C6164" t="s">
        <v>5216</v>
      </c>
      <c r="D6164" t="s">
        <v>92</v>
      </c>
      <c r="E6164" t="s">
        <v>240</v>
      </c>
      <c r="F6164">
        <v>10</v>
      </c>
      <c r="G6164">
        <v>5</v>
      </c>
      <c r="H6164">
        <v>59</v>
      </c>
      <c r="I6164" t="s">
        <v>6993</v>
      </c>
    </row>
    <row r="6165" spans="1:9" x14ac:dyDescent="0.25">
      <c r="A6165" s="1">
        <v>45871</v>
      </c>
      <c r="B6165">
        <v>64</v>
      </c>
      <c r="C6165" t="s">
        <v>6318</v>
      </c>
      <c r="D6165" t="s">
        <v>6319</v>
      </c>
      <c r="E6165" t="s">
        <v>153</v>
      </c>
      <c r="F6165">
        <v>50</v>
      </c>
      <c r="G6165">
        <v>2</v>
      </c>
      <c r="H6165">
        <v>57</v>
      </c>
      <c r="I6165" t="s">
        <v>6994</v>
      </c>
    </row>
    <row r="6166" spans="1:9" x14ac:dyDescent="0.25">
      <c r="A6166" s="1">
        <v>45871</v>
      </c>
      <c r="B6166">
        <v>65</v>
      </c>
      <c r="C6166" t="s">
        <v>5162</v>
      </c>
      <c r="D6166" t="s">
        <v>5163</v>
      </c>
      <c r="E6166" t="s">
        <v>284</v>
      </c>
      <c r="F6166">
        <v>17</v>
      </c>
      <c r="G6166">
        <v>58</v>
      </c>
      <c r="H6166">
        <v>57</v>
      </c>
      <c r="I6166" t="s">
        <v>6995</v>
      </c>
    </row>
    <row r="6167" spans="1:9" x14ac:dyDescent="0.25">
      <c r="A6167" s="1">
        <v>45871</v>
      </c>
      <c r="B6167">
        <v>66</v>
      </c>
      <c r="C6167" t="s">
        <v>6309</v>
      </c>
      <c r="D6167" t="s">
        <v>265</v>
      </c>
      <c r="E6167" t="s">
        <v>81</v>
      </c>
      <c r="F6167">
        <v>18</v>
      </c>
      <c r="G6167">
        <v>2</v>
      </c>
      <c r="H6167">
        <v>57</v>
      </c>
      <c r="I6167" t="s">
        <v>6996</v>
      </c>
    </row>
    <row r="6168" spans="1:9" x14ac:dyDescent="0.25">
      <c r="A6168" s="1">
        <v>45871</v>
      </c>
      <c r="B6168">
        <v>67</v>
      </c>
      <c r="C6168" t="s">
        <v>3192</v>
      </c>
      <c r="D6168" t="s">
        <v>3193</v>
      </c>
      <c r="E6168" t="s">
        <v>316</v>
      </c>
      <c r="F6168">
        <v>32</v>
      </c>
      <c r="G6168">
        <v>9</v>
      </c>
      <c r="H6168">
        <v>56</v>
      </c>
      <c r="I6168" t="s">
        <v>6997</v>
      </c>
    </row>
    <row r="6169" spans="1:9" x14ac:dyDescent="0.25">
      <c r="A6169" s="1">
        <v>45871</v>
      </c>
      <c r="B6169">
        <v>68</v>
      </c>
      <c r="C6169" t="s">
        <v>5065</v>
      </c>
      <c r="D6169" t="s">
        <v>5066</v>
      </c>
      <c r="E6169" t="s">
        <v>322</v>
      </c>
      <c r="F6169">
        <v>62</v>
      </c>
      <c r="G6169">
        <v>5</v>
      </c>
      <c r="H6169">
        <v>55</v>
      </c>
      <c r="I6169" t="s">
        <v>6998</v>
      </c>
    </row>
    <row r="6170" spans="1:9" x14ac:dyDescent="0.25">
      <c r="A6170" s="1">
        <v>45871</v>
      </c>
      <c r="B6170">
        <v>69</v>
      </c>
      <c r="C6170" t="s">
        <v>2529</v>
      </c>
      <c r="D6170" t="s">
        <v>2530</v>
      </c>
      <c r="E6170" t="s">
        <v>273</v>
      </c>
      <c r="F6170">
        <v>56</v>
      </c>
      <c r="G6170">
        <v>13</v>
      </c>
      <c r="H6170">
        <v>55</v>
      </c>
      <c r="I6170" t="s">
        <v>6999</v>
      </c>
    </row>
    <row r="6171" spans="1:9" x14ac:dyDescent="0.25">
      <c r="A6171" s="1">
        <v>45871</v>
      </c>
      <c r="B6171">
        <v>70</v>
      </c>
      <c r="C6171" t="s">
        <v>1207</v>
      </c>
      <c r="D6171" t="s">
        <v>1208</v>
      </c>
      <c r="E6171" t="s">
        <v>336</v>
      </c>
      <c r="F6171">
        <v>70</v>
      </c>
      <c r="G6171">
        <v>6</v>
      </c>
      <c r="H6171">
        <v>54</v>
      </c>
      <c r="I6171" t="s">
        <v>7000</v>
      </c>
    </row>
    <row r="6172" spans="1:9" x14ac:dyDescent="0.25">
      <c r="A6172" s="1">
        <v>45871</v>
      </c>
      <c r="B6172">
        <v>71</v>
      </c>
      <c r="C6172" t="s">
        <v>6275</v>
      </c>
      <c r="D6172" t="s">
        <v>6276</v>
      </c>
      <c r="E6172" t="s">
        <v>583</v>
      </c>
      <c r="F6172">
        <v>63</v>
      </c>
      <c r="G6172">
        <v>17</v>
      </c>
      <c r="H6172">
        <v>53</v>
      </c>
      <c r="I6172" t="s">
        <v>7001</v>
      </c>
    </row>
    <row r="6173" spans="1:9" x14ac:dyDescent="0.25">
      <c r="A6173" s="1">
        <v>45871</v>
      </c>
      <c r="B6173">
        <v>72</v>
      </c>
      <c r="C6173" t="s">
        <v>2784</v>
      </c>
      <c r="D6173" t="s">
        <v>2785</v>
      </c>
      <c r="E6173" t="s">
        <v>22</v>
      </c>
      <c r="F6173">
        <v>72</v>
      </c>
      <c r="G6173">
        <v>6</v>
      </c>
      <c r="H6173">
        <v>53</v>
      </c>
      <c r="I6173" t="s">
        <v>7002</v>
      </c>
    </row>
    <row r="6174" spans="1:9" x14ac:dyDescent="0.25">
      <c r="A6174" s="1">
        <v>45871</v>
      </c>
      <c r="B6174">
        <v>73</v>
      </c>
      <c r="C6174" t="s">
        <v>6240</v>
      </c>
      <c r="D6174" t="s">
        <v>18</v>
      </c>
      <c r="E6174" t="s">
        <v>298</v>
      </c>
      <c r="F6174">
        <v>8</v>
      </c>
      <c r="G6174">
        <v>11</v>
      </c>
      <c r="H6174">
        <v>52</v>
      </c>
      <c r="I6174" t="s">
        <v>7003</v>
      </c>
    </row>
    <row r="6175" spans="1:9" x14ac:dyDescent="0.25">
      <c r="A6175" s="1">
        <v>45871</v>
      </c>
      <c r="B6175">
        <v>74</v>
      </c>
      <c r="C6175" t="s">
        <v>3414</v>
      </c>
      <c r="D6175" t="s">
        <v>3415</v>
      </c>
      <c r="E6175" t="s">
        <v>326</v>
      </c>
      <c r="F6175">
        <v>65</v>
      </c>
      <c r="G6175">
        <v>14</v>
      </c>
      <c r="H6175">
        <v>51</v>
      </c>
      <c r="I6175" t="s">
        <v>7004</v>
      </c>
    </row>
    <row r="6176" spans="1:9" x14ac:dyDescent="0.25">
      <c r="A6176" s="1">
        <v>45871</v>
      </c>
      <c r="B6176">
        <v>75</v>
      </c>
      <c r="C6176" t="s">
        <v>6320</v>
      </c>
      <c r="D6176" t="s">
        <v>6319</v>
      </c>
      <c r="E6176" t="s">
        <v>224</v>
      </c>
      <c r="F6176">
        <v>54</v>
      </c>
      <c r="G6176">
        <v>2</v>
      </c>
      <c r="H6176">
        <v>50</v>
      </c>
      <c r="I6176" t="s">
        <v>7005</v>
      </c>
    </row>
    <row r="6177" spans="1:9" x14ac:dyDescent="0.25">
      <c r="A6177" s="1">
        <v>45871</v>
      </c>
      <c r="B6177">
        <v>76</v>
      </c>
      <c r="C6177" t="s">
        <v>4909</v>
      </c>
      <c r="D6177" t="s">
        <v>4969</v>
      </c>
      <c r="E6177" t="s">
        <v>456</v>
      </c>
      <c r="F6177">
        <v>76</v>
      </c>
      <c r="G6177">
        <v>3</v>
      </c>
      <c r="H6177">
        <v>49</v>
      </c>
      <c r="I6177" t="s">
        <v>7006</v>
      </c>
    </row>
    <row r="6178" spans="1:9" x14ac:dyDescent="0.25">
      <c r="A6178" s="1">
        <v>45871</v>
      </c>
      <c r="B6178">
        <v>77</v>
      </c>
      <c r="C6178" t="s">
        <v>6321</v>
      </c>
      <c r="D6178" t="s">
        <v>265</v>
      </c>
      <c r="E6178" t="s">
        <v>164</v>
      </c>
      <c r="F6178">
        <v>37</v>
      </c>
      <c r="G6178">
        <v>2</v>
      </c>
      <c r="H6178">
        <v>48</v>
      </c>
      <c r="I6178" t="s">
        <v>7007</v>
      </c>
    </row>
    <row r="6179" spans="1:9" x14ac:dyDescent="0.25">
      <c r="A6179" s="1">
        <v>45871</v>
      </c>
      <c r="B6179">
        <v>78</v>
      </c>
      <c r="C6179" t="s">
        <v>6264</v>
      </c>
      <c r="D6179" t="s">
        <v>6265</v>
      </c>
      <c r="E6179" t="s">
        <v>485</v>
      </c>
      <c r="F6179">
        <v>40</v>
      </c>
      <c r="G6179">
        <v>23</v>
      </c>
      <c r="H6179">
        <v>48</v>
      </c>
      <c r="I6179" t="s">
        <v>7008</v>
      </c>
    </row>
    <row r="6180" spans="1:9" x14ac:dyDescent="0.25">
      <c r="A6180" s="1">
        <v>45871</v>
      </c>
      <c r="B6180">
        <v>79</v>
      </c>
      <c r="C6180" t="s">
        <v>5469</v>
      </c>
      <c r="D6180" t="s">
        <v>5470</v>
      </c>
      <c r="E6180" t="s">
        <v>573</v>
      </c>
      <c r="F6180">
        <v>61</v>
      </c>
      <c r="G6180">
        <v>14</v>
      </c>
      <c r="H6180">
        <v>48</v>
      </c>
      <c r="I6180" t="s">
        <v>7009</v>
      </c>
    </row>
    <row r="6181" spans="1:9" x14ac:dyDescent="0.25">
      <c r="A6181" s="1">
        <v>45871</v>
      </c>
      <c r="B6181">
        <v>80</v>
      </c>
      <c r="C6181" t="s">
        <v>4734</v>
      </c>
      <c r="D6181" t="s">
        <v>4735</v>
      </c>
      <c r="E6181" t="s">
        <v>22</v>
      </c>
      <c r="F6181">
        <v>80</v>
      </c>
      <c r="G6181">
        <v>2</v>
      </c>
      <c r="H6181">
        <v>47</v>
      </c>
      <c r="I6181" t="s">
        <v>7010</v>
      </c>
    </row>
    <row r="6182" spans="1:9" x14ac:dyDescent="0.25">
      <c r="A6182" s="1">
        <v>45871</v>
      </c>
      <c r="B6182">
        <v>81</v>
      </c>
      <c r="C6182" t="s">
        <v>6287</v>
      </c>
      <c r="D6182" t="s">
        <v>14</v>
      </c>
      <c r="E6182" t="s">
        <v>330</v>
      </c>
      <c r="F6182">
        <v>18</v>
      </c>
      <c r="G6182">
        <v>16</v>
      </c>
      <c r="H6182">
        <v>46</v>
      </c>
      <c r="I6182" t="s">
        <v>7011</v>
      </c>
    </row>
    <row r="6183" spans="1:9" x14ac:dyDescent="0.25">
      <c r="A6183" s="1">
        <v>45871</v>
      </c>
      <c r="B6183">
        <v>82</v>
      </c>
      <c r="C6183" t="s">
        <v>6322</v>
      </c>
      <c r="D6183" t="s">
        <v>3978</v>
      </c>
      <c r="E6183" t="s">
        <v>22</v>
      </c>
      <c r="F6183">
        <v>82</v>
      </c>
      <c r="G6183">
        <v>1</v>
      </c>
      <c r="H6183">
        <v>46</v>
      </c>
      <c r="I6183" t="s">
        <v>7012</v>
      </c>
    </row>
    <row r="6184" spans="1:9" x14ac:dyDescent="0.25">
      <c r="A6184" s="1">
        <v>45871</v>
      </c>
      <c r="B6184">
        <v>83</v>
      </c>
      <c r="C6184" t="s">
        <v>5473</v>
      </c>
      <c r="D6184" t="s">
        <v>453</v>
      </c>
      <c r="E6184" t="s">
        <v>472</v>
      </c>
      <c r="F6184">
        <v>55</v>
      </c>
      <c r="G6184">
        <v>14</v>
      </c>
      <c r="H6184">
        <v>46</v>
      </c>
      <c r="I6184" t="s">
        <v>7013</v>
      </c>
    </row>
    <row r="6185" spans="1:9" x14ac:dyDescent="0.25">
      <c r="A6185" s="1">
        <v>45871</v>
      </c>
      <c r="B6185">
        <v>84</v>
      </c>
      <c r="C6185" t="s">
        <v>6323</v>
      </c>
      <c r="D6185" t="s">
        <v>5098</v>
      </c>
      <c r="E6185" t="s">
        <v>22</v>
      </c>
      <c r="F6185">
        <v>84</v>
      </c>
      <c r="G6185">
        <v>1</v>
      </c>
      <c r="H6185">
        <v>46</v>
      </c>
      <c r="I6185" t="s">
        <v>7014</v>
      </c>
    </row>
    <row r="6186" spans="1:9" x14ac:dyDescent="0.25">
      <c r="A6186" s="1">
        <v>45871</v>
      </c>
      <c r="B6186">
        <v>85</v>
      </c>
      <c r="C6186" t="s">
        <v>6256</v>
      </c>
      <c r="D6186" t="s">
        <v>18</v>
      </c>
      <c r="E6186" t="s">
        <v>309</v>
      </c>
      <c r="F6186">
        <v>31</v>
      </c>
      <c r="G6186">
        <v>10</v>
      </c>
      <c r="H6186">
        <v>46</v>
      </c>
      <c r="I6186" t="s">
        <v>7015</v>
      </c>
    </row>
    <row r="6187" spans="1:9" x14ac:dyDescent="0.25">
      <c r="A6187" s="1">
        <v>45871</v>
      </c>
      <c r="B6187">
        <v>86</v>
      </c>
      <c r="C6187" t="s">
        <v>6324</v>
      </c>
      <c r="D6187" t="s">
        <v>6325</v>
      </c>
      <c r="E6187" t="s">
        <v>421</v>
      </c>
      <c r="F6187">
        <v>42</v>
      </c>
      <c r="G6187">
        <v>2</v>
      </c>
      <c r="H6187">
        <v>46</v>
      </c>
      <c r="I6187" t="s">
        <v>7016</v>
      </c>
    </row>
    <row r="6188" spans="1:9" x14ac:dyDescent="0.25">
      <c r="A6188" s="1">
        <v>45871</v>
      </c>
      <c r="B6188">
        <v>87</v>
      </c>
      <c r="C6188" t="s">
        <v>6326</v>
      </c>
      <c r="D6188" t="s">
        <v>6327</v>
      </c>
      <c r="E6188" t="s">
        <v>262</v>
      </c>
      <c r="F6188">
        <v>53</v>
      </c>
      <c r="G6188">
        <v>2</v>
      </c>
      <c r="H6188">
        <v>45</v>
      </c>
      <c r="I6188" t="s">
        <v>7017</v>
      </c>
    </row>
    <row r="6189" spans="1:9" x14ac:dyDescent="0.25">
      <c r="A6189" s="1">
        <v>45871</v>
      </c>
      <c r="B6189">
        <v>88</v>
      </c>
      <c r="C6189" t="s">
        <v>6292</v>
      </c>
      <c r="D6189" t="s">
        <v>6293</v>
      </c>
      <c r="E6189" t="s">
        <v>479</v>
      </c>
      <c r="F6189">
        <v>51</v>
      </c>
      <c r="G6189">
        <v>14</v>
      </c>
      <c r="H6189">
        <v>45</v>
      </c>
      <c r="I6189" t="s">
        <v>7018</v>
      </c>
    </row>
    <row r="6190" spans="1:9" x14ac:dyDescent="0.25">
      <c r="A6190" s="1">
        <v>45871</v>
      </c>
      <c r="B6190">
        <v>89</v>
      </c>
      <c r="C6190" t="s">
        <v>4614</v>
      </c>
      <c r="D6190" t="s">
        <v>4615</v>
      </c>
      <c r="E6190" t="s">
        <v>22</v>
      </c>
      <c r="F6190">
        <v>83</v>
      </c>
      <c r="G6190">
        <v>3</v>
      </c>
      <c r="H6190">
        <v>44</v>
      </c>
      <c r="I6190" t="s">
        <v>7019</v>
      </c>
    </row>
    <row r="6191" spans="1:9" x14ac:dyDescent="0.25">
      <c r="A6191" s="1">
        <v>45871</v>
      </c>
      <c r="B6191">
        <v>90</v>
      </c>
      <c r="C6191" t="s">
        <v>6314</v>
      </c>
      <c r="D6191" t="s">
        <v>2130</v>
      </c>
      <c r="E6191" t="s">
        <v>442</v>
      </c>
      <c r="F6191">
        <v>53</v>
      </c>
      <c r="G6191">
        <v>3</v>
      </c>
      <c r="H6191">
        <v>44</v>
      </c>
      <c r="I6191" t="s">
        <v>7020</v>
      </c>
    </row>
    <row r="6192" spans="1:9" x14ac:dyDescent="0.25">
      <c r="A6192" s="1">
        <v>45871</v>
      </c>
      <c r="B6192">
        <v>91</v>
      </c>
      <c r="C6192" t="s">
        <v>3683</v>
      </c>
      <c r="D6192" t="s">
        <v>3684</v>
      </c>
      <c r="E6192" t="s">
        <v>22</v>
      </c>
      <c r="F6192">
        <v>91</v>
      </c>
      <c r="G6192">
        <v>2</v>
      </c>
      <c r="H6192">
        <v>44</v>
      </c>
      <c r="I6192" t="s">
        <v>7021</v>
      </c>
    </row>
    <row r="6193" spans="1:9" x14ac:dyDescent="0.25">
      <c r="A6193" s="1">
        <v>45871</v>
      </c>
      <c r="B6193">
        <v>92</v>
      </c>
      <c r="C6193" t="s">
        <v>4962</v>
      </c>
      <c r="D6193" t="s">
        <v>4963</v>
      </c>
      <c r="E6193" t="s">
        <v>22</v>
      </c>
      <c r="F6193">
        <v>92</v>
      </c>
      <c r="G6193">
        <v>1</v>
      </c>
      <c r="H6193">
        <v>44</v>
      </c>
      <c r="I6193" t="s">
        <v>7022</v>
      </c>
    </row>
    <row r="6194" spans="1:9" x14ac:dyDescent="0.25">
      <c r="A6194" s="1">
        <v>45871</v>
      </c>
      <c r="B6194">
        <v>93</v>
      </c>
      <c r="C6194" t="s">
        <v>3119</v>
      </c>
      <c r="D6194" t="s">
        <v>2280</v>
      </c>
      <c r="E6194" t="s">
        <v>470</v>
      </c>
      <c r="F6194">
        <v>24</v>
      </c>
      <c r="G6194">
        <v>27</v>
      </c>
      <c r="H6194">
        <v>43</v>
      </c>
      <c r="I6194" t="s">
        <v>7023</v>
      </c>
    </row>
    <row r="6195" spans="1:9" x14ac:dyDescent="0.25">
      <c r="A6195" s="1">
        <v>45871</v>
      </c>
      <c r="B6195">
        <v>94</v>
      </c>
      <c r="C6195" t="s">
        <v>5478</v>
      </c>
      <c r="D6195" t="s">
        <v>5479</v>
      </c>
      <c r="E6195" t="s">
        <v>22</v>
      </c>
      <c r="F6195">
        <v>94</v>
      </c>
      <c r="G6195">
        <v>1</v>
      </c>
      <c r="H6195">
        <v>42</v>
      </c>
      <c r="I6195" t="s">
        <v>7024</v>
      </c>
    </row>
    <row r="6196" spans="1:9" x14ac:dyDescent="0.25">
      <c r="A6196" s="1">
        <v>45871</v>
      </c>
      <c r="B6196">
        <v>95</v>
      </c>
      <c r="C6196" t="s">
        <v>5084</v>
      </c>
      <c r="D6196" t="s">
        <v>867</v>
      </c>
      <c r="E6196" t="s">
        <v>22</v>
      </c>
      <c r="F6196">
        <v>87</v>
      </c>
      <c r="G6196">
        <v>3</v>
      </c>
      <c r="H6196">
        <v>41</v>
      </c>
      <c r="I6196" t="s">
        <v>7025</v>
      </c>
    </row>
    <row r="6197" spans="1:9" x14ac:dyDescent="0.25">
      <c r="A6197" s="1">
        <v>45871</v>
      </c>
      <c r="B6197">
        <v>96</v>
      </c>
      <c r="C6197" t="s">
        <v>3515</v>
      </c>
      <c r="D6197" t="s">
        <v>3516</v>
      </c>
      <c r="E6197" t="s">
        <v>22</v>
      </c>
      <c r="F6197">
        <v>82</v>
      </c>
      <c r="G6197">
        <v>7</v>
      </c>
      <c r="H6197">
        <v>41</v>
      </c>
      <c r="I6197" t="s">
        <v>7026</v>
      </c>
    </row>
    <row r="6198" spans="1:9" x14ac:dyDescent="0.25">
      <c r="A6198" s="1">
        <v>45871</v>
      </c>
      <c r="B6198">
        <v>97</v>
      </c>
      <c r="C6198" t="s">
        <v>2787</v>
      </c>
      <c r="D6198" t="s">
        <v>2280</v>
      </c>
      <c r="E6198" t="s">
        <v>488</v>
      </c>
      <c r="F6198">
        <v>8</v>
      </c>
      <c r="G6198">
        <v>19</v>
      </c>
      <c r="H6198">
        <v>41</v>
      </c>
      <c r="I6198" t="s">
        <v>7027</v>
      </c>
    </row>
    <row r="6199" spans="1:9" x14ac:dyDescent="0.25">
      <c r="A6199" s="1">
        <v>45871</v>
      </c>
      <c r="B6199">
        <v>98</v>
      </c>
      <c r="C6199" t="s">
        <v>6262</v>
      </c>
      <c r="D6199" t="s">
        <v>6263</v>
      </c>
      <c r="E6199" t="s">
        <v>602</v>
      </c>
      <c r="F6199">
        <v>4</v>
      </c>
      <c r="G6199">
        <v>19</v>
      </c>
      <c r="H6199">
        <v>41</v>
      </c>
      <c r="I6199" t="s">
        <v>7028</v>
      </c>
    </row>
    <row r="6200" spans="1:9" x14ac:dyDescent="0.25">
      <c r="A6200" s="1">
        <v>45871</v>
      </c>
      <c r="B6200">
        <v>99</v>
      </c>
      <c r="C6200" t="s">
        <v>4662</v>
      </c>
      <c r="D6200" t="s">
        <v>2371</v>
      </c>
      <c r="E6200" t="s">
        <v>22</v>
      </c>
      <c r="F6200">
        <v>88</v>
      </c>
      <c r="G6200">
        <v>3</v>
      </c>
      <c r="H6200">
        <v>41</v>
      </c>
      <c r="I6200" t="s">
        <v>7029</v>
      </c>
    </row>
    <row r="6201" spans="1:9" x14ac:dyDescent="0.25">
      <c r="A6201" s="1">
        <v>45871</v>
      </c>
      <c r="B6201">
        <v>100</v>
      </c>
      <c r="C6201" t="s">
        <v>5475</v>
      </c>
      <c r="D6201" t="s">
        <v>5476</v>
      </c>
      <c r="E6201" t="s">
        <v>22</v>
      </c>
      <c r="F6201">
        <v>42</v>
      </c>
      <c r="G6201">
        <v>6</v>
      </c>
      <c r="H6201">
        <v>41</v>
      </c>
      <c r="I6201" t="s">
        <v>7030</v>
      </c>
    </row>
    <row r="6202" spans="1:9" x14ac:dyDescent="0.25">
      <c r="A6202" s="1">
        <v>45864</v>
      </c>
      <c r="B6202">
        <v>1</v>
      </c>
      <c r="C6202" t="s">
        <v>1655</v>
      </c>
      <c r="D6202" t="s">
        <v>401</v>
      </c>
      <c r="E6202" t="s">
        <v>11</v>
      </c>
      <c r="F6202">
        <v>1</v>
      </c>
      <c r="G6202">
        <v>23</v>
      </c>
      <c r="H6202">
        <v>228</v>
      </c>
      <c r="I6202" t="s">
        <v>7031</v>
      </c>
    </row>
    <row r="6203" spans="1:9" x14ac:dyDescent="0.25">
      <c r="A6203" s="1">
        <v>45864</v>
      </c>
      <c r="B6203">
        <v>2</v>
      </c>
      <c r="C6203" t="s">
        <v>1669</v>
      </c>
      <c r="D6203" t="s">
        <v>265</v>
      </c>
      <c r="E6203" t="s">
        <v>22</v>
      </c>
      <c r="F6203">
        <v>2</v>
      </c>
      <c r="G6203">
        <v>1</v>
      </c>
      <c r="H6203">
        <v>219</v>
      </c>
      <c r="I6203" t="s">
        <v>7032</v>
      </c>
    </row>
    <row r="6204" spans="1:9" x14ac:dyDescent="0.25">
      <c r="A6204" s="1">
        <v>45864</v>
      </c>
      <c r="B6204">
        <v>3</v>
      </c>
      <c r="C6204" t="s">
        <v>3898</v>
      </c>
      <c r="D6204" t="s">
        <v>3899</v>
      </c>
      <c r="E6204" t="s">
        <v>26</v>
      </c>
      <c r="F6204">
        <v>1</v>
      </c>
      <c r="G6204">
        <v>9</v>
      </c>
      <c r="H6204">
        <v>172</v>
      </c>
      <c r="I6204" t="s">
        <v>7033</v>
      </c>
    </row>
    <row r="6205" spans="1:9" x14ac:dyDescent="0.25">
      <c r="A6205" s="1">
        <v>45864</v>
      </c>
      <c r="B6205">
        <v>4</v>
      </c>
      <c r="C6205" t="s">
        <v>1663</v>
      </c>
      <c r="D6205" t="s">
        <v>1664</v>
      </c>
      <c r="E6205" t="s">
        <v>38</v>
      </c>
      <c r="F6205">
        <v>4</v>
      </c>
      <c r="G6205">
        <v>4</v>
      </c>
      <c r="H6205">
        <v>169</v>
      </c>
      <c r="I6205" t="s">
        <v>7034</v>
      </c>
    </row>
    <row r="6206" spans="1:9" x14ac:dyDescent="0.25">
      <c r="A6206" s="1">
        <v>45864</v>
      </c>
      <c r="B6206">
        <v>5</v>
      </c>
      <c r="C6206" t="s">
        <v>5444</v>
      </c>
      <c r="D6206" t="s">
        <v>18</v>
      </c>
      <c r="E6206" t="s">
        <v>34</v>
      </c>
      <c r="F6206">
        <v>2</v>
      </c>
      <c r="G6206">
        <v>17</v>
      </c>
      <c r="H6206">
        <v>159</v>
      </c>
      <c r="I6206" t="s">
        <v>7035</v>
      </c>
    </row>
    <row r="6207" spans="1:9" x14ac:dyDescent="0.25">
      <c r="A6207" s="1">
        <v>45864</v>
      </c>
      <c r="B6207">
        <v>6</v>
      </c>
      <c r="C6207" t="s">
        <v>5443</v>
      </c>
      <c r="D6207" t="s">
        <v>171</v>
      </c>
      <c r="E6207" t="s">
        <v>30</v>
      </c>
      <c r="F6207">
        <v>1</v>
      </c>
      <c r="G6207">
        <v>66</v>
      </c>
      <c r="H6207">
        <v>145</v>
      </c>
      <c r="I6207" t="s">
        <v>7036</v>
      </c>
    </row>
    <row r="6208" spans="1:9" x14ac:dyDescent="0.25">
      <c r="A6208" s="1">
        <v>45864</v>
      </c>
      <c r="B6208">
        <v>7</v>
      </c>
      <c r="C6208" t="s">
        <v>3905</v>
      </c>
      <c r="D6208" t="s">
        <v>3906</v>
      </c>
      <c r="E6208" t="s">
        <v>55</v>
      </c>
      <c r="F6208">
        <v>7</v>
      </c>
      <c r="G6208">
        <v>16</v>
      </c>
      <c r="H6208">
        <v>143</v>
      </c>
      <c r="I6208" t="s">
        <v>7037</v>
      </c>
    </row>
    <row r="6209" spans="1:9" x14ac:dyDescent="0.25">
      <c r="A6209" s="1">
        <v>45864</v>
      </c>
      <c r="B6209">
        <v>8</v>
      </c>
      <c r="C6209" t="s">
        <v>975</v>
      </c>
      <c r="D6209" t="s">
        <v>62</v>
      </c>
      <c r="E6209" t="s">
        <v>19</v>
      </c>
      <c r="F6209">
        <v>2</v>
      </c>
      <c r="G6209">
        <v>2</v>
      </c>
      <c r="H6209">
        <v>140</v>
      </c>
      <c r="I6209" t="s">
        <v>7038</v>
      </c>
    </row>
    <row r="6210" spans="1:9" x14ac:dyDescent="0.25">
      <c r="A6210" s="1">
        <v>45864</v>
      </c>
      <c r="B6210">
        <v>9</v>
      </c>
      <c r="C6210" t="s">
        <v>5440</v>
      </c>
      <c r="D6210" t="s">
        <v>198</v>
      </c>
      <c r="E6210" t="s">
        <v>45</v>
      </c>
      <c r="F6210">
        <v>1</v>
      </c>
      <c r="G6210">
        <v>100</v>
      </c>
      <c r="H6210">
        <v>140</v>
      </c>
      <c r="I6210" t="s">
        <v>7039</v>
      </c>
    </row>
    <row r="6211" spans="1:9" x14ac:dyDescent="0.25">
      <c r="A6211" s="1">
        <v>45864</v>
      </c>
      <c r="B6211">
        <v>10</v>
      </c>
      <c r="C6211" t="s">
        <v>5441</v>
      </c>
      <c r="D6211" t="s">
        <v>5442</v>
      </c>
      <c r="E6211" t="s">
        <v>48</v>
      </c>
      <c r="F6211">
        <v>1</v>
      </c>
      <c r="G6211">
        <v>48</v>
      </c>
      <c r="H6211">
        <v>137</v>
      </c>
      <c r="I6211" t="s">
        <v>7040</v>
      </c>
    </row>
    <row r="6212" spans="1:9" x14ac:dyDescent="0.25">
      <c r="A6212" s="1">
        <v>45864</v>
      </c>
      <c r="B6212">
        <v>11</v>
      </c>
      <c r="C6212" t="s">
        <v>5449</v>
      </c>
      <c r="D6212" t="s">
        <v>5450</v>
      </c>
      <c r="E6212" t="s">
        <v>42</v>
      </c>
      <c r="F6212">
        <v>1</v>
      </c>
      <c r="G6212">
        <v>34</v>
      </c>
      <c r="H6212">
        <v>137</v>
      </c>
      <c r="I6212" t="s">
        <v>7041</v>
      </c>
    </row>
    <row r="6213" spans="1:9" x14ac:dyDescent="0.25">
      <c r="A6213" s="1">
        <v>45864</v>
      </c>
      <c r="B6213">
        <v>12</v>
      </c>
      <c r="C6213" t="s">
        <v>5447</v>
      </c>
      <c r="D6213" t="s">
        <v>18</v>
      </c>
      <c r="E6213" t="s">
        <v>15</v>
      </c>
      <c r="F6213">
        <v>2</v>
      </c>
      <c r="G6213">
        <v>24</v>
      </c>
      <c r="H6213">
        <v>135</v>
      </c>
      <c r="I6213" t="s">
        <v>7042</v>
      </c>
    </row>
    <row r="6214" spans="1:9" x14ac:dyDescent="0.25">
      <c r="A6214" s="1">
        <v>45864</v>
      </c>
      <c r="B6214">
        <v>13</v>
      </c>
      <c r="C6214" t="s">
        <v>3903</v>
      </c>
      <c r="D6214" t="s">
        <v>239</v>
      </c>
      <c r="E6214" t="s">
        <v>52</v>
      </c>
      <c r="F6214">
        <v>1</v>
      </c>
      <c r="G6214">
        <v>6</v>
      </c>
      <c r="H6214">
        <v>133</v>
      </c>
      <c r="I6214" t="s">
        <v>7043</v>
      </c>
    </row>
    <row r="6215" spans="1:9" x14ac:dyDescent="0.25">
      <c r="A6215" s="1">
        <v>45864</v>
      </c>
      <c r="B6215">
        <v>14</v>
      </c>
      <c r="C6215" t="s">
        <v>3939</v>
      </c>
      <c r="D6215" t="s">
        <v>3799</v>
      </c>
      <c r="E6215" t="s">
        <v>70</v>
      </c>
      <c r="F6215">
        <v>14</v>
      </c>
      <c r="G6215">
        <v>4</v>
      </c>
      <c r="H6215">
        <v>128</v>
      </c>
      <c r="I6215" t="s">
        <v>7044</v>
      </c>
    </row>
    <row r="6216" spans="1:9" x14ac:dyDescent="0.25">
      <c r="A6216" s="1">
        <v>45864</v>
      </c>
      <c r="B6216">
        <v>15</v>
      </c>
      <c r="C6216" t="s">
        <v>5448</v>
      </c>
      <c r="D6216" t="s">
        <v>5211</v>
      </c>
      <c r="E6216" t="s">
        <v>59</v>
      </c>
      <c r="F6216">
        <v>4</v>
      </c>
      <c r="G6216">
        <v>57</v>
      </c>
      <c r="H6216">
        <v>124</v>
      </c>
      <c r="I6216" t="s">
        <v>7045</v>
      </c>
    </row>
    <row r="6217" spans="1:9" x14ac:dyDescent="0.25">
      <c r="A6217" s="1">
        <v>45864</v>
      </c>
      <c r="B6217">
        <v>16</v>
      </c>
      <c r="C6217" t="s">
        <v>913</v>
      </c>
      <c r="D6217" t="s">
        <v>858</v>
      </c>
      <c r="E6217" t="s">
        <v>66</v>
      </c>
      <c r="F6217">
        <v>2</v>
      </c>
      <c r="G6217">
        <v>77</v>
      </c>
      <c r="H6217">
        <v>121</v>
      </c>
      <c r="I6217" t="s">
        <v>7046</v>
      </c>
    </row>
    <row r="6218" spans="1:9" x14ac:dyDescent="0.25">
      <c r="A6218" s="1">
        <v>45864</v>
      </c>
      <c r="B6218">
        <v>17</v>
      </c>
      <c r="C6218" t="s">
        <v>1809</v>
      </c>
      <c r="D6218" t="s">
        <v>265</v>
      </c>
      <c r="E6218" t="s">
        <v>22</v>
      </c>
      <c r="F6218">
        <v>17</v>
      </c>
      <c r="G6218">
        <v>1</v>
      </c>
      <c r="H6218">
        <v>120</v>
      </c>
      <c r="I6218" t="s">
        <v>7047</v>
      </c>
    </row>
    <row r="6219" spans="1:9" x14ac:dyDescent="0.25">
      <c r="A6219" s="1">
        <v>45864</v>
      </c>
      <c r="B6219">
        <v>18</v>
      </c>
      <c r="C6219" t="s">
        <v>6309</v>
      </c>
      <c r="D6219" t="s">
        <v>265</v>
      </c>
      <c r="E6219" t="s">
        <v>22</v>
      </c>
      <c r="F6219">
        <v>18</v>
      </c>
      <c r="G6219">
        <v>1</v>
      </c>
      <c r="H6219">
        <v>117</v>
      </c>
      <c r="I6219" t="s">
        <v>7048</v>
      </c>
    </row>
    <row r="6220" spans="1:9" x14ac:dyDescent="0.25">
      <c r="A6220" s="1">
        <v>45864</v>
      </c>
      <c r="B6220">
        <v>19</v>
      </c>
      <c r="C6220" t="s">
        <v>6259</v>
      </c>
      <c r="D6220" t="s">
        <v>6260</v>
      </c>
      <c r="E6220" t="s">
        <v>63</v>
      </c>
      <c r="F6220">
        <v>1</v>
      </c>
      <c r="G6220">
        <v>62</v>
      </c>
      <c r="H6220">
        <v>116</v>
      </c>
      <c r="I6220" t="s">
        <v>7049</v>
      </c>
    </row>
    <row r="6221" spans="1:9" x14ac:dyDescent="0.25">
      <c r="A6221" s="1">
        <v>45864</v>
      </c>
      <c r="B6221">
        <v>20</v>
      </c>
      <c r="C6221" t="s">
        <v>3379</v>
      </c>
      <c r="D6221" t="s">
        <v>3380</v>
      </c>
      <c r="E6221" t="s">
        <v>77</v>
      </c>
      <c r="F6221">
        <v>12</v>
      </c>
      <c r="G6221">
        <v>24</v>
      </c>
      <c r="H6221">
        <v>116</v>
      </c>
      <c r="I6221" t="s">
        <v>7050</v>
      </c>
    </row>
    <row r="6222" spans="1:9" x14ac:dyDescent="0.25">
      <c r="A6222" s="1">
        <v>45864</v>
      </c>
      <c r="B6222">
        <v>21</v>
      </c>
      <c r="C6222" t="s">
        <v>7051</v>
      </c>
      <c r="D6222" t="s">
        <v>265</v>
      </c>
      <c r="E6222" t="s">
        <v>22</v>
      </c>
      <c r="F6222">
        <v>21</v>
      </c>
      <c r="G6222">
        <v>1</v>
      </c>
      <c r="H6222">
        <v>111</v>
      </c>
      <c r="I6222" t="s">
        <v>7052</v>
      </c>
    </row>
    <row r="6223" spans="1:9" x14ac:dyDescent="0.25">
      <c r="A6223" s="1">
        <v>45864</v>
      </c>
      <c r="B6223">
        <v>22</v>
      </c>
      <c r="C6223" t="s">
        <v>6243</v>
      </c>
      <c r="D6223" t="s">
        <v>5163</v>
      </c>
      <c r="E6223" t="s">
        <v>81</v>
      </c>
      <c r="F6223">
        <v>2</v>
      </c>
      <c r="G6223">
        <v>61</v>
      </c>
      <c r="H6223">
        <v>110</v>
      </c>
      <c r="I6223" t="s">
        <v>7053</v>
      </c>
    </row>
    <row r="6224" spans="1:9" x14ac:dyDescent="0.25">
      <c r="A6224" s="1">
        <v>45864</v>
      </c>
      <c r="B6224">
        <v>23</v>
      </c>
      <c r="C6224" t="s">
        <v>2837</v>
      </c>
      <c r="D6224" t="s">
        <v>1664</v>
      </c>
      <c r="E6224" t="s">
        <v>142</v>
      </c>
      <c r="F6224">
        <v>23</v>
      </c>
      <c r="G6224">
        <v>3</v>
      </c>
      <c r="H6224">
        <v>105</v>
      </c>
      <c r="I6224" t="s">
        <v>7054</v>
      </c>
    </row>
    <row r="6225" spans="1:9" x14ac:dyDescent="0.25">
      <c r="A6225" s="1">
        <v>45864</v>
      </c>
      <c r="B6225">
        <v>24</v>
      </c>
      <c r="C6225" t="s">
        <v>5445</v>
      </c>
      <c r="D6225" t="s">
        <v>171</v>
      </c>
      <c r="E6225" t="s">
        <v>121</v>
      </c>
      <c r="F6225">
        <v>24</v>
      </c>
      <c r="G6225">
        <v>34</v>
      </c>
      <c r="H6225">
        <v>103</v>
      </c>
      <c r="I6225" t="s">
        <v>7055</v>
      </c>
    </row>
    <row r="6226" spans="1:9" x14ac:dyDescent="0.25">
      <c r="A6226" s="1">
        <v>45864</v>
      </c>
      <c r="B6226">
        <v>25</v>
      </c>
      <c r="C6226" t="s">
        <v>3798</v>
      </c>
      <c r="D6226" t="s">
        <v>3799</v>
      </c>
      <c r="E6226" t="s">
        <v>180</v>
      </c>
      <c r="F6226">
        <v>25</v>
      </c>
      <c r="G6226">
        <v>3</v>
      </c>
      <c r="H6226">
        <v>103</v>
      </c>
      <c r="I6226" t="s">
        <v>7056</v>
      </c>
    </row>
    <row r="6227" spans="1:9" x14ac:dyDescent="0.25">
      <c r="A6227" s="1">
        <v>45864</v>
      </c>
      <c r="B6227">
        <v>26</v>
      </c>
      <c r="C6227" t="s">
        <v>5134</v>
      </c>
      <c r="D6227" t="s">
        <v>858</v>
      </c>
      <c r="E6227" t="s">
        <v>114</v>
      </c>
      <c r="F6227">
        <v>17</v>
      </c>
      <c r="G6227">
        <v>12</v>
      </c>
      <c r="H6227">
        <v>102</v>
      </c>
      <c r="I6227" t="s">
        <v>7057</v>
      </c>
    </row>
    <row r="6228" spans="1:9" x14ac:dyDescent="0.25">
      <c r="A6228" s="1">
        <v>45864</v>
      </c>
      <c r="B6228">
        <v>27</v>
      </c>
      <c r="C6228" t="s">
        <v>3389</v>
      </c>
      <c r="D6228" t="s">
        <v>18</v>
      </c>
      <c r="E6228" t="s">
        <v>110</v>
      </c>
      <c r="F6228">
        <v>7</v>
      </c>
      <c r="G6228">
        <v>9</v>
      </c>
      <c r="H6228">
        <v>98</v>
      </c>
      <c r="I6228" t="s">
        <v>7058</v>
      </c>
    </row>
    <row r="6229" spans="1:9" x14ac:dyDescent="0.25">
      <c r="A6229" s="1">
        <v>45864</v>
      </c>
      <c r="B6229">
        <v>28</v>
      </c>
      <c r="C6229" t="s">
        <v>5477</v>
      </c>
      <c r="D6229" t="s">
        <v>2927</v>
      </c>
      <c r="E6229" t="s">
        <v>22</v>
      </c>
      <c r="F6229">
        <v>28</v>
      </c>
      <c r="G6229">
        <v>1</v>
      </c>
      <c r="H6229">
        <v>98</v>
      </c>
      <c r="I6229" t="s">
        <v>7059</v>
      </c>
    </row>
    <row r="6230" spans="1:9" x14ac:dyDescent="0.25">
      <c r="A6230" s="1">
        <v>45864</v>
      </c>
      <c r="B6230">
        <v>29</v>
      </c>
      <c r="C6230" t="s">
        <v>5453</v>
      </c>
      <c r="D6230" t="s">
        <v>5454</v>
      </c>
      <c r="E6230" t="s">
        <v>125</v>
      </c>
      <c r="F6230">
        <v>4</v>
      </c>
      <c r="G6230">
        <v>15</v>
      </c>
      <c r="H6230">
        <v>97</v>
      </c>
      <c r="I6230" t="s">
        <v>7060</v>
      </c>
    </row>
    <row r="6231" spans="1:9" x14ac:dyDescent="0.25">
      <c r="A6231" s="1">
        <v>45864</v>
      </c>
      <c r="B6231">
        <v>30</v>
      </c>
      <c r="C6231" t="s">
        <v>5455</v>
      </c>
      <c r="D6231" t="s">
        <v>858</v>
      </c>
      <c r="E6231" t="s">
        <v>102</v>
      </c>
      <c r="F6231">
        <v>19</v>
      </c>
      <c r="G6231">
        <v>20</v>
      </c>
      <c r="H6231">
        <v>95</v>
      </c>
      <c r="I6231" t="s">
        <v>7061</v>
      </c>
    </row>
    <row r="6232" spans="1:9" x14ac:dyDescent="0.25">
      <c r="A6232" s="1">
        <v>45864</v>
      </c>
      <c r="B6232">
        <v>31</v>
      </c>
      <c r="C6232" t="s">
        <v>6261</v>
      </c>
      <c r="D6232" t="s">
        <v>62</v>
      </c>
      <c r="E6232" t="s">
        <v>96</v>
      </c>
      <c r="F6232">
        <v>2</v>
      </c>
      <c r="G6232">
        <v>22</v>
      </c>
      <c r="H6232">
        <v>94</v>
      </c>
      <c r="I6232" t="s">
        <v>7062</v>
      </c>
    </row>
    <row r="6233" spans="1:9" x14ac:dyDescent="0.25">
      <c r="A6233" s="1">
        <v>45864</v>
      </c>
      <c r="B6233">
        <v>32</v>
      </c>
      <c r="C6233" t="s">
        <v>5461</v>
      </c>
      <c r="D6233" t="s">
        <v>5098</v>
      </c>
      <c r="E6233" t="s">
        <v>130</v>
      </c>
      <c r="F6233">
        <v>15</v>
      </c>
      <c r="G6233">
        <v>14</v>
      </c>
      <c r="H6233">
        <v>93</v>
      </c>
      <c r="I6233" t="s">
        <v>7063</v>
      </c>
    </row>
    <row r="6234" spans="1:9" x14ac:dyDescent="0.25">
      <c r="A6234" s="1">
        <v>45864</v>
      </c>
      <c r="B6234">
        <v>33</v>
      </c>
      <c r="C6234" t="s">
        <v>7064</v>
      </c>
      <c r="D6234" t="s">
        <v>7065</v>
      </c>
      <c r="E6234" t="s">
        <v>22</v>
      </c>
      <c r="F6234">
        <v>33</v>
      </c>
      <c r="G6234">
        <v>1</v>
      </c>
      <c r="H6234">
        <v>92</v>
      </c>
      <c r="I6234" t="s">
        <v>7066</v>
      </c>
    </row>
    <row r="6235" spans="1:9" x14ac:dyDescent="0.25">
      <c r="A6235" s="1">
        <v>45864</v>
      </c>
      <c r="B6235">
        <v>34</v>
      </c>
      <c r="C6235" t="s">
        <v>5446</v>
      </c>
      <c r="D6235" t="s">
        <v>137</v>
      </c>
      <c r="E6235" t="s">
        <v>387</v>
      </c>
      <c r="F6235">
        <v>25</v>
      </c>
      <c r="G6235">
        <v>15</v>
      </c>
      <c r="H6235">
        <v>90</v>
      </c>
      <c r="I6235" t="s">
        <v>7067</v>
      </c>
    </row>
    <row r="6236" spans="1:9" x14ac:dyDescent="0.25">
      <c r="A6236" s="1">
        <v>45864</v>
      </c>
      <c r="B6236">
        <v>35</v>
      </c>
      <c r="C6236" t="s">
        <v>7068</v>
      </c>
      <c r="D6236" t="s">
        <v>265</v>
      </c>
      <c r="E6236" t="s">
        <v>22</v>
      </c>
      <c r="F6236">
        <v>35</v>
      </c>
      <c r="G6236">
        <v>1</v>
      </c>
      <c r="H6236">
        <v>89</v>
      </c>
      <c r="I6236" t="s">
        <v>7069</v>
      </c>
    </row>
    <row r="6237" spans="1:9" x14ac:dyDescent="0.25">
      <c r="A6237" s="1">
        <v>45864</v>
      </c>
      <c r="B6237">
        <v>36</v>
      </c>
      <c r="C6237" t="s">
        <v>5459</v>
      </c>
      <c r="D6237" t="s">
        <v>301</v>
      </c>
      <c r="E6237" t="s">
        <v>482</v>
      </c>
      <c r="F6237">
        <v>20</v>
      </c>
      <c r="G6237">
        <v>27</v>
      </c>
      <c r="H6237">
        <v>88</v>
      </c>
      <c r="I6237" t="s">
        <v>7070</v>
      </c>
    </row>
    <row r="6238" spans="1:9" x14ac:dyDescent="0.25">
      <c r="A6238" s="1">
        <v>45864</v>
      </c>
      <c r="B6238">
        <v>37</v>
      </c>
      <c r="C6238" t="s">
        <v>6321</v>
      </c>
      <c r="D6238" t="s">
        <v>265</v>
      </c>
      <c r="E6238" t="s">
        <v>22</v>
      </c>
      <c r="F6238">
        <v>37</v>
      </c>
      <c r="G6238">
        <v>1</v>
      </c>
      <c r="H6238">
        <v>87</v>
      </c>
      <c r="I6238" t="s">
        <v>7071</v>
      </c>
    </row>
    <row r="6239" spans="1:9" x14ac:dyDescent="0.25">
      <c r="A6239" s="1">
        <v>45864</v>
      </c>
      <c r="B6239">
        <v>38</v>
      </c>
      <c r="C6239" t="s">
        <v>2514</v>
      </c>
      <c r="D6239" t="s">
        <v>137</v>
      </c>
      <c r="E6239" t="s">
        <v>157</v>
      </c>
      <c r="F6239">
        <v>31</v>
      </c>
      <c r="G6239">
        <v>16</v>
      </c>
      <c r="H6239">
        <v>87</v>
      </c>
      <c r="I6239" t="s">
        <v>7072</v>
      </c>
    </row>
    <row r="6240" spans="1:9" x14ac:dyDescent="0.25">
      <c r="A6240" s="1">
        <v>45864</v>
      </c>
      <c r="B6240">
        <v>39</v>
      </c>
      <c r="C6240" t="s">
        <v>6316</v>
      </c>
      <c r="D6240" t="s">
        <v>6317</v>
      </c>
      <c r="E6240" t="s">
        <v>138</v>
      </c>
      <c r="F6240">
        <v>9</v>
      </c>
      <c r="G6240">
        <v>19</v>
      </c>
      <c r="H6240">
        <v>87</v>
      </c>
      <c r="I6240" t="s">
        <v>7073</v>
      </c>
    </row>
    <row r="6241" spans="1:9" x14ac:dyDescent="0.25">
      <c r="A6241" s="1">
        <v>45864</v>
      </c>
      <c r="B6241">
        <v>40</v>
      </c>
      <c r="C6241" t="s">
        <v>6246</v>
      </c>
      <c r="D6241" t="s">
        <v>6247</v>
      </c>
      <c r="E6241" t="s">
        <v>149</v>
      </c>
      <c r="F6241">
        <v>3</v>
      </c>
      <c r="G6241">
        <v>39</v>
      </c>
      <c r="H6241">
        <v>86</v>
      </c>
      <c r="I6241" t="s">
        <v>7074</v>
      </c>
    </row>
    <row r="6242" spans="1:9" x14ac:dyDescent="0.25">
      <c r="A6242" s="1">
        <v>45864</v>
      </c>
      <c r="B6242">
        <v>41</v>
      </c>
      <c r="C6242" t="s">
        <v>4911</v>
      </c>
      <c r="D6242" t="s">
        <v>4912</v>
      </c>
      <c r="E6242" t="s">
        <v>168</v>
      </c>
      <c r="F6242">
        <v>41</v>
      </c>
      <c r="G6242">
        <v>3</v>
      </c>
      <c r="H6242">
        <v>86</v>
      </c>
      <c r="I6242" t="s">
        <v>7075</v>
      </c>
    </row>
    <row r="6243" spans="1:9" x14ac:dyDescent="0.25">
      <c r="A6243" s="1">
        <v>45864</v>
      </c>
      <c r="B6243">
        <v>42</v>
      </c>
      <c r="C6243" t="s">
        <v>6324</v>
      </c>
      <c r="D6243" t="s">
        <v>6325</v>
      </c>
      <c r="E6243" t="s">
        <v>22</v>
      </c>
      <c r="F6243">
        <v>42</v>
      </c>
      <c r="G6243">
        <v>1</v>
      </c>
      <c r="H6243">
        <v>86</v>
      </c>
      <c r="I6243" t="s">
        <v>7076</v>
      </c>
    </row>
    <row r="6244" spans="1:9" x14ac:dyDescent="0.25">
      <c r="A6244" s="1">
        <v>45864</v>
      </c>
      <c r="B6244">
        <v>43</v>
      </c>
      <c r="C6244" t="s">
        <v>4783</v>
      </c>
      <c r="D6244" t="s">
        <v>1664</v>
      </c>
      <c r="E6244" t="s">
        <v>210</v>
      </c>
      <c r="F6244">
        <v>43</v>
      </c>
      <c r="G6244">
        <v>3</v>
      </c>
      <c r="H6244">
        <v>85</v>
      </c>
      <c r="I6244" t="s">
        <v>7077</v>
      </c>
    </row>
    <row r="6245" spans="1:9" x14ac:dyDescent="0.25">
      <c r="A6245" s="1">
        <v>45864</v>
      </c>
      <c r="B6245">
        <v>44</v>
      </c>
      <c r="C6245" t="s">
        <v>5462</v>
      </c>
      <c r="D6245" t="s">
        <v>5463</v>
      </c>
      <c r="E6245" t="s">
        <v>164</v>
      </c>
      <c r="F6245">
        <v>35</v>
      </c>
      <c r="G6245">
        <v>11</v>
      </c>
      <c r="H6245">
        <v>84</v>
      </c>
      <c r="I6245" t="s">
        <v>7078</v>
      </c>
    </row>
    <row r="6246" spans="1:9" x14ac:dyDescent="0.25">
      <c r="A6246" s="1">
        <v>45864</v>
      </c>
      <c r="B6246">
        <v>45</v>
      </c>
      <c r="C6246" t="s">
        <v>7079</v>
      </c>
      <c r="D6246" t="s">
        <v>10</v>
      </c>
      <c r="E6246" t="s">
        <v>106</v>
      </c>
      <c r="F6246">
        <v>18</v>
      </c>
      <c r="G6246">
        <v>24</v>
      </c>
      <c r="H6246">
        <v>83</v>
      </c>
      <c r="I6246" t="s">
        <v>7080</v>
      </c>
    </row>
    <row r="6247" spans="1:9" x14ac:dyDescent="0.25">
      <c r="A6247" s="1">
        <v>45864</v>
      </c>
      <c r="B6247">
        <v>46</v>
      </c>
      <c r="C6247" t="s">
        <v>6244</v>
      </c>
      <c r="D6247" t="s">
        <v>6245</v>
      </c>
      <c r="E6247" t="s">
        <v>390</v>
      </c>
      <c r="F6247">
        <v>10</v>
      </c>
      <c r="G6247">
        <v>30</v>
      </c>
      <c r="H6247">
        <v>83</v>
      </c>
      <c r="I6247" t="s">
        <v>7081</v>
      </c>
    </row>
    <row r="6248" spans="1:9" x14ac:dyDescent="0.25">
      <c r="A6248" s="1">
        <v>45864</v>
      </c>
      <c r="B6248">
        <v>47</v>
      </c>
      <c r="C6248" t="s">
        <v>5143</v>
      </c>
      <c r="D6248" t="s">
        <v>5144</v>
      </c>
      <c r="E6248" t="s">
        <v>188</v>
      </c>
      <c r="F6248">
        <v>25</v>
      </c>
      <c r="G6248">
        <v>11</v>
      </c>
      <c r="H6248">
        <v>82</v>
      </c>
      <c r="I6248" t="s">
        <v>7082</v>
      </c>
    </row>
    <row r="6249" spans="1:9" x14ac:dyDescent="0.25">
      <c r="A6249" s="1">
        <v>45864</v>
      </c>
      <c r="B6249">
        <v>48</v>
      </c>
      <c r="C6249" t="s">
        <v>6248</v>
      </c>
      <c r="D6249" t="s">
        <v>18</v>
      </c>
      <c r="E6249" t="s">
        <v>176</v>
      </c>
      <c r="F6249">
        <v>1</v>
      </c>
      <c r="G6249">
        <v>39</v>
      </c>
      <c r="H6249">
        <v>82</v>
      </c>
      <c r="I6249" t="s">
        <v>7083</v>
      </c>
    </row>
    <row r="6250" spans="1:9" x14ac:dyDescent="0.25">
      <c r="A6250" s="1">
        <v>45864</v>
      </c>
      <c r="B6250">
        <v>49</v>
      </c>
      <c r="C6250" t="s">
        <v>7084</v>
      </c>
      <c r="D6250" t="s">
        <v>265</v>
      </c>
      <c r="E6250" t="s">
        <v>22</v>
      </c>
      <c r="F6250">
        <v>49</v>
      </c>
      <c r="G6250">
        <v>1</v>
      </c>
      <c r="H6250">
        <v>81</v>
      </c>
      <c r="I6250" t="s">
        <v>7085</v>
      </c>
    </row>
    <row r="6251" spans="1:9" x14ac:dyDescent="0.25">
      <c r="A6251" s="1">
        <v>45864</v>
      </c>
      <c r="B6251">
        <v>50</v>
      </c>
      <c r="C6251" t="s">
        <v>6318</v>
      </c>
      <c r="D6251" t="s">
        <v>6319</v>
      </c>
      <c r="E6251" t="s">
        <v>22</v>
      </c>
      <c r="F6251">
        <v>50</v>
      </c>
      <c r="G6251">
        <v>1</v>
      </c>
      <c r="H6251">
        <v>79</v>
      </c>
      <c r="I6251" t="s">
        <v>7086</v>
      </c>
    </row>
    <row r="6252" spans="1:9" x14ac:dyDescent="0.25">
      <c r="A6252" s="1">
        <v>45864</v>
      </c>
      <c r="B6252">
        <v>51</v>
      </c>
      <c r="C6252" t="s">
        <v>4909</v>
      </c>
      <c r="D6252" t="s">
        <v>1664</v>
      </c>
      <c r="E6252" t="s">
        <v>214</v>
      </c>
      <c r="F6252">
        <v>51</v>
      </c>
      <c r="G6252">
        <v>3</v>
      </c>
      <c r="H6252">
        <v>76</v>
      </c>
      <c r="I6252" t="s">
        <v>7087</v>
      </c>
    </row>
    <row r="6253" spans="1:9" x14ac:dyDescent="0.25">
      <c r="A6253" s="1">
        <v>45864</v>
      </c>
      <c r="B6253">
        <v>52</v>
      </c>
      <c r="C6253" t="s">
        <v>5464</v>
      </c>
      <c r="D6253" t="s">
        <v>5465</v>
      </c>
      <c r="E6253" t="s">
        <v>195</v>
      </c>
      <c r="F6253">
        <v>44</v>
      </c>
      <c r="G6253">
        <v>12</v>
      </c>
      <c r="H6253">
        <v>75</v>
      </c>
      <c r="I6253" t="s">
        <v>7088</v>
      </c>
    </row>
    <row r="6254" spans="1:9" x14ac:dyDescent="0.25">
      <c r="A6254" s="1">
        <v>45864</v>
      </c>
      <c r="B6254">
        <v>53</v>
      </c>
      <c r="C6254" t="s">
        <v>6326</v>
      </c>
      <c r="D6254" t="s">
        <v>6327</v>
      </c>
      <c r="E6254" t="s">
        <v>22</v>
      </c>
      <c r="F6254">
        <v>53</v>
      </c>
      <c r="G6254">
        <v>1</v>
      </c>
      <c r="H6254">
        <v>75</v>
      </c>
      <c r="I6254" t="s">
        <v>7089</v>
      </c>
    </row>
    <row r="6255" spans="1:9" x14ac:dyDescent="0.25">
      <c r="A6255" s="1">
        <v>45864</v>
      </c>
      <c r="B6255">
        <v>54</v>
      </c>
      <c r="C6255" t="s">
        <v>6320</v>
      </c>
      <c r="D6255" t="s">
        <v>6319</v>
      </c>
      <c r="E6255" t="s">
        <v>22</v>
      </c>
      <c r="F6255">
        <v>54</v>
      </c>
      <c r="G6255">
        <v>1</v>
      </c>
      <c r="H6255">
        <v>74</v>
      </c>
      <c r="I6255" t="s">
        <v>7090</v>
      </c>
    </row>
    <row r="6256" spans="1:9" x14ac:dyDescent="0.25">
      <c r="A6256" s="1">
        <v>45864</v>
      </c>
      <c r="B6256">
        <v>55</v>
      </c>
      <c r="C6256" t="s">
        <v>5103</v>
      </c>
      <c r="D6256" t="s">
        <v>5104</v>
      </c>
      <c r="E6256" t="s">
        <v>218</v>
      </c>
      <c r="F6256">
        <v>44</v>
      </c>
      <c r="G6256">
        <v>9</v>
      </c>
      <c r="H6256">
        <v>72</v>
      </c>
      <c r="I6256" t="s">
        <v>7091</v>
      </c>
    </row>
    <row r="6257" spans="1:9" x14ac:dyDescent="0.25">
      <c r="A6257" s="1">
        <v>45864</v>
      </c>
      <c r="B6257">
        <v>56</v>
      </c>
      <c r="C6257" t="s">
        <v>7092</v>
      </c>
      <c r="D6257" t="s">
        <v>7093</v>
      </c>
      <c r="E6257" t="s">
        <v>22</v>
      </c>
      <c r="F6257">
        <v>56</v>
      </c>
      <c r="G6257">
        <v>1</v>
      </c>
      <c r="H6257">
        <v>72</v>
      </c>
      <c r="I6257" t="s">
        <v>7094</v>
      </c>
    </row>
    <row r="6258" spans="1:9" x14ac:dyDescent="0.25">
      <c r="A6258" s="1">
        <v>45864</v>
      </c>
      <c r="B6258">
        <v>57</v>
      </c>
      <c r="C6258" t="s">
        <v>7095</v>
      </c>
      <c r="D6258" t="s">
        <v>7096</v>
      </c>
      <c r="E6258" t="s">
        <v>22</v>
      </c>
      <c r="F6258">
        <v>57</v>
      </c>
      <c r="G6258">
        <v>1</v>
      </c>
      <c r="H6258">
        <v>70</v>
      </c>
      <c r="I6258" t="s">
        <v>7097</v>
      </c>
    </row>
    <row r="6259" spans="1:9" x14ac:dyDescent="0.25">
      <c r="A6259" s="1">
        <v>45864</v>
      </c>
      <c r="B6259">
        <v>58</v>
      </c>
      <c r="C6259" t="s">
        <v>3780</v>
      </c>
      <c r="D6259" t="s">
        <v>914</v>
      </c>
      <c r="E6259" t="s">
        <v>228</v>
      </c>
      <c r="F6259">
        <v>30</v>
      </c>
      <c r="G6259">
        <v>4</v>
      </c>
      <c r="H6259">
        <v>66</v>
      </c>
      <c r="I6259" t="s">
        <v>7098</v>
      </c>
    </row>
    <row r="6260" spans="1:9" x14ac:dyDescent="0.25">
      <c r="A6260" s="1">
        <v>45864</v>
      </c>
      <c r="B6260">
        <v>59</v>
      </c>
      <c r="C6260" t="s">
        <v>7099</v>
      </c>
      <c r="D6260" t="s">
        <v>265</v>
      </c>
      <c r="E6260" t="s">
        <v>22</v>
      </c>
      <c r="F6260">
        <v>59</v>
      </c>
      <c r="G6260">
        <v>1</v>
      </c>
      <c r="H6260">
        <v>66</v>
      </c>
      <c r="I6260" t="s">
        <v>7100</v>
      </c>
    </row>
    <row r="6261" spans="1:9" x14ac:dyDescent="0.25">
      <c r="A6261" s="1">
        <v>45864</v>
      </c>
      <c r="B6261">
        <v>60</v>
      </c>
      <c r="C6261" t="s">
        <v>2883</v>
      </c>
      <c r="D6261" t="s">
        <v>18</v>
      </c>
      <c r="E6261" t="s">
        <v>258</v>
      </c>
      <c r="F6261">
        <v>20</v>
      </c>
      <c r="G6261">
        <v>9</v>
      </c>
      <c r="H6261">
        <v>66</v>
      </c>
      <c r="I6261" t="s">
        <v>7101</v>
      </c>
    </row>
    <row r="6262" spans="1:9" x14ac:dyDescent="0.25">
      <c r="A6262" s="1">
        <v>45864</v>
      </c>
      <c r="B6262">
        <v>61</v>
      </c>
      <c r="C6262" t="s">
        <v>5216</v>
      </c>
      <c r="D6262" t="s">
        <v>92</v>
      </c>
      <c r="E6262" t="s">
        <v>184</v>
      </c>
      <c r="F6262">
        <v>10</v>
      </c>
      <c r="G6262">
        <v>4</v>
      </c>
      <c r="H6262">
        <v>66</v>
      </c>
      <c r="I6262" t="s">
        <v>7102</v>
      </c>
    </row>
    <row r="6263" spans="1:9" x14ac:dyDescent="0.25">
      <c r="A6263" s="1">
        <v>45864</v>
      </c>
      <c r="B6263">
        <v>62</v>
      </c>
      <c r="C6263" t="s">
        <v>7103</v>
      </c>
      <c r="D6263" t="s">
        <v>7104</v>
      </c>
      <c r="E6263" t="s">
        <v>22</v>
      </c>
      <c r="F6263">
        <v>62</v>
      </c>
      <c r="G6263">
        <v>1</v>
      </c>
      <c r="H6263">
        <v>65</v>
      </c>
      <c r="I6263" t="s">
        <v>7105</v>
      </c>
    </row>
    <row r="6264" spans="1:9" x14ac:dyDescent="0.25">
      <c r="A6264" s="1">
        <v>45864</v>
      </c>
      <c r="B6264">
        <v>63</v>
      </c>
      <c r="C6264" t="s">
        <v>5405</v>
      </c>
      <c r="D6264" t="s">
        <v>2547</v>
      </c>
      <c r="E6264" t="s">
        <v>280</v>
      </c>
      <c r="F6264">
        <v>33</v>
      </c>
      <c r="G6264">
        <v>7</v>
      </c>
      <c r="H6264">
        <v>63</v>
      </c>
      <c r="I6264" t="s">
        <v>7106</v>
      </c>
    </row>
    <row r="6265" spans="1:9" x14ac:dyDescent="0.25">
      <c r="A6265" s="1">
        <v>45864</v>
      </c>
      <c r="B6265">
        <v>64</v>
      </c>
      <c r="C6265" t="s">
        <v>3663</v>
      </c>
      <c r="D6265" t="s">
        <v>3664</v>
      </c>
      <c r="E6265" t="s">
        <v>244</v>
      </c>
      <c r="F6265">
        <v>49</v>
      </c>
      <c r="G6265">
        <v>13</v>
      </c>
      <c r="H6265">
        <v>63</v>
      </c>
      <c r="I6265" t="s">
        <v>7107</v>
      </c>
    </row>
    <row r="6266" spans="1:9" x14ac:dyDescent="0.25">
      <c r="A6266" s="1">
        <v>45864</v>
      </c>
      <c r="B6266">
        <v>65</v>
      </c>
      <c r="C6266" t="s">
        <v>7108</v>
      </c>
      <c r="D6266" t="s">
        <v>7109</v>
      </c>
      <c r="E6266" t="s">
        <v>22</v>
      </c>
      <c r="F6266">
        <v>65</v>
      </c>
      <c r="G6266">
        <v>1</v>
      </c>
      <c r="H6266">
        <v>61</v>
      </c>
      <c r="I6266" t="s">
        <v>7110</v>
      </c>
    </row>
    <row r="6267" spans="1:9" x14ac:dyDescent="0.25">
      <c r="A6267" s="1">
        <v>45864</v>
      </c>
      <c r="B6267">
        <v>66</v>
      </c>
      <c r="C6267" t="s">
        <v>5162</v>
      </c>
      <c r="D6267" t="s">
        <v>5163</v>
      </c>
      <c r="E6267" t="s">
        <v>236</v>
      </c>
      <c r="F6267">
        <v>17</v>
      </c>
      <c r="G6267">
        <v>57</v>
      </c>
      <c r="H6267">
        <v>60</v>
      </c>
      <c r="I6267" t="s">
        <v>7111</v>
      </c>
    </row>
    <row r="6268" spans="1:9" x14ac:dyDescent="0.25">
      <c r="A6268" s="1">
        <v>45864</v>
      </c>
      <c r="B6268">
        <v>67</v>
      </c>
      <c r="C6268" t="s">
        <v>1712</v>
      </c>
      <c r="D6268" t="s">
        <v>1713</v>
      </c>
      <c r="E6268" t="s">
        <v>224</v>
      </c>
      <c r="F6268">
        <v>8</v>
      </c>
      <c r="G6268">
        <v>13</v>
      </c>
      <c r="H6268">
        <v>60</v>
      </c>
      <c r="I6268" t="s">
        <v>7112</v>
      </c>
    </row>
    <row r="6269" spans="1:9" x14ac:dyDescent="0.25">
      <c r="A6269" s="1">
        <v>45864</v>
      </c>
      <c r="B6269">
        <v>68</v>
      </c>
      <c r="C6269" t="s">
        <v>7113</v>
      </c>
      <c r="D6269" t="s">
        <v>7114</v>
      </c>
      <c r="E6269" t="s">
        <v>22</v>
      </c>
      <c r="F6269">
        <v>68</v>
      </c>
      <c r="G6269">
        <v>1</v>
      </c>
      <c r="H6269">
        <v>60</v>
      </c>
      <c r="I6269" t="s">
        <v>7115</v>
      </c>
    </row>
    <row r="6270" spans="1:9" x14ac:dyDescent="0.25">
      <c r="A6270" s="1">
        <v>45864</v>
      </c>
      <c r="B6270">
        <v>69</v>
      </c>
      <c r="C6270" t="s">
        <v>2529</v>
      </c>
      <c r="D6270" t="s">
        <v>2530</v>
      </c>
      <c r="E6270" t="s">
        <v>248</v>
      </c>
      <c r="F6270">
        <v>56</v>
      </c>
      <c r="G6270">
        <v>12</v>
      </c>
      <c r="H6270">
        <v>55</v>
      </c>
      <c r="I6270" t="s">
        <v>7116</v>
      </c>
    </row>
    <row r="6271" spans="1:9" x14ac:dyDescent="0.25">
      <c r="A6271" s="1">
        <v>45864</v>
      </c>
      <c r="B6271">
        <v>70</v>
      </c>
      <c r="C6271" t="s">
        <v>7117</v>
      </c>
      <c r="D6271" t="s">
        <v>7118</v>
      </c>
      <c r="E6271" t="s">
        <v>22</v>
      </c>
      <c r="F6271">
        <v>70</v>
      </c>
      <c r="G6271">
        <v>1</v>
      </c>
      <c r="H6271">
        <v>55</v>
      </c>
      <c r="I6271" t="s">
        <v>7119</v>
      </c>
    </row>
    <row r="6272" spans="1:9" x14ac:dyDescent="0.25">
      <c r="A6272" s="1">
        <v>45864</v>
      </c>
      <c r="B6272">
        <v>71</v>
      </c>
      <c r="C6272" t="s">
        <v>6240</v>
      </c>
      <c r="D6272" t="s">
        <v>18</v>
      </c>
      <c r="E6272" t="s">
        <v>232</v>
      </c>
      <c r="F6272">
        <v>8</v>
      </c>
      <c r="G6272">
        <v>10</v>
      </c>
      <c r="H6272">
        <v>54</v>
      </c>
      <c r="I6272" t="s">
        <v>7120</v>
      </c>
    </row>
    <row r="6273" spans="1:9" x14ac:dyDescent="0.25">
      <c r="A6273" s="1">
        <v>45864</v>
      </c>
      <c r="B6273">
        <v>72</v>
      </c>
      <c r="C6273" t="s">
        <v>7121</v>
      </c>
      <c r="D6273" t="s">
        <v>7122</v>
      </c>
      <c r="E6273" t="s">
        <v>22</v>
      </c>
      <c r="F6273">
        <v>72</v>
      </c>
      <c r="G6273">
        <v>1</v>
      </c>
      <c r="H6273">
        <v>53</v>
      </c>
      <c r="I6273" t="s">
        <v>7123</v>
      </c>
    </row>
    <row r="6274" spans="1:9" x14ac:dyDescent="0.25">
      <c r="A6274" s="1">
        <v>45864</v>
      </c>
      <c r="B6274">
        <v>73</v>
      </c>
      <c r="C6274" t="s">
        <v>7124</v>
      </c>
      <c r="D6274" t="s">
        <v>7125</v>
      </c>
      <c r="E6274" t="s">
        <v>240</v>
      </c>
      <c r="F6274">
        <v>40</v>
      </c>
      <c r="G6274">
        <v>32</v>
      </c>
      <c r="H6274">
        <v>53</v>
      </c>
      <c r="I6274" t="s">
        <v>7126</v>
      </c>
    </row>
    <row r="6275" spans="1:9" x14ac:dyDescent="0.25">
      <c r="A6275" s="1">
        <v>45864</v>
      </c>
      <c r="B6275">
        <v>74</v>
      </c>
      <c r="C6275" t="s">
        <v>7127</v>
      </c>
      <c r="D6275" t="s">
        <v>7128</v>
      </c>
      <c r="E6275" t="s">
        <v>22</v>
      </c>
      <c r="F6275">
        <v>74</v>
      </c>
      <c r="G6275">
        <v>1</v>
      </c>
      <c r="H6275">
        <v>53</v>
      </c>
      <c r="I6275" t="s">
        <v>7129</v>
      </c>
    </row>
    <row r="6276" spans="1:9" x14ac:dyDescent="0.25">
      <c r="A6276" s="1">
        <v>45864</v>
      </c>
      <c r="B6276">
        <v>75</v>
      </c>
      <c r="C6276" t="s">
        <v>6314</v>
      </c>
      <c r="D6276" t="s">
        <v>2130</v>
      </c>
      <c r="E6276" t="s">
        <v>262</v>
      </c>
      <c r="F6276">
        <v>53</v>
      </c>
      <c r="G6276">
        <v>2</v>
      </c>
      <c r="H6276">
        <v>53</v>
      </c>
      <c r="I6276" t="s">
        <v>7130</v>
      </c>
    </row>
    <row r="6277" spans="1:9" x14ac:dyDescent="0.25">
      <c r="A6277" s="1">
        <v>45864</v>
      </c>
      <c r="B6277">
        <v>76</v>
      </c>
      <c r="C6277" t="s">
        <v>3192</v>
      </c>
      <c r="D6277" t="s">
        <v>3193</v>
      </c>
      <c r="E6277" t="s">
        <v>442</v>
      </c>
      <c r="F6277">
        <v>32</v>
      </c>
      <c r="G6277">
        <v>8</v>
      </c>
      <c r="H6277">
        <v>52</v>
      </c>
      <c r="I6277" t="s">
        <v>7131</v>
      </c>
    </row>
    <row r="6278" spans="1:9" x14ac:dyDescent="0.25">
      <c r="A6278" s="1">
        <v>45864</v>
      </c>
      <c r="B6278">
        <v>77</v>
      </c>
      <c r="C6278" t="s">
        <v>5065</v>
      </c>
      <c r="D6278" t="s">
        <v>5066</v>
      </c>
      <c r="E6278" t="s">
        <v>255</v>
      </c>
      <c r="F6278">
        <v>62</v>
      </c>
      <c r="G6278">
        <v>4</v>
      </c>
      <c r="H6278">
        <v>51</v>
      </c>
      <c r="I6278" t="s">
        <v>7132</v>
      </c>
    </row>
    <row r="6279" spans="1:9" x14ac:dyDescent="0.25">
      <c r="A6279" s="1">
        <v>45864</v>
      </c>
      <c r="B6279">
        <v>78</v>
      </c>
      <c r="C6279" t="s">
        <v>7133</v>
      </c>
      <c r="D6279" t="s">
        <v>7104</v>
      </c>
      <c r="E6279" t="s">
        <v>22</v>
      </c>
      <c r="F6279">
        <v>78</v>
      </c>
      <c r="G6279">
        <v>1</v>
      </c>
      <c r="H6279">
        <v>51</v>
      </c>
      <c r="I6279" t="s">
        <v>7134</v>
      </c>
    </row>
    <row r="6280" spans="1:9" x14ac:dyDescent="0.25">
      <c r="A6280" s="1">
        <v>45864</v>
      </c>
      <c r="B6280">
        <v>79</v>
      </c>
      <c r="C6280" t="s">
        <v>7135</v>
      </c>
      <c r="D6280" t="s">
        <v>265</v>
      </c>
      <c r="E6280" t="s">
        <v>22</v>
      </c>
      <c r="F6280">
        <v>79</v>
      </c>
      <c r="G6280">
        <v>1</v>
      </c>
      <c r="H6280">
        <v>51</v>
      </c>
      <c r="I6280" t="s">
        <v>7136</v>
      </c>
    </row>
    <row r="6281" spans="1:9" x14ac:dyDescent="0.25">
      <c r="A6281" s="1">
        <v>45864</v>
      </c>
      <c r="B6281">
        <v>80</v>
      </c>
      <c r="C6281" t="s">
        <v>6275</v>
      </c>
      <c r="D6281" t="s">
        <v>6276</v>
      </c>
      <c r="E6281" t="s">
        <v>199</v>
      </c>
      <c r="F6281">
        <v>63</v>
      </c>
      <c r="G6281">
        <v>16</v>
      </c>
      <c r="H6281">
        <v>50</v>
      </c>
      <c r="I6281" t="s">
        <v>7137</v>
      </c>
    </row>
    <row r="6282" spans="1:9" x14ac:dyDescent="0.25">
      <c r="A6282" s="1">
        <v>45864</v>
      </c>
      <c r="B6282">
        <v>81</v>
      </c>
      <c r="C6282" t="s">
        <v>7138</v>
      </c>
      <c r="D6282" t="s">
        <v>247</v>
      </c>
      <c r="E6282" t="s">
        <v>312</v>
      </c>
      <c r="F6282">
        <v>73</v>
      </c>
      <c r="G6282">
        <v>5</v>
      </c>
      <c r="H6282">
        <v>50</v>
      </c>
      <c r="I6282" t="s">
        <v>7139</v>
      </c>
    </row>
    <row r="6283" spans="1:9" x14ac:dyDescent="0.25">
      <c r="A6283" s="1">
        <v>45864</v>
      </c>
      <c r="B6283">
        <v>82</v>
      </c>
      <c r="C6283" t="s">
        <v>3414</v>
      </c>
      <c r="D6283" t="s">
        <v>3415</v>
      </c>
      <c r="E6283" t="s">
        <v>288</v>
      </c>
      <c r="F6283">
        <v>65</v>
      </c>
      <c r="G6283">
        <v>13</v>
      </c>
      <c r="H6283">
        <v>49</v>
      </c>
      <c r="I6283" t="s">
        <v>7140</v>
      </c>
    </row>
    <row r="6284" spans="1:9" x14ac:dyDescent="0.25">
      <c r="A6284" s="1">
        <v>45864</v>
      </c>
      <c r="B6284">
        <v>83</v>
      </c>
      <c r="C6284" t="s">
        <v>7141</v>
      </c>
      <c r="D6284" t="s">
        <v>265</v>
      </c>
      <c r="E6284" t="s">
        <v>22</v>
      </c>
      <c r="F6284">
        <v>83</v>
      </c>
      <c r="G6284">
        <v>1</v>
      </c>
      <c r="H6284">
        <v>49</v>
      </c>
      <c r="I6284" t="s">
        <v>7142</v>
      </c>
    </row>
    <row r="6285" spans="1:9" x14ac:dyDescent="0.25">
      <c r="A6285" s="1">
        <v>45864</v>
      </c>
      <c r="B6285">
        <v>84</v>
      </c>
      <c r="C6285" t="s">
        <v>7143</v>
      </c>
      <c r="D6285" t="s">
        <v>7144</v>
      </c>
      <c r="E6285" t="s">
        <v>22</v>
      </c>
      <c r="F6285">
        <v>84</v>
      </c>
      <c r="G6285">
        <v>1</v>
      </c>
      <c r="H6285">
        <v>48</v>
      </c>
      <c r="I6285" t="s">
        <v>7145</v>
      </c>
    </row>
    <row r="6286" spans="1:9" x14ac:dyDescent="0.25">
      <c r="A6286" s="1">
        <v>45864</v>
      </c>
      <c r="B6286">
        <v>85</v>
      </c>
      <c r="C6286" t="s">
        <v>1207</v>
      </c>
      <c r="D6286" t="s">
        <v>1208</v>
      </c>
      <c r="E6286" t="s">
        <v>468</v>
      </c>
      <c r="F6286">
        <v>76</v>
      </c>
      <c r="G6286">
        <v>5</v>
      </c>
      <c r="H6286">
        <v>48</v>
      </c>
      <c r="I6286" t="s">
        <v>7146</v>
      </c>
    </row>
    <row r="6287" spans="1:9" x14ac:dyDescent="0.25">
      <c r="A6287" s="1">
        <v>45864</v>
      </c>
      <c r="B6287">
        <v>86</v>
      </c>
      <c r="C6287" t="s">
        <v>7147</v>
      </c>
      <c r="D6287" t="s">
        <v>265</v>
      </c>
      <c r="E6287" t="s">
        <v>22</v>
      </c>
      <c r="F6287">
        <v>86</v>
      </c>
      <c r="G6287">
        <v>1</v>
      </c>
      <c r="H6287">
        <v>48</v>
      </c>
      <c r="I6287" t="s">
        <v>7148</v>
      </c>
    </row>
    <row r="6288" spans="1:9" x14ac:dyDescent="0.25">
      <c r="A6288" s="1">
        <v>45864</v>
      </c>
      <c r="B6288">
        <v>87</v>
      </c>
      <c r="C6288" t="s">
        <v>5469</v>
      </c>
      <c r="D6288" t="s">
        <v>5470</v>
      </c>
      <c r="E6288" t="s">
        <v>273</v>
      </c>
      <c r="F6288">
        <v>61</v>
      </c>
      <c r="G6288">
        <v>13</v>
      </c>
      <c r="H6288">
        <v>48</v>
      </c>
      <c r="I6288" t="s">
        <v>7149</v>
      </c>
    </row>
    <row r="6289" spans="1:9" x14ac:dyDescent="0.25">
      <c r="A6289" s="1">
        <v>45864</v>
      </c>
      <c r="B6289">
        <v>88</v>
      </c>
      <c r="C6289" t="s">
        <v>6264</v>
      </c>
      <c r="D6289" t="s">
        <v>6265</v>
      </c>
      <c r="E6289" t="s">
        <v>252</v>
      </c>
      <c r="F6289">
        <v>40</v>
      </c>
      <c r="G6289">
        <v>22</v>
      </c>
      <c r="H6289">
        <v>48</v>
      </c>
      <c r="I6289" t="s">
        <v>7150</v>
      </c>
    </row>
    <row r="6290" spans="1:9" x14ac:dyDescent="0.25">
      <c r="A6290" s="1">
        <v>45864</v>
      </c>
      <c r="B6290">
        <v>89</v>
      </c>
      <c r="C6290" t="s">
        <v>6292</v>
      </c>
      <c r="D6290" t="s">
        <v>6293</v>
      </c>
      <c r="E6290" t="s">
        <v>277</v>
      </c>
      <c r="F6290">
        <v>51</v>
      </c>
      <c r="G6290">
        <v>13</v>
      </c>
      <c r="H6290">
        <v>47</v>
      </c>
      <c r="I6290" t="s">
        <v>7151</v>
      </c>
    </row>
    <row r="6291" spans="1:9" x14ac:dyDescent="0.25">
      <c r="A6291" s="1">
        <v>45864</v>
      </c>
      <c r="B6291">
        <v>90</v>
      </c>
      <c r="C6291" t="s">
        <v>4909</v>
      </c>
      <c r="D6291" t="s">
        <v>4969</v>
      </c>
      <c r="E6291" t="s">
        <v>347</v>
      </c>
      <c r="F6291">
        <v>86</v>
      </c>
      <c r="G6291">
        <v>2</v>
      </c>
      <c r="H6291">
        <v>47</v>
      </c>
      <c r="I6291" t="s">
        <v>7152</v>
      </c>
    </row>
    <row r="6292" spans="1:9" x14ac:dyDescent="0.25">
      <c r="A6292" s="1">
        <v>45864</v>
      </c>
      <c r="B6292">
        <v>91</v>
      </c>
      <c r="C6292" t="s">
        <v>6256</v>
      </c>
      <c r="D6292" t="s">
        <v>18</v>
      </c>
      <c r="E6292" t="s">
        <v>430</v>
      </c>
      <c r="F6292">
        <v>31</v>
      </c>
      <c r="G6292">
        <v>9</v>
      </c>
      <c r="H6292">
        <v>47</v>
      </c>
      <c r="I6292" t="s">
        <v>7153</v>
      </c>
    </row>
    <row r="6293" spans="1:9" x14ac:dyDescent="0.25">
      <c r="A6293" s="1">
        <v>45864</v>
      </c>
      <c r="B6293">
        <v>92</v>
      </c>
      <c r="C6293" t="s">
        <v>7154</v>
      </c>
      <c r="D6293" t="s">
        <v>7155</v>
      </c>
      <c r="E6293" t="s">
        <v>22</v>
      </c>
      <c r="F6293">
        <v>92</v>
      </c>
      <c r="G6293">
        <v>1</v>
      </c>
      <c r="H6293">
        <v>46</v>
      </c>
      <c r="I6293" t="s">
        <v>7156</v>
      </c>
    </row>
    <row r="6294" spans="1:9" x14ac:dyDescent="0.25">
      <c r="A6294" s="1">
        <v>45864</v>
      </c>
      <c r="B6294">
        <v>93</v>
      </c>
      <c r="C6294" t="s">
        <v>7157</v>
      </c>
      <c r="D6294" t="s">
        <v>7158</v>
      </c>
      <c r="E6294" t="s">
        <v>22</v>
      </c>
      <c r="F6294">
        <v>93</v>
      </c>
      <c r="G6294">
        <v>1</v>
      </c>
      <c r="H6294">
        <v>46</v>
      </c>
      <c r="I6294" t="s">
        <v>7159</v>
      </c>
    </row>
    <row r="6295" spans="1:9" x14ac:dyDescent="0.25">
      <c r="A6295" s="1">
        <v>45864</v>
      </c>
      <c r="B6295">
        <v>94</v>
      </c>
      <c r="C6295" t="s">
        <v>5473</v>
      </c>
      <c r="D6295" t="s">
        <v>453</v>
      </c>
      <c r="E6295" t="s">
        <v>266</v>
      </c>
      <c r="F6295">
        <v>55</v>
      </c>
      <c r="G6295">
        <v>13</v>
      </c>
      <c r="H6295">
        <v>45</v>
      </c>
      <c r="I6295" t="s">
        <v>7160</v>
      </c>
    </row>
    <row r="6296" spans="1:9" x14ac:dyDescent="0.25">
      <c r="A6296" s="1">
        <v>45864</v>
      </c>
      <c r="B6296">
        <v>95</v>
      </c>
      <c r="C6296" t="s">
        <v>7161</v>
      </c>
      <c r="D6296" t="s">
        <v>7104</v>
      </c>
      <c r="E6296" t="s">
        <v>22</v>
      </c>
      <c r="F6296">
        <v>95</v>
      </c>
      <c r="G6296">
        <v>1</v>
      </c>
      <c r="H6296">
        <v>45</v>
      </c>
      <c r="I6296" t="s">
        <v>7162</v>
      </c>
    </row>
    <row r="6297" spans="1:9" x14ac:dyDescent="0.25">
      <c r="A6297" s="1">
        <v>45864</v>
      </c>
      <c r="B6297">
        <v>96</v>
      </c>
      <c r="C6297" t="s">
        <v>2787</v>
      </c>
      <c r="D6297" t="s">
        <v>2280</v>
      </c>
      <c r="E6297" t="s">
        <v>284</v>
      </c>
      <c r="F6297">
        <v>8</v>
      </c>
      <c r="G6297">
        <v>18</v>
      </c>
      <c r="H6297">
        <v>44</v>
      </c>
      <c r="I6297" t="s">
        <v>7163</v>
      </c>
    </row>
    <row r="6298" spans="1:9" x14ac:dyDescent="0.25">
      <c r="A6298" s="1">
        <v>45864</v>
      </c>
      <c r="B6298">
        <v>97</v>
      </c>
      <c r="C6298" t="s">
        <v>3119</v>
      </c>
      <c r="D6298" t="s">
        <v>2280</v>
      </c>
      <c r="E6298" t="s">
        <v>445</v>
      </c>
      <c r="F6298">
        <v>24</v>
      </c>
      <c r="G6298">
        <v>26</v>
      </c>
      <c r="H6298">
        <v>44</v>
      </c>
      <c r="I6298" t="s">
        <v>7164</v>
      </c>
    </row>
    <row r="6299" spans="1:9" x14ac:dyDescent="0.25">
      <c r="A6299" s="1">
        <v>45864</v>
      </c>
      <c r="B6299">
        <v>98</v>
      </c>
      <c r="C6299" t="s">
        <v>6287</v>
      </c>
      <c r="D6299" t="s">
        <v>14</v>
      </c>
      <c r="E6299" t="s">
        <v>302</v>
      </c>
      <c r="F6299">
        <v>18</v>
      </c>
      <c r="G6299">
        <v>15</v>
      </c>
      <c r="H6299">
        <v>43</v>
      </c>
      <c r="I6299" t="s">
        <v>7165</v>
      </c>
    </row>
    <row r="6300" spans="1:9" x14ac:dyDescent="0.25">
      <c r="A6300" s="1">
        <v>45864</v>
      </c>
      <c r="B6300">
        <v>99</v>
      </c>
      <c r="C6300" t="s">
        <v>6262</v>
      </c>
      <c r="D6300" t="s">
        <v>6263</v>
      </c>
      <c r="E6300" t="s">
        <v>269</v>
      </c>
      <c r="F6300">
        <v>4</v>
      </c>
      <c r="G6300">
        <v>18</v>
      </c>
      <c r="H6300">
        <v>43</v>
      </c>
      <c r="I6300" t="s">
        <v>7166</v>
      </c>
    </row>
    <row r="6301" spans="1:9" x14ac:dyDescent="0.25">
      <c r="A6301" s="1">
        <v>45864</v>
      </c>
      <c r="B6301">
        <v>100</v>
      </c>
      <c r="C6301" t="s">
        <v>5471</v>
      </c>
      <c r="D6301" t="s">
        <v>5472</v>
      </c>
      <c r="E6301" t="s">
        <v>322</v>
      </c>
      <c r="F6301">
        <v>64</v>
      </c>
      <c r="G6301">
        <v>10</v>
      </c>
      <c r="H6301">
        <v>43</v>
      </c>
      <c r="I6301" t="s">
        <v>7167</v>
      </c>
    </row>
    <row r="6302" spans="1:9" x14ac:dyDescent="0.25">
      <c r="A6302" s="1">
        <v>45857</v>
      </c>
      <c r="B6302">
        <v>1</v>
      </c>
      <c r="C6302" t="s">
        <v>1655</v>
      </c>
      <c r="D6302" t="s">
        <v>401</v>
      </c>
      <c r="E6302" t="s">
        <v>11</v>
      </c>
      <c r="F6302">
        <v>1</v>
      </c>
      <c r="G6302">
        <v>22</v>
      </c>
      <c r="H6302">
        <v>225</v>
      </c>
      <c r="I6302" t="s">
        <v>7168</v>
      </c>
    </row>
    <row r="6303" spans="1:9" x14ac:dyDescent="0.25">
      <c r="A6303" s="1">
        <v>45857</v>
      </c>
      <c r="B6303">
        <v>2</v>
      </c>
      <c r="C6303" t="s">
        <v>975</v>
      </c>
      <c r="D6303" t="s">
        <v>62</v>
      </c>
      <c r="E6303" t="s">
        <v>22</v>
      </c>
      <c r="F6303">
        <v>2</v>
      </c>
      <c r="G6303">
        <v>1</v>
      </c>
      <c r="H6303">
        <v>181</v>
      </c>
      <c r="I6303" t="s">
        <v>7169</v>
      </c>
    </row>
    <row r="6304" spans="1:9" x14ac:dyDescent="0.25">
      <c r="A6304" s="1">
        <v>45857</v>
      </c>
      <c r="B6304">
        <v>3</v>
      </c>
      <c r="C6304" t="s">
        <v>3898</v>
      </c>
      <c r="D6304" t="s">
        <v>3899</v>
      </c>
      <c r="E6304" t="s">
        <v>19</v>
      </c>
      <c r="F6304">
        <v>1</v>
      </c>
      <c r="G6304">
        <v>8</v>
      </c>
      <c r="H6304">
        <v>177</v>
      </c>
      <c r="I6304" t="s">
        <v>7170</v>
      </c>
    </row>
    <row r="6305" spans="1:9" x14ac:dyDescent="0.25">
      <c r="A6305" s="1">
        <v>45857</v>
      </c>
      <c r="B6305">
        <v>4</v>
      </c>
      <c r="C6305" t="s">
        <v>5444</v>
      </c>
      <c r="D6305" t="s">
        <v>18</v>
      </c>
      <c r="E6305" t="s">
        <v>26</v>
      </c>
      <c r="F6305">
        <v>2</v>
      </c>
      <c r="G6305">
        <v>16</v>
      </c>
      <c r="H6305">
        <v>160</v>
      </c>
      <c r="I6305" t="s">
        <v>7171</v>
      </c>
    </row>
    <row r="6306" spans="1:9" x14ac:dyDescent="0.25">
      <c r="A6306" s="1">
        <v>45857</v>
      </c>
      <c r="B6306">
        <v>5</v>
      </c>
      <c r="C6306" t="s">
        <v>5443</v>
      </c>
      <c r="D6306" t="s">
        <v>171</v>
      </c>
      <c r="E6306" t="s">
        <v>34</v>
      </c>
      <c r="F6306">
        <v>1</v>
      </c>
      <c r="G6306">
        <v>65</v>
      </c>
      <c r="H6306">
        <v>150</v>
      </c>
      <c r="I6306" t="s">
        <v>7172</v>
      </c>
    </row>
    <row r="6307" spans="1:9" x14ac:dyDescent="0.25">
      <c r="A6307" s="1">
        <v>45857</v>
      </c>
      <c r="B6307">
        <v>6</v>
      </c>
      <c r="C6307" t="s">
        <v>1663</v>
      </c>
      <c r="D6307" t="s">
        <v>1664</v>
      </c>
      <c r="E6307" t="s">
        <v>110</v>
      </c>
      <c r="F6307">
        <v>6</v>
      </c>
      <c r="G6307">
        <v>3</v>
      </c>
      <c r="H6307">
        <v>139</v>
      </c>
      <c r="I6307" t="s">
        <v>7173</v>
      </c>
    </row>
    <row r="6308" spans="1:9" x14ac:dyDescent="0.25">
      <c r="A6308" s="1">
        <v>45857</v>
      </c>
      <c r="B6308">
        <v>7</v>
      </c>
      <c r="C6308" t="s">
        <v>5449</v>
      </c>
      <c r="D6308" t="s">
        <v>5450</v>
      </c>
      <c r="E6308" t="s">
        <v>38</v>
      </c>
      <c r="F6308">
        <v>1</v>
      </c>
      <c r="G6308">
        <v>33</v>
      </c>
      <c r="H6308">
        <v>138</v>
      </c>
      <c r="I6308" t="s">
        <v>7174</v>
      </c>
    </row>
    <row r="6309" spans="1:9" x14ac:dyDescent="0.25">
      <c r="A6309" s="1">
        <v>45857</v>
      </c>
      <c r="B6309">
        <v>8</v>
      </c>
      <c r="C6309" t="s">
        <v>5447</v>
      </c>
      <c r="D6309" t="s">
        <v>18</v>
      </c>
      <c r="E6309" t="s">
        <v>30</v>
      </c>
      <c r="F6309">
        <v>2</v>
      </c>
      <c r="G6309">
        <v>23</v>
      </c>
      <c r="H6309">
        <v>138</v>
      </c>
      <c r="I6309" t="s">
        <v>7175</v>
      </c>
    </row>
    <row r="6310" spans="1:9" x14ac:dyDescent="0.25">
      <c r="A6310" s="1">
        <v>45857</v>
      </c>
      <c r="B6310">
        <v>9</v>
      </c>
      <c r="C6310" t="s">
        <v>5440</v>
      </c>
      <c r="D6310" t="s">
        <v>198</v>
      </c>
      <c r="E6310" t="s">
        <v>15</v>
      </c>
      <c r="F6310">
        <v>1</v>
      </c>
      <c r="G6310">
        <v>99</v>
      </c>
      <c r="H6310">
        <v>136</v>
      </c>
      <c r="I6310" t="s">
        <v>7176</v>
      </c>
    </row>
    <row r="6311" spans="1:9" x14ac:dyDescent="0.25">
      <c r="A6311" s="1">
        <v>45857</v>
      </c>
      <c r="B6311">
        <v>10</v>
      </c>
      <c r="C6311" t="s">
        <v>5441</v>
      </c>
      <c r="D6311" t="s">
        <v>5442</v>
      </c>
      <c r="E6311" t="s">
        <v>45</v>
      </c>
      <c r="F6311">
        <v>1</v>
      </c>
      <c r="G6311">
        <v>47</v>
      </c>
      <c r="H6311">
        <v>136</v>
      </c>
      <c r="I6311" t="s">
        <v>7177</v>
      </c>
    </row>
    <row r="6312" spans="1:9" x14ac:dyDescent="0.25">
      <c r="A6312" s="1">
        <v>45857</v>
      </c>
      <c r="B6312">
        <v>11</v>
      </c>
      <c r="C6312" t="s">
        <v>3903</v>
      </c>
      <c r="D6312" t="s">
        <v>239</v>
      </c>
      <c r="E6312" t="s">
        <v>42</v>
      </c>
      <c r="F6312">
        <v>1</v>
      </c>
      <c r="G6312">
        <v>5</v>
      </c>
      <c r="H6312">
        <v>136</v>
      </c>
      <c r="I6312" t="s">
        <v>7178</v>
      </c>
    </row>
    <row r="6313" spans="1:9" x14ac:dyDescent="0.25">
      <c r="A6313" s="1">
        <v>45857</v>
      </c>
      <c r="B6313">
        <v>12</v>
      </c>
      <c r="C6313" t="s">
        <v>3905</v>
      </c>
      <c r="D6313" t="s">
        <v>3906</v>
      </c>
      <c r="E6313" t="s">
        <v>55</v>
      </c>
      <c r="F6313">
        <v>12</v>
      </c>
      <c r="G6313">
        <v>15</v>
      </c>
      <c r="H6313">
        <v>133</v>
      </c>
      <c r="I6313" t="s">
        <v>7179</v>
      </c>
    </row>
    <row r="6314" spans="1:9" x14ac:dyDescent="0.25">
      <c r="A6314" s="1">
        <v>45857</v>
      </c>
      <c r="B6314">
        <v>13</v>
      </c>
      <c r="C6314" t="s">
        <v>5448</v>
      </c>
      <c r="D6314" t="s">
        <v>5211</v>
      </c>
      <c r="E6314" t="s">
        <v>48</v>
      </c>
      <c r="F6314">
        <v>4</v>
      </c>
      <c r="G6314">
        <v>56</v>
      </c>
      <c r="H6314">
        <v>125</v>
      </c>
      <c r="I6314" t="s">
        <v>7180</v>
      </c>
    </row>
    <row r="6315" spans="1:9" x14ac:dyDescent="0.25">
      <c r="A6315" s="1">
        <v>45857</v>
      </c>
      <c r="B6315">
        <v>14</v>
      </c>
      <c r="C6315" t="s">
        <v>6259</v>
      </c>
      <c r="D6315" t="s">
        <v>6260</v>
      </c>
      <c r="E6315" t="s">
        <v>59</v>
      </c>
      <c r="F6315">
        <v>1</v>
      </c>
      <c r="G6315">
        <v>61</v>
      </c>
      <c r="H6315">
        <v>121</v>
      </c>
      <c r="I6315" t="s">
        <v>7181</v>
      </c>
    </row>
    <row r="6316" spans="1:9" x14ac:dyDescent="0.25">
      <c r="A6316" s="1">
        <v>45857</v>
      </c>
      <c r="B6316">
        <v>15</v>
      </c>
      <c r="C6316" t="s">
        <v>913</v>
      </c>
      <c r="D6316" t="s">
        <v>858</v>
      </c>
      <c r="E6316" t="s">
        <v>52</v>
      </c>
      <c r="F6316">
        <v>2</v>
      </c>
      <c r="G6316">
        <v>76</v>
      </c>
      <c r="H6316">
        <v>121</v>
      </c>
      <c r="I6316" t="s">
        <v>7182</v>
      </c>
    </row>
    <row r="6317" spans="1:9" x14ac:dyDescent="0.25">
      <c r="A6317" s="1">
        <v>45857</v>
      </c>
      <c r="B6317">
        <v>16</v>
      </c>
      <c r="C6317" t="s">
        <v>3939</v>
      </c>
      <c r="D6317" t="s">
        <v>3799</v>
      </c>
      <c r="E6317" t="s">
        <v>145</v>
      </c>
      <c r="F6317">
        <v>16</v>
      </c>
      <c r="G6317">
        <v>3</v>
      </c>
      <c r="H6317">
        <v>113</v>
      </c>
      <c r="I6317" t="s">
        <v>7183</v>
      </c>
    </row>
    <row r="6318" spans="1:9" x14ac:dyDescent="0.25">
      <c r="A6318" s="1">
        <v>45857</v>
      </c>
      <c r="B6318">
        <v>17</v>
      </c>
      <c r="C6318" t="s">
        <v>3379</v>
      </c>
      <c r="D6318" t="s">
        <v>3380</v>
      </c>
      <c r="E6318" t="s">
        <v>63</v>
      </c>
      <c r="F6318">
        <v>12</v>
      </c>
      <c r="G6318">
        <v>23</v>
      </c>
      <c r="H6318">
        <v>111</v>
      </c>
      <c r="I6318" t="s">
        <v>7184</v>
      </c>
    </row>
    <row r="6319" spans="1:9" x14ac:dyDescent="0.25">
      <c r="A6319" s="1">
        <v>45857</v>
      </c>
      <c r="B6319">
        <v>18</v>
      </c>
      <c r="C6319" t="s">
        <v>6243</v>
      </c>
      <c r="D6319" t="s">
        <v>5163</v>
      </c>
      <c r="E6319" t="s">
        <v>66</v>
      </c>
      <c r="F6319">
        <v>2</v>
      </c>
      <c r="G6319">
        <v>60</v>
      </c>
      <c r="H6319">
        <v>110</v>
      </c>
      <c r="I6319" t="s">
        <v>7185</v>
      </c>
    </row>
    <row r="6320" spans="1:9" x14ac:dyDescent="0.25">
      <c r="A6320" s="1">
        <v>45857</v>
      </c>
      <c r="B6320">
        <v>19</v>
      </c>
      <c r="C6320" t="s">
        <v>7186</v>
      </c>
      <c r="D6320" t="s">
        <v>239</v>
      </c>
      <c r="E6320" t="s">
        <v>70</v>
      </c>
      <c r="F6320">
        <v>3</v>
      </c>
      <c r="G6320">
        <v>65</v>
      </c>
      <c r="H6320">
        <v>103</v>
      </c>
      <c r="I6320" t="s">
        <v>7187</v>
      </c>
    </row>
    <row r="6321" spans="1:9" x14ac:dyDescent="0.25">
      <c r="A6321" s="1">
        <v>45857</v>
      </c>
      <c r="B6321">
        <v>20</v>
      </c>
      <c r="C6321" t="s">
        <v>5134</v>
      </c>
      <c r="D6321" t="s">
        <v>858</v>
      </c>
      <c r="E6321" t="s">
        <v>77</v>
      </c>
      <c r="F6321">
        <v>17</v>
      </c>
      <c r="G6321">
        <v>11</v>
      </c>
      <c r="H6321">
        <v>102</v>
      </c>
      <c r="I6321" t="s">
        <v>7188</v>
      </c>
    </row>
    <row r="6322" spans="1:9" x14ac:dyDescent="0.25">
      <c r="A6322" s="1">
        <v>45857</v>
      </c>
      <c r="B6322">
        <v>21</v>
      </c>
      <c r="C6322" t="s">
        <v>6261</v>
      </c>
      <c r="D6322" t="s">
        <v>62</v>
      </c>
      <c r="E6322" t="s">
        <v>114</v>
      </c>
      <c r="F6322">
        <v>2</v>
      </c>
      <c r="G6322">
        <v>21</v>
      </c>
      <c r="H6322">
        <v>101</v>
      </c>
      <c r="I6322" t="s">
        <v>7189</v>
      </c>
    </row>
    <row r="6323" spans="1:9" x14ac:dyDescent="0.25">
      <c r="A6323" s="1">
        <v>45857</v>
      </c>
      <c r="B6323">
        <v>22</v>
      </c>
      <c r="C6323" t="s">
        <v>5455</v>
      </c>
      <c r="D6323" t="s">
        <v>858</v>
      </c>
      <c r="E6323" t="s">
        <v>102</v>
      </c>
      <c r="F6323">
        <v>19</v>
      </c>
      <c r="G6323">
        <v>19</v>
      </c>
      <c r="H6323">
        <v>97</v>
      </c>
      <c r="I6323" t="s">
        <v>7190</v>
      </c>
    </row>
    <row r="6324" spans="1:9" x14ac:dyDescent="0.25">
      <c r="A6324" s="1">
        <v>45857</v>
      </c>
      <c r="B6324">
        <v>23</v>
      </c>
      <c r="C6324" t="s">
        <v>3389</v>
      </c>
      <c r="D6324" t="s">
        <v>18</v>
      </c>
      <c r="E6324" t="s">
        <v>96</v>
      </c>
      <c r="F6324">
        <v>7</v>
      </c>
      <c r="G6324">
        <v>8</v>
      </c>
      <c r="H6324">
        <v>97</v>
      </c>
      <c r="I6324" t="s">
        <v>7191</v>
      </c>
    </row>
    <row r="6325" spans="1:9" x14ac:dyDescent="0.25">
      <c r="A6325" s="1">
        <v>45857</v>
      </c>
      <c r="B6325">
        <v>24</v>
      </c>
      <c r="C6325" t="s">
        <v>5453</v>
      </c>
      <c r="D6325" t="s">
        <v>5454</v>
      </c>
      <c r="E6325" t="s">
        <v>74</v>
      </c>
      <c r="F6325">
        <v>4</v>
      </c>
      <c r="G6325">
        <v>14</v>
      </c>
      <c r="H6325">
        <v>97</v>
      </c>
      <c r="I6325" t="s">
        <v>7192</v>
      </c>
    </row>
    <row r="6326" spans="1:9" x14ac:dyDescent="0.25">
      <c r="A6326" s="1">
        <v>45857</v>
      </c>
      <c r="B6326">
        <v>25</v>
      </c>
      <c r="C6326" t="s">
        <v>7079</v>
      </c>
      <c r="D6326" t="s">
        <v>10</v>
      </c>
      <c r="E6326" t="s">
        <v>81</v>
      </c>
      <c r="F6326">
        <v>18</v>
      </c>
      <c r="G6326">
        <v>23</v>
      </c>
      <c r="H6326">
        <v>96</v>
      </c>
      <c r="I6326" t="s">
        <v>7193</v>
      </c>
    </row>
    <row r="6327" spans="1:9" x14ac:dyDescent="0.25">
      <c r="A6327" s="1">
        <v>45857</v>
      </c>
      <c r="B6327">
        <v>26</v>
      </c>
      <c r="C6327" t="s">
        <v>5445</v>
      </c>
      <c r="D6327" t="s">
        <v>171</v>
      </c>
      <c r="E6327" t="s">
        <v>142</v>
      </c>
      <c r="F6327">
        <v>26</v>
      </c>
      <c r="G6327">
        <v>33</v>
      </c>
      <c r="H6327">
        <v>94</v>
      </c>
      <c r="I6327" t="s">
        <v>7194</v>
      </c>
    </row>
    <row r="6328" spans="1:9" x14ac:dyDescent="0.25">
      <c r="A6328" s="1">
        <v>45857</v>
      </c>
      <c r="B6328">
        <v>27</v>
      </c>
      <c r="C6328" t="s">
        <v>5461</v>
      </c>
      <c r="D6328" t="s">
        <v>5098</v>
      </c>
      <c r="E6328" t="s">
        <v>125</v>
      </c>
      <c r="F6328">
        <v>15</v>
      </c>
      <c r="G6328">
        <v>13</v>
      </c>
      <c r="H6328">
        <v>92</v>
      </c>
      <c r="I6328" t="s">
        <v>7195</v>
      </c>
    </row>
    <row r="6329" spans="1:9" x14ac:dyDescent="0.25">
      <c r="A6329" s="1">
        <v>45857</v>
      </c>
      <c r="B6329">
        <v>28</v>
      </c>
      <c r="C6329" t="s">
        <v>6316</v>
      </c>
      <c r="D6329" t="s">
        <v>6317</v>
      </c>
      <c r="E6329" t="s">
        <v>106</v>
      </c>
      <c r="F6329">
        <v>9</v>
      </c>
      <c r="G6329">
        <v>18</v>
      </c>
      <c r="H6329">
        <v>91</v>
      </c>
      <c r="I6329" t="s">
        <v>7196</v>
      </c>
    </row>
    <row r="6330" spans="1:9" x14ac:dyDescent="0.25">
      <c r="A6330" s="1">
        <v>45857</v>
      </c>
      <c r="B6330">
        <v>29</v>
      </c>
      <c r="C6330" t="s">
        <v>2837</v>
      </c>
      <c r="D6330" t="s">
        <v>1664</v>
      </c>
      <c r="E6330" t="s">
        <v>421</v>
      </c>
      <c r="F6330">
        <v>29</v>
      </c>
      <c r="G6330">
        <v>2</v>
      </c>
      <c r="H6330">
        <v>91</v>
      </c>
      <c r="I6330" t="s">
        <v>7197</v>
      </c>
    </row>
    <row r="6331" spans="1:9" x14ac:dyDescent="0.25">
      <c r="A6331" s="1">
        <v>45857</v>
      </c>
      <c r="B6331">
        <v>30</v>
      </c>
      <c r="C6331" t="s">
        <v>6246</v>
      </c>
      <c r="D6331" t="s">
        <v>6247</v>
      </c>
      <c r="E6331" t="s">
        <v>130</v>
      </c>
      <c r="F6331">
        <v>3</v>
      </c>
      <c r="G6331">
        <v>38</v>
      </c>
      <c r="H6331">
        <v>89</v>
      </c>
      <c r="I6331" t="s">
        <v>7198</v>
      </c>
    </row>
    <row r="6332" spans="1:9" x14ac:dyDescent="0.25">
      <c r="A6332" s="1">
        <v>45857</v>
      </c>
      <c r="B6332">
        <v>31</v>
      </c>
      <c r="C6332" t="s">
        <v>752</v>
      </c>
      <c r="D6332" t="s">
        <v>753</v>
      </c>
      <c r="E6332" t="s">
        <v>22</v>
      </c>
      <c r="F6332">
        <v>25</v>
      </c>
      <c r="G6332">
        <v>21</v>
      </c>
      <c r="H6332">
        <v>88</v>
      </c>
      <c r="I6332" t="s">
        <v>7199</v>
      </c>
    </row>
    <row r="6333" spans="1:9" x14ac:dyDescent="0.25">
      <c r="A6333" s="1">
        <v>45857</v>
      </c>
      <c r="B6333">
        <v>32</v>
      </c>
      <c r="C6333" t="s">
        <v>5446</v>
      </c>
      <c r="D6333" t="s">
        <v>137</v>
      </c>
      <c r="E6333" t="s">
        <v>482</v>
      </c>
      <c r="F6333">
        <v>25</v>
      </c>
      <c r="G6333">
        <v>14</v>
      </c>
      <c r="H6333">
        <v>87</v>
      </c>
      <c r="I6333" t="s">
        <v>7200</v>
      </c>
    </row>
    <row r="6334" spans="1:9" x14ac:dyDescent="0.25">
      <c r="A6334" s="1">
        <v>45857</v>
      </c>
      <c r="B6334">
        <v>33</v>
      </c>
      <c r="C6334" t="s">
        <v>5459</v>
      </c>
      <c r="D6334" t="s">
        <v>301</v>
      </c>
      <c r="E6334" t="s">
        <v>138</v>
      </c>
      <c r="F6334">
        <v>20</v>
      </c>
      <c r="G6334">
        <v>26</v>
      </c>
      <c r="H6334">
        <v>86</v>
      </c>
      <c r="I6334" t="s">
        <v>7201</v>
      </c>
    </row>
    <row r="6335" spans="1:9" x14ac:dyDescent="0.25">
      <c r="A6335" s="1">
        <v>45857</v>
      </c>
      <c r="B6335">
        <v>34</v>
      </c>
      <c r="C6335" t="s">
        <v>2514</v>
      </c>
      <c r="D6335" t="s">
        <v>137</v>
      </c>
      <c r="E6335" t="s">
        <v>157</v>
      </c>
      <c r="F6335">
        <v>31</v>
      </c>
      <c r="G6335">
        <v>15</v>
      </c>
      <c r="H6335">
        <v>86</v>
      </c>
      <c r="I6335" t="s">
        <v>7202</v>
      </c>
    </row>
    <row r="6336" spans="1:9" x14ac:dyDescent="0.25">
      <c r="A6336" s="1">
        <v>45857</v>
      </c>
      <c r="B6336">
        <v>35</v>
      </c>
      <c r="C6336" t="s">
        <v>3798</v>
      </c>
      <c r="D6336" t="s">
        <v>3799</v>
      </c>
      <c r="E6336" t="s">
        <v>258</v>
      </c>
      <c r="F6336">
        <v>35</v>
      </c>
      <c r="G6336">
        <v>2</v>
      </c>
      <c r="H6336">
        <v>86</v>
      </c>
      <c r="I6336" t="s">
        <v>7203</v>
      </c>
    </row>
    <row r="6337" spans="1:9" x14ac:dyDescent="0.25">
      <c r="A6337" s="1">
        <v>45857</v>
      </c>
      <c r="B6337">
        <v>36</v>
      </c>
      <c r="C6337" t="s">
        <v>6244</v>
      </c>
      <c r="D6337" t="s">
        <v>6245</v>
      </c>
      <c r="E6337" t="s">
        <v>387</v>
      </c>
      <c r="F6337">
        <v>10</v>
      </c>
      <c r="G6337">
        <v>29</v>
      </c>
      <c r="H6337">
        <v>84</v>
      </c>
      <c r="I6337" t="s">
        <v>7204</v>
      </c>
    </row>
    <row r="6338" spans="1:9" x14ac:dyDescent="0.25">
      <c r="A6338" s="1">
        <v>45857</v>
      </c>
      <c r="B6338">
        <v>37</v>
      </c>
      <c r="C6338" t="s">
        <v>5462</v>
      </c>
      <c r="D6338" t="s">
        <v>5463</v>
      </c>
      <c r="E6338" t="s">
        <v>180</v>
      </c>
      <c r="F6338">
        <v>35</v>
      </c>
      <c r="G6338">
        <v>10</v>
      </c>
      <c r="H6338">
        <v>84</v>
      </c>
      <c r="I6338" t="s">
        <v>7205</v>
      </c>
    </row>
    <row r="6339" spans="1:9" x14ac:dyDescent="0.25">
      <c r="A6339" s="1">
        <v>45857</v>
      </c>
      <c r="B6339">
        <v>38</v>
      </c>
      <c r="C6339" t="s">
        <v>6248</v>
      </c>
      <c r="D6339" t="s">
        <v>18</v>
      </c>
      <c r="E6339" t="s">
        <v>149</v>
      </c>
      <c r="F6339">
        <v>1</v>
      </c>
      <c r="G6339">
        <v>38</v>
      </c>
      <c r="H6339">
        <v>84</v>
      </c>
      <c r="I6339" t="s">
        <v>7206</v>
      </c>
    </row>
    <row r="6340" spans="1:9" x14ac:dyDescent="0.25">
      <c r="A6340" s="1">
        <v>45857</v>
      </c>
      <c r="B6340">
        <v>39</v>
      </c>
      <c r="C6340" t="s">
        <v>5216</v>
      </c>
      <c r="D6340" t="s">
        <v>92</v>
      </c>
      <c r="E6340" t="s">
        <v>121</v>
      </c>
      <c r="F6340">
        <v>10</v>
      </c>
      <c r="G6340">
        <v>3</v>
      </c>
      <c r="H6340">
        <v>77</v>
      </c>
      <c r="I6340" t="s">
        <v>7207</v>
      </c>
    </row>
    <row r="6341" spans="1:9" x14ac:dyDescent="0.25">
      <c r="A6341" s="1">
        <v>45857</v>
      </c>
      <c r="B6341">
        <v>40</v>
      </c>
      <c r="C6341" t="s">
        <v>5143</v>
      </c>
      <c r="D6341" t="s">
        <v>5144</v>
      </c>
      <c r="E6341" t="s">
        <v>184</v>
      </c>
      <c r="F6341">
        <v>25</v>
      </c>
      <c r="G6341">
        <v>10</v>
      </c>
      <c r="H6341">
        <v>76</v>
      </c>
      <c r="I6341" t="s">
        <v>7208</v>
      </c>
    </row>
    <row r="6342" spans="1:9" x14ac:dyDescent="0.25">
      <c r="A6342" s="1">
        <v>45857</v>
      </c>
      <c r="B6342">
        <v>41</v>
      </c>
      <c r="C6342" t="s">
        <v>4911</v>
      </c>
      <c r="D6342" t="s">
        <v>4912</v>
      </c>
      <c r="E6342" t="s">
        <v>248</v>
      </c>
      <c r="F6342">
        <v>41</v>
      </c>
      <c r="G6342">
        <v>2</v>
      </c>
      <c r="H6342">
        <v>76</v>
      </c>
      <c r="I6342" t="s">
        <v>7209</v>
      </c>
    </row>
    <row r="6343" spans="1:9" x14ac:dyDescent="0.25">
      <c r="A6343" s="1">
        <v>45857</v>
      </c>
      <c r="B6343">
        <v>42</v>
      </c>
      <c r="C6343" t="s">
        <v>7210</v>
      </c>
      <c r="D6343" t="s">
        <v>167</v>
      </c>
      <c r="E6343" t="s">
        <v>390</v>
      </c>
      <c r="F6343">
        <v>6</v>
      </c>
      <c r="G6343">
        <v>38</v>
      </c>
      <c r="H6343">
        <v>73</v>
      </c>
      <c r="I6343" t="s">
        <v>7211</v>
      </c>
    </row>
    <row r="6344" spans="1:9" x14ac:dyDescent="0.25">
      <c r="A6344" s="1">
        <v>45857</v>
      </c>
      <c r="B6344">
        <v>43</v>
      </c>
      <c r="C6344" t="s">
        <v>4783</v>
      </c>
      <c r="D6344" t="s">
        <v>1664</v>
      </c>
      <c r="E6344" t="s">
        <v>244</v>
      </c>
      <c r="F6344">
        <v>43</v>
      </c>
      <c r="G6344">
        <v>2</v>
      </c>
      <c r="H6344">
        <v>73</v>
      </c>
      <c r="I6344" t="s">
        <v>7212</v>
      </c>
    </row>
    <row r="6345" spans="1:9" x14ac:dyDescent="0.25">
      <c r="A6345" s="1">
        <v>45857</v>
      </c>
      <c r="B6345">
        <v>44</v>
      </c>
      <c r="C6345" t="s">
        <v>5464</v>
      </c>
      <c r="D6345" t="s">
        <v>5465</v>
      </c>
      <c r="E6345" t="s">
        <v>203</v>
      </c>
      <c r="F6345">
        <v>44</v>
      </c>
      <c r="G6345">
        <v>11</v>
      </c>
      <c r="H6345">
        <v>72</v>
      </c>
      <c r="I6345" t="s">
        <v>7213</v>
      </c>
    </row>
    <row r="6346" spans="1:9" x14ac:dyDescent="0.25">
      <c r="A6346" s="1">
        <v>45857</v>
      </c>
      <c r="B6346">
        <v>45</v>
      </c>
      <c r="C6346" t="s">
        <v>7214</v>
      </c>
      <c r="D6346" t="s">
        <v>7215</v>
      </c>
      <c r="E6346" t="s">
        <v>176</v>
      </c>
      <c r="F6346">
        <v>3</v>
      </c>
      <c r="G6346">
        <v>41</v>
      </c>
      <c r="H6346">
        <v>72</v>
      </c>
      <c r="I6346" t="s">
        <v>7216</v>
      </c>
    </row>
    <row r="6347" spans="1:9" x14ac:dyDescent="0.25">
      <c r="A6347" s="1">
        <v>45857</v>
      </c>
      <c r="B6347">
        <v>46</v>
      </c>
      <c r="C6347" t="s">
        <v>5103</v>
      </c>
      <c r="D6347" t="s">
        <v>5104</v>
      </c>
      <c r="E6347" t="s">
        <v>195</v>
      </c>
      <c r="F6347">
        <v>44</v>
      </c>
      <c r="G6347">
        <v>8</v>
      </c>
      <c r="H6347">
        <v>70</v>
      </c>
      <c r="I6347" t="s">
        <v>7217</v>
      </c>
    </row>
    <row r="6348" spans="1:9" x14ac:dyDescent="0.25">
      <c r="A6348" s="1">
        <v>45857</v>
      </c>
      <c r="B6348">
        <v>47</v>
      </c>
      <c r="C6348" t="s">
        <v>7218</v>
      </c>
      <c r="D6348" t="s">
        <v>7219</v>
      </c>
      <c r="E6348" t="s">
        <v>168</v>
      </c>
      <c r="F6348">
        <v>14</v>
      </c>
      <c r="G6348">
        <v>32</v>
      </c>
      <c r="H6348">
        <v>69</v>
      </c>
      <c r="I6348" t="s">
        <v>7220</v>
      </c>
    </row>
    <row r="6349" spans="1:9" x14ac:dyDescent="0.25">
      <c r="A6349" s="1">
        <v>45857</v>
      </c>
      <c r="B6349">
        <v>48</v>
      </c>
      <c r="C6349" t="s">
        <v>3780</v>
      </c>
      <c r="D6349" t="s">
        <v>914</v>
      </c>
      <c r="E6349" t="s">
        <v>188</v>
      </c>
      <c r="F6349">
        <v>30</v>
      </c>
      <c r="G6349">
        <v>3</v>
      </c>
      <c r="H6349">
        <v>69</v>
      </c>
      <c r="I6349" t="s">
        <v>7221</v>
      </c>
    </row>
    <row r="6350" spans="1:9" x14ac:dyDescent="0.25">
      <c r="A6350" s="1">
        <v>45857</v>
      </c>
      <c r="B6350">
        <v>49</v>
      </c>
      <c r="C6350" t="s">
        <v>2883</v>
      </c>
      <c r="D6350" t="s">
        <v>18</v>
      </c>
      <c r="E6350" t="s">
        <v>164</v>
      </c>
      <c r="F6350">
        <v>20</v>
      </c>
      <c r="G6350">
        <v>8</v>
      </c>
      <c r="H6350">
        <v>68</v>
      </c>
      <c r="I6350" t="s">
        <v>7222</v>
      </c>
    </row>
    <row r="6351" spans="1:9" x14ac:dyDescent="0.25">
      <c r="A6351" s="1">
        <v>45857</v>
      </c>
      <c r="B6351">
        <v>50</v>
      </c>
      <c r="C6351" t="s">
        <v>7223</v>
      </c>
      <c r="D6351" t="s">
        <v>3478</v>
      </c>
      <c r="E6351" t="s">
        <v>153</v>
      </c>
      <c r="F6351">
        <v>22</v>
      </c>
      <c r="G6351">
        <v>41</v>
      </c>
      <c r="H6351">
        <v>66</v>
      </c>
      <c r="I6351" t="s">
        <v>7224</v>
      </c>
    </row>
    <row r="6352" spans="1:9" x14ac:dyDescent="0.25">
      <c r="A6352" s="1">
        <v>45857</v>
      </c>
      <c r="B6352">
        <v>51</v>
      </c>
      <c r="C6352" t="s">
        <v>4909</v>
      </c>
      <c r="D6352" t="s">
        <v>1664</v>
      </c>
      <c r="E6352" t="s">
        <v>430</v>
      </c>
      <c r="F6352">
        <v>51</v>
      </c>
      <c r="G6352">
        <v>2</v>
      </c>
      <c r="H6352">
        <v>64</v>
      </c>
      <c r="I6352" t="s">
        <v>7225</v>
      </c>
    </row>
    <row r="6353" spans="1:9" x14ac:dyDescent="0.25">
      <c r="A6353" s="1">
        <v>45857</v>
      </c>
      <c r="B6353">
        <v>52</v>
      </c>
      <c r="C6353" t="s">
        <v>5405</v>
      </c>
      <c r="D6353" t="s">
        <v>2547</v>
      </c>
      <c r="E6353" t="s">
        <v>218</v>
      </c>
      <c r="F6353">
        <v>33</v>
      </c>
      <c r="G6353">
        <v>6</v>
      </c>
      <c r="H6353">
        <v>63</v>
      </c>
      <c r="I6353" t="s">
        <v>7226</v>
      </c>
    </row>
    <row r="6354" spans="1:9" x14ac:dyDescent="0.25">
      <c r="A6354" s="1">
        <v>45857</v>
      </c>
      <c r="B6354">
        <v>53</v>
      </c>
      <c r="C6354" t="s">
        <v>6314</v>
      </c>
      <c r="D6354" t="s">
        <v>2130</v>
      </c>
      <c r="E6354" t="s">
        <v>22</v>
      </c>
      <c r="F6354">
        <v>53</v>
      </c>
      <c r="G6354">
        <v>1</v>
      </c>
      <c r="H6354">
        <v>63</v>
      </c>
      <c r="I6354" t="s">
        <v>7227</v>
      </c>
    </row>
    <row r="6355" spans="1:9" x14ac:dyDescent="0.25">
      <c r="A6355" s="1">
        <v>45857</v>
      </c>
      <c r="B6355">
        <v>54</v>
      </c>
      <c r="C6355" t="s">
        <v>1712</v>
      </c>
      <c r="D6355" t="s">
        <v>1713</v>
      </c>
      <c r="E6355" t="s">
        <v>418</v>
      </c>
      <c r="F6355">
        <v>8</v>
      </c>
      <c r="G6355">
        <v>12</v>
      </c>
      <c r="H6355">
        <v>62</v>
      </c>
      <c r="I6355" t="s">
        <v>7228</v>
      </c>
    </row>
    <row r="6356" spans="1:9" x14ac:dyDescent="0.25">
      <c r="A6356" s="1">
        <v>45857</v>
      </c>
      <c r="B6356">
        <v>55</v>
      </c>
      <c r="C6356" t="s">
        <v>3663</v>
      </c>
      <c r="D6356" t="s">
        <v>3664</v>
      </c>
      <c r="E6356" t="s">
        <v>262</v>
      </c>
      <c r="F6356">
        <v>49</v>
      </c>
      <c r="G6356">
        <v>12</v>
      </c>
      <c r="H6356">
        <v>62</v>
      </c>
      <c r="I6356" t="s">
        <v>7229</v>
      </c>
    </row>
    <row r="6357" spans="1:9" x14ac:dyDescent="0.25">
      <c r="A6357" s="1">
        <v>45857</v>
      </c>
      <c r="B6357">
        <v>56</v>
      </c>
      <c r="C6357" t="s">
        <v>5162</v>
      </c>
      <c r="D6357" t="s">
        <v>5163</v>
      </c>
      <c r="E6357" t="s">
        <v>214</v>
      </c>
      <c r="F6357">
        <v>17</v>
      </c>
      <c r="G6357">
        <v>56</v>
      </c>
      <c r="H6357">
        <v>60</v>
      </c>
      <c r="I6357" t="s">
        <v>7230</v>
      </c>
    </row>
    <row r="6358" spans="1:9" x14ac:dyDescent="0.25">
      <c r="A6358" s="1">
        <v>45857</v>
      </c>
      <c r="B6358">
        <v>57</v>
      </c>
      <c r="C6358" t="s">
        <v>6240</v>
      </c>
      <c r="D6358" t="s">
        <v>18</v>
      </c>
      <c r="E6358" t="s">
        <v>280</v>
      </c>
      <c r="F6358">
        <v>8</v>
      </c>
      <c r="G6358">
        <v>9</v>
      </c>
      <c r="H6358">
        <v>57</v>
      </c>
      <c r="I6358" t="s">
        <v>7231</v>
      </c>
    </row>
    <row r="6359" spans="1:9" x14ac:dyDescent="0.25">
      <c r="A6359" s="1">
        <v>45857</v>
      </c>
      <c r="B6359">
        <v>58</v>
      </c>
      <c r="C6359" t="s">
        <v>2529</v>
      </c>
      <c r="D6359" t="s">
        <v>2530</v>
      </c>
      <c r="E6359" t="s">
        <v>236</v>
      </c>
      <c r="F6359">
        <v>56</v>
      </c>
      <c r="G6359">
        <v>11</v>
      </c>
      <c r="H6359">
        <v>55</v>
      </c>
      <c r="I6359" t="s">
        <v>7232</v>
      </c>
    </row>
    <row r="6360" spans="1:9" x14ac:dyDescent="0.25">
      <c r="A6360" s="1">
        <v>45857</v>
      </c>
      <c r="B6360">
        <v>59</v>
      </c>
      <c r="C6360" t="s">
        <v>7233</v>
      </c>
      <c r="D6360" t="s">
        <v>3865</v>
      </c>
      <c r="E6360" t="s">
        <v>232</v>
      </c>
      <c r="F6360">
        <v>28</v>
      </c>
      <c r="G6360">
        <v>14</v>
      </c>
      <c r="H6360">
        <v>55</v>
      </c>
      <c r="I6360" t="s">
        <v>7234</v>
      </c>
    </row>
    <row r="6361" spans="1:9" x14ac:dyDescent="0.25">
      <c r="A6361" s="1">
        <v>45857</v>
      </c>
      <c r="B6361">
        <v>60</v>
      </c>
      <c r="C6361" t="s">
        <v>6292</v>
      </c>
      <c r="D6361" t="s">
        <v>6293</v>
      </c>
      <c r="E6361" t="s">
        <v>255</v>
      </c>
      <c r="F6361">
        <v>51</v>
      </c>
      <c r="G6361">
        <v>12</v>
      </c>
      <c r="H6361">
        <v>52</v>
      </c>
      <c r="I6361" t="s">
        <v>7235</v>
      </c>
    </row>
    <row r="6362" spans="1:9" x14ac:dyDescent="0.25">
      <c r="A6362" s="1">
        <v>45857</v>
      </c>
      <c r="B6362">
        <v>61</v>
      </c>
      <c r="C6362" t="s">
        <v>7124</v>
      </c>
      <c r="D6362" t="s">
        <v>7125</v>
      </c>
      <c r="E6362" t="s">
        <v>240</v>
      </c>
      <c r="F6362">
        <v>40</v>
      </c>
      <c r="G6362">
        <v>31</v>
      </c>
      <c r="H6362">
        <v>52</v>
      </c>
      <c r="I6362" t="s">
        <v>7236</v>
      </c>
    </row>
    <row r="6363" spans="1:9" x14ac:dyDescent="0.25">
      <c r="A6363" s="1">
        <v>45857</v>
      </c>
      <c r="B6363">
        <v>62</v>
      </c>
      <c r="C6363" t="s">
        <v>5065</v>
      </c>
      <c r="D6363" t="s">
        <v>5066</v>
      </c>
      <c r="E6363" t="s">
        <v>172</v>
      </c>
      <c r="F6363">
        <v>62</v>
      </c>
      <c r="G6363">
        <v>3</v>
      </c>
      <c r="H6363">
        <v>51</v>
      </c>
      <c r="I6363" t="s">
        <v>7237</v>
      </c>
    </row>
    <row r="6364" spans="1:9" x14ac:dyDescent="0.25">
      <c r="A6364" s="1">
        <v>45857</v>
      </c>
      <c r="B6364">
        <v>63</v>
      </c>
      <c r="C6364" t="s">
        <v>6275</v>
      </c>
      <c r="D6364" t="s">
        <v>6276</v>
      </c>
      <c r="E6364" t="s">
        <v>266</v>
      </c>
      <c r="F6364">
        <v>63</v>
      </c>
      <c r="G6364">
        <v>15</v>
      </c>
      <c r="H6364">
        <v>50</v>
      </c>
      <c r="I6364" t="s">
        <v>7238</v>
      </c>
    </row>
    <row r="6365" spans="1:9" x14ac:dyDescent="0.25">
      <c r="A6365" s="1">
        <v>45857</v>
      </c>
      <c r="B6365">
        <v>64</v>
      </c>
      <c r="C6365" t="s">
        <v>6256</v>
      </c>
      <c r="D6365" t="s">
        <v>18</v>
      </c>
      <c r="E6365" t="s">
        <v>207</v>
      </c>
      <c r="F6365">
        <v>31</v>
      </c>
      <c r="G6365">
        <v>8</v>
      </c>
      <c r="H6365">
        <v>49</v>
      </c>
      <c r="I6365" t="s">
        <v>7239</v>
      </c>
    </row>
    <row r="6366" spans="1:9" x14ac:dyDescent="0.25">
      <c r="A6366" s="1">
        <v>45857</v>
      </c>
      <c r="B6366">
        <v>65</v>
      </c>
      <c r="C6366" t="s">
        <v>3414</v>
      </c>
      <c r="D6366" t="s">
        <v>3415</v>
      </c>
      <c r="E6366" t="s">
        <v>284</v>
      </c>
      <c r="F6366">
        <v>65</v>
      </c>
      <c r="G6366">
        <v>12</v>
      </c>
      <c r="H6366">
        <v>48</v>
      </c>
      <c r="I6366" t="s">
        <v>7240</v>
      </c>
    </row>
    <row r="6367" spans="1:9" x14ac:dyDescent="0.25">
      <c r="A6367" s="1">
        <v>45857</v>
      </c>
      <c r="B6367">
        <v>66</v>
      </c>
      <c r="C6367" t="s">
        <v>2787</v>
      </c>
      <c r="D6367" t="s">
        <v>2280</v>
      </c>
      <c r="E6367" t="s">
        <v>22</v>
      </c>
      <c r="F6367">
        <v>8</v>
      </c>
      <c r="G6367">
        <v>17</v>
      </c>
      <c r="H6367">
        <v>47</v>
      </c>
      <c r="I6367" t="s">
        <v>7241</v>
      </c>
    </row>
    <row r="6368" spans="1:9" x14ac:dyDescent="0.25">
      <c r="A6368" s="1">
        <v>45857</v>
      </c>
      <c r="B6368">
        <v>67</v>
      </c>
      <c r="C6368" t="s">
        <v>5473</v>
      </c>
      <c r="D6368" t="s">
        <v>453</v>
      </c>
      <c r="E6368" t="s">
        <v>252</v>
      </c>
      <c r="F6368">
        <v>55</v>
      </c>
      <c r="G6368">
        <v>12</v>
      </c>
      <c r="H6368">
        <v>47</v>
      </c>
      <c r="I6368" t="s">
        <v>7242</v>
      </c>
    </row>
    <row r="6369" spans="1:9" x14ac:dyDescent="0.25">
      <c r="A6369" s="1">
        <v>45857</v>
      </c>
      <c r="B6369">
        <v>68</v>
      </c>
      <c r="C6369" t="s">
        <v>6264</v>
      </c>
      <c r="D6369" t="s">
        <v>6265</v>
      </c>
      <c r="E6369" t="s">
        <v>288</v>
      </c>
      <c r="F6369">
        <v>40</v>
      </c>
      <c r="G6369">
        <v>21</v>
      </c>
      <c r="H6369">
        <v>47</v>
      </c>
      <c r="I6369" t="s">
        <v>7243</v>
      </c>
    </row>
    <row r="6370" spans="1:9" x14ac:dyDescent="0.25">
      <c r="A6370" s="1">
        <v>45857</v>
      </c>
      <c r="B6370">
        <v>69</v>
      </c>
      <c r="C6370" t="s">
        <v>5469</v>
      </c>
      <c r="D6370" t="s">
        <v>5470</v>
      </c>
      <c r="E6370" t="s">
        <v>273</v>
      </c>
      <c r="F6370">
        <v>61</v>
      </c>
      <c r="G6370">
        <v>12</v>
      </c>
      <c r="H6370">
        <v>46</v>
      </c>
      <c r="I6370" t="s">
        <v>7244</v>
      </c>
    </row>
    <row r="6371" spans="1:9" x14ac:dyDescent="0.25">
      <c r="A6371" s="1">
        <v>45857</v>
      </c>
      <c r="B6371">
        <v>70</v>
      </c>
      <c r="C6371" t="s">
        <v>7245</v>
      </c>
      <c r="D6371" t="s">
        <v>7246</v>
      </c>
      <c r="E6371" t="s">
        <v>199</v>
      </c>
      <c r="F6371">
        <v>28</v>
      </c>
      <c r="G6371">
        <v>17</v>
      </c>
      <c r="H6371">
        <v>45</v>
      </c>
      <c r="I6371" t="s">
        <v>7247</v>
      </c>
    </row>
    <row r="6372" spans="1:9" x14ac:dyDescent="0.25">
      <c r="A6372" s="1">
        <v>45857</v>
      </c>
      <c r="B6372">
        <v>71</v>
      </c>
      <c r="C6372" t="s">
        <v>7248</v>
      </c>
      <c r="D6372" t="s">
        <v>194</v>
      </c>
      <c r="E6372" t="s">
        <v>479</v>
      </c>
      <c r="F6372">
        <v>71</v>
      </c>
      <c r="G6372">
        <v>2</v>
      </c>
      <c r="H6372">
        <v>45</v>
      </c>
      <c r="I6372" t="s">
        <v>7249</v>
      </c>
    </row>
    <row r="6373" spans="1:9" x14ac:dyDescent="0.25">
      <c r="A6373" s="1">
        <v>45857</v>
      </c>
      <c r="B6373">
        <v>72</v>
      </c>
      <c r="C6373" t="s">
        <v>6262</v>
      </c>
      <c r="D6373" t="s">
        <v>6263</v>
      </c>
      <c r="E6373" t="s">
        <v>312</v>
      </c>
      <c r="F6373">
        <v>4</v>
      </c>
      <c r="G6373">
        <v>17</v>
      </c>
      <c r="H6373">
        <v>45</v>
      </c>
      <c r="I6373" t="s">
        <v>7250</v>
      </c>
    </row>
    <row r="6374" spans="1:9" x14ac:dyDescent="0.25">
      <c r="A6374" s="1">
        <v>45857</v>
      </c>
      <c r="B6374">
        <v>73</v>
      </c>
      <c r="C6374" t="s">
        <v>7138</v>
      </c>
      <c r="D6374" t="s">
        <v>247</v>
      </c>
      <c r="E6374" t="s">
        <v>347</v>
      </c>
      <c r="F6374">
        <v>73</v>
      </c>
      <c r="G6374">
        <v>4</v>
      </c>
      <c r="H6374">
        <v>44</v>
      </c>
      <c r="I6374" t="s">
        <v>7251</v>
      </c>
    </row>
    <row r="6375" spans="1:9" x14ac:dyDescent="0.25">
      <c r="A6375" s="1">
        <v>45857</v>
      </c>
      <c r="B6375">
        <v>74</v>
      </c>
      <c r="C6375" t="s">
        <v>5475</v>
      </c>
      <c r="D6375" t="s">
        <v>5476</v>
      </c>
      <c r="E6375" t="s">
        <v>292</v>
      </c>
      <c r="F6375">
        <v>42</v>
      </c>
      <c r="G6375">
        <v>5</v>
      </c>
      <c r="H6375">
        <v>44</v>
      </c>
      <c r="I6375" t="s">
        <v>7252</v>
      </c>
    </row>
    <row r="6376" spans="1:9" x14ac:dyDescent="0.25">
      <c r="A6376" s="1">
        <v>45857</v>
      </c>
      <c r="B6376">
        <v>75</v>
      </c>
      <c r="C6376" t="s">
        <v>3192</v>
      </c>
      <c r="D6376" t="s">
        <v>3193</v>
      </c>
      <c r="E6376" t="s">
        <v>316</v>
      </c>
      <c r="F6376">
        <v>32</v>
      </c>
      <c r="G6376">
        <v>7</v>
      </c>
      <c r="H6376">
        <v>44</v>
      </c>
      <c r="I6376" t="s">
        <v>7253</v>
      </c>
    </row>
    <row r="6377" spans="1:9" x14ac:dyDescent="0.25">
      <c r="A6377" s="1">
        <v>45857</v>
      </c>
      <c r="B6377">
        <v>76</v>
      </c>
      <c r="C6377" t="s">
        <v>7254</v>
      </c>
      <c r="D6377" t="s">
        <v>7255</v>
      </c>
      <c r="E6377" t="s">
        <v>277</v>
      </c>
      <c r="F6377">
        <v>60</v>
      </c>
      <c r="G6377">
        <v>2</v>
      </c>
      <c r="H6377">
        <v>44</v>
      </c>
      <c r="I6377" t="s">
        <v>7256</v>
      </c>
    </row>
    <row r="6378" spans="1:9" x14ac:dyDescent="0.25">
      <c r="A6378" s="1">
        <v>45857</v>
      </c>
      <c r="B6378">
        <v>77</v>
      </c>
      <c r="C6378" t="s">
        <v>5471</v>
      </c>
      <c r="D6378" t="s">
        <v>5472</v>
      </c>
      <c r="E6378" t="s">
        <v>442</v>
      </c>
      <c r="F6378">
        <v>64</v>
      </c>
      <c r="G6378">
        <v>9</v>
      </c>
      <c r="H6378">
        <v>43</v>
      </c>
      <c r="I6378" t="s">
        <v>7257</v>
      </c>
    </row>
    <row r="6379" spans="1:9" x14ac:dyDescent="0.25">
      <c r="A6379" s="1">
        <v>45857</v>
      </c>
      <c r="B6379">
        <v>78</v>
      </c>
      <c r="C6379" t="s">
        <v>6287</v>
      </c>
      <c r="D6379" t="s">
        <v>14</v>
      </c>
      <c r="E6379" t="s">
        <v>357</v>
      </c>
      <c r="F6379">
        <v>18</v>
      </c>
      <c r="G6379">
        <v>14</v>
      </c>
      <c r="H6379">
        <v>43</v>
      </c>
      <c r="I6379" t="s">
        <v>7258</v>
      </c>
    </row>
    <row r="6380" spans="1:9" x14ac:dyDescent="0.25">
      <c r="A6380" s="1">
        <v>45857</v>
      </c>
      <c r="B6380">
        <v>79</v>
      </c>
      <c r="C6380" t="s">
        <v>1207</v>
      </c>
      <c r="D6380" t="s">
        <v>1208</v>
      </c>
      <c r="E6380" t="s">
        <v>353</v>
      </c>
      <c r="F6380">
        <v>76</v>
      </c>
      <c r="G6380">
        <v>4</v>
      </c>
      <c r="H6380">
        <v>42</v>
      </c>
      <c r="I6380" t="s">
        <v>7259</v>
      </c>
    </row>
    <row r="6381" spans="1:9" x14ac:dyDescent="0.25">
      <c r="A6381" s="1">
        <v>45857</v>
      </c>
      <c r="B6381">
        <v>80</v>
      </c>
      <c r="C6381" t="s">
        <v>6258</v>
      </c>
      <c r="D6381" t="s">
        <v>5472</v>
      </c>
      <c r="E6381" t="s">
        <v>298</v>
      </c>
      <c r="F6381">
        <v>65</v>
      </c>
      <c r="G6381">
        <v>6</v>
      </c>
      <c r="H6381">
        <v>42</v>
      </c>
      <c r="I6381" t="s">
        <v>7260</v>
      </c>
    </row>
    <row r="6382" spans="1:9" x14ac:dyDescent="0.25">
      <c r="A6382" s="1">
        <v>45857</v>
      </c>
      <c r="B6382">
        <v>81</v>
      </c>
      <c r="C6382" t="s">
        <v>5490</v>
      </c>
      <c r="D6382" t="s">
        <v>18</v>
      </c>
      <c r="E6382" t="s">
        <v>269</v>
      </c>
      <c r="F6382">
        <v>17</v>
      </c>
      <c r="G6382">
        <v>16</v>
      </c>
      <c r="H6382">
        <v>42</v>
      </c>
      <c r="I6382" t="s">
        <v>7261</v>
      </c>
    </row>
    <row r="6383" spans="1:9" x14ac:dyDescent="0.25">
      <c r="A6383" s="1">
        <v>45857</v>
      </c>
      <c r="B6383">
        <v>82</v>
      </c>
      <c r="C6383" t="s">
        <v>3515</v>
      </c>
      <c r="D6383" t="s">
        <v>3516</v>
      </c>
      <c r="E6383" t="s">
        <v>456</v>
      </c>
      <c r="F6383">
        <v>82</v>
      </c>
      <c r="G6383">
        <v>6</v>
      </c>
      <c r="H6383">
        <v>41</v>
      </c>
      <c r="I6383" t="s">
        <v>7262</v>
      </c>
    </row>
    <row r="6384" spans="1:9" x14ac:dyDescent="0.25">
      <c r="A6384" s="1">
        <v>45857</v>
      </c>
      <c r="B6384">
        <v>83</v>
      </c>
      <c r="C6384" t="s">
        <v>4614</v>
      </c>
      <c r="D6384" t="s">
        <v>4615</v>
      </c>
      <c r="E6384" t="s">
        <v>590</v>
      </c>
      <c r="F6384">
        <v>83</v>
      </c>
      <c r="G6384">
        <v>2</v>
      </c>
      <c r="H6384">
        <v>41</v>
      </c>
      <c r="I6384" t="s">
        <v>7263</v>
      </c>
    </row>
    <row r="6385" spans="1:9" x14ac:dyDescent="0.25">
      <c r="A6385" s="1">
        <v>45857</v>
      </c>
      <c r="B6385">
        <v>84</v>
      </c>
      <c r="C6385" t="s">
        <v>3119</v>
      </c>
      <c r="D6385" t="s">
        <v>2280</v>
      </c>
      <c r="E6385" t="s">
        <v>485</v>
      </c>
      <c r="F6385">
        <v>24</v>
      </c>
      <c r="G6385">
        <v>25</v>
      </c>
      <c r="H6385">
        <v>41</v>
      </c>
      <c r="I6385" t="s">
        <v>7264</v>
      </c>
    </row>
    <row r="6386" spans="1:9" x14ac:dyDescent="0.25">
      <c r="A6386" s="1">
        <v>45857</v>
      </c>
      <c r="B6386">
        <v>85</v>
      </c>
      <c r="C6386" t="s">
        <v>2784</v>
      </c>
      <c r="D6386" t="s">
        <v>2785</v>
      </c>
      <c r="E6386" t="s">
        <v>330</v>
      </c>
      <c r="F6386">
        <v>85</v>
      </c>
      <c r="G6386">
        <v>5</v>
      </c>
      <c r="H6386">
        <v>41</v>
      </c>
      <c r="I6386" t="s">
        <v>7265</v>
      </c>
    </row>
    <row r="6387" spans="1:9" x14ac:dyDescent="0.25">
      <c r="A6387" s="1">
        <v>45857</v>
      </c>
      <c r="B6387">
        <v>86</v>
      </c>
      <c r="C6387" t="s">
        <v>4909</v>
      </c>
      <c r="D6387" t="s">
        <v>4969</v>
      </c>
      <c r="E6387" t="s">
        <v>22</v>
      </c>
      <c r="F6387">
        <v>86</v>
      </c>
      <c r="G6387">
        <v>1</v>
      </c>
      <c r="H6387">
        <v>41</v>
      </c>
      <c r="I6387" t="s">
        <v>7266</v>
      </c>
    </row>
    <row r="6388" spans="1:9" x14ac:dyDescent="0.25">
      <c r="A6388" s="1">
        <v>45857</v>
      </c>
      <c r="B6388">
        <v>87</v>
      </c>
      <c r="C6388" t="s">
        <v>5084</v>
      </c>
      <c r="D6388" t="s">
        <v>867</v>
      </c>
      <c r="E6388" t="s">
        <v>602</v>
      </c>
      <c r="F6388">
        <v>87</v>
      </c>
      <c r="G6388">
        <v>2</v>
      </c>
      <c r="H6388">
        <v>40</v>
      </c>
      <c r="I6388" t="s">
        <v>7267</v>
      </c>
    </row>
    <row r="6389" spans="1:9" x14ac:dyDescent="0.25">
      <c r="A6389" s="1">
        <v>45857</v>
      </c>
      <c r="B6389">
        <v>88</v>
      </c>
      <c r="C6389" t="s">
        <v>7268</v>
      </c>
      <c r="D6389" t="s">
        <v>18</v>
      </c>
      <c r="E6389" t="s">
        <v>468</v>
      </c>
      <c r="F6389">
        <v>49</v>
      </c>
      <c r="G6389">
        <v>8</v>
      </c>
      <c r="H6389">
        <v>40</v>
      </c>
      <c r="I6389" t="s">
        <v>7269</v>
      </c>
    </row>
    <row r="6390" spans="1:9" x14ac:dyDescent="0.25">
      <c r="A6390" s="1">
        <v>45857</v>
      </c>
      <c r="B6390">
        <v>89</v>
      </c>
      <c r="C6390" t="s">
        <v>4662</v>
      </c>
      <c r="D6390" t="s">
        <v>2371</v>
      </c>
      <c r="E6390" t="s">
        <v>22</v>
      </c>
      <c r="F6390">
        <v>88</v>
      </c>
      <c r="G6390">
        <v>2</v>
      </c>
      <c r="H6390">
        <v>39</v>
      </c>
      <c r="I6390" t="s">
        <v>7270</v>
      </c>
    </row>
    <row r="6391" spans="1:9" x14ac:dyDescent="0.25">
      <c r="A6391" s="1">
        <v>45857</v>
      </c>
      <c r="B6391">
        <v>90</v>
      </c>
      <c r="C6391" t="s">
        <v>7271</v>
      </c>
      <c r="D6391" t="s">
        <v>2339</v>
      </c>
      <c r="E6391" t="s">
        <v>500</v>
      </c>
      <c r="F6391">
        <v>79</v>
      </c>
      <c r="G6391">
        <v>8</v>
      </c>
      <c r="H6391">
        <v>38</v>
      </c>
      <c r="I6391" t="s">
        <v>7272</v>
      </c>
    </row>
    <row r="6392" spans="1:9" x14ac:dyDescent="0.25">
      <c r="A6392" s="1">
        <v>45857</v>
      </c>
      <c r="B6392">
        <v>91</v>
      </c>
      <c r="C6392" t="s">
        <v>7273</v>
      </c>
      <c r="D6392" t="s">
        <v>308</v>
      </c>
      <c r="E6392" t="s">
        <v>583</v>
      </c>
      <c r="F6392">
        <v>66</v>
      </c>
      <c r="G6392">
        <v>5</v>
      </c>
      <c r="H6392">
        <v>38</v>
      </c>
      <c r="I6392" t="s">
        <v>7274</v>
      </c>
    </row>
    <row r="6393" spans="1:9" x14ac:dyDescent="0.25">
      <c r="A6393" s="1">
        <v>45857</v>
      </c>
      <c r="B6393">
        <v>92</v>
      </c>
      <c r="C6393" t="s">
        <v>7275</v>
      </c>
      <c r="D6393" t="s">
        <v>335</v>
      </c>
      <c r="E6393" t="s">
        <v>343</v>
      </c>
      <c r="F6393">
        <v>82</v>
      </c>
      <c r="G6393">
        <v>3</v>
      </c>
      <c r="H6393">
        <v>37</v>
      </c>
      <c r="I6393" t="s">
        <v>7276</v>
      </c>
    </row>
    <row r="6394" spans="1:9" x14ac:dyDescent="0.25">
      <c r="A6394" s="1">
        <v>45857</v>
      </c>
      <c r="B6394">
        <v>93</v>
      </c>
      <c r="C6394" t="s">
        <v>7277</v>
      </c>
      <c r="D6394" t="s">
        <v>7278</v>
      </c>
      <c r="E6394" t="s">
        <v>22</v>
      </c>
      <c r="F6394">
        <v>70</v>
      </c>
      <c r="G6394">
        <v>4</v>
      </c>
      <c r="H6394">
        <v>36</v>
      </c>
      <c r="I6394" t="s">
        <v>7279</v>
      </c>
    </row>
    <row r="6395" spans="1:9" x14ac:dyDescent="0.25">
      <c r="A6395" s="1">
        <v>45857</v>
      </c>
      <c r="B6395">
        <v>94</v>
      </c>
      <c r="C6395" t="s">
        <v>76</v>
      </c>
      <c r="D6395" t="s">
        <v>18</v>
      </c>
      <c r="E6395" t="s">
        <v>22</v>
      </c>
      <c r="F6395">
        <v>48</v>
      </c>
      <c r="G6395">
        <v>5</v>
      </c>
      <c r="H6395">
        <v>36</v>
      </c>
      <c r="I6395" t="s">
        <v>7280</v>
      </c>
    </row>
    <row r="6396" spans="1:9" x14ac:dyDescent="0.25">
      <c r="A6396" s="1">
        <v>45857</v>
      </c>
      <c r="B6396">
        <v>95</v>
      </c>
      <c r="C6396" t="s">
        <v>3521</v>
      </c>
      <c r="D6396" t="s">
        <v>124</v>
      </c>
      <c r="E6396" t="s">
        <v>573</v>
      </c>
      <c r="F6396">
        <v>87</v>
      </c>
      <c r="G6396">
        <v>3</v>
      </c>
      <c r="H6396">
        <v>36</v>
      </c>
      <c r="I6396" t="s">
        <v>7281</v>
      </c>
    </row>
    <row r="6397" spans="1:9" x14ac:dyDescent="0.25">
      <c r="A6397" s="1">
        <v>45857</v>
      </c>
      <c r="B6397">
        <v>96</v>
      </c>
      <c r="C6397" t="s">
        <v>7282</v>
      </c>
      <c r="D6397" t="s">
        <v>7283</v>
      </c>
      <c r="E6397" t="s">
        <v>22</v>
      </c>
      <c r="F6397">
        <v>96</v>
      </c>
      <c r="G6397">
        <v>1</v>
      </c>
      <c r="H6397">
        <v>36</v>
      </c>
      <c r="I6397" t="s">
        <v>7284</v>
      </c>
    </row>
    <row r="6398" spans="1:9" x14ac:dyDescent="0.25">
      <c r="A6398" s="1">
        <v>45857</v>
      </c>
      <c r="B6398">
        <v>97</v>
      </c>
      <c r="C6398" t="s">
        <v>5361</v>
      </c>
      <c r="D6398" t="s">
        <v>2547</v>
      </c>
      <c r="E6398" t="s">
        <v>22</v>
      </c>
      <c r="F6398">
        <v>22</v>
      </c>
      <c r="G6398">
        <v>15</v>
      </c>
      <c r="H6398">
        <v>35</v>
      </c>
      <c r="I6398" t="s">
        <v>7285</v>
      </c>
    </row>
    <row r="6399" spans="1:9" x14ac:dyDescent="0.25">
      <c r="A6399" s="1">
        <v>45857</v>
      </c>
      <c r="B6399">
        <v>98</v>
      </c>
      <c r="C6399" t="s">
        <v>7286</v>
      </c>
      <c r="D6399" t="s">
        <v>7287</v>
      </c>
      <c r="E6399" t="s">
        <v>22</v>
      </c>
      <c r="F6399">
        <v>98</v>
      </c>
      <c r="G6399">
        <v>1</v>
      </c>
      <c r="H6399">
        <v>35</v>
      </c>
      <c r="I6399" t="s">
        <v>7288</v>
      </c>
    </row>
    <row r="6400" spans="1:9" x14ac:dyDescent="0.25">
      <c r="A6400" s="1">
        <v>45857</v>
      </c>
      <c r="B6400">
        <v>99</v>
      </c>
      <c r="C6400" t="s">
        <v>3683</v>
      </c>
      <c r="D6400" t="s">
        <v>3684</v>
      </c>
      <c r="E6400" t="s">
        <v>22</v>
      </c>
      <c r="F6400">
        <v>99</v>
      </c>
      <c r="G6400">
        <v>1</v>
      </c>
      <c r="H6400">
        <v>35</v>
      </c>
      <c r="I6400" t="s">
        <v>7289</v>
      </c>
    </row>
    <row r="6401" spans="1:9" x14ac:dyDescent="0.25">
      <c r="A6401" s="1">
        <v>45857</v>
      </c>
      <c r="B6401">
        <v>100</v>
      </c>
      <c r="C6401" t="s">
        <v>7290</v>
      </c>
      <c r="D6401" t="s">
        <v>5472</v>
      </c>
      <c r="E6401" t="s">
        <v>22</v>
      </c>
      <c r="F6401">
        <v>64</v>
      </c>
      <c r="G6401">
        <v>15</v>
      </c>
      <c r="H6401">
        <v>35</v>
      </c>
      <c r="I6401" t="s">
        <v>7291</v>
      </c>
    </row>
    <row r="6402" spans="1:9" x14ac:dyDescent="0.25">
      <c r="A6402" s="1">
        <v>45850</v>
      </c>
      <c r="B6402">
        <v>1</v>
      </c>
      <c r="C6402" t="s">
        <v>1655</v>
      </c>
      <c r="D6402" t="s">
        <v>401</v>
      </c>
      <c r="E6402" t="s">
        <v>11</v>
      </c>
      <c r="F6402">
        <v>1</v>
      </c>
      <c r="G6402">
        <v>21</v>
      </c>
      <c r="H6402">
        <v>231</v>
      </c>
      <c r="I6402" t="s">
        <v>7292</v>
      </c>
    </row>
    <row r="6403" spans="1:9" x14ac:dyDescent="0.25">
      <c r="A6403" s="1">
        <v>45850</v>
      </c>
      <c r="B6403">
        <v>2</v>
      </c>
      <c r="C6403" t="s">
        <v>3898</v>
      </c>
      <c r="D6403" t="s">
        <v>3899</v>
      </c>
      <c r="E6403" t="s">
        <v>19</v>
      </c>
      <c r="F6403">
        <v>1</v>
      </c>
      <c r="G6403">
        <v>7</v>
      </c>
      <c r="H6403">
        <v>186</v>
      </c>
      <c r="I6403" t="s">
        <v>7293</v>
      </c>
    </row>
    <row r="6404" spans="1:9" x14ac:dyDescent="0.25">
      <c r="A6404" s="1">
        <v>45850</v>
      </c>
      <c r="B6404">
        <v>3</v>
      </c>
      <c r="C6404" t="s">
        <v>5444</v>
      </c>
      <c r="D6404" t="s">
        <v>18</v>
      </c>
      <c r="E6404" t="s">
        <v>34</v>
      </c>
      <c r="F6404">
        <v>2</v>
      </c>
      <c r="G6404">
        <v>15</v>
      </c>
      <c r="H6404">
        <v>162</v>
      </c>
      <c r="I6404" t="s">
        <v>7294</v>
      </c>
    </row>
    <row r="6405" spans="1:9" x14ac:dyDescent="0.25">
      <c r="A6405" s="1">
        <v>45850</v>
      </c>
      <c r="B6405">
        <v>4</v>
      </c>
      <c r="C6405" t="s">
        <v>5443</v>
      </c>
      <c r="D6405" t="s">
        <v>171</v>
      </c>
      <c r="E6405" t="s">
        <v>42</v>
      </c>
      <c r="F6405">
        <v>1</v>
      </c>
      <c r="G6405">
        <v>64</v>
      </c>
      <c r="H6405">
        <v>153</v>
      </c>
      <c r="I6405" t="s">
        <v>7295</v>
      </c>
    </row>
    <row r="6406" spans="1:9" x14ac:dyDescent="0.25">
      <c r="A6406" s="1">
        <v>45850</v>
      </c>
      <c r="B6406">
        <v>5</v>
      </c>
      <c r="C6406" t="s">
        <v>5447</v>
      </c>
      <c r="D6406" t="s">
        <v>18</v>
      </c>
      <c r="E6406" t="s">
        <v>30</v>
      </c>
      <c r="F6406">
        <v>2</v>
      </c>
      <c r="G6406">
        <v>22</v>
      </c>
      <c r="H6406">
        <v>150</v>
      </c>
      <c r="I6406" t="s">
        <v>7296</v>
      </c>
    </row>
    <row r="6407" spans="1:9" x14ac:dyDescent="0.25">
      <c r="A6407" s="1">
        <v>45850</v>
      </c>
      <c r="B6407">
        <v>6</v>
      </c>
      <c r="C6407" t="s">
        <v>5449</v>
      </c>
      <c r="D6407" t="s">
        <v>5450</v>
      </c>
      <c r="E6407" t="s">
        <v>38</v>
      </c>
      <c r="F6407">
        <v>1</v>
      </c>
      <c r="G6407">
        <v>32</v>
      </c>
      <c r="H6407">
        <v>149</v>
      </c>
      <c r="I6407" t="s">
        <v>7297</v>
      </c>
    </row>
    <row r="6408" spans="1:9" x14ac:dyDescent="0.25">
      <c r="A6408" s="1">
        <v>45850</v>
      </c>
      <c r="B6408">
        <v>7</v>
      </c>
      <c r="C6408" t="s">
        <v>3903</v>
      </c>
      <c r="D6408" t="s">
        <v>239</v>
      </c>
      <c r="E6408" t="s">
        <v>26</v>
      </c>
      <c r="F6408">
        <v>1</v>
      </c>
      <c r="G6408">
        <v>4</v>
      </c>
      <c r="H6408">
        <v>149</v>
      </c>
      <c r="I6408" t="s">
        <v>7298</v>
      </c>
    </row>
    <row r="6409" spans="1:9" x14ac:dyDescent="0.25">
      <c r="A6409" s="1">
        <v>45850</v>
      </c>
      <c r="B6409">
        <v>8</v>
      </c>
      <c r="C6409" t="s">
        <v>5440</v>
      </c>
      <c r="D6409" t="s">
        <v>198</v>
      </c>
      <c r="E6409" t="s">
        <v>45</v>
      </c>
      <c r="F6409">
        <v>1</v>
      </c>
      <c r="G6409">
        <v>98</v>
      </c>
      <c r="H6409">
        <v>143</v>
      </c>
      <c r="I6409" t="s">
        <v>7299</v>
      </c>
    </row>
    <row r="6410" spans="1:9" x14ac:dyDescent="0.25">
      <c r="A6410" s="1">
        <v>45850</v>
      </c>
      <c r="B6410">
        <v>9</v>
      </c>
      <c r="C6410" t="s">
        <v>5441</v>
      </c>
      <c r="D6410" t="s">
        <v>5442</v>
      </c>
      <c r="E6410" t="s">
        <v>15</v>
      </c>
      <c r="F6410">
        <v>1</v>
      </c>
      <c r="G6410">
        <v>46</v>
      </c>
      <c r="H6410">
        <v>143</v>
      </c>
      <c r="I6410" t="s">
        <v>7300</v>
      </c>
    </row>
    <row r="6411" spans="1:9" x14ac:dyDescent="0.25">
      <c r="A6411" s="1">
        <v>45850</v>
      </c>
      <c r="B6411">
        <v>10</v>
      </c>
      <c r="C6411" t="s">
        <v>5448</v>
      </c>
      <c r="D6411" t="s">
        <v>5211</v>
      </c>
      <c r="E6411" t="s">
        <v>52</v>
      </c>
      <c r="F6411">
        <v>4</v>
      </c>
      <c r="G6411">
        <v>55</v>
      </c>
      <c r="H6411">
        <v>131</v>
      </c>
      <c r="I6411" t="s">
        <v>7301</v>
      </c>
    </row>
    <row r="6412" spans="1:9" x14ac:dyDescent="0.25">
      <c r="A6412" s="1">
        <v>45850</v>
      </c>
      <c r="B6412">
        <v>11</v>
      </c>
      <c r="C6412" t="s">
        <v>913</v>
      </c>
      <c r="D6412" t="s">
        <v>858</v>
      </c>
      <c r="E6412" t="s">
        <v>55</v>
      </c>
      <c r="F6412">
        <v>2</v>
      </c>
      <c r="G6412">
        <v>75</v>
      </c>
      <c r="H6412">
        <v>128</v>
      </c>
      <c r="I6412" t="s">
        <v>7302</v>
      </c>
    </row>
    <row r="6413" spans="1:9" x14ac:dyDescent="0.25">
      <c r="A6413" s="1">
        <v>45850</v>
      </c>
      <c r="B6413">
        <v>12</v>
      </c>
      <c r="C6413" t="s">
        <v>3905</v>
      </c>
      <c r="D6413" t="s">
        <v>3906</v>
      </c>
      <c r="E6413" t="s">
        <v>63</v>
      </c>
      <c r="F6413">
        <v>12</v>
      </c>
      <c r="G6413">
        <v>14</v>
      </c>
      <c r="H6413">
        <v>128</v>
      </c>
      <c r="I6413" t="s">
        <v>7303</v>
      </c>
    </row>
    <row r="6414" spans="1:9" x14ac:dyDescent="0.25">
      <c r="A6414" s="1">
        <v>45850</v>
      </c>
      <c r="B6414">
        <v>13</v>
      </c>
      <c r="C6414" t="s">
        <v>6259</v>
      </c>
      <c r="D6414" t="s">
        <v>6260</v>
      </c>
      <c r="E6414" t="s">
        <v>59</v>
      </c>
      <c r="F6414">
        <v>1</v>
      </c>
      <c r="G6414">
        <v>60</v>
      </c>
      <c r="H6414">
        <v>122</v>
      </c>
      <c r="I6414" t="s">
        <v>7304</v>
      </c>
    </row>
    <row r="6415" spans="1:9" x14ac:dyDescent="0.25">
      <c r="A6415" s="1">
        <v>45850</v>
      </c>
      <c r="B6415">
        <v>14</v>
      </c>
      <c r="C6415" t="s">
        <v>3379</v>
      </c>
      <c r="D6415" t="s">
        <v>3380</v>
      </c>
      <c r="E6415" t="s">
        <v>66</v>
      </c>
      <c r="F6415">
        <v>12</v>
      </c>
      <c r="G6415">
        <v>22</v>
      </c>
      <c r="H6415">
        <v>115</v>
      </c>
      <c r="I6415" t="s">
        <v>7305</v>
      </c>
    </row>
    <row r="6416" spans="1:9" x14ac:dyDescent="0.25">
      <c r="A6416" s="1">
        <v>45850</v>
      </c>
      <c r="B6416">
        <v>15</v>
      </c>
      <c r="C6416" t="s">
        <v>6243</v>
      </c>
      <c r="D6416" t="s">
        <v>5163</v>
      </c>
      <c r="E6416" t="s">
        <v>77</v>
      </c>
      <c r="F6416">
        <v>2</v>
      </c>
      <c r="G6416">
        <v>59</v>
      </c>
      <c r="H6416">
        <v>115</v>
      </c>
      <c r="I6416" t="s">
        <v>7306</v>
      </c>
    </row>
    <row r="6417" spans="1:9" x14ac:dyDescent="0.25">
      <c r="A6417" s="1">
        <v>45850</v>
      </c>
      <c r="B6417">
        <v>16</v>
      </c>
      <c r="C6417" t="s">
        <v>7186</v>
      </c>
      <c r="D6417" t="s">
        <v>239</v>
      </c>
      <c r="E6417" t="s">
        <v>81</v>
      </c>
      <c r="F6417">
        <v>3</v>
      </c>
      <c r="G6417">
        <v>64</v>
      </c>
      <c r="H6417">
        <v>109</v>
      </c>
      <c r="I6417" t="s">
        <v>7307</v>
      </c>
    </row>
    <row r="6418" spans="1:9" x14ac:dyDescent="0.25">
      <c r="A6418" s="1">
        <v>45850</v>
      </c>
      <c r="B6418">
        <v>17</v>
      </c>
      <c r="C6418" t="s">
        <v>5134</v>
      </c>
      <c r="D6418" t="s">
        <v>858</v>
      </c>
      <c r="E6418" t="s">
        <v>96</v>
      </c>
      <c r="F6418">
        <v>17</v>
      </c>
      <c r="G6418">
        <v>10</v>
      </c>
      <c r="H6418">
        <v>106</v>
      </c>
      <c r="I6418" t="s">
        <v>7308</v>
      </c>
    </row>
    <row r="6419" spans="1:9" x14ac:dyDescent="0.25">
      <c r="A6419" s="1">
        <v>45850</v>
      </c>
      <c r="B6419">
        <v>18</v>
      </c>
      <c r="C6419" t="s">
        <v>7079</v>
      </c>
      <c r="D6419" t="s">
        <v>10</v>
      </c>
      <c r="E6419" t="s">
        <v>130</v>
      </c>
      <c r="F6419">
        <v>18</v>
      </c>
      <c r="G6419">
        <v>22</v>
      </c>
      <c r="H6419">
        <v>106</v>
      </c>
      <c r="I6419" t="s">
        <v>7309</v>
      </c>
    </row>
    <row r="6420" spans="1:9" x14ac:dyDescent="0.25">
      <c r="A6420" s="1">
        <v>45850</v>
      </c>
      <c r="B6420">
        <v>19</v>
      </c>
      <c r="C6420" t="s">
        <v>5453</v>
      </c>
      <c r="D6420" t="s">
        <v>5454</v>
      </c>
      <c r="E6420" t="s">
        <v>110</v>
      </c>
      <c r="F6420">
        <v>4</v>
      </c>
      <c r="G6420">
        <v>13</v>
      </c>
      <c r="H6420">
        <v>105</v>
      </c>
      <c r="I6420" t="s">
        <v>7310</v>
      </c>
    </row>
    <row r="6421" spans="1:9" x14ac:dyDescent="0.25">
      <c r="A6421" s="1">
        <v>45850</v>
      </c>
      <c r="B6421">
        <v>20</v>
      </c>
      <c r="C6421" t="s">
        <v>6261</v>
      </c>
      <c r="D6421" t="s">
        <v>62</v>
      </c>
      <c r="E6421" t="s">
        <v>70</v>
      </c>
      <c r="F6421">
        <v>2</v>
      </c>
      <c r="G6421">
        <v>20</v>
      </c>
      <c r="H6421">
        <v>104</v>
      </c>
      <c r="I6421" t="s">
        <v>7311</v>
      </c>
    </row>
    <row r="6422" spans="1:9" x14ac:dyDescent="0.25">
      <c r="A6422" s="1">
        <v>45850</v>
      </c>
      <c r="B6422">
        <v>21</v>
      </c>
      <c r="C6422" t="s">
        <v>3389</v>
      </c>
      <c r="D6422" t="s">
        <v>18</v>
      </c>
      <c r="E6422" t="s">
        <v>114</v>
      </c>
      <c r="F6422">
        <v>7</v>
      </c>
      <c r="G6422">
        <v>7</v>
      </c>
      <c r="H6422">
        <v>104</v>
      </c>
      <c r="I6422" t="s">
        <v>7312</v>
      </c>
    </row>
    <row r="6423" spans="1:9" x14ac:dyDescent="0.25">
      <c r="A6423" s="1">
        <v>45850</v>
      </c>
      <c r="B6423">
        <v>22</v>
      </c>
      <c r="C6423" t="s">
        <v>5455</v>
      </c>
      <c r="D6423" t="s">
        <v>858</v>
      </c>
      <c r="E6423" t="s">
        <v>74</v>
      </c>
      <c r="F6423">
        <v>19</v>
      </c>
      <c r="G6423">
        <v>18</v>
      </c>
      <c r="H6423">
        <v>100</v>
      </c>
      <c r="I6423" t="s">
        <v>7313</v>
      </c>
    </row>
    <row r="6424" spans="1:9" x14ac:dyDescent="0.25">
      <c r="A6424" s="1">
        <v>45850</v>
      </c>
      <c r="B6424">
        <v>23</v>
      </c>
      <c r="C6424" t="s">
        <v>1663</v>
      </c>
      <c r="D6424" t="s">
        <v>1664</v>
      </c>
      <c r="E6424" t="s">
        <v>353</v>
      </c>
      <c r="F6424">
        <v>23</v>
      </c>
      <c r="G6424">
        <v>2</v>
      </c>
      <c r="H6424">
        <v>100</v>
      </c>
      <c r="I6424" t="s">
        <v>7314</v>
      </c>
    </row>
    <row r="6425" spans="1:9" x14ac:dyDescent="0.25">
      <c r="A6425" s="1">
        <v>45850</v>
      </c>
      <c r="B6425">
        <v>24</v>
      </c>
      <c r="C6425" t="s">
        <v>5461</v>
      </c>
      <c r="D6425" t="s">
        <v>5098</v>
      </c>
      <c r="E6425" t="s">
        <v>106</v>
      </c>
      <c r="F6425">
        <v>15</v>
      </c>
      <c r="G6425">
        <v>12</v>
      </c>
      <c r="H6425">
        <v>98</v>
      </c>
      <c r="I6425" t="s">
        <v>7315</v>
      </c>
    </row>
    <row r="6426" spans="1:9" x14ac:dyDescent="0.25">
      <c r="A6426" s="1">
        <v>45850</v>
      </c>
      <c r="B6426">
        <v>25</v>
      </c>
      <c r="C6426" t="s">
        <v>6316</v>
      </c>
      <c r="D6426" t="s">
        <v>6317</v>
      </c>
      <c r="E6426" t="s">
        <v>125</v>
      </c>
      <c r="F6426">
        <v>9</v>
      </c>
      <c r="G6426">
        <v>17</v>
      </c>
      <c r="H6426">
        <v>97</v>
      </c>
      <c r="I6426" t="s">
        <v>7316</v>
      </c>
    </row>
    <row r="6427" spans="1:9" x14ac:dyDescent="0.25">
      <c r="A6427" s="1">
        <v>45850</v>
      </c>
      <c r="B6427">
        <v>26</v>
      </c>
      <c r="C6427" t="s">
        <v>5216</v>
      </c>
      <c r="D6427" t="s">
        <v>92</v>
      </c>
      <c r="E6427" t="s">
        <v>48</v>
      </c>
      <c r="F6427">
        <v>10</v>
      </c>
      <c r="G6427">
        <v>2</v>
      </c>
      <c r="H6427">
        <v>94</v>
      </c>
      <c r="I6427" t="s">
        <v>7317</v>
      </c>
    </row>
    <row r="6428" spans="1:9" x14ac:dyDescent="0.25">
      <c r="A6428" s="1">
        <v>45850</v>
      </c>
      <c r="B6428">
        <v>27</v>
      </c>
      <c r="C6428" t="s">
        <v>6246</v>
      </c>
      <c r="D6428" t="s">
        <v>6247</v>
      </c>
      <c r="E6428" t="s">
        <v>138</v>
      </c>
      <c r="F6428">
        <v>3</v>
      </c>
      <c r="G6428">
        <v>37</v>
      </c>
      <c r="H6428">
        <v>94</v>
      </c>
      <c r="I6428" t="s">
        <v>7318</v>
      </c>
    </row>
    <row r="6429" spans="1:9" x14ac:dyDescent="0.25">
      <c r="A6429" s="1">
        <v>45850</v>
      </c>
      <c r="B6429">
        <v>28</v>
      </c>
      <c r="C6429" t="s">
        <v>5459</v>
      </c>
      <c r="D6429" t="s">
        <v>301</v>
      </c>
      <c r="E6429" t="s">
        <v>102</v>
      </c>
      <c r="F6429">
        <v>20</v>
      </c>
      <c r="G6429">
        <v>25</v>
      </c>
      <c r="H6429">
        <v>94</v>
      </c>
      <c r="I6429" t="s">
        <v>7319</v>
      </c>
    </row>
    <row r="6430" spans="1:9" x14ac:dyDescent="0.25">
      <c r="A6430" s="1">
        <v>45850</v>
      </c>
      <c r="B6430">
        <v>29</v>
      </c>
      <c r="C6430" t="s">
        <v>5445</v>
      </c>
      <c r="D6430" t="s">
        <v>171</v>
      </c>
      <c r="E6430" t="s">
        <v>387</v>
      </c>
      <c r="F6430">
        <v>29</v>
      </c>
      <c r="G6430">
        <v>32</v>
      </c>
      <c r="H6430">
        <v>94</v>
      </c>
      <c r="I6430" t="s">
        <v>7320</v>
      </c>
    </row>
    <row r="6431" spans="1:9" x14ac:dyDescent="0.25">
      <c r="A6431" s="1">
        <v>45850</v>
      </c>
      <c r="B6431">
        <v>30</v>
      </c>
      <c r="C6431" t="s">
        <v>6248</v>
      </c>
      <c r="D6431" t="s">
        <v>18</v>
      </c>
      <c r="E6431" t="s">
        <v>121</v>
      </c>
      <c r="F6431">
        <v>1</v>
      </c>
      <c r="G6431">
        <v>37</v>
      </c>
      <c r="H6431">
        <v>94</v>
      </c>
      <c r="I6431" t="s">
        <v>7321</v>
      </c>
    </row>
    <row r="6432" spans="1:9" x14ac:dyDescent="0.25">
      <c r="A6432" s="1">
        <v>45850</v>
      </c>
      <c r="B6432">
        <v>31</v>
      </c>
      <c r="C6432" t="s">
        <v>3939</v>
      </c>
      <c r="D6432" t="s">
        <v>3799</v>
      </c>
      <c r="E6432" t="s">
        <v>322</v>
      </c>
      <c r="F6432">
        <v>31</v>
      </c>
      <c r="G6432">
        <v>2</v>
      </c>
      <c r="H6432">
        <v>93</v>
      </c>
      <c r="I6432" t="s">
        <v>7322</v>
      </c>
    </row>
    <row r="6433" spans="1:9" x14ac:dyDescent="0.25">
      <c r="A6433" s="1">
        <v>45850</v>
      </c>
      <c r="B6433">
        <v>32</v>
      </c>
      <c r="C6433" t="s">
        <v>6244</v>
      </c>
      <c r="D6433" t="s">
        <v>6245</v>
      </c>
      <c r="E6433" t="s">
        <v>142</v>
      </c>
      <c r="F6433">
        <v>10</v>
      </c>
      <c r="G6433">
        <v>28</v>
      </c>
      <c r="H6433">
        <v>91</v>
      </c>
      <c r="I6433" t="s">
        <v>7323</v>
      </c>
    </row>
    <row r="6434" spans="1:9" x14ac:dyDescent="0.25">
      <c r="A6434" s="1">
        <v>45850</v>
      </c>
      <c r="B6434">
        <v>33</v>
      </c>
      <c r="C6434" t="s">
        <v>5446</v>
      </c>
      <c r="D6434" t="s">
        <v>137</v>
      </c>
      <c r="E6434" t="s">
        <v>145</v>
      </c>
      <c r="F6434">
        <v>25</v>
      </c>
      <c r="G6434">
        <v>13</v>
      </c>
      <c r="H6434">
        <v>88</v>
      </c>
      <c r="I6434" t="s">
        <v>7324</v>
      </c>
    </row>
    <row r="6435" spans="1:9" x14ac:dyDescent="0.25">
      <c r="A6435" s="1">
        <v>45850</v>
      </c>
      <c r="B6435">
        <v>34</v>
      </c>
      <c r="C6435" t="s">
        <v>2514</v>
      </c>
      <c r="D6435" t="s">
        <v>137</v>
      </c>
      <c r="E6435" t="s">
        <v>482</v>
      </c>
      <c r="F6435">
        <v>31</v>
      </c>
      <c r="G6435">
        <v>14</v>
      </c>
      <c r="H6435">
        <v>88</v>
      </c>
      <c r="I6435" t="s">
        <v>7325</v>
      </c>
    </row>
    <row r="6436" spans="1:9" x14ac:dyDescent="0.25">
      <c r="A6436" s="1">
        <v>45850</v>
      </c>
      <c r="B6436">
        <v>35</v>
      </c>
      <c r="C6436" t="s">
        <v>5462</v>
      </c>
      <c r="D6436" t="s">
        <v>5463</v>
      </c>
      <c r="E6436" t="s">
        <v>390</v>
      </c>
      <c r="F6436">
        <v>35</v>
      </c>
      <c r="G6436">
        <v>9</v>
      </c>
      <c r="H6436">
        <v>82</v>
      </c>
      <c r="I6436" t="s">
        <v>7326</v>
      </c>
    </row>
    <row r="6437" spans="1:9" x14ac:dyDescent="0.25">
      <c r="A6437" s="1">
        <v>45850</v>
      </c>
      <c r="B6437">
        <v>36</v>
      </c>
      <c r="C6437" t="s">
        <v>7210</v>
      </c>
      <c r="D6437" t="s">
        <v>167</v>
      </c>
      <c r="E6437" t="s">
        <v>180</v>
      </c>
      <c r="F6437">
        <v>6</v>
      </c>
      <c r="G6437">
        <v>37</v>
      </c>
      <c r="H6437">
        <v>77</v>
      </c>
      <c r="I6437" t="s">
        <v>7327</v>
      </c>
    </row>
    <row r="6438" spans="1:9" x14ac:dyDescent="0.25">
      <c r="A6438" s="1">
        <v>45850</v>
      </c>
      <c r="B6438">
        <v>37</v>
      </c>
      <c r="C6438" t="s">
        <v>2883</v>
      </c>
      <c r="D6438" t="s">
        <v>18</v>
      </c>
      <c r="E6438" t="s">
        <v>157</v>
      </c>
      <c r="F6438">
        <v>20</v>
      </c>
      <c r="G6438">
        <v>7</v>
      </c>
      <c r="H6438">
        <v>77</v>
      </c>
      <c r="I6438" t="s">
        <v>7328</v>
      </c>
    </row>
    <row r="6439" spans="1:9" x14ac:dyDescent="0.25">
      <c r="A6439" s="1">
        <v>45850</v>
      </c>
      <c r="B6439">
        <v>38</v>
      </c>
      <c r="C6439" t="s">
        <v>7214</v>
      </c>
      <c r="D6439" t="s">
        <v>7215</v>
      </c>
      <c r="E6439" t="s">
        <v>164</v>
      </c>
      <c r="F6439">
        <v>3</v>
      </c>
      <c r="G6439">
        <v>40</v>
      </c>
      <c r="H6439">
        <v>76</v>
      </c>
      <c r="I6439" t="s">
        <v>7329</v>
      </c>
    </row>
    <row r="6440" spans="1:9" x14ac:dyDescent="0.25">
      <c r="A6440" s="1">
        <v>45850</v>
      </c>
      <c r="B6440">
        <v>39</v>
      </c>
      <c r="C6440" t="s">
        <v>5143</v>
      </c>
      <c r="D6440" t="s">
        <v>5144</v>
      </c>
      <c r="E6440" t="s">
        <v>176</v>
      </c>
      <c r="F6440">
        <v>25</v>
      </c>
      <c r="G6440">
        <v>9</v>
      </c>
      <c r="H6440">
        <v>76</v>
      </c>
      <c r="I6440" t="s">
        <v>7330</v>
      </c>
    </row>
    <row r="6441" spans="1:9" x14ac:dyDescent="0.25">
      <c r="A6441" s="1">
        <v>45850</v>
      </c>
      <c r="B6441">
        <v>40</v>
      </c>
      <c r="C6441" t="s">
        <v>3780</v>
      </c>
      <c r="D6441" t="s">
        <v>914</v>
      </c>
      <c r="E6441" t="s">
        <v>149</v>
      </c>
      <c r="F6441">
        <v>30</v>
      </c>
      <c r="G6441">
        <v>2</v>
      </c>
      <c r="H6441">
        <v>75</v>
      </c>
      <c r="I6441" t="s">
        <v>7331</v>
      </c>
    </row>
    <row r="6442" spans="1:9" x14ac:dyDescent="0.25">
      <c r="A6442" s="1">
        <v>45850</v>
      </c>
      <c r="B6442">
        <v>41</v>
      </c>
      <c r="C6442" t="s">
        <v>7218</v>
      </c>
      <c r="D6442" t="s">
        <v>7219</v>
      </c>
      <c r="E6442" t="s">
        <v>184</v>
      </c>
      <c r="F6442">
        <v>14</v>
      </c>
      <c r="G6442">
        <v>31</v>
      </c>
      <c r="H6442">
        <v>73</v>
      </c>
      <c r="I6442" t="s">
        <v>7332</v>
      </c>
    </row>
    <row r="6443" spans="1:9" x14ac:dyDescent="0.25">
      <c r="A6443" s="1">
        <v>45850</v>
      </c>
      <c r="B6443">
        <v>42</v>
      </c>
      <c r="C6443" t="s">
        <v>2837</v>
      </c>
      <c r="D6443" t="s">
        <v>1664</v>
      </c>
      <c r="E6443" t="s">
        <v>22</v>
      </c>
      <c r="F6443">
        <v>42</v>
      </c>
      <c r="G6443">
        <v>1</v>
      </c>
      <c r="H6443">
        <v>73</v>
      </c>
      <c r="I6443" t="s">
        <v>7333</v>
      </c>
    </row>
    <row r="6444" spans="1:9" x14ac:dyDescent="0.25">
      <c r="A6444" s="1">
        <v>45850</v>
      </c>
      <c r="B6444">
        <v>43</v>
      </c>
      <c r="C6444" t="s">
        <v>7334</v>
      </c>
      <c r="D6444" t="s">
        <v>5211</v>
      </c>
      <c r="E6444" t="s">
        <v>22</v>
      </c>
      <c r="F6444">
        <v>5</v>
      </c>
      <c r="G6444">
        <v>8</v>
      </c>
      <c r="H6444">
        <v>73</v>
      </c>
      <c r="I6444" t="s">
        <v>7335</v>
      </c>
    </row>
    <row r="6445" spans="1:9" x14ac:dyDescent="0.25">
      <c r="A6445" s="1">
        <v>45850</v>
      </c>
      <c r="B6445">
        <v>44</v>
      </c>
      <c r="C6445" t="s">
        <v>5103</v>
      </c>
      <c r="D6445" t="s">
        <v>5104</v>
      </c>
      <c r="E6445" t="s">
        <v>195</v>
      </c>
      <c r="F6445">
        <v>44</v>
      </c>
      <c r="G6445">
        <v>7</v>
      </c>
      <c r="H6445">
        <v>70</v>
      </c>
      <c r="I6445" t="s">
        <v>7336</v>
      </c>
    </row>
    <row r="6446" spans="1:9" x14ac:dyDescent="0.25">
      <c r="A6446" s="1">
        <v>45850</v>
      </c>
      <c r="B6446">
        <v>45</v>
      </c>
      <c r="C6446" t="s">
        <v>5464</v>
      </c>
      <c r="D6446" t="s">
        <v>5465</v>
      </c>
      <c r="E6446" t="s">
        <v>418</v>
      </c>
      <c r="F6446">
        <v>45</v>
      </c>
      <c r="G6446">
        <v>10</v>
      </c>
      <c r="H6446">
        <v>69</v>
      </c>
      <c r="I6446" t="s">
        <v>7337</v>
      </c>
    </row>
    <row r="6447" spans="1:9" x14ac:dyDescent="0.25">
      <c r="A6447" s="1">
        <v>45850</v>
      </c>
      <c r="B6447">
        <v>46</v>
      </c>
      <c r="C6447" t="s">
        <v>5405</v>
      </c>
      <c r="D6447" t="s">
        <v>2547</v>
      </c>
      <c r="E6447" t="s">
        <v>244</v>
      </c>
      <c r="F6447">
        <v>33</v>
      </c>
      <c r="G6447">
        <v>5</v>
      </c>
      <c r="H6447">
        <v>69</v>
      </c>
      <c r="I6447" t="s">
        <v>7338</v>
      </c>
    </row>
    <row r="6448" spans="1:9" x14ac:dyDescent="0.25">
      <c r="A6448" s="1">
        <v>45850</v>
      </c>
      <c r="B6448">
        <v>47</v>
      </c>
      <c r="C6448" t="s">
        <v>1712</v>
      </c>
      <c r="D6448" t="s">
        <v>1713</v>
      </c>
      <c r="E6448" t="s">
        <v>168</v>
      </c>
      <c r="F6448">
        <v>8</v>
      </c>
      <c r="G6448">
        <v>11</v>
      </c>
      <c r="H6448">
        <v>69</v>
      </c>
      <c r="I6448" t="s">
        <v>7339</v>
      </c>
    </row>
    <row r="6449" spans="1:9" x14ac:dyDescent="0.25">
      <c r="A6449" s="1">
        <v>45850</v>
      </c>
      <c r="B6449">
        <v>48</v>
      </c>
      <c r="C6449" t="s">
        <v>7340</v>
      </c>
      <c r="D6449" t="s">
        <v>2547</v>
      </c>
      <c r="E6449" t="s">
        <v>188</v>
      </c>
      <c r="F6449">
        <v>16</v>
      </c>
      <c r="G6449">
        <v>23</v>
      </c>
      <c r="H6449">
        <v>69</v>
      </c>
      <c r="I6449" t="s">
        <v>7341</v>
      </c>
    </row>
    <row r="6450" spans="1:9" x14ac:dyDescent="0.25">
      <c r="A6450" s="1">
        <v>45850</v>
      </c>
      <c r="B6450">
        <v>49</v>
      </c>
      <c r="C6450" t="s">
        <v>3798</v>
      </c>
      <c r="D6450" t="s">
        <v>3799</v>
      </c>
      <c r="E6450" t="s">
        <v>22</v>
      </c>
      <c r="F6450">
        <v>49</v>
      </c>
      <c r="G6450">
        <v>1</v>
      </c>
      <c r="H6450">
        <v>68</v>
      </c>
      <c r="I6450" t="s">
        <v>7342</v>
      </c>
    </row>
    <row r="6451" spans="1:9" x14ac:dyDescent="0.25">
      <c r="A6451" s="1">
        <v>45850</v>
      </c>
      <c r="B6451">
        <v>50</v>
      </c>
      <c r="C6451" t="s">
        <v>7223</v>
      </c>
      <c r="D6451" t="s">
        <v>3478</v>
      </c>
      <c r="E6451" t="s">
        <v>203</v>
      </c>
      <c r="F6451">
        <v>22</v>
      </c>
      <c r="G6451">
        <v>40</v>
      </c>
      <c r="H6451">
        <v>68</v>
      </c>
      <c r="I6451" t="s">
        <v>7343</v>
      </c>
    </row>
    <row r="6452" spans="1:9" x14ac:dyDescent="0.25">
      <c r="A6452" s="1">
        <v>45850</v>
      </c>
      <c r="B6452">
        <v>51</v>
      </c>
      <c r="C6452" t="s">
        <v>5162</v>
      </c>
      <c r="D6452" t="s">
        <v>5163</v>
      </c>
      <c r="E6452" t="s">
        <v>210</v>
      </c>
      <c r="F6452">
        <v>17</v>
      </c>
      <c r="G6452">
        <v>55</v>
      </c>
      <c r="H6452">
        <v>68</v>
      </c>
      <c r="I6452" t="s">
        <v>7344</v>
      </c>
    </row>
    <row r="6453" spans="1:9" x14ac:dyDescent="0.25">
      <c r="A6453" s="1">
        <v>45850</v>
      </c>
      <c r="B6453">
        <v>52</v>
      </c>
      <c r="C6453" t="s">
        <v>6240</v>
      </c>
      <c r="D6453" t="s">
        <v>18</v>
      </c>
      <c r="E6453" t="s">
        <v>421</v>
      </c>
      <c r="F6453">
        <v>8</v>
      </c>
      <c r="G6453">
        <v>8</v>
      </c>
      <c r="H6453">
        <v>66</v>
      </c>
      <c r="I6453" t="s">
        <v>7345</v>
      </c>
    </row>
    <row r="6454" spans="1:9" x14ac:dyDescent="0.25">
      <c r="A6454" s="1">
        <v>45850</v>
      </c>
      <c r="B6454">
        <v>53</v>
      </c>
      <c r="C6454" t="s">
        <v>3663</v>
      </c>
      <c r="D6454" t="s">
        <v>3664</v>
      </c>
      <c r="E6454" t="s">
        <v>214</v>
      </c>
      <c r="F6454">
        <v>49</v>
      </c>
      <c r="G6454">
        <v>11</v>
      </c>
      <c r="H6454">
        <v>66</v>
      </c>
      <c r="I6454" t="s">
        <v>7346</v>
      </c>
    </row>
    <row r="6455" spans="1:9" x14ac:dyDescent="0.25">
      <c r="A6455" s="1">
        <v>45850</v>
      </c>
      <c r="B6455">
        <v>54</v>
      </c>
      <c r="C6455" t="s">
        <v>5451</v>
      </c>
      <c r="D6455" t="s">
        <v>5452</v>
      </c>
      <c r="E6455" t="s">
        <v>153</v>
      </c>
      <c r="F6455">
        <v>30</v>
      </c>
      <c r="G6455">
        <v>20</v>
      </c>
      <c r="H6455">
        <v>63</v>
      </c>
      <c r="I6455" t="s">
        <v>7347</v>
      </c>
    </row>
    <row r="6456" spans="1:9" x14ac:dyDescent="0.25">
      <c r="A6456" s="1">
        <v>45850</v>
      </c>
      <c r="B6456">
        <v>55</v>
      </c>
      <c r="C6456" t="s">
        <v>4783</v>
      </c>
      <c r="D6456" t="s">
        <v>1664</v>
      </c>
      <c r="E6456" t="s">
        <v>22</v>
      </c>
      <c r="F6456">
        <v>55</v>
      </c>
      <c r="G6456">
        <v>1</v>
      </c>
      <c r="H6456">
        <v>63</v>
      </c>
      <c r="I6456" t="s">
        <v>7348</v>
      </c>
    </row>
    <row r="6457" spans="1:9" x14ac:dyDescent="0.25">
      <c r="A6457" s="1">
        <v>45850</v>
      </c>
      <c r="B6457">
        <v>56</v>
      </c>
      <c r="C6457" t="s">
        <v>2529</v>
      </c>
      <c r="D6457" t="s">
        <v>2530</v>
      </c>
      <c r="E6457" t="s">
        <v>207</v>
      </c>
      <c r="F6457">
        <v>56</v>
      </c>
      <c r="G6457">
        <v>10</v>
      </c>
      <c r="H6457">
        <v>59</v>
      </c>
      <c r="I6457" t="s">
        <v>7349</v>
      </c>
    </row>
    <row r="6458" spans="1:9" x14ac:dyDescent="0.25">
      <c r="A6458" s="1">
        <v>45850</v>
      </c>
      <c r="B6458">
        <v>57</v>
      </c>
      <c r="C6458" t="s">
        <v>7233</v>
      </c>
      <c r="D6458" t="s">
        <v>3865</v>
      </c>
      <c r="E6458" t="s">
        <v>280</v>
      </c>
      <c r="F6458">
        <v>28</v>
      </c>
      <c r="G6458">
        <v>13</v>
      </c>
      <c r="H6458">
        <v>59</v>
      </c>
      <c r="I6458" t="s">
        <v>7350</v>
      </c>
    </row>
    <row r="6459" spans="1:9" x14ac:dyDescent="0.25">
      <c r="A6459" s="1">
        <v>45850</v>
      </c>
      <c r="B6459">
        <v>58</v>
      </c>
      <c r="C6459" t="s">
        <v>4911</v>
      </c>
      <c r="D6459" t="s">
        <v>4912</v>
      </c>
      <c r="E6459" t="s">
        <v>22</v>
      </c>
      <c r="F6459">
        <v>58</v>
      </c>
      <c r="G6459">
        <v>1</v>
      </c>
      <c r="H6459">
        <v>59</v>
      </c>
      <c r="I6459" t="s">
        <v>7351</v>
      </c>
    </row>
    <row r="6460" spans="1:9" x14ac:dyDescent="0.25">
      <c r="A6460" s="1">
        <v>45850</v>
      </c>
      <c r="B6460">
        <v>59</v>
      </c>
      <c r="C6460" t="s">
        <v>6256</v>
      </c>
      <c r="D6460" t="s">
        <v>18</v>
      </c>
      <c r="E6460" t="s">
        <v>262</v>
      </c>
      <c r="F6460">
        <v>31</v>
      </c>
      <c r="G6460">
        <v>7</v>
      </c>
      <c r="H6460">
        <v>58</v>
      </c>
      <c r="I6460" t="s">
        <v>7352</v>
      </c>
    </row>
    <row r="6461" spans="1:9" x14ac:dyDescent="0.25">
      <c r="A6461" s="1">
        <v>45850</v>
      </c>
      <c r="B6461">
        <v>60</v>
      </c>
      <c r="C6461" t="s">
        <v>7254</v>
      </c>
      <c r="D6461" t="s">
        <v>7255</v>
      </c>
      <c r="E6461" t="s">
        <v>22</v>
      </c>
      <c r="F6461">
        <v>60</v>
      </c>
      <c r="G6461">
        <v>1</v>
      </c>
      <c r="H6461">
        <v>57</v>
      </c>
      <c r="I6461" t="s">
        <v>7353</v>
      </c>
    </row>
    <row r="6462" spans="1:9" x14ac:dyDescent="0.25">
      <c r="A6462" s="1">
        <v>45850</v>
      </c>
      <c r="B6462">
        <v>61</v>
      </c>
      <c r="C6462" t="s">
        <v>7124</v>
      </c>
      <c r="D6462" t="s">
        <v>7125</v>
      </c>
      <c r="E6462" t="s">
        <v>232</v>
      </c>
      <c r="F6462">
        <v>40</v>
      </c>
      <c r="G6462">
        <v>30</v>
      </c>
      <c r="H6462">
        <v>56</v>
      </c>
      <c r="I6462" t="s">
        <v>7354</v>
      </c>
    </row>
    <row r="6463" spans="1:9" x14ac:dyDescent="0.25">
      <c r="A6463" s="1">
        <v>45850</v>
      </c>
      <c r="B6463">
        <v>62</v>
      </c>
      <c r="C6463" t="s">
        <v>6292</v>
      </c>
      <c r="D6463" t="s">
        <v>6293</v>
      </c>
      <c r="E6463" t="s">
        <v>224</v>
      </c>
      <c r="F6463">
        <v>51</v>
      </c>
      <c r="G6463">
        <v>11</v>
      </c>
      <c r="H6463">
        <v>55</v>
      </c>
      <c r="I6463" t="s">
        <v>7355</v>
      </c>
    </row>
    <row r="6464" spans="1:9" x14ac:dyDescent="0.25">
      <c r="A6464" s="1">
        <v>45850</v>
      </c>
      <c r="B6464">
        <v>63</v>
      </c>
      <c r="C6464" t="s">
        <v>7245</v>
      </c>
      <c r="D6464" t="s">
        <v>7246</v>
      </c>
      <c r="E6464" t="s">
        <v>228</v>
      </c>
      <c r="F6464">
        <v>28</v>
      </c>
      <c r="G6464">
        <v>16</v>
      </c>
      <c r="H6464">
        <v>54</v>
      </c>
      <c r="I6464" t="s">
        <v>7356</v>
      </c>
    </row>
    <row r="6465" spans="1:9" x14ac:dyDescent="0.25">
      <c r="A6465" s="1">
        <v>45850</v>
      </c>
      <c r="B6465">
        <v>64</v>
      </c>
      <c r="C6465" t="s">
        <v>4909</v>
      </c>
      <c r="D6465" t="s">
        <v>1664</v>
      </c>
      <c r="E6465" t="s">
        <v>22</v>
      </c>
      <c r="F6465">
        <v>64</v>
      </c>
      <c r="G6465">
        <v>1</v>
      </c>
      <c r="H6465">
        <v>53</v>
      </c>
      <c r="I6465" t="s">
        <v>7357</v>
      </c>
    </row>
    <row r="6466" spans="1:9" x14ac:dyDescent="0.25">
      <c r="A6466" s="1">
        <v>45850</v>
      </c>
      <c r="B6466">
        <v>65</v>
      </c>
      <c r="C6466" t="s">
        <v>6264</v>
      </c>
      <c r="D6466" t="s">
        <v>6265</v>
      </c>
      <c r="E6466" t="s">
        <v>199</v>
      </c>
      <c r="F6466">
        <v>40</v>
      </c>
      <c r="G6466">
        <v>20</v>
      </c>
      <c r="H6466">
        <v>52</v>
      </c>
      <c r="I6466" t="s">
        <v>7358</v>
      </c>
    </row>
    <row r="6467" spans="1:9" x14ac:dyDescent="0.25">
      <c r="A6467" s="1">
        <v>45850</v>
      </c>
      <c r="B6467">
        <v>66</v>
      </c>
      <c r="C6467" t="s">
        <v>3414</v>
      </c>
      <c r="D6467" t="s">
        <v>3415</v>
      </c>
      <c r="E6467" t="s">
        <v>252</v>
      </c>
      <c r="F6467">
        <v>66</v>
      </c>
      <c r="G6467">
        <v>11</v>
      </c>
      <c r="H6467">
        <v>51</v>
      </c>
      <c r="I6467" t="s">
        <v>7359</v>
      </c>
    </row>
    <row r="6468" spans="1:9" x14ac:dyDescent="0.25">
      <c r="A6468" s="1">
        <v>45850</v>
      </c>
      <c r="B6468">
        <v>67</v>
      </c>
      <c r="C6468" t="s">
        <v>6275</v>
      </c>
      <c r="D6468" t="s">
        <v>6276</v>
      </c>
      <c r="E6468" t="s">
        <v>442</v>
      </c>
      <c r="F6468">
        <v>64</v>
      </c>
      <c r="G6468">
        <v>14</v>
      </c>
      <c r="H6468">
        <v>51</v>
      </c>
      <c r="I6468" t="s">
        <v>7360</v>
      </c>
    </row>
    <row r="6469" spans="1:9" x14ac:dyDescent="0.25">
      <c r="A6469" s="1">
        <v>45850</v>
      </c>
      <c r="B6469">
        <v>68</v>
      </c>
      <c r="C6469" t="s">
        <v>5473</v>
      </c>
      <c r="D6469" t="s">
        <v>453</v>
      </c>
      <c r="E6469" t="s">
        <v>236</v>
      </c>
      <c r="F6469">
        <v>55</v>
      </c>
      <c r="G6469">
        <v>11</v>
      </c>
      <c r="H6469">
        <v>51</v>
      </c>
      <c r="I6469" t="s">
        <v>7361</v>
      </c>
    </row>
    <row r="6470" spans="1:9" x14ac:dyDescent="0.25">
      <c r="A6470" s="1">
        <v>45850</v>
      </c>
      <c r="B6470">
        <v>69</v>
      </c>
      <c r="C6470" t="s">
        <v>5469</v>
      </c>
      <c r="D6470" t="s">
        <v>5470</v>
      </c>
      <c r="E6470" t="s">
        <v>255</v>
      </c>
      <c r="F6470">
        <v>61</v>
      </c>
      <c r="G6470">
        <v>11</v>
      </c>
      <c r="H6470">
        <v>51</v>
      </c>
      <c r="I6470" t="s">
        <v>7362</v>
      </c>
    </row>
    <row r="6471" spans="1:9" x14ac:dyDescent="0.25">
      <c r="A6471" s="1">
        <v>45850</v>
      </c>
      <c r="B6471">
        <v>70</v>
      </c>
      <c r="C6471" t="s">
        <v>5475</v>
      </c>
      <c r="D6471" t="s">
        <v>5476</v>
      </c>
      <c r="E6471" t="s">
        <v>277</v>
      </c>
      <c r="F6471">
        <v>42</v>
      </c>
      <c r="G6471">
        <v>4</v>
      </c>
      <c r="H6471">
        <v>50</v>
      </c>
      <c r="I6471" t="s">
        <v>7363</v>
      </c>
    </row>
    <row r="6472" spans="1:9" x14ac:dyDescent="0.25">
      <c r="A6472" s="1">
        <v>45850</v>
      </c>
      <c r="B6472">
        <v>71</v>
      </c>
      <c r="C6472" t="s">
        <v>6258</v>
      </c>
      <c r="D6472" t="s">
        <v>5472</v>
      </c>
      <c r="E6472" t="s">
        <v>288</v>
      </c>
      <c r="F6472">
        <v>65</v>
      </c>
      <c r="G6472">
        <v>5</v>
      </c>
      <c r="H6472">
        <v>49</v>
      </c>
      <c r="I6472" t="s">
        <v>7364</v>
      </c>
    </row>
    <row r="6473" spans="1:9" x14ac:dyDescent="0.25">
      <c r="A6473" s="1">
        <v>45850</v>
      </c>
      <c r="B6473">
        <v>72</v>
      </c>
      <c r="C6473" t="s">
        <v>5490</v>
      </c>
      <c r="D6473" t="s">
        <v>18</v>
      </c>
      <c r="E6473" t="s">
        <v>266</v>
      </c>
      <c r="F6473">
        <v>17</v>
      </c>
      <c r="G6473">
        <v>15</v>
      </c>
      <c r="H6473">
        <v>48</v>
      </c>
      <c r="I6473" t="s">
        <v>7365</v>
      </c>
    </row>
    <row r="6474" spans="1:9" x14ac:dyDescent="0.25">
      <c r="A6474" s="1">
        <v>45850</v>
      </c>
      <c r="B6474">
        <v>73</v>
      </c>
      <c r="C6474" t="s">
        <v>6262</v>
      </c>
      <c r="D6474" t="s">
        <v>6263</v>
      </c>
      <c r="E6474" t="s">
        <v>316</v>
      </c>
      <c r="F6474">
        <v>4</v>
      </c>
      <c r="G6474">
        <v>16</v>
      </c>
      <c r="H6474">
        <v>48</v>
      </c>
      <c r="I6474" t="s">
        <v>7366</v>
      </c>
    </row>
    <row r="6475" spans="1:9" x14ac:dyDescent="0.25">
      <c r="A6475" s="1">
        <v>45850</v>
      </c>
      <c r="B6475">
        <v>74</v>
      </c>
      <c r="C6475" t="s">
        <v>5065</v>
      </c>
      <c r="D6475" t="s">
        <v>5066</v>
      </c>
      <c r="E6475" t="s">
        <v>583</v>
      </c>
      <c r="F6475">
        <v>74</v>
      </c>
      <c r="G6475">
        <v>2</v>
      </c>
      <c r="H6475">
        <v>47</v>
      </c>
      <c r="I6475" t="s">
        <v>7367</v>
      </c>
    </row>
    <row r="6476" spans="1:9" x14ac:dyDescent="0.25">
      <c r="A6476" s="1">
        <v>45850</v>
      </c>
      <c r="B6476">
        <v>75</v>
      </c>
      <c r="C6476" t="s">
        <v>5471</v>
      </c>
      <c r="D6476" t="s">
        <v>5472</v>
      </c>
      <c r="E6476" t="s">
        <v>430</v>
      </c>
      <c r="F6476">
        <v>64</v>
      </c>
      <c r="G6476">
        <v>8</v>
      </c>
      <c r="H6476">
        <v>47</v>
      </c>
      <c r="I6476" t="s">
        <v>7368</v>
      </c>
    </row>
    <row r="6477" spans="1:9" x14ac:dyDescent="0.25">
      <c r="A6477" s="1">
        <v>45850</v>
      </c>
      <c r="B6477">
        <v>76</v>
      </c>
      <c r="C6477" t="s">
        <v>3192</v>
      </c>
      <c r="D6477" t="s">
        <v>3193</v>
      </c>
      <c r="E6477" t="s">
        <v>248</v>
      </c>
      <c r="F6477">
        <v>32</v>
      </c>
      <c r="G6477">
        <v>6</v>
      </c>
      <c r="H6477">
        <v>47</v>
      </c>
      <c r="I6477" t="s">
        <v>7369</v>
      </c>
    </row>
    <row r="6478" spans="1:9" x14ac:dyDescent="0.25">
      <c r="A6478" s="1">
        <v>45850</v>
      </c>
      <c r="B6478">
        <v>77</v>
      </c>
      <c r="C6478" t="s">
        <v>4846</v>
      </c>
      <c r="D6478" t="s">
        <v>7370</v>
      </c>
      <c r="E6478" t="s">
        <v>22</v>
      </c>
      <c r="F6478">
        <v>77</v>
      </c>
      <c r="G6478">
        <v>1</v>
      </c>
      <c r="H6478">
        <v>47</v>
      </c>
      <c r="I6478" t="s">
        <v>7371</v>
      </c>
    </row>
    <row r="6479" spans="1:9" x14ac:dyDescent="0.25">
      <c r="A6479" s="1">
        <v>45850</v>
      </c>
      <c r="B6479">
        <v>78</v>
      </c>
      <c r="C6479" t="s">
        <v>7372</v>
      </c>
      <c r="D6479" t="s">
        <v>7373</v>
      </c>
      <c r="E6479" t="s">
        <v>292</v>
      </c>
      <c r="F6479">
        <v>13</v>
      </c>
      <c r="G6479">
        <v>32</v>
      </c>
      <c r="H6479">
        <v>46</v>
      </c>
      <c r="I6479" t="s">
        <v>7374</v>
      </c>
    </row>
    <row r="6480" spans="1:9" x14ac:dyDescent="0.25">
      <c r="A6480" s="1">
        <v>45850</v>
      </c>
      <c r="B6480">
        <v>79</v>
      </c>
      <c r="C6480" t="s">
        <v>7268</v>
      </c>
      <c r="D6480" t="s">
        <v>18</v>
      </c>
      <c r="E6480" t="s">
        <v>273</v>
      </c>
      <c r="F6480">
        <v>49</v>
      </c>
      <c r="G6480">
        <v>7</v>
      </c>
      <c r="H6480">
        <v>46</v>
      </c>
      <c r="I6480" t="s">
        <v>7375</v>
      </c>
    </row>
    <row r="6481" spans="1:9" x14ac:dyDescent="0.25">
      <c r="A6481" s="1">
        <v>45850</v>
      </c>
      <c r="B6481">
        <v>80</v>
      </c>
      <c r="C6481" t="s">
        <v>7273</v>
      </c>
      <c r="D6481" t="s">
        <v>308</v>
      </c>
      <c r="E6481" t="s">
        <v>284</v>
      </c>
      <c r="F6481">
        <v>66</v>
      </c>
      <c r="G6481">
        <v>4</v>
      </c>
      <c r="H6481">
        <v>45</v>
      </c>
      <c r="I6481" t="s">
        <v>7376</v>
      </c>
    </row>
    <row r="6482" spans="1:9" x14ac:dyDescent="0.25">
      <c r="A6482" s="1">
        <v>45850</v>
      </c>
      <c r="B6482">
        <v>81</v>
      </c>
      <c r="C6482" t="s">
        <v>1207</v>
      </c>
      <c r="D6482" t="s">
        <v>1208</v>
      </c>
      <c r="E6482" t="s">
        <v>468</v>
      </c>
      <c r="F6482">
        <v>76</v>
      </c>
      <c r="G6482">
        <v>3</v>
      </c>
      <c r="H6482">
        <v>45</v>
      </c>
      <c r="I6482" t="s">
        <v>7377</v>
      </c>
    </row>
    <row r="6483" spans="1:9" x14ac:dyDescent="0.25">
      <c r="A6483" s="1">
        <v>45850</v>
      </c>
      <c r="B6483">
        <v>82</v>
      </c>
      <c r="C6483" t="s">
        <v>7378</v>
      </c>
      <c r="D6483" t="s">
        <v>175</v>
      </c>
      <c r="E6483" t="s">
        <v>22</v>
      </c>
      <c r="F6483">
        <v>82</v>
      </c>
      <c r="G6483">
        <v>1</v>
      </c>
      <c r="H6483">
        <v>44</v>
      </c>
      <c r="I6483" t="s">
        <v>7379</v>
      </c>
    </row>
    <row r="6484" spans="1:9" x14ac:dyDescent="0.25">
      <c r="A6484" s="1">
        <v>45850</v>
      </c>
      <c r="B6484">
        <v>83</v>
      </c>
      <c r="C6484" t="s">
        <v>6287</v>
      </c>
      <c r="D6484" t="s">
        <v>14</v>
      </c>
      <c r="E6484" t="s">
        <v>298</v>
      </c>
      <c r="F6484">
        <v>18</v>
      </c>
      <c r="G6484">
        <v>13</v>
      </c>
      <c r="H6484">
        <v>44</v>
      </c>
      <c r="I6484" t="s">
        <v>7380</v>
      </c>
    </row>
    <row r="6485" spans="1:9" x14ac:dyDescent="0.25">
      <c r="A6485" s="1">
        <v>45850</v>
      </c>
      <c r="B6485">
        <v>84</v>
      </c>
      <c r="C6485" t="s">
        <v>7381</v>
      </c>
      <c r="D6485" t="s">
        <v>7246</v>
      </c>
      <c r="E6485" t="s">
        <v>240</v>
      </c>
      <c r="F6485">
        <v>50</v>
      </c>
      <c r="G6485">
        <v>5</v>
      </c>
      <c r="H6485">
        <v>44</v>
      </c>
      <c r="I6485" t="s">
        <v>7382</v>
      </c>
    </row>
    <row r="6486" spans="1:9" x14ac:dyDescent="0.25">
      <c r="A6486" s="1">
        <v>45850</v>
      </c>
      <c r="B6486">
        <v>85</v>
      </c>
      <c r="C6486" t="s">
        <v>7383</v>
      </c>
      <c r="D6486" t="s">
        <v>7384</v>
      </c>
      <c r="E6486" t="s">
        <v>22</v>
      </c>
      <c r="F6486">
        <v>36</v>
      </c>
      <c r="G6486">
        <v>4</v>
      </c>
      <c r="H6486">
        <v>43</v>
      </c>
      <c r="I6486" t="s">
        <v>7385</v>
      </c>
    </row>
    <row r="6487" spans="1:9" x14ac:dyDescent="0.25">
      <c r="A6487" s="1">
        <v>45850</v>
      </c>
      <c r="B6487">
        <v>86</v>
      </c>
      <c r="C6487" t="s">
        <v>7138</v>
      </c>
      <c r="D6487" t="s">
        <v>247</v>
      </c>
      <c r="E6487" t="s">
        <v>479</v>
      </c>
      <c r="F6487">
        <v>86</v>
      </c>
      <c r="G6487">
        <v>3</v>
      </c>
      <c r="H6487">
        <v>42</v>
      </c>
      <c r="I6487" t="s">
        <v>7386</v>
      </c>
    </row>
    <row r="6488" spans="1:9" x14ac:dyDescent="0.25">
      <c r="A6488" s="1">
        <v>45850</v>
      </c>
      <c r="B6488">
        <v>87</v>
      </c>
      <c r="C6488" t="s">
        <v>3521</v>
      </c>
      <c r="D6488" t="s">
        <v>124</v>
      </c>
      <c r="E6488" t="s">
        <v>472</v>
      </c>
      <c r="F6488">
        <v>87</v>
      </c>
      <c r="G6488">
        <v>2</v>
      </c>
      <c r="H6488">
        <v>42</v>
      </c>
      <c r="I6488" t="s">
        <v>7387</v>
      </c>
    </row>
    <row r="6489" spans="1:9" x14ac:dyDescent="0.25">
      <c r="A6489" s="1">
        <v>45850</v>
      </c>
      <c r="B6489">
        <v>88</v>
      </c>
      <c r="C6489" t="s">
        <v>3119</v>
      </c>
      <c r="D6489" t="s">
        <v>2280</v>
      </c>
      <c r="E6489" t="s">
        <v>302</v>
      </c>
      <c r="F6489">
        <v>24</v>
      </c>
      <c r="G6489">
        <v>24</v>
      </c>
      <c r="H6489">
        <v>42</v>
      </c>
      <c r="I6489" t="s">
        <v>7388</v>
      </c>
    </row>
    <row r="6490" spans="1:9" x14ac:dyDescent="0.25">
      <c r="A6490" s="1">
        <v>45850</v>
      </c>
      <c r="B6490">
        <v>89</v>
      </c>
      <c r="C6490" t="s">
        <v>7248</v>
      </c>
      <c r="D6490" t="s">
        <v>194</v>
      </c>
      <c r="E6490" t="s">
        <v>22</v>
      </c>
      <c r="F6490">
        <v>89</v>
      </c>
      <c r="G6490">
        <v>1</v>
      </c>
      <c r="H6490">
        <v>41</v>
      </c>
      <c r="I6490" t="s">
        <v>7389</v>
      </c>
    </row>
    <row r="6491" spans="1:9" x14ac:dyDescent="0.25">
      <c r="A6491" s="1">
        <v>45850</v>
      </c>
      <c r="B6491">
        <v>90</v>
      </c>
      <c r="C6491" t="s">
        <v>3515</v>
      </c>
      <c r="D6491" t="s">
        <v>3516</v>
      </c>
      <c r="E6491" t="s">
        <v>445</v>
      </c>
      <c r="F6491">
        <v>84</v>
      </c>
      <c r="G6491">
        <v>5</v>
      </c>
      <c r="H6491">
        <v>41</v>
      </c>
      <c r="I6491" t="s">
        <v>7390</v>
      </c>
    </row>
    <row r="6492" spans="1:9" x14ac:dyDescent="0.25">
      <c r="A6492" s="1">
        <v>45850</v>
      </c>
      <c r="B6492">
        <v>91</v>
      </c>
      <c r="C6492" t="s">
        <v>7391</v>
      </c>
      <c r="D6492" t="s">
        <v>7392</v>
      </c>
      <c r="E6492" t="s">
        <v>269</v>
      </c>
      <c r="F6492">
        <v>72</v>
      </c>
      <c r="G6492">
        <v>2</v>
      </c>
      <c r="H6492">
        <v>41</v>
      </c>
      <c r="I6492" t="s">
        <v>7393</v>
      </c>
    </row>
    <row r="6493" spans="1:9" x14ac:dyDescent="0.25">
      <c r="A6493" s="1">
        <v>45850</v>
      </c>
      <c r="B6493">
        <v>92</v>
      </c>
      <c r="C6493" t="s">
        <v>7275</v>
      </c>
      <c r="D6493" t="s">
        <v>335</v>
      </c>
      <c r="E6493" t="s">
        <v>326</v>
      </c>
      <c r="F6493">
        <v>82</v>
      </c>
      <c r="G6493">
        <v>2</v>
      </c>
      <c r="H6493">
        <v>41</v>
      </c>
      <c r="I6493" t="s">
        <v>7394</v>
      </c>
    </row>
    <row r="6494" spans="1:9" x14ac:dyDescent="0.25">
      <c r="A6494" s="1">
        <v>45850</v>
      </c>
      <c r="B6494">
        <v>93</v>
      </c>
      <c r="C6494" t="s">
        <v>7271</v>
      </c>
      <c r="D6494" t="s">
        <v>2339</v>
      </c>
      <c r="E6494" t="s">
        <v>336</v>
      </c>
      <c r="F6494">
        <v>79</v>
      </c>
      <c r="G6494">
        <v>7</v>
      </c>
      <c r="H6494">
        <v>41</v>
      </c>
      <c r="I6494" t="s">
        <v>7395</v>
      </c>
    </row>
    <row r="6495" spans="1:9" x14ac:dyDescent="0.25">
      <c r="A6495" s="1">
        <v>45850</v>
      </c>
      <c r="B6495">
        <v>94</v>
      </c>
      <c r="C6495" t="s">
        <v>7396</v>
      </c>
      <c r="D6495" t="s">
        <v>5098</v>
      </c>
      <c r="E6495" t="s">
        <v>573</v>
      </c>
      <c r="F6495">
        <v>56</v>
      </c>
      <c r="G6495">
        <v>4</v>
      </c>
      <c r="H6495">
        <v>41</v>
      </c>
      <c r="I6495" t="s">
        <v>7397</v>
      </c>
    </row>
    <row r="6496" spans="1:9" x14ac:dyDescent="0.25">
      <c r="A6496" s="1">
        <v>45850</v>
      </c>
      <c r="B6496">
        <v>95</v>
      </c>
      <c r="C6496" t="s">
        <v>4614</v>
      </c>
      <c r="D6496" t="s">
        <v>4615</v>
      </c>
      <c r="E6496" t="s">
        <v>22</v>
      </c>
      <c r="F6496">
        <v>95</v>
      </c>
      <c r="G6496">
        <v>1</v>
      </c>
      <c r="H6496">
        <v>40</v>
      </c>
      <c r="I6496" t="s">
        <v>7398</v>
      </c>
    </row>
    <row r="6497" spans="1:9" x14ac:dyDescent="0.25">
      <c r="A6497" s="1">
        <v>45850</v>
      </c>
      <c r="B6497">
        <v>96</v>
      </c>
      <c r="C6497" t="s">
        <v>3984</v>
      </c>
      <c r="D6497" t="s">
        <v>124</v>
      </c>
      <c r="E6497" t="s">
        <v>330</v>
      </c>
      <c r="F6497">
        <v>90</v>
      </c>
      <c r="G6497">
        <v>5</v>
      </c>
      <c r="H6497">
        <v>40</v>
      </c>
      <c r="I6497" t="s">
        <v>7399</v>
      </c>
    </row>
    <row r="6498" spans="1:9" x14ac:dyDescent="0.25">
      <c r="A6498" s="1">
        <v>45850</v>
      </c>
      <c r="B6498">
        <v>97</v>
      </c>
      <c r="C6498" t="s">
        <v>7400</v>
      </c>
      <c r="D6498" t="s">
        <v>7401</v>
      </c>
      <c r="E6498" t="s">
        <v>357</v>
      </c>
      <c r="F6498">
        <v>48</v>
      </c>
      <c r="G6498">
        <v>20</v>
      </c>
      <c r="H6498">
        <v>40</v>
      </c>
      <c r="I6498" t="s">
        <v>7402</v>
      </c>
    </row>
    <row r="6499" spans="1:9" x14ac:dyDescent="0.25">
      <c r="A6499" s="1">
        <v>45850</v>
      </c>
      <c r="B6499">
        <v>98</v>
      </c>
      <c r="C6499" t="s">
        <v>2784</v>
      </c>
      <c r="D6499" t="s">
        <v>2785</v>
      </c>
      <c r="E6499" t="s">
        <v>343</v>
      </c>
      <c r="F6499">
        <v>92</v>
      </c>
      <c r="G6499">
        <v>4</v>
      </c>
      <c r="H6499">
        <v>40</v>
      </c>
      <c r="I6499" t="s">
        <v>7403</v>
      </c>
    </row>
    <row r="6500" spans="1:9" x14ac:dyDescent="0.25">
      <c r="A6500" s="1">
        <v>45850</v>
      </c>
      <c r="B6500">
        <v>99</v>
      </c>
      <c r="C6500" t="s">
        <v>5084</v>
      </c>
      <c r="D6500" t="s">
        <v>867</v>
      </c>
      <c r="E6500" t="s">
        <v>22</v>
      </c>
      <c r="F6500">
        <v>99</v>
      </c>
      <c r="G6500">
        <v>1</v>
      </c>
      <c r="H6500">
        <v>40</v>
      </c>
      <c r="I6500" t="s">
        <v>7404</v>
      </c>
    </row>
    <row r="6501" spans="1:9" x14ac:dyDescent="0.25">
      <c r="A6501" s="1">
        <v>45850</v>
      </c>
      <c r="B6501">
        <v>100</v>
      </c>
      <c r="C6501" t="s">
        <v>7405</v>
      </c>
      <c r="D6501" t="s">
        <v>18</v>
      </c>
      <c r="E6501" t="s">
        <v>347</v>
      </c>
      <c r="F6501">
        <v>22</v>
      </c>
      <c r="G6501">
        <v>7</v>
      </c>
      <c r="H6501">
        <v>40</v>
      </c>
      <c r="I6501" t="s">
        <v>7406</v>
      </c>
    </row>
    <row r="6502" spans="1:9" x14ac:dyDescent="0.25">
      <c r="A6502" s="1">
        <v>45843</v>
      </c>
      <c r="B6502">
        <v>1</v>
      </c>
      <c r="C6502" t="s">
        <v>1655</v>
      </c>
      <c r="D6502" t="s">
        <v>401</v>
      </c>
      <c r="E6502" t="s">
        <v>11</v>
      </c>
      <c r="F6502">
        <v>1</v>
      </c>
      <c r="G6502">
        <v>20</v>
      </c>
      <c r="H6502">
        <v>218</v>
      </c>
      <c r="I6502" t="s">
        <v>7407</v>
      </c>
    </row>
    <row r="6503" spans="1:9" x14ac:dyDescent="0.25">
      <c r="A6503" s="1">
        <v>45843</v>
      </c>
      <c r="B6503">
        <v>2</v>
      </c>
      <c r="C6503" t="s">
        <v>3898</v>
      </c>
      <c r="D6503" t="s">
        <v>3899</v>
      </c>
      <c r="E6503" t="s">
        <v>26</v>
      </c>
      <c r="F6503">
        <v>1</v>
      </c>
      <c r="G6503">
        <v>6</v>
      </c>
      <c r="H6503">
        <v>180</v>
      </c>
      <c r="I6503" t="s">
        <v>7408</v>
      </c>
    </row>
    <row r="6504" spans="1:9" x14ac:dyDescent="0.25">
      <c r="A6504" s="1">
        <v>45843</v>
      </c>
      <c r="B6504">
        <v>3</v>
      </c>
      <c r="C6504" t="s">
        <v>3903</v>
      </c>
      <c r="D6504" t="s">
        <v>239</v>
      </c>
      <c r="E6504" t="s">
        <v>19</v>
      </c>
      <c r="F6504">
        <v>1</v>
      </c>
      <c r="G6504">
        <v>3</v>
      </c>
      <c r="H6504">
        <v>159</v>
      </c>
      <c r="I6504" t="s">
        <v>7409</v>
      </c>
    </row>
    <row r="6505" spans="1:9" x14ac:dyDescent="0.25">
      <c r="A6505" s="1">
        <v>45843</v>
      </c>
      <c r="B6505">
        <v>4</v>
      </c>
      <c r="C6505" t="s">
        <v>5444</v>
      </c>
      <c r="D6505" t="s">
        <v>18</v>
      </c>
      <c r="E6505" t="s">
        <v>34</v>
      </c>
      <c r="F6505">
        <v>2</v>
      </c>
      <c r="G6505">
        <v>14</v>
      </c>
      <c r="H6505">
        <v>157</v>
      </c>
      <c r="I6505" t="s">
        <v>7410</v>
      </c>
    </row>
    <row r="6506" spans="1:9" x14ac:dyDescent="0.25">
      <c r="A6506" s="1">
        <v>45843</v>
      </c>
      <c r="B6506">
        <v>5</v>
      </c>
      <c r="C6506" t="s">
        <v>5447</v>
      </c>
      <c r="D6506" t="s">
        <v>18</v>
      </c>
      <c r="E6506" t="s">
        <v>38</v>
      </c>
      <c r="F6506">
        <v>2</v>
      </c>
      <c r="G6506">
        <v>21</v>
      </c>
      <c r="H6506">
        <v>152</v>
      </c>
      <c r="I6506" t="s">
        <v>7411</v>
      </c>
    </row>
    <row r="6507" spans="1:9" x14ac:dyDescent="0.25">
      <c r="A6507" s="1">
        <v>45843</v>
      </c>
      <c r="B6507">
        <v>6</v>
      </c>
      <c r="C6507" t="s">
        <v>5449</v>
      </c>
      <c r="D6507" t="s">
        <v>5450</v>
      </c>
      <c r="E6507" t="s">
        <v>30</v>
      </c>
      <c r="F6507">
        <v>1</v>
      </c>
      <c r="G6507">
        <v>31</v>
      </c>
      <c r="H6507">
        <v>151</v>
      </c>
      <c r="I6507" t="s">
        <v>7412</v>
      </c>
    </row>
    <row r="6508" spans="1:9" x14ac:dyDescent="0.25">
      <c r="A6508" s="1">
        <v>45843</v>
      </c>
      <c r="B6508">
        <v>7</v>
      </c>
      <c r="C6508" t="s">
        <v>5443</v>
      </c>
      <c r="D6508" t="s">
        <v>171</v>
      </c>
      <c r="E6508" t="s">
        <v>42</v>
      </c>
      <c r="F6508">
        <v>1</v>
      </c>
      <c r="G6508">
        <v>63</v>
      </c>
      <c r="H6508">
        <v>148</v>
      </c>
      <c r="I6508" t="s">
        <v>7413</v>
      </c>
    </row>
    <row r="6509" spans="1:9" x14ac:dyDescent="0.25">
      <c r="A6509" s="1">
        <v>45843</v>
      </c>
      <c r="B6509">
        <v>8</v>
      </c>
      <c r="C6509" t="s">
        <v>5441</v>
      </c>
      <c r="D6509" t="s">
        <v>5442</v>
      </c>
      <c r="E6509" t="s">
        <v>15</v>
      </c>
      <c r="F6509">
        <v>1</v>
      </c>
      <c r="G6509">
        <v>45</v>
      </c>
      <c r="H6509">
        <v>141</v>
      </c>
      <c r="I6509" t="s">
        <v>7414</v>
      </c>
    </row>
    <row r="6510" spans="1:9" x14ac:dyDescent="0.25">
      <c r="A6510" s="1">
        <v>45843</v>
      </c>
      <c r="B6510">
        <v>9</v>
      </c>
      <c r="C6510" t="s">
        <v>5440</v>
      </c>
      <c r="D6510" t="s">
        <v>198</v>
      </c>
      <c r="E6510" t="s">
        <v>45</v>
      </c>
      <c r="F6510">
        <v>1</v>
      </c>
      <c r="G6510">
        <v>97</v>
      </c>
      <c r="H6510">
        <v>138</v>
      </c>
      <c r="I6510" t="s">
        <v>7415</v>
      </c>
    </row>
    <row r="6511" spans="1:9" x14ac:dyDescent="0.25">
      <c r="A6511" s="1">
        <v>45843</v>
      </c>
      <c r="B6511">
        <v>10</v>
      </c>
      <c r="C6511" t="s">
        <v>5216</v>
      </c>
      <c r="D6511" t="s">
        <v>92</v>
      </c>
      <c r="E6511" t="s">
        <v>22</v>
      </c>
      <c r="F6511">
        <v>10</v>
      </c>
      <c r="G6511">
        <v>1</v>
      </c>
      <c r="H6511">
        <v>133</v>
      </c>
      <c r="I6511" t="s">
        <v>7416</v>
      </c>
    </row>
    <row r="6512" spans="1:9" x14ac:dyDescent="0.25">
      <c r="A6512" s="1">
        <v>45843</v>
      </c>
      <c r="B6512">
        <v>11</v>
      </c>
      <c r="C6512" t="s">
        <v>5448</v>
      </c>
      <c r="D6512" t="s">
        <v>5211</v>
      </c>
      <c r="E6512" t="s">
        <v>52</v>
      </c>
      <c r="F6512">
        <v>4</v>
      </c>
      <c r="G6512">
        <v>54</v>
      </c>
      <c r="H6512">
        <v>126</v>
      </c>
      <c r="I6512" t="s">
        <v>7417</v>
      </c>
    </row>
    <row r="6513" spans="1:9" x14ac:dyDescent="0.25">
      <c r="A6513" s="1">
        <v>45843</v>
      </c>
      <c r="B6513">
        <v>12</v>
      </c>
      <c r="C6513" t="s">
        <v>913</v>
      </c>
      <c r="D6513" t="s">
        <v>858</v>
      </c>
      <c r="E6513" t="s">
        <v>48</v>
      </c>
      <c r="F6513">
        <v>2</v>
      </c>
      <c r="G6513">
        <v>74</v>
      </c>
      <c r="H6513">
        <v>126</v>
      </c>
      <c r="I6513" t="s">
        <v>7418</v>
      </c>
    </row>
    <row r="6514" spans="1:9" x14ac:dyDescent="0.25">
      <c r="A6514" s="1">
        <v>45843</v>
      </c>
      <c r="B6514">
        <v>13</v>
      </c>
      <c r="C6514" t="s">
        <v>6259</v>
      </c>
      <c r="D6514" t="s">
        <v>6260</v>
      </c>
      <c r="E6514" t="s">
        <v>59</v>
      </c>
      <c r="F6514">
        <v>1</v>
      </c>
      <c r="G6514">
        <v>59</v>
      </c>
      <c r="H6514">
        <v>120</v>
      </c>
      <c r="I6514" t="s">
        <v>7419</v>
      </c>
    </row>
    <row r="6515" spans="1:9" x14ac:dyDescent="0.25">
      <c r="A6515" s="1">
        <v>45843</v>
      </c>
      <c r="B6515">
        <v>14</v>
      </c>
      <c r="C6515" t="s">
        <v>3905</v>
      </c>
      <c r="D6515" t="s">
        <v>3906</v>
      </c>
      <c r="E6515" t="s">
        <v>77</v>
      </c>
      <c r="F6515">
        <v>14</v>
      </c>
      <c r="G6515">
        <v>13</v>
      </c>
      <c r="H6515">
        <v>116</v>
      </c>
      <c r="I6515" t="s">
        <v>7420</v>
      </c>
    </row>
    <row r="6516" spans="1:9" x14ac:dyDescent="0.25">
      <c r="A6516" s="1">
        <v>45843</v>
      </c>
      <c r="B6516">
        <v>15</v>
      </c>
      <c r="C6516" t="s">
        <v>3379</v>
      </c>
      <c r="D6516" t="s">
        <v>3380</v>
      </c>
      <c r="E6516" t="s">
        <v>55</v>
      </c>
      <c r="F6516">
        <v>12</v>
      </c>
      <c r="G6516">
        <v>21</v>
      </c>
      <c r="H6516">
        <v>115</v>
      </c>
      <c r="I6516" t="s">
        <v>7421</v>
      </c>
    </row>
    <row r="6517" spans="1:9" x14ac:dyDescent="0.25">
      <c r="A6517" s="1">
        <v>45843</v>
      </c>
      <c r="B6517">
        <v>16</v>
      </c>
      <c r="C6517" t="s">
        <v>6261</v>
      </c>
      <c r="D6517" t="s">
        <v>62</v>
      </c>
      <c r="E6517" t="s">
        <v>63</v>
      </c>
      <c r="F6517">
        <v>2</v>
      </c>
      <c r="G6517">
        <v>19</v>
      </c>
      <c r="H6517">
        <v>111</v>
      </c>
      <c r="I6517" t="s">
        <v>7422</v>
      </c>
    </row>
    <row r="6518" spans="1:9" x14ac:dyDescent="0.25">
      <c r="A6518" s="1">
        <v>45843</v>
      </c>
      <c r="B6518">
        <v>17</v>
      </c>
      <c r="C6518" t="s">
        <v>6243</v>
      </c>
      <c r="D6518" t="s">
        <v>5163</v>
      </c>
      <c r="E6518" t="s">
        <v>66</v>
      </c>
      <c r="F6518">
        <v>2</v>
      </c>
      <c r="G6518">
        <v>58</v>
      </c>
      <c r="H6518">
        <v>111</v>
      </c>
      <c r="I6518" t="s">
        <v>7423</v>
      </c>
    </row>
    <row r="6519" spans="1:9" x14ac:dyDescent="0.25">
      <c r="A6519" s="1">
        <v>45843</v>
      </c>
      <c r="B6519">
        <v>18</v>
      </c>
      <c r="C6519" t="s">
        <v>7186</v>
      </c>
      <c r="D6519" t="s">
        <v>239</v>
      </c>
      <c r="E6519" t="s">
        <v>70</v>
      </c>
      <c r="F6519">
        <v>3</v>
      </c>
      <c r="G6519">
        <v>63</v>
      </c>
      <c r="H6519">
        <v>108</v>
      </c>
      <c r="I6519" t="s">
        <v>7424</v>
      </c>
    </row>
    <row r="6520" spans="1:9" x14ac:dyDescent="0.25">
      <c r="A6520" s="1">
        <v>45843</v>
      </c>
      <c r="B6520">
        <v>19</v>
      </c>
      <c r="C6520" t="s">
        <v>5455</v>
      </c>
      <c r="D6520" t="s">
        <v>858</v>
      </c>
      <c r="E6520" t="s">
        <v>130</v>
      </c>
      <c r="F6520">
        <v>19</v>
      </c>
      <c r="G6520">
        <v>17</v>
      </c>
      <c r="H6520">
        <v>107</v>
      </c>
      <c r="I6520" t="s">
        <v>7425</v>
      </c>
    </row>
    <row r="6521" spans="1:9" x14ac:dyDescent="0.25">
      <c r="A6521" s="1">
        <v>45843</v>
      </c>
      <c r="B6521">
        <v>20</v>
      </c>
      <c r="C6521" t="s">
        <v>3389</v>
      </c>
      <c r="D6521" t="s">
        <v>18</v>
      </c>
      <c r="E6521" t="s">
        <v>121</v>
      </c>
      <c r="F6521">
        <v>7</v>
      </c>
      <c r="G6521">
        <v>6</v>
      </c>
      <c r="H6521">
        <v>104</v>
      </c>
      <c r="I6521" t="s">
        <v>7426</v>
      </c>
    </row>
    <row r="6522" spans="1:9" x14ac:dyDescent="0.25">
      <c r="A6522" s="1">
        <v>45843</v>
      </c>
      <c r="B6522">
        <v>21</v>
      </c>
      <c r="C6522" t="s">
        <v>5134</v>
      </c>
      <c r="D6522" t="s">
        <v>858</v>
      </c>
      <c r="E6522" t="s">
        <v>138</v>
      </c>
      <c r="F6522">
        <v>21</v>
      </c>
      <c r="G6522">
        <v>9</v>
      </c>
      <c r="H6522">
        <v>103</v>
      </c>
      <c r="I6522" t="s">
        <v>7427</v>
      </c>
    </row>
    <row r="6523" spans="1:9" x14ac:dyDescent="0.25">
      <c r="A6523" s="1">
        <v>45843</v>
      </c>
      <c r="B6523">
        <v>22</v>
      </c>
      <c r="C6523" t="s">
        <v>5459</v>
      </c>
      <c r="D6523" t="s">
        <v>301</v>
      </c>
      <c r="E6523" t="s">
        <v>96</v>
      </c>
      <c r="F6523">
        <v>20</v>
      </c>
      <c r="G6523">
        <v>24</v>
      </c>
      <c r="H6523">
        <v>102</v>
      </c>
      <c r="I6523" t="s">
        <v>7428</v>
      </c>
    </row>
    <row r="6524" spans="1:9" x14ac:dyDescent="0.25">
      <c r="A6524" s="1">
        <v>45843</v>
      </c>
      <c r="B6524">
        <v>23</v>
      </c>
      <c r="C6524" t="s">
        <v>5453</v>
      </c>
      <c r="D6524" t="s">
        <v>5454</v>
      </c>
      <c r="E6524" t="s">
        <v>74</v>
      </c>
      <c r="F6524">
        <v>4</v>
      </c>
      <c r="G6524">
        <v>12</v>
      </c>
      <c r="H6524">
        <v>102</v>
      </c>
      <c r="I6524" t="s">
        <v>7429</v>
      </c>
    </row>
    <row r="6525" spans="1:9" x14ac:dyDescent="0.25">
      <c r="A6525" s="1">
        <v>45843</v>
      </c>
      <c r="B6525">
        <v>24</v>
      </c>
      <c r="C6525" t="s">
        <v>6316</v>
      </c>
      <c r="D6525" t="s">
        <v>6317</v>
      </c>
      <c r="E6525" t="s">
        <v>81</v>
      </c>
      <c r="F6525">
        <v>9</v>
      </c>
      <c r="G6525">
        <v>16</v>
      </c>
      <c r="H6525">
        <v>101</v>
      </c>
      <c r="I6525" t="s">
        <v>7430</v>
      </c>
    </row>
    <row r="6526" spans="1:9" x14ac:dyDescent="0.25">
      <c r="A6526" s="1">
        <v>45843</v>
      </c>
      <c r="B6526">
        <v>25</v>
      </c>
      <c r="C6526" t="s">
        <v>5461</v>
      </c>
      <c r="D6526" t="s">
        <v>5098</v>
      </c>
      <c r="E6526" t="s">
        <v>114</v>
      </c>
      <c r="F6526">
        <v>15</v>
      </c>
      <c r="G6526">
        <v>11</v>
      </c>
      <c r="H6526">
        <v>100</v>
      </c>
      <c r="I6526" t="s">
        <v>7431</v>
      </c>
    </row>
    <row r="6527" spans="1:9" x14ac:dyDescent="0.25">
      <c r="A6527" s="1">
        <v>45843</v>
      </c>
      <c r="B6527">
        <v>26</v>
      </c>
      <c r="C6527" t="s">
        <v>6248</v>
      </c>
      <c r="D6527" t="s">
        <v>18</v>
      </c>
      <c r="E6527" t="s">
        <v>102</v>
      </c>
      <c r="F6527">
        <v>1</v>
      </c>
      <c r="G6527">
        <v>36</v>
      </c>
      <c r="H6527">
        <v>98</v>
      </c>
      <c r="I6527" t="s">
        <v>7432</v>
      </c>
    </row>
    <row r="6528" spans="1:9" x14ac:dyDescent="0.25">
      <c r="A6528" s="1">
        <v>45843</v>
      </c>
      <c r="B6528">
        <v>27</v>
      </c>
      <c r="C6528" t="s">
        <v>7079</v>
      </c>
      <c r="D6528" t="s">
        <v>10</v>
      </c>
      <c r="E6528" t="s">
        <v>110</v>
      </c>
      <c r="F6528">
        <v>23</v>
      </c>
      <c r="G6528">
        <v>21</v>
      </c>
      <c r="H6528">
        <v>95</v>
      </c>
      <c r="I6528" t="s">
        <v>7433</v>
      </c>
    </row>
    <row r="6529" spans="1:9" x14ac:dyDescent="0.25">
      <c r="A6529" s="1">
        <v>45843</v>
      </c>
      <c r="B6529">
        <v>28</v>
      </c>
      <c r="C6529" t="s">
        <v>6246</v>
      </c>
      <c r="D6529" t="s">
        <v>6247</v>
      </c>
      <c r="E6529" t="s">
        <v>106</v>
      </c>
      <c r="F6529">
        <v>3</v>
      </c>
      <c r="G6529">
        <v>36</v>
      </c>
      <c r="H6529">
        <v>91</v>
      </c>
      <c r="I6529" t="s">
        <v>7434</v>
      </c>
    </row>
    <row r="6530" spans="1:9" x14ac:dyDescent="0.25">
      <c r="A6530" s="1">
        <v>45843</v>
      </c>
      <c r="B6530">
        <v>29</v>
      </c>
      <c r="C6530" t="s">
        <v>6244</v>
      </c>
      <c r="D6530" t="s">
        <v>6245</v>
      </c>
      <c r="E6530" t="s">
        <v>125</v>
      </c>
      <c r="F6530">
        <v>10</v>
      </c>
      <c r="G6530">
        <v>27</v>
      </c>
      <c r="H6530">
        <v>91</v>
      </c>
      <c r="I6530" t="s">
        <v>7435</v>
      </c>
    </row>
    <row r="6531" spans="1:9" x14ac:dyDescent="0.25">
      <c r="A6531" s="1">
        <v>45843</v>
      </c>
      <c r="B6531">
        <v>30</v>
      </c>
      <c r="C6531" t="s">
        <v>3780</v>
      </c>
      <c r="D6531" t="s">
        <v>914</v>
      </c>
      <c r="E6531" t="s">
        <v>22</v>
      </c>
      <c r="F6531">
        <v>30</v>
      </c>
      <c r="G6531">
        <v>1</v>
      </c>
      <c r="H6531">
        <v>91</v>
      </c>
      <c r="I6531" t="s">
        <v>7436</v>
      </c>
    </row>
    <row r="6532" spans="1:9" x14ac:dyDescent="0.25">
      <c r="A6532" s="1">
        <v>45843</v>
      </c>
      <c r="B6532">
        <v>31</v>
      </c>
      <c r="C6532" t="s">
        <v>5446</v>
      </c>
      <c r="D6532" t="s">
        <v>137</v>
      </c>
      <c r="E6532" t="s">
        <v>142</v>
      </c>
      <c r="F6532">
        <v>25</v>
      </c>
      <c r="G6532">
        <v>12</v>
      </c>
      <c r="H6532">
        <v>86</v>
      </c>
      <c r="I6532" t="s">
        <v>7437</v>
      </c>
    </row>
    <row r="6533" spans="1:9" x14ac:dyDescent="0.25">
      <c r="A6533" s="1">
        <v>45843</v>
      </c>
      <c r="B6533">
        <v>32</v>
      </c>
      <c r="C6533" t="s">
        <v>5445</v>
      </c>
      <c r="D6533" t="s">
        <v>171</v>
      </c>
      <c r="E6533" t="s">
        <v>149</v>
      </c>
      <c r="F6533">
        <v>30</v>
      </c>
      <c r="G6533">
        <v>31</v>
      </c>
      <c r="H6533">
        <v>86</v>
      </c>
      <c r="I6533" t="s">
        <v>7438</v>
      </c>
    </row>
    <row r="6534" spans="1:9" x14ac:dyDescent="0.25">
      <c r="A6534" s="1">
        <v>45843</v>
      </c>
      <c r="B6534">
        <v>33</v>
      </c>
      <c r="C6534" t="s">
        <v>2514</v>
      </c>
      <c r="D6534" t="s">
        <v>137</v>
      </c>
      <c r="E6534" t="s">
        <v>145</v>
      </c>
      <c r="F6534">
        <v>31</v>
      </c>
      <c r="G6534">
        <v>13</v>
      </c>
      <c r="H6534">
        <v>83</v>
      </c>
      <c r="I6534" t="s">
        <v>7439</v>
      </c>
    </row>
    <row r="6535" spans="1:9" x14ac:dyDescent="0.25">
      <c r="A6535" s="1">
        <v>45843</v>
      </c>
      <c r="B6535">
        <v>34</v>
      </c>
      <c r="C6535" t="s">
        <v>2883</v>
      </c>
      <c r="D6535" t="s">
        <v>18</v>
      </c>
      <c r="E6535" t="s">
        <v>387</v>
      </c>
      <c r="F6535">
        <v>20</v>
      </c>
      <c r="G6535">
        <v>6</v>
      </c>
      <c r="H6535">
        <v>77</v>
      </c>
      <c r="I6535" t="s">
        <v>7440</v>
      </c>
    </row>
    <row r="6536" spans="1:9" x14ac:dyDescent="0.25">
      <c r="A6536" s="1">
        <v>45843</v>
      </c>
      <c r="B6536">
        <v>35</v>
      </c>
      <c r="C6536" t="s">
        <v>7210</v>
      </c>
      <c r="D6536" t="s">
        <v>167</v>
      </c>
      <c r="E6536" t="s">
        <v>180</v>
      </c>
      <c r="F6536">
        <v>6</v>
      </c>
      <c r="G6536">
        <v>36</v>
      </c>
      <c r="H6536">
        <v>77</v>
      </c>
      <c r="I6536" t="s">
        <v>7441</v>
      </c>
    </row>
    <row r="6537" spans="1:9" x14ac:dyDescent="0.25">
      <c r="A6537" s="1">
        <v>45843</v>
      </c>
      <c r="B6537">
        <v>36</v>
      </c>
      <c r="C6537" t="s">
        <v>5462</v>
      </c>
      <c r="D6537" t="s">
        <v>5463</v>
      </c>
      <c r="E6537" t="s">
        <v>203</v>
      </c>
      <c r="F6537">
        <v>36</v>
      </c>
      <c r="G6537">
        <v>8</v>
      </c>
      <c r="H6537">
        <v>77</v>
      </c>
      <c r="I6537" t="s">
        <v>7442</v>
      </c>
    </row>
    <row r="6538" spans="1:9" x14ac:dyDescent="0.25">
      <c r="A6538" s="1">
        <v>45843</v>
      </c>
      <c r="B6538">
        <v>37</v>
      </c>
      <c r="C6538" t="s">
        <v>7214</v>
      </c>
      <c r="D6538" t="s">
        <v>7215</v>
      </c>
      <c r="E6538" t="s">
        <v>390</v>
      </c>
      <c r="F6538">
        <v>3</v>
      </c>
      <c r="G6538">
        <v>39</v>
      </c>
      <c r="H6538">
        <v>76</v>
      </c>
      <c r="I6538" t="s">
        <v>7443</v>
      </c>
    </row>
    <row r="6539" spans="1:9" x14ac:dyDescent="0.25">
      <c r="A6539" s="1">
        <v>45843</v>
      </c>
      <c r="B6539">
        <v>38</v>
      </c>
      <c r="C6539" t="s">
        <v>5143</v>
      </c>
      <c r="D6539" t="s">
        <v>5144</v>
      </c>
      <c r="E6539" t="s">
        <v>164</v>
      </c>
      <c r="F6539">
        <v>25</v>
      </c>
      <c r="G6539">
        <v>8</v>
      </c>
      <c r="H6539">
        <v>75</v>
      </c>
      <c r="I6539" t="s">
        <v>7444</v>
      </c>
    </row>
    <row r="6540" spans="1:9" x14ac:dyDescent="0.25">
      <c r="A6540" s="1">
        <v>45843</v>
      </c>
      <c r="B6540">
        <v>39</v>
      </c>
      <c r="C6540" t="s">
        <v>7218</v>
      </c>
      <c r="D6540" t="s">
        <v>7219</v>
      </c>
      <c r="E6540" t="s">
        <v>184</v>
      </c>
      <c r="F6540">
        <v>14</v>
      </c>
      <c r="G6540">
        <v>30</v>
      </c>
      <c r="H6540">
        <v>75</v>
      </c>
      <c r="I6540" t="s">
        <v>7445</v>
      </c>
    </row>
    <row r="6541" spans="1:9" x14ac:dyDescent="0.25">
      <c r="A6541" s="1">
        <v>45843</v>
      </c>
      <c r="B6541">
        <v>40</v>
      </c>
      <c r="C6541" t="s">
        <v>7340</v>
      </c>
      <c r="D6541" t="s">
        <v>2547</v>
      </c>
      <c r="E6541" t="s">
        <v>482</v>
      </c>
      <c r="F6541">
        <v>16</v>
      </c>
      <c r="G6541">
        <v>22</v>
      </c>
      <c r="H6541">
        <v>75</v>
      </c>
      <c r="I6541" t="s">
        <v>7446</v>
      </c>
    </row>
    <row r="6542" spans="1:9" x14ac:dyDescent="0.25">
      <c r="A6542" s="1">
        <v>45843</v>
      </c>
      <c r="B6542">
        <v>41</v>
      </c>
      <c r="C6542" t="s">
        <v>1712</v>
      </c>
      <c r="D6542" t="s">
        <v>1713</v>
      </c>
      <c r="E6542" t="s">
        <v>157</v>
      </c>
      <c r="F6542">
        <v>8</v>
      </c>
      <c r="G6542">
        <v>10</v>
      </c>
      <c r="H6542">
        <v>72</v>
      </c>
      <c r="I6542" t="s">
        <v>7447</v>
      </c>
    </row>
    <row r="6543" spans="1:9" x14ac:dyDescent="0.25">
      <c r="A6543" s="1">
        <v>45843</v>
      </c>
      <c r="B6543">
        <v>42</v>
      </c>
      <c r="C6543" t="s">
        <v>6240</v>
      </c>
      <c r="D6543" t="s">
        <v>18</v>
      </c>
      <c r="E6543" t="s">
        <v>168</v>
      </c>
      <c r="F6543">
        <v>8</v>
      </c>
      <c r="G6543">
        <v>7</v>
      </c>
      <c r="H6543">
        <v>69</v>
      </c>
      <c r="I6543" t="s">
        <v>7448</v>
      </c>
    </row>
    <row r="6544" spans="1:9" x14ac:dyDescent="0.25">
      <c r="A6544" s="1">
        <v>45843</v>
      </c>
      <c r="B6544">
        <v>43</v>
      </c>
      <c r="C6544" t="s">
        <v>5162</v>
      </c>
      <c r="D6544" t="s">
        <v>5163</v>
      </c>
      <c r="E6544" t="s">
        <v>195</v>
      </c>
      <c r="F6544">
        <v>17</v>
      </c>
      <c r="G6544">
        <v>54</v>
      </c>
      <c r="H6544">
        <v>68</v>
      </c>
      <c r="I6544" t="s">
        <v>7449</v>
      </c>
    </row>
    <row r="6545" spans="1:9" x14ac:dyDescent="0.25">
      <c r="A6545" s="1">
        <v>45843</v>
      </c>
      <c r="B6545">
        <v>44</v>
      </c>
      <c r="C6545" t="s">
        <v>5103</v>
      </c>
      <c r="D6545" t="s">
        <v>5104</v>
      </c>
      <c r="E6545" t="s">
        <v>418</v>
      </c>
      <c r="F6545">
        <v>44</v>
      </c>
      <c r="G6545">
        <v>6</v>
      </c>
      <c r="H6545">
        <v>66</v>
      </c>
      <c r="I6545" t="s">
        <v>7450</v>
      </c>
    </row>
    <row r="6546" spans="1:9" x14ac:dyDescent="0.25">
      <c r="A6546" s="1">
        <v>45843</v>
      </c>
      <c r="B6546">
        <v>45</v>
      </c>
      <c r="C6546" t="s">
        <v>7223</v>
      </c>
      <c r="D6546" t="s">
        <v>3478</v>
      </c>
      <c r="E6546" t="s">
        <v>218</v>
      </c>
      <c r="F6546">
        <v>22</v>
      </c>
      <c r="G6546">
        <v>39</v>
      </c>
      <c r="H6546">
        <v>66</v>
      </c>
      <c r="I6546" t="s">
        <v>7451</v>
      </c>
    </row>
    <row r="6547" spans="1:9" x14ac:dyDescent="0.25">
      <c r="A6547" s="1">
        <v>45843</v>
      </c>
      <c r="B6547">
        <v>46</v>
      </c>
      <c r="C6547" t="s">
        <v>7452</v>
      </c>
      <c r="D6547" t="s">
        <v>7453</v>
      </c>
      <c r="E6547" t="s">
        <v>210</v>
      </c>
      <c r="F6547">
        <v>2</v>
      </c>
      <c r="G6547">
        <v>31</v>
      </c>
      <c r="H6547">
        <v>66</v>
      </c>
      <c r="I6547" t="s">
        <v>7454</v>
      </c>
    </row>
    <row r="6548" spans="1:9" x14ac:dyDescent="0.25">
      <c r="A6548" s="1">
        <v>45843</v>
      </c>
      <c r="B6548">
        <v>47</v>
      </c>
      <c r="C6548" t="s">
        <v>5464</v>
      </c>
      <c r="D6548" t="s">
        <v>5465</v>
      </c>
      <c r="E6548" t="s">
        <v>262</v>
      </c>
      <c r="F6548">
        <v>47</v>
      </c>
      <c r="G6548">
        <v>9</v>
      </c>
      <c r="H6548">
        <v>65</v>
      </c>
      <c r="I6548" t="s">
        <v>7455</v>
      </c>
    </row>
    <row r="6549" spans="1:9" x14ac:dyDescent="0.25">
      <c r="A6549" s="1">
        <v>45843</v>
      </c>
      <c r="B6549">
        <v>48</v>
      </c>
      <c r="C6549" t="s">
        <v>7245</v>
      </c>
      <c r="D6549" t="s">
        <v>7246</v>
      </c>
      <c r="E6549" t="s">
        <v>176</v>
      </c>
      <c r="F6549">
        <v>28</v>
      </c>
      <c r="G6549">
        <v>15</v>
      </c>
      <c r="H6549">
        <v>64</v>
      </c>
      <c r="I6549" t="s">
        <v>7456</v>
      </c>
    </row>
    <row r="6550" spans="1:9" x14ac:dyDescent="0.25">
      <c r="A6550" s="1">
        <v>45843</v>
      </c>
      <c r="B6550">
        <v>49</v>
      </c>
      <c r="C6550" t="s">
        <v>7457</v>
      </c>
      <c r="D6550" t="s">
        <v>7458</v>
      </c>
      <c r="E6550" t="s">
        <v>228</v>
      </c>
      <c r="F6550">
        <v>12</v>
      </c>
      <c r="G6550">
        <v>21</v>
      </c>
      <c r="H6550">
        <v>64</v>
      </c>
      <c r="I6550" t="s">
        <v>7459</v>
      </c>
    </row>
    <row r="6551" spans="1:9" x14ac:dyDescent="0.25">
      <c r="A6551" s="1">
        <v>45843</v>
      </c>
      <c r="B6551">
        <v>50</v>
      </c>
      <c r="C6551" t="s">
        <v>5451</v>
      </c>
      <c r="D6551" t="s">
        <v>5452</v>
      </c>
      <c r="E6551" t="s">
        <v>224</v>
      </c>
      <c r="F6551">
        <v>30</v>
      </c>
      <c r="G6551">
        <v>19</v>
      </c>
      <c r="H6551">
        <v>64</v>
      </c>
      <c r="I6551" t="s">
        <v>7460</v>
      </c>
    </row>
    <row r="6552" spans="1:9" x14ac:dyDescent="0.25">
      <c r="A6552" s="1">
        <v>45843</v>
      </c>
      <c r="B6552">
        <v>51</v>
      </c>
      <c r="C6552" t="s">
        <v>3663</v>
      </c>
      <c r="D6552" t="s">
        <v>3664</v>
      </c>
      <c r="E6552" t="s">
        <v>153</v>
      </c>
      <c r="F6552">
        <v>49</v>
      </c>
      <c r="G6552">
        <v>10</v>
      </c>
      <c r="H6552">
        <v>61</v>
      </c>
      <c r="I6552" t="s">
        <v>7461</v>
      </c>
    </row>
    <row r="6553" spans="1:9" x14ac:dyDescent="0.25">
      <c r="A6553" s="1">
        <v>45843</v>
      </c>
      <c r="B6553">
        <v>52</v>
      </c>
      <c r="C6553" t="s">
        <v>7233</v>
      </c>
      <c r="D6553" t="s">
        <v>3865</v>
      </c>
      <c r="E6553" t="s">
        <v>232</v>
      </c>
      <c r="F6553">
        <v>28</v>
      </c>
      <c r="G6553">
        <v>12</v>
      </c>
      <c r="H6553">
        <v>60</v>
      </c>
      <c r="I6553" t="s">
        <v>7462</v>
      </c>
    </row>
    <row r="6554" spans="1:9" x14ac:dyDescent="0.25">
      <c r="A6554" s="1">
        <v>45843</v>
      </c>
      <c r="B6554">
        <v>53</v>
      </c>
      <c r="C6554" t="s">
        <v>6256</v>
      </c>
      <c r="D6554" t="s">
        <v>18</v>
      </c>
      <c r="E6554" t="s">
        <v>248</v>
      </c>
      <c r="F6554">
        <v>31</v>
      </c>
      <c r="G6554">
        <v>6</v>
      </c>
      <c r="H6554">
        <v>59</v>
      </c>
      <c r="I6554" t="s">
        <v>7463</v>
      </c>
    </row>
    <row r="6555" spans="1:9" x14ac:dyDescent="0.25">
      <c r="A6555" s="1">
        <v>45843</v>
      </c>
      <c r="B6555">
        <v>54</v>
      </c>
      <c r="C6555" t="s">
        <v>6292</v>
      </c>
      <c r="D6555" t="s">
        <v>6293</v>
      </c>
      <c r="E6555" t="s">
        <v>199</v>
      </c>
      <c r="F6555">
        <v>51</v>
      </c>
      <c r="G6555">
        <v>10</v>
      </c>
      <c r="H6555">
        <v>57</v>
      </c>
      <c r="I6555" t="s">
        <v>7464</v>
      </c>
    </row>
    <row r="6556" spans="1:9" x14ac:dyDescent="0.25">
      <c r="A6556" s="1">
        <v>45843</v>
      </c>
      <c r="B6556">
        <v>55</v>
      </c>
      <c r="C6556" t="s">
        <v>5405</v>
      </c>
      <c r="D6556" t="s">
        <v>2547</v>
      </c>
      <c r="E6556" t="s">
        <v>207</v>
      </c>
      <c r="F6556">
        <v>33</v>
      </c>
      <c r="G6556">
        <v>4</v>
      </c>
      <c r="H6556">
        <v>55</v>
      </c>
      <c r="I6556" t="s">
        <v>7465</v>
      </c>
    </row>
    <row r="6557" spans="1:9" x14ac:dyDescent="0.25">
      <c r="A6557" s="1">
        <v>45843</v>
      </c>
      <c r="B6557">
        <v>56</v>
      </c>
      <c r="C6557" t="s">
        <v>5473</v>
      </c>
      <c r="D6557" t="s">
        <v>453</v>
      </c>
      <c r="E6557" t="s">
        <v>255</v>
      </c>
      <c r="F6557">
        <v>55</v>
      </c>
      <c r="G6557">
        <v>10</v>
      </c>
      <c r="H6557">
        <v>54</v>
      </c>
      <c r="I6557" t="s">
        <v>7466</v>
      </c>
    </row>
    <row r="6558" spans="1:9" x14ac:dyDescent="0.25">
      <c r="A6558" s="1">
        <v>45843</v>
      </c>
      <c r="B6558">
        <v>57</v>
      </c>
      <c r="C6558" t="s">
        <v>7124</v>
      </c>
      <c r="D6558" t="s">
        <v>7125</v>
      </c>
      <c r="E6558" t="s">
        <v>240</v>
      </c>
      <c r="F6558">
        <v>40</v>
      </c>
      <c r="G6558">
        <v>29</v>
      </c>
      <c r="H6558">
        <v>54</v>
      </c>
      <c r="I6558" t="s">
        <v>7467</v>
      </c>
    </row>
    <row r="6559" spans="1:9" x14ac:dyDescent="0.25">
      <c r="A6559" s="1">
        <v>45843</v>
      </c>
      <c r="B6559">
        <v>58</v>
      </c>
      <c r="C6559" t="s">
        <v>3192</v>
      </c>
      <c r="D6559" t="s">
        <v>3193</v>
      </c>
      <c r="E6559" t="s">
        <v>244</v>
      </c>
      <c r="F6559">
        <v>32</v>
      </c>
      <c r="G6559">
        <v>5</v>
      </c>
      <c r="H6559">
        <v>53</v>
      </c>
      <c r="I6559" t="s">
        <v>7468</v>
      </c>
    </row>
    <row r="6560" spans="1:9" x14ac:dyDescent="0.25">
      <c r="A6560" s="1">
        <v>45843</v>
      </c>
      <c r="B6560">
        <v>59</v>
      </c>
      <c r="C6560" t="s">
        <v>2529</v>
      </c>
      <c r="D6560" t="s">
        <v>2530</v>
      </c>
      <c r="E6560" t="s">
        <v>430</v>
      </c>
      <c r="F6560">
        <v>59</v>
      </c>
      <c r="G6560">
        <v>9</v>
      </c>
      <c r="H6560">
        <v>53</v>
      </c>
      <c r="I6560" t="s">
        <v>7469</v>
      </c>
    </row>
    <row r="6561" spans="1:9" x14ac:dyDescent="0.25">
      <c r="A6561" s="1">
        <v>45843</v>
      </c>
      <c r="B6561">
        <v>60</v>
      </c>
      <c r="C6561" t="s">
        <v>5475</v>
      </c>
      <c r="D6561" t="s">
        <v>5476</v>
      </c>
      <c r="E6561" t="s">
        <v>236</v>
      </c>
      <c r="F6561">
        <v>42</v>
      </c>
      <c r="G6561">
        <v>3</v>
      </c>
      <c r="H6561">
        <v>53</v>
      </c>
      <c r="I6561" t="s">
        <v>7470</v>
      </c>
    </row>
    <row r="6562" spans="1:9" x14ac:dyDescent="0.25">
      <c r="A6562" s="1">
        <v>45843</v>
      </c>
      <c r="B6562">
        <v>61</v>
      </c>
      <c r="C6562" t="s">
        <v>7381</v>
      </c>
      <c r="D6562" t="s">
        <v>7246</v>
      </c>
      <c r="E6562" t="s">
        <v>214</v>
      </c>
      <c r="F6562">
        <v>50</v>
      </c>
      <c r="G6562">
        <v>4</v>
      </c>
      <c r="H6562">
        <v>52</v>
      </c>
      <c r="I6562" t="s">
        <v>7471</v>
      </c>
    </row>
    <row r="6563" spans="1:9" x14ac:dyDescent="0.25">
      <c r="A6563" s="1">
        <v>45843</v>
      </c>
      <c r="B6563">
        <v>62</v>
      </c>
      <c r="C6563" t="s">
        <v>5469</v>
      </c>
      <c r="D6563" t="s">
        <v>5470</v>
      </c>
      <c r="E6563" t="s">
        <v>288</v>
      </c>
      <c r="F6563">
        <v>61</v>
      </c>
      <c r="G6563">
        <v>10</v>
      </c>
      <c r="H6563">
        <v>51</v>
      </c>
      <c r="I6563" t="s">
        <v>7472</v>
      </c>
    </row>
    <row r="6564" spans="1:9" x14ac:dyDescent="0.25">
      <c r="A6564" s="1">
        <v>45843</v>
      </c>
      <c r="B6564">
        <v>63</v>
      </c>
      <c r="C6564" t="s">
        <v>6264</v>
      </c>
      <c r="D6564" t="s">
        <v>6265</v>
      </c>
      <c r="E6564" t="s">
        <v>280</v>
      </c>
      <c r="F6564">
        <v>40</v>
      </c>
      <c r="G6564">
        <v>19</v>
      </c>
      <c r="H6564">
        <v>51</v>
      </c>
      <c r="I6564" t="s">
        <v>7473</v>
      </c>
    </row>
    <row r="6565" spans="1:9" x14ac:dyDescent="0.25">
      <c r="A6565" s="1">
        <v>45843</v>
      </c>
      <c r="B6565">
        <v>64</v>
      </c>
      <c r="C6565" t="s">
        <v>5471</v>
      </c>
      <c r="D6565" t="s">
        <v>5472</v>
      </c>
      <c r="E6565" t="s">
        <v>269</v>
      </c>
      <c r="F6565">
        <v>64</v>
      </c>
      <c r="G6565">
        <v>7</v>
      </c>
      <c r="H6565">
        <v>51</v>
      </c>
      <c r="I6565" t="s">
        <v>7474</v>
      </c>
    </row>
    <row r="6566" spans="1:9" x14ac:dyDescent="0.25">
      <c r="A6566" s="1">
        <v>45843</v>
      </c>
      <c r="B6566">
        <v>65</v>
      </c>
      <c r="C6566" t="s">
        <v>6258</v>
      </c>
      <c r="D6566" t="s">
        <v>5472</v>
      </c>
      <c r="E6566" t="s">
        <v>312</v>
      </c>
      <c r="F6566">
        <v>65</v>
      </c>
      <c r="G6566">
        <v>4</v>
      </c>
      <c r="H6566">
        <v>51</v>
      </c>
      <c r="I6566" t="s">
        <v>7475</v>
      </c>
    </row>
    <row r="6567" spans="1:9" x14ac:dyDescent="0.25">
      <c r="A6567" s="1">
        <v>45843</v>
      </c>
      <c r="B6567">
        <v>66</v>
      </c>
      <c r="C6567" t="s">
        <v>7273</v>
      </c>
      <c r="D6567" t="s">
        <v>308</v>
      </c>
      <c r="E6567" t="s">
        <v>22</v>
      </c>
      <c r="F6567">
        <v>66</v>
      </c>
      <c r="G6567">
        <v>3</v>
      </c>
      <c r="H6567">
        <v>50</v>
      </c>
      <c r="I6567" t="s">
        <v>7476</v>
      </c>
    </row>
    <row r="6568" spans="1:9" x14ac:dyDescent="0.25">
      <c r="A6568" s="1">
        <v>45843</v>
      </c>
      <c r="B6568">
        <v>67</v>
      </c>
      <c r="C6568" t="s">
        <v>5490</v>
      </c>
      <c r="D6568" t="s">
        <v>18</v>
      </c>
      <c r="E6568" t="s">
        <v>266</v>
      </c>
      <c r="F6568">
        <v>17</v>
      </c>
      <c r="G6568">
        <v>14</v>
      </c>
      <c r="H6568">
        <v>49</v>
      </c>
      <c r="I6568" t="s">
        <v>7477</v>
      </c>
    </row>
    <row r="6569" spans="1:9" x14ac:dyDescent="0.25">
      <c r="A6569" s="1">
        <v>45843</v>
      </c>
      <c r="B6569">
        <v>68</v>
      </c>
      <c r="C6569" t="s">
        <v>3414</v>
      </c>
      <c r="D6569" t="s">
        <v>3415</v>
      </c>
      <c r="E6569" t="s">
        <v>442</v>
      </c>
      <c r="F6569">
        <v>68</v>
      </c>
      <c r="G6569">
        <v>10</v>
      </c>
      <c r="H6569">
        <v>49</v>
      </c>
      <c r="I6569" t="s">
        <v>7478</v>
      </c>
    </row>
    <row r="6570" spans="1:9" x14ac:dyDescent="0.25">
      <c r="A6570" s="1">
        <v>45843</v>
      </c>
      <c r="B6570">
        <v>69</v>
      </c>
      <c r="C6570" t="s">
        <v>7268</v>
      </c>
      <c r="D6570" t="s">
        <v>18</v>
      </c>
      <c r="E6570" t="s">
        <v>284</v>
      </c>
      <c r="F6570">
        <v>49</v>
      </c>
      <c r="G6570">
        <v>6</v>
      </c>
      <c r="H6570">
        <v>49</v>
      </c>
      <c r="I6570" t="s">
        <v>7479</v>
      </c>
    </row>
    <row r="6571" spans="1:9" x14ac:dyDescent="0.25">
      <c r="A6571" s="1">
        <v>45843</v>
      </c>
      <c r="B6571">
        <v>70</v>
      </c>
      <c r="C6571" t="s">
        <v>7372</v>
      </c>
      <c r="D6571" t="s">
        <v>7373</v>
      </c>
      <c r="E6571" t="s">
        <v>252</v>
      </c>
      <c r="F6571">
        <v>13</v>
      </c>
      <c r="G6571">
        <v>31</v>
      </c>
      <c r="H6571">
        <v>49</v>
      </c>
      <c r="I6571" t="s">
        <v>7480</v>
      </c>
    </row>
    <row r="6572" spans="1:9" x14ac:dyDescent="0.25">
      <c r="A6572" s="1">
        <v>45843</v>
      </c>
      <c r="B6572">
        <v>71</v>
      </c>
      <c r="C6572" t="s">
        <v>6287</v>
      </c>
      <c r="D6572" t="s">
        <v>14</v>
      </c>
      <c r="E6572" t="s">
        <v>485</v>
      </c>
      <c r="F6572">
        <v>18</v>
      </c>
      <c r="G6572">
        <v>12</v>
      </c>
      <c r="H6572">
        <v>48</v>
      </c>
      <c r="I6572" t="s">
        <v>7481</v>
      </c>
    </row>
    <row r="6573" spans="1:9" x14ac:dyDescent="0.25">
      <c r="A6573" s="1">
        <v>45843</v>
      </c>
      <c r="B6573">
        <v>72</v>
      </c>
      <c r="C6573" t="s">
        <v>7391</v>
      </c>
      <c r="D6573" t="s">
        <v>7392</v>
      </c>
      <c r="E6573" t="s">
        <v>22</v>
      </c>
      <c r="F6573">
        <v>72</v>
      </c>
      <c r="G6573">
        <v>1</v>
      </c>
      <c r="H6573">
        <v>48</v>
      </c>
      <c r="I6573" t="s">
        <v>7482</v>
      </c>
    </row>
    <row r="6574" spans="1:9" x14ac:dyDescent="0.25">
      <c r="A6574" s="1">
        <v>45843</v>
      </c>
      <c r="B6574">
        <v>73</v>
      </c>
      <c r="C6574" t="s">
        <v>7483</v>
      </c>
      <c r="D6574" t="s">
        <v>858</v>
      </c>
      <c r="E6574" t="s">
        <v>22</v>
      </c>
      <c r="F6574">
        <v>73</v>
      </c>
      <c r="G6574">
        <v>1</v>
      </c>
      <c r="H6574">
        <v>48</v>
      </c>
      <c r="I6574" t="s">
        <v>7484</v>
      </c>
    </row>
    <row r="6575" spans="1:9" x14ac:dyDescent="0.25">
      <c r="A6575" s="1">
        <v>45843</v>
      </c>
      <c r="B6575">
        <v>74</v>
      </c>
      <c r="C6575" t="s">
        <v>7485</v>
      </c>
      <c r="D6575" t="s">
        <v>308</v>
      </c>
      <c r="E6575" t="s">
        <v>22</v>
      </c>
      <c r="F6575">
        <v>74</v>
      </c>
      <c r="G6575">
        <v>1</v>
      </c>
      <c r="H6575">
        <v>48</v>
      </c>
      <c r="I6575" t="s">
        <v>7486</v>
      </c>
    </row>
    <row r="6576" spans="1:9" x14ac:dyDescent="0.25">
      <c r="A6576" s="1">
        <v>45843</v>
      </c>
      <c r="B6576">
        <v>75</v>
      </c>
      <c r="C6576" t="s">
        <v>6275</v>
      </c>
      <c r="D6576" t="s">
        <v>6276</v>
      </c>
      <c r="E6576" t="s">
        <v>322</v>
      </c>
      <c r="F6576">
        <v>64</v>
      </c>
      <c r="G6576">
        <v>13</v>
      </c>
      <c r="H6576">
        <v>47</v>
      </c>
      <c r="I6576" t="s">
        <v>7487</v>
      </c>
    </row>
    <row r="6577" spans="1:9" x14ac:dyDescent="0.25">
      <c r="A6577" s="1">
        <v>45843</v>
      </c>
      <c r="B6577">
        <v>76</v>
      </c>
      <c r="C6577" t="s">
        <v>6262</v>
      </c>
      <c r="D6577" t="s">
        <v>6263</v>
      </c>
      <c r="E6577" t="s">
        <v>172</v>
      </c>
      <c r="F6577">
        <v>4</v>
      </c>
      <c r="G6577">
        <v>15</v>
      </c>
      <c r="H6577">
        <v>47</v>
      </c>
      <c r="I6577" t="s">
        <v>7488</v>
      </c>
    </row>
    <row r="6578" spans="1:9" x14ac:dyDescent="0.25">
      <c r="A6578" s="1">
        <v>45843</v>
      </c>
      <c r="B6578">
        <v>77</v>
      </c>
      <c r="C6578" t="s">
        <v>3939</v>
      </c>
      <c r="D6578" t="s">
        <v>3799</v>
      </c>
      <c r="E6578" t="s">
        <v>22</v>
      </c>
      <c r="F6578">
        <v>77</v>
      </c>
      <c r="G6578">
        <v>1</v>
      </c>
      <c r="H6578">
        <v>45</v>
      </c>
      <c r="I6578" t="s">
        <v>7489</v>
      </c>
    </row>
    <row r="6579" spans="1:9" x14ac:dyDescent="0.25">
      <c r="A6579" s="1">
        <v>45843</v>
      </c>
      <c r="B6579">
        <v>78</v>
      </c>
      <c r="C6579" t="s">
        <v>3119</v>
      </c>
      <c r="D6579" t="s">
        <v>2280</v>
      </c>
      <c r="E6579" t="s">
        <v>353</v>
      </c>
      <c r="F6579">
        <v>24</v>
      </c>
      <c r="G6579">
        <v>23</v>
      </c>
      <c r="H6579">
        <v>44</v>
      </c>
      <c r="I6579" t="s">
        <v>7490</v>
      </c>
    </row>
    <row r="6580" spans="1:9" x14ac:dyDescent="0.25">
      <c r="A6580" s="1">
        <v>45843</v>
      </c>
      <c r="B6580">
        <v>79</v>
      </c>
      <c r="C6580" t="s">
        <v>1207</v>
      </c>
      <c r="D6580" t="s">
        <v>1208</v>
      </c>
      <c r="E6580" t="s">
        <v>316</v>
      </c>
      <c r="F6580">
        <v>76</v>
      </c>
      <c r="G6580">
        <v>2</v>
      </c>
      <c r="H6580">
        <v>44</v>
      </c>
      <c r="I6580" t="s">
        <v>7491</v>
      </c>
    </row>
    <row r="6581" spans="1:9" x14ac:dyDescent="0.25">
      <c r="A6581" s="1">
        <v>45843</v>
      </c>
      <c r="B6581">
        <v>80</v>
      </c>
      <c r="C6581" t="s">
        <v>5065</v>
      </c>
      <c r="D6581" t="s">
        <v>5066</v>
      </c>
      <c r="E6581" t="s">
        <v>22</v>
      </c>
      <c r="F6581">
        <v>80</v>
      </c>
      <c r="G6581">
        <v>1</v>
      </c>
      <c r="H6581">
        <v>43</v>
      </c>
      <c r="I6581" t="s">
        <v>7492</v>
      </c>
    </row>
    <row r="6582" spans="1:9" x14ac:dyDescent="0.25">
      <c r="A6582" s="1">
        <v>45843</v>
      </c>
      <c r="B6582">
        <v>81</v>
      </c>
      <c r="C6582" t="s">
        <v>1663</v>
      </c>
      <c r="D6582" t="s">
        <v>1664</v>
      </c>
      <c r="E6582" t="s">
        <v>22</v>
      </c>
      <c r="F6582">
        <v>81</v>
      </c>
      <c r="G6582">
        <v>1</v>
      </c>
      <c r="H6582">
        <v>43</v>
      </c>
      <c r="I6582" t="s">
        <v>7493</v>
      </c>
    </row>
    <row r="6583" spans="1:9" x14ac:dyDescent="0.25">
      <c r="A6583" s="1">
        <v>45843</v>
      </c>
      <c r="B6583">
        <v>82</v>
      </c>
      <c r="C6583" t="s">
        <v>7275</v>
      </c>
      <c r="D6583" t="s">
        <v>335</v>
      </c>
      <c r="E6583" t="s">
        <v>22</v>
      </c>
      <c r="F6583">
        <v>82</v>
      </c>
      <c r="G6583">
        <v>1</v>
      </c>
      <c r="H6583">
        <v>43</v>
      </c>
      <c r="I6583" t="s">
        <v>7494</v>
      </c>
    </row>
    <row r="6584" spans="1:9" x14ac:dyDescent="0.25">
      <c r="A6584" s="1">
        <v>45843</v>
      </c>
      <c r="B6584">
        <v>83</v>
      </c>
      <c r="C6584" t="s">
        <v>7400</v>
      </c>
      <c r="D6584" t="s">
        <v>7401</v>
      </c>
      <c r="E6584" t="s">
        <v>583</v>
      </c>
      <c r="F6584">
        <v>48</v>
      </c>
      <c r="G6584">
        <v>19</v>
      </c>
      <c r="H6584">
        <v>43</v>
      </c>
      <c r="I6584" t="s">
        <v>7495</v>
      </c>
    </row>
    <row r="6585" spans="1:9" x14ac:dyDescent="0.25">
      <c r="A6585" s="1">
        <v>45843</v>
      </c>
      <c r="B6585">
        <v>84</v>
      </c>
      <c r="C6585" t="s">
        <v>3515</v>
      </c>
      <c r="D6585" t="s">
        <v>3516</v>
      </c>
      <c r="E6585" t="s">
        <v>336</v>
      </c>
      <c r="F6585">
        <v>84</v>
      </c>
      <c r="G6585">
        <v>4</v>
      </c>
      <c r="H6585">
        <v>42</v>
      </c>
      <c r="I6585" t="s">
        <v>7496</v>
      </c>
    </row>
    <row r="6586" spans="1:9" x14ac:dyDescent="0.25">
      <c r="A6586" s="1">
        <v>45843</v>
      </c>
      <c r="B6586">
        <v>85</v>
      </c>
      <c r="C6586" t="s">
        <v>7271</v>
      </c>
      <c r="D6586" t="s">
        <v>2339</v>
      </c>
      <c r="E6586" t="s">
        <v>326</v>
      </c>
      <c r="F6586">
        <v>79</v>
      </c>
      <c r="G6586">
        <v>6</v>
      </c>
      <c r="H6586">
        <v>42</v>
      </c>
      <c r="I6586" t="s">
        <v>7497</v>
      </c>
    </row>
    <row r="6587" spans="1:9" x14ac:dyDescent="0.25">
      <c r="A6587" s="1">
        <v>45843</v>
      </c>
      <c r="B6587">
        <v>86</v>
      </c>
      <c r="C6587" t="s">
        <v>7405</v>
      </c>
      <c r="D6587" t="s">
        <v>18</v>
      </c>
      <c r="E6587" t="s">
        <v>468</v>
      </c>
      <c r="F6587">
        <v>22</v>
      </c>
      <c r="G6587">
        <v>6</v>
      </c>
      <c r="H6587">
        <v>42</v>
      </c>
      <c r="I6587" t="s">
        <v>7498</v>
      </c>
    </row>
    <row r="6588" spans="1:9" x14ac:dyDescent="0.25">
      <c r="A6588" s="1">
        <v>45843</v>
      </c>
      <c r="B6588">
        <v>87</v>
      </c>
      <c r="C6588" t="s">
        <v>7396</v>
      </c>
      <c r="D6588" t="s">
        <v>5098</v>
      </c>
      <c r="E6588" t="s">
        <v>298</v>
      </c>
      <c r="F6588">
        <v>56</v>
      </c>
      <c r="G6588">
        <v>3</v>
      </c>
      <c r="H6588">
        <v>42</v>
      </c>
      <c r="I6588" t="s">
        <v>7499</v>
      </c>
    </row>
    <row r="6589" spans="1:9" x14ac:dyDescent="0.25">
      <c r="A6589" s="1">
        <v>45843</v>
      </c>
      <c r="B6589">
        <v>88</v>
      </c>
      <c r="C6589" t="s">
        <v>7500</v>
      </c>
      <c r="D6589" t="s">
        <v>243</v>
      </c>
      <c r="E6589" t="s">
        <v>277</v>
      </c>
      <c r="F6589">
        <v>60</v>
      </c>
      <c r="G6589">
        <v>16</v>
      </c>
      <c r="H6589">
        <v>41</v>
      </c>
      <c r="I6589" t="s">
        <v>7501</v>
      </c>
    </row>
    <row r="6590" spans="1:9" x14ac:dyDescent="0.25">
      <c r="A6590" s="1">
        <v>45843</v>
      </c>
      <c r="B6590">
        <v>89</v>
      </c>
      <c r="C6590" t="s">
        <v>7138</v>
      </c>
      <c r="D6590" t="s">
        <v>247</v>
      </c>
      <c r="E6590" t="s">
        <v>470</v>
      </c>
      <c r="F6590">
        <v>89</v>
      </c>
      <c r="G6590">
        <v>2</v>
      </c>
      <c r="H6590">
        <v>41</v>
      </c>
      <c r="I6590" t="s">
        <v>7502</v>
      </c>
    </row>
    <row r="6591" spans="1:9" x14ac:dyDescent="0.25">
      <c r="A6591" s="1">
        <v>45843</v>
      </c>
      <c r="B6591">
        <v>90</v>
      </c>
      <c r="C6591" t="s">
        <v>7503</v>
      </c>
      <c r="D6591" t="s">
        <v>7504</v>
      </c>
      <c r="E6591" t="s">
        <v>188</v>
      </c>
      <c r="F6591">
        <v>40</v>
      </c>
      <c r="G6591">
        <v>2</v>
      </c>
      <c r="H6591">
        <v>41</v>
      </c>
      <c r="I6591" t="s">
        <v>7505</v>
      </c>
    </row>
    <row r="6592" spans="1:9" x14ac:dyDescent="0.25">
      <c r="A6592" s="1">
        <v>45843</v>
      </c>
      <c r="B6592">
        <v>91</v>
      </c>
      <c r="C6592" t="s">
        <v>7506</v>
      </c>
      <c r="D6592" t="s">
        <v>18</v>
      </c>
      <c r="E6592" t="s">
        <v>445</v>
      </c>
      <c r="F6592">
        <v>32</v>
      </c>
      <c r="G6592">
        <v>6</v>
      </c>
      <c r="H6592">
        <v>40</v>
      </c>
      <c r="I6592" t="s">
        <v>7507</v>
      </c>
    </row>
    <row r="6593" spans="1:9" x14ac:dyDescent="0.25">
      <c r="A6593" s="1">
        <v>45843</v>
      </c>
      <c r="B6593">
        <v>92</v>
      </c>
      <c r="C6593" t="s">
        <v>2784</v>
      </c>
      <c r="D6593" t="s">
        <v>2785</v>
      </c>
      <c r="E6593" t="s">
        <v>488</v>
      </c>
      <c r="F6593">
        <v>92</v>
      </c>
      <c r="G6593">
        <v>3</v>
      </c>
      <c r="H6593">
        <v>40</v>
      </c>
      <c r="I6593" t="s">
        <v>7508</v>
      </c>
    </row>
    <row r="6594" spans="1:9" x14ac:dyDescent="0.25">
      <c r="A6594" s="1">
        <v>45843</v>
      </c>
      <c r="B6594">
        <v>93</v>
      </c>
      <c r="C6594" t="s">
        <v>7290</v>
      </c>
      <c r="D6594" t="s">
        <v>5472</v>
      </c>
      <c r="E6594" t="s">
        <v>343</v>
      </c>
      <c r="F6594">
        <v>64</v>
      </c>
      <c r="G6594">
        <v>14</v>
      </c>
      <c r="H6594">
        <v>39</v>
      </c>
      <c r="I6594" t="s">
        <v>7509</v>
      </c>
    </row>
    <row r="6595" spans="1:9" x14ac:dyDescent="0.25">
      <c r="A6595" s="1">
        <v>45843</v>
      </c>
      <c r="B6595">
        <v>94</v>
      </c>
      <c r="C6595" t="s">
        <v>3521</v>
      </c>
      <c r="D6595" t="s">
        <v>124</v>
      </c>
      <c r="E6595" t="s">
        <v>22</v>
      </c>
      <c r="F6595">
        <v>94</v>
      </c>
      <c r="G6595">
        <v>1</v>
      </c>
      <c r="H6595">
        <v>39</v>
      </c>
      <c r="I6595" t="s">
        <v>7510</v>
      </c>
    </row>
    <row r="6596" spans="1:9" x14ac:dyDescent="0.25">
      <c r="A6596" s="1">
        <v>45843</v>
      </c>
      <c r="B6596">
        <v>95</v>
      </c>
      <c r="C6596" t="s">
        <v>7511</v>
      </c>
      <c r="D6596" t="s">
        <v>18</v>
      </c>
      <c r="E6596" t="s">
        <v>347</v>
      </c>
      <c r="F6596">
        <v>21</v>
      </c>
      <c r="G6596">
        <v>6</v>
      </c>
      <c r="H6596">
        <v>39</v>
      </c>
      <c r="I6596" t="s">
        <v>7512</v>
      </c>
    </row>
    <row r="6597" spans="1:9" x14ac:dyDescent="0.25">
      <c r="A6597" s="1">
        <v>45843</v>
      </c>
      <c r="B6597">
        <v>96</v>
      </c>
      <c r="C6597" t="s">
        <v>7513</v>
      </c>
      <c r="D6597" t="s">
        <v>7514</v>
      </c>
      <c r="E6597" t="s">
        <v>22</v>
      </c>
      <c r="F6597">
        <v>96</v>
      </c>
      <c r="G6597">
        <v>1</v>
      </c>
      <c r="H6597">
        <v>39</v>
      </c>
      <c r="I6597" t="s">
        <v>7515</v>
      </c>
    </row>
    <row r="6598" spans="1:9" x14ac:dyDescent="0.25">
      <c r="A6598" s="1">
        <v>45843</v>
      </c>
      <c r="B6598">
        <v>97</v>
      </c>
      <c r="C6598" t="s">
        <v>76</v>
      </c>
      <c r="D6598" t="s">
        <v>18</v>
      </c>
      <c r="E6598" t="s">
        <v>22</v>
      </c>
      <c r="F6598">
        <v>48</v>
      </c>
      <c r="G6598">
        <v>4</v>
      </c>
      <c r="H6598">
        <v>38</v>
      </c>
      <c r="I6598" t="s">
        <v>7516</v>
      </c>
    </row>
    <row r="6599" spans="1:9" x14ac:dyDescent="0.25">
      <c r="A6599" s="1">
        <v>45843</v>
      </c>
      <c r="B6599">
        <v>98</v>
      </c>
      <c r="C6599" t="s">
        <v>3984</v>
      </c>
      <c r="D6599" t="s">
        <v>124</v>
      </c>
      <c r="E6599" t="s">
        <v>330</v>
      </c>
      <c r="F6599">
        <v>90</v>
      </c>
      <c r="G6599">
        <v>4</v>
      </c>
      <c r="H6599">
        <v>38</v>
      </c>
      <c r="I6599" t="s">
        <v>7517</v>
      </c>
    </row>
    <row r="6600" spans="1:9" x14ac:dyDescent="0.25">
      <c r="A6600" s="1">
        <v>45843</v>
      </c>
      <c r="B6600">
        <v>99</v>
      </c>
      <c r="C6600" t="s">
        <v>7518</v>
      </c>
      <c r="D6600" t="s">
        <v>3865</v>
      </c>
      <c r="E6600" t="s">
        <v>357</v>
      </c>
      <c r="F6600">
        <v>74</v>
      </c>
      <c r="G6600">
        <v>3</v>
      </c>
      <c r="H6600">
        <v>38</v>
      </c>
      <c r="I6600" t="s">
        <v>7519</v>
      </c>
    </row>
    <row r="6601" spans="1:9" x14ac:dyDescent="0.25">
      <c r="A6601" s="1">
        <v>45843</v>
      </c>
      <c r="B6601">
        <v>100</v>
      </c>
      <c r="C6601" t="s">
        <v>7520</v>
      </c>
      <c r="D6601" t="s">
        <v>18</v>
      </c>
      <c r="E6601" t="s">
        <v>573</v>
      </c>
      <c r="F6601">
        <v>34</v>
      </c>
      <c r="G6601">
        <v>6</v>
      </c>
      <c r="H6601">
        <v>38</v>
      </c>
      <c r="I6601" t="s">
        <v>7521</v>
      </c>
    </row>
    <row r="6602" spans="1:9" x14ac:dyDescent="0.25">
      <c r="A6602" s="1">
        <v>45836</v>
      </c>
      <c r="B6602">
        <v>1</v>
      </c>
      <c r="C6602" t="s">
        <v>1655</v>
      </c>
      <c r="D6602" t="s">
        <v>401</v>
      </c>
      <c r="E6602" t="s">
        <v>19</v>
      </c>
      <c r="F6602">
        <v>1</v>
      </c>
      <c r="G6602">
        <v>19</v>
      </c>
      <c r="H6602">
        <v>223</v>
      </c>
      <c r="I6602" t="s">
        <v>7522</v>
      </c>
    </row>
    <row r="6603" spans="1:9" x14ac:dyDescent="0.25">
      <c r="A6603" s="1">
        <v>45836</v>
      </c>
      <c r="B6603">
        <v>2</v>
      </c>
      <c r="C6603" t="s">
        <v>3903</v>
      </c>
      <c r="D6603" t="s">
        <v>239</v>
      </c>
      <c r="E6603" t="s">
        <v>11</v>
      </c>
      <c r="F6603">
        <v>1</v>
      </c>
      <c r="G6603">
        <v>2</v>
      </c>
      <c r="H6603">
        <v>176</v>
      </c>
      <c r="I6603" t="s">
        <v>7523</v>
      </c>
    </row>
    <row r="6604" spans="1:9" x14ac:dyDescent="0.25">
      <c r="A6604" s="1">
        <v>45836</v>
      </c>
      <c r="B6604">
        <v>3</v>
      </c>
      <c r="C6604" t="s">
        <v>3898</v>
      </c>
      <c r="D6604" t="s">
        <v>3899</v>
      </c>
      <c r="E6604" t="s">
        <v>26</v>
      </c>
      <c r="F6604">
        <v>1</v>
      </c>
      <c r="G6604">
        <v>5</v>
      </c>
      <c r="H6604">
        <v>175</v>
      </c>
      <c r="I6604" t="s">
        <v>7524</v>
      </c>
    </row>
    <row r="6605" spans="1:9" x14ac:dyDescent="0.25">
      <c r="A6605" s="1">
        <v>45836</v>
      </c>
      <c r="B6605">
        <v>4</v>
      </c>
      <c r="C6605" t="s">
        <v>5444</v>
      </c>
      <c r="D6605" t="s">
        <v>18</v>
      </c>
      <c r="E6605" t="s">
        <v>34</v>
      </c>
      <c r="F6605">
        <v>2</v>
      </c>
      <c r="G6605">
        <v>13</v>
      </c>
      <c r="H6605">
        <v>171</v>
      </c>
      <c r="I6605" t="s">
        <v>7525</v>
      </c>
    </row>
    <row r="6606" spans="1:9" x14ac:dyDescent="0.25">
      <c r="A6606" s="1">
        <v>45836</v>
      </c>
      <c r="B6606">
        <v>5</v>
      </c>
      <c r="C6606" t="s">
        <v>5449</v>
      </c>
      <c r="D6606" t="s">
        <v>5450</v>
      </c>
      <c r="E6606" t="s">
        <v>30</v>
      </c>
      <c r="F6606">
        <v>1</v>
      </c>
      <c r="G6606">
        <v>30</v>
      </c>
      <c r="H6606">
        <v>160</v>
      </c>
      <c r="I6606" t="s">
        <v>7526</v>
      </c>
    </row>
    <row r="6607" spans="1:9" x14ac:dyDescent="0.25">
      <c r="A6607" s="1">
        <v>45836</v>
      </c>
      <c r="B6607">
        <v>6</v>
      </c>
      <c r="C6607" t="s">
        <v>5447</v>
      </c>
      <c r="D6607" t="s">
        <v>18</v>
      </c>
      <c r="E6607" t="s">
        <v>38</v>
      </c>
      <c r="F6607">
        <v>2</v>
      </c>
      <c r="G6607">
        <v>20</v>
      </c>
      <c r="H6607">
        <v>155</v>
      </c>
      <c r="I6607" t="s">
        <v>7527</v>
      </c>
    </row>
    <row r="6608" spans="1:9" x14ac:dyDescent="0.25">
      <c r="A6608" s="1">
        <v>45836</v>
      </c>
      <c r="B6608">
        <v>7</v>
      </c>
      <c r="C6608" t="s">
        <v>5443</v>
      </c>
      <c r="D6608" t="s">
        <v>171</v>
      </c>
      <c r="E6608" t="s">
        <v>42</v>
      </c>
      <c r="F6608">
        <v>1</v>
      </c>
      <c r="G6608">
        <v>62</v>
      </c>
      <c r="H6608">
        <v>148</v>
      </c>
      <c r="I6608" t="s">
        <v>7528</v>
      </c>
    </row>
    <row r="6609" spans="1:9" x14ac:dyDescent="0.25">
      <c r="A6609" s="1">
        <v>45836</v>
      </c>
      <c r="B6609">
        <v>8</v>
      </c>
      <c r="C6609" t="s">
        <v>5441</v>
      </c>
      <c r="D6609" t="s">
        <v>5442</v>
      </c>
      <c r="E6609" t="s">
        <v>15</v>
      </c>
      <c r="F6609">
        <v>1</v>
      </c>
      <c r="G6609">
        <v>44</v>
      </c>
      <c r="H6609">
        <v>145</v>
      </c>
      <c r="I6609" t="s">
        <v>7529</v>
      </c>
    </row>
    <row r="6610" spans="1:9" x14ac:dyDescent="0.25">
      <c r="A6610" s="1">
        <v>45836</v>
      </c>
      <c r="B6610">
        <v>9</v>
      </c>
      <c r="C6610" t="s">
        <v>5440</v>
      </c>
      <c r="D6610" t="s">
        <v>198</v>
      </c>
      <c r="E6610" t="s">
        <v>45</v>
      </c>
      <c r="F6610">
        <v>1</v>
      </c>
      <c r="G6610">
        <v>96</v>
      </c>
      <c r="H6610">
        <v>141</v>
      </c>
      <c r="I6610" t="s">
        <v>7530</v>
      </c>
    </row>
    <row r="6611" spans="1:9" x14ac:dyDescent="0.25">
      <c r="A6611" s="1">
        <v>45836</v>
      </c>
      <c r="B6611">
        <v>10</v>
      </c>
      <c r="C6611" t="s">
        <v>913</v>
      </c>
      <c r="D6611" t="s">
        <v>858</v>
      </c>
      <c r="E6611" t="s">
        <v>48</v>
      </c>
      <c r="F6611">
        <v>2</v>
      </c>
      <c r="G6611">
        <v>73</v>
      </c>
      <c r="H6611">
        <v>128</v>
      </c>
      <c r="I6611" t="s">
        <v>7531</v>
      </c>
    </row>
    <row r="6612" spans="1:9" x14ac:dyDescent="0.25">
      <c r="A6612" s="1">
        <v>45836</v>
      </c>
      <c r="B6612">
        <v>11</v>
      </c>
      <c r="C6612" t="s">
        <v>5448</v>
      </c>
      <c r="D6612" t="s">
        <v>5211</v>
      </c>
      <c r="E6612" t="s">
        <v>52</v>
      </c>
      <c r="F6612">
        <v>4</v>
      </c>
      <c r="G6612">
        <v>53</v>
      </c>
      <c r="H6612">
        <v>125</v>
      </c>
      <c r="I6612" t="s">
        <v>7532</v>
      </c>
    </row>
    <row r="6613" spans="1:9" x14ac:dyDescent="0.25">
      <c r="A6613" s="1">
        <v>45836</v>
      </c>
      <c r="B6613">
        <v>12</v>
      </c>
      <c r="C6613" t="s">
        <v>3379</v>
      </c>
      <c r="D6613" t="s">
        <v>3380</v>
      </c>
      <c r="E6613" t="s">
        <v>63</v>
      </c>
      <c r="F6613">
        <v>12</v>
      </c>
      <c r="G6613">
        <v>20</v>
      </c>
      <c r="H6613">
        <v>121</v>
      </c>
      <c r="I6613" t="s">
        <v>7533</v>
      </c>
    </row>
    <row r="6614" spans="1:9" x14ac:dyDescent="0.25">
      <c r="A6614" s="1">
        <v>45836</v>
      </c>
      <c r="B6614">
        <v>13</v>
      </c>
      <c r="C6614" t="s">
        <v>6259</v>
      </c>
      <c r="D6614" t="s">
        <v>6260</v>
      </c>
      <c r="E6614" t="s">
        <v>66</v>
      </c>
      <c r="F6614">
        <v>1</v>
      </c>
      <c r="G6614">
        <v>58</v>
      </c>
      <c r="H6614">
        <v>117</v>
      </c>
      <c r="I6614" t="s">
        <v>7534</v>
      </c>
    </row>
    <row r="6615" spans="1:9" x14ac:dyDescent="0.25">
      <c r="A6615" s="1">
        <v>45836</v>
      </c>
      <c r="B6615">
        <v>14</v>
      </c>
      <c r="C6615" t="s">
        <v>6261</v>
      </c>
      <c r="D6615" t="s">
        <v>62</v>
      </c>
      <c r="E6615" t="s">
        <v>55</v>
      </c>
      <c r="F6615">
        <v>2</v>
      </c>
      <c r="G6615">
        <v>18</v>
      </c>
      <c r="H6615">
        <v>114</v>
      </c>
      <c r="I6615" t="s">
        <v>7535</v>
      </c>
    </row>
    <row r="6616" spans="1:9" x14ac:dyDescent="0.25">
      <c r="A6616" s="1">
        <v>45836</v>
      </c>
      <c r="B6616">
        <v>15</v>
      </c>
      <c r="C6616" t="s">
        <v>6243</v>
      </c>
      <c r="D6616" t="s">
        <v>5163</v>
      </c>
      <c r="E6616" t="s">
        <v>70</v>
      </c>
      <c r="F6616">
        <v>2</v>
      </c>
      <c r="G6616">
        <v>57</v>
      </c>
      <c r="H6616">
        <v>114</v>
      </c>
      <c r="I6616" t="s">
        <v>7536</v>
      </c>
    </row>
    <row r="6617" spans="1:9" x14ac:dyDescent="0.25">
      <c r="A6617" s="1">
        <v>45836</v>
      </c>
      <c r="B6617">
        <v>16</v>
      </c>
      <c r="C6617" t="s">
        <v>7186</v>
      </c>
      <c r="D6617" t="s">
        <v>239</v>
      </c>
      <c r="E6617" t="s">
        <v>77</v>
      </c>
      <c r="F6617">
        <v>3</v>
      </c>
      <c r="G6617">
        <v>62</v>
      </c>
      <c r="H6617">
        <v>111</v>
      </c>
      <c r="I6617" t="s">
        <v>7537</v>
      </c>
    </row>
    <row r="6618" spans="1:9" x14ac:dyDescent="0.25">
      <c r="A6618" s="1">
        <v>45836</v>
      </c>
      <c r="B6618">
        <v>17</v>
      </c>
      <c r="C6618" t="s">
        <v>3905</v>
      </c>
      <c r="D6618" t="s">
        <v>3906</v>
      </c>
      <c r="E6618" t="s">
        <v>110</v>
      </c>
      <c r="F6618">
        <v>17</v>
      </c>
      <c r="G6618">
        <v>12</v>
      </c>
      <c r="H6618">
        <v>111</v>
      </c>
      <c r="I6618" t="s">
        <v>7538</v>
      </c>
    </row>
    <row r="6619" spans="1:9" x14ac:dyDescent="0.25">
      <c r="A6619" s="1">
        <v>45836</v>
      </c>
      <c r="B6619">
        <v>18</v>
      </c>
      <c r="C6619" t="s">
        <v>6316</v>
      </c>
      <c r="D6619" t="s">
        <v>6317</v>
      </c>
      <c r="E6619" t="s">
        <v>59</v>
      </c>
      <c r="F6619">
        <v>9</v>
      </c>
      <c r="G6619">
        <v>15</v>
      </c>
      <c r="H6619">
        <v>111</v>
      </c>
      <c r="I6619" t="s">
        <v>7539</v>
      </c>
    </row>
    <row r="6620" spans="1:9" x14ac:dyDescent="0.25">
      <c r="A6620" s="1">
        <v>45836</v>
      </c>
      <c r="B6620">
        <v>19</v>
      </c>
      <c r="C6620" t="s">
        <v>5453</v>
      </c>
      <c r="D6620" t="s">
        <v>5454</v>
      </c>
      <c r="E6620" t="s">
        <v>74</v>
      </c>
      <c r="F6620">
        <v>4</v>
      </c>
      <c r="G6620">
        <v>11</v>
      </c>
      <c r="H6620">
        <v>106</v>
      </c>
      <c r="I6620" t="s">
        <v>7540</v>
      </c>
    </row>
    <row r="6621" spans="1:9" x14ac:dyDescent="0.25">
      <c r="A6621" s="1">
        <v>45836</v>
      </c>
      <c r="B6621">
        <v>20</v>
      </c>
      <c r="C6621" t="s">
        <v>5461</v>
      </c>
      <c r="D6621" t="s">
        <v>5098</v>
      </c>
      <c r="E6621" t="s">
        <v>81</v>
      </c>
      <c r="F6621">
        <v>15</v>
      </c>
      <c r="G6621">
        <v>10</v>
      </c>
      <c r="H6621">
        <v>105</v>
      </c>
      <c r="I6621" t="s">
        <v>7541</v>
      </c>
    </row>
    <row r="6622" spans="1:9" x14ac:dyDescent="0.25">
      <c r="A6622" s="1">
        <v>45836</v>
      </c>
      <c r="B6622">
        <v>21</v>
      </c>
      <c r="C6622" t="s">
        <v>5459</v>
      </c>
      <c r="D6622" t="s">
        <v>301</v>
      </c>
      <c r="E6622" t="s">
        <v>114</v>
      </c>
      <c r="F6622">
        <v>20</v>
      </c>
      <c r="G6622">
        <v>23</v>
      </c>
      <c r="H6622">
        <v>104</v>
      </c>
      <c r="I6622" t="s">
        <v>7542</v>
      </c>
    </row>
    <row r="6623" spans="1:9" x14ac:dyDescent="0.25">
      <c r="A6623" s="1">
        <v>45836</v>
      </c>
      <c r="B6623">
        <v>22</v>
      </c>
      <c r="C6623" t="s">
        <v>6248</v>
      </c>
      <c r="D6623" t="s">
        <v>18</v>
      </c>
      <c r="E6623" t="s">
        <v>102</v>
      </c>
      <c r="F6623">
        <v>1</v>
      </c>
      <c r="G6623">
        <v>35</v>
      </c>
      <c r="H6623">
        <v>98</v>
      </c>
      <c r="I6623" t="s">
        <v>7543</v>
      </c>
    </row>
    <row r="6624" spans="1:9" x14ac:dyDescent="0.25">
      <c r="A6624" s="1">
        <v>45836</v>
      </c>
      <c r="B6624">
        <v>23</v>
      </c>
      <c r="C6624" t="s">
        <v>7079</v>
      </c>
      <c r="D6624" t="s">
        <v>10</v>
      </c>
      <c r="E6624" t="s">
        <v>138</v>
      </c>
      <c r="F6624">
        <v>23</v>
      </c>
      <c r="G6624">
        <v>20</v>
      </c>
      <c r="H6624">
        <v>93</v>
      </c>
      <c r="I6624" t="s">
        <v>7544</v>
      </c>
    </row>
    <row r="6625" spans="1:9" x14ac:dyDescent="0.25">
      <c r="A6625" s="1">
        <v>45836</v>
      </c>
      <c r="B6625">
        <v>24</v>
      </c>
      <c r="C6625" t="s">
        <v>6244</v>
      </c>
      <c r="D6625" t="s">
        <v>6245</v>
      </c>
      <c r="E6625" t="s">
        <v>121</v>
      </c>
      <c r="F6625">
        <v>10</v>
      </c>
      <c r="G6625">
        <v>26</v>
      </c>
      <c r="H6625">
        <v>93</v>
      </c>
      <c r="I6625" t="s">
        <v>7545</v>
      </c>
    </row>
    <row r="6626" spans="1:9" x14ac:dyDescent="0.25">
      <c r="A6626" s="1">
        <v>45836</v>
      </c>
      <c r="B6626">
        <v>25</v>
      </c>
      <c r="C6626" t="s">
        <v>6246</v>
      </c>
      <c r="D6626" t="s">
        <v>6247</v>
      </c>
      <c r="E6626" t="s">
        <v>125</v>
      </c>
      <c r="F6626">
        <v>3</v>
      </c>
      <c r="G6626">
        <v>35</v>
      </c>
      <c r="H6626">
        <v>91</v>
      </c>
      <c r="I6626" t="s">
        <v>7546</v>
      </c>
    </row>
    <row r="6627" spans="1:9" x14ac:dyDescent="0.25">
      <c r="A6627" s="1">
        <v>45836</v>
      </c>
      <c r="B6627">
        <v>26</v>
      </c>
      <c r="C6627" t="s">
        <v>3389</v>
      </c>
      <c r="D6627" t="s">
        <v>18</v>
      </c>
      <c r="E6627" t="s">
        <v>96</v>
      </c>
      <c r="F6627">
        <v>7</v>
      </c>
      <c r="G6627">
        <v>5</v>
      </c>
      <c r="H6627">
        <v>91</v>
      </c>
      <c r="I6627" t="s">
        <v>7547</v>
      </c>
    </row>
    <row r="6628" spans="1:9" x14ac:dyDescent="0.25">
      <c r="A6628" s="1">
        <v>45836</v>
      </c>
      <c r="B6628">
        <v>27</v>
      </c>
      <c r="C6628" t="s">
        <v>5455</v>
      </c>
      <c r="D6628" t="s">
        <v>858</v>
      </c>
      <c r="E6628" t="s">
        <v>145</v>
      </c>
      <c r="F6628">
        <v>27</v>
      </c>
      <c r="G6628">
        <v>16</v>
      </c>
      <c r="H6628">
        <v>90</v>
      </c>
      <c r="I6628" t="s">
        <v>7548</v>
      </c>
    </row>
    <row r="6629" spans="1:9" x14ac:dyDescent="0.25">
      <c r="A6629" s="1">
        <v>45836</v>
      </c>
      <c r="B6629">
        <v>28</v>
      </c>
      <c r="C6629" t="s">
        <v>5134</v>
      </c>
      <c r="D6629" t="s">
        <v>858</v>
      </c>
      <c r="E6629" t="s">
        <v>149</v>
      </c>
      <c r="F6629">
        <v>28</v>
      </c>
      <c r="G6629">
        <v>8</v>
      </c>
      <c r="H6629">
        <v>86</v>
      </c>
      <c r="I6629" t="s">
        <v>7549</v>
      </c>
    </row>
    <row r="6630" spans="1:9" x14ac:dyDescent="0.25">
      <c r="A6630" s="1">
        <v>45836</v>
      </c>
      <c r="B6630">
        <v>29</v>
      </c>
      <c r="C6630" t="s">
        <v>5446</v>
      </c>
      <c r="D6630" t="s">
        <v>137</v>
      </c>
      <c r="E6630" t="s">
        <v>157</v>
      </c>
      <c r="F6630">
        <v>25</v>
      </c>
      <c r="G6630">
        <v>11</v>
      </c>
      <c r="H6630">
        <v>85</v>
      </c>
      <c r="I6630" t="s">
        <v>7550</v>
      </c>
    </row>
    <row r="6631" spans="1:9" x14ac:dyDescent="0.25">
      <c r="A6631" s="1">
        <v>45836</v>
      </c>
      <c r="B6631">
        <v>30</v>
      </c>
      <c r="C6631" t="s">
        <v>5445</v>
      </c>
      <c r="D6631" t="s">
        <v>171</v>
      </c>
      <c r="E6631" t="s">
        <v>184</v>
      </c>
      <c r="F6631">
        <v>30</v>
      </c>
      <c r="G6631">
        <v>30</v>
      </c>
      <c r="H6631">
        <v>83</v>
      </c>
      <c r="I6631" t="s">
        <v>7551</v>
      </c>
    </row>
    <row r="6632" spans="1:9" x14ac:dyDescent="0.25">
      <c r="A6632" s="1">
        <v>45836</v>
      </c>
      <c r="B6632">
        <v>31</v>
      </c>
      <c r="C6632" t="s">
        <v>2514</v>
      </c>
      <c r="D6632" t="s">
        <v>137</v>
      </c>
      <c r="E6632" t="s">
        <v>387</v>
      </c>
      <c r="F6632">
        <v>31</v>
      </c>
      <c r="G6632">
        <v>12</v>
      </c>
      <c r="H6632">
        <v>82</v>
      </c>
      <c r="I6632" t="s">
        <v>7552</v>
      </c>
    </row>
    <row r="6633" spans="1:9" x14ac:dyDescent="0.25">
      <c r="A6633" s="1">
        <v>45836</v>
      </c>
      <c r="B6633">
        <v>32</v>
      </c>
      <c r="C6633" t="s">
        <v>2883</v>
      </c>
      <c r="D6633" t="s">
        <v>18</v>
      </c>
      <c r="E6633" t="s">
        <v>142</v>
      </c>
      <c r="F6633">
        <v>20</v>
      </c>
      <c r="G6633">
        <v>5</v>
      </c>
      <c r="H6633">
        <v>80</v>
      </c>
      <c r="I6633" t="s">
        <v>7553</v>
      </c>
    </row>
    <row r="6634" spans="1:9" x14ac:dyDescent="0.25">
      <c r="A6634" s="1">
        <v>45836</v>
      </c>
      <c r="B6634">
        <v>33</v>
      </c>
      <c r="C6634" t="s">
        <v>7340</v>
      </c>
      <c r="D6634" t="s">
        <v>2547</v>
      </c>
      <c r="E6634" t="s">
        <v>130</v>
      </c>
      <c r="F6634">
        <v>16</v>
      </c>
      <c r="G6634">
        <v>21</v>
      </c>
      <c r="H6634">
        <v>80</v>
      </c>
      <c r="I6634" t="s">
        <v>7554</v>
      </c>
    </row>
    <row r="6635" spans="1:9" x14ac:dyDescent="0.25">
      <c r="A6635" s="1">
        <v>45836</v>
      </c>
      <c r="B6635">
        <v>34</v>
      </c>
      <c r="C6635" t="s">
        <v>1712</v>
      </c>
      <c r="D6635" t="s">
        <v>1713</v>
      </c>
      <c r="E6635" t="s">
        <v>106</v>
      </c>
      <c r="F6635">
        <v>8</v>
      </c>
      <c r="G6635">
        <v>9</v>
      </c>
      <c r="H6635">
        <v>79</v>
      </c>
      <c r="I6635" t="s">
        <v>7555</v>
      </c>
    </row>
    <row r="6636" spans="1:9" x14ac:dyDescent="0.25">
      <c r="A6636" s="1">
        <v>45836</v>
      </c>
      <c r="B6636">
        <v>35</v>
      </c>
      <c r="C6636" t="s">
        <v>7210</v>
      </c>
      <c r="D6636" t="s">
        <v>167</v>
      </c>
      <c r="E6636" t="s">
        <v>180</v>
      </c>
      <c r="F6636">
        <v>6</v>
      </c>
      <c r="G6636">
        <v>35</v>
      </c>
      <c r="H6636">
        <v>79</v>
      </c>
      <c r="I6636" t="s">
        <v>7556</v>
      </c>
    </row>
    <row r="6637" spans="1:9" x14ac:dyDescent="0.25">
      <c r="A6637" s="1">
        <v>45836</v>
      </c>
      <c r="B6637">
        <v>36</v>
      </c>
      <c r="C6637" t="s">
        <v>7214</v>
      </c>
      <c r="D6637" t="s">
        <v>7215</v>
      </c>
      <c r="E6637" t="s">
        <v>482</v>
      </c>
      <c r="F6637">
        <v>3</v>
      </c>
      <c r="G6637">
        <v>38</v>
      </c>
      <c r="H6637">
        <v>79</v>
      </c>
      <c r="I6637" t="s">
        <v>7557</v>
      </c>
    </row>
    <row r="6638" spans="1:9" x14ac:dyDescent="0.25">
      <c r="A6638" s="1">
        <v>45836</v>
      </c>
      <c r="B6638">
        <v>37</v>
      </c>
      <c r="C6638" t="s">
        <v>5143</v>
      </c>
      <c r="D6638" t="s">
        <v>5144</v>
      </c>
      <c r="E6638" t="s">
        <v>188</v>
      </c>
      <c r="F6638">
        <v>25</v>
      </c>
      <c r="G6638">
        <v>7</v>
      </c>
      <c r="H6638">
        <v>79</v>
      </c>
      <c r="I6638" t="s">
        <v>7558</v>
      </c>
    </row>
    <row r="6639" spans="1:9" x14ac:dyDescent="0.25">
      <c r="A6639" s="1">
        <v>45836</v>
      </c>
      <c r="B6639">
        <v>38</v>
      </c>
      <c r="C6639" t="s">
        <v>7245</v>
      </c>
      <c r="D6639" t="s">
        <v>7246</v>
      </c>
      <c r="E6639" t="s">
        <v>199</v>
      </c>
      <c r="F6639">
        <v>28</v>
      </c>
      <c r="G6639">
        <v>14</v>
      </c>
      <c r="H6639">
        <v>78</v>
      </c>
      <c r="I6639" t="s">
        <v>7559</v>
      </c>
    </row>
    <row r="6640" spans="1:9" x14ac:dyDescent="0.25">
      <c r="A6640" s="1">
        <v>45836</v>
      </c>
      <c r="B6640">
        <v>39</v>
      </c>
      <c r="C6640" t="s">
        <v>7218</v>
      </c>
      <c r="D6640" t="s">
        <v>7219</v>
      </c>
      <c r="E6640" t="s">
        <v>164</v>
      </c>
      <c r="F6640">
        <v>14</v>
      </c>
      <c r="G6640">
        <v>29</v>
      </c>
      <c r="H6640">
        <v>77</v>
      </c>
      <c r="I6640" t="s">
        <v>7560</v>
      </c>
    </row>
    <row r="6641" spans="1:9" x14ac:dyDescent="0.25">
      <c r="A6641" s="1">
        <v>45836</v>
      </c>
      <c r="B6641">
        <v>40</v>
      </c>
      <c r="C6641" t="s">
        <v>7503</v>
      </c>
      <c r="D6641" t="s">
        <v>7504</v>
      </c>
      <c r="E6641" t="s">
        <v>22</v>
      </c>
      <c r="F6641">
        <v>40</v>
      </c>
      <c r="G6641">
        <v>1</v>
      </c>
      <c r="H6641">
        <v>73</v>
      </c>
      <c r="I6641" t="s">
        <v>7561</v>
      </c>
    </row>
    <row r="6642" spans="1:9" x14ac:dyDescent="0.25">
      <c r="A6642" s="1">
        <v>45836</v>
      </c>
      <c r="B6642">
        <v>41</v>
      </c>
      <c r="C6642" t="s">
        <v>6240</v>
      </c>
      <c r="D6642" t="s">
        <v>18</v>
      </c>
      <c r="E6642" t="s">
        <v>176</v>
      </c>
      <c r="F6642">
        <v>8</v>
      </c>
      <c r="G6642">
        <v>6</v>
      </c>
      <c r="H6642">
        <v>73</v>
      </c>
      <c r="I6642" t="s">
        <v>7562</v>
      </c>
    </row>
    <row r="6643" spans="1:9" x14ac:dyDescent="0.25">
      <c r="A6643" s="1">
        <v>45836</v>
      </c>
      <c r="B6643">
        <v>42</v>
      </c>
      <c r="C6643" t="s">
        <v>7563</v>
      </c>
      <c r="D6643" t="s">
        <v>4612</v>
      </c>
      <c r="E6643" t="s">
        <v>168</v>
      </c>
      <c r="F6643">
        <v>13</v>
      </c>
      <c r="G6643">
        <v>20</v>
      </c>
      <c r="H6643">
        <v>73</v>
      </c>
      <c r="I6643" t="s">
        <v>7564</v>
      </c>
    </row>
    <row r="6644" spans="1:9" x14ac:dyDescent="0.25">
      <c r="A6644" s="1">
        <v>45836</v>
      </c>
      <c r="B6644">
        <v>43</v>
      </c>
      <c r="C6644" t="s">
        <v>7452</v>
      </c>
      <c r="D6644" t="s">
        <v>7453</v>
      </c>
      <c r="E6644" t="s">
        <v>210</v>
      </c>
      <c r="F6644">
        <v>2</v>
      </c>
      <c r="G6644">
        <v>30</v>
      </c>
      <c r="H6644">
        <v>71</v>
      </c>
      <c r="I6644" t="s">
        <v>7565</v>
      </c>
    </row>
    <row r="6645" spans="1:9" x14ac:dyDescent="0.25">
      <c r="A6645" s="1">
        <v>45836</v>
      </c>
      <c r="B6645">
        <v>44</v>
      </c>
      <c r="C6645" t="s">
        <v>5162</v>
      </c>
      <c r="D6645" t="s">
        <v>5163</v>
      </c>
      <c r="E6645" t="s">
        <v>195</v>
      </c>
      <c r="F6645">
        <v>17</v>
      </c>
      <c r="G6645">
        <v>53</v>
      </c>
      <c r="H6645">
        <v>71</v>
      </c>
      <c r="I6645" t="s">
        <v>7566</v>
      </c>
    </row>
    <row r="6646" spans="1:9" x14ac:dyDescent="0.25">
      <c r="A6646" s="1">
        <v>45836</v>
      </c>
      <c r="B6646">
        <v>45</v>
      </c>
      <c r="C6646" t="s">
        <v>5462</v>
      </c>
      <c r="D6646" t="s">
        <v>5463</v>
      </c>
      <c r="E6646" t="s">
        <v>228</v>
      </c>
      <c r="F6646">
        <v>36</v>
      </c>
      <c r="G6646">
        <v>7</v>
      </c>
      <c r="H6646">
        <v>68</v>
      </c>
      <c r="I6646" t="s">
        <v>7567</v>
      </c>
    </row>
    <row r="6647" spans="1:9" x14ac:dyDescent="0.25">
      <c r="A6647" s="1">
        <v>45836</v>
      </c>
      <c r="B6647">
        <v>46</v>
      </c>
      <c r="C6647" t="s">
        <v>7223</v>
      </c>
      <c r="D6647" t="s">
        <v>3478</v>
      </c>
      <c r="E6647" t="s">
        <v>418</v>
      </c>
      <c r="F6647">
        <v>22</v>
      </c>
      <c r="G6647">
        <v>38</v>
      </c>
      <c r="H6647">
        <v>68</v>
      </c>
      <c r="I6647" t="s">
        <v>7568</v>
      </c>
    </row>
    <row r="6648" spans="1:9" x14ac:dyDescent="0.25">
      <c r="A6648" s="1">
        <v>45836</v>
      </c>
      <c r="B6648">
        <v>47</v>
      </c>
      <c r="C6648" t="s">
        <v>5103</v>
      </c>
      <c r="D6648" t="s">
        <v>5104</v>
      </c>
      <c r="E6648" t="s">
        <v>244</v>
      </c>
      <c r="F6648">
        <v>47</v>
      </c>
      <c r="G6648">
        <v>5</v>
      </c>
      <c r="H6648">
        <v>68</v>
      </c>
      <c r="I6648" t="s">
        <v>7569</v>
      </c>
    </row>
    <row r="6649" spans="1:9" x14ac:dyDescent="0.25">
      <c r="A6649" s="1">
        <v>45836</v>
      </c>
      <c r="B6649">
        <v>48</v>
      </c>
      <c r="C6649" t="s">
        <v>7457</v>
      </c>
      <c r="D6649" t="s">
        <v>7458</v>
      </c>
      <c r="E6649" t="s">
        <v>218</v>
      </c>
      <c r="F6649">
        <v>12</v>
      </c>
      <c r="G6649">
        <v>20</v>
      </c>
      <c r="H6649">
        <v>67</v>
      </c>
      <c r="I6649" t="s">
        <v>7570</v>
      </c>
    </row>
    <row r="6650" spans="1:9" x14ac:dyDescent="0.25">
      <c r="A6650" s="1">
        <v>45836</v>
      </c>
      <c r="B6650">
        <v>49</v>
      </c>
      <c r="C6650" t="s">
        <v>7571</v>
      </c>
      <c r="D6650" t="s">
        <v>7572</v>
      </c>
      <c r="E6650" t="s">
        <v>153</v>
      </c>
      <c r="F6650">
        <v>1</v>
      </c>
      <c r="G6650">
        <v>30</v>
      </c>
      <c r="H6650">
        <v>65</v>
      </c>
      <c r="I6650" t="s">
        <v>7573</v>
      </c>
    </row>
    <row r="6651" spans="1:9" x14ac:dyDescent="0.25">
      <c r="A6651" s="1">
        <v>45836</v>
      </c>
      <c r="B6651">
        <v>50</v>
      </c>
      <c r="C6651" t="s">
        <v>3663</v>
      </c>
      <c r="D6651" t="s">
        <v>3664</v>
      </c>
      <c r="E6651" t="s">
        <v>258</v>
      </c>
      <c r="F6651">
        <v>49</v>
      </c>
      <c r="G6651">
        <v>9</v>
      </c>
      <c r="H6651">
        <v>64</v>
      </c>
      <c r="I6651" t="s">
        <v>7574</v>
      </c>
    </row>
    <row r="6652" spans="1:9" x14ac:dyDescent="0.25">
      <c r="A6652" s="1">
        <v>45836</v>
      </c>
      <c r="B6652">
        <v>51</v>
      </c>
      <c r="C6652" t="s">
        <v>7381</v>
      </c>
      <c r="D6652" t="s">
        <v>7246</v>
      </c>
      <c r="E6652" t="s">
        <v>273</v>
      </c>
      <c r="F6652">
        <v>50</v>
      </c>
      <c r="G6652">
        <v>3</v>
      </c>
      <c r="H6652">
        <v>64</v>
      </c>
      <c r="I6652" t="s">
        <v>7575</v>
      </c>
    </row>
    <row r="6653" spans="1:9" x14ac:dyDescent="0.25">
      <c r="A6653" s="1">
        <v>45836</v>
      </c>
      <c r="B6653">
        <v>52</v>
      </c>
      <c r="C6653" t="s">
        <v>6264</v>
      </c>
      <c r="D6653" t="s">
        <v>6265</v>
      </c>
      <c r="E6653" t="s">
        <v>442</v>
      </c>
      <c r="F6653">
        <v>40</v>
      </c>
      <c r="G6653">
        <v>18</v>
      </c>
      <c r="H6653">
        <v>64</v>
      </c>
      <c r="I6653" t="s">
        <v>7576</v>
      </c>
    </row>
    <row r="6654" spans="1:9" x14ac:dyDescent="0.25">
      <c r="A6654" s="1">
        <v>45836</v>
      </c>
      <c r="B6654">
        <v>53</v>
      </c>
      <c r="C6654" t="s">
        <v>5464</v>
      </c>
      <c r="D6654" t="s">
        <v>5465</v>
      </c>
      <c r="E6654" t="s">
        <v>248</v>
      </c>
      <c r="F6654">
        <v>53</v>
      </c>
      <c r="G6654">
        <v>8</v>
      </c>
      <c r="H6654">
        <v>64</v>
      </c>
      <c r="I6654" t="s">
        <v>7577</v>
      </c>
    </row>
    <row r="6655" spans="1:9" x14ac:dyDescent="0.25">
      <c r="A6655" s="1">
        <v>45836</v>
      </c>
      <c r="B6655">
        <v>54</v>
      </c>
      <c r="C6655" t="s">
        <v>5451</v>
      </c>
      <c r="D6655" t="s">
        <v>5452</v>
      </c>
      <c r="E6655" t="s">
        <v>232</v>
      </c>
      <c r="F6655">
        <v>30</v>
      </c>
      <c r="G6655">
        <v>18</v>
      </c>
      <c r="H6655">
        <v>63</v>
      </c>
      <c r="I6655" t="s">
        <v>7578</v>
      </c>
    </row>
    <row r="6656" spans="1:9" x14ac:dyDescent="0.25">
      <c r="A6656" s="1">
        <v>45836</v>
      </c>
      <c r="B6656">
        <v>55</v>
      </c>
      <c r="C6656" t="s">
        <v>3192</v>
      </c>
      <c r="D6656" t="s">
        <v>3193</v>
      </c>
      <c r="E6656" t="s">
        <v>262</v>
      </c>
      <c r="F6656">
        <v>32</v>
      </c>
      <c r="G6656">
        <v>4</v>
      </c>
      <c r="H6656">
        <v>62</v>
      </c>
      <c r="I6656" t="s">
        <v>7579</v>
      </c>
    </row>
    <row r="6657" spans="1:9" x14ac:dyDescent="0.25">
      <c r="A6657" s="1">
        <v>45836</v>
      </c>
      <c r="B6657">
        <v>56</v>
      </c>
      <c r="C6657" t="s">
        <v>5475</v>
      </c>
      <c r="D6657" t="s">
        <v>5476</v>
      </c>
      <c r="E6657" t="s">
        <v>421</v>
      </c>
      <c r="F6657">
        <v>42</v>
      </c>
      <c r="G6657">
        <v>2</v>
      </c>
      <c r="H6657">
        <v>61</v>
      </c>
      <c r="I6657" t="s">
        <v>7580</v>
      </c>
    </row>
    <row r="6658" spans="1:9" x14ac:dyDescent="0.25">
      <c r="A6658" s="1">
        <v>45836</v>
      </c>
      <c r="B6658">
        <v>57</v>
      </c>
      <c r="C6658" t="s">
        <v>7233</v>
      </c>
      <c r="D6658" t="s">
        <v>3865</v>
      </c>
      <c r="E6658" t="s">
        <v>207</v>
      </c>
      <c r="F6658">
        <v>28</v>
      </c>
      <c r="G6658">
        <v>11</v>
      </c>
      <c r="H6658">
        <v>60</v>
      </c>
      <c r="I6658" t="s">
        <v>7581</v>
      </c>
    </row>
    <row r="6659" spans="1:9" x14ac:dyDescent="0.25">
      <c r="A6659" s="1">
        <v>45836</v>
      </c>
      <c r="B6659">
        <v>58</v>
      </c>
      <c r="C6659" t="s">
        <v>6256</v>
      </c>
      <c r="D6659" t="s">
        <v>18</v>
      </c>
      <c r="E6659" t="s">
        <v>280</v>
      </c>
      <c r="F6659">
        <v>31</v>
      </c>
      <c r="G6659">
        <v>5</v>
      </c>
      <c r="H6659">
        <v>59</v>
      </c>
      <c r="I6659" t="s">
        <v>7582</v>
      </c>
    </row>
    <row r="6660" spans="1:9" x14ac:dyDescent="0.25">
      <c r="A6660" s="1">
        <v>45836</v>
      </c>
      <c r="B6660">
        <v>59</v>
      </c>
      <c r="C6660" t="s">
        <v>5405</v>
      </c>
      <c r="D6660" t="s">
        <v>2547</v>
      </c>
      <c r="E6660" t="s">
        <v>214</v>
      </c>
      <c r="F6660">
        <v>33</v>
      </c>
      <c r="G6660">
        <v>3</v>
      </c>
      <c r="H6660">
        <v>59</v>
      </c>
      <c r="I6660" t="s">
        <v>7583</v>
      </c>
    </row>
    <row r="6661" spans="1:9" x14ac:dyDescent="0.25">
      <c r="A6661" s="1">
        <v>45836</v>
      </c>
      <c r="B6661">
        <v>60</v>
      </c>
      <c r="C6661" t="s">
        <v>7500</v>
      </c>
      <c r="D6661" t="s">
        <v>243</v>
      </c>
      <c r="E6661" t="s">
        <v>316</v>
      </c>
      <c r="F6661">
        <v>60</v>
      </c>
      <c r="G6661">
        <v>15</v>
      </c>
      <c r="H6661">
        <v>58</v>
      </c>
      <c r="I6661" t="s">
        <v>7584</v>
      </c>
    </row>
    <row r="6662" spans="1:9" x14ac:dyDescent="0.25">
      <c r="A6662" s="1">
        <v>45836</v>
      </c>
      <c r="B6662">
        <v>61</v>
      </c>
      <c r="C6662" t="s">
        <v>7124</v>
      </c>
      <c r="D6662" t="s">
        <v>7125</v>
      </c>
      <c r="E6662" t="s">
        <v>266</v>
      </c>
      <c r="F6662">
        <v>40</v>
      </c>
      <c r="G6662">
        <v>28</v>
      </c>
      <c r="H6662">
        <v>57</v>
      </c>
      <c r="I6662" t="s">
        <v>7585</v>
      </c>
    </row>
    <row r="6663" spans="1:9" x14ac:dyDescent="0.25">
      <c r="A6663" s="1">
        <v>45836</v>
      </c>
      <c r="B6663">
        <v>62</v>
      </c>
      <c r="C6663" t="s">
        <v>5473</v>
      </c>
      <c r="D6663" t="s">
        <v>453</v>
      </c>
      <c r="E6663" t="s">
        <v>430</v>
      </c>
      <c r="F6663">
        <v>55</v>
      </c>
      <c r="G6663">
        <v>9</v>
      </c>
      <c r="H6663">
        <v>57</v>
      </c>
      <c r="I6663" t="s">
        <v>7586</v>
      </c>
    </row>
    <row r="6664" spans="1:9" x14ac:dyDescent="0.25">
      <c r="A6664" s="1">
        <v>45836</v>
      </c>
      <c r="B6664">
        <v>63</v>
      </c>
      <c r="C6664" t="s">
        <v>6292</v>
      </c>
      <c r="D6664" t="s">
        <v>6293</v>
      </c>
      <c r="E6664" t="s">
        <v>284</v>
      </c>
      <c r="F6664">
        <v>51</v>
      </c>
      <c r="G6664">
        <v>9</v>
      </c>
      <c r="H6664">
        <v>55</v>
      </c>
      <c r="I6664" t="s">
        <v>7587</v>
      </c>
    </row>
    <row r="6665" spans="1:9" x14ac:dyDescent="0.25">
      <c r="A6665" s="1">
        <v>45836</v>
      </c>
      <c r="B6665">
        <v>64</v>
      </c>
      <c r="C6665" t="s">
        <v>2529</v>
      </c>
      <c r="D6665" t="s">
        <v>2530</v>
      </c>
      <c r="E6665" t="s">
        <v>353</v>
      </c>
      <c r="F6665">
        <v>64</v>
      </c>
      <c r="G6665">
        <v>8</v>
      </c>
      <c r="H6665">
        <v>55</v>
      </c>
      <c r="I6665" t="s">
        <v>7588</v>
      </c>
    </row>
    <row r="6666" spans="1:9" x14ac:dyDescent="0.25">
      <c r="A6666" s="1">
        <v>45836</v>
      </c>
      <c r="B6666">
        <v>65</v>
      </c>
      <c r="C6666" t="s">
        <v>5469</v>
      </c>
      <c r="D6666" t="s">
        <v>5470</v>
      </c>
      <c r="E6666" t="s">
        <v>252</v>
      </c>
      <c r="F6666">
        <v>61</v>
      </c>
      <c r="G6666">
        <v>9</v>
      </c>
      <c r="H6666">
        <v>52</v>
      </c>
      <c r="I6666" t="s">
        <v>7589</v>
      </c>
    </row>
    <row r="6667" spans="1:9" x14ac:dyDescent="0.25">
      <c r="A6667" s="1">
        <v>45836</v>
      </c>
      <c r="B6667">
        <v>66</v>
      </c>
      <c r="C6667" t="s">
        <v>7268</v>
      </c>
      <c r="D6667" t="s">
        <v>18</v>
      </c>
      <c r="E6667" t="s">
        <v>277</v>
      </c>
      <c r="F6667">
        <v>49</v>
      </c>
      <c r="G6667">
        <v>5</v>
      </c>
      <c r="H6667">
        <v>52</v>
      </c>
      <c r="I6667" t="s">
        <v>7590</v>
      </c>
    </row>
    <row r="6668" spans="1:9" x14ac:dyDescent="0.25">
      <c r="A6668" s="1">
        <v>45836</v>
      </c>
      <c r="B6668">
        <v>67</v>
      </c>
      <c r="C6668" t="s">
        <v>5490</v>
      </c>
      <c r="D6668" t="s">
        <v>18</v>
      </c>
      <c r="E6668" t="s">
        <v>292</v>
      </c>
      <c r="F6668">
        <v>17</v>
      </c>
      <c r="G6668">
        <v>13</v>
      </c>
      <c r="H6668">
        <v>51</v>
      </c>
      <c r="I6668" t="s">
        <v>7591</v>
      </c>
    </row>
    <row r="6669" spans="1:9" x14ac:dyDescent="0.25">
      <c r="A6669" s="1">
        <v>45836</v>
      </c>
      <c r="B6669">
        <v>68</v>
      </c>
      <c r="C6669" t="s">
        <v>7372</v>
      </c>
      <c r="D6669" t="s">
        <v>7373</v>
      </c>
      <c r="E6669" t="s">
        <v>269</v>
      </c>
      <c r="F6669">
        <v>13</v>
      </c>
      <c r="G6669">
        <v>30</v>
      </c>
      <c r="H6669">
        <v>51</v>
      </c>
      <c r="I6669" t="s">
        <v>7592</v>
      </c>
    </row>
    <row r="6670" spans="1:9" x14ac:dyDescent="0.25">
      <c r="A6670" s="1">
        <v>45836</v>
      </c>
      <c r="B6670">
        <v>69</v>
      </c>
      <c r="C6670" t="s">
        <v>7593</v>
      </c>
      <c r="D6670" t="s">
        <v>7114</v>
      </c>
      <c r="E6670" t="s">
        <v>22</v>
      </c>
      <c r="F6670">
        <v>69</v>
      </c>
      <c r="G6670">
        <v>1</v>
      </c>
      <c r="H6670">
        <v>50</v>
      </c>
      <c r="I6670" t="s">
        <v>7594</v>
      </c>
    </row>
    <row r="6671" spans="1:9" x14ac:dyDescent="0.25">
      <c r="A6671" s="1">
        <v>45836</v>
      </c>
      <c r="B6671">
        <v>70</v>
      </c>
      <c r="C6671" t="s">
        <v>7595</v>
      </c>
      <c r="D6671" t="s">
        <v>6267</v>
      </c>
      <c r="E6671" t="s">
        <v>22</v>
      </c>
      <c r="F6671">
        <v>70</v>
      </c>
      <c r="G6671">
        <v>1</v>
      </c>
      <c r="H6671">
        <v>49</v>
      </c>
      <c r="I6671" t="s">
        <v>7596</v>
      </c>
    </row>
    <row r="6672" spans="1:9" x14ac:dyDescent="0.25">
      <c r="A6672" s="1">
        <v>45836</v>
      </c>
      <c r="B6672">
        <v>71</v>
      </c>
      <c r="C6672" t="s">
        <v>7396</v>
      </c>
      <c r="D6672" t="s">
        <v>5098</v>
      </c>
      <c r="E6672" t="s">
        <v>236</v>
      </c>
      <c r="F6672">
        <v>56</v>
      </c>
      <c r="G6672">
        <v>2</v>
      </c>
      <c r="H6672">
        <v>49</v>
      </c>
      <c r="I6672" t="s">
        <v>7597</v>
      </c>
    </row>
    <row r="6673" spans="1:9" x14ac:dyDescent="0.25">
      <c r="A6673" s="1">
        <v>45836</v>
      </c>
      <c r="B6673">
        <v>72</v>
      </c>
      <c r="C6673" t="s">
        <v>5471</v>
      </c>
      <c r="D6673" t="s">
        <v>5472</v>
      </c>
      <c r="E6673" t="s">
        <v>322</v>
      </c>
      <c r="F6673">
        <v>71</v>
      </c>
      <c r="G6673">
        <v>6</v>
      </c>
      <c r="H6673">
        <v>48</v>
      </c>
      <c r="I6673" t="s">
        <v>7598</v>
      </c>
    </row>
    <row r="6674" spans="1:9" x14ac:dyDescent="0.25">
      <c r="A6674" s="1">
        <v>45836</v>
      </c>
      <c r="B6674">
        <v>73</v>
      </c>
      <c r="C6674" t="s">
        <v>6258</v>
      </c>
      <c r="D6674" t="s">
        <v>5472</v>
      </c>
      <c r="E6674" t="s">
        <v>357</v>
      </c>
      <c r="F6674">
        <v>73</v>
      </c>
      <c r="G6674">
        <v>3</v>
      </c>
      <c r="H6674">
        <v>48</v>
      </c>
      <c r="I6674" t="s">
        <v>7599</v>
      </c>
    </row>
    <row r="6675" spans="1:9" x14ac:dyDescent="0.25">
      <c r="A6675" s="1">
        <v>45836</v>
      </c>
      <c r="B6675">
        <v>74</v>
      </c>
      <c r="C6675" t="s">
        <v>6262</v>
      </c>
      <c r="D6675" t="s">
        <v>6263</v>
      </c>
      <c r="E6675" t="s">
        <v>583</v>
      </c>
      <c r="F6675">
        <v>4</v>
      </c>
      <c r="G6675">
        <v>14</v>
      </c>
      <c r="H6675">
        <v>48</v>
      </c>
      <c r="I6675" t="s">
        <v>7600</v>
      </c>
    </row>
    <row r="6676" spans="1:9" x14ac:dyDescent="0.25">
      <c r="A6676" s="1">
        <v>45836</v>
      </c>
      <c r="B6676">
        <v>75</v>
      </c>
      <c r="C6676" t="s">
        <v>3414</v>
      </c>
      <c r="D6676" t="s">
        <v>3415</v>
      </c>
      <c r="E6676" t="s">
        <v>302</v>
      </c>
      <c r="F6676">
        <v>72</v>
      </c>
      <c r="G6676">
        <v>9</v>
      </c>
      <c r="H6676">
        <v>48</v>
      </c>
      <c r="I6676" t="s">
        <v>7601</v>
      </c>
    </row>
    <row r="6677" spans="1:9" x14ac:dyDescent="0.25">
      <c r="A6677" s="1">
        <v>45836</v>
      </c>
      <c r="B6677">
        <v>76</v>
      </c>
      <c r="C6677" t="s">
        <v>1207</v>
      </c>
      <c r="D6677" t="s">
        <v>1208</v>
      </c>
      <c r="E6677" t="s">
        <v>22</v>
      </c>
      <c r="F6677">
        <v>76</v>
      </c>
      <c r="G6677">
        <v>1</v>
      </c>
      <c r="H6677">
        <v>47</v>
      </c>
      <c r="I6677" t="s">
        <v>7602</v>
      </c>
    </row>
    <row r="6678" spans="1:9" x14ac:dyDescent="0.25">
      <c r="A6678" s="1">
        <v>45836</v>
      </c>
      <c r="B6678">
        <v>77</v>
      </c>
      <c r="C6678" t="s">
        <v>6275</v>
      </c>
      <c r="D6678" t="s">
        <v>6276</v>
      </c>
      <c r="E6678" t="s">
        <v>485</v>
      </c>
      <c r="F6678">
        <v>64</v>
      </c>
      <c r="G6678">
        <v>12</v>
      </c>
      <c r="H6678">
        <v>45</v>
      </c>
      <c r="I6678" t="s">
        <v>7603</v>
      </c>
    </row>
    <row r="6679" spans="1:9" x14ac:dyDescent="0.25">
      <c r="A6679" s="1">
        <v>45836</v>
      </c>
      <c r="B6679">
        <v>78</v>
      </c>
      <c r="C6679" t="s">
        <v>7604</v>
      </c>
      <c r="D6679" t="s">
        <v>7246</v>
      </c>
      <c r="E6679" t="s">
        <v>22</v>
      </c>
      <c r="F6679">
        <v>78</v>
      </c>
      <c r="G6679">
        <v>1</v>
      </c>
      <c r="H6679">
        <v>44</v>
      </c>
      <c r="I6679" t="s">
        <v>7605</v>
      </c>
    </row>
    <row r="6680" spans="1:9" x14ac:dyDescent="0.25">
      <c r="A6680" s="1">
        <v>45836</v>
      </c>
      <c r="B6680">
        <v>79</v>
      </c>
      <c r="C6680" t="s">
        <v>7405</v>
      </c>
      <c r="D6680" t="s">
        <v>18</v>
      </c>
      <c r="E6680" t="s">
        <v>298</v>
      </c>
      <c r="F6680">
        <v>22</v>
      </c>
      <c r="G6680">
        <v>5</v>
      </c>
      <c r="H6680">
        <v>44</v>
      </c>
      <c r="I6680" t="s">
        <v>7606</v>
      </c>
    </row>
    <row r="6681" spans="1:9" x14ac:dyDescent="0.25">
      <c r="A6681" s="1">
        <v>45836</v>
      </c>
      <c r="B6681">
        <v>80</v>
      </c>
      <c r="C6681" t="s">
        <v>7400</v>
      </c>
      <c r="D6681" t="s">
        <v>7401</v>
      </c>
      <c r="E6681" t="s">
        <v>347</v>
      </c>
      <c r="F6681">
        <v>48</v>
      </c>
      <c r="G6681">
        <v>18</v>
      </c>
      <c r="H6681">
        <v>44</v>
      </c>
      <c r="I6681" t="s">
        <v>7607</v>
      </c>
    </row>
    <row r="6682" spans="1:9" x14ac:dyDescent="0.25">
      <c r="A6682" s="1">
        <v>45836</v>
      </c>
      <c r="B6682">
        <v>81</v>
      </c>
      <c r="C6682" t="s">
        <v>3119</v>
      </c>
      <c r="D6682" t="s">
        <v>2280</v>
      </c>
      <c r="E6682" t="s">
        <v>343</v>
      </c>
      <c r="F6682">
        <v>24</v>
      </c>
      <c r="G6682">
        <v>22</v>
      </c>
      <c r="H6682">
        <v>44</v>
      </c>
      <c r="I6682" t="s">
        <v>7608</v>
      </c>
    </row>
    <row r="6683" spans="1:9" x14ac:dyDescent="0.25">
      <c r="A6683" s="1">
        <v>45836</v>
      </c>
      <c r="B6683">
        <v>82</v>
      </c>
      <c r="C6683" t="s">
        <v>7271</v>
      </c>
      <c r="D6683" t="s">
        <v>2339</v>
      </c>
      <c r="E6683" t="s">
        <v>326</v>
      </c>
      <c r="F6683">
        <v>79</v>
      </c>
      <c r="G6683">
        <v>5</v>
      </c>
      <c r="H6683">
        <v>44</v>
      </c>
      <c r="I6683" t="s">
        <v>7609</v>
      </c>
    </row>
    <row r="6684" spans="1:9" x14ac:dyDescent="0.25">
      <c r="A6684" s="1">
        <v>45836</v>
      </c>
      <c r="B6684">
        <v>83</v>
      </c>
      <c r="C6684" t="s">
        <v>7518</v>
      </c>
      <c r="D6684" t="s">
        <v>3865</v>
      </c>
      <c r="E6684" t="s">
        <v>172</v>
      </c>
      <c r="F6684">
        <v>74</v>
      </c>
      <c r="G6684">
        <v>2</v>
      </c>
      <c r="H6684">
        <v>43</v>
      </c>
      <c r="I6684" t="s">
        <v>7610</v>
      </c>
    </row>
    <row r="6685" spans="1:9" x14ac:dyDescent="0.25">
      <c r="A6685" s="1">
        <v>45836</v>
      </c>
      <c r="B6685">
        <v>84</v>
      </c>
      <c r="C6685" t="s">
        <v>7506</v>
      </c>
      <c r="D6685" t="s">
        <v>18</v>
      </c>
      <c r="E6685" t="s">
        <v>468</v>
      </c>
      <c r="F6685">
        <v>32</v>
      </c>
      <c r="G6685">
        <v>5</v>
      </c>
      <c r="H6685">
        <v>43</v>
      </c>
      <c r="I6685" t="s">
        <v>7611</v>
      </c>
    </row>
    <row r="6686" spans="1:9" x14ac:dyDescent="0.25">
      <c r="A6686" s="1">
        <v>45836</v>
      </c>
      <c r="B6686">
        <v>85</v>
      </c>
      <c r="C6686" t="s">
        <v>3515</v>
      </c>
      <c r="D6686" t="s">
        <v>3516</v>
      </c>
      <c r="E6686" t="s">
        <v>602</v>
      </c>
      <c r="F6686">
        <v>85</v>
      </c>
      <c r="G6686">
        <v>3</v>
      </c>
      <c r="H6686">
        <v>42</v>
      </c>
      <c r="I6686" t="s">
        <v>7612</v>
      </c>
    </row>
    <row r="6687" spans="1:9" x14ac:dyDescent="0.25">
      <c r="A6687" s="1">
        <v>45836</v>
      </c>
      <c r="B6687">
        <v>86</v>
      </c>
      <c r="C6687" t="s">
        <v>7511</v>
      </c>
      <c r="D6687" t="s">
        <v>18</v>
      </c>
      <c r="E6687" t="s">
        <v>445</v>
      </c>
      <c r="F6687">
        <v>21</v>
      </c>
      <c r="G6687">
        <v>5</v>
      </c>
      <c r="H6687">
        <v>42</v>
      </c>
      <c r="I6687" t="s">
        <v>7613</v>
      </c>
    </row>
    <row r="6688" spans="1:9" x14ac:dyDescent="0.25">
      <c r="A6688" s="1">
        <v>45836</v>
      </c>
      <c r="B6688">
        <v>87</v>
      </c>
      <c r="C6688" t="s">
        <v>7520</v>
      </c>
      <c r="D6688" t="s">
        <v>18</v>
      </c>
      <c r="E6688" t="s">
        <v>309</v>
      </c>
      <c r="F6688">
        <v>34</v>
      </c>
      <c r="G6688">
        <v>5</v>
      </c>
      <c r="H6688">
        <v>41</v>
      </c>
      <c r="I6688" t="s">
        <v>7614</v>
      </c>
    </row>
    <row r="6689" spans="1:9" x14ac:dyDescent="0.25">
      <c r="A6689" s="1">
        <v>45836</v>
      </c>
      <c r="B6689">
        <v>88</v>
      </c>
      <c r="C6689" t="s">
        <v>6287</v>
      </c>
      <c r="D6689" t="s">
        <v>14</v>
      </c>
      <c r="E6689" t="s">
        <v>22</v>
      </c>
      <c r="F6689">
        <v>18</v>
      </c>
      <c r="G6689">
        <v>11</v>
      </c>
      <c r="H6689">
        <v>41</v>
      </c>
      <c r="I6689" t="s">
        <v>7615</v>
      </c>
    </row>
    <row r="6690" spans="1:9" x14ac:dyDescent="0.25">
      <c r="A6690" s="1">
        <v>45836</v>
      </c>
      <c r="B6690">
        <v>89</v>
      </c>
      <c r="C6690" t="s">
        <v>7616</v>
      </c>
      <c r="D6690" t="s">
        <v>1725</v>
      </c>
      <c r="E6690" t="s">
        <v>22</v>
      </c>
      <c r="F6690">
        <v>89</v>
      </c>
      <c r="G6690">
        <v>1</v>
      </c>
      <c r="H6690">
        <v>41</v>
      </c>
      <c r="I6690" t="s">
        <v>7617</v>
      </c>
    </row>
    <row r="6691" spans="1:9" x14ac:dyDescent="0.25">
      <c r="A6691" s="1">
        <v>45836</v>
      </c>
      <c r="B6691">
        <v>90</v>
      </c>
      <c r="C6691" t="s">
        <v>7618</v>
      </c>
      <c r="D6691" t="s">
        <v>18</v>
      </c>
      <c r="E6691" t="s">
        <v>336</v>
      </c>
      <c r="F6691">
        <v>29</v>
      </c>
      <c r="G6691">
        <v>5</v>
      </c>
      <c r="H6691">
        <v>40</v>
      </c>
      <c r="I6691" t="s">
        <v>7619</v>
      </c>
    </row>
    <row r="6692" spans="1:9" x14ac:dyDescent="0.25">
      <c r="A6692" s="1">
        <v>45836</v>
      </c>
      <c r="B6692">
        <v>91</v>
      </c>
      <c r="C6692" t="s">
        <v>7620</v>
      </c>
      <c r="D6692" t="s">
        <v>7621</v>
      </c>
      <c r="E6692" t="s">
        <v>390</v>
      </c>
      <c r="F6692">
        <v>36</v>
      </c>
      <c r="G6692">
        <v>2</v>
      </c>
      <c r="H6692">
        <v>40</v>
      </c>
      <c r="I6692" t="s">
        <v>7622</v>
      </c>
    </row>
    <row r="6693" spans="1:9" x14ac:dyDescent="0.25">
      <c r="A6693" s="1">
        <v>45836</v>
      </c>
      <c r="B6693">
        <v>92</v>
      </c>
      <c r="C6693" t="s">
        <v>7290</v>
      </c>
      <c r="D6693" t="s">
        <v>5472</v>
      </c>
      <c r="E6693" t="s">
        <v>604</v>
      </c>
      <c r="F6693">
        <v>64</v>
      </c>
      <c r="G6693">
        <v>13</v>
      </c>
      <c r="H6693">
        <v>40</v>
      </c>
      <c r="I6693" t="s">
        <v>7623</v>
      </c>
    </row>
    <row r="6694" spans="1:9" x14ac:dyDescent="0.25">
      <c r="A6694" s="1">
        <v>45836</v>
      </c>
      <c r="B6694">
        <v>93</v>
      </c>
      <c r="C6694" t="s">
        <v>4734</v>
      </c>
      <c r="D6694" t="s">
        <v>4735</v>
      </c>
      <c r="E6694" t="s">
        <v>22</v>
      </c>
      <c r="F6694">
        <v>93</v>
      </c>
      <c r="G6694">
        <v>1</v>
      </c>
      <c r="H6694">
        <v>40</v>
      </c>
      <c r="I6694" t="s">
        <v>7624</v>
      </c>
    </row>
    <row r="6695" spans="1:9" x14ac:dyDescent="0.25">
      <c r="A6695" s="1">
        <v>45836</v>
      </c>
      <c r="B6695">
        <v>94</v>
      </c>
      <c r="C6695" t="s">
        <v>7625</v>
      </c>
      <c r="D6695" t="s">
        <v>18</v>
      </c>
      <c r="E6695" t="s">
        <v>479</v>
      </c>
      <c r="F6695">
        <v>41</v>
      </c>
      <c r="G6695">
        <v>5</v>
      </c>
      <c r="H6695">
        <v>39</v>
      </c>
      <c r="I6695" t="s">
        <v>7626</v>
      </c>
    </row>
    <row r="6696" spans="1:9" x14ac:dyDescent="0.25">
      <c r="A6696" s="1">
        <v>45836</v>
      </c>
      <c r="B6696">
        <v>95</v>
      </c>
      <c r="C6696" t="s">
        <v>2850</v>
      </c>
      <c r="D6696" t="s">
        <v>2851</v>
      </c>
      <c r="E6696" t="s">
        <v>312</v>
      </c>
      <c r="F6696">
        <v>73</v>
      </c>
      <c r="G6696">
        <v>3</v>
      </c>
      <c r="H6696">
        <v>39</v>
      </c>
      <c r="I6696" t="s">
        <v>7627</v>
      </c>
    </row>
    <row r="6697" spans="1:9" x14ac:dyDescent="0.25">
      <c r="A6697" s="1">
        <v>45836</v>
      </c>
      <c r="B6697">
        <v>96</v>
      </c>
      <c r="C6697" t="s">
        <v>2784</v>
      </c>
      <c r="D6697" t="s">
        <v>2785</v>
      </c>
      <c r="E6697" t="s">
        <v>22</v>
      </c>
      <c r="F6697">
        <v>96</v>
      </c>
      <c r="G6697">
        <v>2</v>
      </c>
      <c r="H6697">
        <v>39</v>
      </c>
      <c r="I6697" t="s">
        <v>7628</v>
      </c>
    </row>
    <row r="6698" spans="1:9" x14ac:dyDescent="0.25">
      <c r="A6698" s="1">
        <v>45836</v>
      </c>
      <c r="B6698">
        <v>97</v>
      </c>
      <c r="C6698" t="s">
        <v>7138</v>
      </c>
      <c r="D6698" t="s">
        <v>247</v>
      </c>
      <c r="E6698" t="s">
        <v>22</v>
      </c>
      <c r="F6698">
        <v>97</v>
      </c>
      <c r="G6698">
        <v>1</v>
      </c>
      <c r="H6698">
        <v>38</v>
      </c>
      <c r="I6698" t="s">
        <v>7629</v>
      </c>
    </row>
    <row r="6699" spans="1:9" x14ac:dyDescent="0.25">
      <c r="A6699" s="1">
        <v>45836</v>
      </c>
      <c r="B6699">
        <v>98</v>
      </c>
      <c r="C6699" t="s">
        <v>3984</v>
      </c>
      <c r="D6699" t="s">
        <v>124</v>
      </c>
      <c r="E6699" t="s">
        <v>456</v>
      </c>
      <c r="F6699">
        <v>90</v>
      </c>
      <c r="G6699">
        <v>3</v>
      </c>
      <c r="H6699">
        <v>38</v>
      </c>
      <c r="I6699" t="s">
        <v>7630</v>
      </c>
    </row>
    <row r="6700" spans="1:9" x14ac:dyDescent="0.25">
      <c r="A6700" s="1">
        <v>45836</v>
      </c>
      <c r="B6700">
        <v>99</v>
      </c>
      <c r="C6700" t="s">
        <v>6268</v>
      </c>
      <c r="D6700" t="s">
        <v>6269</v>
      </c>
      <c r="E6700" t="s">
        <v>472</v>
      </c>
      <c r="F6700">
        <v>62</v>
      </c>
      <c r="G6700">
        <v>4</v>
      </c>
      <c r="H6700">
        <v>38</v>
      </c>
      <c r="I6700" t="s">
        <v>7631</v>
      </c>
    </row>
    <row r="6701" spans="1:9" x14ac:dyDescent="0.25">
      <c r="A6701" s="1">
        <v>45836</v>
      </c>
      <c r="B6701">
        <v>100</v>
      </c>
      <c r="C6701" t="s">
        <v>7632</v>
      </c>
      <c r="D6701" t="s">
        <v>18</v>
      </c>
      <c r="E6701" t="s">
        <v>573</v>
      </c>
      <c r="F6701">
        <v>25</v>
      </c>
      <c r="G6701">
        <v>5</v>
      </c>
      <c r="H6701">
        <v>38</v>
      </c>
      <c r="I6701" t="s">
        <v>7633</v>
      </c>
    </row>
    <row r="6702" spans="1:9" x14ac:dyDescent="0.25">
      <c r="A6702" s="1">
        <v>45829</v>
      </c>
      <c r="B6702">
        <v>1</v>
      </c>
      <c r="C6702" t="s">
        <v>3903</v>
      </c>
      <c r="D6702" t="s">
        <v>239</v>
      </c>
      <c r="E6702" t="s">
        <v>22</v>
      </c>
      <c r="F6702">
        <v>1</v>
      </c>
      <c r="G6702">
        <v>1</v>
      </c>
      <c r="H6702">
        <v>225</v>
      </c>
      <c r="I6702" t="s">
        <v>7634</v>
      </c>
    </row>
    <row r="6703" spans="1:9" x14ac:dyDescent="0.25">
      <c r="A6703" s="1">
        <v>45829</v>
      </c>
      <c r="B6703">
        <v>2</v>
      </c>
      <c r="C6703" t="s">
        <v>1655</v>
      </c>
      <c r="D6703" t="s">
        <v>401</v>
      </c>
      <c r="E6703" t="s">
        <v>11</v>
      </c>
      <c r="F6703">
        <v>1</v>
      </c>
      <c r="G6703">
        <v>18</v>
      </c>
      <c r="H6703">
        <v>217</v>
      </c>
      <c r="I6703" t="s">
        <v>7635</v>
      </c>
    </row>
    <row r="6704" spans="1:9" x14ac:dyDescent="0.25">
      <c r="A6704" s="1">
        <v>45829</v>
      </c>
      <c r="B6704">
        <v>3</v>
      </c>
      <c r="C6704" t="s">
        <v>3898</v>
      </c>
      <c r="D6704" t="s">
        <v>3899</v>
      </c>
      <c r="E6704" t="s">
        <v>19</v>
      </c>
      <c r="F6704">
        <v>1</v>
      </c>
      <c r="G6704">
        <v>4</v>
      </c>
      <c r="H6704">
        <v>176</v>
      </c>
      <c r="I6704" t="s">
        <v>7636</v>
      </c>
    </row>
    <row r="6705" spans="1:9" x14ac:dyDescent="0.25">
      <c r="A6705" s="1">
        <v>45829</v>
      </c>
      <c r="B6705">
        <v>4</v>
      </c>
      <c r="C6705" t="s">
        <v>5444</v>
      </c>
      <c r="D6705" t="s">
        <v>18</v>
      </c>
      <c r="E6705" t="s">
        <v>26</v>
      </c>
      <c r="F6705">
        <v>2</v>
      </c>
      <c r="G6705">
        <v>12</v>
      </c>
      <c r="H6705">
        <v>174</v>
      </c>
      <c r="I6705" t="s">
        <v>7637</v>
      </c>
    </row>
    <row r="6706" spans="1:9" x14ac:dyDescent="0.25">
      <c r="A6706" s="1">
        <v>45829</v>
      </c>
      <c r="B6706">
        <v>5</v>
      </c>
      <c r="C6706" t="s">
        <v>5449</v>
      </c>
      <c r="D6706" t="s">
        <v>5450</v>
      </c>
      <c r="E6706" t="s">
        <v>34</v>
      </c>
      <c r="F6706">
        <v>1</v>
      </c>
      <c r="G6706">
        <v>29</v>
      </c>
      <c r="H6706">
        <v>168</v>
      </c>
      <c r="I6706" t="s">
        <v>7638</v>
      </c>
    </row>
    <row r="6707" spans="1:9" x14ac:dyDescent="0.25">
      <c r="A6707" s="1">
        <v>45829</v>
      </c>
      <c r="B6707">
        <v>6</v>
      </c>
      <c r="C6707" t="s">
        <v>5447</v>
      </c>
      <c r="D6707" t="s">
        <v>18</v>
      </c>
      <c r="E6707" t="s">
        <v>30</v>
      </c>
      <c r="F6707">
        <v>2</v>
      </c>
      <c r="G6707">
        <v>19</v>
      </c>
      <c r="H6707">
        <v>165</v>
      </c>
      <c r="I6707" t="s">
        <v>7639</v>
      </c>
    </row>
    <row r="6708" spans="1:9" x14ac:dyDescent="0.25">
      <c r="A6708" s="1">
        <v>45829</v>
      </c>
      <c r="B6708">
        <v>7</v>
      </c>
      <c r="C6708" t="s">
        <v>5443</v>
      </c>
      <c r="D6708" t="s">
        <v>171</v>
      </c>
      <c r="E6708" t="s">
        <v>38</v>
      </c>
      <c r="F6708">
        <v>1</v>
      </c>
      <c r="G6708">
        <v>61</v>
      </c>
      <c r="H6708">
        <v>152</v>
      </c>
      <c r="I6708" t="s">
        <v>7640</v>
      </c>
    </row>
    <row r="6709" spans="1:9" x14ac:dyDescent="0.25">
      <c r="A6709" s="1">
        <v>45829</v>
      </c>
      <c r="B6709">
        <v>8</v>
      </c>
      <c r="C6709" t="s">
        <v>5441</v>
      </c>
      <c r="D6709" t="s">
        <v>5442</v>
      </c>
      <c r="E6709" t="s">
        <v>42</v>
      </c>
      <c r="F6709">
        <v>1</v>
      </c>
      <c r="G6709">
        <v>43</v>
      </c>
      <c r="H6709">
        <v>146</v>
      </c>
      <c r="I6709" t="s">
        <v>7641</v>
      </c>
    </row>
    <row r="6710" spans="1:9" x14ac:dyDescent="0.25">
      <c r="A6710" s="1">
        <v>45829</v>
      </c>
      <c r="B6710">
        <v>9</v>
      </c>
      <c r="C6710" t="s">
        <v>5440</v>
      </c>
      <c r="D6710" t="s">
        <v>198</v>
      </c>
      <c r="E6710" t="s">
        <v>15</v>
      </c>
      <c r="F6710">
        <v>1</v>
      </c>
      <c r="G6710">
        <v>95</v>
      </c>
      <c r="H6710">
        <v>142</v>
      </c>
      <c r="I6710" t="s">
        <v>7642</v>
      </c>
    </row>
    <row r="6711" spans="1:9" x14ac:dyDescent="0.25">
      <c r="A6711" s="1">
        <v>45829</v>
      </c>
      <c r="B6711">
        <v>10</v>
      </c>
      <c r="C6711" t="s">
        <v>913</v>
      </c>
      <c r="D6711" t="s">
        <v>858</v>
      </c>
      <c r="E6711" t="s">
        <v>45</v>
      </c>
      <c r="F6711">
        <v>2</v>
      </c>
      <c r="G6711">
        <v>72</v>
      </c>
      <c r="H6711">
        <v>131</v>
      </c>
      <c r="I6711" t="s">
        <v>7643</v>
      </c>
    </row>
    <row r="6712" spans="1:9" x14ac:dyDescent="0.25">
      <c r="A6712" s="1">
        <v>45829</v>
      </c>
      <c r="B6712">
        <v>11</v>
      </c>
      <c r="C6712" t="s">
        <v>5448</v>
      </c>
      <c r="D6712" t="s">
        <v>5211</v>
      </c>
      <c r="E6712" t="s">
        <v>55</v>
      </c>
      <c r="F6712">
        <v>4</v>
      </c>
      <c r="G6712">
        <v>52</v>
      </c>
      <c r="H6712">
        <v>128</v>
      </c>
      <c r="I6712" t="s">
        <v>7644</v>
      </c>
    </row>
    <row r="6713" spans="1:9" x14ac:dyDescent="0.25">
      <c r="A6713" s="1">
        <v>45829</v>
      </c>
      <c r="B6713">
        <v>12</v>
      </c>
      <c r="C6713" t="s">
        <v>6261</v>
      </c>
      <c r="D6713" t="s">
        <v>62</v>
      </c>
      <c r="E6713" t="s">
        <v>48</v>
      </c>
      <c r="F6713">
        <v>2</v>
      </c>
      <c r="G6713">
        <v>17</v>
      </c>
      <c r="H6713">
        <v>121</v>
      </c>
      <c r="I6713" t="s">
        <v>7645</v>
      </c>
    </row>
    <row r="6714" spans="1:9" x14ac:dyDescent="0.25">
      <c r="A6714" s="1">
        <v>45829</v>
      </c>
      <c r="B6714">
        <v>13</v>
      </c>
      <c r="C6714" t="s">
        <v>6316</v>
      </c>
      <c r="D6714" t="s">
        <v>6317</v>
      </c>
      <c r="E6714" t="s">
        <v>52</v>
      </c>
      <c r="F6714">
        <v>9</v>
      </c>
      <c r="G6714">
        <v>14</v>
      </c>
      <c r="H6714">
        <v>119</v>
      </c>
      <c r="I6714" t="s">
        <v>7646</v>
      </c>
    </row>
    <row r="6715" spans="1:9" x14ac:dyDescent="0.25">
      <c r="A6715" s="1">
        <v>45829</v>
      </c>
      <c r="B6715">
        <v>14</v>
      </c>
      <c r="C6715" t="s">
        <v>3379</v>
      </c>
      <c r="D6715" t="s">
        <v>3380</v>
      </c>
      <c r="E6715" t="s">
        <v>63</v>
      </c>
      <c r="F6715">
        <v>13</v>
      </c>
      <c r="G6715">
        <v>19</v>
      </c>
      <c r="H6715">
        <v>119</v>
      </c>
      <c r="I6715" t="s">
        <v>7647</v>
      </c>
    </row>
    <row r="6716" spans="1:9" x14ac:dyDescent="0.25">
      <c r="A6716" s="1">
        <v>45829</v>
      </c>
      <c r="B6716">
        <v>15</v>
      </c>
      <c r="C6716" t="s">
        <v>6259</v>
      </c>
      <c r="D6716" t="s">
        <v>6260</v>
      </c>
      <c r="E6716" t="s">
        <v>66</v>
      </c>
      <c r="F6716">
        <v>1</v>
      </c>
      <c r="G6716">
        <v>57</v>
      </c>
      <c r="H6716">
        <v>117</v>
      </c>
      <c r="I6716" t="s">
        <v>7648</v>
      </c>
    </row>
    <row r="6717" spans="1:9" x14ac:dyDescent="0.25">
      <c r="A6717" s="1">
        <v>45829</v>
      </c>
      <c r="B6717">
        <v>16</v>
      </c>
      <c r="C6717" t="s">
        <v>6243</v>
      </c>
      <c r="D6717" t="s">
        <v>5163</v>
      </c>
      <c r="E6717" t="s">
        <v>59</v>
      </c>
      <c r="F6717">
        <v>2</v>
      </c>
      <c r="G6717">
        <v>56</v>
      </c>
      <c r="H6717">
        <v>117</v>
      </c>
      <c r="I6717" t="s">
        <v>7649</v>
      </c>
    </row>
    <row r="6718" spans="1:9" x14ac:dyDescent="0.25">
      <c r="A6718" s="1">
        <v>45829</v>
      </c>
      <c r="B6718">
        <v>17</v>
      </c>
      <c r="C6718" t="s">
        <v>7186</v>
      </c>
      <c r="D6718" t="s">
        <v>239</v>
      </c>
      <c r="E6718" t="s">
        <v>114</v>
      </c>
      <c r="F6718">
        <v>3</v>
      </c>
      <c r="G6718">
        <v>61</v>
      </c>
      <c r="H6718">
        <v>113</v>
      </c>
      <c r="I6718" t="s">
        <v>7650</v>
      </c>
    </row>
    <row r="6719" spans="1:9" x14ac:dyDescent="0.25">
      <c r="A6719" s="1">
        <v>45829</v>
      </c>
      <c r="B6719">
        <v>18</v>
      </c>
      <c r="C6719" t="s">
        <v>5461</v>
      </c>
      <c r="D6719" t="s">
        <v>5098</v>
      </c>
      <c r="E6719" t="s">
        <v>70</v>
      </c>
      <c r="F6719">
        <v>15</v>
      </c>
      <c r="G6719">
        <v>9</v>
      </c>
      <c r="H6719">
        <v>113</v>
      </c>
      <c r="I6719" t="s">
        <v>7651</v>
      </c>
    </row>
    <row r="6720" spans="1:9" x14ac:dyDescent="0.25">
      <c r="A6720" s="1">
        <v>45829</v>
      </c>
      <c r="B6720">
        <v>19</v>
      </c>
      <c r="C6720" t="s">
        <v>5453</v>
      </c>
      <c r="D6720" t="s">
        <v>5454</v>
      </c>
      <c r="E6720" t="s">
        <v>81</v>
      </c>
      <c r="F6720">
        <v>4</v>
      </c>
      <c r="G6720">
        <v>10</v>
      </c>
      <c r="H6720">
        <v>110</v>
      </c>
      <c r="I6720" t="s">
        <v>7652</v>
      </c>
    </row>
    <row r="6721" spans="1:9" x14ac:dyDescent="0.25">
      <c r="A6721" s="1">
        <v>45829</v>
      </c>
      <c r="B6721">
        <v>20</v>
      </c>
      <c r="C6721" t="s">
        <v>5459</v>
      </c>
      <c r="D6721" t="s">
        <v>301</v>
      </c>
      <c r="E6721" t="s">
        <v>110</v>
      </c>
      <c r="F6721">
        <v>20</v>
      </c>
      <c r="G6721">
        <v>22</v>
      </c>
      <c r="H6721">
        <v>104</v>
      </c>
      <c r="I6721" t="s">
        <v>7653</v>
      </c>
    </row>
    <row r="6722" spans="1:9" x14ac:dyDescent="0.25">
      <c r="A6722" s="1">
        <v>45829</v>
      </c>
      <c r="B6722">
        <v>21</v>
      </c>
      <c r="C6722" t="s">
        <v>3389</v>
      </c>
      <c r="D6722" t="s">
        <v>18</v>
      </c>
      <c r="E6722" t="s">
        <v>77</v>
      </c>
      <c r="F6722">
        <v>7</v>
      </c>
      <c r="G6722">
        <v>4</v>
      </c>
      <c r="H6722">
        <v>102</v>
      </c>
      <c r="I6722" t="s">
        <v>7654</v>
      </c>
    </row>
    <row r="6723" spans="1:9" x14ac:dyDescent="0.25">
      <c r="A6723" s="1">
        <v>45829</v>
      </c>
      <c r="B6723">
        <v>22</v>
      </c>
      <c r="C6723" t="s">
        <v>6248</v>
      </c>
      <c r="D6723" t="s">
        <v>18</v>
      </c>
      <c r="E6723" t="s">
        <v>74</v>
      </c>
      <c r="F6723">
        <v>1</v>
      </c>
      <c r="G6723">
        <v>34</v>
      </c>
      <c r="H6723">
        <v>101</v>
      </c>
      <c r="I6723" t="s">
        <v>7655</v>
      </c>
    </row>
    <row r="6724" spans="1:9" x14ac:dyDescent="0.25">
      <c r="A6724" s="1">
        <v>45829</v>
      </c>
      <c r="B6724">
        <v>23</v>
      </c>
      <c r="C6724" t="s">
        <v>3905</v>
      </c>
      <c r="D6724" t="s">
        <v>3906</v>
      </c>
      <c r="E6724" t="s">
        <v>390</v>
      </c>
      <c r="F6724">
        <v>23</v>
      </c>
      <c r="G6724">
        <v>11</v>
      </c>
      <c r="H6724">
        <v>101</v>
      </c>
      <c r="I6724" t="s">
        <v>7656</v>
      </c>
    </row>
    <row r="6725" spans="1:9" x14ac:dyDescent="0.25">
      <c r="A6725" s="1">
        <v>45829</v>
      </c>
      <c r="B6725">
        <v>24</v>
      </c>
      <c r="C6725" t="s">
        <v>6246</v>
      </c>
      <c r="D6725" t="s">
        <v>6247</v>
      </c>
      <c r="E6725" t="s">
        <v>125</v>
      </c>
      <c r="F6725">
        <v>3</v>
      </c>
      <c r="G6725">
        <v>34</v>
      </c>
      <c r="H6725">
        <v>95</v>
      </c>
      <c r="I6725" t="s">
        <v>7657</v>
      </c>
    </row>
    <row r="6726" spans="1:9" x14ac:dyDescent="0.25">
      <c r="A6726" s="1">
        <v>45829</v>
      </c>
      <c r="B6726">
        <v>25</v>
      </c>
      <c r="C6726" t="s">
        <v>1712</v>
      </c>
      <c r="D6726" t="s">
        <v>1713</v>
      </c>
      <c r="E6726" t="s">
        <v>96</v>
      </c>
      <c r="F6726">
        <v>8</v>
      </c>
      <c r="G6726">
        <v>8</v>
      </c>
      <c r="H6726">
        <v>93</v>
      </c>
      <c r="I6726" t="s">
        <v>7658</v>
      </c>
    </row>
    <row r="6727" spans="1:9" x14ac:dyDescent="0.25">
      <c r="A6727" s="1">
        <v>45829</v>
      </c>
      <c r="B6727">
        <v>26</v>
      </c>
      <c r="C6727" t="s">
        <v>6244</v>
      </c>
      <c r="D6727" t="s">
        <v>6245</v>
      </c>
      <c r="E6727" t="s">
        <v>138</v>
      </c>
      <c r="F6727">
        <v>10</v>
      </c>
      <c r="G6727">
        <v>25</v>
      </c>
      <c r="H6727">
        <v>92</v>
      </c>
      <c r="I6727" t="s">
        <v>7659</v>
      </c>
    </row>
    <row r="6728" spans="1:9" x14ac:dyDescent="0.25">
      <c r="A6728" s="1">
        <v>45829</v>
      </c>
      <c r="B6728">
        <v>27</v>
      </c>
      <c r="C6728" t="s">
        <v>7340</v>
      </c>
      <c r="D6728" t="s">
        <v>2547</v>
      </c>
      <c r="E6728" t="s">
        <v>102</v>
      </c>
      <c r="F6728">
        <v>16</v>
      </c>
      <c r="G6728">
        <v>20</v>
      </c>
      <c r="H6728">
        <v>91</v>
      </c>
      <c r="I6728" t="s">
        <v>7660</v>
      </c>
    </row>
    <row r="6729" spans="1:9" x14ac:dyDescent="0.25">
      <c r="A6729" s="1">
        <v>45829</v>
      </c>
      <c r="B6729">
        <v>28</v>
      </c>
      <c r="C6729" t="s">
        <v>7079</v>
      </c>
      <c r="D6729" t="s">
        <v>10</v>
      </c>
      <c r="E6729" t="s">
        <v>149</v>
      </c>
      <c r="F6729">
        <v>28</v>
      </c>
      <c r="G6729">
        <v>19</v>
      </c>
      <c r="H6729">
        <v>91</v>
      </c>
      <c r="I6729" t="s">
        <v>7661</v>
      </c>
    </row>
    <row r="6730" spans="1:9" x14ac:dyDescent="0.25">
      <c r="A6730" s="1">
        <v>45829</v>
      </c>
      <c r="B6730">
        <v>29</v>
      </c>
      <c r="C6730" t="s">
        <v>2883</v>
      </c>
      <c r="D6730" t="s">
        <v>18</v>
      </c>
      <c r="E6730" t="s">
        <v>130</v>
      </c>
      <c r="F6730">
        <v>20</v>
      </c>
      <c r="G6730">
        <v>4</v>
      </c>
      <c r="H6730">
        <v>90</v>
      </c>
      <c r="I6730" t="s">
        <v>7662</v>
      </c>
    </row>
    <row r="6731" spans="1:9" x14ac:dyDescent="0.25">
      <c r="A6731" s="1">
        <v>45829</v>
      </c>
      <c r="B6731">
        <v>30</v>
      </c>
      <c r="C6731" t="s">
        <v>5134</v>
      </c>
      <c r="D6731" t="s">
        <v>858</v>
      </c>
      <c r="E6731" t="s">
        <v>180</v>
      </c>
      <c r="F6731">
        <v>30</v>
      </c>
      <c r="G6731">
        <v>7</v>
      </c>
      <c r="H6731">
        <v>88</v>
      </c>
      <c r="I6731" t="s">
        <v>7663</v>
      </c>
    </row>
    <row r="6732" spans="1:9" x14ac:dyDescent="0.25">
      <c r="A6732" s="1">
        <v>45829</v>
      </c>
      <c r="B6732">
        <v>31</v>
      </c>
      <c r="C6732" t="s">
        <v>5455</v>
      </c>
      <c r="D6732" t="s">
        <v>858</v>
      </c>
      <c r="E6732" t="s">
        <v>387</v>
      </c>
      <c r="F6732">
        <v>30</v>
      </c>
      <c r="G6732">
        <v>15</v>
      </c>
      <c r="H6732">
        <v>86</v>
      </c>
      <c r="I6732" t="s">
        <v>7664</v>
      </c>
    </row>
    <row r="6733" spans="1:9" x14ac:dyDescent="0.25">
      <c r="A6733" s="1">
        <v>45829</v>
      </c>
      <c r="B6733">
        <v>32</v>
      </c>
      <c r="C6733" t="s">
        <v>2514</v>
      </c>
      <c r="D6733" t="s">
        <v>137</v>
      </c>
      <c r="E6733" t="s">
        <v>176</v>
      </c>
      <c r="F6733">
        <v>32</v>
      </c>
      <c r="G6733">
        <v>11</v>
      </c>
      <c r="H6733">
        <v>85</v>
      </c>
      <c r="I6733" t="s">
        <v>7665</v>
      </c>
    </row>
    <row r="6734" spans="1:9" x14ac:dyDescent="0.25">
      <c r="A6734" s="1">
        <v>45829</v>
      </c>
      <c r="B6734">
        <v>33</v>
      </c>
      <c r="C6734" t="s">
        <v>7214</v>
      </c>
      <c r="D6734" t="s">
        <v>7215</v>
      </c>
      <c r="E6734" t="s">
        <v>145</v>
      </c>
      <c r="F6734">
        <v>3</v>
      </c>
      <c r="G6734">
        <v>37</v>
      </c>
      <c r="H6734">
        <v>84</v>
      </c>
      <c r="I6734" t="s">
        <v>7666</v>
      </c>
    </row>
    <row r="6735" spans="1:9" x14ac:dyDescent="0.25">
      <c r="A6735" s="1">
        <v>45829</v>
      </c>
      <c r="B6735">
        <v>34</v>
      </c>
      <c r="C6735" t="s">
        <v>5446</v>
      </c>
      <c r="D6735" t="s">
        <v>137</v>
      </c>
      <c r="E6735" t="s">
        <v>106</v>
      </c>
      <c r="F6735">
        <v>25</v>
      </c>
      <c r="G6735">
        <v>10</v>
      </c>
      <c r="H6735">
        <v>84</v>
      </c>
      <c r="I6735" t="s">
        <v>7667</v>
      </c>
    </row>
    <row r="6736" spans="1:9" x14ac:dyDescent="0.25">
      <c r="A6736" s="1">
        <v>45829</v>
      </c>
      <c r="B6736">
        <v>35</v>
      </c>
      <c r="C6736" t="s">
        <v>7210</v>
      </c>
      <c r="D6736" t="s">
        <v>167</v>
      </c>
      <c r="E6736" t="s">
        <v>164</v>
      </c>
      <c r="F6736">
        <v>6</v>
      </c>
      <c r="G6736">
        <v>34</v>
      </c>
      <c r="H6736">
        <v>83</v>
      </c>
      <c r="I6736" t="s">
        <v>7668</v>
      </c>
    </row>
    <row r="6737" spans="1:9" x14ac:dyDescent="0.25">
      <c r="A6737" s="1">
        <v>45829</v>
      </c>
      <c r="B6737">
        <v>36</v>
      </c>
      <c r="C6737" t="s">
        <v>7620</v>
      </c>
      <c r="D6737" t="s">
        <v>7621</v>
      </c>
      <c r="E6737" t="s">
        <v>22</v>
      </c>
      <c r="F6737">
        <v>36</v>
      </c>
      <c r="G6737">
        <v>1</v>
      </c>
      <c r="H6737">
        <v>82</v>
      </c>
      <c r="I6737" t="s">
        <v>7669</v>
      </c>
    </row>
    <row r="6738" spans="1:9" x14ac:dyDescent="0.25">
      <c r="A6738" s="1">
        <v>45829</v>
      </c>
      <c r="B6738">
        <v>37</v>
      </c>
      <c r="C6738" t="s">
        <v>7218</v>
      </c>
      <c r="D6738" t="s">
        <v>7219</v>
      </c>
      <c r="E6738" t="s">
        <v>142</v>
      </c>
      <c r="F6738">
        <v>14</v>
      </c>
      <c r="G6738">
        <v>28</v>
      </c>
      <c r="H6738">
        <v>82</v>
      </c>
      <c r="I6738" t="s">
        <v>7670</v>
      </c>
    </row>
    <row r="6739" spans="1:9" x14ac:dyDescent="0.25">
      <c r="A6739" s="1">
        <v>45829</v>
      </c>
      <c r="B6739">
        <v>38</v>
      </c>
      <c r="C6739" t="s">
        <v>6240</v>
      </c>
      <c r="D6739" t="s">
        <v>18</v>
      </c>
      <c r="E6739" t="s">
        <v>121</v>
      </c>
      <c r="F6739">
        <v>8</v>
      </c>
      <c r="G6739">
        <v>5</v>
      </c>
      <c r="H6739">
        <v>80</v>
      </c>
      <c r="I6739" t="s">
        <v>7671</v>
      </c>
    </row>
    <row r="6740" spans="1:9" x14ac:dyDescent="0.25">
      <c r="A6740" s="1">
        <v>45829</v>
      </c>
      <c r="B6740">
        <v>39</v>
      </c>
      <c r="C6740" t="s">
        <v>5445</v>
      </c>
      <c r="D6740" t="s">
        <v>171</v>
      </c>
      <c r="E6740" t="s">
        <v>195</v>
      </c>
      <c r="F6740">
        <v>34</v>
      </c>
      <c r="G6740">
        <v>29</v>
      </c>
      <c r="H6740">
        <v>80</v>
      </c>
      <c r="I6740" t="s">
        <v>7672</v>
      </c>
    </row>
    <row r="6741" spans="1:9" x14ac:dyDescent="0.25">
      <c r="A6741" s="1">
        <v>45829</v>
      </c>
      <c r="B6741">
        <v>40</v>
      </c>
      <c r="C6741" t="s">
        <v>5143</v>
      </c>
      <c r="D6741" t="s">
        <v>5144</v>
      </c>
      <c r="E6741" t="s">
        <v>168</v>
      </c>
      <c r="F6741">
        <v>25</v>
      </c>
      <c r="G6741">
        <v>6</v>
      </c>
      <c r="H6741">
        <v>79</v>
      </c>
      <c r="I6741" t="s">
        <v>7673</v>
      </c>
    </row>
    <row r="6742" spans="1:9" x14ac:dyDescent="0.25">
      <c r="A6742" s="1">
        <v>45829</v>
      </c>
      <c r="B6742">
        <v>41</v>
      </c>
      <c r="C6742" t="s">
        <v>7563</v>
      </c>
      <c r="D6742" t="s">
        <v>4612</v>
      </c>
      <c r="E6742" t="s">
        <v>421</v>
      </c>
      <c r="F6742">
        <v>13</v>
      </c>
      <c r="G6742">
        <v>19</v>
      </c>
      <c r="H6742">
        <v>77</v>
      </c>
      <c r="I6742" t="s">
        <v>7674</v>
      </c>
    </row>
    <row r="6743" spans="1:9" x14ac:dyDescent="0.25">
      <c r="A6743" s="1">
        <v>45829</v>
      </c>
      <c r="B6743">
        <v>42</v>
      </c>
      <c r="C6743" t="s">
        <v>5475</v>
      </c>
      <c r="D6743" t="s">
        <v>5476</v>
      </c>
      <c r="E6743" t="s">
        <v>22</v>
      </c>
      <c r="F6743">
        <v>42</v>
      </c>
      <c r="G6743">
        <v>1</v>
      </c>
      <c r="H6743">
        <v>76</v>
      </c>
      <c r="I6743" t="s">
        <v>7675</v>
      </c>
    </row>
    <row r="6744" spans="1:9" x14ac:dyDescent="0.25">
      <c r="A6744" s="1">
        <v>45829</v>
      </c>
      <c r="B6744">
        <v>43</v>
      </c>
      <c r="C6744" t="s">
        <v>7452</v>
      </c>
      <c r="D6744" t="s">
        <v>7453</v>
      </c>
      <c r="E6744" t="s">
        <v>188</v>
      </c>
      <c r="F6744">
        <v>2</v>
      </c>
      <c r="G6744">
        <v>29</v>
      </c>
      <c r="H6744">
        <v>76</v>
      </c>
      <c r="I6744" t="s">
        <v>7676</v>
      </c>
    </row>
    <row r="6745" spans="1:9" x14ac:dyDescent="0.25">
      <c r="A6745" s="1">
        <v>45829</v>
      </c>
      <c r="B6745">
        <v>44</v>
      </c>
      <c r="C6745" t="s">
        <v>5162</v>
      </c>
      <c r="D6745" t="s">
        <v>5163</v>
      </c>
      <c r="E6745" t="s">
        <v>228</v>
      </c>
      <c r="F6745">
        <v>17</v>
      </c>
      <c r="G6745">
        <v>52</v>
      </c>
      <c r="H6745">
        <v>73</v>
      </c>
      <c r="I6745" t="s">
        <v>7677</v>
      </c>
    </row>
    <row r="6746" spans="1:9" x14ac:dyDescent="0.25">
      <c r="A6746" s="1">
        <v>45829</v>
      </c>
      <c r="B6746">
        <v>45</v>
      </c>
      <c r="C6746" t="s">
        <v>7678</v>
      </c>
      <c r="D6746" t="s">
        <v>914</v>
      </c>
      <c r="E6746" t="s">
        <v>157</v>
      </c>
      <c r="F6746">
        <v>34</v>
      </c>
      <c r="G6746">
        <v>40</v>
      </c>
      <c r="H6746">
        <v>72</v>
      </c>
      <c r="I6746" t="s">
        <v>7679</v>
      </c>
    </row>
    <row r="6747" spans="1:9" x14ac:dyDescent="0.25">
      <c r="A6747" s="1">
        <v>45829</v>
      </c>
      <c r="B6747">
        <v>46</v>
      </c>
      <c r="C6747" t="s">
        <v>7457</v>
      </c>
      <c r="D6747" t="s">
        <v>7458</v>
      </c>
      <c r="E6747" t="s">
        <v>218</v>
      </c>
      <c r="F6747">
        <v>12</v>
      </c>
      <c r="G6747">
        <v>19</v>
      </c>
      <c r="H6747">
        <v>72</v>
      </c>
      <c r="I6747" t="s">
        <v>7680</v>
      </c>
    </row>
    <row r="6748" spans="1:9" x14ac:dyDescent="0.25">
      <c r="A6748" s="1">
        <v>45829</v>
      </c>
      <c r="B6748">
        <v>47</v>
      </c>
      <c r="C6748" t="s">
        <v>7223</v>
      </c>
      <c r="D6748" t="s">
        <v>3478</v>
      </c>
      <c r="E6748" t="s">
        <v>184</v>
      </c>
      <c r="F6748">
        <v>22</v>
      </c>
      <c r="G6748">
        <v>37</v>
      </c>
      <c r="H6748">
        <v>72</v>
      </c>
      <c r="I6748" t="s">
        <v>7681</v>
      </c>
    </row>
    <row r="6749" spans="1:9" x14ac:dyDescent="0.25">
      <c r="A6749" s="1">
        <v>45829</v>
      </c>
      <c r="B6749">
        <v>48</v>
      </c>
      <c r="C6749" t="s">
        <v>5462</v>
      </c>
      <c r="D6749" t="s">
        <v>5463</v>
      </c>
      <c r="E6749" t="s">
        <v>280</v>
      </c>
      <c r="F6749">
        <v>36</v>
      </c>
      <c r="G6749">
        <v>6</v>
      </c>
      <c r="H6749">
        <v>71</v>
      </c>
      <c r="I6749" t="s">
        <v>7682</v>
      </c>
    </row>
    <row r="6750" spans="1:9" x14ac:dyDescent="0.25">
      <c r="A6750" s="1">
        <v>45829</v>
      </c>
      <c r="B6750">
        <v>49</v>
      </c>
      <c r="C6750" t="s">
        <v>3663</v>
      </c>
      <c r="D6750" t="s">
        <v>3664</v>
      </c>
      <c r="E6750" t="s">
        <v>224</v>
      </c>
      <c r="F6750">
        <v>49</v>
      </c>
      <c r="G6750">
        <v>8</v>
      </c>
      <c r="H6750">
        <v>71</v>
      </c>
      <c r="I6750" t="s">
        <v>7683</v>
      </c>
    </row>
    <row r="6751" spans="1:9" x14ac:dyDescent="0.25">
      <c r="A6751" s="1">
        <v>45829</v>
      </c>
      <c r="B6751">
        <v>50</v>
      </c>
      <c r="C6751" t="s">
        <v>7571</v>
      </c>
      <c r="D6751" t="s">
        <v>7572</v>
      </c>
      <c r="E6751" t="s">
        <v>418</v>
      </c>
      <c r="F6751">
        <v>1</v>
      </c>
      <c r="G6751">
        <v>29</v>
      </c>
      <c r="H6751">
        <v>69</v>
      </c>
      <c r="I6751" t="s">
        <v>7684</v>
      </c>
    </row>
    <row r="6752" spans="1:9" x14ac:dyDescent="0.25">
      <c r="A6752" s="1">
        <v>45829</v>
      </c>
      <c r="B6752">
        <v>51</v>
      </c>
      <c r="C6752" t="s">
        <v>5405</v>
      </c>
      <c r="D6752" t="s">
        <v>2547</v>
      </c>
      <c r="E6752" t="s">
        <v>482</v>
      </c>
      <c r="F6752">
        <v>33</v>
      </c>
      <c r="G6752">
        <v>2</v>
      </c>
      <c r="H6752">
        <v>68</v>
      </c>
      <c r="I6752" t="s">
        <v>7685</v>
      </c>
    </row>
    <row r="6753" spans="1:9" x14ac:dyDescent="0.25">
      <c r="A6753" s="1">
        <v>45829</v>
      </c>
      <c r="B6753">
        <v>52</v>
      </c>
      <c r="C6753" t="s">
        <v>6256</v>
      </c>
      <c r="D6753" t="s">
        <v>18</v>
      </c>
      <c r="E6753" t="s">
        <v>210</v>
      </c>
      <c r="F6753">
        <v>31</v>
      </c>
      <c r="G6753">
        <v>4</v>
      </c>
      <c r="H6753">
        <v>68</v>
      </c>
      <c r="I6753" t="s">
        <v>7686</v>
      </c>
    </row>
    <row r="6754" spans="1:9" x14ac:dyDescent="0.25">
      <c r="A6754" s="1">
        <v>45829</v>
      </c>
      <c r="B6754">
        <v>53</v>
      </c>
      <c r="C6754" t="s">
        <v>3192</v>
      </c>
      <c r="D6754" t="s">
        <v>3193</v>
      </c>
      <c r="E6754" t="s">
        <v>203</v>
      </c>
      <c r="F6754">
        <v>32</v>
      </c>
      <c r="G6754">
        <v>3</v>
      </c>
      <c r="H6754">
        <v>66</v>
      </c>
      <c r="I6754" t="s">
        <v>7687</v>
      </c>
    </row>
    <row r="6755" spans="1:9" x14ac:dyDescent="0.25">
      <c r="A6755" s="1">
        <v>45829</v>
      </c>
      <c r="B6755">
        <v>54</v>
      </c>
      <c r="C6755" t="s">
        <v>7688</v>
      </c>
      <c r="D6755" t="s">
        <v>7689</v>
      </c>
      <c r="E6755" t="s">
        <v>22</v>
      </c>
      <c r="F6755">
        <v>54</v>
      </c>
      <c r="G6755">
        <v>1</v>
      </c>
      <c r="H6755">
        <v>66</v>
      </c>
      <c r="I6755" t="s">
        <v>7690</v>
      </c>
    </row>
    <row r="6756" spans="1:9" x14ac:dyDescent="0.25">
      <c r="A6756" s="1">
        <v>45829</v>
      </c>
      <c r="B6756">
        <v>55</v>
      </c>
      <c r="C6756" t="s">
        <v>5103</v>
      </c>
      <c r="D6756" t="s">
        <v>5104</v>
      </c>
      <c r="E6756" t="s">
        <v>236</v>
      </c>
      <c r="F6756">
        <v>55</v>
      </c>
      <c r="G6756">
        <v>4</v>
      </c>
      <c r="H6756">
        <v>65</v>
      </c>
      <c r="I6756" t="s">
        <v>7691</v>
      </c>
    </row>
    <row r="6757" spans="1:9" x14ac:dyDescent="0.25">
      <c r="A6757" s="1">
        <v>45829</v>
      </c>
      <c r="B6757">
        <v>56</v>
      </c>
      <c r="C6757" t="s">
        <v>7396</v>
      </c>
      <c r="D6757" t="s">
        <v>5098</v>
      </c>
      <c r="E6757" t="s">
        <v>22</v>
      </c>
      <c r="F6757">
        <v>56</v>
      </c>
      <c r="G6757">
        <v>1</v>
      </c>
      <c r="H6757">
        <v>64</v>
      </c>
      <c r="I6757" t="s">
        <v>7692</v>
      </c>
    </row>
    <row r="6758" spans="1:9" x14ac:dyDescent="0.25">
      <c r="A6758" s="1">
        <v>45829</v>
      </c>
      <c r="B6758">
        <v>57</v>
      </c>
      <c r="C6758" t="s">
        <v>5451</v>
      </c>
      <c r="D6758" t="s">
        <v>5452</v>
      </c>
      <c r="E6758" t="s">
        <v>207</v>
      </c>
      <c r="F6758">
        <v>30</v>
      </c>
      <c r="G6758">
        <v>17</v>
      </c>
      <c r="H6758">
        <v>64</v>
      </c>
      <c r="I6758" t="s">
        <v>7693</v>
      </c>
    </row>
    <row r="6759" spans="1:9" x14ac:dyDescent="0.25">
      <c r="A6759" s="1">
        <v>45829</v>
      </c>
      <c r="B6759">
        <v>58</v>
      </c>
      <c r="C6759" t="s">
        <v>5464</v>
      </c>
      <c r="D6759" t="s">
        <v>5465</v>
      </c>
      <c r="E6759" t="s">
        <v>277</v>
      </c>
      <c r="F6759">
        <v>58</v>
      </c>
      <c r="G6759">
        <v>7</v>
      </c>
      <c r="H6759">
        <v>62</v>
      </c>
      <c r="I6759" t="s">
        <v>7694</v>
      </c>
    </row>
    <row r="6760" spans="1:9" x14ac:dyDescent="0.25">
      <c r="A6760" s="1">
        <v>45829</v>
      </c>
      <c r="B6760">
        <v>59</v>
      </c>
      <c r="C6760" t="s">
        <v>7233</v>
      </c>
      <c r="D6760" t="s">
        <v>3865</v>
      </c>
      <c r="E6760" t="s">
        <v>240</v>
      </c>
      <c r="F6760">
        <v>28</v>
      </c>
      <c r="G6760">
        <v>10</v>
      </c>
      <c r="H6760">
        <v>61</v>
      </c>
      <c r="I6760" t="s">
        <v>7695</v>
      </c>
    </row>
    <row r="6761" spans="1:9" x14ac:dyDescent="0.25">
      <c r="A6761" s="1">
        <v>45829</v>
      </c>
      <c r="B6761">
        <v>60</v>
      </c>
      <c r="C6761" t="s">
        <v>7268</v>
      </c>
      <c r="D6761" t="s">
        <v>18</v>
      </c>
      <c r="E6761" t="s">
        <v>258</v>
      </c>
      <c r="F6761">
        <v>49</v>
      </c>
      <c r="G6761">
        <v>4</v>
      </c>
      <c r="H6761">
        <v>60</v>
      </c>
      <c r="I6761" t="s">
        <v>7696</v>
      </c>
    </row>
    <row r="6762" spans="1:9" x14ac:dyDescent="0.25">
      <c r="A6762" s="1">
        <v>45829</v>
      </c>
      <c r="B6762">
        <v>61</v>
      </c>
      <c r="C6762" t="s">
        <v>7697</v>
      </c>
      <c r="D6762" t="s">
        <v>7698</v>
      </c>
      <c r="E6762" t="s">
        <v>22</v>
      </c>
      <c r="F6762">
        <v>61</v>
      </c>
      <c r="G6762">
        <v>1</v>
      </c>
      <c r="H6762">
        <v>60</v>
      </c>
      <c r="I6762" t="s">
        <v>7699</v>
      </c>
    </row>
    <row r="6763" spans="1:9" x14ac:dyDescent="0.25">
      <c r="A6763" s="1">
        <v>45829</v>
      </c>
      <c r="B6763">
        <v>62</v>
      </c>
      <c r="C6763" t="s">
        <v>7700</v>
      </c>
      <c r="D6763" t="s">
        <v>7698</v>
      </c>
      <c r="E6763" t="s">
        <v>22</v>
      </c>
      <c r="F6763">
        <v>62</v>
      </c>
      <c r="G6763">
        <v>1</v>
      </c>
      <c r="H6763">
        <v>59</v>
      </c>
      <c r="I6763" t="s">
        <v>7701</v>
      </c>
    </row>
    <row r="6764" spans="1:9" x14ac:dyDescent="0.25">
      <c r="A6764" s="1">
        <v>45829</v>
      </c>
      <c r="B6764">
        <v>63</v>
      </c>
      <c r="C6764" t="s">
        <v>7245</v>
      </c>
      <c r="D6764" t="s">
        <v>7246</v>
      </c>
      <c r="E6764" t="s">
        <v>262</v>
      </c>
      <c r="F6764">
        <v>28</v>
      </c>
      <c r="G6764">
        <v>13</v>
      </c>
      <c r="H6764">
        <v>59</v>
      </c>
      <c r="I6764" t="s">
        <v>7702</v>
      </c>
    </row>
    <row r="6765" spans="1:9" x14ac:dyDescent="0.25">
      <c r="A6765" s="1">
        <v>45829</v>
      </c>
      <c r="B6765">
        <v>64</v>
      </c>
      <c r="C6765" t="s">
        <v>5473</v>
      </c>
      <c r="D6765" t="s">
        <v>453</v>
      </c>
      <c r="E6765" t="s">
        <v>255</v>
      </c>
      <c r="F6765">
        <v>55</v>
      </c>
      <c r="G6765">
        <v>8</v>
      </c>
      <c r="H6765">
        <v>59</v>
      </c>
      <c r="I6765" t="s">
        <v>7703</v>
      </c>
    </row>
    <row r="6766" spans="1:9" x14ac:dyDescent="0.25">
      <c r="A6766" s="1">
        <v>45829</v>
      </c>
      <c r="B6766">
        <v>65</v>
      </c>
      <c r="C6766" t="s">
        <v>7704</v>
      </c>
      <c r="D6766" t="s">
        <v>7698</v>
      </c>
      <c r="E6766" t="s">
        <v>22</v>
      </c>
      <c r="F6766">
        <v>65</v>
      </c>
      <c r="G6766">
        <v>1</v>
      </c>
      <c r="H6766">
        <v>58</v>
      </c>
      <c r="I6766" t="s">
        <v>7705</v>
      </c>
    </row>
    <row r="6767" spans="1:9" x14ac:dyDescent="0.25">
      <c r="A6767" s="1">
        <v>45829</v>
      </c>
      <c r="B6767">
        <v>66</v>
      </c>
      <c r="C6767" t="s">
        <v>6292</v>
      </c>
      <c r="D6767" t="s">
        <v>6293</v>
      </c>
      <c r="E6767" t="s">
        <v>214</v>
      </c>
      <c r="F6767">
        <v>51</v>
      </c>
      <c r="G6767">
        <v>8</v>
      </c>
      <c r="H6767">
        <v>58</v>
      </c>
      <c r="I6767" t="s">
        <v>7706</v>
      </c>
    </row>
    <row r="6768" spans="1:9" x14ac:dyDescent="0.25">
      <c r="A6768" s="1">
        <v>45829</v>
      </c>
      <c r="B6768">
        <v>67</v>
      </c>
      <c r="C6768" t="s">
        <v>7124</v>
      </c>
      <c r="D6768" t="s">
        <v>7125</v>
      </c>
      <c r="E6768" t="s">
        <v>288</v>
      </c>
      <c r="F6768">
        <v>40</v>
      </c>
      <c r="G6768">
        <v>27</v>
      </c>
      <c r="H6768">
        <v>57</v>
      </c>
      <c r="I6768" t="s">
        <v>7707</v>
      </c>
    </row>
    <row r="6769" spans="1:9" x14ac:dyDescent="0.25">
      <c r="A6769" s="1">
        <v>45829</v>
      </c>
      <c r="B6769">
        <v>68</v>
      </c>
      <c r="C6769" t="s">
        <v>5469</v>
      </c>
      <c r="D6769" t="s">
        <v>5470</v>
      </c>
      <c r="E6769" t="s">
        <v>199</v>
      </c>
      <c r="F6769">
        <v>61</v>
      </c>
      <c r="G6769">
        <v>8</v>
      </c>
      <c r="H6769">
        <v>56</v>
      </c>
      <c r="I6769" t="s">
        <v>7708</v>
      </c>
    </row>
    <row r="6770" spans="1:9" x14ac:dyDescent="0.25">
      <c r="A6770" s="1">
        <v>45829</v>
      </c>
      <c r="B6770">
        <v>69</v>
      </c>
      <c r="C6770" t="s">
        <v>7381</v>
      </c>
      <c r="D6770" t="s">
        <v>7246</v>
      </c>
      <c r="E6770" t="s">
        <v>153</v>
      </c>
      <c r="F6770">
        <v>50</v>
      </c>
      <c r="G6770">
        <v>2</v>
      </c>
      <c r="H6770">
        <v>56</v>
      </c>
      <c r="I6770" t="s">
        <v>7709</v>
      </c>
    </row>
    <row r="6771" spans="1:9" x14ac:dyDescent="0.25">
      <c r="A6771" s="1">
        <v>45829</v>
      </c>
      <c r="B6771">
        <v>70</v>
      </c>
      <c r="C6771" t="s">
        <v>5490</v>
      </c>
      <c r="D6771" t="s">
        <v>18</v>
      </c>
      <c r="E6771" t="s">
        <v>232</v>
      </c>
      <c r="F6771">
        <v>17</v>
      </c>
      <c r="G6771">
        <v>12</v>
      </c>
      <c r="H6771">
        <v>55</v>
      </c>
      <c r="I6771" t="s">
        <v>7710</v>
      </c>
    </row>
    <row r="6772" spans="1:9" x14ac:dyDescent="0.25">
      <c r="A6772" s="1">
        <v>45829</v>
      </c>
      <c r="B6772">
        <v>71</v>
      </c>
      <c r="C6772" t="s">
        <v>7405</v>
      </c>
      <c r="D6772" t="s">
        <v>18</v>
      </c>
      <c r="E6772" t="s">
        <v>244</v>
      </c>
      <c r="F6772">
        <v>22</v>
      </c>
      <c r="G6772">
        <v>4</v>
      </c>
      <c r="H6772">
        <v>53</v>
      </c>
      <c r="I6772" t="s">
        <v>7711</v>
      </c>
    </row>
    <row r="6773" spans="1:9" x14ac:dyDescent="0.25">
      <c r="A6773" s="1">
        <v>45829</v>
      </c>
      <c r="B6773">
        <v>72</v>
      </c>
      <c r="C6773" t="s">
        <v>7372</v>
      </c>
      <c r="D6773" t="s">
        <v>7373</v>
      </c>
      <c r="E6773" t="s">
        <v>266</v>
      </c>
      <c r="F6773">
        <v>13</v>
      </c>
      <c r="G6773">
        <v>29</v>
      </c>
      <c r="H6773">
        <v>53</v>
      </c>
      <c r="I6773" t="s">
        <v>7712</v>
      </c>
    </row>
    <row r="6774" spans="1:9" x14ac:dyDescent="0.25">
      <c r="A6774" s="1">
        <v>45829</v>
      </c>
      <c r="B6774">
        <v>73</v>
      </c>
      <c r="C6774" t="s">
        <v>2850</v>
      </c>
      <c r="D6774" t="s">
        <v>2851</v>
      </c>
      <c r="E6774" t="s">
        <v>472</v>
      </c>
      <c r="F6774">
        <v>73</v>
      </c>
      <c r="G6774">
        <v>2</v>
      </c>
      <c r="H6774">
        <v>52</v>
      </c>
      <c r="I6774" t="s">
        <v>7713</v>
      </c>
    </row>
    <row r="6775" spans="1:9" x14ac:dyDescent="0.25">
      <c r="A6775" s="1">
        <v>45829</v>
      </c>
      <c r="B6775">
        <v>74</v>
      </c>
      <c r="C6775" t="s">
        <v>7518</v>
      </c>
      <c r="D6775" t="s">
        <v>3865</v>
      </c>
      <c r="E6775" t="s">
        <v>22</v>
      </c>
      <c r="F6775">
        <v>74</v>
      </c>
      <c r="G6775">
        <v>1</v>
      </c>
      <c r="H6775">
        <v>51</v>
      </c>
      <c r="I6775" t="s">
        <v>7714</v>
      </c>
    </row>
    <row r="6776" spans="1:9" x14ac:dyDescent="0.25">
      <c r="A6776" s="1">
        <v>45829</v>
      </c>
      <c r="B6776">
        <v>75</v>
      </c>
      <c r="C6776" t="s">
        <v>6264</v>
      </c>
      <c r="D6776" t="s">
        <v>6265</v>
      </c>
      <c r="E6776" t="s">
        <v>269</v>
      </c>
      <c r="F6776">
        <v>40</v>
      </c>
      <c r="G6776">
        <v>17</v>
      </c>
      <c r="H6776">
        <v>51</v>
      </c>
      <c r="I6776" t="s">
        <v>7715</v>
      </c>
    </row>
    <row r="6777" spans="1:9" x14ac:dyDescent="0.25">
      <c r="A6777" s="1">
        <v>45829</v>
      </c>
      <c r="B6777">
        <v>76</v>
      </c>
      <c r="C6777" t="s">
        <v>7500</v>
      </c>
      <c r="D6777" t="s">
        <v>243</v>
      </c>
      <c r="E6777" t="s">
        <v>312</v>
      </c>
      <c r="F6777">
        <v>67</v>
      </c>
      <c r="G6777">
        <v>14</v>
      </c>
      <c r="H6777">
        <v>51</v>
      </c>
      <c r="I6777" t="s">
        <v>7716</v>
      </c>
    </row>
    <row r="6778" spans="1:9" x14ac:dyDescent="0.25">
      <c r="A6778" s="1">
        <v>45829</v>
      </c>
      <c r="B6778">
        <v>77</v>
      </c>
      <c r="C6778" t="s">
        <v>5471</v>
      </c>
      <c r="D6778" t="s">
        <v>5472</v>
      </c>
      <c r="E6778" t="s">
        <v>298</v>
      </c>
      <c r="F6778">
        <v>71</v>
      </c>
      <c r="G6778">
        <v>5</v>
      </c>
      <c r="H6778">
        <v>50</v>
      </c>
      <c r="I6778" t="s">
        <v>7717</v>
      </c>
    </row>
    <row r="6779" spans="1:9" x14ac:dyDescent="0.25">
      <c r="A6779" s="1">
        <v>45829</v>
      </c>
      <c r="B6779">
        <v>78</v>
      </c>
      <c r="C6779" t="s">
        <v>3414</v>
      </c>
      <c r="D6779" t="s">
        <v>3415</v>
      </c>
      <c r="E6779" t="s">
        <v>468</v>
      </c>
      <c r="F6779">
        <v>72</v>
      </c>
      <c r="G6779">
        <v>8</v>
      </c>
      <c r="H6779">
        <v>49</v>
      </c>
      <c r="I6779" t="s">
        <v>7718</v>
      </c>
    </row>
    <row r="6780" spans="1:9" x14ac:dyDescent="0.25">
      <c r="A6780" s="1">
        <v>45829</v>
      </c>
      <c r="B6780">
        <v>79</v>
      </c>
      <c r="C6780" t="s">
        <v>7506</v>
      </c>
      <c r="D6780" t="s">
        <v>18</v>
      </c>
      <c r="E6780" t="s">
        <v>430</v>
      </c>
      <c r="F6780">
        <v>32</v>
      </c>
      <c r="G6780">
        <v>4</v>
      </c>
      <c r="H6780">
        <v>49</v>
      </c>
      <c r="I6780" t="s">
        <v>7719</v>
      </c>
    </row>
    <row r="6781" spans="1:9" x14ac:dyDescent="0.25">
      <c r="A6781" s="1">
        <v>45829</v>
      </c>
      <c r="B6781">
        <v>80</v>
      </c>
      <c r="C6781" t="s">
        <v>6262</v>
      </c>
      <c r="D6781" t="s">
        <v>6263</v>
      </c>
      <c r="E6781" t="s">
        <v>357</v>
      </c>
      <c r="F6781">
        <v>4</v>
      </c>
      <c r="G6781">
        <v>13</v>
      </c>
      <c r="H6781">
        <v>48</v>
      </c>
      <c r="I6781" t="s">
        <v>7720</v>
      </c>
    </row>
    <row r="6782" spans="1:9" x14ac:dyDescent="0.25">
      <c r="A6782" s="1">
        <v>45829</v>
      </c>
      <c r="B6782">
        <v>81</v>
      </c>
      <c r="C6782" t="s">
        <v>2529</v>
      </c>
      <c r="D6782" t="s">
        <v>2530</v>
      </c>
      <c r="E6782" t="s">
        <v>442</v>
      </c>
      <c r="F6782">
        <v>64</v>
      </c>
      <c r="G6782">
        <v>7</v>
      </c>
      <c r="H6782">
        <v>48</v>
      </c>
      <c r="I6782" t="s">
        <v>7721</v>
      </c>
    </row>
    <row r="6783" spans="1:9" x14ac:dyDescent="0.25">
      <c r="A6783" s="1">
        <v>45829</v>
      </c>
      <c r="B6783">
        <v>82</v>
      </c>
      <c r="C6783" t="s">
        <v>7271</v>
      </c>
      <c r="D6783" t="s">
        <v>2339</v>
      </c>
      <c r="E6783" t="s">
        <v>485</v>
      </c>
      <c r="F6783">
        <v>79</v>
      </c>
      <c r="G6783">
        <v>4</v>
      </c>
      <c r="H6783">
        <v>47</v>
      </c>
      <c r="I6783" t="s">
        <v>7722</v>
      </c>
    </row>
    <row r="6784" spans="1:9" x14ac:dyDescent="0.25">
      <c r="A6784" s="1">
        <v>45829</v>
      </c>
      <c r="B6784">
        <v>83</v>
      </c>
      <c r="C6784" t="s">
        <v>6258</v>
      </c>
      <c r="D6784" t="s">
        <v>5472</v>
      </c>
      <c r="E6784" t="s">
        <v>353</v>
      </c>
      <c r="F6784">
        <v>81</v>
      </c>
      <c r="G6784">
        <v>2</v>
      </c>
      <c r="H6784">
        <v>47</v>
      </c>
      <c r="I6784" t="s">
        <v>7723</v>
      </c>
    </row>
    <row r="6785" spans="1:9" x14ac:dyDescent="0.25">
      <c r="A6785" s="1">
        <v>45829</v>
      </c>
      <c r="B6785">
        <v>84</v>
      </c>
      <c r="C6785" t="s">
        <v>7511</v>
      </c>
      <c r="D6785" t="s">
        <v>18</v>
      </c>
      <c r="E6785" t="s">
        <v>248</v>
      </c>
      <c r="F6785">
        <v>21</v>
      </c>
      <c r="G6785">
        <v>4</v>
      </c>
      <c r="H6785">
        <v>46</v>
      </c>
      <c r="I6785" t="s">
        <v>7724</v>
      </c>
    </row>
    <row r="6786" spans="1:9" x14ac:dyDescent="0.25">
      <c r="A6786" s="1">
        <v>45829</v>
      </c>
      <c r="B6786">
        <v>85</v>
      </c>
      <c r="C6786" t="s">
        <v>7618</v>
      </c>
      <c r="D6786" t="s">
        <v>18</v>
      </c>
      <c r="E6786" t="s">
        <v>284</v>
      </c>
      <c r="F6786">
        <v>29</v>
      </c>
      <c r="G6786">
        <v>4</v>
      </c>
      <c r="H6786">
        <v>46</v>
      </c>
      <c r="I6786" t="s">
        <v>7725</v>
      </c>
    </row>
    <row r="6787" spans="1:9" x14ac:dyDescent="0.25">
      <c r="A6787" s="1">
        <v>45829</v>
      </c>
      <c r="B6787">
        <v>86</v>
      </c>
      <c r="C6787" t="s">
        <v>7400</v>
      </c>
      <c r="D6787" t="s">
        <v>7401</v>
      </c>
      <c r="E6787" t="s">
        <v>316</v>
      </c>
      <c r="F6787">
        <v>48</v>
      </c>
      <c r="G6787">
        <v>17</v>
      </c>
      <c r="H6787">
        <v>46</v>
      </c>
      <c r="I6787" t="s">
        <v>7726</v>
      </c>
    </row>
    <row r="6788" spans="1:9" x14ac:dyDescent="0.25">
      <c r="A6788" s="1">
        <v>45829</v>
      </c>
      <c r="B6788">
        <v>87</v>
      </c>
      <c r="C6788" t="s">
        <v>7632</v>
      </c>
      <c r="D6788" t="s">
        <v>18</v>
      </c>
      <c r="E6788" t="s">
        <v>252</v>
      </c>
      <c r="F6788">
        <v>25</v>
      </c>
      <c r="G6788">
        <v>4</v>
      </c>
      <c r="H6788">
        <v>45</v>
      </c>
      <c r="I6788" t="s">
        <v>7727</v>
      </c>
    </row>
    <row r="6789" spans="1:9" x14ac:dyDescent="0.25">
      <c r="A6789" s="1">
        <v>45829</v>
      </c>
      <c r="B6789">
        <v>88</v>
      </c>
      <c r="C6789" t="s">
        <v>6275</v>
      </c>
      <c r="D6789" t="s">
        <v>6276</v>
      </c>
      <c r="E6789" t="s">
        <v>456</v>
      </c>
      <c r="F6789">
        <v>64</v>
      </c>
      <c r="G6789">
        <v>11</v>
      </c>
      <c r="H6789">
        <v>45</v>
      </c>
      <c r="I6789" t="s">
        <v>7728</v>
      </c>
    </row>
    <row r="6790" spans="1:9" x14ac:dyDescent="0.25">
      <c r="A6790" s="1">
        <v>45829</v>
      </c>
      <c r="B6790">
        <v>89</v>
      </c>
      <c r="C6790" t="s">
        <v>7625</v>
      </c>
      <c r="D6790" t="s">
        <v>18</v>
      </c>
      <c r="E6790" t="s">
        <v>273</v>
      </c>
      <c r="F6790">
        <v>41</v>
      </c>
      <c r="G6790">
        <v>4</v>
      </c>
      <c r="H6790">
        <v>45</v>
      </c>
      <c r="I6790" t="s">
        <v>7729</v>
      </c>
    </row>
    <row r="6791" spans="1:9" x14ac:dyDescent="0.25">
      <c r="A6791" s="1">
        <v>45829</v>
      </c>
      <c r="B6791">
        <v>90</v>
      </c>
      <c r="C6791" t="s">
        <v>3984</v>
      </c>
      <c r="D6791" t="s">
        <v>124</v>
      </c>
      <c r="E6791" t="s">
        <v>22</v>
      </c>
      <c r="F6791">
        <v>90</v>
      </c>
      <c r="G6791">
        <v>2</v>
      </c>
      <c r="H6791">
        <v>45</v>
      </c>
      <c r="I6791" t="s">
        <v>7730</v>
      </c>
    </row>
    <row r="6792" spans="1:9" x14ac:dyDescent="0.25">
      <c r="A6792" s="1">
        <v>45829</v>
      </c>
      <c r="B6792">
        <v>91</v>
      </c>
      <c r="C6792" t="s">
        <v>7520</v>
      </c>
      <c r="D6792" t="s">
        <v>18</v>
      </c>
      <c r="E6792" t="s">
        <v>292</v>
      </c>
      <c r="F6792">
        <v>34</v>
      </c>
      <c r="G6792">
        <v>4</v>
      </c>
      <c r="H6792">
        <v>45</v>
      </c>
      <c r="I6792" t="s">
        <v>7731</v>
      </c>
    </row>
    <row r="6793" spans="1:9" x14ac:dyDescent="0.25">
      <c r="A6793" s="1">
        <v>45829</v>
      </c>
      <c r="B6793">
        <v>92</v>
      </c>
      <c r="C6793" t="s">
        <v>3119</v>
      </c>
      <c r="D6793" t="s">
        <v>2280</v>
      </c>
      <c r="E6793" t="s">
        <v>445</v>
      </c>
      <c r="F6793">
        <v>24</v>
      </c>
      <c r="G6793">
        <v>21</v>
      </c>
      <c r="H6793">
        <v>45</v>
      </c>
      <c r="I6793" t="s">
        <v>7732</v>
      </c>
    </row>
    <row r="6794" spans="1:9" x14ac:dyDescent="0.25">
      <c r="A6794" s="1">
        <v>45829</v>
      </c>
      <c r="B6794">
        <v>93</v>
      </c>
      <c r="C6794" t="s">
        <v>7733</v>
      </c>
      <c r="D6794" t="s">
        <v>7734</v>
      </c>
      <c r="E6794" t="s">
        <v>22</v>
      </c>
      <c r="F6794">
        <v>93</v>
      </c>
      <c r="G6794">
        <v>1</v>
      </c>
      <c r="H6794">
        <v>44</v>
      </c>
      <c r="I6794" t="s">
        <v>7735</v>
      </c>
    </row>
    <row r="6795" spans="1:9" x14ac:dyDescent="0.25">
      <c r="A6795" s="1">
        <v>45829</v>
      </c>
      <c r="B6795">
        <v>94</v>
      </c>
      <c r="C6795" t="s">
        <v>6268</v>
      </c>
      <c r="D6795" t="s">
        <v>6269</v>
      </c>
      <c r="E6795" t="s">
        <v>302</v>
      </c>
      <c r="F6795">
        <v>62</v>
      </c>
      <c r="G6795">
        <v>3</v>
      </c>
      <c r="H6795">
        <v>43</v>
      </c>
      <c r="I6795" t="s">
        <v>7736</v>
      </c>
    </row>
    <row r="6796" spans="1:9" x14ac:dyDescent="0.25">
      <c r="A6796" s="1">
        <v>45829</v>
      </c>
      <c r="B6796">
        <v>95</v>
      </c>
      <c r="C6796" t="s">
        <v>7737</v>
      </c>
      <c r="D6796" t="s">
        <v>4118</v>
      </c>
      <c r="E6796" t="s">
        <v>22</v>
      </c>
      <c r="F6796">
        <v>95</v>
      </c>
      <c r="G6796">
        <v>1</v>
      </c>
      <c r="H6796">
        <v>41</v>
      </c>
      <c r="I6796" t="s">
        <v>7738</v>
      </c>
    </row>
    <row r="6797" spans="1:9" x14ac:dyDescent="0.25">
      <c r="A6797" s="1">
        <v>45829</v>
      </c>
      <c r="B6797">
        <v>96</v>
      </c>
      <c r="C6797" t="s">
        <v>7739</v>
      </c>
      <c r="D6797" t="s">
        <v>18</v>
      </c>
      <c r="E6797" t="s">
        <v>172</v>
      </c>
      <c r="F6797">
        <v>42</v>
      </c>
      <c r="G6797">
        <v>4</v>
      </c>
      <c r="H6797">
        <v>41</v>
      </c>
      <c r="I6797" t="s">
        <v>7740</v>
      </c>
    </row>
    <row r="6798" spans="1:9" x14ac:dyDescent="0.25">
      <c r="A6798" s="1">
        <v>45829</v>
      </c>
      <c r="B6798">
        <v>97</v>
      </c>
      <c r="C6798" t="s">
        <v>7741</v>
      </c>
      <c r="D6798" t="s">
        <v>7698</v>
      </c>
      <c r="E6798" t="s">
        <v>22</v>
      </c>
      <c r="F6798">
        <v>97</v>
      </c>
      <c r="G6798">
        <v>1</v>
      </c>
      <c r="H6798">
        <v>41</v>
      </c>
      <c r="I6798" t="s">
        <v>7742</v>
      </c>
    </row>
    <row r="6799" spans="1:9" x14ac:dyDescent="0.25">
      <c r="A6799" s="1">
        <v>45829</v>
      </c>
      <c r="B6799">
        <v>98</v>
      </c>
      <c r="C6799" t="s">
        <v>7743</v>
      </c>
      <c r="D6799" t="s">
        <v>239</v>
      </c>
      <c r="E6799" t="s">
        <v>309</v>
      </c>
      <c r="F6799">
        <v>27</v>
      </c>
      <c r="G6799">
        <v>16</v>
      </c>
      <c r="H6799">
        <v>40</v>
      </c>
      <c r="I6799" t="s">
        <v>7744</v>
      </c>
    </row>
    <row r="6800" spans="1:9" x14ac:dyDescent="0.25">
      <c r="A6800" s="1">
        <v>45829</v>
      </c>
      <c r="B6800">
        <v>99</v>
      </c>
      <c r="C6800" t="s">
        <v>3515</v>
      </c>
      <c r="D6800" t="s">
        <v>3516</v>
      </c>
      <c r="E6800" t="s">
        <v>604</v>
      </c>
      <c r="F6800">
        <v>99</v>
      </c>
      <c r="G6800">
        <v>2</v>
      </c>
      <c r="H6800">
        <v>40</v>
      </c>
      <c r="I6800" t="s">
        <v>7745</v>
      </c>
    </row>
    <row r="6801" spans="1:9" x14ac:dyDescent="0.25">
      <c r="A6801" s="1">
        <v>45829</v>
      </c>
      <c r="B6801">
        <v>100</v>
      </c>
      <c r="C6801" t="s">
        <v>7290</v>
      </c>
      <c r="D6801" t="s">
        <v>5472</v>
      </c>
      <c r="E6801" t="s">
        <v>500</v>
      </c>
      <c r="F6801">
        <v>64</v>
      </c>
      <c r="G6801">
        <v>12</v>
      </c>
      <c r="H6801">
        <v>40</v>
      </c>
      <c r="I6801" t="s">
        <v>7746</v>
      </c>
    </row>
    <row r="6802" spans="1:9" x14ac:dyDescent="0.25">
      <c r="A6802" s="1">
        <v>45822</v>
      </c>
      <c r="B6802">
        <v>1</v>
      </c>
      <c r="C6802" t="s">
        <v>1655</v>
      </c>
      <c r="D6802" t="s">
        <v>401</v>
      </c>
      <c r="E6802" t="s">
        <v>11</v>
      </c>
      <c r="F6802">
        <v>1</v>
      </c>
      <c r="G6802">
        <v>17</v>
      </c>
      <c r="H6802">
        <v>212</v>
      </c>
      <c r="I6802" t="s">
        <v>7747</v>
      </c>
    </row>
    <row r="6803" spans="1:9" x14ac:dyDescent="0.25">
      <c r="A6803" s="1">
        <v>45822</v>
      </c>
      <c r="B6803">
        <v>2</v>
      </c>
      <c r="C6803" t="s">
        <v>3898</v>
      </c>
      <c r="D6803" t="s">
        <v>3899</v>
      </c>
      <c r="E6803" t="s">
        <v>19</v>
      </c>
      <c r="F6803">
        <v>1</v>
      </c>
      <c r="G6803">
        <v>3</v>
      </c>
      <c r="H6803">
        <v>188</v>
      </c>
      <c r="I6803" t="s">
        <v>7748</v>
      </c>
    </row>
    <row r="6804" spans="1:9" x14ac:dyDescent="0.25">
      <c r="A6804" s="1">
        <v>45822</v>
      </c>
      <c r="B6804">
        <v>3</v>
      </c>
      <c r="C6804" t="s">
        <v>5444</v>
      </c>
      <c r="D6804" t="s">
        <v>18</v>
      </c>
      <c r="E6804" t="s">
        <v>26</v>
      </c>
      <c r="F6804">
        <v>2</v>
      </c>
      <c r="G6804">
        <v>11</v>
      </c>
      <c r="H6804">
        <v>185</v>
      </c>
      <c r="I6804" t="s">
        <v>7749</v>
      </c>
    </row>
    <row r="6805" spans="1:9" x14ac:dyDescent="0.25">
      <c r="A6805" s="1">
        <v>45822</v>
      </c>
      <c r="B6805">
        <v>4</v>
      </c>
      <c r="C6805" t="s">
        <v>5449</v>
      </c>
      <c r="D6805" t="s">
        <v>5450</v>
      </c>
      <c r="E6805" t="s">
        <v>30</v>
      </c>
      <c r="F6805">
        <v>1</v>
      </c>
      <c r="G6805">
        <v>28</v>
      </c>
      <c r="H6805">
        <v>179</v>
      </c>
      <c r="I6805" t="s">
        <v>7750</v>
      </c>
    </row>
    <row r="6806" spans="1:9" x14ac:dyDescent="0.25">
      <c r="A6806" s="1">
        <v>45822</v>
      </c>
      <c r="B6806">
        <v>5</v>
      </c>
      <c r="C6806" t="s">
        <v>5447</v>
      </c>
      <c r="D6806" t="s">
        <v>18</v>
      </c>
      <c r="E6806" t="s">
        <v>34</v>
      </c>
      <c r="F6806">
        <v>2</v>
      </c>
      <c r="G6806">
        <v>18</v>
      </c>
      <c r="H6806">
        <v>176</v>
      </c>
      <c r="I6806" t="s">
        <v>7751</v>
      </c>
    </row>
    <row r="6807" spans="1:9" x14ac:dyDescent="0.25">
      <c r="A6807" s="1">
        <v>45822</v>
      </c>
      <c r="B6807">
        <v>6</v>
      </c>
      <c r="C6807" t="s">
        <v>5443</v>
      </c>
      <c r="D6807" t="s">
        <v>171</v>
      </c>
      <c r="E6807" t="s">
        <v>38</v>
      </c>
      <c r="F6807">
        <v>1</v>
      </c>
      <c r="G6807">
        <v>60</v>
      </c>
      <c r="H6807">
        <v>153</v>
      </c>
      <c r="I6807" t="s">
        <v>7752</v>
      </c>
    </row>
    <row r="6808" spans="1:9" x14ac:dyDescent="0.25">
      <c r="A6808" s="1">
        <v>45822</v>
      </c>
      <c r="B6808">
        <v>7</v>
      </c>
      <c r="C6808" t="s">
        <v>5441</v>
      </c>
      <c r="D6808" t="s">
        <v>5442</v>
      </c>
      <c r="E6808" t="s">
        <v>42</v>
      </c>
      <c r="F6808">
        <v>1</v>
      </c>
      <c r="G6808">
        <v>42</v>
      </c>
      <c r="H6808">
        <v>152</v>
      </c>
      <c r="I6808" t="s">
        <v>7753</v>
      </c>
    </row>
    <row r="6809" spans="1:9" x14ac:dyDescent="0.25">
      <c r="A6809" s="1">
        <v>45822</v>
      </c>
      <c r="B6809">
        <v>8</v>
      </c>
      <c r="C6809" t="s">
        <v>5440</v>
      </c>
      <c r="D6809" t="s">
        <v>198</v>
      </c>
      <c r="E6809" t="s">
        <v>15</v>
      </c>
      <c r="F6809">
        <v>1</v>
      </c>
      <c r="G6809">
        <v>94</v>
      </c>
      <c r="H6809">
        <v>143</v>
      </c>
      <c r="I6809" t="s">
        <v>7754</v>
      </c>
    </row>
    <row r="6810" spans="1:9" x14ac:dyDescent="0.25">
      <c r="A6810" s="1">
        <v>45822</v>
      </c>
      <c r="B6810">
        <v>9</v>
      </c>
      <c r="C6810" t="s">
        <v>913</v>
      </c>
      <c r="D6810" t="s">
        <v>858</v>
      </c>
      <c r="E6810" t="s">
        <v>48</v>
      </c>
      <c r="F6810">
        <v>2</v>
      </c>
      <c r="G6810">
        <v>71</v>
      </c>
      <c r="H6810">
        <v>136</v>
      </c>
      <c r="I6810" t="s">
        <v>7755</v>
      </c>
    </row>
    <row r="6811" spans="1:9" x14ac:dyDescent="0.25">
      <c r="A6811" s="1">
        <v>45822</v>
      </c>
      <c r="B6811">
        <v>10</v>
      </c>
      <c r="C6811" t="s">
        <v>6261</v>
      </c>
      <c r="D6811" t="s">
        <v>62</v>
      </c>
      <c r="E6811" t="s">
        <v>45</v>
      </c>
      <c r="F6811">
        <v>2</v>
      </c>
      <c r="G6811">
        <v>16</v>
      </c>
      <c r="H6811">
        <v>131</v>
      </c>
      <c r="I6811" t="s">
        <v>7756</v>
      </c>
    </row>
    <row r="6812" spans="1:9" x14ac:dyDescent="0.25">
      <c r="A6812" s="1">
        <v>45822</v>
      </c>
      <c r="B6812">
        <v>11</v>
      </c>
      <c r="C6812" t="s">
        <v>6316</v>
      </c>
      <c r="D6812" t="s">
        <v>6317</v>
      </c>
      <c r="E6812" t="s">
        <v>52</v>
      </c>
      <c r="F6812">
        <v>9</v>
      </c>
      <c r="G6812">
        <v>13</v>
      </c>
      <c r="H6812">
        <v>130</v>
      </c>
      <c r="I6812" t="s">
        <v>7757</v>
      </c>
    </row>
    <row r="6813" spans="1:9" x14ac:dyDescent="0.25">
      <c r="A6813" s="1">
        <v>45822</v>
      </c>
      <c r="B6813">
        <v>12</v>
      </c>
      <c r="C6813" t="s">
        <v>5448</v>
      </c>
      <c r="D6813" t="s">
        <v>5211</v>
      </c>
      <c r="E6813" t="s">
        <v>55</v>
      </c>
      <c r="F6813">
        <v>4</v>
      </c>
      <c r="G6813">
        <v>51</v>
      </c>
      <c r="H6813">
        <v>128</v>
      </c>
      <c r="I6813" t="s">
        <v>7758</v>
      </c>
    </row>
    <row r="6814" spans="1:9" x14ac:dyDescent="0.25">
      <c r="A6814" s="1">
        <v>45822</v>
      </c>
      <c r="B6814">
        <v>13</v>
      </c>
      <c r="C6814" t="s">
        <v>6243</v>
      </c>
      <c r="D6814" t="s">
        <v>5163</v>
      </c>
      <c r="E6814" t="s">
        <v>59</v>
      </c>
      <c r="F6814">
        <v>2</v>
      </c>
      <c r="G6814">
        <v>55</v>
      </c>
      <c r="H6814">
        <v>122</v>
      </c>
      <c r="I6814" t="s">
        <v>7759</v>
      </c>
    </row>
    <row r="6815" spans="1:9" x14ac:dyDescent="0.25">
      <c r="A6815" s="1">
        <v>45822</v>
      </c>
      <c r="B6815">
        <v>14</v>
      </c>
      <c r="C6815" t="s">
        <v>3379</v>
      </c>
      <c r="D6815" t="s">
        <v>3380</v>
      </c>
      <c r="E6815" t="s">
        <v>81</v>
      </c>
      <c r="F6815">
        <v>13</v>
      </c>
      <c r="G6815">
        <v>18</v>
      </c>
      <c r="H6815">
        <v>119</v>
      </c>
      <c r="I6815" t="s">
        <v>7760</v>
      </c>
    </row>
    <row r="6816" spans="1:9" x14ac:dyDescent="0.25">
      <c r="A6816" s="1">
        <v>45822</v>
      </c>
      <c r="B6816">
        <v>15</v>
      </c>
      <c r="C6816" t="s">
        <v>6259</v>
      </c>
      <c r="D6816" t="s">
        <v>6260</v>
      </c>
      <c r="E6816" t="s">
        <v>70</v>
      </c>
      <c r="F6816">
        <v>1</v>
      </c>
      <c r="G6816">
        <v>56</v>
      </c>
      <c r="H6816">
        <v>119</v>
      </c>
      <c r="I6816" t="s">
        <v>7761</v>
      </c>
    </row>
    <row r="6817" spans="1:9" x14ac:dyDescent="0.25">
      <c r="A6817" s="1">
        <v>45822</v>
      </c>
      <c r="B6817">
        <v>16</v>
      </c>
      <c r="C6817" t="s">
        <v>5461</v>
      </c>
      <c r="D6817" t="s">
        <v>5098</v>
      </c>
      <c r="E6817" t="s">
        <v>125</v>
      </c>
      <c r="F6817">
        <v>15</v>
      </c>
      <c r="G6817">
        <v>8</v>
      </c>
      <c r="H6817">
        <v>116</v>
      </c>
      <c r="I6817" t="s">
        <v>7762</v>
      </c>
    </row>
    <row r="6818" spans="1:9" x14ac:dyDescent="0.25">
      <c r="A6818" s="1">
        <v>45822</v>
      </c>
      <c r="B6818">
        <v>17</v>
      </c>
      <c r="C6818" t="s">
        <v>3389</v>
      </c>
      <c r="D6818" t="s">
        <v>18</v>
      </c>
      <c r="E6818" t="s">
        <v>66</v>
      </c>
      <c r="F6818">
        <v>7</v>
      </c>
      <c r="G6818">
        <v>3</v>
      </c>
      <c r="H6818">
        <v>114</v>
      </c>
      <c r="I6818" t="s">
        <v>7763</v>
      </c>
    </row>
    <row r="6819" spans="1:9" x14ac:dyDescent="0.25">
      <c r="A6819" s="1">
        <v>45822</v>
      </c>
      <c r="B6819">
        <v>18</v>
      </c>
      <c r="C6819" t="s">
        <v>5453</v>
      </c>
      <c r="D6819" t="s">
        <v>5454</v>
      </c>
      <c r="E6819" t="s">
        <v>74</v>
      </c>
      <c r="F6819">
        <v>4</v>
      </c>
      <c r="G6819">
        <v>9</v>
      </c>
      <c r="H6819">
        <v>113</v>
      </c>
      <c r="I6819" t="s">
        <v>7764</v>
      </c>
    </row>
    <row r="6820" spans="1:9" x14ac:dyDescent="0.25">
      <c r="A6820" s="1">
        <v>45822</v>
      </c>
      <c r="B6820">
        <v>19</v>
      </c>
      <c r="C6820" t="s">
        <v>6248</v>
      </c>
      <c r="D6820" t="s">
        <v>18</v>
      </c>
      <c r="E6820" t="s">
        <v>63</v>
      </c>
      <c r="F6820">
        <v>1</v>
      </c>
      <c r="G6820">
        <v>33</v>
      </c>
      <c r="H6820">
        <v>110</v>
      </c>
      <c r="I6820" t="s">
        <v>7765</v>
      </c>
    </row>
    <row r="6821" spans="1:9" x14ac:dyDescent="0.25">
      <c r="A6821" s="1">
        <v>45822</v>
      </c>
      <c r="B6821">
        <v>20</v>
      </c>
      <c r="C6821" t="s">
        <v>7186</v>
      </c>
      <c r="D6821" t="s">
        <v>239</v>
      </c>
      <c r="E6821" t="s">
        <v>96</v>
      </c>
      <c r="F6821">
        <v>3</v>
      </c>
      <c r="G6821">
        <v>60</v>
      </c>
      <c r="H6821">
        <v>109</v>
      </c>
      <c r="I6821" t="s">
        <v>7766</v>
      </c>
    </row>
    <row r="6822" spans="1:9" x14ac:dyDescent="0.25">
      <c r="A6822" s="1">
        <v>45822</v>
      </c>
      <c r="B6822">
        <v>21</v>
      </c>
      <c r="C6822" t="s">
        <v>1712</v>
      </c>
      <c r="D6822" t="s">
        <v>1713</v>
      </c>
      <c r="E6822" t="s">
        <v>77</v>
      </c>
      <c r="F6822">
        <v>8</v>
      </c>
      <c r="G6822">
        <v>7</v>
      </c>
      <c r="H6822">
        <v>103</v>
      </c>
      <c r="I6822" t="s">
        <v>7767</v>
      </c>
    </row>
    <row r="6823" spans="1:9" x14ac:dyDescent="0.25">
      <c r="A6823" s="1">
        <v>45822</v>
      </c>
      <c r="B6823">
        <v>22</v>
      </c>
      <c r="C6823" t="s">
        <v>7340</v>
      </c>
      <c r="D6823" t="s">
        <v>2547</v>
      </c>
      <c r="E6823" t="s">
        <v>106</v>
      </c>
      <c r="F6823">
        <v>16</v>
      </c>
      <c r="G6823">
        <v>19</v>
      </c>
      <c r="H6823">
        <v>101</v>
      </c>
      <c r="I6823" t="s">
        <v>7768</v>
      </c>
    </row>
    <row r="6824" spans="1:9" x14ac:dyDescent="0.25">
      <c r="A6824" s="1">
        <v>45822</v>
      </c>
      <c r="B6824">
        <v>23</v>
      </c>
      <c r="C6824" t="s">
        <v>5459</v>
      </c>
      <c r="D6824" t="s">
        <v>301</v>
      </c>
      <c r="E6824" t="s">
        <v>121</v>
      </c>
      <c r="F6824">
        <v>23</v>
      </c>
      <c r="G6824">
        <v>21</v>
      </c>
      <c r="H6824">
        <v>101</v>
      </c>
      <c r="I6824" t="s">
        <v>7769</v>
      </c>
    </row>
    <row r="6825" spans="1:9" x14ac:dyDescent="0.25">
      <c r="A6825" s="1">
        <v>45822</v>
      </c>
      <c r="B6825">
        <v>24</v>
      </c>
      <c r="C6825" t="s">
        <v>6246</v>
      </c>
      <c r="D6825" t="s">
        <v>6247</v>
      </c>
      <c r="E6825" t="s">
        <v>102</v>
      </c>
      <c r="F6825">
        <v>3</v>
      </c>
      <c r="G6825">
        <v>33</v>
      </c>
      <c r="H6825">
        <v>100</v>
      </c>
      <c r="I6825" t="s">
        <v>7770</v>
      </c>
    </row>
    <row r="6826" spans="1:9" x14ac:dyDescent="0.25">
      <c r="A6826" s="1">
        <v>45822</v>
      </c>
      <c r="B6826">
        <v>25</v>
      </c>
      <c r="C6826" t="s">
        <v>5446</v>
      </c>
      <c r="D6826" t="s">
        <v>137</v>
      </c>
      <c r="E6826" t="s">
        <v>142</v>
      </c>
      <c r="F6826">
        <v>25</v>
      </c>
      <c r="G6826">
        <v>9</v>
      </c>
      <c r="H6826">
        <v>99</v>
      </c>
      <c r="I6826" t="s">
        <v>7771</v>
      </c>
    </row>
    <row r="6827" spans="1:9" x14ac:dyDescent="0.25">
      <c r="A6827" s="1">
        <v>45822</v>
      </c>
      <c r="B6827">
        <v>26</v>
      </c>
      <c r="C6827" t="s">
        <v>6240</v>
      </c>
      <c r="D6827" t="s">
        <v>18</v>
      </c>
      <c r="E6827" t="s">
        <v>114</v>
      </c>
      <c r="F6827">
        <v>8</v>
      </c>
      <c r="G6827">
        <v>4</v>
      </c>
      <c r="H6827">
        <v>96</v>
      </c>
      <c r="I6827" t="s">
        <v>7772</v>
      </c>
    </row>
    <row r="6828" spans="1:9" x14ac:dyDescent="0.25">
      <c r="A6828" s="1">
        <v>45822</v>
      </c>
      <c r="B6828">
        <v>27</v>
      </c>
      <c r="C6828" t="s">
        <v>2883</v>
      </c>
      <c r="D6828" t="s">
        <v>18</v>
      </c>
      <c r="E6828" t="s">
        <v>110</v>
      </c>
      <c r="F6828">
        <v>20</v>
      </c>
      <c r="G6828">
        <v>3</v>
      </c>
      <c r="H6828">
        <v>94</v>
      </c>
      <c r="I6828" t="s">
        <v>7773</v>
      </c>
    </row>
    <row r="6829" spans="1:9" x14ac:dyDescent="0.25">
      <c r="A6829" s="1">
        <v>45822</v>
      </c>
      <c r="B6829">
        <v>28</v>
      </c>
      <c r="C6829" t="s">
        <v>6244</v>
      </c>
      <c r="D6829" t="s">
        <v>6245</v>
      </c>
      <c r="E6829" t="s">
        <v>145</v>
      </c>
      <c r="F6829">
        <v>10</v>
      </c>
      <c r="G6829">
        <v>24</v>
      </c>
      <c r="H6829">
        <v>94</v>
      </c>
      <c r="I6829" t="s">
        <v>7774</v>
      </c>
    </row>
    <row r="6830" spans="1:9" x14ac:dyDescent="0.25">
      <c r="A6830" s="1">
        <v>45822</v>
      </c>
      <c r="B6830">
        <v>29</v>
      </c>
      <c r="C6830" t="s">
        <v>7218</v>
      </c>
      <c r="D6830" t="s">
        <v>7219</v>
      </c>
      <c r="E6830" t="s">
        <v>130</v>
      </c>
      <c r="F6830">
        <v>14</v>
      </c>
      <c r="G6830">
        <v>27</v>
      </c>
      <c r="H6830">
        <v>93</v>
      </c>
      <c r="I6830" t="s">
        <v>7775</v>
      </c>
    </row>
    <row r="6831" spans="1:9" x14ac:dyDescent="0.25">
      <c r="A6831" s="1">
        <v>45822</v>
      </c>
      <c r="B6831">
        <v>30</v>
      </c>
      <c r="C6831" t="s">
        <v>7079</v>
      </c>
      <c r="D6831" t="s">
        <v>10</v>
      </c>
      <c r="E6831" t="s">
        <v>157</v>
      </c>
      <c r="F6831">
        <v>30</v>
      </c>
      <c r="G6831">
        <v>18</v>
      </c>
      <c r="H6831">
        <v>92</v>
      </c>
      <c r="I6831" t="s">
        <v>7776</v>
      </c>
    </row>
    <row r="6832" spans="1:9" x14ac:dyDescent="0.25">
      <c r="A6832" s="1">
        <v>45822</v>
      </c>
      <c r="B6832">
        <v>31</v>
      </c>
      <c r="C6832" t="s">
        <v>7214</v>
      </c>
      <c r="D6832" t="s">
        <v>7215</v>
      </c>
      <c r="E6832" t="s">
        <v>138</v>
      </c>
      <c r="F6832">
        <v>3</v>
      </c>
      <c r="G6832">
        <v>36</v>
      </c>
      <c r="H6832">
        <v>90</v>
      </c>
      <c r="I6832" t="s">
        <v>7777</v>
      </c>
    </row>
    <row r="6833" spans="1:9" x14ac:dyDescent="0.25">
      <c r="A6833" s="1">
        <v>45822</v>
      </c>
      <c r="B6833">
        <v>32</v>
      </c>
      <c r="C6833" t="s">
        <v>5455</v>
      </c>
      <c r="D6833" t="s">
        <v>858</v>
      </c>
      <c r="E6833" t="s">
        <v>149</v>
      </c>
      <c r="F6833">
        <v>30</v>
      </c>
      <c r="G6833">
        <v>14</v>
      </c>
      <c r="H6833">
        <v>89</v>
      </c>
      <c r="I6833" t="s">
        <v>7778</v>
      </c>
    </row>
    <row r="6834" spans="1:9" x14ac:dyDescent="0.25">
      <c r="A6834" s="1">
        <v>45822</v>
      </c>
      <c r="B6834">
        <v>33</v>
      </c>
      <c r="C6834" t="s">
        <v>5405</v>
      </c>
      <c r="D6834" t="s">
        <v>2547</v>
      </c>
      <c r="E6834" t="s">
        <v>22</v>
      </c>
      <c r="F6834">
        <v>33</v>
      </c>
      <c r="G6834">
        <v>1</v>
      </c>
      <c r="H6834">
        <v>87</v>
      </c>
      <c r="I6834" t="s">
        <v>7779</v>
      </c>
    </row>
    <row r="6835" spans="1:9" x14ac:dyDescent="0.25">
      <c r="A6835" s="1">
        <v>45822</v>
      </c>
      <c r="B6835">
        <v>34</v>
      </c>
      <c r="C6835" t="s">
        <v>7678</v>
      </c>
      <c r="D6835" t="s">
        <v>914</v>
      </c>
      <c r="E6835" t="s">
        <v>188</v>
      </c>
      <c r="F6835">
        <v>34</v>
      </c>
      <c r="G6835">
        <v>39</v>
      </c>
      <c r="H6835">
        <v>87</v>
      </c>
      <c r="I6835" t="s">
        <v>7780</v>
      </c>
    </row>
    <row r="6836" spans="1:9" x14ac:dyDescent="0.25">
      <c r="A6836" s="1">
        <v>45822</v>
      </c>
      <c r="B6836">
        <v>35</v>
      </c>
      <c r="C6836" t="s">
        <v>5134</v>
      </c>
      <c r="D6836" t="s">
        <v>858</v>
      </c>
      <c r="E6836" t="s">
        <v>421</v>
      </c>
      <c r="F6836">
        <v>35</v>
      </c>
      <c r="G6836">
        <v>6</v>
      </c>
      <c r="H6836">
        <v>86</v>
      </c>
      <c r="I6836" t="s">
        <v>7781</v>
      </c>
    </row>
    <row r="6837" spans="1:9" x14ac:dyDescent="0.25">
      <c r="A6837" s="1">
        <v>45822</v>
      </c>
      <c r="B6837">
        <v>36</v>
      </c>
      <c r="C6837" t="s">
        <v>3905</v>
      </c>
      <c r="D6837" t="s">
        <v>3906</v>
      </c>
      <c r="E6837" t="s">
        <v>164</v>
      </c>
      <c r="F6837">
        <v>36</v>
      </c>
      <c r="G6837">
        <v>10</v>
      </c>
      <c r="H6837">
        <v>85</v>
      </c>
      <c r="I6837" t="s">
        <v>7782</v>
      </c>
    </row>
    <row r="6838" spans="1:9" x14ac:dyDescent="0.25">
      <c r="A6838" s="1">
        <v>45822</v>
      </c>
      <c r="B6838">
        <v>37</v>
      </c>
      <c r="C6838" t="s">
        <v>7210</v>
      </c>
      <c r="D6838" t="s">
        <v>167</v>
      </c>
      <c r="E6838" t="s">
        <v>482</v>
      </c>
      <c r="F6838">
        <v>6</v>
      </c>
      <c r="G6838">
        <v>33</v>
      </c>
      <c r="H6838">
        <v>84</v>
      </c>
      <c r="I6838" t="s">
        <v>7783</v>
      </c>
    </row>
    <row r="6839" spans="1:9" x14ac:dyDescent="0.25">
      <c r="A6839" s="1">
        <v>45822</v>
      </c>
      <c r="B6839">
        <v>38</v>
      </c>
      <c r="C6839" t="s">
        <v>2514</v>
      </c>
      <c r="D6839" t="s">
        <v>137</v>
      </c>
      <c r="E6839" t="s">
        <v>390</v>
      </c>
      <c r="F6839">
        <v>36</v>
      </c>
      <c r="G6839">
        <v>10</v>
      </c>
      <c r="H6839">
        <v>83</v>
      </c>
      <c r="I6839" t="s">
        <v>7784</v>
      </c>
    </row>
    <row r="6840" spans="1:9" x14ac:dyDescent="0.25">
      <c r="A6840" s="1">
        <v>45822</v>
      </c>
      <c r="B6840">
        <v>39</v>
      </c>
      <c r="C6840" t="s">
        <v>7223</v>
      </c>
      <c r="D6840" t="s">
        <v>3478</v>
      </c>
      <c r="E6840" t="s">
        <v>184</v>
      </c>
      <c r="F6840">
        <v>22</v>
      </c>
      <c r="G6840">
        <v>36</v>
      </c>
      <c r="H6840">
        <v>80</v>
      </c>
      <c r="I6840" t="s">
        <v>7785</v>
      </c>
    </row>
    <row r="6841" spans="1:9" x14ac:dyDescent="0.25">
      <c r="A6841" s="1">
        <v>45822</v>
      </c>
      <c r="B6841">
        <v>40</v>
      </c>
      <c r="C6841" t="s">
        <v>7452</v>
      </c>
      <c r="D6841" t="s">
        <v>7453</v>
      </c>
      <c r="E6841" t="s">
        <v>176</v>
      </c>
      <c r="F6841">
        <v>2</v>
      </c>
      <c r="G6841">
        <v>28</v>
      </c>
      <c r="H6841">
        <v>80</v>
      </c>
      <c r="I6841" t="s">
        <v>7786</v>
      </c>
    </row>
    <row r="6842" spans="1:9" x14ac:dyDescent="0.25">
      <c r="A6842" s="1">
        <v>45822</v>
      </c>
      <c r="B6842">
        <v>41</v>
      </c>
      <c r="C6842" t="s">
        <v>5143</v>
      </c>
      <c r="D6842" t="s">
        <v>5144</v>
      </c>
      <c r="E6842" t="s">
        <v>180</v>
      </c>
      <c r="F6842">
        <v>25</v>
      </c>
      <c r="G6842">
        <v>5</v>
      </c>
      <c r="H6842">
        <v>80</v>
      </c>
      <c r="I6842" t="s">
        <v>7787</v>
      </c>
    </row>
    <row r="6843" spans="1:9" x14ac:dyDescent="0.25">
      <c r="A6843" s="1">
        <v>45822</v>
      </c>
      <c r="B6843">
        <v>42</v>
      </c>
      <c r="C6843" t="s">
        <v>7563</v>
      </c>
      <c r="D6843" t="s">
        <v>4612</v>
      </c>
      <c r="E6843" t="s">
        <v>168</v>
      </c>
      <c r="F6843">
        <v>13</v>
      </c>
      <c r="G6843">
        <v>18</v>
      </c>
      <c r="H6843">
        <v>79</v>
      </c>
      <c r="I6843" t="s">
        <v>7788</v>
      </c>
    </row>
    <row r="6844" spans="1:9" x14ac:dyDescent="0.25">
      <c r="A6844" s="1">
        <v>45822</v>
      </c>
      <c r="B6844">
        <v>43</v>
      </c>
      <c r="C6844" t="s">
        <v>6256</v>
      </c>
      <c r="D6844" t="s">
        <v>18</v>
      </c>
      <c r="E6844" t="s">
        <v>228</v>
      </c>
      <c r="F6844">
        <v>31</v>
      </c>
      <c r="G6844">
        <v>3</v>
      </c>
      <c r="H6844">
        <v>77</v>
      </c>
      <c r="I6844" t="s">
        <v>7789</v>
      </c>
    </row>
    <row r="6845" spans="1:9" x14ac:dyDescent="0.25">
      <c r="A6845" s="1">
        <v>45822</v>
      </c>
      <c r="B6845">
        <v>44</v>
      </c>
      <c r="C6845" t="s">
        <v>5445</v>
      </c>
      <c r="D6845" t="s">
        <v>171</v>
      </c>
      <c r="E6845" t="s">
        <v>218</v>
      </c>
      <c r="F6845">
        <v>34</v>
      </c>
      <c r="G6845">
        <v>28</v>
      </c>
      <c r="H6845">
        <v>77</v>
      </c>
      <c r="I6845" t="s">
        <v>7790</v>
      </c>
    </row>
    <row r="6846" spans="1:9" x14ac:dyDescent="0.25">
      <c r="A6846" s="1">
        <v>45822</v>
      </c>
      <c r="B6846">
        <v>45</v>
      </c>
      <c r="C6846" t="s">
        <v>3192</v>
      </c>
      <c r="D6846" t="s">
        <v>3193</v>
      </c>
      <c r="E6846" t="s">
        <v>387</v>
      </c>
      <c r="F6846">
        <v>32</v>
      </c>
      <c r="G6846">
        <v>2</v>
      </c>
      <c r="H6846">
        <v>75</v>
      </c>
      <c r="I6846" t="s">
        <v>7791</v>
      </c>
    </row>
    <row r="6847" spans="1:9" x14ac:dyDescent="0.25">
      <c r="A6847" s="1">
        <v>45822</v>
      </c>
      <c r="B6847">
        <v>46</v>
      </c>
      <c r="C6847" t="s">
        <v>7457</v>
      </c>
      <c r="D6847" t="s">
        <v>7458</v>
      </c>
      <c r="E6847" t="s">
        <v>418</v>
      </c>
      <c r="F6847">
        <v>12</v>
      </c>
      <c r="G6847">
        <v>18</v>
      </c>
      <c r="H6847">
        <v>75</v>
      </c>
      <c r="I6847" t="s">
        <v>7792</v>
      </c>
    </row>
    <row r="6848" spans="1:9" x14ac:dyDescent="0.25">
      <c r="A6848" s="1">
        <v>45822</v>
      </c>
      <c r="B6848">
        <v>47</v>
      </c>
      <c r="C6848" t="s">
        <v>7571</v>
      </c>
      <c r="D6848" t="s">
        <v>7572</v>
      </c>
      <c r="E6848" t="s">
        <v>210</v>
      </c>
      <c r="F6848">
        <v>1</v>
      </c>
      <c r="G6848">
        <v>28</v>
      </c>
      <c r="H6848">
        <v>74</v>
      </c>
      <c r="I6848" t="s">
        <v>7793</v>
      </c>
    </row>
    <row r="6849" spans="1:9" x14ac:dyDescent="0.25">
      <c r="A6849" s="1">
        <v>45822</v>
      </c>
      <c r="B6849">
        <v>48</v>
      </c>
      <c r="C6849" t="s">
        <v>5162</v>
      </c>
      <c r="D6849" t="s">
        <v>5163</v>
      </c>
      <c r="E6849" t="s">
        <v>195</v>
      </c>
      <c r="F6849">
        <v>17</v>
      </c>
      <c r="G6849">
        <v>51</v>
      </c>
      <c r="H6849">
        <v>72</v>
      </c>
      <c r="I6849" t="s">
        <v>7794</v>
      </c>
    </row>
    <row r="6850" spans="1:9" x14ac:dyDescent="0.25">
      <c r="A6850" s="1">
        <v>45822</v>
      </c>
      <c r="B6850">
        <v>49</v>
      </c>
      <c r="C6850" t="s">
        <v>7268</v>
      </c>
      <c r="D6850" t="s">
        <v>18</v>
      </c>
      <c r="E6850" t="s">
        <v>258</v>
      </c>
      <c r="F6850">
        <v>49</v>
      </c>
      <c r="G6850">
        <v>3</v>
      </c>
      <c r="H6850">
        <v>70</v>
      </c>
      <c r="I6850" t="s">
        <v>7795</v>
      </c>
    </row>
    <row r="6851" spans="1:9" x14ac:dyDescent="0.25">
      <c r="A6851" s="1">
        <v>45822</v>
      </c>
      <c r="B6851">
        <v>50</v>
      </c>
      <c r="C6851" t="s">
        <v>7381</v>
      </c>
      <c r="D6851" t="s">
        <v>7246</v>
      </c>
      <c r="E6851" t="s">
        <v>22</v>
      </c>
      <c r="F6851">
        <v>50</v>
      </c>
      <c r="G6851">
        <v>1</v>
      </c>
      <c r="H6851">
        <v>69</v>
      </c>
      <c r="I6851" t="s">
        <v>7796</v>
      </c>
    </row>
    <row r="6852" spans="1:9" x14ac:dyDescent="0.25">
      <c r="A6852" s="1">
        <v>45822</v>
      </c>
      <c r="B6852">
        <v>51</v>
      </c>
      <c r="C6852" t="s">
        <v>6292</v>
      </c>
      <c r="D6852" t="s">
        <v>6293</v>
      </c>
      <c r="E6852" t="s">
        <v>442</v>
      </c>
      <c r="F6852">
        <v>51</v>
      </c>
      <c r="G6852">
        <v>7</v>
      </c>
      <c r="H6852">
        <v>69</v>
      </c>
      <c r="I6852" t="s">
        <v>7797</v>
      </c>
    </row>
    <row r="6853" spans="1:9" x14ac:dyDescent="0.25">
      <c r="A6853" s="1">
        <v>45822</v>
      </c>
      <c r="B6853">
        <v>52</v>
      </c>
      <c r="C6853" t="s">
        <v>5462</v>
      </c>
      <c r="D6853" t="s">
        <v>5463</v>
      </c>
      <c r="E6853" t="s">
        <v>280</v>
      </c>
      <c r="F6853">
        <v>36</v>
      </c>
      <c r="G6853">
        <v>5</v>
      </c>
      <c r="H6853">
        <v>68</v>
      </c>
      <c r="I6853" t="s">
        <v>7798</v>
      </c>
    </row>
    <row r="6854" spans="1:9" x14ac:dyDescent="0.25">
      <c r="A6854" s="1">
        <v>45822</v>
      </c>
      <c r="B6854">
        <v>53</v>
      </c>
      <c r="C6854" t="s">
        <v>7245</v>
      </c>
      <c r="D6854" t="s">
        <v>7246</v>
      </c>
      <c r="E6854" t="s">
        <v>236</v>
      </c>
      <c r="F6854">
        <v>28</v>
      </c>
      <c r="G6854">
        <v>12</v>
      </c>
      <c r="H6854">
        <v>66</v>
      </c>
      <c r="I6854" t="s">
        <v>7799</v>
      </c>
    </row>
    <row r="6855" spans="1:9" x14ac:dyDescent="0.25">
      <c r="A6855" s="1">
        <v>45822</v>
      </c>
      <c r="B6855">
        <v>54</v>
      </c>
      <c r="C6855" t="s">
        <v>3663</v>
      </c>
      <c r="D6855" t="s">
        <v>3664</v>
      </c>
      <c r="E6855" t="s">
        <v>207</v>
      </c>
      <c r="F6855">
        <v>54</v>
      </c>
      <c r="G6855">
        <v>7</v>
      </c>
      <c r="H6855">
        <v>65</v>
      </c>
      <c r="I6855" t="s">
        <v>7800</v>
      </c>
    </row>
    <row r="6856" spans="1:9" x14ac:dyDescent="0.25">
      <c r="A6856" s="1">
        <v>45822</v>
      </c>
      <c r="B6856">
        <v>55</v>
      </c>
      <c r="C6856" t="s">
        <v>7405</v>
      </c>
      <c r="D6856" t="s">
        <v>18</v>
      </c>
      <c r="E6856" t="s">
        <v>203</v>
      </c>
      <c r="F6856">
        <v>22</v>
      </c>
      <c r="G6856">
        <v>3</v>
      </c>
      <c r="H6856">
        <v>65</v>
      </c>
      <c r="I6856" t="s">
        <v>7801</v>
      </c>
    </row>
    <row r="6857" spans="1:9" x14ac:dyDescent="0.25">
      <c r="A6857" s="1">
        <v>45822</v>
      </c>
      <c r="B6857">
        <v>56</v>
      </c>
      <c r="C6857" t="s">
        <v>5103</v>
      </c>
      <c r="D6857" t="s">
        <v>5104</v>
      </c>
      <c r="E6857" t="s">
        <v>288</v>
      </c>
      <c r="F6857">
        <v>56</v>
      </c>
      <c r="G6857">
        <v>3</v>
      </c>
      <c r="H6857">
        <v>64</v>
      </c>
      <c r="I6857" t="s">
        <v>7802</v>
      </c>
    </row>
    <row r="6858" spans="1:9" x14ac:dyDescent="0.25">
      <c r="A6858" s="1">
        <v>45822</v>
      </c>
      <c r="B6858">
        <v>57</v>
      </c>
      <c r="C6858" t="s">
        <v>5490</v>
      </c>
      <c r="D6858" t="s">
        <v>18</v>
      </c>
      <c r="E6858" t="s">
        <v>214</v>
      </c>
      <c r="F6858">
        <v>17</v>
      </c>
      <c r="G6858">
        <v>11</v>
      </c>
      <c r="H6858">
        <v>63</v>
      </c>
      <c r="I6858" t="s">
        <v>7803</v>
      </c>
    </row>
    <row r="6859" spans="1:9" x14ac:dyDescent="0.25">
      <c r="A6859" s="1">
        <v>45822</v>
      </c>
      <c r="B6859">
        <v>58</v>
      </c>
      <c r="C6859" t="s">
        <v>7511</v>
      </c>
      <c r="D6859" t="s">
        <v>18</v>
      </c>
      <c r="E6859" t="s">
        <v>153</v>
      </c>
      <c r="F6859">
        <v>21</v>
      </c>
      <c r="G6859">
        <v>3</v>
      </c>
      <c r="H6859">
        <v>63</v>
      </c>
      <c r="I6859" t="s">
        <v>7804</v>
      </c>
    </row>
    <row r="6860" spans="1:9" x14ac:dyDescent="0.25">
      <c r="A6860" s="1">
        <v>45822</v>
      </c>
      <c r="B6860">
        <v>59</v>
      </c>
      <c r="C6860" t="s">
        <v>5451</v>
      </c>
      <c r="D6860" t="s">
        <v>5452</v>
      </c>
      <c r="E6860" t="s">
        <v>199</v>
      </c>
      <c r="F6860">
        <v>30</v>
      </c>
      <c r="G6860">
        <v>16</v>
      </c>
      <c r="H6860">
        <v>62</v>
      </c>
      <c r="I6860" t="s">
        <v>7805</v>
      </c>
    </row>
    <row r="6861" spans="1:9" x14ac:dyDescent="0.25">
      <c r="A6861" s="1">
        <v>45822</v>
      </c>
      <c r="B6861">
        <v>60</v>
      </c>
      <c r="C6861" t="s">
        <v>5464</v>
      </c>
      <c r="D6861" t="s">
        <v>5465</v>
      </c>
      <c r="E6861" t="s">
        <v>430</v>
      </c>
      <c r="F6861">
        <v>60</v>
      </c>
      <c r="G6861">
        <v>6</v>
      </c>
      <c r="H6861">
        <v>61</v>
      </c>
      <c r="I6861" t="s">
        <v>7806</v>
      </c>
    </row>
    <row r="6862" spans="1:9" x14ac:dyDescent="0.25">
      <c r="A6862" s="1">
        <v>45822</v>
      </c>
      <c r="B6862">
        <v>61</v>
      </c>
      <c r="C6862" t="s">
        <v>7233</v>
      </c>
      <c r="D6862" t="s">
        <v>3865</v>
      </c>
      <c r="E6862" t="s">
        <v>240</v>
      </c>
      <c r="F6862">
        <v>28</v>
      </c>
      <c r="G6862">
        <v>9</v>
      </c>
      <c r="H6862">
        <v>61</v>
      </c>
      <c r="I6862" t="s">
        <v>7807</v>
      </c>
    </row>
    <row r="6863" spans="1:9" x14ac:dyDescent="0.25">
      <c r="A6863" s="1">
        <v>45822</v>
      </c>
      <c r="B6863">
        <v>62</v>
      </c>
      <c r="C6863" t="s">
        <v>5473</v>
      </c>
      <c r="D6863" t="s">
        <v>453</v>
      </c>
      <c r="E6863" t="s">
        <v>277</v>
      </c>
      <c r="F6863">
        <v>55</v>
      </c>
      <c r="G6863">
        <v>7</v>
      </c>
      <c r="H6863">
        <v>60</v>
      </c>
      <c r="I6863" t="s">
        <v>7808</v>
      </c>
    </row>
    <row r="6864" spans="1:9" x14ac:dyDescent="0.25">
      <c r="A6864" s="1">
        <v>45822</v>
      </c>
      <c r="B6864">
        <v>63</v>
      </c>
      <c r="C6864" t="s">
        <v>5469</v>
      </c>
      <c r="D6864" t="s">
        <v>5470</v>
      </c>
      <c r="E6864" t="s">
        <v>273</v>
      </c>
      <c r="F6864">
        <v>61</v>
      </c>
      <c r="G6864">
        <v>7</v>
      </c>
      <c r="H6864">
        <v>58</v>
      </c>
      <c r="I6864" t="s">
        <v>7809</v>
      </c>
    </row>
    <row r="6865" spans="1:9" x14ac:dyDescent="0.25">
      <c r="A6865" s="1">
        <v>45822</v>
      </c>
      <c r="B6865">
        <v>64</v>
      </c>
      <c r="C6865" t="s">
        <v>7506</v>
      </c>
      <c r="D6865" t="s">
        <v>18</v>
      </c>
      <c r="E6865" t="s">
        <v>262</v>
      </c>
      <c r="F6865">
        <v>32</v>
      </c>
      <c r="G6865">
        <v>3</v>
      </c>
      <c r="H6865">
        <v>58</v>
      </c>
      <c r="I6865" t="s">
        <v>7810</v>
      </c>
    </row>
    <row r="6866" spans="1:9" x14ac:dyDescent="0.25">
      <c r="A6866" s="1">
        <v>45822</v>
      </c>
      <c r="B6866">
        <v>65</v>
      </c>
      <c r="C6866" t="s">
        <v>7124</v>
      </c>
      <c r="D6866" t="s">
        <v>7125</v>
      </c>
      <c r="E6866" t="s">
        <v>284</v>
      </c>
      <c r="F6866">
        <v>40</v>
      </c>
      <c r="G6866">
        <v>26</v>
      </c>
      <c r="H6866">
        <v>58</v>
      </c>
      <c r="I6866" t="s">
        <v>7811</v>
      </c>
    </row>
    <row r="6867" spans="1:9" x14ac:dyDescent="0.25">
      <c r="A6867" s="1">
        <v>45822</v>
      </c>
      <c r="B6867">
        <v>66</v>
      </c>
      <c r="C6867" t="s">
        <v>7618</v>
      </c>
      <c r="D6867" t="s">
        <v>18</v>
      </c>
      <c r="E6867" t="s">
        <v>224</v>
      </c>
      <c r="F6867">
        <v>29</v>
      </c>
      <c r="G6867">
        <v>3</v>
      </c>
      <c r="H6867">
        <v>56</v>
      </c>
      <c r="I6867" t="s">
        <v>7812</v>
      </c>
    </row>
    <row r="6868" spans="1:9" x14ac:dyDescent="0.25">
      <c r="A6868" s="1">
        <v>45822</v>
      </c>
      <c r="B6868">
        <v>67</v>
      </c>
      <c r="C6868" t="s">
        <v>7372</v>
      </c>
      <c r="D6868" t="s">
        <v>7373</v>
      </c>
      <c r="E6868" t="s">
        <v>292</v>
      </c>
      <c r="F6868">
        <v>13</v>
      </c>
      <c r="G6868">
        <v>28</v>
      </c>
      <c r="H6868">
        <v>55</v>
      </c>
      <c r="I6868" t="s">
        <v>7813</v>
      </c>
    </row>
    <row r="6869" spans="1:9" x14ac:dyDescent="0.25">
      <c r="A6869" s="1">
        <v>45822</v>
      </c>
      <c r="B6869">
        <v>68</v>
      </c>
      <c r="C6869" t="s">
        <v>7632</v>
      </c>
      <c r="D6869" t="s">
        <v>18</v>
      </c>
      <c r="E6869" t="s">
        <v>244</v>
      </c>
      <c r="F6869">
        <v>25</v>
      </c>
      <c r="G6869">
        <v>3</v>
      </c>
      <c r="H6869">
        <v>55</v>
      </c>
      <c r="I6869" t="s">
        <v>7814</v>
      </c>
    </row>
    <row r="6870" spans="1:9" x14ac:dyDescent="0.25">
      <c r="A6870" s="1">
        <v>45822</v>
      </c>
      <c r="B6870">
        <v>69</v>
      </c>
      <c r="C6870" t="s">
        <v>7625</v>
      </c>
      <c r="D6870" t="s">
        <v>18</v>
      </c>
      <c r="E6870" t="s">
        <v>248</v>
      </c>
      <c r="F6870">
        <v>41</v>
      </c>
      <c r="G6870">
        <v>3</v>
      </c>
      <c r="H6870">
        <v>54</v>
      </c>
      <c r="I6870" t="s">
        <v>7815</v>
      </c>
    </row>
    <row r="6871" spans="1:9" x14ac:dyDescent="0.25">
      <c r="A6871" s="1">
        <v>45822</v>
      </c>
      <c r="B6871">
        <v>70</v>
      </c>
      <c r="C6871" t="s">
        <v>7520</v>
      </c>
      <c r="D6871" t="s">
        <v>18</v>
      </c>
      <c r="E6871" t="s">
        <v>232</v>
      </c>
      <c r="F6871">
        <v>34</v>
      </c>
      <c r="G6871">
        <v>3</v>
      </c>
      <c r="H6871">
        <v>54</v>
      </c>
      <c r="I6871" t="s">
        <v>7816</v>
      </c>
    </row>
    <row r="6872" spans="1:9" x14ac:dyDescent="0.25">
      <c r="A6872" s="1">
        <v>45822</v>
      </c>
      <c r="B6872">
        <v>71</v>
      </c>
      <c r="C6872" t="s">
        <v>5471</v>
      </c>
      <c r="D6872" t="s">
        <v>5472</v>
      </c>
      <c r="E6872" t="s">
        <v>312</v>
      </c>
      <c r="F6872">
        <v>71</v>
      </c>
      <c r="G6872">
        <v>4</v>
      </c>
      <c r="H6872">
        <v>53</v>
      </c>
      <c r="I6872" t="s">
        <v>7817</v>
      </c>
    </row>
    <row r="6873" spans="1:9" x14ac:dyDescent="0.25">
      <c r="A6873" s="1">
        <v>45822</v>
      </c>
      <c r="B6873">
        <v>72</v>
      </c>
      <c r="C6873" t="s">
        <v>6264</v>
      </c>
      <c r="D6873" t="s">
        <v>6265</v>
      </c>
      <c r="E6873" t="s">
        <v>316</v>
      </c>
      <c r="F6873">
        <v>40</v>
      </c>
      <c r="G6873">
        <v>16</v>
      </c>
      <c r="H6873">
        <v>52</v>
      </c>
      <c r="I6873" t="s">
        <v>7818</v>
      </c>
    </row>
    <row r="6874" spans="1:9" x14ac:dyDescent="0.25">
      <c r="A6874" s="1">
        <v>45822</v>
      </c>
      <c r="B6874">
        <v>73</v>
      </c>
      <c r="C6874" t="s">
        <v>7500</v>
      </c>
      <c r="D6874" t="s">
        <v>243</v>
      </c>
      <c r="E6874" t="s">
        <v>357</v>
      </c>
      <c r="F6874">
        <v>67</v>
      </c>
      <c r="G6874">
        <v>13</v>
      </c>
      <c r="H6874">
        <v>51</v>
      </c>
      <c r="I6874" t="s">
        <v>7819</v>
      </c>
    </row>
    <row r="6875" spans="1:9" x14ac:dyDescent="0.25">
      <c r="A6875" s="1">
        <v>45822</v>
      </c>
      <c r="B6875">
        <v>74</v>
      </c>
      <c r="C6875" t="s">
        <v>7739</v>
      </c>
      <c r="D6875" t="s">
        <v>18</v>
      </c>
      <c r="E6875" t="s">
        <v>266</v>
      </c>
      <c r="F6875">
        <v>42</v>
      </c>
      <c r="G6875">
        <v>3</v>
      </c>
      <c r="H6875">
        <v>50</v>
      </c>
      <c r="I6875" t="s">
        <v>7820</v>
      </c>
    </row>
    <row r="6876" spans="1:9" x14ac:dyDescent="0.25">
      <c r="A6876" s="1">
        <v>45822</v>
      </c>
      <c r="B6876">
        <v>75</v>
      </c>
      <c r="C6876" t="s">
        <v>2529</v>
      </c>
      <c r="D6876" t="s">
        <v>2530</v>
      </c>
      <c r="E6876" t="s">
        <v>353</v>
      </c>
      <c r="F6876">
        <v>64</v>
      </c>
      <c r="G6876">
        <v>6</v>
      </c>
      <c r="H6876">
        <v>49</v>
      </c>
      <c r="I6876" t="s">
        <v>7821</v>
      </c>
    </row>
    <row r="6877" spans="1:9" x14ac:dyDescent="0.25">
      <c r="A6877" s="1">
        <v>45822</v>
      </c>
      <c r="B6877">
        <v>76</v>
      </c>
      <c r="C6877" t="s">
        <v>7400</v>
      </c>
      <c r="D6877" t="s">
        <v>7401</v>
      </c>
      <c r="E6877" t="s">
        <v>468</v>
      </c>
      <c r="F6877">
        <v>48</v>
      </c>
      <c r="G6877">
        <v>16</v>
      </c>
      <c r="H6877">
        <v>48</v>
      </c>
      <c r="I6877" t="s">
        <v>7822</v>
      </c>
    </row>
    <row r="6878" spans="1:9" x14ac:dyDescent="0.25">
      <c r="A6878" s="1">
        <v>45822</v>
      </c>
      <c r="B6878">
        <v>77</v>
      </c>
      <c r="C6878" t="s">
        <v>76</v>
      </c>
      <c r="D6878" t="s">
        <v>18</v>
      </c>
      <c r="E6878" t="s">
        <v>252</v>
      </c>
      <c r="F6878">
        <v>48</v>
      </c>
      <c r="G6878">
        <v>3</v>
      </c>
      <c r="H6878">
        <v>48</v>
      </c>
      <c r="I6878" t="s">
        <v>7823</v>
      </c>
    </row>
    <row r="6879" spans="1:9" x14ac:dyDescent="0.25">
      <c r="A6879" s="1">
        <v>45822</v>
      </c>
      <c r="B6879">
        <v>78</v>
      </c>
      <c r="C6879" t="s">
        <v>6268</v>
      </c>
      <c r="D6879" t="s">
        <v>6269</v>
      </c>
      <c r="E6879" t="s">
        <v>255</v>
      </c>
      <c r="F6879">
        <v>62</v>
      </c>
      <c r="G6879">
        <v>2</v>
      </c>
      <c r="H6879">
        <v>48</v>
      </c>
      <c r="I6879" t="s">
        <v>7824</v>
      </c>
    </row>
    <row r="6880" spans="1:9" x14ac:dyDescent="0.25">
      <c r="A6880" s="1">
        <v>45822</v>
      </c>
      <c r="B6880">
        <v>79</v>
      </c>
      <c r="C6880" t="s">
        <v>3414</v>
      </c>
      <c r="D6880" t="s">
        <v>3415</v>
      </c>
      <c r="E6880" t="s">
        <v>326</v>
      </c>
      <c r="F6880">
        <v>72</v>
      </c>
      <c r="G6880">
        <v>7</v>
      </c>
      <c r="H6880">
        <v>48</v>
      </c>
      <c r="I6880" t="s">
        <v>7825</v>
      </c>
    </row>
    <row r="6881" spans="1:9" x14ac:dyDescent="0.25">
      <c r="A6881" s="1">
        <v>45822</v>
      </c>
      <c r="B6881">
        <v>80</v>
      </c>
      <c r="C6881" t="s">
        <v>7826</v>
      </c>
      <c r="D6881" t="s">
        <v>18</v>
      </c>
      <c r="E6881" t="s">
        <v>298</v>
      </c>
      <c r="F6881">
        <v>46</v>
      </c>
      <c r="G6881">
        <v>3</v>
      </c>
      <c r="H6881">
        <v>47</v>
      </c>
      <c r="I6881" t="s">
        <v>7827</v>
      </c>
    </row>
    <row r="6882" spans="1:9" x14ac:dyDescent="0.25">
      <c r="A6882" s="1">
        <v>45822</v>
      </c>
      <c r="B6882">
        <v>81</v>
      </c>
      <c r="C6882" t="s">
        <v>6258</v>
      </c>
      <c r="D6882" t="s">
        <v>5472</v>
      </c>
      <c r="E6882" t="s">
        <v>22</v>
      </c>
      <c r="F6882">
        <v>81</v>
      </c>
      <c r="G6882">
        <v>1</v>
      </c>
      <c r="H6882">
        <v>47</v>
      </c>
      <c r="I6882" t="s">
        <v>7828</v>
      </c>
    </row>
    <row r="6883" spans="1:9" x14ac:dyDescent="0.25">
      <c r="A6883" s="1">
        <v>45822</v>
      </c>
      <c r="B6883">
        <v>82</v>
      </c>
      <c r="C6883" t="s">
        <v>7829</v>
      </c>
      <c r="D6883" t="s">
        <v>769</v>
      </c>
      <c r="E6883" t="s">
        <v>22</v>
      </c>
      <c r="F6883">
        <v>82</v>
      </c>
      <c r="G6883">
        <v>1</v>
      </c>
      <c r="H6883">
        <v>46</v>
      </c>
      <c r="I6883" t="s">
        <v>7830</v>
      </c>
    </row>
    <row r="6884" spans="1:9" x14ac:dyDescent="0.25">
      <c r="A6884" s="1">
        <v>45822</v>
      </c>
      <c r="B6884">
        <v>83</v>
      </c>
      <c r="C6884" t="s">
        <v>6262</v>
      </c>
      <c r="D6884" t="s">
        <v>6263</v>
      </c>
      <c r="E6884" t="s">
        <v>309</v>
      </c>
      <c r="F6884">
        <v>4</v>
      </c>
      <c r="G6884">
        <v>12</v>
      </c>
      <c r="H6884">
        <v>46</v>
      </c>
      <c r="I6884" t="s">
        <v>7831</v>
      </c>
    </row>
    <row r="6885" spans="1:9" x14ac:dyDescent="0.25">
      <c r="A6885" s="1">
        <v>45822</v>
      </c>
      <c r="B6885">
        <v>84</v>
      </c>
      <c r="C6885" t="s">
        <v>3119</v>
      </c>
      <c r="D6885" t="s">
        <v>2280</v>
      </c>
      <c r="E6885" t="s">
        <v>347</v>
      </c>
      <c r="F6885">
        <v>24</v>
      </c>
      <c r="G6885">
        <v>20</v>
      </c>
      <c r="H6885">
        <v>46</v>
      </c>
      <c r="I6885" t="s">
        <v>7832</v>
      </c>
    </row>
    <row r="6886" spans="1:9" x14ac:dyDescent="0.25">
      <c r="A6886" s="1">
        <v>45822</v>
      </c>
      <c r="B6886">
        <v>85</v>
      </c>
      <c r="C6886" t="s">
        <v>7833</v>
      </c>
      <c r="D6886" t="s">
        <v>18</v>
      </c>
      <c r="E6886" t="s">
        <v>269</v>
      </c>
      <c r="F6886">
        <v>60</v>
      </c>
      <c r="G6886">
        <v>3</v>
      </c>
      <c r="H6886">
        <v>45</v>
      </c>
      <c r="I6886" t="s">
        <v>7834</v>
      </c>
    </row>
    <row r="6887" spans="1:9" x14ac:dyDescent="0.25">
      <c r="A6887" s="1">
        <v>45822</v>
      </c>
      <c r="B6887">
        <v>86</v>
      </c>
      <c r="C6887" t="s">
        <v>5481</v>
      </c>
      <c r="D6887" t="s">
        <v>5482</v>
      </c>
      <c r="E6887" t="s">
        <v>302</v>
      </c>
      <c r="F6887">
        <v>65</v>
      </c>
      <c r="G6887">
        <v>3</v>
      </c>
      <c r="H6887">
        <v>45</v>
      </c>
      <c r="I6887" t="s">
        <v>7835</v>
      </c>
    </row>
    <row r="6888" spans="1:9" x14ac:dyDescent="0.25">
      <c r="A6888" s="1">
        <v>45822</v>
      </c>
      <c r="B6888">
        <v>87</v>
      </c>
      <c r="C6888" t="s">
        <v>6287</v>
      </c>
      <c r="D6888" t="s">
        <v>14</v>
      </c>
      <c r="E6888" t="s">
        <v>573</v>
      </c>
      <c r="F6888">
        <v>18</v>
      </c>
      <c r="G6888">
        <v>10</v>
      </c>
      <c r="H6888">
        <v>45</v>
      </c>
      <c r="I6888" t="s">
        <v>7836</v>
      </c>
    </row>
    <row r="6889" spans="1:9" x14ac:dyDescent="0.25">
      <c r="A6889" s="1">
        <v>45822</v>
      </c>
      <c r="B6889">
        <v>88</v>
      </c>
      <c r="C6889" t="s">
        <v>7271</v>
      </c>
      <c r="D6889" t="s">
        <v>2339</v>
      </c>
      <c r="E6889" t="s">
        <v>22</v>
      </c>
      <c r="F6889">
        <v>79</v>
      </c>
      <c r="G6889">
        <v>3</v>
      </c>
      <c r="H6889">
        <v>45</v>
      </c>
      <c r="I6889" t="s">
        <v>7837</v>
      </c>
    </row>
    <row r="6890" spans="1:9" x14ac:dyDescent="0.25">
      <c r="A6890" s="1">
        <v>45822</v>
      </c>
      <c r="B6890">
        <v>89</v>
      </c>
      <c r="C6890" t="s">
        <v>7838</v>
      </c>
      <c r="D6890" t="s">
        <v>183</v>
      </c>
      <c r="E6890" t="s">
        <v>322</v>
      </c>
      <c r="F6890">
        <v>77</v>
      </c>
      <c r="G6890">
        <v>8</v>
      </c>
      <c r="H6890">
        <v>44</v>
      </c>
      <c r="I6890" t="s">
        <v>7839</v>
      </c>
    </row>
    <row r="6891" spans="1:9" x14ac:dyDescent="0.25">
      <c r="A6891" s="1">
        <v>45822</v>
      </c>
      <c r="B6891">
        <v>90</v>
      </c>
      <c r="C6891" t="s">
        <v>6275</v>
      </c>
      <c r="D6891" t="s">
        <v>6276</v>
      </c>
      <c r="E6891" t="s">
        <v>343</v>
      </c>
      <c r="F6891">
        <v>64</v>
      </c>
      <c r="G6891">
        <v>10</v>
      </c>
      <c r="H6891">
        <v>44</v>
      </c>
      <c r="I6891" t="s">
        <v>7840</v>
      </c>
    </row>
    <row r="6892" spans="1:9" x14ac:dyDescent="0.25">
      <c r="A6892" s="1">
        <v>45822</v>
      </c>
      <c r="B6892">
        <v>91</v>
      </c>
      <c r="C6892" t="s">
        <v>7743</v>
      </c>
      <c r="D6892" t="s">
        <v>239</v>
      </c>
      <c r="E6892" t="s">
        <v>470</v>
      </c>
      <c r="F6892">
        <v>27</v>
      </c>
      <c r="G6892">
        <v>15</v>
      </c>
      <c r="H6892">
        <v>42</v>
      </c>
      <c r="I6892" t="s">
        <v>7841</v>
      </c>
    </row>
    <row r="6893" spans="1:9" x14ac:dyDescent="0.25">
      <c r="A6893" s="1">
        <v>45822</v>
      </c>
      <c r="B6893">
        <v>92</v>
      </c>
      <c r="C6893" t="s">
        <v>7273</v>
      </c>
      <c r="D6893" t="s">
        <v>308</v>
      </c>
      <c r="E6893" t="s">
        <v>172</v>
      </c>
      <c r="F6893">
        <v>74</v>
      </c>
      <c r="G6893">
        <v>2</v>
      </c>
      <c r="H6893">
        <v>42</v>
      </c>
      <c r="I6893" t="s">
        <v>7842</v>
      </c>
    </row>
    <row r="6894" spans="1:9" x14ac:dyDescent="0.25">
      <c r="A6894" s="1">
        <v>45822</v>
      </c>
      <c r="B6894">
        <v>93</v>
      </c>
      <c r="C6894" t="s">
        <v>7290</v>
      </c>
      <c r="D6894" t="s">
        <v>5472</v>
      </c>
      <c r="E6894" t="s">
        <v>590</v>
      </c>
      <c r="F6894">
        <v>64</v>
      </c>
      <c r="G6894">
        <v>11</v>
      </c>
      <c r="H6894">
        <v>41</v>
      </c>
      <c r="I6894" t="s">
        <v>7843</v>
      </c>
    </row>
    <row r="6895" spans="1:9" x14ac:dyDescent="0.25">
      <c r="A6895" s="1">
        <v>45822</v>
      </c>
      <c r="B6895">
        <v>94</v>
      </c>
      <c r="C6895" t="s">
        <v>2850</v>
      </c>
      <c r="D6895" t="s">
        <v>2851</v>
      </c>
      <c r="E6895" t="s">
        <v>22</v>
      </c>
      <c r="F6895">
        <v>94</v>
      </c>
      <c r="G6895">
        <v>1</v>
      </c>
      <c r="H6895">
        <v>41</v>
      </c>
      <c r="I6895" t="s">
        <v>7844</v>
      </c>
    </row>
    <row r="6896" spans="1:9" x14ac:dyDescent="0.25">
      <c r="A6896" s="1">
        <v>45822</v>
      </c>
      <c r="B6896">
        <v>95</v>
      </c>
      <c r="C6896" t="s">
        <v>7845</v>
      </c>
      <c r="D6896" t="s">
        <v>18</v>
      </c>
      <c r="E6896" t="s">
        <v>583</v>
      </c>
      <c r="F6896">
        <v>54</v>
      </c>
      <c r="G6896">
        <v>3</v>
      </c>
      <c r="H6896">
        <v>41</v>
      </c>
      <c r="I6896" t="s">
        <v>7846</v>
      </c>
    </row>
    <row r="6897" spans="1:9" x14ac:dyDescent="0.25">
      <c r="A6897" s="1">
        <v>45822</v>
      </c>
      <c r="B6897">
        <v>96</v>
      </c>
      <c r="C6897" t="s">
        <v>7847</v>
      </c>
      <c r="D6897" t="s">
        <v>7848</v>
      </c>
      <c r="E6897" t="s">
        <v>488</v>
      </c>
      <c r="F6897">
        <v>71</v>
      </c>
      <c r="G6897">
        <v>19</v>
      </c>
      <c r="H6897">
        <v>41</v>
      </c>
      <c r="I6897" t="s">
        <v>7849</v>
      </c>
    </row>
    <row r="6898" spans="1:9" x14ac:dyDescent="0.25">
      <c r="A6898" s="1">
        <v>45822</v>
      </c>
      <c r="B6898">
        <v>97</v>
      </c>
      <c r="C6898" t="s">
        <v>7850</v>
      </c>
      <c r="D6898" t="s">
        <v>7851</v>
      </c>
      <c r="E6898" t="s">
        <v>336</v>
      </c>
      <c r="F6898">
        <v>52</v>
      </c>
      <c r="G6898">
        <v>3</v>
      </c>
      <c r="H6898">
        <v>40</v>
      </c>
      <c r="I6898" t="s">
        <v>7852</v>
      </c>
    </row>
    <row r="6899" spans="1:9" x14ac:dyDescent="0.25">
      <c r="A6899" s="1">
        <v>45822</v>
      </c>
      <c r="B6899">
        <v>98</v>
      </c>
      <c r="C6899" t="s">
        <v>2784</v>
      </c>
      <c r="D6899" t="s">
        <v>2785</v>
      </c>
      <c r="E6899" t="s">
        <v>22</v>
      </c>
      <c r="F6899">
        <v>98</v>
      </c>
      <c r="G6899">
        <v>1</v>
      </c>
      <c r="H6899">
        <v>40</v>
      </c>
      <c r="I6899" t="s">
        <v>7853</v>
      </c>
    </row>
    <row r="6900" spans="1:9" x14ac:dyDescent="0.25">
      <c r="A6900" s="1">
        <v>45822</v>
      </c>
      <c r="B6900">
        <v>99</v>
      </c>
      <c r="C6900" t="s">
        <v>7854</v>
      </c>
      <c r="D6900" t="s">
        <v>18</v>
      </c>
      <c r="E6900" t="s">
        <v>445</v>
      </c>
      <c r="F6900">
        <v>51</v>
      </c>
      <c r="G6900">
        <v>3</v>
      </c>
      <c r="H6900">
        <v>40</v>
      </c>
      <c r="I6900" t="s">
        <v>7855</v>
      </c>
    </row>
    <row r="6901" spans="1:9" x14ac:dyDescent="0.25">
      <c r="A6901" s="1">
        <v>45822</v>
      </c>
      <c r="B6901">
        <v>100</v>
      </c>
      <c r="C6901" t="s">
        <v>3515</v>
      </c>
      <c r="D6901" t="s">
        <v>3516</v>
      </c>
      <c r="E6901" t="s">
        <v>22</v>
      </c>
      <c r="F6901">
        <v>100</v>
      </c>
      <c r="G6901">
        <v>1</v>
      </c>
      <c r="H6901">
        <v>40</v>
      </c>
      <c r="I6901" t="s">
        <v>7856</v>
      </c>
    </row>
    <row r="6902" spans="1:9" x14ac:dyDescent="0.25">
      <c r="A6902" s="1">
        <v>45815</v>
      </c>
      <c r="B6902">
        <v>1</v>
      </c>
      <c r="C6902" t="s">
        <v>1655</v>
      </c>
      <c r="D6902" t="s">
        <v>401</v>
      </c>
      <c r="E6902" t="s">
        <v>34</v>
      </c>
      <c r="F6902">
        <v>1</v>
      </c>
      <c r="G6902">
        <v>16</v>
      </c>
      <c r="H6902">
        <v>202</v>
      </c>
      <c r="I6902" t="s">
        <v>7857</v>
      </c>
    </row>
    <row r="6903" spans="1:9" x14ac:dyDescent="0.25">
      <c r="A6903" s="1">
        <v>45815</v>
      </c>
      <c r="B6903">
        <v>2</v>
      </c>
      <c r="C6903" t="s">
        <v>3898</v>
      </c>
      <c r="D6903" t="s">
        <v>3899</v>
      </c>
      <c r="E6903" t="s">
        <v>11</v>
      </c>
      <c r="F6903">
        <v>1</v>
      </c>
      <c r="G6903">
        <v>2</v>
      </c>
      <c r="H6903">
        <v>195</v>
      </c>
      <c r="I6903" t="s">
        <v>7858</v>
      </c>
    </row>
    <row r="6904" spans="1:9" x14ac:dyDescent="0.25">
      <c r="A6904" s="1">
        <v>45815</v>
      </c>
      <c r="B6904">
        <v>3</v>
      </c>
      <c r="C6904" t="s">
        <v>5444</v>
      </c>
      <c r="D6904" t="s">
        <v>18</v>
      </c>
      <c r="E6904" t="s">
        <v>19</v>
      </c>
      <c r="F6904">
        <v>2</v>
      </c>
      <c r="G6904">
        <v>10</v>
      </c>
      <c r="H6904">
        <v>194</v>
      </c>
      <c r="I6904" t="s">
        <v>7859</v>
      </c>
    </row>
    <row r="6905" spans="1:9" x14ac:dyDescent="0.25">
      <c r="A6905" s="1">
        <v>45815</v>
      </c>
      <c r="B6905">
        <v>4</v>
      </c>
      <c r="C6905" t="s">
        <v>5447</v>
      </c>
      <c r="D6905" t="s">
        <v>18</v>
      </c>
      <c r="E6905" t="s">
        <v>26</v>
      </c>
      <c r="F6905">
        <v>2</v>
      </c>
      <c r="G6905">
        <v>17</v>
      </c>
      <c r="H6905">
        <v>191</v>
      </c>
      <c r="I6905" t="s">
        <v>7860</v>
      </c>
    </row>
    <row r="6906" spans="1:9" x14ac:dyDescent="0.25">
      <c r="A6906" s="1">
        <v>45815</v>
      </c>
      <c r="B6906">
        <v>5</v>
      </c>
      <c r="C6906" t="s">
        <v>5449</v>
      </c>
      <c r="D6906" t="s">
        <v>5450</v>
      </c>
      <c r="E6906" t="s">
        <v>30</v>
      </c>
      <c r="F6906">
        <v>1</v>
      </c>
      <c r="G6906">
        <v>27</v>
      </c>
      <c r="H6906">
        <v>183</v>
      </c>
      <c r="I6906" t="s">
        <v>7861</v>
      </c>
    </row>
    <row r="6907" spans="1:9" x14ac:dyDescent="0.25">
      <c r="A6907" s="1">
        <v>45815</v>
      </c>
      <c r="B6907">
        <v>6</v>
      </c>
      <c r="C6907" t="s">
        <v>5443</v>
      </c>
      <c r="D6907" t="s">
        <v>171</v>
      </c>
      <c r="E6907" t="s">
        <v>45</v>
      </c>
      <c r="F6907">
        <v>1</v>
      </c>
      <c r="G6907">
        <v>59</v>
      </c>
      <c r="H6907">
        <v>157</v>
      </c>
      <c r="I6907" t="s">
        <v>7862</v>
      </c>
    </row>
    <row r="6908" spans="1:9" x14ac:dyDescent="0.25">
      <c r="A6908" s="1">
        <v>45815</v>
      </c>
      <c r="B6908">
        <v>7</v>
      </c>
      <c r="C6908" t="s">
        <v>5441</v>
      </c>
      <c r="D6908" t="s">
        <v>5442</v>
      </c>
      <c r="E6908" t="s">
        <v>38</v>
      </c>
      <c r="F6908">
        <v>1</v>
      </c>
      <c r="G6908">
        <v>41</v>
      </c>
      <c r="H6908">
        <v>156</v>
      </c>
      <c r="I6908" t="s">
        <v>7863</v>
      </c>
    </row>
    <row r="6909" spans="1:9" x14ac:dyDescent="0.25">
      <c r="A6909" s="1">
        <v>45815</v>
      </c>
      <c r="B6909">
        <v>8</v>
      </c>
      <c r="C6909" t="s">
        <v>5440</v>
      </c>
      <c r="D6909" t="s">
        <v>198</v>
      </c>
      <c r="E6909" t="s">
        <v>52</v>
      </c>
      <c r="F6909">
        <v>1</v>
      </c>
      <c r="G6909">
        <v>93</v>
      </c>
      <c r="H6909">
        <v>143</v>
      </c>
      <c r="I6909" t="s">
        <v>7864</v>
      </c>
    </row>
    <row r="6910" spans="1:9" x14ac:dyDescent="0.25">
      <c r="A6910" s="1">
        <v>45815</v>
      </c>
      <c r="B6910">
        <v>9</v>
      </c>
      <c r="C6910" t="s">
        <v>6261</v>
      </c>
      <c r="D6910" t="s">
        <v>62</v>
      </c>
      <c r="E6910" t="s">
        <v>55</v>
      </c>
      <c r="F6910">
        <v>2</v>
      </c>
      <c r="G6910">
        <v>15</v>
      </c>
      <c r="H6910">
        <v>137</v>
      </c>
      <c r="I6910" t="s">
        <v>7865</v>
      </c>
    </row>
    <row r="6911" spans="1:9" x14ac:dyDescent="0.25">
      <c r="A6911" s="1">
        <v>45815</v>
      </c>
      <c r="B6911">
        <v>10</v>
      </c>
      <c r="C6911" t="s">
        <v>913</v>
      </c>
      <c r="D6911" t="s">
        <v>858</v>
      </c>
      <c r="E6911" t="s">
        <v>63</v>
      </c>
      <c r="F6911">
        <v>2</v>
      </c>
      <c r="G6911">
        <v>70</v>
      </c>
      <c r="H6911">
        <v>137</v>
      </c>
      <c r="I6911" t="s">
        <v>7866</v>
      </c>
    </row>
    <row r="6912" spans="1:9" x14ac:dyDescent="0.25">
      <c r="A6912" s="1">
        <v>45815</v>
      </c>
      <c r="B6912">
        <v>11</v>
      </c>
      <c r="C6912" t="s">
        <v>6316</v>
      </c>
      <c r="D6912" t="s">
        <v>6317</v>
      </c>
      <c r="E6912" t="s">
        <v>59</v>
      </c>
      <c r="F6912">
        <v>9</v>
      </c>
      <c r="G6912">
        <v>12</v>
      </c>
      <c r="H6912">
        <v>132</v>
      </c>
      <c r="I6912" t="s">
        <v>7867</v>
      </c>
    </row>
    <row r="6913" spans="1:9" x14ac:dyDescent="0.25">
      <c r="A6913" s="1">
        <v>45815</v>
      </c>
      <c r="B6913">
        <v>12</v>
      </c>
      <c r="C6913" t="s">
        <v>5448</v>
      </c>
      <c r="D6913" t="s">
        <v>5211</v>
      </c>
      <c r="E6913" t="s">
        <v>70</v>
      </c>
      <c r="F6913">
        <v>4</v>
      </c>
      <c r="G6913">
        <v>50</v>
      </c>
      <c r="H6913">
        <v>132</v>
      </c>
      <c r="I6913" t="s">
        <v>7868</v>
      </c>
    </row>
    <row r="6914" spans="1:9" x14ac:dyDescent="0.25">
      <c r="A6914" s="1">
        <v>45815</v>
      </c>
      <c r="B6914">
        <v>13</v>
      </c>
      <c r="C6914" t="s">
        <v>6243</v>
      </c>
      <c r="D6914" t="s">
        <v>5163</v>
      </c>
      <c r="E6914" t="s">
        <v>77</v>
      </c>
      <c r="F6914">
        <v>2</v>
      </c>
      <c r="G6914">
        <v>54</v>
      </c>
      <c r="H6914">
        <v>126</v>
      </c>
      <c r="I6914" t="s">
        <v>7869</v>
      </c>
    </row>
    <row r="6915" spans="1:9" x14ac:dyDescent="0.25">
      <c r="A6915" s="1">
        <v>45815</v>
      </c>
      <c r="B6915">
        <v>14</v>
      </c>
      <c r="C6915" t="s">
        <v>6248</v>
      </c>
      <c r="D6915" t="s">
        <v>18</v>
      </c>
      <c r="E6915" t="s">
        <v>48</v>
      </c>
      <c r="F6915">
        <v>1</v>
      </c>
      <c r="G6915">
        <v>32</v>
      </c>
      <c r="H6915">
        <v>121</v>
      </c>
      <c r="I6915" t="s">
        <v>7870</v>
      </c>
    </row>
    <row r="6916" spans="1:9" x14ac:dyDescent="0.25">
      <c r="A6916" s="1">
        <v>45815</v>
      </c>
      <c r="B6916">
        <v>15</v>
      </c>
      <c r="C6916" t="s">
        <v>3389</v>
      </c>
      <c r="D6916" t="s">
        <v>18</v>
      </c>
      <c r="E6916" t="s">
        <v>42</v>
      </c>
      <c r="F6916">
        <v>7</v>
      </c>
      <c r="G6916">
        <v>2</v>
      </c>
      <c r="H6916">
        <v>120</v>
      </c>
      <c r="I6916" t="s">
        <v>7871</v>
      </c>
    </row>
    <row r="6917" spans="1:9" x14ac:dyDescent="0.25">
      <c r="A6917" s="1">
        <v>45815</v>
      </c>
      <c r="B6917">
        <v>16</v>
      </c>
      <c r="C6917" t="s">
        <v>6259</v>
      </c>
      <c r="D6917" t="s">
        <v>6260</v>
      </c>
      <c r="E6917" t="s">
        <v>74</v>
      </c>
      <c r="F6917">
        <v>1</v>
      </c>
      <c r="G6917">
        <v>55</v>
      </c>
      <c r="H6917">
        <v>120</v>
      </c>
      <c r="I6917" t="s">
        <v>7872</v>
      </c>
    </row>
    <row r="6918" spans="1:9" x14ac:dyDescent="0.25">
      <c r="A6918" s="1">
        <v>45815</v>
      </c>
      <c r="B6918">
        <v>17</v>
      </c>
      <c r="C6918" t="s">
        <v>1712</v>
      </c>
      <c r="D6918" t="s">
        <v>1713</v>
      </c>
      <c r="E6918" t="s">
        <v>66</v>
      </c>
      <c r="F6918">
        <v>8</v>
      </c>
      <c r="G6918">
        <v>6</v>
      </c>
      <c r="H6918">
        <v>114</v>
      </c>
      <c r="I6918" t="s">
        <v>7873</v>
      </c>
    </row>
    <row r="6919" spans="1:9" x14ac:dyDescent="0.25">
      <c r="A6919" s="1">
        <v>45815</v>
      </c>
      <c r="B6919">
        <v>18</v>
      </c>
      <c r="C6919" t="s">
        <v>3379</v>
      </c>
      <c r="D6919" t="s">
        <v>3380</v>
      </c>
      <c r="E6919" t="s">
        <v>81</v>
      </c>
      <c r="F6919">
        <v>13</v>
      </c>
      <c r="G6919">
        <v>17</v>
      </c>
      <c r="H6919">
        <v>114</v>
      </c>
      <c r="I6919" t="s">
        <v>7874</v>
      </c>
    </row>
    <row r="6920" spans="1:9" x14ac:dyDescent="0.25">
      <c r="A6920" s="1">
        <v>45815</v>
      </c>
      <c r="B6920">
        <v>19</v>
      </c>
      <c r="C6920" t="s">
        <v>5453</v>
      </c>
      <c r="D6920" t="s">
        <v>5454</v>
      </c>
      <c r="E6920" t="s">
        <v>110</v>
      </c>
      <c r="F6920">
        <v>4</v>
      </c>
      <c r="G6920">
        <v>8</v>
      </c>
      <c r="H6920">
        <v>111</v>
      </c>
      <c r="I6920" t="s">
        <v>7875</v>
      </c>
    </row>
    <row r="6921" spans="1:9" x14ac:dyDescent="0.25">
      <c r="A6921" s="1">
        <v>45815</v>
      </c>
      <c r="B6921">
        <v>20</v>
      </c>
      <c r="C6921" t="s">
        <v>6240</v>
      </c>
      <c r="D6921" t="s">
        <v>18</v>
      </c>
      <c r="E6921" t="s">
        <v>15</v>
      </c>
      <c r="F6921">
        <v>8</v>
      </c>
      <c r="G6921">
        <v>3</v>
      </c>
      <c r="H6921">
        <v>109</v>
      </c>
      <c r="I6921" t="s">
        <v>7876</v>
      </c>
    </row>
    <row r="6922" spans="1:9" x14ac:dyDescent="0.25">
      <c r="A6922" s="1">
        <v>45815</v>
      </c>
      <c r="B6922">
        <v>21</v>
      </c>
      <c r="C6922" t="s">
        <v>7186</v>
      </c>
      <c r="D6922" t="s">
        <v>239</v>
      </c>
      <c r="E6922" t="s">
        <v>125</v>
      </c>
      <c r="F6922">
        <v>3</v>
      </c>
      <c r="G6922">
        <v>59</v>
      </c>
      <c r="H6922">
        <v>107</v>
      </c>
      <c r="I6922" t="s">
        <v>7877</v>
      </c>
    </row>
    <row r="6923" spans="1:9" x14ac:dyDescent="0.25">
      <c r="A6923" s="1">
        <v>45815</v>
      </c>
      <c r="B6923">
        <v>22</v>
      </c>
      <c r="C6923" t="s">
        <v>6246</v>
      </c>
      <c r="D6923" t="s">
        <v>6247</v>
      </c>
      <c r="E6923" t="s">
        <v>138</v>
      </c>
      <c r="F6923">
        <v>3</v>
      </c>
      <c r="G6923">
        <v>32</v>
      </c>
      <c r="H6923">
        <v>103</v>
      </c>
      <c r="I6923" t="s">
        <v>7878</v>
      </c>
    </row>
    <row r="6924" spans="1:9" x14ac:dyDescent="0.25">
      <c r="A6924" s="1">
        <v>45815</v>
      </c>
      <c r="B6924">
        <v>23</v>
      </c>
      <c r="C6924" t="s">
        <v>2883</v>
      </c>
      <c r="D6924" t="s">
        <v>18</v>
      </c>
      <c r="E6924" t="s">
        <v>114</v>
      </c>
      <c r="F6924">
        <v>20</v>
      </c>
      <c r="G6924">
        <v>2</v>
      </c>
      <c r="H6924">
        <v>99</v>
      </c>
      <c r="I6924" t="s">
        <v>7879</v>
      </c>
    </row>
    <row r="6925" spans="1:9" x14ac:dyDescent="0.25">
      <c r="A6925" s="1">
        <v>45815</v>
      </c>
      <c r="B6925">
        <v>24</v>
      </c>
      <c r="C6925" t="s">
        <v>5461</v>
      </c>
      <c r="D6925" t="s">
        <v>5098</v>
      </c>
      <c r="E6925" t="s">
        <v>121</v>
      </c>
      <c r="F6925">
        <v>15</v>
      </c>
      <c r="G6925">
        <v>7</v>
      </c>
      <c r="H6925">
        <v>97</v>
      </c>
      <c r="I6925" t="s">
        <v>7880</v>
      </c>
    </row>
    <row r="6926" spans="1:9" x14ac:dyDescent="0.25">
      <c r="A6926" s="1">
        <v>45815</v>
      </c>
      <c r="B6926">
        <v>25</v>
      </c>
      <c r="C6926" t="s">
        <v>7340</v>
      </c>
      <c r="D6926" t="s">
        <v>2547</v>
      </c>
      <c r="E6926" t="s">
        <v>184</v>
      </c>
      <c r="F6926">
        <v>16</v>
      </c>
      <c r="G6926">
        <v>18</v>
      </c>
      <c r="H6926">
        <v>96</v>
      </c>
      <c r="I6926" t="s">
        <v>7881</v>
      </c>
    </row>
    <row r="6927" spans="1:9" x14ac:dyDescent="0.25">
      <c r="A6927" s="1">
        <v>45815</v>
      </c>
      <c r="B6927">
        <v>26</v>
      </c>
      <c r="C6927" t="s">
        <v>5459</v>
      </c>
      <c r="D6927" t="s">
        <v>301</v>
      </c>
      <c r="E6927" t="s">
        <v>180</v>
      </c>
      <c r="F6927">
        <v>26</v>
      </c>
      <c r="G6927">
        <v>20</v>
      </c>
      <c r="H6927">
        <v>96</v>
      </c>
      <c r="I6927" t="s">
        <v>7882</v>
      </c>
    </row>
    <row r="6928" spans="1:9" x14ac:dyDescent="0.25">
      <c r="A6928" s="1">
        <v>45815</v>
      </c>
      <c r="B6928">
        <v>27</v>
      </c>
      <c r="C6928" t="s">
        <v>7218</v>
      </c>
      <c r="D6928" t="s">
        <v>7219</v>
      </c>
      <c r="E6928" t="s">
        <v>130</v>
      </c>
      <c r="F6928">
        <v>14</v>
      </c>
      <c r="G6928">
        <v>26</v>
      </c>
      <c r="H6928">
        <v>96</v>
      </c>
      <c r="I6928" t="s">
        <v>7883</v>
      </c>
    </row>
    <row r="6929" spans="1:9" x14ac:dyDescent="0.25">
      <c r="A6929" s="1">
        <v>45815</v>
      </c>
      <c r="B6929">
        <v>28</v>
      </c>
      <c r="C6929" t="s">
        <v>7214</v>
      </c>
      <c r="D6929" t="s">
        <v>7215</v>
      </c>
      <c r="E6929" t="s">
        <v>149</v>
      </c>
      <c r="F6929">
        <v>3</v>
      </c>
      <c r="G6929">
        <v>35</v>
      </c>
      <c r="H6929">
        <v>95</v>
      </c>
      <c r="I6929" t="s">
        <v>7884</v>
      </c>
    </row>
    <row r="6930" spans="1:9" x14ac:dyDescent="0.25">
      <c r="A6930" s="1">
        <v>45815</v>
      </c>
      <c r="B6930">
        <v>29</v>
      </c>
      <c r="C6930" t="s">
        <v>5446</v>
      </c>
      <c r="D6930" t="s">
        <v>137</v>
      </c>
      <c r="E6930" t="s">
        <v>258</v>
      </c>
      <c r="F6930">
        <v>29</v>
      </c>
      <c r="G6930">
        <v>8</v>
      </c>
      <c r="H6930">
        <v>93</v>
      </c>
      <c r="I6930" t="s">
        <v>7885</v>
      </c>
    </row>
    <row r="6931" spans="1:9" x14ac:dyDescent="0.25">
      <c r="A6931" s="1">
        <v>45815</v>
      </c>
      <c r="B6931">
        <v>30</v>
      </c>
      <c r="C6931" t="s">
        <v>5455</v>
      </c>
      <c r="D6931" t="s">
        <v>858</v>
      </c>
      <c r="E6931" t="s">
        <v>176</v>
      </c>
      <c r="F6931">
        <v>30</v>
      </c>
      <c r="G6931">
        <v>13</v>
      </c>
      <c r="H6931">
        <v>93</v>
      </c>
      <c r="I6931" t="s">
        <v>7886</v>
      </c>
    </row>
    <row r="6932" spans="1:9" x14ac:dyDescent="0.25">
      <c r="A6932" s="1">
        <v>45815</v>
      </c>
      <c r="B6932">
        <v>31</v>
      </c>
      <c r="C6932" t="s">
        <v>6244</v>
      </c>
      <c r="D6932" t="s">
        <v>6245</v>
      </c>
      <c r="E6932" t="s">
        <v>482</v>
      </c>
      <c r="F6932">
        <v>10</v>
      </c>
      <c r="G6932">
        <v>23</v>
      </c>
      <c r="H6932">
        <v>92</v>
      </c>
      <c r="I6932" t="s">
        <v>7887</v>
      </c>
    </row>
    <row r="6933" spans="1:9" x14ac:dyDescent="0.25">
      <c r="A6933" s="1">
        <v>45815</v>
      </c>
      <c r="B6933">
        <v>32</v>
      </c>
      <c r="C6933" t="s">
        <v>3192</v>
      </c>
      <c r="D6933" t="s">
        <v>3193</v>
      </c>
      <c r="E6933" t="s">
        <v>22</v>
      </c>
      <c r="F6933">
        <v>32</v>
      </c>
      <c r="G6933">
        <v>1</v>
      </c>
      <c r="H6933">
        <v>91</v>
      </c>
      <c r="I6933" t="s">
        <v>7888</v>
      </c>
    </row>
    <row r="6934" spans="1:9" x14ac:dyDescent="0.25">
      <c r="A6934" s="1">
        <v>45815</v>
      </c>
      <c r="B6934">
        <v>33</v>
      </c>
      <c r="C6934" t="s">
        <v>7210</v>
      </c>
      <c r="D6934" t="s">
        <v>167</v>
      </c>
      <c r="E6934" t="s">
        <v>390</v>
      </c>
      <c r="F6934">
        <v>6</v>
      </c>
      <c r="G6934">
        <v>32</v>
      </c>
      <c r="H6934">
        <v>89</v>
      </c>
      <c r="I6934" t="s">
        <v>7889</v>
      </c>
    </row>
    <row r="6935" spans="1:9" x14ac:dyDescent="0.25">
      <c r="A6935" s="1">
        <v>45815</v>
      </c>
      <c r="B6935">
        <v>34</v>
      </c>
      <c r="C6935" t="s">
        <v>7079</v>
      </c>
      <c r="D6935" t="s">
        <v>10</v>
      </c>
      <c r="E6935" t="s">
        <v>195</v>
      </c>
      <c r="F6935">
        <v>34</v>
      </c>
      <c r="G6935">
        <v>17</v>
      </c>
      <c r="H6935">
        <v>89</v>
      </c>
      <c r="I6935" t="s">
        <v>7890</v>
      </c>
    </row>
    <row r="6936" spans="1:9" x14ac:dyDescent="0.25">
      <c r="A6936" s="1">
        <v>45815</v>
      </c>
      <c r="B6936">
        <v>35</v>
      </c>
      <c r="C6936" t="s">
        <v>5143</v>
      </c>
      <c r="D6936" t="s">
        <v>5144</v>
      </c>
      <c r="E6936" t="s">
        <v>164</v>
      </c>
      <c r="F6936">
        <v>25</v>
      </c>
      <c r="G6936">
        <v>4</v>
      </c>
      <c r="H6936">
        <v>85</v>
      </c>
      <c r="I6936" t="s">
        <v>7891</v>
      </c>
    </row>
    <row r="6937" spans="1:9" x14ac:dyDescent="0.25">
      <c r="A6937" s="1">
        <v>45815</v>
      </c>
      <c r="B6937">
        <v>36</v>
      </c>
      <c r="C6937" t="s">
        <v>2514</v>
      </c>
      <c r="D6937" t="s">
        <v>137</v>
      </c>
      <c r="E6937" t="s">
        <v>255</v>
      </c>
      <c r="F6937">
        <v>36</v>
      </c>
      <c r="G6937">
        <v>9</v>
      </c>
      <c r="H6937">
        <v>84</v>
      </c>
      <c r="I6937" t="s">
        <v>7892</v>
      </c>
    </row>
    <row r="6938" spans="1:9" x14ac:dyDescent="0.25">
      <c r="A6938" s="1">
        <v>45815</v>
      </c>
      <c r="B6938">
        <v>37</v>
      </c>
      <c r="C6938" t="s">
        <v>3905</v>
      </c>
      <c r="D6938" t="s">
        <v>3906</v>
      </c>
      <c r="E6938" t="s">
        <v>207</v>
      </c>
      <c r="F6938">
        <v>37</v>
      </c>
      <c r="G6938">
        <v>9</v>
      </c>
      <c r="H6938">
        <v>83</v>
      </c>
      <c r="I6938" t="s">
        <v>7893</v>
      </c>
    </row>
    <row r="6939" spans="1:9" x14ac:dyDescent="0.25">
      <c r="A6939" s="1">
        <v>45815</v>
      </c>
      <c r="B6939">
        <v>38</v>
      </c>
      <c r="C6939" t="s">
        <v>7452</v>
      </c>
      <c r="D6939" t="s">
        <v>7453</v>
      </c>
      <c r="E6939" t="s">
        <v>418</v>
      </c>
      <c r="F6939">
        <v>2</v>
      </c>
      <c r="G6939">
        <v>27</v>
      </c>
      <c r="H6939">
        <v>82</v>
      </c>
      <c r="I6939" t="s">
        <v>7894</v>
      </c>
    </row>
    <row r="6940" spans="1:9" x14ac:dyDescent="0.25">
      <c r="A6940" s="1">
        <v>45815</v>
      </c>
      <c r="B6940">
        <v>39</v>
      </c>
      <c r="C6940" t="s">
        <v>7223</v>
      </c>
      <c r="D6940" t="s">
        <v>3478</v>
      </c>
      <c r="E6940" t="s">
        <v>210</v>
      </c>
      <c r="F6940">
        <v>22</v>
      </c>
      <c r="G6940">
        <v>35</v>
      </c>
      <c r="H6940">
        <v>82</v>
      </c>
      <c r="I6940" t="s">
        <v>7895</v>
      </c>
    </row>
    <row r="6941" spans="1:9" x14ac:dyDescent="0.25">
      <c r="A6941" s="1">
        <v>45815</v>
      </c>
      <c r="B6941">
        <v>40</v>
      </c>
      <c r="C6941" t="s">
        <v>7678</v>
      </c>
      <c r="D6941" t="s">
        <v>914</v>
      </c>
      <c r="E6941" t="s">
        <v>236</v>
      </c>
      <c r="F6941">
        <v>39</v>
      </c>
      <c r="G6941">
        <v>38</v>
      </c>
      <c r="H6941">
        <v>80</v>
      </c>
      <c r="I6941" t="s">
        <v>7896</v>
      </c>
    </row>
    <row r="6942" spans="1:9" x14ac:dyDescent="0.25">
      <c r="A6942" s="1">
        <v>45815</v>
      </c>
      <c r="B6942">
        <v>41</v>
      </c>
      <c r="C6942" t="s">
        <v>7563</v>
      </c>
      <c r="D6942" t="s">
        <v>4612</v>
      </c>
      <c r="E6942" t="s">
        <v>262</v>
      </c>
      <c r="F6942">
        <v>13</v>
      </c>
      <c r="G6942">
        <v>17</v>
      </c>
      <c r="H6942">
        <v>80</v>
      </c>
      <c r="I6942" t="s">
        <v>7897</v>
      </c>
    </row>
    <row r="6943" spans="1:9" x14ac:dyDescent="0.25">
      <c r="A6943" s="1">
        <v>45815</v>
      </c>
      <c r="B6943">
        <v>42</v>
      </c>
      <c r="C6943" t="s">
        <v>5134</v>
      </c>
      <c r="D6943" t="s">
        <v>858</v>
      </c>
      <c r="E6943" t="s">
        <v>232</v>
      </c>
      <c r="F6943">
        <v>40</v>
      </c>
      <c r="G6943">
        <v>5</v>
      </c>
      <c r="H6943">
        <v>77</v>
      </c>
      <c r="I6943" t="s">
        <v>7898</v>
      </c>
    </row>
    <row r="6944" spans="1:9" x14ac:dyDescent="0.25">
      <c r="A6944" s="1">
        <v>45815</v>
      </c>
      <c r="B6944">
        <v>43</v>
      </c>
      <c r="C6944" t="s">
        <v>7571</v>
      </c>
      <c r="D6944" t="s">
        <v>7572</v>
      </c>
      <c r="E6944" t="s">
        <v>244</v>
      </c>
      <c r="F6944">
        <v>1</v>
      </c>
      <c r="G6944">
        <v>27</v>
      </c>
      <c r="H6944">
        <v>76</v>
      </c>
      <c r="I6944" t="s">
        <v>7899</v>
      </c>
    </row>
    <row r="6945" spans="1:9" x14ac:dyDescent="0.25">
      <c r="A6945" s="1">
        <v>45815</v>
      </c>
      <c r="B6945">
        <v>44</v>
      </c>
      <c r="C6945" t="s">
        <v>5162</v>
      </c>
      <c r="D6945" t="s">
        <v>5163</v>
      </c>
      <c r="E6945" t="s">
        <v>248</v>
      </c>
      <c r="F6945">
        <v>17</v>
      </c>
      <c r="G6945">
        <v>50</v>
      </c>
      <c r="H6945">
        <v>76</v>
      </c>
      <c r="I6945" t="s">
        <v>7900</v>
      </c>
    </row>
    <row r="6946" spans="1:9" x14ac:dyDescent="0.25">
      <c r="A6946" s="1">
        <v>45815</v>
      </c>
      <c r="B6946">
        <v>45</v>
      </c>
      <c r="C6946" t="s">
        <v>7405</v>
      </c>
      <c r="D6946" t="s">
        <v>18</v>
      </c>
      <c r="E6946" t="s">
        <v>102</v>
      </c>
      <c r="F6946">
        <v>22</v>
      </c>
      <c r="G6946">
        <v>2</v>
      </c>
      <c r="H6946">
        <v>75</v>
      </c>
      <c r="I6946" t="s">
        <v>7901</v>
      </c>
    </row>
    <row r="6947" spans="1:9" x14ac:dyDescent="0.25">
      <c r="A6947" s="1">
        <v>45815</v>
      </c>
      <c r="B6947">
        <v>46</v>
      </c>
      <c r="C6947" t="s">
        <v>5445</v>
      </c>
      <c r="D6947" t="s">
        <v>171</v>
      </c>
      <c r="E6947" t="s">
        <v>430</v>
      </c>
      <c r="F6947">
        <v>34</v>
      </c>
      <c r="G6947">
        <v>27</v>
      </c>
      <c r="H6947">
        <v>75</v>
      </c>
      <c r="I6947" t="s">
        <v>7902</v>
      </c>
    </row>
    <row r="6948" spans="1:9" x14ac:dyDescent="0.25">
      <c r="A6948" s="1">
        <v>45815</v>
      </c>
      <c r="B6948">
        <v>47</v>
      </c>
      <c r="C6948" t="s">
        <v>7457</v>
      </c>
      <c r="D6948" t="s">
        <v>7458</v>
      </c>
      <c r="E6948" t="s">
        <v>240</v>
      </c>
      <c r="F6948">
        <v>12</v>
      </c>
      <c r="G6948">
        <v>17</v>
      </c>
      <c r="H6948">
        <v>73</v>
      </c>
      <c r="I6948" t="s">
        <v>7903</v>
      </c>
    </row>
    <row r="6949" spans="1:9" x14ac:dyDescent="0.25">
      <c r="A6949" s="1">
        <v>45815</v>
      </c>
      <c r="B6949">
        <v>48</v>
      </c>
      <c r="C6949" t="s">
        <v>6256</v>
      </c>
      <c r="D6949" t="s">
        <v>18</v>
      </c>
      <c r="E6949" t="s">
        <v>145</v>
      </c>
      <c r="F6949">
        <v>31</v>
      </c>
      <c r="G6949">
        <v>2</v>
      </c>
      <c r="H6949">
        <v>73</v>
      </c>
      <c r="I6949" t="s">
        <v>7904</v>
      </c>
    </row>
    <row r="6950" spans="1:9" x14ac:dyDescent="0.25">
      <c r="A6950" s="1">
        <v>45815</v>
      </c>
      <c r="B6950">
        <v>49</v>
      </c>
      <c r="C6950" t="s">
        <v>7268</v>
      </c>
      <c r="D6950" t="s">
        <v>18</v>
      </c>
      <c r="E6950" t="s">
        <v>153</v>
      </c>
      <c r="F6950">
        <v>49</v>
      </c>
      <c r="G6950">
        <v>2</v>
      </c>
      <c r="H6950">
        <v>73</v>
      </c>
      <c r="I6950" t="s">
        <v>7905</v>
      </c>
    </row>
    <row r="6951" spans="1:9" x14ac:dyDescent="0.25">
      <c r="A6951" s="1">
        <v>45815</v>
      </c>
      <c r="B6951">
        <v>50</v>
      </c>
      <c r="C6951" t="s">
        <v>7511</v>
      </c>
      <c r="D6951" t="s">
        <v>18</v>
      </c>
      <c r="E6951" t="s">
        <v>96</v>
      </c>
      <c r="F6951">
        <v>21</v>
      </c>
      <c r="G6951">
        <v>2</v>
      </c>
      <c r="H6951">
        <v>72</v>
      </c>
      <c r="I6951" t="s">
        <v>7906</v>
      </c>
    </row>
    <row r="6952" spans="1:9" x14ac:dyDescent="0.25">
      <c r="A6952" s="1">
        <v>45815</v>
      </c>
      <c r="B6952">
        <v>51</v>
      </c>
      <c r="C6952" t="s">
        <v>5490</v>
      </c>
      <c r="D6952" t="s">
        <v>18</v>
      </c>
      <c r="E6952" t="s">
        <v>188</v>
      </c>
      <c r="F6952">
        <v>17</v>
      </c>
      <c r="G6952">
        <v>10</v>
      </c>
      <c r="H6952">
        <v>71</v>
      </c>
      <c r="I6952" t="s">
        <v>7907</v>
      </c>
    </row>
    <row r="6953" spans="1:9" x14ac:dyDescent="0.25">
      <c r="A6953" s="1">
        <v>45815</v>
      </c>
      <c r="B6953">
        <v>52</v>
      </c>
      <c r="C6953" t="s">
        <v>5462</v>
      </c>
      <c r="D6953" t="s">
        <v>5463</v>
      </c>
      <c r="E6953" t="s">
        <v>252</v>
      </c>
      <c r="F6953">
        <v>36</v>
      </c>
      <c r="G6953">
        <v>4</v>
      </c>
      <c r="H6953">
        <v>71</v>
      </c>
      <c r="I6953" t="s">
        <v>7908</v>
      </c>
    </row>
    <row r="6954" spans="1:9" x14ac:dyDescent="0.25">
      <c r="A6954" s="1">
        <v>45815</v>
      </c>
      <c r="B6954">
        <v>53</v>
      </c>
      <c r="C6954" t="s">
        <v>7506</v>
      </c>
      <c r="D6954" t="s">
        <v>18</v>
      </c>
      <c r="E6954" t="s">
        <v>387</v>
      </c>
      <c r="F6954">
        <v>32</v>
      </c>
      <c r="G6954">
        <v>2</v>
      </c>
      <c r="H6954">
        <v>66</v>
      </c>
      <c r="I6954" t="s">
        <v>7909</v>
      </c>
    </row>
    <row r="6955" spans="1:9" x14ac:dyDescent="0.25">
      <c r="A6955" s="1">
        <v>45815</v>
      </c>
      <c r="B6955">
        <v>54</v>
      </c>
      <c r="C6955" t="s">
        <v>7618</v>
      </c>
      <c r="D6955" t="s">
        <v>18</v>
      </c>
      <c r="E6955" t="s">
        <v>142</v>
      </c>
      <c r="F6955">
        <v>29</v>
      </c>
      <c r="G6955">
        <v>2</v>
      </c>
      <c r="H6955">
        <v>65</v>
      </c>
      <c r="I6955" t="s">
        <v>7910</v>
      </c>
    </row>
    <row r="6956" spans="1:9" x14ac:dyDescent="0.25">
      <c r="A6956" s="1">
        <v>45815</v>
      </c>
      <c r="B6956">
        <v>55</v>
      </c>
      <c r="C6956" t="s">
        <v>7632</v>
      </c>
      <c r="D6956" t="s">
        <v>18</v>
      </c>
      <c r="E6956" t="s">
        <v>106</v>
      </c>
      <c r="F6956">
        <v>25</v>
      </c>
      <c r="G6956">
        <v>2</v>
      </c>
      <c r="H6956">
        <v>65</v>
      </c>
      <c r="I6956" t="s">
        <v>7911</v>
      </c>
    </row>
    <row r="6957" spans="1:9" x14ac:dyDescent="0.25">
      <c r="A6957" s="1">
        <v>45815</v>
      </c>
      <c r="B6957">
        <v>56</v>
      </c>
      <c r="C6957" t="s">
        <v>7245</v>
      </c>
      <c r="D6957" t="s">
        <v>7246</v>
      </c>
      <c r="E6957" t="s">
        <v>266</v>
      </c>
      <c r="F6957">
        <v>28</v>
      </c>
      <c r="G6957">
        <v>11</v>
      </c>
      <c r="H6957">
        <v>64</v>
      </c>
      <c r="I6957" t="s">
        <v>7912</v>
      </c>
    </row>
    <row r="6958" spans="1:9" x14ac:dyDescent="0.25">
      <c r="A6958" s="1">
        <v>45815</v>
      </c>
      <c r="B6958">
        <v>57</v>
      </c>
      <c r="C6958" t="s">
        <v>7520</v>
      </c>
      <c r="D6958" t="s">
        <v>18</v>
      </c>
      <c r="E6958" t="s">
        <v>157</v>
      </c>
      <c r="F6958">
        <v>34</v>
      </c>
      <c r="G6958">
        <v>2</v>
      </c>
      <c r="H6958">
        <v>63</v>
      </c>
      <c r="I6958" t="s">
        <v>7913</v>
      </c>
    </row>
    <row r="6959" spans="1:9" x14ac:dyDescent="0.25">
      <c r="A6959" s="1">
        <v>45815</v>
      </c>
      <c r="B6959">
        <v>58</v>
      </c>
      <c r="C6959" t="s">
        <v>7625</v>
      </c>
      <c r="D6959" t="s">
        <v>18</v>
      </c>
      <c r="E6959" t="s">
        <v>168</v>
      </c>
      <c r="F6959">
        <v>41</v>
      </c>
      <c r="G6959">
        <v>2</v>
      </c>
      <c r="H6959">
        <v>62</v>
      </c>
      <c r="I6959" t="s">
        <v>7914</v>
      </c>
    </row>
    <row r="6960" spans="1:9" x14ac:dyDescent="0.25">
      <c r="A6960" s="1">
        <v>45815</v>
      </c>
      <c r="B6960">
        <v>59</v>
      </c>
      <c r="C6960" t="s">
        <v>3663</v>
      </c>
      <c r="D6960" t="s">
        <v>3664</v>
      </c>
      <c r="E6960" t="s">
        <v>442</v>
      </c>
      <c r="F6960">
        <v>55</v>
      </c>
      <c r="G6960">
        <v>6</v>
      </c>
      <c r="H6960">
        <v>61</v>
      </c>
      <c r="I6960" t="s">
        <v>7915</v>
      </c>
    </row>
    <row r="6961" spans="1:9" x14ac:dyDescent="0.25">
      <c r="A6961" s="1">
        <v>45815</v>
      </c>
      <c r="B6961">
        <v>60</v>
      </c>
      <c r="C6961" t="s">
        <v>5473</v>
      </c>
      <c r="D6961" t="s">
        <v>453</v>
      </c>
      <c r="E6961" t="s">
        <v>298</v>
      </c>
      <c r="F6961">
        <v>55</v>
      </c>
      <c r="G6961">
        <v>6</v>
      </c>
      <c r="H6961">
        <v>60</v>
      </c>
      <c r="I6961" t="s">
        <v>7916</v>
      </c>
    </row>
    <row r="6962" spans="1:9" x14ac:dyDescent="0.25">
      <c r="A6962" s="1">
        <v>45815</v>
      </c>
      <c r="B6962">
        <v>61</v>
      </c>
      <c r="C6962" t="s">
        <v>7233</v>
      </c>
      <c r="D6962" t="s">
        <v>3865</v>
      </c>
      <c r="E6962" t="s">
        <v>172</v>
      </c>
      <c r="F6962">
        <v>28</v>
      </c>
      <c r="G6962">
        <v>8</v>
      </c>
      <c r="H6962">
        <v>60</v>
      </c>
      <c r="I6962" t="s">
        <v>7917</v>
      </c>
    </row>
    <row r="6963" spans="1:9" x14ac:dyDescent="0.25">
      <c r="A6963" s="1">
        <v>45815</v>
      </c>
      <c r="B6963">
        <v>62</v>
      </c>
      <c r="C6963" t="s">
        <v>6268</v>
      </c>
      <c r="D6963" t="s">
        <v>6269</v>
      </c>
      <c r="E6963" t="s">
        <v>22</v>
      </c>
      <c r="F6963">
        <v>62</v>
      </c>
      <c r="G6963">
        <v>1</v>
      </c>
      <c r="H6963">
        <v>59</v>
      </c>
      <c r="I6963" t="s">
        <v>7918</v>
      </c>
    </row>
    <row r="6964" spans="1:9" x14ac:dyDescent="0.25">
      <c r="A6964" s="1">
        <v>45815</v>
      </c>
      <c r="B6964">
        <v>63</v>
      </c>
      <c r="C6964" t="s">
        <v>5451</v>
      </c>
      <c r="D6964" t="s">
        <v>5452</v>
      </c>
      <c r="E6964" t="s">
        <v>322</v>
      </c>
      <c r="F6964">
        <v>30</v>
      </c>
      <c r="G6964">
        <v>15</v>
      </c>
      <c r="H6964">
        <v>59</v>
      </c>
      <c r="I6964" t="s">
        <v>7919</v>
      </c>
    </row>
    <row r="6965" spans="1:9" x14ac:dyDescent="0.25">
      <c r="A6965" s="1">
        <v>45815</v>
      </c>
      <c r="B6965">
        <v>64</v>
      </c>
      <c r="C6965" t="s">
        <v>5464</v>
      </c>
      <c r="D6965" t="s">
        <v>5465</v>
      </c>
      <c r="E6965" t="s">
        <v>353</v>
      </c>
      <c r="F6965">
        <v>62</v>
      </c>
      <c r="G6965">
        <v>5</v>
      </c>
      <c r="H6965">
        <v>59</v>
      </c>
      <c r="I6965" t="s">
        <v>7920</v>
      </c>
    </row>
    <row r="6966" spans="1:9" x14ac:dyDescent="0.25">
      <c r="A6966" s="1">
        <v>45815</v>
      </c>
      <c r="B6966">
        <v>65</v>
      </c>
      <c r="C6966" t="s">
        <v>5103</v>
      </c>
      <c r="D6966" t="s">
        <v>5104</v>
      </c>
      <c r="E6966" t="s">
        <v>309</v>
      </c>
      <c r="F6966">
        <v>65</v>
      </c>
      <c r="G6966">
        <v>2</v>
      </c>
      <c r="H6966">
        <v>59</v>
      </c>
      <c r="I6966" t="s">
        <v>7921</v>
      </c>
    </row>
    <row r="6967" spans="1:9" x14ac:dyDescent="0.25">
      <c r="A6967" s="1">
        <v>45815</v>
      </c>
      <c r="B6967">
        <v>66</v>
      </c>
      <c r="C6967" t="s">
        <v>7124</v>
      </c>
      <c r="D6967" t="s">
        <v>7125</v>
      </c>
      <c r="E6967" t="s">
        <v>302</v>
      </c>
      <c r="F6967">
        <v>40</v>
      </c>
      <c r="G6967">
        <v>25</v>
      </c>
      <c r="H6967">
        <v>57</v>
      </c>
      <c r="I6967" t="s">
        <v>7922</v>
      </c>
    </row>
    <row r="6968" spans="1:9" x14ac:dyDescent="0.25">
      <c r="A6968" s="1">
        <v>45815</v>
      </c>
      <c r="B6968">
        <v>67</v>
      </c>
      <c r="C6968" t="s">
        <v>7739</v>
      </c>
      <c r="D6968" t="s">
        <v>18</v>
      </c>
      <c r="E6968" t="s">
        <v>421</v>
      </c>
      <c r="F6968">
        <v>42</v>
      </c>
      <c r="G6968">
        <v>2</v>
      </c>
      <c r="H6968">
        <v>57</v>
      </c>
      <c r="I6968" t="s">
        <v>7923</v>
      </c>
    </row>
    <row r="6969" spans="1:9" x14ac:dyDescent="0.25">
      <c r="A6969" s="1">
        <v>45815</v>
      </c>
      <c r="B6969">
        <v>68</v>
      </c>
      <c r="C6969" t="s">
        <v>76</v>
      </c>
      <c r="D6969" t="s">
        <v>18</v>
      </c>
      <c r="E6969" t="s">
        <v>228</v>
      </c>
      <c r="F6969">
        <v>48</v>
      </c>
      <c r="G6969">
        <v>2</v>
      </c>
      <c r="H6969">
        <v>57</v>
      </c>
      <c r="I6969" t="s">
        <v>7924</v>
      </c>
    </row>
    <row r="6970" spans="1:9" x14ac:dyDescent="0.25">
      <c r="A6970" s="1">
        <v>45815</v>
      </c>
      <c r="B6970">
        <v>69</v>
      </c>
      <c r="C6970" t="s">
        <v>5469</v>
      </c>
      <c r="D6970" t="s">
        <v>5470</v>
      </c>
      <c r="E6970" t="s">
        <v>316</v>
      </c>
      <c r="F6970">
        <v>61</v>
      </c>
      <c r="G6970">
        <v>6</v>
      </c>
      <c r="H6970">
        <v>56</v>
      </c>
      <c r="I6970" t="s">
        <v>7925</v>
      </c>
    </row>
    <row r="6971" spans="1:9" x14ac:dyDescent="0.25">
      <c r="A6971" s="1">
        <v>45815</v>
      </c>
      <c r="B6971">
        <v>70</v>
      </c>
      <c r="C6971" t="s">
        <v>7372</v>
      </c>
      <c r="D6971" t="s">
        <v>7373</v>
      </c>
      <c r="E6971" t="s">
        <v>573</v>
      </c>
      <c r="F6971">
        <v>13</v>
      </c>
      <c r="G6971">
        <v>27</v>
      </c>
      <c r="H6971">
        <v>56</v>
      </c>
      <c r="I6971" t="s">
        <v>7926</v>
      </c>
    </row>
    <row r="6972" spans="1:9" x14ac:dyDescent="0.25">
      <c r="A6972" s="1">
        <v>45815</v>
      </c>
      <c r="B6972">
        <v>71</v>
      </c>
      <c r="C6972" t="s">
        <v>7826</v>
      </c>
      <c r="D6972" t="s">
        <v>18</v>
      </c>
      <c r="E6972" t="s">
        <v>218</v>
      </c>
      <c r="F6972">
        <v>46</v>
      </c>
      <c r="G6972">
        <v>2</v>
      </c>
      <c r="H6972">
        <v>55</v>
      </c>
      <c r="I6972" t="s">
        <v>7927</v>
      </c>
    </row>
    <row r="6973" spans="1:9" x14ac:dyDescent="0.25">
      <c r="A6973" s="1">
        <v>45815</v>
      </c>
      <c r="B6973">
        <v>72</v>
      </c>
      <c r="C6973" t="s">
        <v>7833</v>
      </c>
      <c r="D6973" t="s">
        <v>18</v>
      </c>
      <c r="E6973" t="s">
        <v>277</v>
      </c>
      <c r="F6973">
        <v>60</v>
      </c>
      <c r="G6973">
        <v>2</v>
      </c>
      <c r="H6973">
        <v>53</v>
      </c>
      <c r="I6973" t="s">
        <v>7928</v>
      </c>
    </row>
    <row r="6974" spans="1:9" x14ac:dyDescent="0.25">
      <c r="A6974" s="1">
        <v>45815</v>
      </c>
      <c r="B6974">
        <v>73</v>
      </c>
      <c r="C6974" t="s">
        <v>5471</v>
      </c>
      <c r="D6974" t="s">
        <v>5472</v>
      </c>
      <c r="E6974" t="s">
        <v>336</v>
      </c>
      <c r="F6974">
        <v>73</v>
      </c>
      <c r="G6974">
        <v>3</v>
      </c>
      <c r="H6974">
        <v>53</v>
      </c>
      <c r="I6974" t="s">
        <v>7929</v>
      </c>
    </row>
    <row r="6975" spans="1:9" x14ac:dyDescent="0.25">
      <c r="A6975" s="1">
        <v>45815</v>
      </c>
      <c r="B6975">
        <v>74</v>
      </c>
      <c r="C6975" t="s">
        <v>7273</v>
      </c>
      <c r="D6975" t="s">
        <v>308</v>
      </c>
      <c r="E6975" t="s">
        <v>22</v>
      </c>
      <c r="F6975">
        <v>74</v>
      </c>
      <c r="G6975">
        <v>1</v>
      </c>
      <c r="H6975">
        <v>53</v>
      </c>
      <c r="I6975" t="s">
        <v>7930</v>
      </c>
    </row>
    <row r="6976" spans="1:9" x14ac:dyDescent="0.25">
      <c r="A6976" s="1">
        <v>45815</v>
      </c>
      <c r="B6976">
        <v>75</v>
      </c>
      <c r="C6976" t="s">
        <v>6292</v>
      </c>
      <c r="D6976" t="s">
        <v>6293</v>
      </c>
      <c r="E6976" t="s">
        <v>602</v>
      </c>
      <c r="F6976">
        <v>75</v>
      </c>
      <c r="G6976">
        <v>6</v>
      </c>
      <c r="H6976">
        <v>53</v>
      </c>
      <c r="I6976" t="s">
        <v>7931</v>
      </c>
    </row>
    <row r="6977" spans="1:9" x14ac:dyDescent="0.25">
      <c r="A6977" s="1">
        <v>45815</v>
      </c>
      <c r="B6977">
        <v>76</v>
      </c>
      <c r="C6977" t="s">
        <v>6264</v>
      </c>
      <c r="D6977" t="s">
        <v>6265</v>
      </c>
      <c r="E6977" t="s">
        <v>583</v>
      </c>
      <c r="F6977">
        <v>40</v>
      </c>
      <c r="G6977">
        <v>15</v>
      </c>
      <c r="H6977">
        <v>51</v>
      </c>
      <c r="I6977" t="s">
        <v>7932</v>
      </c>
    </row>
    <row r="6978" spans="1:9" x14ac:dyDescent="0.25">
      <c r="A6978" s="1">
        <v>45815</v>
      </c>
      <c r="B6978">
        <v>77</v>
      </c>
      <c r="C6978" t="s">
        <v>7838</v>
      </c>
      <c r="D6978" t="s">
        <v>183</v>
      </c>
      <c r="E6978" t="s">
        <v>500</v>
      </c>
      <c r="F6978">
        <v>77</v>
      </c>
      <c r="G6978">
        <v>7</v>
      </c>
      <c r="H6978">
        <v>51</v>
      </c>
      <c r="I6978" t="s">
        <v>7933</v>
      </c>
    </row>
    <row r="6979" spans="1:9" x14ac:dyDescent="0.25">
      <c r="A6979" s="1">
        <v>45815</v>
      </c>
      <c r="B6979">
        <v>78</v>
      </c>
      <c r="C6979" t="s">
        <v>5481</v>
      </c>
      <c r="D6979" t="s">
        <v>5482</v>
      </c>
      <c r="E6979" t="s">
        <v>288</v>
      </c>
      <c r="F6979">
        <v>65</v>
      </c>
      <c r="G6979">
        <v>2</v>
      </c>
      <c r="H6979">
        <v>50</v>
      </c>
      <c r="I6979" t="s">
        <v>7934</v>
      </c>
    </row>
    <row r="6980" spans="1:9" x14ac:dyDescent="0.25">
      <c r="A6980" s="1">
        <v>45815</v>
      </c>
      <c r="B6980">
        <v>79</v>
      </c>
      <c r="C6980" t="s">
        <v>7400</v>
      </c>
      <c r="D6980" t="s">
        <v>7401</v>
      </c>
      <c r="E6980" t="s">
        <v>479</v>
      </c>
      <c r="F6980">
        <v>48</v>
      </c>
      <c r="G6980">
        <v>15</v>
      </c>
      <c r="H6980">
        <v>50</v>
      </c>
      <c r="I6980" t="s">
        <v>7935</v>
      </c>
    </row>
    <row r="6981" spans="1:9" x14ac:dyDescent="0.25">
      <c r="A6981" s="1">
        <v>45815</v>
      </c>
      <c r="B6981">
        <v>80</v>
      </c>
      <c r="C6981" t="s">
        <v>7845</v>
      </c>
      <c r="D6981" t="s">
        <v>18</v>
      </c>
      <c r="E6981" t="s">
        <v>224</v>
      </c>
      <c r="F6981">
        <v>54</v>
      </c>
      <c r="G6981">
        <v>2</v>
      </c>
      <c r="H6981">
        <v>49</v>
      </c>
      <c r="I6981" t="s">
        <v>7936</v>
      </c>
    </row>
    <row r="6982" spans="1:9" x14ac:dyDescent="0.25">
      <c r="A6982" s="1">
        <v>45815</v>
      </c>
      <c r="B6982">
        <v>81</v>
      </c>
      <c r="C6982" t="s">
        <v>2529</v>
      </c>
      <c r="D6982" t="s">
        <v>2530</v>
      </c>
      <c r="E6982" t="s">
        <v>326</v>
      </c>
      <c r="F6982">
        <v>64</v>
      </c>
      <c r="G6982">
        <v>5</v>
      </c>
      <c r="H6982">
        <v>49</v>
      </c>
      <c r="I6982" t="s">
        <v>7937</v>
      </c>
    </row>
    <row r="6983" spans="1:9" x14ac:dyDescent="0.25">
      <c r="A6983" s="1">
        <v>45815</v>
      </c>
      <c r="B6983">
        <v>82</v>
      </c>
      <c r="C6983" t="s">
        <v>3414</v>
      </c>
      <c r="D6983" t="s">
        <v>3415</v>
      </c>
      <c r="E6983" t="s">
        <v>347</v>
      </c>
      <c r="F6983">
        <v>72</v>
      </c>
      <c r="G6983">
        <v>6</v>
      </c>
      <c r="H6983">
        <v>49</v>
      </c>
      <c r="I6983" t="s">
        <v>7938</v>
      </c>
    </row>
    <row r="6984" spans="1:9" x14ac:dyDescent="0.25">
      <c r="A6984" s="1">
        <v>45815</v>
      </c>
      <c r="B6984">
        <v>83</v>
      </c>
      <c r="C6984" t="s">
        <v>7500</v>
      </c>
      <c r="D6984" t="s">
        <v>243</v>
      </c>
      <c r="E6984" t="s">
        <v>343</v>
      </c>
      <c r="F6984">
        <v>67</v>
      </c>
      <c r="G6984">
        <v>12</v>
      </c>
      <c r="H6984">
        <v>48</v>
      </c>
      <c r="I6984" t="s">
        <v>7939</v>
      </c>
    </row>
    <row r="6985" spans="1:9" x14ac:dyDescent="0.25">
      <c r="A6985" s="1">
        <v>45815</v>
      </c>
      <c r="B6985">
        <v>84</v>
      </c>
      <c r="C6985" t="s">
        <v>7854</v>
      </c>
      <c r="D6985" t="s">
        <v>18</v>
      </c>
      <c r="E6985" t="s">
        <v>214</v>
      </c>
      <c r="F6985">
        <v>51</v>
      </c>
      <c r="G6985">
        <v>2</v>
      </c>
      <c r="H6985">
        <v>48</v>
      </c>
      <c r="I6985" t="s">
        <v>7940</v>
      </c>
    </row>
    <row r="6986" spans="1:9" x14ac:dyDescent="0.25">
      <c r="A6986" s="1">
        <v>45815</v>
      </c>
      <c r="B6986">
        <v>85</v>
      </c>
      <c r="C6986" t="s">
        <v>7850</v>
      </c>
      <c r="D6986" t="s">
        <v>7851</v>
      </c>
      <c r="E6986" t="s">
        <v>280</v>
      </c>
      <c r="F6986">
        <v>52</v>
      </c>
      <c r="G6986">
        <v>2</v>
      </c>
      <c r="H6986">
        <v>48</v>
      </c>
      <c r="I6986" t="s">
        <v>7941</v>
      </c>
    </row>
    <row r="6987" spans="1:9" x14ac:dyDescent="0.25">
      <c r="A6987" s="1">
        <v>45815</v>
      </c>
      <c r="B6987">
        <v>86</v>
      </c>
      <c r="C6987" t="s">
        <v>3119</v>
      </c>
      <c r="D6987" t="s">
        <v>2280</v>
      </c>
      <c r="E6987" t="s">
        <v>590</v>
      </c>
      <c r="F6987">
        <v>24</v>
      </c>
      <c r="G6987">
        <v>19</v>
      </c>
      <c r="H6987">
        <v>47</v>
      </c>
      <c r="I6987" t="s">
        <v>7942</v>
      </c>
    </row>
    <row r="6988" spans="1:9" x14ac:dyDescent="0.25">
      <c r="A6988" s="1">
        <v>45815</v>
      </c>
      <c r="B6988">
        <v>87</v>
      </c>
      <c r="C6988" t="s">
        <v>6287</v>
      </c>
      <c r="D6988" t="s">
        <v>14</v>
      </c>
      <c r="E6988" t="s">
        <v>488</v>
      </c>
      <c r="F6988">
        <v>18</v>
      </c>
      <c r="G6988">
        <v>9</v>
      </c>
      <c r="H6988">
        <v>46</v>
      </c>
      <c r="I6988" t="s">
        <v>7943</v>
      </c>
    </row>
    <row r="6989" spans="1:9" x14ac:dyDescent="0.25">
      <c r="A6989" s="1">
        <v>45815</v>
      </c>
      <c r="B6989">
        <v>88</v>
      </c>
      <c r="C6989" t="s">
        <v>4662</v>
      </c>
      <c r="D6989" t="s">
        <v>2371</v>
      </c>
      <c r="E6989" t="s">
        <v>22</v>
      </c>
      <c r="F6989">
        <v>88</v>
      </c>
      <c r="G6989">
        <v>1</v>
      </c>
      <c r="H6989">
        <v>46</v>
      </c>
      <c r="I6989" t="s">
        <v>7944</v>
      </c>
    </row>
    <row r="6990" spans="1:9" x14ac:dyDescent="0.25">
      <c r="A6990" s="1">
        <v>45815</v>
      </c>
      <c r="B6990">
        <v>89</v>
      </c>
      <c r="C6990" t="s">
        <v>7945</v>
      </c>
      <c r="D6990" t="s">
        <v>18</v>
      </c>
      <c r="E6990" t="s">
        <v>292</v>
      </c>
      <c r="F6990">
        <v>70</v>
      </c>
      <c r="G6990">
        <v>2</v>
      </c>
      <c r="H6990">
        <v>44</v>
      </c>
      <c r="I6990" t="s">
        <v>7946</v>
      </c>
    </row>
    <row r="6991" spans="1:9" x14ac:dyDescent="0.25">
      <c r="A6991" s="1">
        <v>45815</v>
      </c>
      <c r="B6991">
        <v>90</v>
      </c>
      <c r="C6991" t="s">
        <v>7947</v>
      </c>
      <c r="D6991" t="s">
        <v>7948</v>
      </c>
      <c r="E6991" t="s">
        <v>199</v>
      </c>
      <c r="F6991">
        <v>63</v>
      </c>
      <c r="G6991">
        <v>2</v>
      </c>
      <c r="H6991">
        <v>43</v>
      </c>
      <c r="I6991" t="s">
        <v>7949</v>
      </c>
    </row>
    <row r="6992" spans="1:9" x14ac:dyDescent="0.25">
      <c r="A6992" s="1">
        <v>45815</v>
      </c>
      <c r="B6992">
        <v>91</v>
      </c>
      <c r="C6992" t="s">
        <v>6262</v>
      </c>
      <c r="D6992" t="s">
        <v>6263</v>
      </c>
      <c r="E6992" t="s">
        <v>330</v>
      </c>
      <c r="F6992">
        <v>4</v>
      </c>
      <c r="G6992">
        <v>11</v>
      </c>
      <c r="H6992">
        <v>43</v>
      </c>
      <c r="I6992" t="s">
        <v>7950</v>
      </c>
    </row>
    <row r="6993" spans="1:9" x14ac:dyDescent="0.25">
      <c r="A6993" s="1">
        <v>45815</v>
      </c>
      <c r="B6993">
        <v>92</v>
      </c>
      <c r="C6993" t="s">
        <v>6275</v>
      </c>
      <c r="D6993" t="s">
        <v>6276</v>
      </c>
      <c r="E6993" t="s">
        <v>22</v>
      </c>
      <c r="F6993">
        <v>64</v>
      </c>
      <c r="G6993">
        <v>9</v>
      </c>
      <c r="H6993">
        <v>43</v>
      </c>
      <c r="I6993" t="s">
        <v>7951</v>
      </c>
    </row>
    <row r="6994" spans="1:9" x14ac:dyDescent="0.25">
      <c r="A6994" s="1">
        <v>45815</v>
      </c>
      <c r="B6994">
        <v>93</v>
      </c>
      <c r="C6994" t="s">
        <v>7952</v>
      </c>
      <c r="D6994" t="s">
        <v>7953</v>
      </c>
      <c r="E6994" t="s">
        <v>273</v>
      </c>
      <c r="F6994">
        <v>69</v>
      </c>
      <c r="G6994">
        <v>2</v>
      </c>
      <c r="H6994">
        <v>42</v>
      </c>
      <c r="I6994" t="s">
        <v>7954</v>
      </c>
    </row>
    <row r="6995" spans="1:9" x14ac:dyDescent="0.25">
      <c r="A6995" s="1">
        <v>45815</v>
      </c>
      <c r="B6995">
        <v>94</v>
      </c>
      <c r="C6995" t="s">
        <v>7955</v>
      </c>
      <c r="D6995" t="s">
        <v>18</v>
      </c>
      <c r="E6995" t="s">
        <v>269</v>
      </c>
      <c r="F6995">
        <v>72</v>
      </c>
      <c r="G6995">
        <v>2</v>
      </c>
      <c r="H6995">
        <v>42</v>
      </c>
      <c r="I6995" t="s">
        <v>7956</v>
      </c>
    </row>
    <row r="6996" spans="1:9" x14ac:dyDescent="0.25">
      <c r="A6996" s="1">
        <v>45815</v>
      </c>
      <c r="B6996">
        <v>95</v>
      </c>
      <c r="C6996" t="s">
        <v>7290</v>
      </c>
      <c r="D6996" t="s">
        <v>5472</v>
      </c>
      <c r="E6996" t="s">
        <v>604</v>
      </c>
      <c r="F6996">
        <v>64</v>
      </c>
      <c r="G6996">
        <v>10</v>
      </c>
      <c r="H6996">
        <v>42</v>
      </c>
      <c r="I6996" t="s">
        <v>7957</v>
      </c>
    </row>
    <row r="6997" spans="1:9" x14ac:dyDescent="0.25">
      <c r="A6997" s="1">
        <v>45815</v>
      </c>
      <c r="B6997">
        <v>96</v>
      </c>
      <c r="C6997" t="s">
        <v>7847</v>
      </c>
      <c r="D6997" t="s">
        <v>7848</v>
      </c>
      <c r="E6997" t="s">
        <v>22</v>
      </c>
      <c r="F6997">
        <v>71</v>
      </c>
      <c r="G6997">
        <v>18</v>
      </c>
      <c r="H6997">
        <v>41</v>
      </c>
      <c r="I6997" t="s">
        <v>7958</v>
      </c>
    </row>
    <row r="6998" spans="1:9" x14ac:dyDescent="0.25">
      <c r="A6998" s="1">
        <v>45815</v>
      </c>
      <c r="B6998">
        <v>97</v>
      </c>
      <c r="C6998" t="s">
        <v>7743</v>
      </c>
      <c r="D6998" t="s">
        <v>239</v>
      </c>
      <c r="E6998" t="s">
        <v>22</v>
      </c>
      <c r="F6998">
        <v>27</v>
      </c>
      <c r="G6998">
        <v>14</v>
      </c>
      <c r="H6998">
        <v>41</v>
      </c>
      <c r="I6998" t="s">
        <v>7959</v>
      </c>
    </row>
    <row r="6999" spans="1:9" x14ac:dyDescent="0.25">
      <c r="A6999" s="1">
        <v>45815</v>
      </c>
      <c r="B6999">
        <v>98</v>
      </c>
      <c r="C6999" t="s">
        <v>5361</v>
      </c>
      <c r="D6999" t="s">
        <v>2547</v>
      </c>
      <c r="E6999" t="s">
        <v>470</v>
      </c>
      <c r="F6999">
        <v>22</v>
      </c>
      <c r="G6999">
        <v>14</v>
      </c>
      <c r="H6999">
        <v>40</v>
      </c>
      <c r="I6999" t="s">
        <v>7960</v>
      </c>
    </row>
    <row r="7000" spans="1:9" x14ac:dyDescent="0.25">
      <c r="A7000" s="1">
        <v>45815</v>
      </c>
      <c r="B7000">
        <v>99</v>
      </c>
      <c r="C7000" t="s">
        <v>7961</v>
      </c>
      <c r="D7000" t="s">
        <v>18</v>
      </c>
      <c r="E7000" t="s">
        <v>468</v>
      </c>
      <c r="F7000">
        <v>79</v>
      </c>
      <c r="G7000">
        <v>2</v>
      </c>
      <c r="H7000">
        <v>40</v>
      </c>
      <c r="I7000" t="s">
        <v>7962</v>
      </c>
    </row>
    <row r="7001" spans="1:9" x14ac:dyDescent="0.25">
      <c r="A7001" s="1">
        <v>45815</v>
      </c>
      <c r="B7001">
        <v>100</v>
      </c>
      <c r="C7001" t="s">
        <v>7963</v>
      </c>
      <c r="D7001" t="s">
        <v>5492</v>
      </c>
      <c r="E7001" t="s">
        <v>22</v>
      </c>
      <c r="F7001">
        <v>75</v>
      </c>
      <c r="G7001">
        <v>11</v>
      </c>
      <c r="H7001">
        <v>40</v>
      </c>
      <c r="I7001" t="s">
        <v>7964</v>
      </c>
    </row>
    <row r="7002" spans="1:9" x14ac:dyDescent="0.25">
      <c r="A7002" s="1">
        <v>45808</v>
      </c>
      <c r="B7002">
        <v>1</v>
      </c>
      <c r="C7002" t="s">
        <v>3898</v>
      </c>
      <c r="D7002" t="s">
        <v>3899</v>
      </c>
      <c r="E7002" t="s">
        <v>22</v>
      </c>
      <c r="F7002">
        <v>1</v>
      </c>
      <c r="G7002">
        <v>1</v>
      </c>
      <c r="H7002">
        <v>238</v>
      </c>
      <c r="I7002" t="s">
        <v>8199</v>
      </c>
    </row>
    <row r="7003" spans="1:9" x14ac:dyDescent="0.25">
      <c r="A7003" s="1">
        <v>45808</v>
      </c>
      <c r="B7003">
        <v>2</v>
      </c>
      <c r="C7003" t="s">
        <v>5444</v>
      </c>
      <c r="D7003" t="s">
        <v>18</v>
      </c>
      <c r="E7003" t="s">
        <v>52</v>
      </c>
      <c r="F7003">
        <v>2</v>
      </c>
      <c r="G7003">
        <v>9</v>
      </c>
      <c r="H7003">
        <v>231</v>
      </c>
      <c r="I7003" t="s">
        <v>8199</v>
      </c>
    </row>
    <row r="7004" spans="1:9" x14ac:dyDescent="0.25">
      <c r="A7004" s="1">
        <v>45808</v>
      </c>
      <c r="B7004">
        <v>3</v>
      </c>
      <c r="C7004" t="s">
        <v>5447</v>
      </c>
      <c r="D7004" t="s">
        <v>18</v>
      </c>
      <c r="E7004" t="s">
        <v>38</v>
      </c>
      <c r="F7004">
        <v>2</v>
      </c>
      <c r="G7004">
        <v>16</v>
      </c>
      <c r="H7004">
        <v>222</v>
      </c>
      <c r="I7004" t="s">
        <v>8199</v>
      </c>
    </row>
    <row r="7005" spans="1:9" x14ac:dyDescent="0.25">
      <c r="A7005" s="1">
        <v>45808</v>
      </c>
      <c r="B7005">
        <v>4</v>
      </c>
      <c r="C7005" t="s">
        <v>1655</v>
      </c>
      <c r="D7005" t="s">
        <v>401</v>
      </c>
      <c r="E7005" t="s">
        <v>19</v>
      </c>
      <c r="F7005">
        <v>2</v>
      </c>
      <c r="G7005">
        <v>15</v>
      </c>
      <c r="H7005">
        <v>195</v>
      </c>
      <c r="I7005" t="s">
        <v>8199</v>
      </c>
    </row>
    <row r="7006" spans="1:9" x14ac:dyDescent="0.25">
      <c r="A7006" s="1">
        <v>45808</v>
      </c>
      <c r="B7006">
        <v>5</v>
      </c>
      <c r="C7006" t="s">
        <v>5449</v>
      </c>
      <c r="D7006" t="s">
        <v>5450</v>
      </c>
      <c r="E7006" t="s">
        <v>11</v>
      </c>
      <c r="F7006">
        <v>1</v>
      </c>
      <c r="G7006">
        <v>26</v>
      </c>
      <c r="H7006">
        <v>186</v>
      </c>
      <c r="I7006" t="s">
        <v>8199</v>
      </c>
    </row>
    <row r="7007" spans="1:9" x14ac:dyDescent="0.25">
      <c r="A7007" s="1">
        <v>45808</v>
      </c>
      <c r="B7007">
        <v>6</v>
      </c>
      <c r="C7007" t="s">
        <v>5441</v>
      </c>
      <c r="D7007" t="s">
        <v>5442</v>
      </c>
      <c r="E7007" t="s">
        <v>26</v>
      </c>
      <c r="F7007">
        <v>1</v>
      </c>
      <c r="G7007">
        <v>40</v>
      </c>
      <c r="H7007">
        <v>162</v>
      </c>
      <c r="I7007" t="s">
        <v>8199</v>
      </c>
    </row>
    <row r="7008" spans="1:9" x14ac:dyDescent="0.25">
      <c r="A7008" s="1">
        <v>45808</v>
      </c>
      <c r="B7008">
        <v>7</v>
      </c>
      <c r="C7008" t="s">
        <v>3389</v>
      </c>
      <c r="D7008" t="s">
        <v>18</v>
      </c>
      <c r="E7008" t="s">
        <v>22</v>
      </c>
      <c r="F7008">
        <v>7</v>
      </c>
      <c r="G7008">
        <v>1</v>
      </c>
      <c r="H7008">
        <v>157</v>
      </c>
      <c r="I7008" t="s">
        <v>8199</v>
      </c>
    </row>
    <row r="7009" spans="1:9" x14ac:dyDescent="0.25">
      <c r="A7009" s="1">
        <v>45808</v>
      </c>
      <c r="B7009">
        <v>8</v>
      </c>
      <c r="C7009" t="s">
        <v>6240</v>
      </c>
      <c r="D7009" t="s">
        <v>18</v>
      </c>
      <c r="E7009" t="s">
        <v>70</v>
      </c>
      <c r="F7009">
        <v>8</v>
      </c>
      <c r="G7009">
        <v>2</v>
      </c>
      <c r="H7009">
        <v>156</v>
      </c>
      <c r="I7009" t="s">
        <v>8199</v>
      </c>
    </row>
    <row r="7010" spans="1:9" x14ac:dyDescent="0.25">
      <c r="A7010" s="1">
        <v>45808</v>
      </c>
      <c r="B7010">
        <v>9</v>
      </c>
      <c r="C7010" t="s">
        <v>5443</v>
      </c>
      <c r="D7010" t="s">
        <v>171</v>
      </c>
      <c r="E7010" t="s">
        <v>34</v>
      </c>
      <c r="F7010">
        <v>1</v>
      </c>
      <c r="G7010">
        <v>58</v>
      </c>
      <c r="H7010">
        <v>153</v>
      </c>
      <c r="I7010" t="s">
        <v>8199</v>
      </c>
    </row>
    <row r="7011" spans="1:9" x14ac:dyDescent="0.25">
      <c r="A7011" s="1">
        <v>45808</v>
      </c>
      <c r="B7011">
        <v>10</v>
      </c>
      <c r="C7011" t="s">
        <v>6248</v>
      </c>
      <c r="D7011" t="s">
        <v>18</v>
      </c>
      <c r="E7011" t="s">
        <v>81</v>
      </c>
      <c r="F7011">
        <v>1</v>
      </c>
      <c r="G7011">
        <v>31</v>
      </c>
      <c r="H7011">
        <v>147</v>
      </c>
      <c r="I7011" t="s">
        <v>8199</v>
      </c>
    </row>
    <row r="7012" spans="1:9" x14ac:dyDescent="0.25">
      <c r="A7012" s="1">
        <v>45808</v>
      </c>
      <c r="B7012">
        <v>11</v>
      </c>
      <c r="C7012" t="s">
        <v>5440</v>
      </c>
      <c r="D7012" t="s">
        <v>198</v>
      </c>
      <c r="E7012" t="s">
        <v>42</v>
      </c>
      <c r="F7012">
        <v>1</v>
      </c>
      <c r="G7012">
        <v>92</v>
      </c>
      <c r="H7012">
        <v>145</v>
      </c>
      <c r="I7012" t="s">
        <v>8199</v>
      </c>
    </row>
    <row r="7013" spans="1:9" x14ac:dyDescent="0.25">
      <c r="A7013" s="1">
        <v>45808</v>
      </c>
      <c r="B7013">
        <v>12</v>
      </c>
      <c r="C7013" t="s">
        <v>6261</v>
      </c>
      <c r="D7013" t="s">
        <v>62</v>
      </c>
      <c r="E7013" t="s">
        <v>30</v>
      </c>
      <c r="F7013">
        <v>2</v>
      </c>
      <c r="G7013">
        <v>14</v>
      </c>
      <c r="H7013">
        <v>143</v>
      </c>
      <c r="I7013" t="s">
        <v>8199</v>
      </c>
    </row>
    <row r="7014" spans="1:9" x14ac:dyDescent="0.25">
      <c r="A7014" s="1">
        <v>45808</v>
      </c>
      <c r="B7014">
        <v>13</v>
      </c>
      <c r="C7014" t="s">
        <v>6316</v>
      </c>
      <c r="D7014" t="s">
        <v>6317</v>
      </c>
      <c r="E7014" t="s">
        <v>48</v>
      </c>
      <c r="F7014">
        <v>9</v>
      </c>
      <c r="G7014">
        <v>11</v>
      </c>
      <c r="H7014">
        <v>141</v>
      </c>
      <c r="I7014" t="s">
        <v>8199</v>
      </c>
    </row>
    <row r="7015" spans="1:9" x14ac:dyDescent="0.25">
      <c r="A7015" s="1">
        <v>45808</v>
      </c>
      <c r="B7015">
        <v>14</v>
      </c>
      <c r="C7015" t="s">
        <v>913</v>
      </c>
      <c r="D7015" t="s">
        <v>858</v>
      </c>
      <c r="E7015" t="s">
        <v>15</v>
      </c>
      <c r="F7015">
        <v>2</v>
      </c>
      <c r="G7015">
        <v>69</v>
      </c>
      <c r="H7015">
        <v>140</v>
      </c>
      <c r="I7015" t="s">
        <v>8199</v>
      </c>
    </row>
    <row r="7016" spans="1:9" x14ac:dyDescent="0.25">
      <c r="A7016" s="1">
        <v>45808</v>
      </c>
      <c r="B7016">
        <v>15</v>
      </c>
      <c r="C7016" t="s">
        <v>1712</v>
      </c>
      <c r="D7016" t="s">
        <v>1713</v>
      </c>
      <c r="E7016" t="s">
        <v>106</v>
      </c>
      <c r="F7016">
        <v>8</v>
      </c>
      <c r="G7016">
        <v>5</v>
      </c>
      <c r="H7016">
        <v>138</v>
      </c>
      <c r="I7016" t="s">
        <v>8199</v>
      </c>
    </row>
    <row r="7017" spans="1:9" x14ac:dyDescent="0.25">
      <c r="A7017" s="1">
        <v>45808</v>
      </c>
      <c r="B7017">
        <v>16</v>
      </c>
      <c r="C7017" t="s">
        <v>5448</v>
      </c>
      <c r="D7017" t="s">
        <v>5211</v>
      </c>
      <c r="E7017" t="s">
        <v>45</v>
      </c>
      <c r="F7017">
        <v>4</v>
      </c>
      <c r="G7017">
        <v>49</v>
      </c>
      <c r="H7017">
        <v>138</v>
      </c>
      <c r="I7017" t="s">
        <v>8199</v>
      </c>
    </row>
    <row r="7018" spans="1:9" x14ac:dyDescent="0.25">
      <c r="A7018" s="1">
        <v>45808</v>
      </c>
      <c r="B7018">
        <v>17</v>
      </c>
      <c r="C7018" t="s">
        <v>6243</v>
      </c>
      <c r="D7018" t="s">
        <v>5163</v>
      </c>
      <c r="E7018" t="s">
        <v>55</v>
      </c>
      <c r="F7018">
        <v>2</v>
      </c>
      <c r="G7018">
        <v>53</v>
      </c>
      <c r="H7018">
        <v>129</v>
      </c>
      <c r="I7018" t="s">
        <v>8199</v>
      </c>
    </row>
    <row r="7019" spans="1:9" x14ac:dyDescent="0.25">
      <c r="A7019" s="1">
        <v>45808</v>
      </c>
      <c r="B7019">
        <v>18</v>
      </c>
      <c r="C7019" t="s">
        <v>3379</v>
      </c>
      <c r="D7019" t="s">
        <v>3380</v>
      </c>
      <c r="E7019" t="s">
        <v>77</v>
      </c>
      <c r="F7019">
        <v>13</v>
      </c>
      <c r="G7019">
        <v>16</v>
      </c>
      <c r="H7019">
        <v>117</v>
      </c>
      <c r="I7019" t="s">
        <v>8199</v>
      </c>
    </row>
    <row r="7020" spans="1:9" x14ac:dyDescent="0.25">
      <c r="A7020" s="1">
        <v>45808</v>
      </c>
      <c r="B7020">
        <v>19</v>
      </c>
      <c r="C7020" t="s">
        <v>6259</v>
      </c>
      <c r="D7020" t="s">
        <v>6260</v>
      </c>
      <c r="E7020" t="s">
        <v>59</v>
      </c>
      <c r="F7020">
        <v>1</v>
      </c>
      <c r="G7020">
        <v>54</v>
      </c>
      <c r="H7020">
        <v>116</v>
      </c>
      <c r="I7020" t="s">
        <v>8199</v>
      </c>
    </row>
    <row r="7021" spans="1:9" x14ac:dyDescent="0.25">
      <c r="A7021" s="1">
        <v>45808</v>
      </c>
      <c r="B7021">
        <v>20</v>
      </c>
      <c r="C7021" t="s">
        <v>2883</v>
      </c>
      <c r="D7021" t="s">
        <v>18</v>
      </c>
      <c r="E7021" t="s">
        <v>22</v>
      </c>
      <c r="F7021">
        <v>20</v>
      </c>
      <c r="G7021">
        <v>1</v>
      </c>
      <c r="H7021">
        <v>113</v>
      </c>
      <c r="I7021" t="s">
        <v>8199</v>
      </c>
    </row>
    <row r="7022" spans="1:9" x14ac:dyDescent="0.25">
      <c r="A7022" s="1">
        <v>45808</v>
      </c>
      <c r="B7022">
        <v>21</v>
      </c>
      <c r="C7022" t="s">
        <v>7511</v>
      </c>
      <c r="D7022" t="s">
        <v>18</v>
      </c>
      <c r="E7022" t="s">
        <v>22</v>
      </c>
      <c r="F7022">
        <v>21</v>
      </c>
      <c r="G7022">
        <v>1</v>
      </c>
      <c r="H7022">
        <v>113</v>
      </c>
      <c r="I7022" t="s">
        <v>8199</v>
      </c>
    </row>
    <row r="7023" spans="1:9" x14ac:dyDescent="0.25">
      <c r="A7023" s="1">
        <v>45808</v>
      </c>
      <c r="B7023">
        <v>22</v>
      </c>
      <c r="C7023" t="s">
        <v>7405</v>
      </c>
      <c r="D7023" t="s">
        <v>18</v>
      </c>
      <c r="E7023" t="s">
        <v>22</v>
      </c>
      <c r="F7023">
        <v>22</v>
      </c>
      <c r="G7023">
        <v>1</v>
      </c>
      <c r="H7023">
        <v>112</v>
      </c>
      <c r="I7023" t="s">
        <v>8199</v>
      </c>
    </row>
    <row r="7024" spans="1:9" x14ac:dyDescent="0.25">
      <c r="A7024" s="1">
        <v>45808</v>
      </c>
      <c r="B7024">
        <v>23</v>
      </c>
      <c r="C7024" t="s">
        <v>5453</v>
      </c>
      <c r="D7024" t="s">
        <v>5454</v>
      </c>
      <c r="E7024" t="s">
        <v>74</v>
      </c>
      <c r="F7024">
        <v>4</v>
      </c>
      <c r="G7024">
        <v>7</v>
      </c>
      <c r="H7024">
        <v>109</v>
      </c>
      <c r="I7024" t="s">
        <v>8199</v>
      </c>
    </row>
    <row r="7025" spans="1:9" x14ac:dyDescent="0.25">
      <c r="A7025" s="1">
        <v>45808</v>
      </c>
      <c r="B7025">
        <v>24</v>
      </c>
      <c r="C7025" t="s">
        <v>7186</v>
      </c>
      <c r="D7025" t="s">
        <v>239</v>
      </c>
      <c r="E7025" t="s">
        <v>96</v>
      </c>
      <c r="F7025">
        <v>3</v>
      </c>
      <c r="G7025">
        <v>58</v>
      </c>
      <c r="H7025">
        <v>109</v>
      </c>
      <c r="I7025" t="s">
        <v>8199</v>
      </c>
    </row>
    <row r="7026" spans="1:9" x14ac:dyDescent="0.25">
      <c r="A7026" s="1">
        <v>45808</v>
      </c>
      <c r="B7026">
        <v>25</v>
      </c>
      <c r="C7026" t="s">
        <v>7632</v>
      </c>
      <c r="D7026" t="s">
        <v>18</v>
      </c>
      <c r="E7026" t="s">
        <v>22</v>
      </c>
      <c r="F7026">
        <v>25</v>
      </c>
      <c r="G7026">
        <v>1</v>
      </c>
      <c r="H7026">
        <v>109</v>
      </c>
      <c r="I7026" t="s">
        <v>8199</v>
      </c>
    </row>
    <row r="7027" spans="1:9" x14ac:dyDescent="0.25">
      <c r="A7027" s="1">
        <v>45808</v>
      </c>
      <c r="B7027">
        <v>26</v>
      </c>
      <c r="C7027" t="s">
        <v>5461</v>
      </c>
      <c r="D7027" t="s">
        <v>5098</v>
      </c>
      <c r="E7027" t="s">
        <v>66</v>
      </c>
      <c r="F7027">
        <v>15</v>
      </c>
      <c r="G7027">
        <v>6</v>
      </c>
      <c r="H7027">
        <v>108</v>
      </c>
      <c r="I7027" t="s">
        <v>8199</v>
      </c>
    </row>
    <row r="7028" spans="1:9" x14ac:dyDescent="0.25">
      <c r="A7028" s="1">
        <v>45808</v>
      </c>
      <c r="B7028">
        <v>27</v>
      </c>
      <c r="C7028" t="s">
        <v>7218</v>
      </c>
      <c r="D7028" t="s">
        <v>7219</v>
      </c>
      <c r="E7028" t="s">
        <v>114</v>
      </c>
      <c r="F7028">
        <v>14</v>
      </c>
      <c r="G7028">
        <v>25</v>
      </c>
      <c r="H7028">
        <v>107</v>
      </c>
      <c r="I7028" t="s">
        <v>8199</v>
      </c>
    </row>
    <row r="7029" spans="1:9" x14ac:dyDescent="0.25">
      <c r="A7029" s="1">
        <v>45808</v>
      </c>
      <c r="B7029">
        <v>28</v>
      </c>
      <c r="C7029" t="s">
        <v>6246</v>
      </c>
      <c r="D7029" t="s">
        <v>6247</v>
      </c>
      <c r="E7029" t="s">
        <v>102</v>
      </c>
      <c r="F7029">
        <v>3</v>
      </c>
      <c r="G7029">
        <v>31</v>
      </c>
      <c r="H7029">
        <v>105</v>
      </c>
      <c r="I7029" t="s">
        <v>8199</v>
      </c>
    </row>
    <row r="7030" spans="1:9" x14ac:dyDescent="0.25">
      <c r="A7030" s="1">
        <v>45808</v>
      </c>
      <c r="B7030">
        <v>29</v>
      </c>
      <c r="C7030" t="s">
        <v>7618</v>
      </c>
      <c r="D7030" t="s">
        <v>18</v>
      </c>
      <c r="E7030" t="s">
        <v>22</v>
      </c>
      <c r="F7030">
        <v>29</v>
      </c>
      <c r="G7030">
        <v>1</v>
      </c>
      <c r="H7030">
        <v>105</v>
      </c>
      <c r="I7030" t="s">
        <v>8199</v>
      </c>
    </row>
    <row r="7031" spans="1:9" x14ac:dyDescent="0.25">
      <c r="A7031" s="1">
        <v>45808</v>
      </c>
      <c r="B7031">
        <v>30</v>
      </c>
      <c r="C7031" t="s">
        <v>7214</v>
      </c>
      <c r="D7031" t="s">
        <v>7215</v>
      </c>
      <c r="E7031" t="s">
        <v>63</v>
      </c>
      <c r="F7031">
        <v>3</v>
      </c>
      <c r="G7031">
        <v>34</v>
      </c>
      <c r="H7031">
        <v>102</v>
      </c>
      <c r="I7031" t="s">
        <v>8199</v>
      </c>
    </row>
    <row r="7032" spans="1:9" x14ac:dyDescent="0.25">
      <c r="A7032" s="1">
        <v>45808</v>
      </c>
      <c r="B7032">
        <v>31</v>
      </c>
      <c r="C7032" t="s">
        <v>6256</v>
      </c>
      <c r="D7032" t="s">
        <v>18</v>
      </c>
      <c r="E7032" t="s">
        <v>22</v>
      </c>
      <c r="F7032">
        <v>31</v>
      </c>
      <c r="G7032">
        <v>1</v>
      </c>
      <c r="H7032">
        <v>100</v>
      </c>
      <c r="I7032" t="s">
        <v>8199</v>
      </c>
    </row>
    <row r="7033" spans="1:9" x14ac:dyDescent="0.25">
      <c r="A7033" s="1">
        <v>45808</v>
      </c>
      <c r="B7033">
        <v>32</v>
      </c>
      <c r="C7033" t="s">
        <v>7506</v>
      </c>
      <c r="D7033" t="s">
        <v>18</v>
      </c>
      <c r="E7033" t="s">
        <v>22</v>
      </c>
      <c r="F7033">
        <v>32</v>
      </c>
      <c r="G7033">
        <v>1</v>
      </c>
      <c r="H7033">
        <v>98</v>
      </c>
      <c r="I7033" t="s">
        <v>8199</v>
      </c>
    </row>
    <row r="7034" spans="1:9" x14ac:dyDescent="0.25">
      <c r="A7034" s="1">
        <v>45808</v>
      </c>
      <c r="B7034">
        <v>33</v>
      </c>
      <c r="C7034" t="s">
        <v>6244</v>
      </c>
      <c r="D7034" t="s">
        <v>6245</v>
      </c>
      <c r="E7034" t="s">
        <v>125</v>
      </c>
      <c r="F7034">
        <v>10</v>
      </c>
      <c r="G7034">
        <v>22</v>
      </c>
      <c r="H7034">
        <v>97</v>
      </c>
      <c r="I7034" t="s">
        <v>8199</v>
      </c>
    </row>
    <row r="7035" spans="1:9" x14ac:dyDescent="0.25">
      <c r="A7035" s="1">
        <v>45808</v>
      </c>
      <c r="B7035">
        <v>34</v>
      </c>
      <c r="C7035" t="s">
        <v>7520</v>
      </c>
      <c r="D7035" t="s">
        <v>18</v>
      </c>
      <c r="E7035" t="s">
        <v>22</v>
      </c>
      <c r="F7035">
        <v>34</v>
      </c>
      <c r="G7035">
        <v>1</v>
      </c>
      <c r="H7035">
        <v>94</v>
      </c>
      <c r="I7035" t="s">
        <v>8199</v>
      </c>
    </row>
    <row r="7036" spans="1:9" x14ac:dyDescent="0.25">
      <c r="A7036" s="1">
        <v>45808</v>
      </c>
      <c r="B7036">
        <v>35</v>
      </c>
      <c r="C7036" t="s">
        <v>5459</v>
      </c>
      <c r="D7036" t="s">
        <v>301</v>
      </c>
      <c r="E7036" t="s">
        <v>142</v>
      </c>
      <c r="F7036">
        <v>29</v>
      </c>
      <c r="G7036">
        <v>19</v>
      </c>
      <c r="H7036">
        <v>93</v>
      </c>
      <c r="I7036" t="s">
        <v>8199</v>
      </c>
    </row>
    <row r="7037" spans="1:9" x14ac:dyDescent="0.25">
      <c r="A7037" s="1">
        <v>45808</v>
      </c>
      <c r="B7037">
        <v>36</v>
      </c>
      <c r="C7037" t="s">
        <v>7210</v>
      </c>
      <c r="D7037" t="s">
        <v>167</v>
      </c>
      <c r="E7037" t="s">
        <v>121</v>
      </c>
      <c r="F7037">
        <v>6</v>
      </c>
      <c r="G7037">
        <v>31</v>
      </c>
      <c r="H7037">
        <v>93</v>
      </c>
      <c r="I7037" t="s">
        <v>8199</v>
      </c>
    </row>
    <row r="7038" spans="1:9" x14ac:dyDescent="0.25">
      <c r="A7038" s="1">
        <v>45808</v>
      </c>
      <c r="B7038">
        <v>37</v>
      </c>
      <c r="C7038" t="s">
        <v>5143</v>
      </c>
      <c r="D7038" t="s">
        <v>5144</v>
      </c>
      <c r="E7038" t="s">
        <v>138</v>
      </c>
      <c r="F7038">
        <v>25</v>
      </c>
      <c r="G7038">
        <v>3</v>
      </c>
      <c r="H7038">
        <v>93</v>
      </c>
      <c r="I7038" t="s">
        <v>8199</v>
      </c>
    </row>
    <row r="7039" spans="1:9" x14ac:dyDescent="0.25">
      <c r="A7039" s="1">
        <v>45808</v>
      </c>
      <c r="B7039">
        <v>38</v>
      </c>
      <c r="C7039" t="s">
        <v>5455</v>
      </c>
      <c r="D7039" t="s">
        <v>858</v>
      </c>
      <c r="E7039" t="s">
        <v>149</v>
      </c>
      <c r="F7039">
        <v>30</v>
      </c>
      <c r="G7039">
        <v>12</v>
      </c>
      <c r="H7039">
        <v>91</v>
      </c>
      <c r="I7039" t="s">
        <v>8199</v>
      </c>
    </row>
    <row r="7040" spans="1:9" x14ac:dyDescent="0.25">
      <c r="A7040" s="1">
        <v>45808</v>
      </c>
      <c r="B7040">
        <v>39</v>
      </c>
      <c r="C7040" t="s">
        <v>7340</v>
      </c>
      <c r="D7040" t="s">
        <v>2547</v>
      </c>
      <c r="E7040" t="s">
        <v>482</v>
      </c>
      <c r="F7040">
        <v>16</v>
      </c>
      <c r="G7040">
        <v>17</v>
      </c>
      <c r="H7040">
        <v>91</v>
      </c>
      <c r="I7040" t="s">
        <v>8199</v>
      </c>
    </row>
    <row r="7041" spans="1:9" x14ac:dyDescent="0.25">
      <c r="A7041" s="1">
        <v>45808</v>
      </c>
      <c r="B7041">
        <v>40</v>
      </c>
      <c r="C7041" t="s">
        <v>5490</v>
      </c>
      <c r="D7041" t="s">
        <v>18</v>
      </c>
      <c r="E7041" t="s">
        <v>280</v>
      </c>
      <c r="F7041">
        <v>17</v>
      </c>
      <c r="G7041">
        <v>9</v>
      </c>
      <c r="H7041">
        <v>90</v>
      </c>
      <c r="I7041" t="s">
        <v>8199</v>
      </c>
    </row>
    <row r="7042" spans="1:9" x14ac:dyDescent="0.25">
      <c r="A7042" s="1">
        <v>45808</v>
      </c>
      <c r="B7042">
        <v>41</v>
      </c>
      <c r="C7042" t="s">
        <v>7625</v>
      </c>
      <c r="D7042" t="s">
        <v>18</v>
      </c>
      <c r="E7042" t="s">
        <v>22</v>
      </c>
      <c r="F7042">
        <v>41</v>
      </c>
      <c r="G7042">
        <v>1</v>
      </c>
      <c r="H7042">
        <v>90</v>
      </c>
      <c r="I7042" t="s">
        <v>8199</v>
      </c>
    </row>
    <row r="7043" spans="1:9" x14ac:dyDescent="0.25">
      <c r="A7043" s="1">
        <v>45808</v>
      </c>
      <c r="B7043">
        <v>42</v>
      </c>
      <c r="C7043" t="s">
        <v>7739</v>
      </c>
      <c r="D7043" t="s">
        <v>18</v>
      </c>
      <c r="E7043" t="s">
        <v>22</v>
      </c>
      <c r="F7043">
        <v>42</v>
      </c>
      <c r="G7043">
        <v>1</v>
      </c>
      <c r="H7043">
        <v>89</v>
      </c>
      <c r="I7043" t="s">
        <v>8199</v>
      </c>
    </row>
    <row r="7044" spans="1:9" x14ac:dyDescent="0.25">
      <c r="A7044" s="1">
        <v>45808</v>
      </c>
      <c r="B7044">
        <v>43</v>
      </c>
      <c r="C7044" t="s">
        <v>7223</v>
      </c>
      <c r="D7044" t="s">
        <v>3478</v>
      </c>
      <c r="E7044" t="s">
        <v>387</v>
      </c>
      <c r="F7044">
        <v>22</v>
      </c>
      <c r="G7044">
        <v>34</v>
      </c>
      <c r="H7044">
        <v>87</v>
      </c>
      <c r="I7044" t="s">
        <v>8199</v>
      </c>
    </row>
    <row r="7045" spans="1:9" x14ac:dyDescent="0.25">
      <c r="A7045" s="1">
        <v>45808</v>
      </c>
      <c r="B7045">
        <v>44</v>
      </c>
      <c r="C7045" t="s">
        <v>7079</v>
      </c>
      <c r="D7045" t="s">
        <v>10</v>
      </c>
      <c r="E7045" t="s">
        <v>180</v>
      </c>
      <c r="F7045">
        <v>35</v>
      </c>
      <c r="G7045">
        <v>16</v>
      </c>
      <c r="H7045">
        <v>87</v>
      </c>
      <c r="I7045" t="s">
        <v>8199</v>
      </c>
    </row>
    <row r="7046" spans="1:9" x14ac:dyDescent="0.25">
      <c r="A7046" s="1">
        <v>45808</v>
      </c>
      <c r="B7046">
        <v>45</v>
      </c>
      <c r="C7046" t="s">
        <v>8200</v>
      </c>
      <c r="D7046" t="s">
        <v>18</v>
      </c>
      <c r="E7046" t="s">
        <v>252</v>
      </c>
      <c r="F7046">
        <v>4</v>
      </c>
      <c r="G7046">
        <v>21</v>
      </c>
      <c r="H7046">
        <v>86</v>
      </c>
      <c r="I7046" t="s">
        <v>8199</v>
      </c>
    </row>
    <row r="7047" spans="1:9" x14ac:dyDescent="0.25">
      <c r="A7047" s="1">
        <v>45808</v>
      </c>
      <c r="B7047">
        <v>46</v>
      </c>
      <c r="C7047" t="s">
        <v>7826</v>
      </c>
      <c r="D7047" t="s">
        <v>18</v>
      </c>
      <c r="E7047" t="s">
        <v>22</v>
      </c>
      <c r="F7047">
        <v>46</v>
      </c>
      <c r="G7047">
        <v>1</v>
      </c>
      <c r="H7047">
        <v>86</v>
      </c>
      <c r="I7047" t="s">
        <v>8199</v>
      </c>
    </row>
    <row r="7048" spans="1:9" x14ac:dyDescent="0.25">
      <c r="A7048" s="1">
        <v>45808</v>
      </c>
      <c r="B7048">
        <v>47</v>
      </c>
      <c r="C7048" t="s">
        <v>7452</v>
      </c>
      <c r="D7048" t="s">
        <v>7453</v>
      </c>
      <c r="E7048" t="s">
        <v>157</v>
      </c>
      <c r="F7048">
        <v>2</v>
      </c>
      <c r="G7048">
        <v>26</v>
      </c>
      <c r="H7048">
        <v>86</v>
      </c>
      <c r="I7048" t="s">
        <v>8199</v>
      </c>
    </row>
    <row r="7049" spans="1:9" x14ac:dyDescent="0.25">
      <c r="A7049" s="1">
        <v>45808</v>
      </c>
      <c r="B7049">
        <v>48</v>
      </c>
      <c r="C7049" t="s">
        <v>76</v>
      </c>
      <c r="D7049" t="s">
        <v>18</v>
      </c>
      <c r="E7049" t="s">
        <v>22</v>
      </c>
      <c r="F7049">
        <v>48</v>
      </c>
      <c r="G7049">
        <v>1</v>
      </c>
      <c r="H7049">
        <v>85</v>
      </c>
      <c r="I7049" t="s">
        <v>8199</v>
      </c>
    </row>
    <row r="7050" spans="1:9" x14ac:dyDescent="0.25">
      <c r="A7050" s="1">
        <v>45808</v>
      </c>
      <c r="B7050">
        <v>49</v>
      </c>
      <c r="C7050" t="s">
        <v>5446</v>
      </c>
      <c r="D7050" t="s">
        <v>137</v>
      </c>
      <c r="E7050" t="s">
        <v>164</v>
      </c>
      <c r="F7050">
        <v>37</v>
      </c>
      <c r="G7050">
        <v>7</v>
      </c>
      <c r="H7050">
        <v>85</v>
      </c>
      <c r="I7050" t="s">
        <v>8199</v>
      </c>
    </row>
    <row r="7051" spans="1:9" x14ac:dyDescent="0.25">
      <c r="A7051" s="1">
        <v>45808</v>
      </c>
      <c r="B7051">
        <v>50</v>
      </c>
      <c r="C7051" t="s">
        <v>7268</v>
      </c>
      <c r="D7051" t="s">
        <v>18</v>
      </c>
      <c r="E7051" t="s">
        <v>22</v>
      </c>
      <c r="F7051">
        <v>50</v>
      </c>
      <c r="G7051">
        <v>1</v>
      </c>
      <c r="H7051">
        <v>83</v>
      </c>
      <c r="I7051" t="s">
        <v>8199</v>
      </c>
    </row>
    <row r="7052" spans="1:9" x14ac:dyDescent="0.25">
      <c r="A7052" s="1">
        <v>45808</v>
      </c>
      <c r="B7052">
        <v>51</v>
      </c>
      <c r="C7052" t="s">
        <v>7854</v>
      </c>
      <c r="D7052" t="s">
        <v>18</v>
      </c>
      <c r="E7052" t="s">
        <v>22</v>
      </c>
      <c r="F7052">
        <v>51</v>
      </c>
      <c r="G7052">
        <v>1</v>
      </c>
      <c r="H7052">
        <v>83</v>
      </c>
      <c r="I7052" t="s">
        <v>8199</v>
      </c>
    </row>
    <row r="7053" spans="1:9" x14ac:dyDescent="0.25">
      <c r="A7053" s="1">
        <v>45808</v>
      </c>
      <c r="B7053">
        <v>52</v>
      </c>
      <c r="C7053" t="s">
        <v>7850</v>
      </c>
      <c r="D7053" t="s">
        <v>7851</v>
      </c>
      <c r="E7053" t="s">
        <v>22</v>
      </c>
      <c r="F7053">
        <v>52</v>
      </c>
      <c r="G7053">
        <v>1</v>
      </c>
      <c r="H7053">
        <v>82</v>
      </c>
      <c r="I7053" t="s">
        <v>8199</v>
      </c>
    </row>
    <row r="7054" spans="1:9" x14ac:dyDescent="0.25">
      <c r="A7054" s="1">
        <v>45808</v>
      </c>
      <c r="B7054">
        <v>53</v>
      </c>
      <c r="C7054" t="s">
        <v>7563</v>
      </c>
      <c r="D7054" t="s">
        <v>4612</v>
      </c>
      <c r="E7054" t="s">
        <v>390</v>
      </c>
      <c r="F7054">
        <v>13</v>
      </c>
      <c r="G7054">
        <v>16</v>
      </c>
      <c r="H7054">
        <v>81</v>
      </c>
      <c r="I7054" t="s">
        <v>8199</v>
      </c>
    </row>
    <row r="7055" spans="1:9" x14ac:dyDescent="0.25">
      <c r="A7055" s="1">
        <v>45808</v>
      </c>
      <c r="B7055">
        <v>54</v>
      </c>
      <c r="C7055" t="s">
        <v>7845</v>
      </c>
      <c r="D7055" t="s">
        <v>18</v>
      </c>
      <c r="E7055" t="s">
        <v>22</v>
      </c>
      <c r="F7055">
        <v>54</v>
      </c>
      <c r="G7055">
        <v>1</v>
      </c>
      <c r="H7055">
        <v>81</v>
      </c>
      <c r="I7055" t="s">
        <v>8199</v>
      </c>
    </row>
    <row r="7056" spans="1:9" x14ac:dyDescent="0.25">
      <c r="A7056" s="1">
        <v>45808</v>
      </c>
      <c r="B7056">
        <v>55</v>
      </c>
      <c r="C7056" t="s">
        <v>7571</v>
      </c>
      <c r="D7056" t="s">
        <v>7572</v>
      </c>
      <c r="E7056" t="s">
        <v>176</v>
      </c>
      <c r="F7056">
        <v>1</v>
      </c>
      <c r="G7056">
        <v>26</v>
      </c>
      <c r="H7056">
        <v>80</v>
      </c>
      <c r="I7056" t="s">
        <v>8199</v>
      </c>
    </row>
    <row r="7057" spans="1:9" x14ac:dyDescent="0.25">
      <c r="A7057" s="1">
        <v>45808</v>
      </c>
      <c r="B7057">
        <v>56</v>
      </c>
      <c r="C7057" t="s">
        <v>7678</v>
      </c>
      <c r="D7057" t="s">
        <v>914</v>
      </c>
      <c r="E7057" t="s">
        <v>184</v>
      </c>
      <c r="F7057">
        <v>39</v>
      </c>
      <c r="G7057">
        <v>37</v>
      </c>
      <c r="H7057">
        <v>80</v>
      </c>
      <c r="I7057" t="s">
        <v>8199</v>
      </c>
    </row>
    <row r="7058" spans="1:9" x14ac:dyDescent="0.25">
      <c r="A7058" s="1">
        <v>45808</v>
      </c>
      <c r="B7058">
        <v>57</v>
      </c>
      <c r="C7058" t="s">
        <v>5134</v>
      </c>
      <c r="D7058" t="s">
        <v>858</v>
      </c>
      <c r="E7058" t="s">
        <v>421</v>
      </c>
      <c r="F7058">
        <v>40</v>
      </c>
      <c r="G7058">
        <v>4</v>
      </c>
      <c r="H7058">
        <v>78</v>
      </c>
      <c r="I7058" t="s">
        <v>8199</v>
      </c>
    </row>
    <row r="7059" spans="1:9" x14ac:dyDescent="0.25">
      <c r="A7059" s="1">
        <v>45808</v>
      </c>
      <c r="B7059">
        <v>58</v>
      </c>
      <c r="C7059" t="s">
        <v>5162</v>
      </c>
      <c r="D7059" t="s">
        <v>5163</v>
      </c>
      <c r="E7059" t="s">
        <v>195</v>
      </c>
      <c r="F7059">
        <v>17</v>
      </c>
      <c r="G7059">
        <v>49</v>
      </c>
      <c r="H7059">
        <v>76</v>
      </c>
      <c r="I7059" t="s">
        <v>8199</v>
      </c>
    </row>
    <row r="7060" spans="1:9" x14ac:dyDescent="0.25">
      <c r="A7060" s="1">
        <v>45808</v>
      </c>
      <c r="B7060">
        <v>59</v>
      </c>
      <c r="C7060" t="s">
        <v>3905</v>
      </c>
      <c r="D7060" t="s">
        <v>3906</v>
      </c>
      <c r="E7060" t="s">
        <v>210</v>
      </c>
      <c r="F7060">
        <v>41</v>
      </c>
      <c r="G7060">
        <v>8</v>
      </c>
      <c r="H7060">
        <v>76</v>
      </c>
      <c r="I7060" t="s">
        <v>8199</v>
      </c>
    </row>
    <row r="7061" spans="1:9" x14ac:dyDescent="0.25">
      <c r="A7061" s="1">
        <v>45808</v>
      </c>
      <c r="B7061">
        <v>60</v>
      </c>
      <c r="C7061" t="s">
        <v>7833</v>
      </c>
      <c r="D7061" t="s">
        <v>18</v>
      </c>
      <c r="E7061" t="s">
        <v>22</v>
      </c>
      <c r="F7061">
        <v>60</v>
      </c>
      <c r="G7061">
        <v>1</v>
      </c>
      <c r="H7061">
        <v>75</v>
      </c>
      <c r="I7061" t="s">
        <v>8199</v>
      </c>
    </row>
    <row r="7062" spans="1:9" x14ac:dyDescent="0.25">
      <c r="A7062" s="1">
        <v>45808</v>
      </c>
      <c r="B7062">
        <v>61</v>
      </c>
      <c r="C7062" t="s">
        <v>7457</v>
      </c>
      <c r="D7062" t="s">
        <v>7458</v>
      </c>
      <c r="E7062" t="s">
        <v>218</v>
      </c>
      <c r="F7062">
        <v>12</v>
      </c>
      <c r="G7062">
        <v>16</v>
      </c>
      <c r="H7062">
        <v>74</v>
      </c>
      <c r="I7062" t="s">
        <v>8199</v>
      </c>
    </row>
    <row r="7063" spans="1:9" x14ac:dyDescent="0.25">
      <c r="A7063" s="1">
        <v>45808</v>
      </c>
      <c r="B7063">
        <v>62</v>
      </c>
      <c r="C7063" t="s">
        <v>2514</v>
      </c>
      <c r="D7063" t="s">
        <v>137</v>
      </c>
      <c r="E7063" t="s">
        <v>203</v>
      </c>
      <c r="F7063">
        <v>45</v>
      </c>
      <c r="G7063">
        <v>8</v>
      </c>
      <c r="H7063">
        <v>74</v>
      </c>
      <c r="I7063" t="s">
        <v>8199</v>
      </c>
    </row>
    <row r="7064" spans="1:9" x14ac:dyDescent="0.25">
      <c r="A7064" s="1">
        <v>45808</v>
      </c>
      <c r="B7064">
        <v>63</v>
      </c>
      <c r="C7064" t="s">
        <v>7947</v>
      </c>
      <c r="D7064" t="s">
        <v>7948</v>
      </c>
      <c r="E7064" t="s">
        <v>22</v>
      </c>
      <c r="F7064">
        <v>63</v>
      </c>
      <c r="G7064">
        <v>1</v>
      </c>
      <c r="H7064">
        <v>73</v>
      </c>
      <c r="I7064" t="s">
        <v>8199</v>
      </c>
    </row>
    <row r="7065" spans="1:9" x14ac:dyDescent="0.25">
      <c r="A7065" s="1">
        <v>45808</v>
      </c>
      <c r="B7065">
        <v>64</v>
      </c>
      <c r="C7065" t="s">
        <v>5445</v>
      </c>
      <c r="D7065" t="s">
        <v>171</v>
      </c>
      <c r="E7065" t="s">
        <v>228</v>
      </c>
      <c r="F7065">
        <v>34</v>
      </c>
      <c r="G7065">
        <v>26</v>
      </c>
      <c r="H7065">
        <v>72</v>
      </c>
      <c r="I7065" t="s">
        <v>8199</v>
      </c>
    </row>
    <row r="7066" spans="1:9" x14ac:dyDescent="0.25">
      <c r="A7066" s="1">
        <v>45808</v>
      </c>
      <c r="B7066">
        <v>65</v>
      </c>
      <c r="C7066" t="s">
        <v>5481</v>
      </c>
      <c r="D7066" t="s">
        <v>5482</v>
      </c>
      <c r="E7066" t="s">
        <v>22</v>
      </c>
      <c r="F7066">
        <v>65</v>
      </c>
      <c r="G7066">
        <v>1</v>
      </c>
      <c r="H7066">
        <v>72</v>
      </c>
      <c r="I7066" t="s">
        <v>8199</v>
      </c>
    </row>
    <row r="7067" spans="1:9" x14ac:dyDescent="0.25">
      <c r="A7067" s="1">
        <v>45808</v>
      </c>
      <c r="B7067">
        <v>66</v>
      </c>
      <c r="C7067" t="s">
        <v>2279</v>
      </c>
      <c r="D7067" t="s">
        <v>2280</v>
      </c>
      <c r="E7067" t="s">
        <v>214</v>
      </c>
      <c r="F7067">
        <v>2</v>
      </c>
      <c r="G7067">
        <v>20</v>
      </c>
      <c r="H7067">
        <v>68</v>
      </c>
      <c r="I7067" t="s">
        <v>8199</v>
      </c>
    </row>
    <row r="7068" spans="1:9" x14ac:dyDescent="0.25">
      <c r="A7068" s="1">
        <v>45808</v>
      </c>
      <c r="B7068">
        <v>67</v>
      </c>
      <c r="C7068" t="s">
        <v>7245</v>
      </c>
      <c r="D7068" t="s">
        <v>7246</v>
      </c>
      <c r="E7068" t="s">
        <v>258</v>
      </c>
      <c r="F7068">
        <v>28</v>
      </c>
      <c r="G7068">
        <v>10</v>
      </c>
      <c r="H7068">
        <v>68</v>
      </c>
      <c r="I7068" t="s">
        <v>8199</v>
      </c>
    </row>
    <row r="7069" spans="1:9" x14ac:dyDescent="0.25">
      <c r="A7069" s="1">
        <v>45808</v>
      </c>
      <c r="B7069">
        <v>68</v>
      </c>
      <c r="C7069" t="s">
        <v>5462</v>
      </c>
      <c r="D7069" t="s">
        <v>5463</v>
      </c>
      <c r="E7069" t="s">
        <v>153</v>
      </c>
      <c r="F7069">
        <v>36</v>
      </c>
      <c r="G7069">
        <v>3</v>
      </c>
      <c r="H7069">
        <v>67</v>
      </c>
      <c r="I7069" t="s">
        <v>8199</v>
      </c>
    </row>
    <row r="7070" spans="1:9" x14ac:dyDescent="0.25">
      <c r="A7070" s="1">
        <v>45808</v>
      </c>
      <c r="B7070">
        <v>69</v>
      </c>
      <c r="C7070" t="s">
        <v>7952</v>
      </c>
      <c r="D7070" t="s">
        <v>7953</v>
      </c>
      <c r="E7070" t="s">
        <v>22</v>
      </c>
      <c r="F7070">
        <v>69</v>
      </c>
      <c r="G7070">
        <v>1</v>
      </c>
      <c r="H7070">
        <v>67</v>
      </c>
      <c r="I7070" t="s">
        <v>8199</v>
      </c>
    </row>
    <row r="7071" spans="1:9" x14ac:dyDescent="0.25">
      <c r="A7071" s="1">
        <v>45808</v>
      </c>
      <c r="B7071">
        <v>70</v>
      </c>
      <c r="C7071" t="s">
        <v>7945</v>
      </c>
      <c r="D7071" t="s">
        <v>18</v>
      </c>
      <c r="E7071" t="s">
        <v>22</v>
      </c>
      <c r="F7071">
        <v>70</v>
      </c>
      <c r="G7071">
        <v>1</v>
      </c>
      <c r="H7071">
        <v>66</v>
      </c>
      <c r="I7071" t="s">
        <v>8199</v>
      </c>
    </row>
    <row r="7072" spans="1:9" x14ac:dyDescent="0.25">
      <c r="A7072" s="1">
        <v>45808</v>
      </c>
      <c r="B7072">
        <v>71</v>
      </c>
      <c r="C7072" t="s">
        <v>5473</v>
      </c>
      <c r="D7072" t="s">
        <v>453</v>
      </c>
      <c r="E7072" t="s">
        <v>277</v>
      </c>
      <c r="F7072">
        <v>55</v>
      </c>
      <c r="G7072">
        <v>5</v>
      </c>
      <c r="H7072">
        <v>63</v>
      </c>
      <c r="I7072" t="s">
        <v>8199</v>
      </c>
    </row>
    <row r="7073" spans="1:9" x14ac:dyDescent="0.25">
      <c r="A7073" s="1">
        <v>45808</v>
      </c>
      <c r="B7073">
        <v>72</v>
      </c>
      <c r="C7073" t="s">
        <v>7955</v>
      </c>
      <c r="D7073" t="s">
        <v>18</v>
      </c>
      <c r="E7073" t="s">
        <v>22</v>
      </c>
      <c r="F7073">
        <v>72</v>
      </c>
      <c r="G7073">
        <v>1</v>
      </c>
      <c r="H7073">
        <v>62</v>
      </c>
      <c r="I7073" t="s">
        <v>8199</v>
      </c>
    </row>
    <row r="7074" spans="1:9" x14ac:dyDescent="0.25">
      <c r="A7074" s="1">
        <v>45808</v>
      </c>
      <c r="B7074">
        <v>73</v>
      </c>
      <c r="C7074" t="s">
        <v>8201</v>
      </c>
      <c r="D7074" t="s">
        <v>18</v>
      </c>
      <c r="E7074" t="s">
        <v>22</v>
      </c>
      <c r="F7074">
        <v>73</v>
      </c>
      <c r="G7074">
        <v>1</v>
      </c>
      <c r="H7074">
        <v>62</v>
      </c>
      <c r="I7074" t="s">
        <v>8199</v>
      </c>
    </row>
    <row r="7075" spans="1:9" x14ac:dyDescent="0.25">
      <c r="A7075" s="1">
        <v>45808</v>
      </c>
      <c r="B7075">
        <v>74</v>
      </c>
      <c r="C7075" t="s">
        <v>7233</v>
      </c>
      <c r="D7075" t="s">
        <v>3865</v>
      </c>
      <c r="E7075" t="s">
        <v>224</v>
      </c>
      <c r="F7075">
        <v>28</v>
      </c>
      <c r="G7075">
        <v>7</v>
      </c>
      <c r="H7075">
        <v>62</v>
      </c>
      <c r="I7075" t="s">
        <v>8199</v>
      </c>
    </row>
    <row r="7076" spans="1:9" x14ac:dyDescent="0.25">
      <c r="A7076" s="1">
        <v>45808</v>
      </c>
      <c r="B7076">
        <v>75</v>
      </c>
      <c r="C7076" t="s">
        <v>3663</v>
      </c>
      <c r="D7076" t="s">
        <v>3664</v>
      </c>
      <c r="E7076" t="s">
        <v>244</v>
      </c>
      <c r="F7076">
        <v>55</v>
      </c>
      <c r="G7076">
        <v>5</v>
      </c>
      <c r="H7076">
        <v>60</v>
      </c>
      <c r="I7076" t="s">
        <v>8199</v>
      </c>
    </row>
    <row r="7077" spans="1:9" x14ac:dyDescent="0.25">
      <c r="A7077" s="1">
        <v>45808</v>
      </c>
      <c r="B7077">
        <v>76</v>
      </c>
      <c r="C7077" t="s">
        <v>5469</v>
      </c>
      <c r="D7077" t="s">
        <v>5470</v>
      </c>
      <c r="E7077" t="s">
        <v>199</v>
      </c>
      <c r="F7077">
        <v>61</v>
      </c>
      <c r="G7077">
        <v>5</v>
      </c>
      <c r="H7077">
        <v>59</v>
      </c>
      <c r="I7077" t="s">
        <v>8199</v>
      </c>
    </row>
    <row r="7078" spans="1:9" x14ac:dyDescent="0.25">
      <c r="A7078" s="1">
        <v>45808</v>
      </c>
      <c r="B7078">
        <v>77</v>
      </c>
      <c r="C7078" t="s">
        <v>5451</v>
      </c>
      <c r="D7078" t="s">
        <v>5452</v>
      </c>
      <c r="E7078" t="s">
        <v>207</v>
      </c>
      <c r="F7078">
        <v>30</v>
      </c>
      <c r="G7078">
        <v>14</v>
      </c>
      <c r="H7078">
        <v>58</v>
      </c>
      <c r="I7078" t="s">
        <v>8199</v>
      </c>
    </row>
    <row r="7079" spans="1:9" x14ac:dyDescent="0.25">
      <c r="A7079" s="1">
        <v>45808</v>
      </c>
      <c r="B7079">
        <v>78</v>
      </c>
      <c r="C7079" t="s">
        <v>7124</v>
      </c>
      <c r="D7079" t="s">
        <v>7125</v>
      </c>
      <c r="E7079" t="s">
        <v>262</v>
      </c>
      <c r="F7079">
        <v>40</v>
      </c>
      <c r="G7079">
        <v>24</v>
      </c>
      <c r="H7079">
        <v>57</v>
      </c>
      <c r="I7079" t="s">
        <v>8199</v>
      </c>
    </row>
    <row r="7080" spans="1:9" x14ac:dyDescent="0.25">
      <c r="A7080" s="1">
        <v>45808</v>
      </c>
      <c r="B7080">
        <v>79</v>
      </c>
      <c r="C7080" t="s">
        <v>7961</v>
      </c>
      <c r="D7080" t="s">
        <v>18</v>
      </c>
      <c r="E7080" t="s">
        <v>22</v>
      </c>
      <c r="F7080">
        <v>79</v>
      </c>
      <c r="G7080">
        <v>1</v>
      </c>
      <c r="H7080">
        <v>57</v>
      </c>
      <c r="I7080" t="s">
        <v>8199</v>
      </c>
    </row>
    <row r="7081" spans="1:9" x14ac:dyDescent="0.25">
      <c r="A7081" s="1">
        <v>45808</v>
      </c>
      <c r="B7081">
        <v>80</v>
      </c>
      <c r="C7081" t="s">
        <v>6264</v>
      </c>
      <c r="D7081" t="s">
        <v>6265</v>
      </c>
      <c r="E7081" t="s">
        <v>266</v>
      </c>
      <c r="F7081">
        <v>40</v>
      </c>
      <c r="G7081">
        <v>14</v>
      </c>
      <c r="H7081">
        <v>56</v>
      </c>
      <c r="I7081" t="s">
        <v>8199</v>
      </c>
    </row>
    <row r="7082" spans="1:9" x14ac:dyDescent="0.25">
      <c r="A7082" s="1">
        <v>45808</v>
      </c>
      <c r="B7082">
        <v>81</v>
      </c>
      <c r="C7082" t="s">
        <v>5464</v>
      </c>
      <c r="D7082" t="s">
        <v>5465</v>
      </c>
      <c r="E7082" t="s">
        <v>255</v>
      </c>
      <c r="F7082">
        <v>62</v>
      </c>
      <c r="G7082">
        <v>4</v>
      </c>
      <c r="H7082">
        <v>56</v>
      </c>
      <c r="I7082" t="s">
        <v>8199</v>
      </c>
    </row>
    <row r="7083" spans="1:9" x14ac:dyDescent="0.25">
      <c r="A7083" s="1">
        <v>45808</v>
      </c>
      <c r="B7083">
        <v>82</v>
      </c>
      <c r="C7083" t="s">
        <v>2529</v>
      </c>
      <c r="D7083" t="s">
        <v>2530</v>
      </c>
      <c r="E7083" t="s">
        <v>430</v>
      </c>
      <c r="F7083">
        <v>64</v>
      </c>
      <c r="G7083">
        <v>4</v>
      </c>
      <c r="H7083">
        <v>56</v>
      </c>
      <c r="I7083" t="s">
        <v>8199</v>
      </c>
    </row>
    <row r="7084" spans="1:9" x14ac:dyDescent="0.25">
      <c r="A7084" s="1">
        <v>45808</v>
      </c>
      <c r="B7084">
        <v>83</v>
      </c>
      <c r="C7084" t="s">
        <v>8202</v>
      </c>
      <c r="D7084" t="s">
        <v>18</v>
      </c>
      <c r="E7084" t="s">
        <v>22</v>
      </c>
      <c r="F7084">
        <v>83</v>
      </c>
      <c r="G7084">
        <v>1</v>
      </c>
      <c r="H7084">
        <v>56</v>
      </c>
      <c r="I7084" t="s">
        <v>8199</v>
      </c>
    </row>
    <row r="7085" spans="1:9" x14ac:dyDescent="0.25">
      <c r="A7085" s="1">
        <v>45808</v>
      </c>
      <c r="B7085">
        <v>84</v>
      </c>
      <c r="C7085" t="s">
        <v>8203</v>
      </c>
      <c r="D7085" t="s">
        <v>18</v>
      </c>
      <c r="E7085" t="s">
        <v>22</v>
      </c>
      <c r="F7085">
        <v>84</v>
      </c>
      <c r="G7085">
        <v>1</v>
      </c>
      <c r="H7085">
        <v>55</v>
      </c>
      <c r="I7085" t="s">
        <v>8199</v>
      </c>
    </row>
    <row r="7086" spans="1:9" x14ac:dyDescent="0.25">
      <c r="A7086" s="1">
        <v>45808</v>
      </c>
      <c r="B7086">
        <v>85</v>
      </c>
      <c r="C7086" t="s">
        <v>5471</v>
      </c>
      <c r="D7086" t="s">
        <v>5472</v>
      </c>
      <c r="E7086" t="s">
        <v>172</v>
      </c>
      <c r="F7086">
        <v>74</v>
      </c>
      <c r="G7086">
        <v>2</v>
      </c>
      <c r="H7086">
        <v>55</v>
      </c>
      <c r="I7086" t="s">
        <v>8199</v>
      </c>
    </row>
    <row r="7087" spans="1:9" x14ac:dyDescent="0.25">
      <c r="A7087" s="1">
        <v>45808</v>
      </c>
      <c r="B7087">
        <v>86</v>
      </c>
      <c r="C7087" t="s">
        <v>3414</v>
      </c>
      <c r="D7087" t="s">
        <v>3415</v>
      </c>
      <c r="E7087" t="s">
        <v>357</v>
      </c>
      <c r="F7087">
        <v>72</v>
      </c>
      <c r="G7087">
        <v>5</v>
      </c>
      <c r="H7087">
        <v>55</v>
      </c>
      <c r="I7087" t="s">
        <v>8199</v>
      </c>
    </row>
    <row r="7088" spans="1:9" x14ac:dyDescent="0.25">
      <c r="A7088" s="1">
        <v>45808</v>
      </c>
      <c r="B7088">
        <v>87</v>
      </c>
      <c r="C7088" t="s">
        <v>7372</v>
      </c>
      <c r="D7088" t="s">
        <v>7373</v>
      </c>
      <c r="E7088" t="s">
        <v>273</v>
      </c>
      <c r="F7088">
        <v>13</v>
      </c>
      <c r="G7088">
        <v>26</v>
      </c>
      <c r="H7088">
        <v>54</v>
      </c>
      <c r="I7088" t="s">
        <v>8199</v>
      </c>
    </row>
    <row r="7089" spans="1:9" x14ac:dyDescent="0.25">
      <c r="A7089" s="1">
        <v>45808</v>
      </c>
      <c r="B7089">
        <v>88</v>
      </c>
      <c r="C7089" t="s">
        <v>8204</v>
      </c>
      <c r="D7089" t="s">
        <v>18</v>
      </c>
      <c r="E7089" t="s">
        <v>22</v>
      </c>
      <c r="F7089">
        <v>88</v>
      </c>
      <c r="G7089">
        <v>1</v>
      </c>
      <c r="H7089">
        <v>54</v>
      </c>
      <c r="I7089" t="s">
        <v>8199</v>
      </c>
    </row>
    <row r="7090" spans="1:9" x14ac:dyDescent="0.25">
      <c r="A7090" s="1">
        <v>45808</v>
      </c>
      <c r="B7090">
        <v>89</v>
      </c>
      <c r="C7090" t="s">
        <v>7400</v>
      </c>
      <c r="D7090" t="s">
        <v>7401</v>
      </c>
      <c r="E7090" t="s">
        <v>288</v>
      </c>
      <c r="F7090">
        <v>48</v>
      </c>
      <c r="G7090">
        <v>14</v>
      </c>
      <c r="H7090">
        <v>53</v>
      </c>
      <c r="I7090" t="s">
        <v>8199</v>
      </c>
    </row>
    <row r="7091" spans="1:9" x14ac:dyDescent="0.25">
      <c r="A7091" s="1">
        <v>45808</v>
      </c>
      <c r="B7091">
        <v>90</v>
      </c>
      <c r="C7091" t="s">
        <v>8205</v>
      </c>
      <c r="D7091" t="s">
        <v>8206</v>
      </c>
      <c r="E7091" t="s">
        <v>22</v>
      </c>
      <c r="F7091">
        <v>90</v>
      </c>
      <c r="G7091">
        <v>1</v>
      </c>
      <c r="H7091">
        <v>53</v>
      </c>
      <c r="I7091" t="s">
        <v>8199</v>
      </c>
    </row>
    <row r="7092" spans="1:9" x14ac:dyDescent="0.25">
      <c r="A7092" s="1">
        <v>45808</v>
      </c>
      <c r="B7092">
        <v>91</v>
      </c>
      <c r="C7092" t="s">
        <v>5103</v>
      </c>
      <c r="D7092" t="s">
        <v>5104</v>
      </c>
      <c r="E7092" t="s">
        <v>22</v>
      </c>
      <c r="F7092">
        <v>91</v>
      </c>
      <c r="G7092">
        <v>1</v>
      </c>
      <c r="H7092">
        <v>52</v>
      </c>
      <c r="I7092" t="s">
        <v>8199</v>
      </c>
    </row>
    <row r="7093" spans="1:9" x14ac:dyDescent="0.25">
      <c r="A7093" s="1">
        <v>45808</v>
      </c>
      <c r="B7093">
        <v>92</v>
      </c>
      <c r="C7093" t="s">
        <v>7500</v>
      </c>
      <c r="D7093" t="s">
        <v>243</v>
      </c>
      <c r="E7093" t="s">
        <v>302</v>
      </c>
      <c r="F7093">
        <v>67</v>
      </c>
      <c r="G7093">
        <v>11</v>
      </c>
      <c r="H7093">
        <v>50</v>
      </c>
      <c r="I7093" t="s">
        <v>8199</v>
      </c>
    </row>
    <row r="7094" spans="1:9" x14ac:dyDescent="0.25">
      <c r="A7094" s="1">
        <v>45808</v>
      </c>
      <c r="B7094">
        <v>93</v>
      </c>
      <c r="C7094" t="s">
        <v>7838</v>
      </c>
      <c r="D7094" t="s">
        <v>183</v>
      </c>
      <c r="E7094" t="s">
        <v>445</v>
      </c>
      <c r="F7094">
        <v>83</v>
      </c>
      <c r="G7094">
        <v>6</v>
      </c>
      <c r="H7094">
        <v>48</v>
      </c>
      <c r="I7094" t="s">
        <v>8199</v>
      </c>
    </row>
    <row r="7095" spans="1:9" x14ac:dyDescent="0.25">
      <c r="A7095" s="1">
        <v>45808</v>
      </c>
      <c r="B7095">
        <v>94</v>
      </c>
      <c r="C7095" t="s">
        <v>2775</v>
      </c>
      <c r="D7095" t="s">
        <v>2280</v>
      </c>
      <c r="E7095" t="s">
        <v>312</v>
      </c>
      <c r="F7095">
        <v>3</v>
      </c>
      <c r="G7095">
        <v>20</v>
      </c>
      <c r="H7095">
        <v>47</v>
      </c>
      <c r="I7095" t="s">
        <v>8199</v>
      </c>
    </row>
    <row r="7096" spans="1:9" x14ac:dyDescent="0.25">
      <c r="A7096" s="1">
        <v>45808</v>
      </c>
      <c r="B7096">
        <v>95</v>
      </c>
      <c r="C7096" t="s">
        <v>3119</v>
      </c>
      <c r="D7096" t="s">
        <v>2280</v>
      </c>
      <c r="E7096" t="s">
        <v>326</v>
      </c>
      <c r="F7096">
        <v>24</v>
      </c>
      <c r="G7096">
        <v>18</v>
      </c>
      <c r="H7096">
        <v>47</v>
      </c>
      <c r="I7096" t="s">
        <v>8199</v>
      </c>
    </row>
    <row r="7097" spans="1:9" x14ac:dyDescent="0.25">
      <c r="A7097" s="1">
        <v>45808</v>
      </c>
      <c r="B7097">
        <v>96</v>
      </c>
      <c r="C7097" t="s">
        <v>6287</v>
      </c>
      <c r="D7097" t="s">
        <v>14</v>
      </c>
      <c r="E7097" t="s">
        <v>468</v>
      </c>
      <c r="F7097">
        <v>18</v>
      </c>
      <c r="G7097">
        <v>8</v>
      </c>
      <c r="H7097">
        <v>47</v>
      </c>
      <c r="I7097" t="s">
        <v>8199</v>
      </c>
    </row>
    <row r="7098" spans="1:9" x14ac:dyDescent="0.25">
      <c r="A7098" s="1">
        <v>45808</v>
      </c>
      <c r="B7098">
        <v>97</v>
      </c>
      <c r="C7098" t="s">
        <v>5361</v>
      </c>
      <c r="D7098" t="s">
        <v>2547</v>
      </c>
      <c r="E7098" t="s">
        <v>298</v>
      </c>
      <c r="F7098">
        <v>22</v>
      </c>
      <c r="G7098">
        <v>13</v>
      </c>
      <c r="H7098">
        <v>47</v>
      </c>
      <c r="I7098" t="s">
        <v>8199</v>
      </c>
    </row>
    <row r="7099" spans="1:9" x14ac:dyDescent="0.25">
      <c r="A7099" s="1">
        <v>45808</v>
      </c>
      <c r="B7099">
        <v>98</v>
      </c>
      <c r="C7099" t="s">
        <v>6262</v>
      </c>
      <c r="D7099" t="s">
        <v>6263</v>
      </c>
      <c r="E7099" t="s">
        <v>316</v>
      </c>
      <c r="F7099">
        <v>4</v>
      </c>
      <c r="G7099">
        <v>10</v>
      </c>
      <c r="H7099">
        <v>47</v>
      </c>
      <c r="I7099" t="s">
        <v>8199</v>
      </c>
    </row>
    <row r="7100" spans="1:9" x14ac:dyDescent="0.25">
      <c r="A7100" s="1">
        <v>45808</v>
      </c>
      <c r="B7100">
        <v>99</v>
      </c>
      <c r="C7100" t="s">
        <v>6292</v>
      </c>
      <c r="D7100" t="s">
        <v>6293</v>
      </c>
      <c r="E7100" t="s">
        <v>479</v>
      </c>
      <c r="F7100">
        <v>81</v>
      </c>
      <c r="G7100">
        <v>5</v>
      </c>
      <c r="H7100">
        <v>45</v>
      </c>
      <c r="I7100" t="s">
        <v>8199</v>
      </c>
    </row>
    <row r="7101" spans="1:9" x14ac:dyDescent="0.25">
      <c r="A7101" s="1">
        <v>45808</v>
      </c>
      <c r="B7101">
        <v>100</v>
      </c>
      <c r="C7101" t="s">
        <v>7290</v>
      </c>
      <c r="D7101" t="s">
        <v>5472</v>
      </c>
      <c r="E7101" t="s">
        <v>583</v>
      </c>
      <c r="F7101">
        <v>64</v>
      </c>
      <c r="G7101">
        <v>9</v>
      </c>
      <c r="H7101">
        <v>44</v>
      </c>
      <c r="I7101" t="s">
        <v>8199</v>
      </c>
    </row>
    <row r="7102" spans="1:9" x14ac:dyDescent="0.25">
      <c r="A7102" s="1">
        <v>45801</v>
      </c>
      <c r="B7102">
        <v>1</v>
      </c>
      <c r="C7102" t="s">
        <v>5449</v>
      </c>
      <c r="D7102" t="s">
        <v>5450</v>
      </c>
      <c r="E7102" t="s">
        <v>11</v>
      </c>
      <c r="F7102">
        <v>1</v>
      </c>
      <c r="G7102">
        <v>25</v>
      </c>
      <c r="I7102" t="s">
        <v>8199</v>
      </c>
    </row>
    <row r="7103" spans="1:9" x14ac:dyDescent="0.25">
      <c r="A7103" s="1">
        <v>45801</v>
      </c>
      <c r="B7103">
        <v>2</v>
      </c>
      <c r="C7103" t="s">
        <v>1655</v>
      </c>
      <c r="D7103" t="s">
        <v>401</v>
      </c>
      <c r="E7103" t="s">
        <v>19</v>
      </c>
      <c r="F7103">
        <v>2</v>
      </c>
      <c r="G7103">
        <v>14</v>
      </c>
      <c r="I7103" t="s">
        <v>8199</v>
      </c>
    </row>
    <row r="7104" spans="1:9" x14ac:dyDescent="0.25">
      <c r="A7104" s="1">
        <v>45801</v>
      </c>
      <c r="B7104">
        <v>3</v>
      </c>
      <c r="C7104" t="s">
        <v>5441</v>
      </c>
      <c r="D7104" t="s">
        <v>5442</v>
      </c>
      <c r="E7104" t="s">
        <v>26</v>
      </c>
      <c r="F7104">
        <v>1</v>
      </c>
      <c r="G7104">
        <v>39</v>
      </c>
      <c r="I7104" t="s">
        <v>8199</v>
      </c>
    </row>
    <row r="7105" spans="1:9" x14ac:dyDescent="0.25">
      <c r="A7105" s="1">
        <v>45801</v>
      </c>
      <c r="B7105">
        <v>4</v>
      </c>
      <c r="C7105" t="s">
        <v>5443</v>
      </c>
      <c r="D7105" t="s">
        <v>171</v>
      </c>
      <c r="E7105" t="s">
        <v>34</v>
      </c>
      <c r="F7105">
        <v>1</v>
      </c>
      <c r="G7105">
        <v>57</v>
      </c>
      <c r="I7105" t="s">
        <v>8199</v>
      </c>
    </row>
    <row r="7106" spans="1:9" x14ac:dyDescent="0.25">
      <c r="A7106" s="1">
        <v>45801</v>
      </c>
      <c r="B7106">
        <v>5</v>
      </c>
      <c r="C7106" t="s">
        <v>6261</v>
      </c>
      <c r="D7106" t="s">
        <v>62</v>
      </c>
      <c r="E7106" t="s">
        <v>30</v>
      </c>
      <c r="F7106">
        <v>2</v>
      </c>
      <c r="G7106">
        <v>13</v>
      </c>
      <c r="I7106" t="s">
        <v>8199</v>
      </c>
    </row>
    <row r="7107" spans="1:9" x14ac:dyDescent="0.25">
      <c r="A7107" s="1">
        <v>45801</v>
      </c>
      <c r="B7107">
        <v>6</v>
      </c>
      <c r="C7107" t="s">
        <v>5447</v>
      </c>
      <c r="D7107" t="s">
        <v>18</v>
      </c>
      <c r="E7107" t="s">
        <v>48</v>
      </c>
      <c r="F7107">
        <v>2</v>
      </c>
      <c r="G7107">
        <v>15</v>
      </c>
      <c r="I7107" t="s">
        <v>8199</v>
      </c>
    </row>
    <row r="7108" spans="1:9" x14ac:dyDescent="0.25">
      <c r="A7108" s="1">
        <v>45801</v>
      </c>
      <c r="B7108">
        <v>7</v>
      </c>
      <c r="C7108" t="s">
        <v>5440</v>
      </c>
      <c r="D7108" t="s">
        <v>198</v>
      </c>
      <c r="E7108" t="s">
        <v>42</v>
      </c>
      <c r="F7108">
        <v>1</v>
      </c>
      <c r="G7108">
        <v>91</v>
      </c>
      <c r="I7108" t="s">
        <v>8199</v>
      </c>
    </row>
    <row r="7109" spans="1:9" x14ac:dyDescent="0.25">
      <c r="A7109" s="1">
        <v>45801</v>
      </c>
      <c r="B7109">
        <v>8</v>
      </c>
      <c r="C7109" t="s">
        <v>913</v>
      </c>
      <c r="D7109" t="s">
        <v>858</v>
      </c>
      <c r="E7109" t="s">
        <v>15</v>
      </c>
      <c r="F7109">
        <v>2</v>
      </c>
      <c r="G7109">
        <v>68</v>
      </c>
      <c r="I7109" t="s">
        <v>8199</v>
      </c>
    </row>
    <row r="7110" spans="1:9" x14ac:dyDescent="0.25">
      <c r="A7110" s="1">
        <v>45801</v>
      </c>
      <c r="B7110">
        <v>9</v>
      </c>
      <c r="C7110" t="s">
        <v>5448</v>
      </c>
      <c r="D7110" t="s">
        <v>5211</v>
      </c>
      <c r="E7110" t="s">
        <v>38</v>
      </c>
      <c r="F7110">
        <v>4</v>
      </c>
      <c r="G7110">
        <v>48</v>
      </c>
      <c r="I7110" t="s">
        <v>8199</v>
      </c>
    </row>
    <row r="7111" spans="1:9" x14ac:dyDescent="0.25">
      <c r="A7111" s="1">
        <v>45801</v>
      </c>
      <c r="B7111">
        <v>10</v>
      </c>
      <c r="C7111" t="s">
        <v>6316</v>
      </c>
      <c r="D7111" t="s">
        <v>6317</v>
      </c>
      <c r="E7111" t="s">
        <v>45</v>
      </c>
      <c r="F7111">
        <v>9</v>
      </c>
      <c r="G7111">
        <v>10</v>
      </c>
      <c r="I7111" t="s">
        <v>8199</v>
      </c>
    </row>
    <row r="7112" spans="1:9" x14ac:dyDescent="0.25">
      <c r="A7112" s="1">
        <v>45801</v>
      </c>
      <c r="B7112">
        <v>11</v>
      </c>
      <c r="C7112" t="s">
        <v>5444</v>
      </c>
      <c r="D7112" t="s">
        <v>18</v>
      </c>
      <c r="E7112" t="s">
        <v>77</v>
      </c>
      <c r="F7112">
        <v>4</v>
      </c>
      <c r="G7112">
        <v>8</v>
      </c>
      <c r="I7112" t="s">
        <v>8199</v>
      </c>
    </row>
    <row r="7113" spans="1:9" x14ac:dyDescent="0.25">
      <c r="A7113" s="1">
        <v>45801</v>
      </c>
      <c r="B7113">
        <v>12</v>
      </c>
      <c r="C7113" t="s">
        <v>6243</v>
      </c>
      <c r="D7113" t="s">
        <v>5163</v>
      </c>
      <c r="E7113" t="s">
        <v>52</v>
      </c>
      <c r="F7113">
        <v>2</v>
      </c>
      <c r="G7113">
        <v>52</v>
      </c>
      <c r="I7113" t="s">
        <v>8199</v>
      </c>
    </row>
    <row r="7114" spans="1:9" x14ac:dyDescent="0.25">
      <c r="A7114" s="1">
        <v>45801</v>
      </c>
      <c r="B7114">
        <v>13</v>
      </c>
      <c r="C7114" t="s">
        <v>6259</v>
      </c>
      <c r="D7114" t="s">
        <v>6260</v>
      </c>
      <c r="E7114" t="s">
        <v>63</v>
      </c>
      <c r="F7114">
        <v>1</v>
      </c>
      <c r="G7114">
        <v>53</v>
      </c>
      <c r="I7114" t="s">
        <v>8199</v>
      </c>
    </row>
    <row r="7115" spans="1:9" x14ac:dyDescent="0.25">
      <c r="A7115" s="1">
        <v>45801</v>
      </c>
      <c r="B7115">
        <v>14</v>
      </c>
      <c r="C7115" t="s">
        <v>7214</v>
      </c>
      <c r="D7115" t="s">
        <v>7215</v>
      </c>
      <c r="E7115" t="s">
        <v>164</v>
      </c>
      <c r="F7115">
        <v>3</v>
      </c>
      <c r="G7115">
        <v>33</v>
      </c>
      <c r="I7115" t="s">
        <v>8199</v>
      </c>
    </row>
    <row r="7116" spans="1:9" x14ac:dyDescent="0.25">
      <c r="A7116" s="1">
        <v>45801</v>
      </c>
      <c r="B7116">
        <v>15</v>
      </c>
      <c r="C7116" t="s">
        <v>5461</v>
      </c>
      <c r="D7116" t="s">
        <v>5098</v>
      </c>
      <c r="E7116" t="s">
        <v>66</v>
      </c>
      <c r="F7116">
        <v>15</v>
      </c>
      <c r="G7116">
        <v>5</v>
      </c>
      <c r="I7116" t="s">
        <v>8199</v>
      </c>
    </row>
    <row r="7117" spans="1:9" x14ac:dyDescent="0.25">
      <c r="A7117" s="1">
        <v>45801</v>
      </c>
      <c r="B7117">
        <v>16</v>
      </c>
      <c r="C7117" t="s">
        <v>6240</v>
      </c>
      <c r="D7117" t="s">
        <v>18</v>
      </c>
      <c r="E7117" t="s">
        <v>22</v>
      </c>
      <c r="F7117">
        <v>16</v>
      </c>
      <c r="G7117">
        <v>1</v>
      </c>
      <c r="I7117" t="s">
        <v>8199</v>
      </c>
    </row>
    <row r="7118" spans="1:9" x14ac:dyDescent="0.25">
      <c r="A7118" s="1">
        <v>45801</v>
      </c>
      <c r="B7118">
        <v>17</v>
      </c>
      <c r="C7118" t="s">
        <v>3379</v>
      </c>
      <c r="D7118" t="s">
        <v>3380</v>
      </c>
      <c r="E7118" t="s">
        <v>59</v>
      </c>
      <c r="F7118">
        <v>13</v>
      </c>
      <c r="G7118">
        <v>15</v>
      </c>
      <c r="I7118" t="s">
        <v>8199</v>
      </c>
    </row>
    <row r="7119" spans="1:9" x14ac:dyDescent="0.25">
      <c r="A7119" s="1">
        <v>45801</v>
      </c>
      <c r="B7119">
        <v>18</v>
      </c>
      <c r="C7119" t="s">
        <v>6248</v>
      </c>
      <c r="D7119" t="s">
        <v>18</v>
      </c>
      <c r="E7119" t="s">
        <v>70</v>
      </c>
      <c r="F7119">
        <v>1</v>
      </c>
      <c r="G7119">
        <v>30</v>
      </c>
      <c r="I7119" t="s">
        <v>8199</v>
      </c>
    </row>
    <row r="7120" spans="1:9" x14ac:dyDescent="0.25">
      <c r="A7120" s="1">
        <v>45801</v>
      </c>
      <c r="B7120">
        <v>19</v>
      </c>
      <c r="C7120" t="s">
        <v>5453</v>
      </c>
      <c r="D7120" t="s">
        <v>5454</v>
      </c>
      <c r="E7120" t="s">
        <v>55</v>
      </c>
      <c r="F7120">
        <v>4</v>
      </c>
      <c r="G7120">
        <v>6</v>
      </c>
      <c r="I7120" t="s">
        <v>8199</v>
      </c>
    </row>
    <row r="7121" spans="1:9" x14ac:dyDescent="0.25">
      <c r="A7121" s="1">
        <v>45801</v>
      </c>
      <c r="B7121">
        <v>20</v>
      </c>
      <c r="C7121" t="s">
        <v>7218</v>
      </c>
      <c r="D7121" t="s">
        <v>7219</v>
      </c>
      <c r="E7121" t="s">
        <v>81</v>
      </c>
      <c r="F7121">
        <v>14</v>
      </c>
      <c r="G7121">
        <v>24</v>
      </c>
      <c r="I7121" t="s">
        <v>8199</v>
      </c>
    </row>
    <row r="7122" spans="1:9" x14ac:dyDescent="0.25">
      <c r="A7122" s="1">
        <v>45801</v>
      </c>
      <c r="B7122">
        <v>21</v>
      </c>
      <c r="C7122" t="s">
        <v>7186</v>
      </c>
      <c r="D7122" t="s">
        <v>239</v>
      </c>
      <c r="E7122" t="s">
        <v>74</v>
      </c>
      <c r="F7122">
        <v>3</v>
      </c>
      <c r="G7122">
        <v>57</v>
      </c>
      <c r="I7122" t="s">
        <v>8199</v>
      </c>
    </row>
    <row r="7123" spans="1:9" x14ac:dyDescent="0.25">
      <c r="A7123" s="1">
        <v>45801</v>
      </c>
      <c r="B7123">
        <v>22</v>
      </c>
      <c r="C7123" t="s">
        <v>6246</v>
      </c>
      <c r="D7123" t="s">
        <v>6247</v>
      </c>
      <c r="E7123" t="s">
        <v>114</v>
      </c>
      <c r="F7123">
        <v>3</v>
      </c>
      <c r="G7123">
        <v>30</v>
      </c>
      <c r="I7123" t="s">
        <v>8199</v>
      </c>
    </row>
    <row r="7124" spans="1:9" x14ac:dyDescent="0.25">
      <c r="A7124" s="1">
        <v>45801</v>
      </c>
      <c r="B7124">
        <v>23</v>
      </c>
      <c r="C7124" t="s">
        <v>8207</v>
      </c>
      <c r="D7124" t="s">
        <v>7572</v>
      </c>
      <c r="E7124" t="s">
        <v>102</v>
      </c>
      <c r="F7124">
        <v>1</v>
      </c>
      <c r="G7124">
        <v>53</v>
      </c>
      <c r="I7124" t="s">
        <v>8199</v>
      </c>
    </row>
    <row r="7125" spans="1:9" x14ac:dyDescent="0.25">
      <c r="A7125" s="1">
        <v>45801</v>
      </c>
      <c r="B7125">
        <v>24</v>
      </c>
      <c r="C7125" t="s">
        <v>6244</v>
      </c>
      <c r="D7125" t="s">
        <v>6245</v>
      </c>
      <c r="E7125" t="s">
        <v>110</v>
      </c>
      <c r="F7125">
        <v>10</v>
      </c>
      <c r="G7125">
        <v>21</v>
      </c>
      <c r="I7125" t="s">
        <v>8199</v>
      </c>
    </row>
    <row r="7126" spans="1:9" x14ac:dyDescent="0.25">
      <c r="A7126" s="1">
        <v>45801</v>
      </c>
      <c r="B7126">
        <v>25</v>
      </c>
      <c r="C7126" t="s">
        <v>1712</v>
      </c>
      <c r="D7126" t="s">
        <v>1713</v>
      </c>
      <c r="E7126" t="s">
        <v>142</v>
      </c>
      <c r="F7126">
        <v>8</v>
      </c>
      <c r="G7126">
        <v>4</v>
      </c>
      <c r="I7126" t="s">
        <v>8199</v>
      </c>
    </row>
    <row r="7127" spans="1:9" x14ac:dyDescent="0.25">
      <c r="A7127" s="1">
        <v>45801</v>
      </c>
      <c r="B7127">
        <v>26</v>
      </c>
      <c r="C7127" t="s">
        <v>7210</v>
      </c>
      <c r="D7127" t="s">
        <v>167</v>
      </c>
      <c r="E7127" t="s">
        <v>96</v>
      </c>
      <c r="F7127">
        <v>6</v>
      </c>
      <c r="G7127">
        <v>30</v>
      </c>
      <c r="I7127" t="s">
        <v>8199</v>
      </c>
    </row>
    <row r="7128" spans="1:9" x14ac:dyDescent="0.25">
      <c r="A7128" s="1">
        <v>45801</v>
      </c>
      <c r="B7128">
        <v>27</v>
      </c>
      <c r="C7128" t="s">
        <v>8208</v>
      </c>
      <c r="D7128" t="s">
        <v>3516</v>
      </c>
      <c r="E7128" t="s">
        <v>121</v>
      </c>
      <c r="F7128">
        <v>19</v>
      </c>
      <c r="G7128">
        <v>52</v>
      </c>
      <c r="I7128" t="s">
        <v>8199</v>
      </c>
    </row>
    <row r="7129" spans="1:9" x14ac:dyDescent="0.25">
      <c r="A7129" s="1">
        <v>45801</v>
      </c>
      <c r="B7129">
        <v>28</v>
      </c>
      <c r="C7129" t="s">
        <v>5143</v>
      </c>
      <c r="D7129" t="s">
        <v>5144</v>
      </c>
      <c r="E7129" t="s">
        <v>106</v>
      </c>
      <c r="F7129">
        <v>25</v>
      </c>
      <c r="G7129">
        <v>2</v>
      </c>
      <c r="I7129" t="s">
        <v>8199</v>
      </c>
    </row>
    <row r="7130" spans="1:9" x14ac:dyDescent="0.25">
      <c r="A7130" s="1">
        <v>45801</v>
      </c>
      <c r="B7130">
        <v>29</v>
      </c>
      <c r="C7130" t="s">
        <v>5459</v>
      </c>
      <c r="D7130" t="s">
        <v>301</v>
      </c>
      <c r="E7130" t="s">
        <v>482</v>
      </c>
      <c r="F7130">
        <v>29</v>
      </c>
      <c r="G7130">
        <v>18</v>
      </c>
      <c r="I7130" t="s">
        <v>8199</v>
      </c>
    </row>
    <row r="7131" spans="1:9" x14ac:dyDescent="0.25">
      <c r="A7131" s="1">
        <v>45801</v>
      </c>
      <c r="B7131">
        <v>30</v>
      </c>
      <c r="C7131" t="s">
        <v>5455</v>
      </c>
      <c r="D7131" t="s">
        <v>858</v>
      </c>
      <c r="E7131" t="s">
        <v>387</v>
      </c>
      <c r="F7131">
        <v>30</v>
      </c>
      <c r="G7131">
        <v>11</v>
      </c>
      <c r="I7131" t="s">
        <v>8199</v>
      </c>
    </row>
    <row r="7132" spans="1:9" x14ac:dyDescent="0.25">
      <c r="A7132" s="1">
        <v>45801</v>
      </c>
      <c r="B7132">
        <v>31</v>
      </c>
      <c r="C7132" t="s">
        <v>8209</v>
      </c>
      <c r="D7132" t="s">
        <v>346</v>
      </c>
      <c r="E7132" t="s">
        <v>125</v>
      </c>
      <c r="F7132">
        <v>24</v>
      </c>
      <c r="G7132">
        <v>34</v>
      </c>
      <c r="I7132" t="s">
        <v>8199</v>
      </c>
    </row>
    <row r="7133" spans="1:9" x14ac:dyDescent="0.25">
      <c r="A7133" s="1">
        <v>45801</v>
      </c>
      <c r="B7133">
        <v>32</v>
      </c>
      <c r="C7133" t="s">
        <v>7223</v>
      </c>
      <c r="D7133" t="s">
        <v>3478</v>
      </c>
      <c r="E7133" t="s">
        <v>138</v>
      </c>
      <c r="F7133">
        <v>22</v>
      </c>
      <c r="G7133">
        <v>33</v>
      </c>
      <c r="I7133" t="s">
        <v>8199</v>
      </c>
    </row>
    <row r="7134" spans="1:9" x14ac:dyDescent="0.25">
      <c r="A7134" s="1">
        <v>45801</v>
      </c>
      <c r="B7134">
        <v>33</v>
      </c>
      <c r="C7134" t="s">
        <v>7340</v>
      </c>
      <c r="D7134" t="s">
        <v>2547</v>
      </c>
      <c r="E7134" t="s">
        <v>157</v>
      </c>
      <c r="F7134">
        <v>16</v>
      </c>
      <c r="G7134">
        <v>16</v>
      </c>
      <c r="I7134" t="s">
        <v>8199</v>
      </c>
    </row>
    <row r="7135" spans="1:9" x14ac:dyDescent="0.25">
      <c r="A7135" s="1">
        <v>45801</v>
      </c>
      <c r="B7135">
        <v>34</v>
      </c>
      <c r="C7135" t="s">
        <v>7452</v>
      </c>
      <c r="D7135" t="s">
        <v>7453</v>
      </c>
      <c r="E7135" t="s">
        <v>130</v>
      </c>
      <c r="F7135">
        <v>2</v>
      </c>
      <c r="G7135">
        <v>25</v>
      </c>
      <c r="I7135" t="s">
        <v>8199</v>
      </c>
    </row>
    <row r="7136" spans="1:9" x14ac:dyDescent="0.25">
      <c r="A7136" s="1">
        <v>45801</v>
      </c>
      <c r="B7136">
        <v>35</v>
      </c>
      <c r="C7136" t="s">
        <v>7079</v>
      </c>
      <c r="D7136" t="s">
        <v>10</v>
      </c>
      <c r="E7136" t="s">
        <v>188</v>
      </c>
      <c r="F7136">
        <v>35</v>
      </c>
      <c r="G7136">
        <v>15</v>
      </c>
      <c r="I7136" t="s">
        <v>8199</v>
      </c>
    </row>
    <row r="7137" spans="1:9" x14ac:dyDescent="0.25">
      <c r="A7137" s="1">
        <v>45801</v>
      </c>
      <c r="B7137">
        <v>36</v>
      </c>
      <c r="C7137" t="s">
        <v>7563</v>
      </c>
      <c r="D7137" t="s">
        <v>4612</v>
      </c>
      <c r="E7137" t="s">
        <v>145</v>
      </c>
      <c r="F7137">
        <v>13</v>
      </c>
      <c r="G7137">
        <v>15</v>
      </c>
      <c r="I7137" t="s">
        <v>8199</v>
      </c>
    </row>
    <row r="7138" spans="1:9" x14ac:dyDescent="0.25">
      <c r="A7138" s="1">
        <v>45801</v>
      </c>
      <c r="B7138">
        <v>37</v>
      </c>
      <c r="C7138" t="s">
        <v>5446</v>
      </c>
      <c r="D7138" t="s">
        <v>137</v>
      </c>
      <c r="E7138" t="s">
        <v>195</v>
      </c>
      <c r="F7138">
        <v>37</v>
      </c>
      <c r="G7138">
        <v>6</v>
      </c>
      <c r="I7138" t="s">
        <v>8199</v>
      </c>
    </row>
    <row r="7139" spans="1:9" x14ac:dyDescent="0.25">
      <c r="A7139" s="1">
        <v>45801</v>
      </c>
      <c r="B7139">
        <v>38</v>
      </c>
      <c r="C7139" t="s">
        <v>7571</v>
      </c>
      <c r="D7139" t="s">
        <v>7572</v>
      </c>
      <c r="E7139" t="s">
        <v>180</v>
      </c>
      <c r="F7139">
        <v>1</v>
      </c>
      <c r="G7139">
        <v>25</v>
      </c>
      <c r="I7139" t="s">
        <v>8199</v>
      </c>
    </row>
    <row r="7140" spans="1:9" x14ac:dyDescent="0.25">
      <c r="A7140" s="1">
        <v>45801</v>
      </c>
      <c r="B7140">
        <v>39</v>
      </c>
      <c r="C7140" t="s">
        <v>7678</v>
      </c>
      <c r="D7140" t="s">
        <v>914</v>
      </c>
      <c r="E7140" t="s">
        <v>262</v>
      </c>
      <c r="F7140">
        <v>39</v>
      </c>
      <c r="G7140">
        <v>36</v>
      </c>
      <c r="I7140" t="s">
        <v>8199</v>
      </c>
    </row>
    <row r="7141" spans="1:9" x14ac:dyDescent="0.25">
      <c r="A7141" s="1">
        <v>45801</v>
      </c>
      <c r="B7141">
        <v>40</v>
      </c>
      <c r="C7141" t="s">
        <v>8210</v>
      </c>
      <c r="D7141" t="s">
        <v>239</v>
      </c>
      <c r="E7141" t="s">
        <v>176</v>
      </c>
      <c r="F7141">
        <v>2</v>
      </c>
      <c r="G7141">
        <v>38</v>
      </c>
      <c r="I7141" t="s">
        <v>8199</v>
      </c>
    </row>
    <row r="7142" spans="1:9" x14ac:dyDescent="0.25">
      <c r="A7142" s="1">
        <v>45801</v>
      </c>
      <c r="B7142">
        <v>41</v>
      </c>
      <c r="C7142" t="s">
        <v>8211</v>
      </c>
      <c r="D7142" t="s">
        <v>198</v>
      </c>
      <c r="E7142" t="s">
        <v>149</v>
      </c>
      <c r="F7142">
        <v>30</v>
      </c>
      <c r="G7142">
        <v>24</v>
      </c>
      <c r="I7142" t="s">
        <v>8199</v>
      </c>
    </row>
    <row r="7143" spans="1:9" x14ac:dyDescent="0.25">
      <c r="A7143" s="1">
        <v>45801</v>
      </c>
      <c r="B7143">
        <v>42</v>
      </c>
      <c r="C7143" t="s">
        <v>5134</v>
      </c>
      <c r="D7143" t="s">
        <v>858</v>
      </c>
      <c r="E7143" t="s">
        <v>203</v>
      </c>
      <c r="F7143">
        <v>40</v>
      </c>
      <c r="G7143">
        <v>3</v>
      </c>
      <c r="I7143" t="s">
        <v>8199</v>
      </c>
    </row>
    <row r="7144" spans="1:9" x14ac:dyDescent="0.25">
      <c r="A7144" s="1">
        <v>45801</v>
      </c>
      <c r="B7144">
        <v>43</v>
      </c>
      <c r="C7144" t="s">
        <v>3905</v>
      </c>
      <c r="D7144" t="s">
        <v>3906</v>
      </c>
      <c r="E7144" t="s">
        <v>168</v>
      </c>
      <c r="F7144">
        <v>41</v>
      </c>
      <c r="G7144">
        <v>7</v>
      </c>
      <c r="I7144" t="s">
        <v>8199</v>
      </c>
    </row>
    <row r="7145" spans="1:9" x14ac:dyDescent="0.25">
      <c r="A7145" s="1">
        <v>45801</v>
      </c>
      <c r="B7145">
        <v>44</v>
      </c>
      <c r="C7145" t="s">
        <v>5162</v>
      </c>
      <c r="D7145" t="s">
        <v>5163</v>
      </c>
      <c r="E7145" t="s">
        <v>421</v>
      </c>
      <c r="F7145">
        <v>17</v>
      </c>
      <c r="G7145">
        <v>48</v>
      </c>
      <c r="I7145" t="s">
        <v>8199</v>
      </c>
    </row>
    <row r="7146" spans="1:9" x14ac:dyDescent="0.25">
      <c r="A7146" s="1">
        <v>45801</v>
      </c>
      <c r="B7146">
        <v>45</v>
      </c>
      <c r="C7146" t="s">
        <v>2514</v>
      </c>
      <c r="D7146" t="s">
        <v>137</v>
      </c>
      <c r="E7146" t="s">
        <v>418</v>
      </c>
      <c r="F7146">
        <v>45</v>
      </c>
      <c r="G7146">
        <v>7</v>
      </c>
      <c r="I7146" t="s">
        <v>8199</v>
      </c>
    </row>
    <row r="7147" spans="1:9" x14ac:dyDescent="0.25">
      <c r="A7147" s="1">
        <v>45801</v>
      </c>
      <c r="B7147">
        <v>46</v>
      </c>
      <c r="C7147" t="s">
        <v>7457</v>
      </c>
      <c r="D7147" t="s">
        <v>7458</v>
      </c>
      <c r="E7147" t="s">
        <v>218</v>
      </c>
      <c r="F7147">
        <v>12</v>
      </c>
      <c r="G7147">
        <v>15</v>
      </c>
      <c r="I7147" t="s">
        <v>8199</v>
      </c>
    </row>
    <row r="7148" spans="1:9" x14ac:dyDescent="0.25">
      <c r="A7148" s="1">
        <v>45801</v>
      </c>
      <c r="B7148">
        <v>47</v>
      </c>
      <c r="C7148" t="s">
        <v>8212</v>
      </c>
      <c r="D7148" t="s">
        <v>8213</v>
      </c>
      <c r="E7148" t="s">
        <v>210</v>
      </c>
      <c r="F7148">
        <v>22</v>
      </c>
      <c r="G7148">
        <v>39</v>
      </c>
      <c r="I7148" t="s">
        <v>8199</v>
      </c>
    </row>
    <row r="7149" spans="1:9" x14ac:dyDescent="0.25">
      <c r="A7149" s="1">
        <v>45801</v>
      </c>
      <c r="B7149">
        <v>48</v>
      </c>
      <c r="C7149" t="s">
        <v>5445</v>
      </c>
      <c r="D7149" t="s">
        <v>171</v>
      </c>
      <c r="E7149" t="s">
        <v>184</v>
      </c>
      <c r="F7149">
        <v>34</v>
      </c>
      <c r="G7149">
        <v>25</v>
      </c>
      <c r="I7149" t="s">
        <v>8199</v>
      </c>
    </row>
    <row r="7150" spans="1:9" x14ac:dyDescent="0.25">
      <c r="A7150" s="1">
        <v>45801</v>
      </c>
      <c r="B7150">
        <v>49</v>
      </c>
      <c r="C7150" t="s">
        <v>7245</v>
      </c>
      <c r="D7150" t="s">
        <v>7246</v>
      </c>
      <c r="E7150" t="s">
        <v>228</v>
      </c>
      <c r="F7150">
        <v>28</v>
      </c>
      <c r="G7150">
        <v>9</v>
      </c>
      <c r="I7150" t="s">
        <v>8199</v>
      </c>
    </row>
    <row r="7151" spans="1:9" x14ac:dyDescent="0.25">
      <c r="A7151" s="1">
        <v>45801</v>
      </c>
      <c r="B7151">
        <v>50</v>
      </c>
      <c r="C7151" t="s">
        <v>5462</v>
      </c>
      <c r="D7151" t="s">
        <v>5463</v>
      </c>
      <c r="E7151" t="s">
        <v>390</v>
      </c>
      <c r="F7151">
        <v>36</v>
      </c>
      <c r="G7151">
        <v>2</v>
      </c>
      <c r="I7151" t="s">
        <v>8199</v>
      </c>
    </row>
    <row r="7152" spans="1:9" x14ac:dyDescent="0.25">
      <c r="A7152" s="1">
        <v>45801</v>
      </c>
      <c r="B7152">
        <v>51</v>
      </c>
      <c r="C7152" t="s">
        <v>2279</v>
      </c>
      <c r="D7152" t="s">
        <v>2280</v>
      </c>
      <c r="E7152" t="s">
        <v>224</v>
      </c>
      <c r="F7152">
        <v>2</v>
      </c>
      <c r="G7152">
        <v>19</v>
      </c>
      <c r="I7152" t="s">
        <v>8199</v>
      </c>
    </row>
    <row r="7153" spans="1:9" x14ac:dyDescent="0.25">
      <c r="A7153" s="1">
        <v>45801</v>
      </c>
      <c r="B7153">
        <v>52</v>
      </c>
      <c r="C7153" t="s">
        <v>5490</v>
      </c>
      <c r="D7153" t="s">
        <v>18</v>
      </c>
      <c r="E7153" t="s">
        <v>236</v>
      </c>
      <c r="F7153">
        <v>17</v>
      </c>
      <c r="G7153">
        <v>8</v>
      </c>
      <c r="I7153" t="s">
        <v>8199</v>
      </c>
    </row>
    <row r="7154" spans="1:9" x14ac:dyDescent="0.25">
      <c r="A7154" s="1">
        <v>45801</v>
      </c>
      <c r="B7154">
        <v>53</v>
      </c>
      <c r="C7154" t="s">
        <v>7124</v>
      </c>
      <c r="D7154" t="s">
        <v>7125</v>
      </c>
      <c r="E7154" t="s">
        <v>214</v>
      </c>
      <c r="F7154">
        <v>40</v>
      </c>
      <c r="G7154">
        <v>23</v>
      </c>
      <c r="I7154" t="s">
        <v>8199</v>
      </c>
    </row>
    <row r="7155" spans="1:9" x14ac:dyDescent="0.25">
      <c r="A7155" s="1">
        <v>45801</v>
      </c>
      <c r="B7155">
        <v>54</v>
      </c>
      <c r="C7155" t="s">
        <v>7233</v>
      </c>
      <c r="D7155" t="s">
        <v>3865</v>
      </c>
      <c r="E7155" t="s">
        <v>258</v>
      </c>
      <c r="F7155">
        <v>28</v>
      </c>
      <c r="G7155">
        <v>6</v>
      </c>
      <c r="I7155" t="s">
        <v>8199</v>
      </c>
    </row>
    <row r="7156" spans="1:9" x14ac:dyDescent="0.25">
      <c r="A7156" s="1">
        <v>45801</v>
      </c>
      <c r="B7156">
        <v>55</v>
      </c>
      <c r="C7156" t="s">
        <v>3663</v>
      </c>
      <c r="D7156" t="s">
        <v>3664</v>
      </c>
      <c r="E7156" t="s">
        <v>248</v>
      </c>
      <c r="F7156">
        <v>55</v>
      </c>
      <c r="G7156">
        <v>4</v>
      </c>
      <c r="I7156" t="s">
        <v>8199</v>
      </c>
    </row>
    <row r="7157" spans="1:9" x14ac:dyDescent="0.25">
      <c r="A7157" s="1">
        <v>45801</v>
      </c>
      <c r="B7157">
        <v>56</v>
      </c>
      <c r="C7157" t="s">
        <v>8214</v>
      </c>
      <c r="D7157" t="s">
        <v>8215</v>
      </c>
      <c r="E7157" t="s">
        <v>22</v>
      </c>
      <c r="F7157">
        <v>56</v>
      </c>
      <c r="G7157">
        <v>1</v>
      </c>
      <c r="I7157" t="s">
        <v>8199</v>
      </c>
    </row>
    <row r="7158" spans="1:9" x14ac:dyDescent="0.25">
      <c r="A7158" s="1">
        <v>45801</v>
      </c>
      <c r="B7158">
        <v>57</v>
      </c>
      <c r="C7158" t="s">
        <v>8216</v>
      </c>
      <c r="D7158" t="s">
        <v>8215</v>
      </c>
      <c r="E7158" t="s">
        <v>22</v>
      </c>
      <c r="F7158">
        <v>34</v>
      </c>
      <c r="G7158">
        <v>5</v>
      </c>
      <c r="I7158" t="s">
        <v>8199</v>
      </c>
    </row>
    <row r="7159" spans="1:9" x14ac:dyDescent="0.25">
      <c r="A7159" s="1">
        <v>45801</v>
      </c>
      <c r="B7159">
        <v>58</v>
      </c>
      <c r="C7159" t="s">
        <v>8217</v>
      </c>
      <c r="D7159" t="s">
        <v>8215</v>
      </c>
      <c r="E7159" t="s">
        <v>22</v>
      </c>
      <c r="F7159">
        <v>57</v>
      </c>
      <c r="G7159">
        <v>4</v>
      </c>
      <c r="I7159" t="s">
        <v>8199</v>
      </c>
    </row>
    <row r="7160" spans="1:9" x14ac:dyDescent="0.25">
      <c r="A7160" s="1">
        <v>45801</v>
      </c>
      <c r="B7160">
        <v>59</v>
      </c>
      <c r="C7160" t="s">
        <v>5451</v>
      </c>
      <c r="D7160" t="s">
        <v>5452</v>
      </c>
      <c r="E7160" t="s">
        <v>232</v>
      </c>
      <c r="F7160">
        <v>30</v>
      </c>
      <c r="G7160">
        <v>13</v>
      </c>
      <c r="I7160" t="s">
        <v>8199</v>
      </c>
    </row>
    <row r="7161" spans="1:9" x14ac:dyDescent="0.25">
      <c r="A7161" s="1">
        <v>45801</v>
      </c>
      <c r="B7161">
        <v>60</v>
      </c>
      <c r="C7161" t="s">
        <v>5473</v>
      </c>
      <c r="D7161" t="s">
        <v>453</v>
      </c>
      <c r="E7161" t="s">
        <v>244</v>
      </c>
      <c r="F7161">
        <v>55</v>
      </c>
      <c r="G7161">
        <v>4</v>
      </c>
      <c r="I7161" t="s">
        <v>8199</v>
      </c>
    </row>
    <row r="7162" spans="1:9" x14ac:dyDescent="0.25">
      <c r="A7162" s="1">
        <v>45801</v>
      </c>
      <c r="B7162">
        <v>61</v>
      </c>
      <c r="C7162" t="s">
        <v>8218</v>
      </c>
      <c r="D7162" t="s">
        <v>8215</v>
      </c>
      <c r="E7162" t="s">
        <v>22</v>
      </c>
      <c r="F7162">
        <v>61</v>
      </c>
      <c r="G7162">
        <v>1</v>
      </c>
      <c r="I7162" t="s">
        <v>8199</v>
      </c>
    </row>
    <row r="7163" spans="1:9" x14ac:dyDescent="0.25">
      <c r="A7163" s="1">
        <v>45801</v>
      </c>
      <c r="B7163">
        <v>62</v>
      </c>
      <c r="C7163" t="s">
        <v>5464</v>
      </c>
      <c r="D7163" t="s">
        <v>5465</v>
      </c>
      <c r="E7163" t="s">
        <v>255</v>
      </c>
      <c r="F7163">
        <v>62</v>
      </c>
      <c r="G7163">
        <v>3</v>
      </c>
      <c r="I7163" t="s">
        <v>8199</v>
      </c>
    </row>
    <row r="7164" spans="1:9" x14ac:dyDescent="0.25">
      <c r="A7164" s="1">
        <v>45801</v>
      </c>
      <c r="B7164">
        <v>63</v>
      </c>
      <c r="C7164" t="s">
        <v>5469</v>
      </c>
      <c r="D7164" t="s">
        <v>5470</v>
      </c>
      <c r="E7164" t="s">
        <v>240</v>
      </c>
      <c r="F7164">
        <v>61</v>
      </c>
      <c r="G7164">
        <v>4</v>
      </c>
      <c r="I7164" t="s">
        <v>8199</v>
      </c>
    </row>
    <row r="7165" spans="1:9" x14ac:dyDescent="0.25">
      <c r="A7165" s="1">
        <v>45801</v>
      </c>
      <c r="B7165">
        <v>64</v>
      </c>
      <c r="C7165" t="s">
        <v>2529</v>
      </c>
      <c r="D7165" t="s">
        <v>2530</v>
      </c>
      <c r="E7165" t="s">
        <v>302</v>
      </c>
      <c r="F7165">
        <v>64</v>
      </c>
      <c r="G7165">
        <v>3</v>
      </c>
      <c r="I7165" t="s">
        <v>8199</v>
      </c>
    </row>
    <row r="7166" spans="1:9" x14ac:dyDescent="0.25">
      <c r="A7166" s="1">
        <v>45801</v>
      </c>
      <c r="B7166">
        <v>65</v>
      </c>
      <c r="C7166" t="s">
        <v>7400</v>
      </c>
      <c r="D7166" t="s">
        <v>7401</v>
      </c>
      <c r="E7166" t="s">
        <v>207</v>
      </c>
      <c r="F7166">
        <v>48</v>
      </c>
      <c r="G7166">
        <v>13</v>
      </c>
      <c r="I7166" t="s">
        <v>8199</v>
      </c>
    </row>
    <row r="7167" spans="1:9" x14ac:dyDescent="0.25">
      <c r="A7167" s="1">
        <v>45801</v>
      </c>
      <c r="B7167">
        <v>66</v>
      </c>
      <c r="C7167" t="s">
        <v>8219</v>
      </c>
      <c r="D7167" t="s">
        <v>8215</v>
      </c>
      <c r="E7167" t="s">
        <v>22</v>
      </c>
      <c r="F7167">
        <v>66</v>
      </c>
      <c r="G7167">
        <v>1</v>
      </c>
      <c r="I7167" t="s">
        <v>8199</v>
      </c>
    </row>
    <row r="7168" spans="1:9" x14ac:dyDescent="0.25">
      <c r="A7168" s="1">
        <v>45801</v>
      </c>
      <c r="B7168">
        <v>67</v>
      </c>
      <c r="C7168" t="s">
        <v>6264</v>
      </c>
      <c r="D7168" t="s">
        <v>6265</v>
      </c>
      <c r="E7168" t="s">
        <v>153</v>
      </c>
      <c r="F7168">
        <v>40</v>
      </c>
      <c r="G7168">
        <v>13</v>
      </c>
      <c r="I7168" t="s">
        <v>8199</v>
      </c>
    </row>
    <row r="7169" spans="1:9" x14ac:dyDescent="0.25">
      <c r="A7169" s="1">
        <v>45801</v>
      </c>
      <c r="B7169">
        <v>68</v>
      </c>
      <c r="C7169" t="s">
        <v>8200</v>
      </c>
      <c r="D7169" t="s">
        <v>18</v>
      </c>
      <c r="E7169" t="s">
        <v>442</v>
      </c>
      <c r="F7169">
        <v>4</v>
      </c>
      <c r="G7169">
        <v>20</v>
      </c>
      <c r="I7169" t="s">
        <v>8199</v>
      </c>
    </row>
    <row r="7170" spans="1:9" x14ac:dyDescent="0.25">
      <c r="A7170" s="1">
        <v>45801</v>
      </c>
      <c r="B7170">
        <v>69</v>
      </c>
      <c r="C7170" t="s">
        <v>7372</v>
      </c>
      <c r="D7170" t="s">
        <v>7373</v>
      </c>
      <c r="E7170" t="s">
        <v>199</v>
      </c>
      <c r="F7170">
        <v>13</v>
      </c>
      <c r="G7170">
        <v>25</v>
      </c>
      <c r="I7170" t="s">
        <v>8199</v>
      </c>
    </row>
    <row r="7171" spans="1:9" x14ac:dyDescent="0.25">
      <c r="A7171" s="1">
        <v>45801</v>
      </c>
      <c r="B7171">
        <v>70</v>
      </c>
      <c r="C7171" t="s">
        <v>8220</v>
      </c>
      <c r="D7171" t="s">
        <v>8215</v>
      </c>
      <c r="E7171" t="s">
        <v>22</v>
      </c>
      <c r="F7171">
        <v>70</v>
      </c>
      <c r="G7171">
        <v>1</v>
      </c>
      <c r="I7171" t="s">
        <v>8199</v>
      </c>
    </row>
    <row r="7172" spans="1:9" x14ac:dyDescent="0.25">
      <c r="A7172" s="1">
        <v>45801</v>
      </c>
      <c r="B7172">
        <v>71</v>
      </c>
      <c r="C7172" t="s">
        <v>5361</v>
      </c>
      <c r="D7172" t="s">
        <v>2547</v>
      </c>
      <c r="E7172" t="s">
        <v>288</v>
      </c>
      <c r="F7172">
        <v>22</v>
      </c>
      <c r="G7172">
        <v>12</v>
      </c>
      <c r="I7172" t="s">
        <v>8199</v>
      </c>
    </row>
    <row r="7173" spans="1:9" x14ac:dyDescent="0.25">
      <c r="A7173" s="1">
        <v>45801</v>
      </c>
      <c r="B7173">
        <v>72</v>
      </c>
      <c r="C7173" t="s">
        <v>8221</v>
      </c>
      <c r="D7173" t="s">
        <v>8215</v>
      </c>
      <c r="E7173" t="s">
        <v>22</v>
      </c>
      <c r="F7173">
        <v>47</v>
      </c>
      <c r="G7173">
        <v>2</v>
      </c>
      <c r="I7173" t="s">
        <v>8199</v>
      </c>
    </row>
    <row r="7174" spans="1:9" x14ac:dyDescent="0.25">
      <c r="A7174" s="1">
        <v>45801</v>
      </c>
      <c r="B7174">
        <v>73</v>
      </c>
      <c r="C7174" t="s">
        <v>2775</v>
      </c>
      <c r="D7174" t="s">
        <v>2280</v>
      </c>
      <c r="E7174" t="s">
        <v>284</v>
      </c>
      <c r="F7174">
        <v>3</v>
      </c>
      <c r="G7174">
        <v>19</v>
      </c>
      <c r="I7174" t="s">
        <v>8199</v>
      </c>
    </row>
    <row r="7175" spans="1:9" x14ac:dyDescent="0.25">
      <c r="A7175" s="1">
        <v>45801</v>
      </c>
      <c r="B7175">
        <v>74</v>
      </c>
      <c r="C7175" t="s">
        <v>5471</v>
      </c>
      <c r="D7175" t="s">
        <v>5472</v>
      </c>
      <c r="E7175" t="s">
        <v>22</v>
      </c>
      <c r="F7175">
        <v>74</v>
      </c>
      <c r="G7175">
        <v>1</v>
      </c>
      <c r="I7175" t="s">
        <v>8199</v>
      </c>
    </row>
    <row r="7176" spans="1:9" x14ac:dyDescent="0.25">
      <c r="A7176" s="1">
        <v>45801</v>
      </c>
      <c r="B7176">
        <v>75</v>
      </c>
      <c r="C7176" t="s">
        <v>8222</v>
      </c>
      <c r="D7176" t="s">
        <v>8215</v>
      </c>
      <c r="E7176" t="s">
        <v>22</v>
      </c>
      <c r="F7176">
        <v>75</v>
      </c>
      <c r="G7176">
        <v>1</v>
      </c>
      <c r="I7176" t="s">
        <v>8199</v>
      </c>
    </row>
    <row r="7177" spans="1:9" x14ac:dyDescent="0.25">
      <c r="A7177" s="1">
        <v>45801</v>
      </c>
      <c r="B7177">
        <v>76</v>
      </c>
      <c r="C7177" t="s">
        <v>6262</v>
      </c>
      <c r="D7177" t="s">
        <v>6263</v>
      </c>
      <c r="E7177" t="s">
        <v>252</v>
      </c>
      <c r="F7177">
        <v>4</v>
      </c>
      <c r="G7177">
        <v>9</v>
      </c>
      <c r="I7177" t="s">
        <v>8199</v>
      </c>
    </row>
    <row r="7178" spans="1:9" x14ac:dyDescent="0.25">
      <c r="A7178" s="1">
        <v>45801</v>
      </c>
      <c r="B7178">
        <v>77</v>
      </c>
      <c r="C7178" t="s">
        <v>8223</v>
      </c>
      <c r="D7178" t="s">
        <v>8215</v>
      </c>
      <c r="E7178" t="s">
        <v>22</v>
      </c>
      <c r="F7178">
        <v>77</v>
      </c>
      <c r="G7178">
        <v>1</v>
      </c>
      <c r="I7178" t="s">
        <v>8199</v>
      </c>
    </row>
    <row r="7179" spans="1:9" x14ac:dyDescent="0.25">
      <c r="A7179" s="1">
        <v>45801</v>
      </c>
      <c r="B7179">
        <v>78</v>
      </c>
      <c r="C7179" t="s">
        <v>7500</v>
      </c>
      <c r="D7179" t="s">
        <v>243</v>
      </c>
      <c r="E7179" t="s">
        <v>266</v>
      </c>
      <c r="F7179">
        <v>67</v>
      </c>
      <c r="G7179">
        <v>10</v>
      </c>
      <c r="I7179" t="s">
        <v>8199</v>
      </c>
    </row>
    <row r="7180" spans="1:9" x14ac:dyDescent="0.25">
      <c r="A7180" s="1">
        <v>45801</v>
      </c>
      <c r="B7180">
        <v>79</v>
      </c>
      <c r="C7180" t="s">
        <v>6287</v>
      </c>
      <c r="D7180" t="s">
        <v>14</v>
      </c>
      <c r="E7180" t="s">
        <v>273</v>
      </c>
      <c r="F7180">
        <v>18</v>
      </c>
      <c r="G7180">
        <v>7</v>
      </c>
      <c r="I7180" t="s">
        <v>8199</v>
      </c>
    </row>
    <row r="7181" spans="1:9" x14ac:dyDescent="0.25">
      <c r="A7181" s="1">
        <v>45801</v>
      </c>
      <c r="B7181">
        <v>80</v>
      </c>
      <c r="C7181" t="s">
        <v>7290</v>
      </c>
      <c r="D7181" t="s">
        <v>5472</v>
      </c>
      <c r="E7181" t="s">
        <v>430</v>
      </c>
      <c r="F7181">
        <v>64</v>
      </c>
      <c r="G7181">
        <v>8</v>
      </c>
      <c r="I7181" t="s">
        <v>8199</v>
      </c>
    </row>
    <row r="7182" spans="1:9" x14ac:dyDescent="0.25">
      <c r="A7182" s="1">
        <v>45801</v>
      </c>
      <c r="B7182">
        <v>81</v>
      </c>
      <c r="C7182" t="s">
        <v>7383</v>
      </c>
      <c r="D7182" t="s">
        <v>7384</v>
      </c>
      <c r="E7182" t="s">
        <v>277</v>
      </c>
      <c r="F7182">
        <v>36</v>
      </c>
      <c r="G7182">
        <v>3</v>
      </c>
      <c r="I7182" t="s">
        <v>8199</v>
      </c>
    </row>
    <row r="7183" spans="1:9" x14ac:dyDescent="0.25">
      <c r="A7183" s="1">
        <v>45801</v>
      </c>
      <c r="B7183">
        <v>82</v>
      </c>
      <c r="C7183" t="s">
        <v>3119</v>
      </c>
      <c r="D7183" t="s">
        <v>2280</v>
      </c>
      <c r="E7183" t="s">
        <v>583</v>
      </c>
      <c r="F7183">
        <v>24</v>
      </c>
      <c r="G7183">
        <v>17</v>
      </c>
      <c r="I7183" t="s">
        <v>8199</v>
      </c>
    </row>
    <row r="7184" spans="1:9" x14ac:dyDescent="0.25">
      <c r="A7184" s="1">
        <v>45801</v>
      </c>
      <c r="B7184">
        <v>83</v>
      </c>
      <c r="C7184" t="s">
        <v>3414</v>
      </c>
      <c r="D7184" t="s">
        <v>3415</v>
      </c>
      <c r="E7184" t="s">
        <v>172</v>
      </c>
      <c r="F7184">
        <v>72</v>
      </c>
      <c r="G7184">
        <v>4</v>
      </c>
      <c r="I7184" t="s">
        <v>8199</v>
      </c>
    </row>
    <row r="7185" spans="1:9" x14ac:dyDescent="0.25">
      <c r="A7185" s="1">
        <v>45801</v>
      </c>
      <c r="B7185">
        <v>84</v>
      </c>
      <c r="C7185" t="s">
        <v>7838</v>
      </c>
      <c r="D7185" t="s">
        <v>183</v>
      </c>
      <c r="E7185" t="s">
        <v>357</v>
      </c>
      <c r="F7185">
        <v>83</v>
      </c>
      <c r="G7185">
        <v>5</v>
      </c>
      <c r="I7185" t="s">
        <v>8199</v>
      </c>
    </row>
    <row r="7186" spans="1:9" x14ac:dyDescent="0.25">
      <c r="A7186" s="1">
        <v>45801</v>
      </c>
      <c r="B7186">
        <v>85</v>
      </c>
      <c r="C7186" t="s">
        <v>7743</v>
      </c>
      <c r="D7186" t="s">
        <v>239</v>
      </c>
      <c r="E7186" t="s">
        <v>347</v>
      </c>
      <c r="F7186">
        <v>27</v>
      </c>
      <c r="G7186">
        <v>13</v>
      </c>
      <c r="I7186" t="s">
        <v>8199</v>
      </c>
    </row>
    <row r="7187" spans="1:9" x14ac:dyDescent="0.25">
      <c r="A7187" s="1">
        <v>45801</v>
      </c>
      <c r="B7187">
        <v>86</v>
      </c>
      <c r="C7187" t="s">
        <v>8224</v>
      </c>
      <c r="D7187" t="s">
        <v>8225</v>
      </c>
      <c r="E7187" t="s">
        <v>22</v>
      </c>
      <c r="F7187">
        <v>86</v>
      </c>
      <c r="G7187">
        <v>1</v>
      </c>
      <c r="I7187" t="s">
        <v>8199</v>
      </c>
    </row>
    <row r="7188" spans="1:9" x14ac:dyDescent="0.25">
      <c r="A7188" s="1">
        <v>45801</v>
      </c>
      <c r="B7188">
        <v>87</v>
      </c>
      <c r="C7188" t="s">
        <v>7277</v>
      </c>
      <c r="D7188" t="s">
        <v>7278</v>
      </c>
      <c r="E7188" t="s">
        <v>292</v>
      </c>
      <c r="F7188">
        <v>70</v>
      </c>
      <c r="G7188">
        <v>3</v>
      </c>
      <c r="I7188" t="s">
        <v>8199</v>
      </c>
    </row>
    <row r="7189" spans="1:9" x14ac:dyDescent="0.25">
      <c r="A7189" s="1">
        <v>45801</v>
      </c>
      <c r="B7189">
        <v>88</v>
      </c>
      <c r="C7189" t="s">
        <v>7963</v>
      </c>
      <c r="D7189" t="s">
        <v>5492</v>
      </c>
      <c r="E7189" t="s">
        <v>326</v>
      </c>
      <c r="F7189">
        <v>75</v>
      </c>
      <c r="G7189">
        <v>10</v>
      </c>
      <c r="I7189" t="s">
        <v>8199</v>
      </c>
    </row>
    <row r="7190" spans="1:9" x14ac:dyDescent="0.25">
      <c r="A7190" s="1">
        <v>45801</v>
      </c>
      <c r="B7190">
        <v>89</v>
      </c>
      <c r="C7190" t="s">
        <v>6292</v>
      </c>
      <c r="D7190" t="s">
        <v>6293</v>
      </c>
      <c r="E7190" t="s">
        <v>353</v>
      </c>
      <c r="F7190">
        <v>81</v>
      </c>
      <c r="G7190">
        <v>4</v>
      </c>
      <c r="I7190" t="s">
        <v>8199</v>
      </c>
    </row>
    <row r="7191" spans="1:9" x14ac:dyDescent="0.25">
      <c r="A7191" s="1">
        <v>45801</v>
      </c>
      <c r="B7191">
        <v>90</v>
      </c>
      <c r="C7191" t="s">
        <v>7847</v>
      </c>
      <c r="D7191" t="s">
        <v>7848</v>
      </c>
      <c r="E7191" t="s">
        <v>573</v>
      </c>
      <c r="F7191">
        <v>71</v>
      </c>
      <c r="G7191">
        <v>17</v>
      </c>
      <c r="I7191" t="s">
        <v>8199</v>
      </c>
    </row>
    <row r="7192" spans="1:9" x14ac:dyDescent="0.25">
      <c r="A7192" s="1">
        <v>45801</v>
      </c>
      <c r="B7192">
        <v>91</v>
      </c>
      <c r="C7192" t="s">
        <v>8226</v>
      </c>
      <c r="D7192" t="s">
        <v>8227</v>
      </c>
      <c r="E7192" t="s">
        <v>22</v>
      </c>
      <c r="F7192">
        <v>91</v>
      </c>
      <c r="G7192">
        <v>1</v>
      </c>
      <c r="I7192" t="s">
        <v>8199</v>
      </c>
    </row>
    <row r="7193" spans="1:9" x14ac:dyDescent="0.25">
      <c r="A7193" s="1">
        <v>45801</v>
      </c>
      <c r="B7193">
        <v>92</v>
      </c>
      <c r="C7193" t="s">
        <v>6275</v>
      </c>
      <c r="D7193" t="s">
        <v>6276</v>
      </c>
      <c r="E7193" t="s">
        <v>456</v>
      </c>
      <c r="F7193">
        <v>64</v>
      </c>
      <c r="G7193">
        <v>8</v>
      </c>
      <c r="I7193" t="s">
        <v>8199</v>
      </c>
    </row>
    <row r="7194" spans="1:9" x14ac:dyDescent="0.25">
      <c r="A7194" s="1">
        <v>45801</v>
      </c>
      <c r="B7194">
        <v>93</v>
      </c>
      <c r="C7194" t="s">
        <v>8228</v>
      </c>
      <c r="D7194" t="s">
        <v>3858</v>
      </c>
      <c r="E7194" t="s">
        <v>269</v>
      </c>
      <c r="F7194">
        <v>61</v>
      </c>
      <c r="G7194">
        <v>9</v>
      </c>
      <c r="I7194" t="s">
        <v>8199</v>
      </c>
    </row>
    <row r="7195" spans="1:9" x14ac:dyDescent="0.25">
      <c r="A7195" s="1">
        <v>45801</v>
      </c>
      <c r="B7195">
        <v>94</v>
      </c>
      <c r="C7195" t="s">
        <v>7271</v>
      </c>
      <c r="D7195" t="s">
        <v>2339</v>
      </c>
      <c r="E7195" t="s">
        <v>468</v>
      </c>
      <c r="F7195">
        <v>79</v>
      </c>
      <c r="G7195">
        <v>2</v>
      </c>
      <c r="I7195" t="s">
        <v>8199</v>
      </c>
    </row>
    <row r="7196" spans="1:9" x14ac:dyDescent="0.25">
      <c r="A7196" s="1">
        <v>45801</v>
      </c>
      <c r="B7196">
        <v>95</v>
      </c>
      <c r="C7196" t="s">
        <v>8229</v>
      </c>
      <c r="D7196" t="s">
        <v>8230</v>
      </c>
      <c r="E7196" t="s">
        <v>336</v>
      </c>
      <c r="F7196">
        <v>43</v>
      </c>
      <c r="G7196">
        <v>20</v>
      </c>
      <c r="I7196" t="s">
        <v>8199</v>
      </c>
    </row>
    <row r="7197" spans="1:9" x14ac:dyDescent="0.25">
      <c r="A7197" s="1">
        <v>45801</v>
      </c>
      <c r="B7197">
        <v>96</v>
      </c>
      <c r="C7197" t="s">
        <v>8231</v>
      </c>
      <c r="D7197" t="s">
        <v>8232</v>
      </c>
      <c r="E7197" t="s">
        <v>445</v>
      </c>
      <c r="F7197">
        <v>59</v>
      </c>
      <c r="G7197">
        <v>14</v>
      </c>
      <c r="I7197" t="s">
        <v>8199</v>
      </c>
    </row>
    <row r="7198" spans="1:9" x14ac:dyDescent="0.25">
      <c r="A7198" s="1">
        <v>45801</v>
      </c>
      <c r="B7198">
        <v>97</v>
      </c>
      <c r="C7198" t="s">
        <v>8233</v>
      </c>
      <c r="D7198" t="s">
        <v>6317</v>
      </c>
      <c r="E7198" t="s">
        <v>312</v>
      </c>
      <c r="F7198">
        <v>21</v>
      </c>
      <c r="G7198">
        <v>19</v>
      </c>
      <c r="I7198" t="s">
        <v>8199</v>
      </c>
    </row>
    <row r="7199" spans="1:9" x14ac:dyDescent="0.25">
      <c r="A7199" s="1">
        <v>45801</v>
      </c>
      <c r="B7199">
        <v>98</v>
      </c>
      <c r="C7199" t="s">
        <v>8234</v>
      </c>
      <c r="D7199" t="s">
        <v>8235</v>
      </c>
      <c r="E7199" t="s">
        <v>298</v>
      </c>
      <c r="F7199">
        <v>39</v>
      </c>
      <c r="G7199">
        <v>3</v>
      </c>
      <c r="I7199" t="s">
        <v>8199</v>
      </c>
    </row>
    <row r="7200" spans="1:9" x14ac:dyDescent="0.25">
      <c r="A7200" s="1">
        <v>45801</v>
      </c>
      <c r="B7200">
        <v>99</v>
      </c>
      <c r="C7200" t="s">
        <v>8236</v>
      </c>
      <c r="D7200" t="s">
        <v>7384</v>
      </c>
      <c r="E7200" t="s">
        <v>22</v>
      </c>
      <c r="F7200">
        <v>99</v>
      </c>
      <c r="G7200">
        <v>2</v>
      </c>
      <c r="I7200" t="s">
        <v>8199</v>
      </c>
    </row>
    <row r="7201" spans="1:9" x14ac:dyDescent="0.25">
      <c r="A7201" s="1">
        <v>45801</v>
      </c>
      <c r="B7201">
        <v>100</v>
      </c>
      <c r="C7201" t="s">
        <v>8237</v>
      </c>
      <c r="D7201" t="s">
        <v>8215</v>
      </c>
      <c r="E7201" t="s">
        <v>22</v>
      </c>
      <c r="F7201">
        <v>100</v>
      </c>
      <c r="G7201">
        <v>1</v>
      </c>
      <c r="I7201" t="s">
        <v>8199</v>
      </c>
    </row>
    <row r="7202" spans="1:9" x14ac:dyDescent="0.25">
      <c r="A7202" s="1">
        <v>45794</v>
      </c>
      <c r="B7202">
        <v>1</v>
      </c>
      <c r="C7202" t="s">
        <v>5449</v>
      </c>
      <c r="D7202" t="s">
        <v>5450</v>
      </c>
      <c r="E7202" t="s">
        <v>11</v>
      </c>
      <c r="F7202">
        <v>1</v>
      </c>
      <c r="G7202">
        <v>24</v>
      </c>
      <c r="I7202" t="s">
        <v>8199</v>
      </c>
    </row>
    <row r="7203" spans="1:9" x14ac:dyDescent="0.25">
      <c r="A7203" s="1">
        <v>45794</v>
      </c>
      <c r="B7203">
        <v>2</v>
      </c>
      <c r="C7203" t="s">
        <v>1655</v>
      </c>
      <c r="D7203" t="s">
        <v>401</v>
      </c>
      <c r="E7203" t="s">
        <v>19</v>
      </c>
      <c r="F7203">
        <v>2</v>
      </c>
      <c r="G7203">
        <v>13</v>
      </c>
      <c r="I7203" t="s">
        <v>8199</v>
      </c>
    </row>
    <row r="7204" spans="1:9" x14ac:dyDescent="0.25">
      <c r="A7204" s="1">
        <v>45794</v>
      </c>
      <c r="B7204">
        <v>3</v>
      </c>
      <c r="C7204" t="s">
        <v>5441</v>
      </c>
      <c r="D7204" t="s">
        <v>5442</v>
      </c>
      <c r="E7204" t="s">
        <v>26</v>
      </c>
      <c r="F7204">
        <v>1</v>
      </c>
      <c r="G7204">
        <v>38</v>
      </c>
      <c r="I7204" t="s">
        <v>8199</v>
      </c>
    </row>
    <row r="7205" spans="1:9" x14ac:dyDescent="0.25">
      <c r="A7205" s="1">
        <v>45794</v>
      </c>
      <c r="B7205">
        <v>4</v>
      </c>
      <c r="C7205" t="s">
        <v>5443</v>
      </c>
      <c r="D7205" t="s">
        <v>171</v>
      </c>
      <c r="E7205" t="s">
        <v>30</v>
      </c>
      <c r="F7205">
        <v>1</v>
      </c>
      <c r="G7205">
        <v>56</v>
      </c>
      <c r="I7205" t="s">
        <v>8199</v>
      </c>
    </row>
    <row r="7206" spans="1:9" x14ac:dyDescent="0.25">
      <c r="A7206" s="1">
        <v>45794</v>
      </c>
      <c r="B7206">
        <v>5</v>
      </c>
      <c r="C7206" t="s">
        <v>6261</v>
      </c>
      <c r="D7206" t="s">
        <v>62</v>
      </c>
      <c r="E7206" t="s">
        <v>34</v>
      </c>
      <c r="F7206">
        <v>2</v>
      </c>
      <c r="G7206">
        <v>12</v>
      </c>
      <c r="I7206" t="s">
        <v>8199</v>
      </c>
    </row>
    <row r="7207" spans="1:9" x14ac:dyDescent="0.25">
      <c r="A7207" s="1">
        <v>45794</v>
      </c>
      <c r="B7207">
        <v>6</v>
      </c>
      <c r="C7207" t="s">
        <v>5448</v>
      </c>
      <c r="D7207" t="s">
        <v>5211</v>
      </c>
      <c r="E7207" t="s">
        <v>38</v>
      </c>
      <c r="F7207">
        <v>4</v>
      </c>
      <c r="G7207">
        <v>47</v>
      </c>
      <c r="I7207" t="s">
        <v>8199</v>
      </c>
    </row>
    <row r="7208" spans="1:9" x14ac:dyDescent="0.25">
      <c r="A7208" s="1">
        <v>45794</v>
      </c>
      <c r="B7208">
        <v>7</v>
      </c>
      <c r="C7208" t="s">
        <v>5440</v>
      </c>
      <c r="D7208" t="s">
        <v>198</v>
      </c>
      <c r="E7208" t="s">
        <v>42</v>
      </c>
      <c r="F7208">
        <v>1</v>
      </c>
      <c r="G7208">
        <v>90</v>
      </c>
      <c r="I7208" t="s">
        <v>8199</v>
      </c>
    </row>
    <row r="7209" spans="1:9" x14ac:dyDescent="0.25">
      <c r="A7209" s="1">
        <v>45794</v>
      </c>
      <c r="B7209">
        <v>8</v>
      </c>
      <c r="C7209" t="s">
        <v>913</v>
      </c>
      <c r="D7209" t="s">
        <v>858</v>
      </c>
      <c r="E7209" t="s">
        <v>45</v>
      </c>
      <c r="F7209">
        <v>2</v>
      </c>
      <c r="G7209">
        <v>67</v>
      </c>
      <c r="I7209" t="s">
        <v>8199</v>
      </c>
    </row>
    <row r="7210" spans="1:9" x14ac:dyDescent="0.25">
      <c r="A7210" s="1">
        <v>45794</v>
      </c>
      <c r="B7210">
        <v>9</v>
      </c>
      <c r="C7210" t="s">
        <v>6316</v>
      </c>
      <c r="D7210" t="s">
        <v>6317</v>
      </c>
      <c r="E7210" t="s">
        <v>48</v>
      </c>
      <c r="F7210">
        <v>9</v>
      </c>
      <c r="G7210">
        <v>9</v>
      </c>
      <c r="I7210" t="s">
        <v>8199</v>
      </c>
    </row>
    <row r="7211" spans="1:9" x14ac:dyDescent="0.25">
      <c r="A7211" s="1">
        <v>45794</v>
      </c>
      <c r="B7211">
        <v>10</v>
      </c>
      <c r="C7211" t="s">
        <v>5447</v>
      </c>
      <c r="D7211" t="s">
        <v>18</v>
      </c>
      <c r="E7211" t="s">
        <v>15</v>
      </c>
      <c r="F7211">
        <v>2</v>
      </c>
      <c r="G7211">
        <v>14</v>
      </c>
      <c r="I7211" t="s">
        <v>8199</v>
      </c>
    </row>
    <row r="7212" spans="1:9" x14ac:dyDescent="0.25">
      <c r="A7212" s="1">
        <v>45794</v>
      </c>
      <c r="B7212">
        <v>11</v>
      </c>
      <c r="C7212" t="s">
        <v>6243</v>
      </c>
      <c r="D7212" t="s">
        <v>5163</v>
      </c>
      <c r="E7212" t="s">
        <v>55</v>
      </c>
      <c r="F7212">
        <v>2</v>
      </c>
      <c r="G7212">
        <v>51</v>
      </c>
      <c r="I7212" t="s">
        <v>8199</v>
      </c>
    </row>
    <row r="7213" spans="1:9" x14ac:dyDescent="0.25">
      <c r="A7213" s="1">
        <v>45794</v>
      </c>
      <c r="B7213">
        <v>12</v>
      </c>
      <c r="C7213" t="s">
        <v>5453</v>
      </c>
      <c r="D7213" t="s">
        <v>5454</v>
      </c>
      <c r="E7213" t="s">
        <v>52</v>
      </c>
      <c r="F7213">
        <v>4</v>
      </c>
      <c r="G7213">
        <v>5</v>
      </c>
      <c r="I7213" t="s">
        <v>8199</v>
      </c>
    </row>
    <row r="7214" spans="1:9" x14ac:dyDescent="0.25">
      <c r="A7214" s="1">
        <v>45794</v>
      </c>
      <c r="B7214">
        <v>13</v>
      </c>
      <c r="C7214" t="s">
        <v>3379</v>
      </c>
      <c r="D7214" t="s">
        <v>3380</v>
      </c>
      <c r="E7214" t="s">
        <v>66</v>
      </c>
      <c r="F7214">
        <v>13</v>
      </c>
      <c r="G7214">
        <v>14</v>
      </c>
      <c r="I7214" t="s">
        <v>8199</v>
      </c>
    </row>
    <row r="7215" spans="1:9" x14ac:dyDescent="0.25">
      <c r="A7215" s="1">
        <v>45794</v>
      </c>
      <c r="B7215">
        <v>14</v>
      </c>
      <c r="C7215" t="s">
        <v>6259</v>
      </c>
      <c r="D7215" t="s">
        <v>6260</v>
      </c>
      <c r="E7215" t="s">
        <v>63</v>
      </c>
      <c r="F7215">
        <v>1</v>
      </c>
      <c r="G7215">
        <v>52</v>
      </c>
      <c r="I7215" t="s">
        <v>8199</v>
      </c>
    </row>
    <row r="7216" spans="1:9" x14ac:dyDescent="0.25">
      <c r="A7216" s="1">
        <v>45794</v>
      </c>
      <c r="B7216">
        <v>15</v>
      </c>
      <c r="C7216" t="s">
        <v>5461</v>
      </c>
      <c r="D7216" t="s">
        <v>5098</v>
      </c>
      <c r="E7216" t="s">
        <v>81</v>
      </c>
      <c r="F7216">
        <v>15</v>
      </c>
      <c r="G7216">
        <v>4</v>
      </c>
      <c r="I7216" t="s">
        <v>8199</v>
      </c>
    </row>
    <row r="7217" spans="1:9" x14ac:dyDescent="0.25">
      <c r="A7217" s="1">
        <v>45794</v>
      </c>
      <c r="B7217">
        <v>16</v>
      </c>
      <c r="C7217" t="s">
        <v>6248</v>
      </c>
      <c r="D7217" t="s">
        <v>18</v>
      </c>
      <c r="E7217" t="s">
        <v>77</v>
      </c>
      <c r="F7217">
        <v>1</v>
      </c>
      <c r="G7217">
        <v>29</v>
      </c>
      <c r="I7217" t="s">
        <v>8199</v>
      </c>
    </row>
    <row r="7218" spans="1:9" x14ac:dyDescent="0.25">
      <c r="A7218" s="1">
        <v>45794</v>
      </c>
      <c r="B7218">
        <v>17</v>
      </c>
      <c r="C7218" t="s">
        <v>5444</v>
      </c>
      <c r="D7218" t="s">
        <v>18</v>
      </c>
      <c r="E7218" t="s">
        <v>59</v>
      </c>
      <c r="F7218">
        <v>4</v>
      </c>
      <c r="G7218">
        <v>7</v>
      </c>
      <c r="I7218" t="s">
        <v>8199</v>
      </c>
    </row>
    <row r="7219" spans="1:9" x14ac:dyDescent="0.25">
      <c r="A7219" s="1">
        <v>45794</v>
      </c>
      <c r="B7219">
        <v>18</v>
      </c>
      <c r="C7219" t="s">
        <v>7218</v>
      </c>
      <c r="D7219" t="s">
        <v>7219</v>
      </c>
      <c r="E7219" t="s">
        <v>96</v>
      </c>
      <c r="F7219">
        <v>14</v>
      </c>
      <c r="G7219">
        <v>23</v>
      </c>
      <c r="I7219" t="s">
        <v>8199</v>
      </c>
    </row>
    <row r="7220" spans="1:9" x14ac:dyDescent="0.25">
      <c r="A7220" s="1">
        <v>45794</v>
      </c>
      <c r="B7220">
        <v>19</v>
      </c>
      <c r="C7220" t="s">
        <v>7186</v>
      </c>
      <c r="D7220" t="s">
        <v>239</v>
      </c>
      <c r="E7220" t="s">
        <v>74</v>
      </c>
      <c r="F7220">
        <v>3</v>
      </c>
      <c r="G7220">
        <v>56</v>
      </c>
      <c r="I7220" t="s">
        <v>8199</v>
      </c>
    </row>
    <row r="7221" spans="1:9" x14ac:dyDescent="0.25">
      <c r="A7221" s="1">
        <v>45794</v>
      </c>
      <c r="B7221">
        <v>20</v>
      </c>
      <c r="C7221" t="s">
        <v>6246</v>
      </c>
      <c r="D7221" t="s">
        <v>6247</v>
      </c>
      <c r="E7221" t="s">
        <v>114</v>
      </c>
      <c r="F7221">
        <v>3</v>
      </c>
      <c r="G7221">
        <v>29</v>
      </c>
      <c r="I7221" t="s">
        <v>8199</v>
      </c>
    </row>
    <row r="7222" spans="1:9" x14ac:dyDescent="0.25">
      <c r="A7222" s="1">
        <v>45794</v>
      </c>
      <c r="B7222">
        <v>21</v>
      </c>
      <c r="C7222" t="s">
        <v>7210</v>
      </c>
      <c r="D7222" t="s">
        <v>167</v>
      </c>
      <c r="E7222" t="s">
        <v>70</v>
      </c>
      <c r="F7222">
        <v>6</v>
      </c>
      <c r="G7222">
        <v>29</v>
      </c>
      <c r="I7222" t="s">
        <v>8199</v>
      </c>
    </row>
    <row r="7223" spans="1:9" x14ac:dyDescent="0.25">
      <c r="A7223" s="1">
        <v>45794</v>
      </c>
      <c r="B7223">
        <v>22</v>
      </c>
      <c r="C7223" t="s">
        <v>8207</v>
      </c>
      <c r="D7223" t="s">
        <v>7572</v>
      </c>
      <c r="E7223" t="s">
        <v>102</v>
      </c>
      <c r="F7223">
        <v>1</v>
      </c>
      <c r="G7223">
        <v>52</v>
      </c>
      <c r="I7223" t="s">
        <v>8199</v>
      </c>
    </row>
    <row r="7224" spans="1:9" x14ac:dyDescent="0.25">
      <c r="A7224" s="1">
        <v>45794</v>
      </c>
      <c r="B7224">
        <v>23</v>
      </c>
      <c r="C7224" t="s">
        <v>6244</v>
      </c>
      <c r="D7224" t="s">
        <v>6245</v>
      </c>
      <c r="E7224" t="s">
        <v>110</v>
      </c>
      <c r="F7224">
        <v>10</v>
      </c>
      <c r="G7224">
        <v>20</v>
      </c>
      <c r="I7224" t="s">
        <v>8199</v>
      </c>
    </row>
    <row r="7225" spans="1:9" x14ac:dyDescent="0.25">
      <c r="A7225" s="1">
        <v>45794</v>
      </c>
      <c r="B7225">
        <v>24</v>
      </c>
      <c r="C7225" t="s">
        <v>8209</v>
      </c>
      <c r="D7225" t="s">
        <v>346</v>
      </c>
      <c r="E7225" t="s">
        <v>130</v>
      </c>
      <c r="F7225">
        <v>24</v>
      </c>
      <c r="G7225">
        <v>33</v>
      </c>
      <c r="I7225" t="s">
        <v>8199</v>
      </c>
    </row>
    <row r="7226" spans="1:9" x14ac:dyDescent="0.25">
      <c r="A7226" s="1">
        <v>45794</v>
      </c>
      <c r="B7226">
        <v>25</v>
      </c>
      <c r="C7226" t="s">
        <v>5143</v>
      </c>
      <c r="D7226" t="s">
        <v>5144</v>
      </c>
      <c r="E7226" t="s">
        <v>22</v>
      </c>
      <c r="F7226">
        <v>25</v>
      </c>
      <c r="G7226">
        <v>1</v>
      </c>
      <c r="I7226" t="s">
        <v>8199</v>
      </c>
    </row>
    <row r="7227" spans="1:9" x14ac:dyDescent="0.25">
      <c r="A7227" s="1">
        <v>45794</v>
      </c>
      <c r="B7227">
        <v>26</v>
      </c>
      <c r="C7227" t="s">
        <v>8208</v>
      </c>
      <c r="D7227" t="s">
        <v>3516</v>
      </c>
      <c r="E7227" t="s">
        <v>142</v>
      </c>
      <c r="F7227">
        <v>19</v>
      </c>
      <c r="G7227">
        <v>51</v>
      </c>
      <c r="I7227" t="s">
        <v>8199</v>
      </c>
    </row>
    <row r="7228" spans="1:9" x14ac:dyDescent="0.25">
      <c r="A7228" s="1">
        <v>45794</v>
      </c>
      <c r="B7228">
        <v>27</v>
      </c>
      <c r="C7228" t="s">
        <v>7452</v>
      </c>
      <c r="D7228" t="s">
        <v>7453</v>
      </c>
      <c r="E7228" t="s">
        <v>125</v>
      </c>
      <c r="F7228">
        <v>2</v>
      </c>
      <c r="G7228">
        <v>24</v>
      </c>
      <c r="I7228" t="s">
        <v>8199</v>
      </c>
    </row>
    <row r="7229" spans="1:9" x14ac:dyDescent="0.25">
      <c r="A7229" s="1">
        <v>45794</v>
      </c>
      <c r="B7229">
        <v>28</v>
      </c>
      <c r="C7229" t="s">
        <v>7223</v>
      </c>
      <c r="D7229" t="s">
        <v>3478</v>
      </c>
      <c r="E7229" t="s">
        <v>121</v>
      </c>
      <c r="F7229">
        <v>22</v>
      </c>
      <c r="G7229">
        <v>32</v>
      </c>
      <c r="I7229" t="s">
        <v>8199</v>
      </c>
    </row>
    <row r="7230" spans="1:9" x14ac:dyDescent="0.25">
      <c r="A7230" s="1">
        <v>45794</v>
      </c>
      <c r="B7230">
        <v>29</v>
      </c>
      <c r="C7230" t="s">
        <v>1712</v>
      </c>
      <c r="D7230" t="s">
        <v>1713</v>
      </c>
      <c r="E7230" t="s">
        <v>106</v>
      </c>
      <c r="F7230">
        <v>8</v>
      </c>
      <c r="G7230">
        <v>3</v>
      </c>
      <c r="I7230" t="s">
        <v>8199</v>
      </c>
    </row>
    <row r="7231" spans="1:9" x14ac:dyDescent="0.25">
      <c r="A7231" s="1">
        <v>45794</v>
      </c>
      <c r="B7231">
        <v>30</v>
      </c>
      <c r="C7231" t="s">
        <v>8211</v>
      </c>
      <c r="D7231" t="s">
        <v>198</v>
      </c>
      <c r="E7231" t="s">
        <v>145</v>
      </c>
      <c r="F7231">
        <v>30</v>
      </c>
      <c r="G7231">
        <v>23</v>
      </c>
      <c r="I7231" t="s">
        <v>8199</v>
      </c>
    </row>
    <row r="7232" spans="1:9" x14ac:dyDescent="0.25">
      <c r="A7232" s="1">
        <v>45794</v>
      </c>
      <c r="B7232">
        <v>31</v>
      </c>
      <c r="C7232" t="s">
        <v>7563</v>
      </c>
      <c r="D7232" t="s">
        <v>4612</v>
      </c>
      <c r="E7232" t="s">
        <v>157</v>
      </c>
      <c r="F7232">
        <v>13</v>
      </c>
      <c r="G7232">
        <v>14</v>
      </c>
      <c r="I7232" t="s">
        <v>8199</v>
      </c>
    </row>
    <row r="7233" spans="1:9" x14ac:dyDescent="0.25">
      <c r="A7233" s="1">
        <v>45794</v>
      </c>
      <c r="B7233">
        <v>32</v>
      </c>
      <c r="C7233" t="s">
        <v>5455</v>
      </c>
      <c r="D7233" t="s">
        <v>858</v>
      </c>
      <c r="E7233" t="s">
        <v>482</v>
      </c>
      <c r="F7233">
        <v>32</v>
      </c>
      <c r="G7233">
        <v>10</v>
      </c>
      <c r="I7233" t="s">
        <v>8199</v>
      </c>
    </row>
    <row r="7234" spans="1:9" x14ac:dyDescent="0.25">
      <c r="A7234" s="1">
        <v>45794</v>
      </c>
      <c r="B7234">
        <v>33</v>
      </c>
      <c r="C7234" t="s">
        <v>5459</v>
      </c>
      <c r="D7234" t="s">
        <v>301</v>
      </c>
      <c r="E7234" t="s">
        <v>164</v>
      </c>
      <c r="F7234">
        <v>33</v>
      </c>
      <c r="G7234">
        <v>17</v>
      </c>
      <c r="I7234" t="s">
        <v>8199</v>
      </c>
    </row>
    <row r="7235" spans="1:9" x14ac:dyDescent="0.25">
      <c r="A7235" s="1">
        <v>45794</v>
      </c>
      <c r="B7235">
        <v>34</v>
      </c>
      <c r="C7235" t="s">
        <v>7340</v>
      </c>
      <c r="D7235" t="s">
        <v>2547</v>
      </c>
      <c r="E7235" t="s">
        <v>387</v>
      </c>
      <c r="F7235">
        <v>16</v>
      </c>
      <c r="G7235">
        <v>15</v>
      </c>
      <c r="I7235" t="s">
        <v>8199</v>
      </c>
    </row>
    <row r="7236" spans="1:9" x14ac:dyDescent="0.25">
      <c r="A7236" s="1">
        <v>45794</v>
      </c>
      <c r="B7236">
        <v>35</v>
      </c>
      <c r="C7236" t="s">
        <v>7571</v>
      </c>
      <c r="D7236" t="s">
        <v>7572</v>
      </c>
      <c r="E7236" t="s">
        <v>138</v>
      </c>
      <c r="F7236">
        <v>1</v>
      </c>
      <c r="G7236">
        <v>24</v>
      </c>
      <c r="I7236" t="s">
        <v>8199</v>
      </c>
    </row>
    <row r="7237" spans="1:9" x14ac:dyDescent="0.25">
      <c r="A7237" s="1">
        <v>45794</v>
      </c>
      <c r="B7237">
        <v>36</v>
      </c>
      <c r="C7237" t="s">
        <v>5462</v>
      </c>
      <c r="D7237" t="s">
        <v>5463</v>
      </c>
      <c r="E7237" t="s">
        <v>22</v>
      </c>
      <c r="F7237">
        <v>36</v>
      </c>
      <c r="G7237">
        <v>1</v>
      </c>
      <c r="I7237" t="s">
        <v>8199</v>
      </c>
    </row>
    <row r="7238" spans="1:9" x14ac:dyDescent="0.25">
      <c r="A7238" s="1">
        <v>45794</v>
      </c>
      <c r="B7238">
        <v>37</v>
      </c>
      <c r="C7238" t="s">
        <v>7214</v>
      </c>
      <c r="D7238" t="s">
        <v>7215</v>
      </c>
      <c r="E7238" t="s">
        <v>180</v>
      </c>
      <c r="F7238">
        <v>3</v>
      </c>
      <c r="G7238">
        <v>32</v>
      </c>
      <c r="I7238" t="s">
        <v>8199</v>
      </c>
    </row>
    <row r="7239" spans="1:9" x14ac:dyDescent="0.25">
      <c r="A7239" s="1">
        <v>45794</v>
      </c>
      <c r="B7239">
        <v>38</v>
      </c>
      <c r="C7239" t="s">
        <v>8210</v>
      </c>
      <c r="D7239" t="s">
        <v>239</v>
      </c>
      <c r="E7239" t="s">
        <v>149</v>
      </c>
      <c r="F7239">
        <v>2</v>
      </c>
      <c r="G7239">
        <v>37</v>
      </c>
      <c r="I7239" t="s">
        <v>8199</v>
      </c>
    </row>
    <row r="7240" spans="1:9" x14ac:dyDescent="0.25">
      <c r="A7240" s="1">
        <v>45794</v>
      </c>
      <c r="B7240">
        <v>39</v>
      </c>
      <c r="C7240" t="s">
        <v>5445</v>
      </c>
      <c r="D7240" t="s">
        <v>171</v>
      </c>
      <c r="E7240" t="s">
        <v>176</v>
      </c>
      <c r="F7240">
        <v>34</v>
      </c>
      <c r="G7240">
        <v>24</v>
      </c>
      <c r="I7240" t="s">
        <v>8199</v>
      </c>
    </row>
    <row r="7241" spans="1:9" x14ac:dyDescent="0.25">
      <c r="A7241" s="1">
        <v>45794</v>
      </c>
      <c r="B7241">
        <v>40</v>
      </c>
      <c r="C7241" t="s">
        <v>7079</v>
      </c>
      <c r="D7241" t="s">
        <v>10</v>
      </c>
      <c r="E7241" t="s">
        <v>168</v>
      </c>
      <c r="F7241">
        <v>39</v>
      </c>
      <c r="G7241">
        <v>14</v>
      </c>
      <c r="I7241" t="s">
        <v>8199</v>
      </c>
    </row>
    <row r="7242" spans="1:9" x14ac:dyDescent="0.25">
      <c r="A7242" s="1">
        <v>45794</v>
      </c>
      <c r="B7242">
        <v>41</v>
      </c>
      <c r="C7242" t="s">
        <v>3905</v>
      </c>
      <c r="D7242" t="s">
        <v>3906</v>
      </c>
      <c r="E7242" t="s">
        <v>262</v>
      </c>
      <c r="F7242">
        <v>41</v>
      </c>
      <c r="G7242">
        <v>6</v>
      </c>
      <c r="I7242" t="s">
        <v>8199</v>
      </c>
    </row>
    <row r="7243" spans="1:9" x14ac:dyDescent="0.25">
      <c r="A7243" s="1">
        <v>45794</v>
      </c>
      <c r="B7243">
        <v>42</v>
      </c>
      <c r="C7243" t="s">
        <v>5162</v>
      </c>
      <c r="D7243" t="s">
        <v>5163</v>
      </c>
      <c r="E7243" t="s">
        <v>210</v>
      </c>
      <c r="F7243">
        <v>17</v>
      </c>
      <c r="G7243">
        <v>47</v>
      </c>
      <c r="I7243" t="s">
        <v>8199</v>
      </c>
    </row>
    <row r="7244" spans="1:9" x14ac:dyDescent="0.25">
      <c r="A7244" s="1">
        <v>45794</v>
      </c>
      <c r="B7244">
        <v>43</v>
      </c>
      <c r="C7244" t="s">
        <v>8212</v>
      </c>
      <c r="D7244" t="s">
        <v>8213</v>
      </c>
      <c r="E7244" t="s">
        <v>421</v>
      </c>
      <c r="F7244">
        <v>22</v>
      </c>
      <c r="G7244">
        <v>38</v>
      </c>
      <c r="I7244" t="s">
        <v>8199</v>
      </c>
    </row>
    <row r="7245" spans="1:9" x14ac:dyDescent="0.25">
      <c r="A7245" s="1">
        <v>45794</v>
      </c>
      <c r="B7245">
        <v>44</v>
      </c>
      <c r="C7245" t="s">
        <v>5446</v>
      </c>
      <c r="D7245" t="s">
        <v>137</v>
      </c>
      <c r="E7245" t="s">
        <v>236</v>
      </c>
      <c r="F7245">
        <v>44</v>
      </c>
      <c r="G7245">
        <v>5</v>
      </c>
      <c r="I7245" t="s">
        <v>8199</v>
      </c>
    </row>
    <row r="7246" spans="1:9" x14ac:dyDescent="0.25">
      <c r="A7246" s="1">
        <v>45794</v>
      </c>
      <c r="B7246">
        <v>45</v>
      </c>
      <c r="C7246" t="s">
        <v>5134</v>
      </c>
      <c r="D7246" t="s">
        <v>858</v>
      </c>
      <c r="E7246" t="s">
        <v>188</v>
      </c>
      <c r="F7246">
        <v>40</v>
      </c>
      <c r="G7246">
        <v>2</v>
      </c>
      <c r="I7246" t="s">
        <v>8199</v>
      </c>
    </row>
    <row r="7247" spans="1:9" x14ac:dyDescent="0.25">
      <c r="A7247" s="1">
        <v>45794</v>
      </c>
      <c r="B7247">
        <v>46</v>
      </c>
      <c r="C7247" t="s">
        <v>7457</v>
      </c>
      <c r="D7247" t="s">
        <v>7458</v>
      </c>
      <c r="E7247" t="s">
        <v>203</v>
      </c>
      <c r="F7247">
        <v>12</v>
      </c>
      <c r="G7247">
        <v>14</v>
      </c>
      <c r="I7247" t="s">
        <v>8199</v>
      </c>
    </row>
    <row r="7248" spans="1:9" x14ac:dyDescent="0.25">
      <c r="A7248" s="1">
        <v>45794</v>
      </c>
      <c r="B7248">
        <v>47</v>
      </c>
      <c r="C7248" t="s">
        <v>2514</v>
      </c>
      <c r="D7248" t="s">
        <v>137</v>
      </c>
      <c r="E7248" t="s">
        <v>153</v>
      </c>
      <c r="F7248">
        <v>47</v>
      </c>
      <c r="G7248">
        <v>6</v>
      </c>
      <c r="I7248" t="s">
        <v>8199</v>
      </c>
    </row>
    <row r="7249" spans="1:9" x14ac:dyDescent="0.25">
      <c r="A7249" s="1">
        <v>45794</v>
      </c>
      <c r="B7249">
        <v>48</v>
      </c>
      <c r="C7249" t="s">
        <v>7245</v>
      </c>
      <c r="D7249" t="s">
        <v>7246</v>
      </c>
      <c r="E7249" t="s">
        <v>218</v>
      </c>
      <c r="F7249">
        <v>28</v>
      </c>
      <c r="G7249">
        <v>8</v>
      </c>
      <c r="I7249" t="s">
        <v>8199</v>
      </c>
    </row>
    <row r="7250" spans="1:9" x14ac:dyDescent="0.25">
      <c r="A7250" s="1">
        <v>45794</v>
      </c>
      <c r="B7250">
        <v>49</v>
      </c>
      <c r="C7250" t="s">
        <v>7233</v>
      </c>
      <c r="D7250" t="s">
        <v>3865</v>
      </c>
      <c r="E7250" t="s">
        <v>258</v>
      </c>
      <c r="F7250">
        <v>28</v>
      </c>
      <c r="G7250">
        <v>5</v>
      </c>
      <c r="I7250" t="s">
        <v>8199</v>
      </c>
    </row>
    <row r="7251" spans="1:9" x14ac:dyDescent="0.25">
      <c r="A7251" s="1">
        <v>45794</v>
      </c>
      <c r="B7251">
        <v>50</v>
      </c>
      <c r="C7251" t="s">
        <v>6264</v>
      </c>
      <c r="D7251" t="s">
        <v>6265</v>
      </c>
      <c r="E7251" t="s">
        <v>195</v>
      </c>
      <c r="F7251">
        <v>40</v>
      </c>
      <c r="G7251">
        <v>12</v>
      </c>
      <c r="I7251" t="s">
        <v>8199</v>
      </c>
    </row>
    <row r="7252" spans="1:9" x14ac:dyDescent="0.25">
      <c r="A7252" s="1">
        <v>45794</v>
      </c>
      <c r="B7252">
        <v>51</v>
      </c>
      <c r="C7252" t="s">
        <v>7124</v>
      </c>
      <c r="D7252" t="s">
        <v>7125</v>
      </c>
      <c r="E7252" t="s">
        <v>228</v>
      </c>
      <c r="F7252">
        <v>40</v>
      </c>
      <c r="G7252">
        <v>22</v>
      </c>
      <c r="I7252" t="s">
        <v>8199</v>
      </c>
    </row>
    <row r="7253" spans="1:9" x14ac:dyDescent="0.25">
      <c r="A7253" s="1">
        <v>45794</v>
      </c>
      <c r="B7253">
        <v>52</v>
      </c>
      <c r="C7253" t="s">
        <v>8238</v>
      </c>
      <c r="D7253" t="s">
        <v>1725</v>
      </c>
      <c r="E7253" t="s">
        <v>214</v>
      </c>
      <c r="F7253">
        <v>40</v>
      </c>
      <c r="G7253">
        <v>35</v>
      </c>
      <c r="I7253" t="s">
        <v>8199</v>
      </c>
    </row>
    <row r="7254" spans="1:9" x14ac:dyDescent="0.25">
      <c r="A7254" s="1">
        <v>45794</v>
      </c>
      <c r="B7254">
        <v>53</v>
      </c>
      <c r="C7254" t="s">
        <v>7678</v>
      </c>
      <c r="D7254" t="s">
        <v>914</v>
      </c>
      <c r="E7254" t="s">
        <v>224</v>
      </c>
      <c r="F7254">
        <v>50</v>
      </c>
      <c r="G7254">
        <v>35</v>
      </c>
      <c r="I7254" t="s">
        <v>8199</v>
      </c>
    </row>
    <row r="7255" spans="1:9" x14ac:dyDescent="0.25">
      <c r="A7255" s="1">
        <v>45794</v>
      </c>
      <c r="B7255">
        <v>54</v>
      </c>
      <c r="C7255" t="s">
        <v>2279</v>
      </c>
      <c r="D7255" t="s">
        <v>2280</v>
      </c>
      <c r="E7255" t="s">
        <v>280</v>
      </c>
      <c r="F7255">
        <v>2</v>
      </c>
      <c r="G7255">
        <v>18</v>
      </c>
      <c r="I7255" t="s">
        <v>8199</v>
      </c>
    </row>
    <row r="7256" spans="1:9" x14ac:dyDescent="0.25">
      <c r="A7256" s="1">
        <v>45794</v>
      </c>
      <c r="B7256">
        <v>55</v>
      </c>
      <c r="C7256" t="s">
        <v>5473</v>
      </c>
      <c r="D7256" t="s">
        <v>453</v>
      </c>
      <c r="E7256" t="s">
        <v>232</v>
      </c>
      <c r="F7256">
        <v>55</v>
      </c>
      <c r="G7256">
        <v>3</v>
      </c>
      <c r="I7256" t="s">
        <v>8199</v>
      </c>
    </row>
    <row r="7257" spans="1:9" x14ac:dyDescent="0.25">
      <c r="A7257" s="1">
        <v>45794</v>
      </c>
      <c r="B7257">
        <v>56</v>
      </c>
      <c r="C7257" t="s">
        <v>5490</v>
      </c>
      <c r="D7257" t="s">
        <v>18</v>
      </c>
      <c r="E7257" t="s">
        <v>244</v>
      </c>
      <c r="F7257">
        <v>17</v>
      </c>
      <c r="G7257">
        <v>7</v>
      </c>
      <c r="I7257" t="s">
        <v>8199</v>
      </c>
    </row>
    <row r="7258" spans="1:9" x14ac:dyDescent="0.25">
      <c r="A7258" s="1">
        <v>45794</v>
      </c>
      <c r="B7258">
        <v>57</v>
      </c>
      <c r="C7258" t="s">
        <v>5451</v>
      </c>
      <c r="D7258" t="s">
        <v>5452</v>
      </c>
      <c r="E7258" t="s">
        <v>207</v>
      </c>
      <c r="F7258">
        <v>30</v>
      </c>
      <c r="G7258">
        <v>12</v>
      </c>
      <c r="I7258" t="s">
        <v>8199</v>
      </c>
    </row>
    <row r="7259" spans="1:9" x14ac:dyDescent="0.25">
      <c r="A7259" s="1">
        <v>45794</v>
      </c>
      <c r="B7259">
        <v>58</v>
      </c>
      <c r="C7259" t="s">
        <v>3663</v>
      </c>
      <c r="D7259" t="s">
        <v>3664</v>
      </c>
      <c r="E7259" t="s">
        <v>298</v>
      </c>
      <c r="F7259">
        <v>58</v>
      </c>
      <c r="G7259">
        <v>3</v>
      </c>
      <c r="I7259" t="s">
        <v>8199</v>
      </c>
    </row>
    <row r="7260" spans="1:9" x14ac:dyDescent="0.25">
      <c r="A7260" s="1">
        <v>45794</v>
      </c>
      <c r="B7260">
        <v>59</v>
      </c>
      <c r="C7260" t="s">
        <v>7400</v>
      </c>
      <c r="D7260" t="s">
        <v>7401</v>
      </c>
      <c r="E7260" t="s">
        <v>248</v>
      </c>
      <c r="F7260">
        <v>48</v>
      </c>
      <c r="G7260">
        <v>12</v>
      </c>
      <c r="I7260" t="s">
        <v>8199</v>
      </c>
    </row>
    <row r="7261" spans="1:9" x14ac:dyDescent="0.25">
      <c r="A7261" s="1">
        <v>45794</v>
      </c>
      <c r="B7261">
        <v>60</v>
      </c>
      <c r="C7261" t="s">
        <v>7383</v>
      </c>
      <c r="D7261" t="s">
        <v>7384</v>
      </c>
      <c r="E7261" t="s">
        <v>390</v>
      </c>
      <c r="F7261">
        <v>36</v>
      </c>
      <c r="G7261">
        <v>2</v>
      </c>
      <c r="I7261" t="s">
        <v>8199</v>
      </c>
    </row>
    <row r="7262" spans="1:9" x14ac:dyDescent="0.25">
      <c r="A7262" s="1">
        <v>45794</v>
      </c>
      <c r="B7262">
        <v>61</v>
      </c>
      <c r="C7262" t="s">
        <v>5469</v>
      </c>
      <c r="D7262" t="s">
        <v>5470</v>
      </c>
      <c r="E7262" t="s">
        <v>255</v>
      </c>
      <c r="F7262">
        <v>61</v>
      </c>
      <c r="G7262">
        <v>3</v>
      </c>
      <c r="I7262" t="s">
        <v>8199</v>
      </c>
    </row>
    <row r="7263" spans="1:9" x14ac:dyDescent="0.25">
      <c r="A7263" s="1">
        <v>45794</v>
      </c>
      <c r="B7263">
        <v>62</v>
      </c>
      <c r="C7263" t="s">
        <v>5464</v>
      </c>
      <c r="D7263" t="s">
        <v>5465</v>
      </c>
      <c r="E7263" t="s">
        <v>199</v>
      </c>
      <c r="F7263">
        <v>62</v>
      </c>
      <c r="G7263">
        <v>2</v>
      </c>
      <c r="I7263" t="s">
        <v>8199</v>
      </c>
    </row>
    <row r="7264" spans="1:9" x14ac:dyDescent="0.25">
      <c r="A7264" s="1">
        <v>45794</v>
      </c>
      <c r="B7264">
        <v>63</v>
      </c>
      <c r="C7264" t="s">
        <v>7372</v>
      </c>
      <c r="D7264" t="s">
        <v>7373</v>
      </c>
      <c r="E7264" t="s">
        <v>430</v>
      </c>
      <c r="F7264">
        <v>13</v>
      </c>
      <c r="G7264">
        <v>24</v>
      </c>
      <c r="I7264" t="s">
        <v>8199</v>
      </c>
    </row>
    <row r="7265" spans="1:9" x14ac:dyDescent="0.25">
      <c r="A7265" s="1">
        <v>45794</v>
      </c>
      <c r="B7265">
        <v>64</v>
      </c>
      <c r="C7265" t="s">
        <v>7290</v>
      </c>
      <c r="D7265" t="s">
        <v>5472</v>
      </c>
      <c r="E7265" t="s">
        <v>22</v>
      </c>
      <c r="F7265">
        <v>64</v>
      </c>
      <c r="G7265">
        <v>7</v>
      </c>
      <c r="I7265" t="s">
        <v>8199</v>
      </c>
    </row>
    <row r="7266" spans="1:9" x14ac:dyDescent="0.25">
      <c r="A7266" s="1">
        <v>45794</v>
      </c>
      <c r="B7266">
        <v>65</v>
      </c>
      <c r="C7266" t="s">
        <v>5361</v>
      </c>
      <c r="D7266" t="s">
        <v>2547</v>
      </c>
      <c r="E7266" t="s">
        <v>288</v>
      </c>
      <c r="F7266">
        <v>22</v>
      </c>
      <c r="G7266">
        <v>11</v>
      </c>
      <c r="I7266" t="s">
        <v>8199</v>
      </c>
    </row>
    <row r="7267" spans="1:9" x14ac:dyDescent="0.25">
      <c r="A7267" s="1">
        <v>45794</v>
      </c>
      <c r="B7267">
        <v>66</v>
      </c>
      <c r="C7267" t="s">
        <v>2775</v>
      </c>
      <c r="D7267" t="s">
        <v>2280</v>
      </c>
      <c r="E7267" t="s">
        <v>252</v>
      </c>
      <c r="F7267">
        <v>3</v>
      </c>
      <c r="G7267">
        <v>18</v>
      </c>
      <c r="I7267" t="s">
        <v>8199</v>
      </c>
    </row>
    <row r="7268" spans="1:9" x14ac:dyDescent="0.25">
      <c r="A7268" s="1">
        <v>45794</v>
      </c>
      <c r="B7268">
        <v>67</v>
      </c>
      <c r="C7268" t="s">
        <v>7500</v>
      </c>
      <c r="D7268" t="s">
        <v>243</v>
      </c>
      <c r="E7268" t="s">
        <v>172</v>
      </c>
      <c r="F7268">
        <v>67</v>
      </c>
      <c r="G7268">
        <v>9</v>
      </c>
      <c r="I7268" t="s">
        <v>8199</v>
      </c>
    </row>
    <row r="7269" spans="1:9" x14ac:dyDescent="0.25">
      <c r="A7269" s="1">
        <v>45794</v>
      </c>
      <c r="B7269">
        <v>68</v>
      </c>
      <c r="C7269" t="s">
        <v>6262</v>
      </c>
      <c r="D7269" t="s">
        <v>6263</v>
      </c>
      <c r="E7269" t="s">
        <v>292</v>
      </c>
      <c r="F7269">
        <v>4</v>
      </c>
      <c r="G7269">
        <v>8</v>
      </c>
      <c r="I7269" t="s">
        <v>8199</v>
      </c>
    </row>
    <row r="7270" spans="1:9" x14ac:dyDescent="0.25">
      <c r="A7270" s="1">
        <v>45794</v>
      </c>
      <c r="B7270">
        <v>69</v>
      </c>
      <c r="C7270" t="s">
        <v>6287</v>
      </c>
      <c r="D7270" t="s">
        <v>14</v>
      </c>
      <c r="E7270" t="s">
        <v>284</v>
      </c>
      <c r="F7270">
        <v>18</v>
      </c>
      <c r="G7270">
        <v>6</v>
      </c>
      <c r="I7270" t="s">
        <v>8199</v>
      </c>
    </row>
    <row r="7271" spans="1:9" x14ac:dyDescent="0.25">
      <c r="A7271" s="1">
        <v>45794</v>
      </c>
      <c r="B7271">
        <v>70</v>
      </c>
      <c r="C7271" t="s">
        <v>7277</v>
      </c>
      <c r="D7271" t="s">
        <v>7278</v>
      </c>
      <c r="E7271" t="s">
        <v>22</v>
      </c>
      <c r="F7271">
        <v>70</v>
      </c>
      <c r="G7271">
        <v>2</v>
      </c>
      <c r="I7271" t="s">
        <v>8199</v>
      </c>
    </row>
    <row r="7272" spans="1:9" x14ac:dyDescent="0.25">
      <c r="A7272" s="1">
        <v>45794</v>
      </c>
      <c r="B7272">
        <v>71</v>
      </c>
      <c r="C7272" t="s">
        <v>8234</v>
      </c>
      <c r="D7272" t="s">
        <v>8235</v>
      </c>
      <c r="E7272" t="s">
        <v>184</v>
      </c>
      <c r="F7272">
        <v>39</v>
      </c>
      <c r="G7272">
        <v>2</v>
      </c>
      <c r="I7272" t="s">
        <v>8199</v>
      </c>
    </row>
    <row r="7273" spans="1:9" x14ac:dyDescent="0.25">
      <c r="A7273" s="1">
        <v>45794</v>
      </c>
      <c r="B7273">
        <v>72</v>
      </c>
      <c r="C7273" t="s">
        <v>8228</v>
      </c>
      <c r="D7273" t="s">
        <v>3858</v>
      </c>
      <c r="E7273" t="s">
        <v>240</v>
      </c>
      <c r="F7273">
        <v>61</v>
      </c>
      <c r="G7273">
        <v>8</v>
      </c>
      <c r="I7273" t="s">
        <v>8199</v>
      </c>
    </row>
    <row r="7274" spans="1:9" x14ac:dyDescent="0.25">
      <c r="A7274" s="1">
        <v>45794</v>
      </c>
      <c r="B7274">
        <v>73</v>
      </c>
      <c r="C7274" t="s">
        <v>8233</v>
      </c>
      <c r="D7274" t="s">
        <v>6317</v>
      </c>
      <c r="E7274" t="s">
        <v>277</v>
      </c>
      <c r="F7274">
        <v>21</v>
      </c>
      <c r="G7274">
        <v>18</v>
      </c>
      <c r="I7274" t="s">
        <v>8199</v>
      </c>
    </row>
    <row r="7275" spans="1:9" x14ac:dyDescent="0.25">
      <c r="A7275" s="1">
        <v>45794</v>
      </c>
      <c r="B7275">
        <v>74</v>
      </c>
      <c r="C7275" t="s">
        <v>3414</v>
      </c>
      <c r="D7275" t="s">
        <v>3415</v>
      </c>
      <c r="E7275" t="s">
        <v>269</v>
      </c>
      <c r="F7275">
        <v>72</v>
      </c>
      <c r="G7275">
        <v>3</v>
      </c>
      <c r="I7275" t="s">
        <v>8199</v>
      </c>
    </row>
    <row r="7276" spans="1:9" x14ac:dyDescent="0.25">
      <c r="A7276" s="1">
        <v>45794</v>
      </c>
      <c r="B7276">
        <v>75</v>
      </c>
      <c r="C7276" t="s">
        <v>8200</v>
      </c>
      <c r="D7276" t="s">
        <v>18</v>
      </c>
      <c r="E7276" t="s">
        <v>273</v>
      </c>
      <c r="F7276">
        <v>4</v>
      </c>
      <c r="G7276">
        <v>19</v>
      </c>
      <c r="I7276" t="s">
        <v>8199</v>
      </c>
    </row>
    <row r="7277" spans="1:9" x14ac:dyDescent="0.25">
      <c r="A7277" s="1">
        <v>45794</v>
      </c>
      <c r="B7277">
        <v>76</v>
      </c>
      <c r="C7277" t="s">
        <v>8239</v>
      </c>
      <c r="D7277" t="s">
        <v>8240</v>
      </c>
      <c r="E7277" t="s">
        <v>22</v>
      </c>
      <c r="F7277">
        <v>76</v>
      </c>
      <c r="G7277">
        <v>1</v>
      </c>
      <c r="I7277" t="s">
        <v>8199</v>
      </c>
    </row>
    <row r="7278" spans="1:9" x14ac:dyDescent="0.25">
      <c r="A7278" s="1">
        <v>45794</v>
      </c>
      <c r="B7278">
        <v>77</v>
      </c>
      <c r="C7278" t="s">
        <v>8241</v>
      </c>
      <c r="D7278" t="s">
        <v>8242</v>
      </c>
      <c r="E7278" t="s">
        <v>479</v>
      </c>
      <c r="F7278">
        <v>29</v>
      </c>
      <c r="G7278">
        <v>28</v>
      </c>
      <c r="I7278" t="s">
        <v>8199</v>
      </c>
    </row>
    <row r="7279" spans="1:9" x14ac:dyDescent="0.25">
      <c r="A7279" s="1">
        <v>45794</v>
      </c>
      <c r="B7279">
        <v>78</v>
      </c>
      <c r="C7279" t="s">
        <v>2529</v>
      </c>
      <c r="D7279" t="s">
        <v>2530</v>
      </c>
      <c r="E7279" t="s">
        <v>322</v>
      </c>
      <c r="F7279">
        <v>77</v>
      </c>
      <c r="G7279">
        <v>2</v>
      </c>
      <c r="I7279" t="s">
        <v>8199</v>
      </c>
    </row>
    <row r="7280" spans="1:9" x14ac:dyDescent="0.25">
      <c r="A7280" s="1">
        <v>45794</v>
      </c>
      <c r="B7280">
        <v>79</v>
      </c>
      <c r="C7280" t="s">
        <v>7271</v>
      </c>
      <c r="D7280" t="s">
        <v>2339</v>
      </c>
      <c r="E7280" t="s">
        <v>22</v>
      </c>
      <c r="F7280">
        <v>79</v>
      </c>
      <c r="G7280">
        <v>1</v>
      </c>
      <c r="I7280" t="s">
        <v>8199</v>
      </c>
    </row>
    <row r="7281" spans="1:9" x14ac:dyDescent="0.25">
      <c r="A7281" s="1">
        <v>45794</v>
      </c>
      <c r="B7281">
        <v>80</v>
      </c>
      <c r="C7281" t="s">
        <v>3119</v>
      </c>
      <c r="D7281" t="s">
        <v>2280</v>
      </c>
      <c r="E7281" t="s">
        <v>353</v>
      </c>
      <c r="F7281">
        <v>24</v>
      </c>
      <c r="G7281">
        <v>16</v>
      </c>
      <c r="I7281" t="s">
        <v>8199</v>
      </c>
    </row>
    <row r="7282" spans="1:9" x14ac:dyDescent="0.25">
      <c r="A7282" s="1">
        <v>45794</v>
      </c>
      <c r="B7282">
        <v>81</v>
      </c>
      <c r="C7282" t="s">
        <v>6292</v>
      </c>
      <c r="D7282" t="s">
        <v>6293</v>
      </c>
      <c r="E7282" t="s">
        <v>336</v>
      </c>
      <c r="F7282">
        <v>81</v>
      </c>
      <c r="G7282">
        <v>3</v>
      </c>
      <c r="I7282" t="s">
        <v>8199</v>
      </c>
    </row>
    <row r="7283" spans="1:9" x14ac:dyDescent="0.25">
      <c r="A7283" s="1">
        <v>45794</v>
      </c>
      <c r="B7283">
        <v>82</v>
      </c>
      <c r="C7283" t="s">
        <v>7963</v>
      </c>
      <c r="D7283" t="s">
        <v>5492</v>
      </c>
      <c r="E7283" t="s">
        <v>442</v>
      </c>
      <c r="F7283">
        <v>75</v>
      </c>
      <c r="G7283">
        <v>9</v>
      </c>
      <c r="I7283" t="s">
        <v>8199</v>
      </c>
    </row>
    <row r="7284" spans="1:9" x14ac:dyDescent="0.25">
      <c r="A7284" s="1">
        <v>45794</v>
      </c>
      <c r="B7284">
        <v>83</v>
      </c>
      <c r="C7284" t="s">
        <v>7838</v>
      </c>
      <c r="D7284" t="s">
        <v>183</v>
      </c>
      <c r="E7284" t="s">
        <v>309</v>
      </c>
      <c r="F7284">
        <v>83</v>
      </c>
      <c r="G7284">
        <v>4</v>
      </c>
      <c r="I7284" t="s">
        <v>8199</v>
      </c>
    </row>
    <row r="7285" spans="1:9" x14ac:dyDescent="0.25">
      <c r="A7285" s="1">
        <v>45794</v>
      </c>
      <c r="B7285">
        <v>84</v>
      </c>
      <c r="C7285" t="s">
        <v>8231</v>
      </c>
      <c r="D7285" t="s">
        <v>8232</v>
      </c>
      <c r="E7285" t="s">
        <v>357</v>
      </c>
      <c r="F7285">
        <v>59</v>
      </c>
      <c r="G7285">
        <v>13</v>
      </c>
      <c r="I7285" t="s">
        <v>8199</v>
      </c>
    </row>
    <row r="7286" spans="1:9" x14ac:dyDescent="0.25">
      <c r="A7286" s="1">
        <v>45794</v>
      </c>
      <c r="B7286">
        <v>85</v>
      </c>
      <c r="C7286" t="s">
        <v>8229</v>
      </c>
      <c r="D7286" t="s">
        <v>8230</v>
      </c>
      <c r="E7286" t="s">
        <v>302</v>
      </c>
      <c r="F7286">
        <v>43</v>
      </c>
      <c r="G7286">
        <v>19</v>
      </c>
      <c r="I7286" t="s">
        <v>8199</v>
      </c>
    </row>
    <row r="7287" spans="1:9" x14ac:dyDescent="0.25">
      <c r="A7287" s="1">
        <v>45794</v>
      </c>
      <c r="B7287">
        <v>86</v>
      </c>
      <c r="C7287" t="s">
        <v>7743</v>
      </c>
      <c r="D7287" t="s">
        <v>239</v>
      </c>
      <c r="E7287" t="s">
        <v>445</v>
      </c>
      <c r="F7287">
        <v>27</v>
      </c>
      <c r="G7287">
        <v>12</v>
      </c>
      <c r="I7287" t="s">
        <v>8199</v>
      </c>
    </row>
    <row r="7288" spans="1:9" x14ac:dyDescent="0.25">
      <c r="A7288" s="1">
        <v>45794</v>
      </c>
      <c r="B7288">
        <v>87</v>
      </c>
      <c r="C7288" t="s">
        <v>7847</v>
      </c>
      <c r="D7288" t="s">
        <v>7848</v>
      </c>
      <c r="E7288" t="s">
        <v>347</v>
      </c>
      <c r="F7288">
        <v>71</v>
      </c>
      <c r="G7288">
        <v>16</v>
      </c>
      <c r="I7288" t="s">
        <v>8199</v>
      </c>
    </row>
    <row r="7289" spans="1:9" x14ac:dyDescent="0.25">
      <c r="A7289" s="1">
        <v>45794</v>
      </c>
      <c r="B7289">
        <v>88</v>
      </c>
      <c r="C7289" t="s">
        <v>8243</v>
      </c>
      <c r="D7289" t="s">
        <v>8244</v>
      </c>
      <c r="E7289" t="s">
        <v>316</v>
      </c>
      <c r="F7289">
        <v>58</v>
      </c>
      <c r="G7289">
        <v>8</v>
      </c>
      <c r="I7289" t="s">
        <v>8199</v>
      </c>
    </row>
    <row r="7290" spans="1:9" x14ac:dyDescent="0.25">
      <c r="A7290" s="1">
        <v>45794</v>
      </c>
      <c r="B7290">
        <v>89</v>
      </c>
      <c r="C7290" t="s">
        <v>8245</v>
      </c>
      <c r="D7290" t="s">
        <v>3865</v>
      </c>
      <c r="E7290" t="s">
        <v>22</v>
      </c>
      <c r="F7290">
        <v>89</v>
      </c>
      <c r="G7290">
        <v>1</v>
      </c>
      <c r="I7290" t="s">
        <v>8199</v>
      </c>
    </row>
    <row r="7291" spans="1:9" x14ac:dyDescent="0.25">
      <c r="A7291" s="1">
        <v>45794</v>
      </c>
      <c r="B7291">
        <v>90</v>
      </c>
      <c r="C7291" t="s">
        <v>6275</v>
      </c>
      <c r="D7291" t="s">
        <v>6276</v>
      </c>
      <c r="E7291" t="s">
        <v>266</v>
      </c>
      <c r="F7291">
        <v>64</v>
      </c>
      <c r="G7291">
        <v>7</v>
      </c>
      <c r="I7291" t="s">
        <v>8199</v>
      </c>
    </row>
    <row r="7292" spans="1:9" x14ac:dyDescent="0.25">
      <c r="A7292" s="1">
        <v>45794</v>
      </c>
      <c r="B7292">
        <v>91</v>
      </c>
      <c r="C7292" t="s">
        <v>8246</v>
      </c>
      <c r="D7292" t="s">
        <v>8247</v>
      </c>
      <c r="E7292" t="s">
        <v>468</v>
      </c>
      <c r="F7292">
        <v>79</v>
      </c>
      <c r="G7292">
        <v>2</v>
      </c>
      <c r="I7292" t="s">
        <v>8199</v>
      </c>
    </row>
    <row r="7293" spans="1:9" x14ac:dyDescent="0.25">
      <c r="A7293" s="1">
        <v>45794</v>
      </c>
      <c r="B7293">
        <v>92</v>
      </c>
      <c r="C7293" t="s">
        <v>3984</v>
      </c>
      <c r="D7293" t="s">
        <v>124</v>
      </c>
      <c r="E7293" t="s">
        <v>22</v>
      </c>
      <c r="F7293">
        <v>92</v>
      </c>
      <c r="G7293">
        <v>1</v>
      </c>
      <c r="I7293" t="s">
        <v>8199</v>
      </c>
    </row>
    <row r="7294" spans="1:9" x14ac:dyDescent="0.25">
      <c r="A7294" s="1">
        <v>45794</v>
      </c>
      <c r="B7294">
        <v>93</v>
      </c>
      <c r="C7294" t="s">
        <v>8248</v>
      </c>
      <c r="D7294" t="s">
        <v>8249</v>
      </c>
      <c r="E7294" t="s">
        <v>456</v>
      </c>
      <c r="F7294">
        <v>83</v>
      </c>
      <c r="G7294">
        <v>6</v>
      </c>
      <c r="I7294" t="s">
        <v>8199</v>
      </c>
    </row>
    <row r="7295" spans="1:9" x14ac:dyDescent="0.25">
      <c r="A7295" s="1">
        <v>45794</v>
      </c>
      <c r="B7295">
        <v>94</v>
      </c>
      <c r="C7295" t="s">
        <v>8250</v>
      </c>
      <c r="D7295" t="s">
        <v>231</v>
      </c>
      <c r="E7295" t="s">
        <v>312</v>
      </c>
      <c r="F7295">
        <v>54</v>
      </c>
      <c r="G7295">
        <v>16</v>
      </c>
      <c r="I7295" t="s">
        <v>8199</v>
      </c>
    </row>
    <row r="7296" spans="1:9" x14ac:dyDescent="0.25">
      <c r="A7296" s="1">
        <v>45794</v>
      </c>
      <c r="B7296">
        <v>95</v>
      </c>
      <c r="C7296" t="s">
        <v>8251</v>
      </c>
      <c r="D7296" t="s">
        <v>8252</v>
      </c>
      <c r="E7296" t="s">
        <v>22</v>
      </c>
      <c r="F7296">
        <v>95</v>
      </c>
      <c r="G7296">
        <v>1</v>
      </c>
      <c r="I7296" t="s">
        <v>8199</v>
      </c>
    </row>
    <row r="7297" spans="1:9" x14ac:dyDescent="0.25">
      <c r="A7297" s="1">
        <v>45794</v>
      </c>
      <c r="B7297">
        <v>96</v>
      </c>
      <c r="C7297" t="s">
        <v>8253</v>
      </c>
      <c r="D7297" t="s">
        <v>8254</v>
      </c>
      <c r="E7297" t="s">
        <v>326</v>
      </c>
      <c r="F7297">
        <v>29</v>
      </c>
      <c r="G7297">
        <v>20</v>
      </c>
      <c r="I7297" t="s">
        <v>8199</v>
      </c>
    </row>
    <row r="7298" spans="1:9" x14ac:dyDescent="0.25">
      <c r="A7298" s="1">
        <v>45794</v>
      </c>
      <c r="B7298">
        <v>97</v>
      </c>
      <c r="C7298" t="s">
        <v>8255</v>
      </c>
      <c r="D7298" t="s">
        <v>8256</v>
      </c>
      <c r="E7298" t="s">
        <v>590</v>
      </c>
      <c r="F7298">
        <v>58</v>
      </c>
      <c r="G7298">
        <v>8</v>
      </c>
      <c r="I7298" t="s">
        <v>8199</v>
      </c>
    </row>
    <row r="7299" spans="1:9" x14ac:dyDescent="0.25">
      <c r="A7299" s="1">
        <v>45794</v>
      </c>
      <c r="B7299">
        <v>98</v>
      </c>
      <c r="C7299" t="s">
        <v>8257</v>
      </c>
      <c r="D7299" t="s">
        <v>8258</v>
      </c>
      <c r="E7299" t="s">
        <v>485</v>
      </c>
      <c r="F7299">
        <v>78</v>
      </c>
      <c r="G7299">
        <v>3</v>
      </c>
      <c r="I7299" t="s">
        <v>8199</v>
      </c>
    </row>
    <row r="7300" spans="1:9" x14ac:dyDescent="0.25">
      <c r="A7300" s="1">
        <v>45794</v>
      </c>
      <c r="B7300">
        <v>99</v>
      </c>
      <c r="C7300" t="s">
        <v>8259</v>
      </c>
      <c r="D7300" t="s">
        <v>8260</v>
      </c>
      <c r="E7300" t="s">
        <v>22</v>
      </c>
      <c r="F7300">
        <v>83</v>
      </c>
      <c r="G7300">
        <v>6</v>
      </c>
      <c r="I7300" t="s">
        <v>8199</v>
      </c>
    </row>
    <row r="7301" spans="1:9" x14ac:dyDescent="0.25">
      <c r="A7301" s="1">
        <v>45794</v>
      </c>
      <c r="B7301">
        <v>100</v>
      </c>
      <c r="C7301" t="s">
        <v>8261</v>
      </c>
      <c r="D7301" t="s">
        <v>8262</v>
      </c>
      <c r="E7301" t="s">
        <v>343</v>
      </c>
      <c r="F7301">
        <v>21</v>
      </c>
      <c r="G7301">
        <v>12</v>
      </c>
      <c r="I7301" t="s">
        <v>8199</v>
      </c>
    </row>
    <row r="7302" spans="1:9" x14ac:dyDescent="0.25">
      <c r="A7302" s="1">
        <v>45787</v>
      </c>
      <c r="B7302">
        <v>1</v>
      </c>
      <c r="C7302" t="s">
        <v>5449</v>
      </c>
      <c r="D7302" t="s">
        <v>5450</v>
      </c>
      <c r="E7302" t="s">
        <v>11</v>
      </c>
      <c r="F7302">
        <v>1</v>
      </c>
      <c r="G7302">
        <v>23</v>
      </c>
      <c r="I7302" t="s">
        <v>8199</v>
      </c>
    </row>
    <row r="7303" spans="1:9" x14ac:dyDescent="0.25">
      <c r="A7303" s="1">
        <v>45787</v>
      </c>
      <c r="B7303">
        <v>2</v>
      </c>
      <c r="C7303" t="s">
        <v>1655</v>
      </c>
      <c r="D7303" t="s">
        <v>401</v>
      </c>
      <c r="E7303" t="s">
        <v>26</v>
      </c>
      <c r="F7303">
        <v>2</v>
      </c>
      <c r="G7303">
        <v>12</v>
      </c>
      <c r="I7303" t="s">
        <v>8199</v>
      </c>
    </row>
    <row r="7304" spans="1:9" x14ac:dyDescent="0.25">
      <c r="A7304" s="1">
        <v>45787</v>
      </c>
      <c r="B7304">
        <v>3</v>
      </c>
      <c r="C7304" t="s">
        <v>5441</v>
      </c>
      <c r="D7304" t="s">
        <v>5442</v>
      </c>
      <c r="E7304" t="s">
        <v>19</v>
      </c>
      <c r="F7304">
        <v>1</v>
      </c>
      <c r="G7304">
        <v>37</v>
      </c>
      <c r="I7304" t="s">
        <v>8199</v>
      </c>
    </row>
    <row r="7305" spans="1:9" x14ac:dyDescent="0.25">
      <c r="A7305" s="1">
        <v>45787</v>
      </c>
      <c r="B7305">
        <v>4</v>
      </c>
      <c r="C7305" t="s">
        <v>6261</v>
      </c>
      <c r="D7305" t="s">
        <v>62</v>
      </c>
      <c r="E7305" t="s">
        <v>34</v>
      </c>
      <c r="F7305">
        <v>2</v>
      </c>
      <c r="G7305">
        <v>11</v>
      </c>
      <c r="I7305" t="s">
        <v>8199</v>
      </c>
    </row>
    <row r="7306" spans="1:9" x14ac:dyDescent="0.25">
      <c r="A7306" s="1">
        <v>45787</v>
      </c>
      <c r="B7306">
        <v>5</v>
      </c>
      <c r="C7306" t="s">
        <v>5443</v>
      </c>
      <c r="D7306" t="s">
        <v>171</v>
      </c>
      <c r="E7306" t="s">
        <v>30</v>
      </c>
      <c r="F7306">
        <v>1</v>
      </c>
      <c r="G7306">
        <v>55</v>
      </c>
      <c r="I7306" t="s">
        <v>8199</v>
      </c>
    </row>
    <row r="7307" spans="1:9" x14ac:dyDescent="0.25">
      <c r="A7307" s="1">
        <v>45787</v>
      </c>
      <c r="B7307">
        <v>6</v>
      </c>
      <c r="C7307" t="s">
        <v>5448</v>
      </c>
      <c r="D7307" t="s">
        <v>5211</v>
      </c>
      <c r="E7307" t="s">
        <v>38</v>
      </c>
      <c r="F7307">
        <v>4</v>
      </c>
      <c r="G7307">
        <v>46</v>
      </c>
      <c r="I7307" t="s">
        <v>8199</v>
      </c>
    </row>
    <row r="7308" spans="1:9" x14ac:dyDescent="0.25">
      <c r="A7308" s="1">
        <v>45787</v>
      </c>
      <c r="B7308">
        <v>7</v>
      </c>
      <c r="C7308" t="s">
        <v>5440</v>
      </c>
      <c r="D7308" t="s">
        <v>198</v>
      </c>
      <c r="E7308" t="s">
        <v>45</v>
      </c>
      <c r="F7308">
        <v>1</v>
      </c>
      <c r="G7308">
        <v>89</v>
      </c>
      <c r="I7308" t="s">
        <v>8199</v>
      </c>
    </row>
    <row r="7309" spans="1:9" x14ac:dyDescent="0.25">
      <c r="A7309" s="1">
        <v>45787</v>
      </c>
      <c r="B7309">
        <v>8</v>
      </c>
      <c r="C7309" t="s">
        <v>5447</v>
      </c>
      <c r="D7309" t="s">
        <v>18</v>
      </c>
      <c r="E7309" t="s">
        <v>42</v>
      </c>
      <c r="F7309">
        <v>2</v>
      </c>
      <c r="G7309">
        <v>13</v>
      </c>
      <c r="I7309" t="s">
        <v>8199</v>
      </c>
    </row>
    <row r="7310" spans="1:9" x14ac:dyDescent="0.25">
      <c r="A7310" s="1">
        <v>45787</v>
      </c>
      <c r="B7310">
        <v>9</v>
      </c>
      <c r="C7310" t="s">
        <v>913</v>
      </c>
      <c r="D7310" t="s">
        <v>858</v>
      </c>
      <c r="E7310" t="s">
        <v>48</v>
      </c>
      <c r="F7310">
        <v>2</v>
      </c>
      <c r="G7310">
        <v>66</v>
      </c>
      <c r="I7310" t="s">
        <v>8199</v>
      </c>
    </row>
    <row r="7311" spans="1:9" x14ac:dyDescent="0.25">
      <c r="A7311" s="1">
        <v>45787</v>
      </c>
      <c r="B7311">
        <v>10</v>
      </c>
      <c r="C7311" t="s">
        <v>6316</v>
      </c>
      <c r="D7311" t="s">
        <v>6317</v>
      </c>
      <c r="E7311" t="s">
        <v>55</v>
      </c>
      <c r="F7311">
        <v>10</v>
      </c>
      <c r="G7311">
        <v>8</v>
      </c>
      <c r="I7311" t="s">
        <v>8199</v>
      </c>
    </row>
    <row r="7312" spans="1:9" x14ac:dyDescent="0.25">
      <c r="A7312" s="1">
        <v>45787</v>
      </c>
      <c r="B7312">
        <v>11</v>
      </c>
      <c r="C7312" t="s">
        <v>5453</v>
      </c>
      <c r="D7312" t="s">
        <v>5454</v>
      </c>
      <c r="E7312" t="s">
        <v>52</v>
      </c>
      <c r="F7312">
        <v>4</v>
      </c>
      <c r="G7312">
        <v>4</v>
      </c>
      <c r="I7312" t="s">
        <v>8199</v>
      </c>
    </row>
    <row r="7313" spans="1:9" x14ac:dyDescent="0.25">
      <c r="A7313" s="1">
        <v>45787</v>
      </c>
      <c r="B7313">
        <v>12</v>
      </c>
      <c r="C7313" t="s">
        <v>6243</v>
      </c>
      <c r="D7313" t="s">
        <v>5163</v>
      </c>
      <c r="E7313" t="s">
        <v>59</v>
      </c>
      <c r="F7313">
        <v>2</v>
      </c>
      <c r="G7313">
        <v>50</v>
      </c>
      <c r="I7313" t="s">
        <v>8199</v>
      </c>
    </row>
    <row r="7314" spans="1:9" x14ac:dyDescent="0.25">
      <c r="A7314" s="1">
        <v>45787</v>
      </c>
      <c r="B7314">
        <v>13</v>
      </c>
      <c r="C7314" t="s">
        <v>5444</v>
      </c>
      <c r="D7314" t="s">
        <v>18</v>
      </c>
      <c r="E7314" t="s">
        <v>63</v>
      </c>
      <c r="F7314">
        <v>4</v>
      </c>
      <c r="G7314">
        <v>6</v>
      </c>
      <c r="I7314" t="s">
        <v>8199</v>
      </c>
    </row>
    <row r="7315" spans="1:9" x14ac:dyDescent="0.25">
      <c r="A7315" s="1">
        <v>45787</v>
      </c>
      <c r="B7315">
        <v>14</v>
      </c>
      <c r="C7315" t="s">
        <v>6259</v>
      </c>
      <c r="D7315" t="s">
        <v>6260</v>
      </c>
      <c r="E7315" t="s">
        <v>66</v>
      </c>
      <c r="F7315">
        <v>1</v>
      </c>
      <c r="G7315">
        <v>51</v>
      </c>
      <c r="I7315" t="s">
        <v>8199</v>
      </c>
    </row>
    <row r="7316" spans="1:9" x14ac:dyDescent="0.25">
      <c r="A7316" s="1">
        <v>45787</v>
      </c>
      <c r="B7316">
        <v>15</v>
      </c>
      <c r="C7316" t="s">
        <v>3379</v>
      </c>
      <c r="D7316" t="s">
        <v>3380</v>
      </c>
      <c r="E7316" t="s">
        <v>81</v>
      </c>
      <c r="F7316">
        <v>15</v>
      </c>
      <c r="G7316">
        <v>13</v>
      </c>
      <c r="I7316" t="s">
        <v>8199</v>
      </c>
    </row>
    <row r="7317" spans="1:9" x14ac:dyDescent="0.25">
      <c r="A7317" s="1">
        <v>45787</v>
      </c>
      <c r="B7317">
        <v>16</v>
      </c>
      <c r="C7317" t="s">
        <v>7210</v>
      </c>
      <c r="D7317" t="s">
        <v>167</v>
      </c>
      <c r="E7317" t="s">
        <v>114</v>
      </c>
      <c r="F7317">
        <v>6</v>
      </c>
      <c r="G7317">
        <v>28</v>
      </c>
      <c r="I7317" t="s">
        <v>8199</v>
      </c>
    </row>
    <row r="7318" spans="1:9" x14ac:dyDescent="0.25">
      <c r="A7318" s="1">
        <v>45787</v>
      </c>
      <c r="B7318">
        <v>17</v>
      </c>
      <c r="C7318" t="s">
        <v>6248</v>
      </c>
      <c r="D7318" t="s">
        <v>18</v>
      </c>
      <c r="E7318" t="s">
        <v>77</v>
      </c>
      <c r="F7318">
        <v>1</v>
      </c>
      <c r="G7318">
        <v>28</v>
      </c>
      <c r="I7318" t="s">
        <v>8199</v>
      </c>
    </row>
    <row r="7319" spans="1:9" x14ac:dyDescent="0.25">
      <c r="A7319" s="1">
        <v>45787</v>
      </c>
      <c r="B7319">
        <v>18</v>
      </c>
      <c r="C7319" t="s">
        <v>5461</v>
      </c>
      <c r="D7319" t="s">
        <v>5098</v>
      </c>
      <c r="E7319" t="s">
        <v>180</v>
      </c>
      <c r="F7319">
        <v>18</v>
      </c>
      <c r="G7319">
        <v>3</v>
      </c>
      <c r="I7319" t="s">
        <v>8199</v>
      </c>
    </row>
    <row r="7320" spans="1:9" x14ac:dyDescent="0.25">
      <c r="A7320" s="1">
        <v>45787</v>
      </c>
      <c r="B7320">
        <v>19</v>
      </c>
      <c r="C7320" t="s">
        <v>7186</v>
      </c>
      <c r="D7320" t="s">
        <v>239</v>
      </c>
      <c r="E7320" t="s">
        <v>74</v>
      </c>
      <c r="F7320">
        <v>3</v>
      </c>
      <c r="G7320">
        <v>55</v>
      </c>
      <c r="I7320" t="s">
        <v>8199</v>
      </c>
    </row>
    <row r="7321" spans="1:9" x14ac:dyDescent="0.25">
      <c r="A7321" s="1">
        <v>45787</v>
      </c>
      <c r="B7321">
        <v>20</v>
      </c>
      <c r="C7321" t="s">
        <v>6246</v>
      </c>
      <c r="D7321" t="s">
        <v>6247</v>
      </c>
      <c r="E7321" t="s">
        <v>70</v>
      </c>
      <c r="F7321">
        <v>3</v>
      </c>
      <c r="G7321">
        <v>28</v>
      </c>
      <c r="I7321" t="s">
        <v>8199</v>
      </c>
    </row>
    <row r="7322" spans="1:9" x14ac:dyDescent="0.25">
      <c r="A7322" s="1">
        <v>45787</v>
      </c>
      <c r="B7322">
        <v>21</v>
      </c>
      <c r="C7322" t="s">
        <v>7218</v>
      </c>
      <c r="D7322" t="s">
        <v>7219</v>
      </c>
      <c r="E7322" t="s">
        <v>102</v>
      </c>
      <c r="F7322">
        <v>14</v>
      </c>
      <c r="G7322">
        <v>22</v>
      </c>
      <c r="I7322" t="s">
        <v>8199</v>
      </c>
    </row>
    <row r="7323" spans="1:9" x14ac:dyDescent="0.25">
      <c r="A7323" s="1">
        <v>45787</v>
      </c>
      <c r="B7323">
        <v>22</v>
      </c>
      <c r="C7323" t="s">
        <v>8207</v>
      </c>
      <c r="D7323" t="s">
        <v>7572</v>
      </c>
      <c r="E7323" t="s">
        <v>96</v>
      </c>
      <c r="F7323">
        <v>1</v>
      </c>
      <c r="G7323">
        <v>51</v>
      </c>
      <c r="I7323" t="s">
        <v>8199</v>
      </c>
    </row>
    <row r="7324" spans="1:9" x14ac:dyDescent="0.25">
      <c r="A7324" s="1">
        <v>45787</v>
      </c>
      <c r="B7324">
        <v>23</v>
      </c>
      <c r="C7324" t="s">
        <v>6244</v>
      </c>
      <c r="D7324" t="s">
        <v>6245</v>
      </c>
      <c r="E7324" t="s">
        <v>125</v>
      </c>
      <c r="F7324">
        <v>10</v>
      </c>
      <c r="G7324">
        <v>19</v>
      </c>
      <c r="I7324" t="s">
        <v>8199</v>
      </c>
    </row>
    <row r="7325" spans="1:9" x14ac:dyDescent="0.25">
      <c r="A7325" s="1">
        <v>45787</v>
      </c>
      <c r="B7325">
        <v>24</v>
      </c>
      <c r="C7325" t="s">
        <v>7452</v>
      </c>
      <c r="D7325" t="s">
        <v>7453</v>
      </c>
      <c r="E7325" t="s">
        <v>110</v>
      </c>
      <c r="F7325">
        <v>2</v>
      </c>
      <c r="G7325">
        <v>23</v>
      </c>
      <c r="I7325" t="s">
        <v>8199</v>
      </c>
    </row>
    <row r="7326" spans="1:9" x14ac:dyDescent="0.25">
      <c r="A7326" s="1">
        <v>45787</v>
      </c>
      <c r="B7326">
        <v>25</v>
      </c>
      <c r="C7326" t="s">
        <v>1712</v>
      </c>
      <c r="D7326" t="s">
        <v>1713</v>
      </c>
      <c r="E7326" t="s">
        <v>15</v>
      </c>
      <c r="F7326">
        <v>8</v>
      </c>
      <c r="G7326">
        <v>2</v>
      </c>
      <c r="I7326" t="s">
        <v>8199</v>
      </c>
    </row>
    <row r="7327" spans="1:9" x14ac:dyDescent="0.25">
      <c r="A7327" s="1">
        <v>45787</v>
      </c>
      <c r="B7327">
        <v>26</v>
      </c>
      <c r="C7327" t="s">
        <v>7223</v>
      </c>
      <c r="D7327" t="s">
        <v>3478</v>
      </c>
      <c r="E7327" t="s">
        <v>142</v>
      </c>
      <c r="F7327">
        <v>22</v>
      </c>
      <c r="G7327">
        <v>31</v>
      </c>
      <c r="I7327" t="s">
        <v>8199</v>
      </c>
    </row>
    <row r="7328" spans="1:9" x14ac:dyDescent="0.25">
      <c r="A7328" s="1">
        <v>45787</v>
      </c>
      <c r="B7328">
        <v>27</v>
      </c>
      <c r="C7328" t="s">
        <v>8209</v>
      </c>
      <c r="D7328" t="s">
        <v>346</v>
      </c>
      <c r="E7328" t="s">
        <v>145</v>
      </c>
      <c r="F7328">
        <v>27</v>
      </c>
      <c r="G7328">
        <v>32</v>
      </c>
      <c r="I7328" t="s">
        <v>8199</v>
      </c>
    </row>
    <row r="7329" spans="1:9" x14ac:dyDescent="0.25">
      <c r="A7329" s="1">
        <v>45787</v>
      </c>
      <c r="B7329">
        <v>28</v>
      </c>
      <c r="C7329" t="s">
        <v>7571</v>
      </c>
      <c r="D7329" t="s">
        <v>7572</v>
      </c>
      <c r="E7329" t="s">
        <v>130</v>
      </c>
      <c r="F7329">
        <v>1</v>
      </c>
      <c r="G7329">
        <v>23</v>
      </c>
      <c r="I7329" t="s">
        <v>8199</v>
      </c>
    </row>
    <row r="7330" spans="1:9" x14ac:dyDescent="0.25">
      <c r="A7330" s="1">
        <v>45787</v>
      </c>
      <c r="B7330">
        <v>29</v>
      </c>
      <c r="C7330" t="s">
        <v>8208</v>
      </c>
      <c r="D7330" t="s">
        <v>3516</v>
      </c>
      <c r="E7330" t="s">
        <v>138</v>
      </c>
      <c r="F7330">
        <v>19</v>
      </c>
      <c r="G7330">
        <v>50</v>
      </c>
      <c r="I7330" t="s">
        <v>8199</v>
      </c>
    </row>
    <row r="7331" spans="1:9" x14ac:dyDescent="0.25">
      <c r="A7331" s="1">
        <v>45787</v>
      </c>
      <c r="B7331">
        <v>30</v>
      </c>
      <c r="C7331" t="s">
        <v>8210</v>
      </c>
      <c r="D7331" t="s">
        <v>239</v>
      </c>
      <c r="E7331" t="s">
        <v>482</v>
      </c>
      <c r="F7331">
        <v>2</v>
      </c>
      <c r="G7331">
        <v>36</v>
      </c>
      <c r="I7331" t="s">
        <v>8199</v>
      </c>
    </row>
    <row r="7332" spans="1:9" x14ac:dyDescent="0.25">
      <c r="A7332" s="1">
        <v>45787</v>
      </c>
      <c r="B7332">
        <v>31</v>
      </c>
      <c r="C7332" t="s">
        <v>8211</v>
      </c>
      <c r="D7332" t="s">
        <v>198</v>
      </c>
      <c r="E7332" t="s">
        <v>149</v>
      </c>
      <c r="F7332">
        <v>30</v>
      </c>
      <c r="G7332">
        <v>22</v>
      </c>
      <c r="I7332" t="s">
        <v>8199</v>
      </c>
    </row>
    <row r="7333" spans="1:9" x14ac:dyDescent="0.25">
      <c r="A7333" s="1">
        <v>45787</v>
      </c>
      <c r="B7333">
        <v>32</v>
      </c>
      <c r="C7333" t="s">
        <v>7340</v>
      </c>
      <c r="D7333" t="s">
        <v>2547</v>
      </c>
      <c r="E7333" t="s">
        <v>106</v>
      </c>
      <c r="F7333">
        <v>16</v>
      </c>
      <c r="G7333">
        <v>14</v>
      </c>
      <c r="I7333" t="s">
        <v>8199</v>
      </c>
    </row>
    <row r="7334" spans="1:9" x14ac:dyDescent="0.25">
      <c r="A7334" s="1">
        <v>45787</v>
      </c>
      <c r="B7334">
        <v>33</v>
      </c>
      <c r="C7334" t="s">
        <v>5455</v>
      </c>
      <c r="D7334" t="s">
        <v>858</v>
      </c>
      <c r="E7334" t="s">
        <v>157</v>
      </c>
      <c r="F7334">
        <v>33</v>
      </c>
      <c r="G7334">
        <v>9</v>
      </c>
      <c r="I7334" t="s">
        <v>8199</v>
      </c>
    </row>
    <row r="7335" spans="1:9" x14ac:dyDescent="0.25">
      <c r="A7335" s="1">
        <v>45787</v>
      </c>
      <c r="B7335">
        <v>34</v>
      </c>
      <c r="C7335" t="s">
        <v>7563</v>
      </c>
      <c r="D7335" t="s">
        <v>4612</v>
      </c>
      <c r="E7335" t="s">
        <v>121</v>
      </c>
      <c r="F7335">
        <v>13</v>
      </c>
      <c r="G7335">
        <v>13</v>
      </c>
      <c r="I7335" t="s">
        <v>8199</v>
      </c>
    </row>
    <row r="7336" spans="1:9" x14ac:dyDescent="0.25">
      <c r="A7336" s="1">
        <v>45787</v>
      </c>
      <c r="B7336">
        <v>35</v>
      </c>
      <c r="C7336" t="s">
        <v>7214</v>
      </c>
      <c r="D7336" t="s">
        <v>7215</v>
      </c>
      <c r="E7336" t="s">
        <v>387</v>
      </c>
      <c r="F7336">
        <v>3</v>
      </c>
      <c r="G7336">
        <v>31</v>
      </c>
      <c r="I7336" t="s">
        <v>8199</v>
      </c>
    </row>
    <row r="7337" spans="1:9" x14ac:dyDescent="0.25">
      <c r="A7337" s="1">
        <v>45787</v>
      </c>
      <c r="B7337">
        <v>36</v>
      </c>
      <c r="C7337" t="s">
        <v>7383</v>
      </c>
      <c r="D7337" t="s">
        <v>7384</v>
      </c>
      <c r="E7337" t="s">
        <v>22</v>
      </c>
      <c r="F7337">
        <v>36</v>
      </c>
      <c r="G7337">
        <v>1</v>
      </c>
      <c r="I7337" t="s">
        <v>8199</v>
      </c>
    </row>
    <row r="7338" spans="1:9" x14ac:dyDescent="0.25">
      <c r="A7338" s="1">
        <v>45787</v>
      </c>
      <c r="B7338">
        <v>37</v>
      </c>
      <c r="C7338" t="s">
        <v>5459</v>
      </c>
      <c r="D7338" t="s">
        <v>301</v>
      </c>
      <c r="E7338" t="s">
        <v>390</v>
      </c>
      <c r="F7338">
        <v>36</v>
      </c>
      <c r="G7338">
        <v>16</v>
      </c>
      <c r="I7338" t="s">
        <v>8199</v>
      </c>
    </row>
    <row r="7339" spans="1:9" x14ac:dyDescent="0.25">
      <c r="A7339" s="1">
        <v>45787</v>
      </c>
      <c r="B7339">
        <v>38</v>
      </c>
      <c r="C7339" t="s">
        <v>5445</v>
      </c>
      <c r="D7339" t="s">
        <v>171</v>
      </c>
      <c r="E7339" t="s">
        <v>164</v>
      </c>
      <c r="F7339">
        <v>34</v>
      </c>
      <c r="G7339">
        <v>23</v>
      </c>
      <c r="I7339" t="s">
        <v>8199</v>
      </c>
    </row>
    <row r="7340" spans="1:9" x14ac:dyDescent="0.25">
      <c r="A7340" s="1">
        <v>45787</v>
      </c>
      <c r="B7340">
        <v>39</v>
      </c>
      <c r="C7340" t="s">
        <v>8234</v>
      </c>
      <c r="D7340" t="s">
        <v>8235</v>
      </c>
      <c r="E7340" t="s">
        <v>22</v>
      </c>
      <c r="F7340">
        <v>39</v>
      </c>
      <c r="G7340">
        <v>1</v>
      </c>
      <c r="I7340" t="s">
        <v>8199</v>
      </c>
    </row>
    <row r="7341" spans="1:9" x14ac:dyDescent="0.25">
      <c r="A7341" s="1">
        <v>45787</v>
      </c>
      <c r="B7341">
        <v>40</v>
      </c>
      <c r="C7341" t="s">
        <v>5134</v>
      </c>
      <c r="D7341" t="s">
        <v>858</v>
      </c>
      <c r="E7341" t="s">
        <v>22</v>
      </c>
      <c r="F7341">
        <v>40</v>
      </c>
      <c r="G7341">
        <v>1</v>
      </c>
      <c r="I7341" t="s">
        <v>8199</v>
      </c>
    </row>
    <row r="7342" spans="1:9" x14ac:dyDescent="0.25">
      <c r="A7342" s="1">
        <v>45787</v>
      </c>
      <c r="B7342">
        <v>41</v>
      </c>
      <c r="C7342" t="s">
        <v>7079</v>
      </c>
      <c r="D7342" t="s">
        <v>10</v>
      </c>
      <c r="E7342" t="s">
        <v>184</v>
      </c>
      <c r="F7342">
        <v>39</v>
      </c>
      <c r="G7342">
        <v>13</v>
      </c>
      <c r="I7342" t="s">
        <v>8199</v>
      </c>
    </row>
    <row r="7343" spans="1:9" x14ac:dyDescent="0.25">
      <c r="A7343" s="1">
        <v>45787</v>
      </c>
      <c r="B7343">
        <v>42</v>
      </c>
      <c r="C7343" t="s">
        <v>8212</v>
      </c>
      <c r="D7343" t="s">
        <v>8213</v>
      </c>
      <c r="E7343" t="s">
        <v>176</v>
      </c>
      <c r="F7343">
        <v>22</v>
      </c>
      <c r="G7343">
        <v>37</v>
      </c>
      <c r="I7343" t="s">
        <v>8199</v>
      </c>
    </row>
    <row r="7344" spans="1:9" x14ac:dyDescent="0.25">
      <c r="A7344" s="1">
        <v>45787</v>
      </c>
      <c r="B7344">
        <v>43</v>
      </c>
      <c r="C7344" t="s">
        <v>5162</v>
      </c>
      <c r="D7344" t="s">
        <v>5163</v>
      </c>
      <c r="E7344" t="s">
        <v>210</v>
      </c>
      <c r="F7344">
        <v>17</v>
      </c>
      <c r="G7344">
        <v>46</v>
      </c>
      <c r="I7344" t="s">
        <v>8199</v>
      </c>
    </row>
    <row r="7345" spans="1:9" x14ac:dyDescent="0.25">
      <c r="A7345" s="1">
        <v>45787</v>
      </c>
      <c r="B7345">
        <v>44</v>
      </c>
      <c r="C7345" t="s">
        <v>6264</v>
      </c>
      <c r="D7345" t="s">
        <v>6265</v>
      </c>
      <c r="E7345" t="s">
        <v>188</v>
      </c>
      <c r="F7345">
        <v>40</v>
      </c>
      <c r="G7345">
        <v>11</v>
      </c>
      <c r="I7345" t="s">
        <v>8199</v>
      </c>
    </row>
    <row r="7346" spans="1:9" x14ac:dyDescent="0.25">
      <c r="A7346" s="1">
        <v>45787</v>
      </c>
      <c r="B7346">
        <v>45</v>
      </c>
      <c r="C7346" t="s">
        <v>7457</v>
      </c>
      <c r="D7346" t="s">
        <v>7458</v>
      </c>
      <c r="E7346" t="s">
        <v>195</v>
      </c>
      <c r="F7346">
        <v>12</v>
      </c>
      <c r="G7346">
        <v>13</v>
      </c>
      <c r="I7346" t="s">
        <v>8199</v>
      </c>
    </row>
    <row r="7347" spans="1:9" x14ac:dyDescent="0.25">
      <c r="A7347" s="1">
        <v>45787</v>
      </c>
      <c r="B7347">
        <v>46</v>
      </c>
      <c r="C7347" t="s">
        <v>7245</v>
      </c>
      <c r="D7347" t="s">
        <v>7246</v>
      </c>
      <c r="E7347" t="s">
        <v>203</v>
      </c>
      <c r="F7347">
        <v>28</v>
      </c>
      <c r="G7347">
        <v>7</v>
      </c>
      <c r="I7347" t="s">
        <v>8199</v>
      </c>
    </row>
    <row r="7348" spans="1:9" x14ac:dyDescent="0.25">
      <c r="A7348" s="1">
        <v>45787</v>
      </c>
      <c r="B7348">
        <v>47</v>
      </c>
      <c r="C7348" t="s">
        <v>8221</v>
      </c>
      <c r="D7348" t="s">
        <v>8215</v>
      </c>
      <c r="E7348" t="s">
        <v>22</v>
      </c>
      <c r="F7348">
        <v>47</v>
      </c>
      <c r="G7348">
        <v>1</v>
      </c>
      <c r="I7348" t="s">
        <v>8199</v>
      </c>
    </row>
    <row r="7349" spans="1:9" x14ac:dyDescent="0.25">
      <c r="A7349" s="1">
        <v>45787</v>
      </c>
      <c r="B7349">
        <v>48</v>
      </c>
      <c r="C7349" t="s">
        <v>7124</v>
      </c>
      <c r="D7349" t="s">
        <v>7125</v>
      </c>
      <c r="E7349" t="s">
        <v>258</v>
      </c>
      <c r="F7349">
        <v>40</v>
      </c>
      <c r="G7349">
        <v>21</v>
      </c>
      <c r="I7349" t="s">
        <v>8199</v>
      </c>
    </row>
    <row r="7350" spans="1:9" x14ac:dyDescent="0.25">
      <c r="A7350" s="1">
        <v>45787</v>
      </c>
      <c r="B7350">
        <v>49</v>
      </c>
      <c r="C7350" t="s">
        <v>7233</v>
      </c>
      <c r="D7350" t="s">
        <v>3865</v>
      </c>
      <c r="E7350" t="s">
        <v>421</v>
      </c>
      <c r="F7350">
        <v>28</v>
      </c>
      <c r="G7350">
        <v>4</v>
      </c>
      <c r="I7350" t="s">
        <v>8199</v>
      </c>
    </row>
    <row r="7351" spans="1:9" x14ac:dyDescent="0.25">
      <c r="A7351" s="1">
        <v>45787</v>
      </c>
      <c r="B7351">
        <v>50</v>
      </c>
      <c r="C7351" t="s">
        <v>2514</v>
      </c>
      <c r="D7351" t="s">
        <v>137</v>
      </c>
      <c r="E7351" t="s">
        <v>214</v>
      </c>
      <c r="F7351">
        <v>50</v>
      </c>
      <c r="G7351">
        <v>5</v>
      </c>
      <c r="I7351" t="s">
        <v>8199</v>
      </c>
    </row>
    <row r="7352" spans="1:9" x14ac:dyDescent="0.25">
      <c r="A7352" s="1">
        <v>45787</v>
      </c>
      <c r="B7352">
        <v>51</v>
      </c>
      <c r="C7352" t="s">
        <v>8238</v>
      </c>
      <c r="D7352" t="s">
        <v>1725</v>
      </c>
      <c r="E7352" t="s">
        <v>218</v>
      </c>
      <c r="F7352">
        <v>40</v>
      </c>
      <c r="G7352">
        <v>34</v>
      </c>
      <c r="I7352" t="s">
        <v>8199</v>
      </c>
    </row>
    <row r="7353" spans="1:9" x14ac:dyDescent="0.25">
      <c r="A7353" s="1">
        <v>45787</v>
      </c>
      <c r="B7353">
        <v>52</v>
      </c>
      <c r="C7353" t="s">
        <v>2279</v>
      </c>
      <c r="D7353" t="s">
        <v>2280</v>
      </c>
      <c r="E7353" t="s">
        <v>228</v>
      </c>
      <c r="F7353">
        <v>2</v>
      </c>
      <c r="G7353">
        <v>17</v>
      </c>
      <c r="I7353" t="s">
        <v>8199</v>
      </c>
    </row>
    <row r="7354" spans="1:9" x14ac:dyDescent="0.25">
      <c r="A7354" s="1">
        <v>45787</v>
      </c>
      <c r="B7354">
        <v>53</v>
      </c>
      <c r="C7354" t="s">
        <v>3905</v>
      </c>
      <c r="D7354" t="s">
        <v>3906</v>
      </c>
      <c r="E7354" t="s">
        <v>262</v>
      </c>
      <c r="F7354">
        <v>53</v>
      </c>
      <c r="G7354">
        <v>5</v>
      </c>
      <c r="I7354" t="s">
        <v>8199</v>
      </c>
    </row>
    <row r="7355" spans="1:9" x14ac:dyDescent="0.25">
      <c r="A7355" s="1">
        <v>45787</v>
      </c>
      <c r="B7355">
        <v>54</v>
      </c>
      <c r="C7355" t="s">
        <v>7678</v>
      </c>
      <c r="D7355" t="s">
        <v>914</v>
      </c>
      <c r="E7355" t="s">
        <v>153</v>
      </c>
      <c r="F7355">
        <v>50</v>
      </c>
      <c r="G7355">
        <v>34</v>
      </c>
      <c r="I7355" t="s">
        <v>8199</v>
      </c>
    </row>
    <row r="7356" spans="1:9" x14ac:dyDescent="0.25">
      <c r="A7356" s="1">
        <v>45787</v>
      </c>
      <c r="B7356">
        <v>55</v>
      </c>
      <c r="C7356" t="s">
        <v>5490</v>
      </c>
      <c r="D7356" t="s">
        <v>18</v>
      </c>
      <c r="E7356" t="s">
        <v>168</v>
      </c>
      <c r="F7356">
        <v>17</v>
      </c>
      <c r="G7356">
        <v>6</v>
      </c>
      <c r="I7356" t="s">
        <v>8199</v>
      </c>
    </row>
    <row r="7357" spans="1:9" x14ac:dyDescent="0.25">
      <c r="A7357" s="1">
        <v>45787</v>
      </c>
      <c r="B7357">
        <v>56</v>
      </c>
      <c r="C7357" t="s">
        <v>5446</v>
      </c>
      <c r="D7357" t="s">
        <v>137</v>
      </c>
      <c r="E7357" t="s">
        <v>232</v>
      </c>
      <c r="F7357">
        <v>56</v>
      </c>
      <c r="G7357">
        <v>4</v>
      </c>
      <c r="I7357" t="s">
        <v>8199</v>
      </c>
    </row>
    <row r="7358" spans="1:9" x14ac:dyDescent="0.25">
      <c r="A7358" s="1">
        <v>45787</v>
      </c>
      <c r="B7358">
        <v>57</v>
      </c>
      <c r="C7358" t="s">
        <v>5473</v>
      </c>
      <c r="D7358" t="s">
        <v>453</v>
      </c>
      <c r="E7358" t="s">
        <v>590</v>
      </c>
      <c r="F7358">
        <v>57</v>
      </c>
      <c r="G7358">
        <v>2</v>
      </c>
      <c r="I7358" t="s">
        <v>8199</v>
      </c>
    </row>
    <row r="7359" spans="1:9" x14ac:dyDescent="0.25">
      <c r="A7359" s="1">
        <v>45787</v>
      </c>
      <c r="B7359">
        <v>58</v>
      </c>
      <c r="C7359" t="s">
        <v>7400</v>
      </c>
      <c r="D7359" t="s">
        <v>7401</v>
      </c>
      <c r="E7359" t="s">
        <v>280</v>
      </c>
      <c r="F7359">
        <v>48</v>
      </c>
      <c r="G7359">
        <v>11</v>
      </c>
      <c r="I7359" t="s">
        <v>8199</v>
      </c>
    </row>
    <row r="7360" spans="1:9" x14ac:dyDescent="0.25">
      <c r="A7360" s="1">
        <v>45787</v>
      </c>
      <c r="B7360">
        <v>59</v>
      </c>
      <c r="C7360" t="s">
        <v>5451</v>
      </c>
      <c r="D7360" t="s">
        <v>5452</v>
      </c>
      <c r="E7360" t="s">
        <v>236</v>
      </c>
      <c r="F7360">
        <v>30</v>
      </c>
      <c r="G7360">
        <v>11</v>
      </c>
      <c r="I7360" t="s">
        <v>8199</v>
      </c>
    </row>
    <row r="7361" spans="1:9" x14ac:dyDescent="0.25">
      <c r="A7361" s="1">
        <v>45787</v>
      </c>
      <c r="B7361">
        <v>60</v>
      </c>
      <c r="C7361" t="s">
        <v>8233</v>
      </c>
      <c r="D7361" t="s">
        <v>6317</v>
      </c>
      <c r="E7361" t="s">
        <v>418</v>
      </c>
      <c r="F7361">
        <v>21</v>
      </c>
      <c r="G7361">
        <v>17</v>
      </c>
      <c r="I7361" t="s">
        <v>8199</v>
      </c>
    </row>
    <row r="7362" spans="1:9" x14ac:dyDescent="0.25">
      <c r="A7362" s="1">
        <v>45787</v>
      </c>
      <c r="B7362">
        <v>61</v>
      </c>
      <c r="C7362" t="s">
        <v>8228</v>
      </c>
      <c r="D7362" t="s">
        <v>3858</v>
      </c>
      <c r="E7362" t="s">
        <v>292</v>
      </c>
      <c r="F7362">
        <v>61</v>
      </c>
      <c r="G7362">
        <v>7</v>
      </c>
      <c r="I7362" t="s">
        <v>8199</v>
      </c>
    </row>
    <row r="7363" spans="1:9" x14ac:dyDescent="0.25">
      <c r="A7363" s="1">
        <v>45787</v>
      </c>
      <c r="B7363">
        <v>62</v>
      </c>
      <c r="C7363" t="s">
        <v>5469</v>
      </c>
      <c r="D7363" t="s">
        <v>5470</v>
      </c>
      <c r="E7363" t="s">
        <v>269</v>
      </c>
      <c r="F7363">
        <v>62</v>
      </c>
      <c r="G7363">
        <v>2</v>
      </c>
      <c r="I7363" t="s">
        <v>8199</v>
      </c>
    </row>
    <row r="7364" spans="1:9" x14ac:dyDescent="0.25">
      <c r="A7364" s="1">
        <v>45787</v>
      </c>
      <c r="B7364">
        <v>63</v>
      </c>
      <c r="C7364" t="s">
        <v>5464</v>
      </c>
      <c r="D7364" t="s">
        <v>5465</v>
      </c>
      <c r="E7364" t="s">
        <v>22</v>
      </c>
      <c r="F7364">
        <v>63</v>
      </c>
      <c r="G7364">
        <v>1</v>
      </c>
      <c r="I7364" t="s">
        <v>8199</v>
      </c>
    </row>
    <row r="7365" spans="1:9" x14ac:dyDescent="0.25">
      <c r="A7365" s="1">
        <v>45787</v>
      </c>
      <c r="B7365">
        <v>64</v>
      </c>
      <c r="C7365" t="s">
        <v>7372</v>
      </c>
      <c r="D7365" t="s">
        <v>7373</v>
      </c>
      <c r="E7365" t="s">
        <v>255</v>
      </c>
      <c r="F7365">
        <v>13</v>
      </c>
      <c r="G7365">
        <v>23</v>
      </c>
      <c r="I7365" t="s">
        <v>8199</v>
      </c>
    </row>
    <row r="7366" spans="1:9" x14ac:dyDescent="0.25">
      <c r="A7366" s="1">
        <v>45787</v>
      </c>
      <c r="B7366">
        <v>65</v>
      </c>
      <c r="C7366" t="s">
        <v>5361</v>
      </c>
      <c r="D7366" t="s">
        <v>2547</v>
      </c>
      <c r="E7366" t="s">
        <v>248</v>
      </c>
      <c r="F7366">
        <v>22</v>
      </c>
      <c r="G7366">
        <v>10</v>
      </c>
      <c r="I7366" t="s">
        <v>8199</v>
      </c>
    </row>
    <row r="7367" spans="1:9" x14ac:dyDescent="0.25">
      <c r="A7367" s="1">
        <v>45787</v>
      </c>
      <c r="B7367">
        <v>66</v>
      </c>
      <c r="C7367" t="s">
        <v>6287</v>
      </c>
      <c r="D7367" t="s">
        <v>14</v>
      </c>
      <c r="E7367" t="s">
        <v>244</v>
      </c>
      <c r="F7367">
        <v>18</v>
      </c>
      <c r="G7367">
        <v>5</v>
      </c>
      <c r="I7367" t="s">
        <v>8199</v>
      </c>
    </row>
    <row r="7368" spans="1:9" x14ac:dyDescent="0.25">
      <c r="A7368" s="1">
        <v>45787</v>
      </c>
      <c r="B7368">
        <v>67</v>
      </c>
      <c r="C7368" t="s">
        <v>6275</v>
      </c>
      <c r="D7368" t="s">
        <v>6276</v>
      </c>
      <c r="E7368" t="s">
        <v>430</v>
      </c>
      <c r="F7368">
        <v>64</v>
      </c>
      <c r="G7368">
        <v>6</v>
      </c>
      <c r="I7368" t="s">
        <v>8199</v>
      </c>
    </row>
    <row r="7369" spans="1:9" x14ac:dyDescent="0.25">
      <c r="A7369" s="1">
        <v>45787</v>
      </c>
      <c r="B7369">
        <v>68</v>
      </c>
      <c r="C7369" t="s">
        <v>2775</v>
      </c>
      <c r="D7369" t="s">
        <v>2280</v>
      </c>
      <c r="E7369" t="s">
        <v>207</v>
      </c>
      <c r="F7369">
        <v>3</v>
      </c>
      <c r="G7369">
        <v>17</v>
      </c>
      <c r="I7369" t="s">
        <v>8199</v>
      </c>
    </row>
    <row r="7370" spans="1:9" x14ac:dyDescent="0.25">
      <c r="A7370" s="1">
        <v>45787</v>
      </c>
      <c r="B7370">
        <v>69</v>
      </c>
      <c r="C7370" t="s">
        <v>8200</v>
      </c>
      <c r="D7370" t="s">
        <v>18</v>
      </c>
      <c r="E7370" t="s">
        <v>224</v>
      </c>
      <c r="F7370">
        <v>4</v>
      </c>
      <c r="G7370">
        <v>18</v>
      </c>
      <c r="I7370" t="s">
        <v>8199</v>
      </c>
    </row>
    <row r="7371" spans="1:9" x14ac:dyDescent="0.25">
      <c r="A7371" s="1">
        <v>45787</v>
      </c>
      <c r="B7371">
        <v>70</v>
      </c>
      <c r="C7371" t="s">
        <v>6262</v>
      </c>
      <c r="D7371" t="s">
        <v>6263</v>
      </c>
      <c r="E7371" t="s">
        <v>277</v>
      </c>
      <c r="F7371">
        <v>4</v>
      </c>
      <c r="G7371">
        <v>7</v>
      </c>
      <c r="I7371" t="s">
        <v>8199</v>
      </c>
    </row>
    <row r="7372" spans="1:9" x14ac:dyDescent="0.25">
      <c r="A7372" s="1">
        <v>45787</v>
      </c>
      <c r="B7372">
        <v>71</v>
      </c>
      <c r="C7372" t="s">
        <v>3663</v>
      </c>
      <c r="D7372" t="s">
        <v>3664</v>
      </c>
      <c r="E7372" t="s">
        <v>298</v>
      </c>
      <c r="F7372">
        <v>71</v>
      </c>
      <c r="G7372">
        <v>2</v>
      </c>
      <c r="I7372" t="s">
        <v>8199</v>
      </c>
    </row>
    <row r="7373" spans="1:9" x14ac:dyDescent="0.25">
      <c r="A7373" s="1">
        <v>45787</v>
      </c>
      <c r="B7373">
        <v>72</v>
      </c>
      <c r="C7373" t="s">
        <v>3414</v>
      </c>
      <c r="D7373" t="s">
        <v>3415</v>
      </c>
      <c r="E7373" t="s">
        <v>330</v>
      </c>
      <c r="F7373">
        <v>72</v>
      </c>
      <c r="G7373">
        <v>2</v>
      </c>
      <c r="I7373" t="s">
        <v>8199</v>
      </c>
    </row>
    <row r="7374" spans="1:9" x14ac:dyDescent="0.25">
      <c r="A7374" s="1">
        <v>45787</v>
      </c>
      <c r="B7374">
        <v>73</v>
      </c>
      <c r="C7374" t="s">
        <v>8250</v>
      </c>
      <c r="D7374" t="s">
        <v>231</v>
      </c>
      <c r="E7374" t="s">
        <v>288</v>
      </c>
      <c r="F7374">
        <v>54</v>
      </c>
      <c r="G7374">
        <v>15</v>
      </c>
      <c r="I7374" t="s">
        <v>8199</v>
      </c>
    </row>
    <row r="7375" spans="1:9" x14ac:dyDescent="0.25">
      <c r="A7375" s="1">
        <v>45787</v>
      </c>
      <c r="B7375">
        <v>74</v>
      </c>
      <c r="C7375" t="s">
        <v>7500</v>
      </c>
      <c r="D7375" t="s">
        <v>243</v>
      </c>
      <c r="E7375" t="s">
        <v>312</v>
      </c>
      <c r="F7375">
        <v>73</v>
      </c>
      <c r="G7375">
        <v>8</v>
      </c>
      <c r="I7375" t="s">
        <v>8199</v>
      </c>
    </row>
    <row r="7376" spans="1:9" x14ac:dyDescent="0.25">
      <c r="A7376" s="1">
        <v>45787</v>
      </c>
      <c r="B7376">
        <v>75</v>
      </c>
      <c r="C7376" t="s">
        <v>7963</v>
      </c>
      <c r="D7376" t="s">
        <v>5492</v>
      </c>
      <c r="E7376" t="s">
        <v>353</v>
      </c>
      <c r="F7376">
        <v>75</v>
      </c>
      <c r="G7376">
        <v>8</v>
      </c>
      <c r="I7376" t="s">
        <v>8199</v>
      </c>
    </row>
    <row r="7377" spans="1:9" x14ac:dyDescent="0.25">
      <c r="A7377" s="1">
        <v>45787</v>
      </c>
      <c r="B7377">
        <v>76</v>
      </c>
      <c r="C7377" t="s">
        <v>8243</v>
      </c>
      <c r="D7377" t="s">
        <v>8244</v>
      </c>
      <c r="E7377" t="s">
        <v>266</v>
      </c>
      <c r="F7377">
        <v>58</v>
      </c>
      <c r="G7377">
        <v>7</v>
      </c>
      <c r="I7377" t="s">
        <v>8199</v>
      </c>
    </row>
    <row r="7378" spans="1:9" x14ac:dyDescent="0.25">
      <c r="A7378" s="1">
        <v>45787</v>
      </c>
      <c r="B7378">
        <v>77</v>
      </c>
      <c r="C7378" t="s">
        <v>2529</v>
      </c>
      <c r="D7378" t="s">
        <v>2530</v>
      </c>
      <c r="E7378" t="s">
        <v>22</v>
      </c>
      <c r="F7378">
        <v>77</v>
      </c>
      <c r="G7378">
        <v>1</v>
      </c>
      <c r="I7378" t="s">
        <v>8199</v>
      </c>
    </row>
    <row r="7379" spans="1:9" x14ac:dyDescent="0.25">
      <c r="A7379" s="1">
        <v>45787</v>
      </c>
      <c r="B7379">
        <v>78</v>
      </c>
      <c r="C7379" t="s">
        <v>8229</v>
      </c>
      <c r="D7379" t="s">
        <v>8230</v>
      </c>
      <c r="E7379" t="s">
        <v>273</v>
      </c>
      <c r="F7379">
        <v>43</v>
      </c>
      <c r="G7379">
        <v>18</v>
      </c>
      <c r="I7379" t="s">
        <v>8199</v>
      </c>
    </row>
    <row r="7380" spans="1:9" x14ac:dyDescent="0.25">
      <c r="A7380" s="1">
        <v>45787</v>
      </c>
      <c r="B7380">
        <v>79</v>
      </c>
      <c r="C7380" t="s">
        <v>8246</v>
      </c>
      <c r="D7380" t="s">
        <v>8247</v>
      </c>
      <c r="E7380" t="s">
        <v>22</v>
      </c>
      <c r="F7380">
        <v>79</v>
      </c>
      <c r="G7380">
        <v>1</v>
      </c>
      <c r="I7380" t="s">
        <v>8199</v>
      </c>
    </row>
    <row r="7381" spans="1:9" x14ac:dyDescent="0.25">
      <c r="A7381" s="1">
        <v>45787</v>
      </c>
      <c r="B7381">
        <v>80</v>
      </c>
      <c r="C7381" t="s">
        <v>7334</v>
      </c>
      <c r="D7381" t="s">
        <v>5211</v>
      </c>
      <c r="E7381" t="s">
        <v>240</v>
      </c>
      <c r="F7381">
        <v>5</v>
      </c>
      <c r="G7381">
        <v>7</v>
      </c>
      <c r="I7381" t="s">
        <v>8199</v>
      </c>
    </row>
    <row r="7382" spans="1:9" x14ac:dyDescent="0.25">
      <c r="A7382" s="1">
        <v>45787</v>
      </c>
      <c r="B7382">
        <v>81</v>
      </c>
      <c r="C7382" t="s">
        <v>3119</v>
      </c>
      <c r="D7382" t="s">
        <v>2280</v>
      </c>
      <c r="E7382" t="s">
        <v>322</v>
      </c>
      <c r="F7382">
        <v>24</v>
      </c>
      <c r="G7382">
        <v>15</v>
      </c>
      <c r="I7382" t="s">
        <v>8199</v>
      </c>
    </row>
    <row r="7383" spans="1:9" x14ac:dyDescent="0.25">
      <c r="A7383" s="1">
        <v>45787</v>
      </c>
      <c r="B7383">
        <v>82</v>
      </c>
      <c r="C7383" t="s">
        <v>8253</v>
      </c>
      <c r="D7383" t="s">
        <v>8254</v>
      </c>
      <c r="E7383" t="s">
        <v>199</v>
      </c>
      <c r="F7383">
        <v>29</v>
      </c>
      <c r="G7383">
        <v>19</v>
      </c>
      <c r="I7383" t="s">
        <v>8199</v>
      </c>
    </row>
    <row r="7384" spans="1:9" x14ac:dyDescent="0.25">
      <c r="A7384" s="1">
        <v>45787</v>
      </c>
      <c r="B7384">
        <v>83</v>
      </c>
      <c r="C7384" t="s">
        <v>8231</v>
      </c>
      <c r="D7384" t="s">
        <v>8232</v>
      </c>
      <c r="E7384" t="s">
        <v>442</v>
      </c>
      <c r="F7384">
        <v>59</v>
      </c>
      <c r="G7384">
        <v>12</v>
      </c>
      <c r="I7384" t="s">
        <v>8199</v>
      </c>
    </row>
    <row r="7385" spans="1:9" x14ac:dyDescent="0.25">
      <c r="A7385" s="1">
        <v>45787</v>
      </c>
      <c r="B7385">
        <v>84</v>
      </c>
      <c r="C7385" t="s">
        <v>7743</v>
      </c>
      <c r="D7385" t="s">
        <v>239</v>
      </c>
      <c r="E7385" t="s">
        <v>172</v>
      </c>
      <c r="F7385">
        <v>27</v>
      </c>
      <c r="G7385">
        <v>11</v>
      </c>
      <c r="I7385" t="s">
        <v>8199</v>
      </c>
    </row>
    <row r="7386" spans="1:9" x14ac:dyDescent="0.25">
      <c r="A7386" s="1">
        <v>45787</v>
      </c>
      <c r="B7386">
        <v>85</v>
      </c>
      <c r="C7386" t="s">
        <v>6292</v>
      </c>
      <c r="D7386" t="s">
        <v>6293</v>
      </c>
      <c r="E7386" t="s">
        <v>343</v>
      </c>
      <c r="F7386">
        <v>85</v>
      </c>
      <c r="G7386">
        <v>2</v>
      </c>
      <c r="I7386" t="s">
        <v>8199</v>
      </c>
    </row>
    <row r="7387" spans="1:9" x14ac:dyDescent="0.25">
      <c r="A7387" s="1">
        <v>45787</v>
      </c>
      <c r="B7387">
        <v>86</v>
      </c>
      <c r="C7387" t="s">
        <v>7847</v>
      </c>
      <c r="D7387" t="s">
        <v>7848</v>
      </c>
      <c r="E7387" t="s">
        <v>468</v>
      </c>
      <c r="F7387">
        <v>71</v>
      </c>
      <c r="G7387">
        <v>15</v>
      </c>
      <c r="I7387" t="s">
        <v>8199</v>
      </c>
    </row>
    <row r="7388" spans="1:9" x14ac:dyDescent="0.25">
      <c r="A7388" s="1">
        <v>45787</v>
      </c>
      <c r="B7388">
        <v>87</v>
      </c>
      <c r="C7388" t="s">
        <v>8263</v>
      </c>
      <c r="D7388" t="s">
        <v>175</v>
      </c>
      <c r="E7388" t="s">
        <v>583</v>
      </c>
      <c r="F7388">
        <v>66</v>
      </c>
      <c r="G7388">
        <v>26</v>
      </c>
      <c r="I7388" t="s">
        <v>8199</v>
      </c>
    </row>
    <row r="7389" spans="1:9" x14ac:dyDescent="0.25">
      <c r="A7389" s="1">
        <v>45787</v>
      </c>
      <c r="B7389">
        <v>88</v>
      </c>
      <c r="C7389" t="s">
        <v>8257</v>
      </c>
      <c r="D7389" t="s">
        <v>8258</v>
      </c>
      <c r="E7389" t="s">
        <v>302</v>
      </c>
      <c r="F7389">
        <v>78</v>
      </c>
      <c r="G7389">
        <v>2</v>
      </c>
      <c r="I7389" t="s">
        <v>8199</v>
      </c>
    </row>
    <row r="7390" spans="1:9" x14ac:dyDescent="0.25">
      <c r="A7390" s="1">
        <v>45787</v>
      </c>
      <c r="B7390">
        <v>89</v>
      </c>
      <c r="C7390" t="s">
        <v>8241</v>
      </c>
      <c r="D7390" t="s">
        <v>8242</v>
      </c>
      <c r="E7390" t="s">
        <v>357</v>
      </c>
      <c r="F7390">
        <v>29</v>
      </c>
      <c r="G7390">
        <v>27</v>
      </c>
      <c r="I7390" t="s">
        <v>8199</v>
      </c>
    </row>
    <row r="7391" spans="1:9" x14ac:dyDescent="0.25">
      <c r="A7391" s="1">
        <v>45787</v>
      </c>
      <c r="B7391">
        <v>90</v>
      </c>
      <c r="C7391" t="s">
        <v>8248</v>
      </c>
      <c r="D7391" t="s">
        <v>8249</v>
      </c>
      <c r="E7391" t="s">
        <v>445</v>
      </c>
      <c r="F7391">
        <v>83</v>
      </c>
      <c r="G7391">
        <v>5</v>
      </c>
      <c r="I7391" t="s">
        <v>8199</v>
      </c>
    </row>
    <row r="7392" spans="1:9" x14ac:dyDescent="0.25">
      <c r="A7392" s="1">
        <v>45787</v>
      </c>
      <c r="B7392">
        <v>91</v>
      </c>
      <c r="C7392" t="s">
        <v>7838</v>
      </c>
      <c r="D7392" t="s">
        <v>183</v>
      </c>
      <c r="E7392" t="s">
        <v>479</v>
      </c>
      <c r="F7392">
        <v>89</v>
      </c>
      <c r="G7392">
        <v>3</v>
      </c>
      <c r="I7392" t="s">
        <v>8199</v>
      </c>
    </row>
    <row r="7393" spans="1:9" x14ac:dyDescent="0.25">
      <c r="A7393" s="1">
        <v>45787</v>
      </c>
      <c r="B7393">
        <v>92</v>
      </c>
      <c r="C7393" t="s">
        <v>8261</v>
      </c>
      <c r="D7393" t="s">
        <v>8262</v>
      </c>
      <c r="E7393" t="s">
        <v>326</v>
      </c>
      <c r="F7393">
        <v>21</v>
      </c>
      <c r="G7393">
        <v>11</v>
      </c>
      <c r="I7393" t="s">
        <v>8199</v>
      </c>
    </row>
    <row r="7394" spans="1:9" x14ac:dyDescent="0.25">
      <c r="A7394" s="1">
        <v>45787</v>
      </c>
      <c r="B7394">
        <v>93</v>
      </c>
      <c r="C7394" t="s">
        <v>8264</v>
      </c>
      <c r="D7394" t="s">
        <v>769</v>
      </c>
      <c r="E7394" t="s">
        <v>485</v>
      </c>
      <c r="F7394">
        <v>52</v>
      </c>
      <c r="G7394">
        <v>4</v>
      </c>
      <c r="I7394" t="s">
        <v>8199</v>
      </c>
    </row>
    <row r="7395" spans="1:9" x14ac:dyDescent="0.25">
      <c r="A7395" s="1">
        <v>45787</v>
      </c>
      <c r="B7395">
        <v>94</v>
      </c>
      <c r="C7395" t="s">
        <v>8265</v>
      </c>
      <c r="D7395" t="s">
        <v>8266</v>
      </c>
      <c r="E7395" t="s">
        <v>252</v>
      </c>
      <c r="F7395">
        <v>57</v>
      </c>
      <c r="G7395">
        <v>6</v>
      </c>
      <c r="I7395" t="s">
        <v>8199</v>
      </c>
    </row>
    <row r="7396" spans="1:9" x14ac:dyDescent="0.25">
      <c r="A7396" s="1">
        <v>45787</v>
      </c>
      <c r="B7396">
        <v>95</v>
      </c>
      <c r="C7396" t="s">
        <v>8255</v>
      </c>
      <c r="D7396" t="s">
        <v>8256</v>
      </c>
      <c r="E7396" t="s">
        <v>336</v>
      </c>
      <c r="F7396">
        <v>58</v>
      </c>
      <c r="G7396">
        <v>7</v>
      </c>
      <c r="I7396" t="s">
        <v>8199</v>
      </c>
    </row>
    <row r="7397" spans="1:9" x14ac:dyDescent="0.25">
      <c r="A7397" s="1">
        <v>45787</v>
      </c>
      <c r="B7397">
        <v>96</v>
      </c>
      <c r="C7397" t="s">
        <v>8216</v>
      </c>
      <c r="D7397" t="s">
        <v>8215</v>
      </c>
      <c r="E7397" t="s">
        <v>604</v>
      </c>
      <c r="F7397">
        <v>34</v>
      </c>
      <c r="G7397">
        <v>4</v>
      </c>
      <c r="I7397" t="s">
        <v>8199</v>
      </c>
    </row>
    <row r="7398" spans="1:9" x14ac:dyDescent="0.25">
      <c r="A7398" s="1">
        <v>45787</v>
      </c>
      <c r="B7398">
        <v>97</v>
      </c>
      <c r="C7398" t="s">
        <v>4582</v>
      </c>
      <c r="D7398" t="s">
        <v>506</v>
      </c>
      <c r="E7398" t="s">
        <v>22</v>
      </c>
      <c r="F7398">
        <v>97</v>
      </c>
      <c r="G7398">
        <v>1</v>
      </c>
      <c r="I7398" t="s">
        <v>8199</v>
      </c>
    </row>
    <row r="7399" spans="1:9" x14ac:dyDescent="0.25">
      <c r="A7399" s="1">
        <v>45787</v>
      </c>
      <c r="B7399">
        <v>98</v>
      </c>
      <c r="C7399" t="s">
        <v>8267</v>
      </c>
      <c r="D7399" t="s">
        <v>8268</v>
      </c>
      <c r="E7399" t="s">
        <v>284</v>
      </c>
      <c r="F7399">
        <v>65</v>
      </c>
      <c r="G7399">
        <v>6</v>
      </c>
      <c r="I7399" t="s">
        <v>8199</v>
      </c>
    </row>
    <row r="7400" spans="1:9" x14ac:dyDescent="0.25">
      <c r="A7400" s="1">
        <v>45787</v>
      </c>
      <c r="B7400">
        <v>99</v>
      </c>
      <c r="C7400" t="s">
        <v>8236</v>
      </c>
      <c r="D7400" t="s">
        <v>7384</v>
      </c>
      <c r="E7400" t="s">
        <v>22</v>
      </c>
      <c r="F7400">
        <v>99</v>
      </c>
      <c r="G7400">
        <v>1</v>
      </c>
      <c r="I7400" t="s">
        <v>8199</v>
      </c>
    </row>
    <row r="7401" spans="1:9" x14ac:dyDescent="0.25">
      <c r="A7401" s="1">
        <v>45787</v>
      </c>
      <c r="B7401">
        <v>100</v>
      </c>
      <c r="C7401" t="s">
        <v>8269</v>
      </c>
      <c r="D7401" t="s">
        <v>62</v>
      </c>
      <c r="E7401" t="s">
        <v>347</v>
      </c>
      <c r="F7401">
        <v>6</v>
      </c>
      <c r="G7401">
        <v>11</v>
      </c>
      <c r="I7401" t="s">
        <v>8199</v>
      </c>
    </row>
    <row r="7402" spans="1:9" x14ac:dyDescent="0.25">
      <c r="A7402" s="1">
        <v>45780</v>
      </c>
      <c r="B7402">
        <v>1</v>
      </c>
      <c r="C7402" t="s">
        <v>5449</v>
      </c>
      <c r="D7402" t="s">
        <v>5450</v>
      </c>
      <c r="E7402" t="s">
        <v>11</v>
      </c>
      <c r="F7402">
        <v>1</v>
      </c>
      <c r="G7402">
        <v>22</v>
      </c>
      <c r="I7402" t="s">
        <v>8199</v>
      </c>
    </row>
    <row r="7403" spans="1:9" x14ac:dyDescent="0.25">
      <c r="A7403" s="1">
        <v>45780</v>
      </c>
      <c r="B7403">
        <v>2</v>
      </c>
      <c r="C7403" t="s">
        <v>5441</v>
      </c>
      <c r="D7403" t="s">
        <v>5442</v>
      </c>
      <c r="E7403" t="s">
        <v>19</v>
      </c>
      <c r="F7403">
        <v>1</v>
      </c>
      <c r="G7403">
        <v>36</v>
      </c>
      <c r="I7403" t="s">
        <v>8199</v>
      </c>
    </row>
    <row r="7404" spans="1:9" x14ac:dyDescent="0.25">
      <c r="A7404" s="1">
        <v>45780</v>
      </c>
      <c r="B7404">
        <v>3</v>
      </c>
      <c r="C7404" t="s">
        <v>1655</v>
      </c>
      <c r="D7404" t="s">
        <v>401</v>
      </c>
      <c r="E7404" t="s">
        <v>30</v>
      </c>
      <c r="F7404">
        <v>3</v>
      </c>
      <c r="G7404">
        <v>11</v>
      </c>
      <c r="I7404" t="s">
        <v>8199</v>
      </c>
    </row>
    <row r="7405" spans="1:9" x14ac:dyDescent="0.25">
      <c r="A7405" s="1">
        <v>45780</v>
      </c>
      <c r="B7405">
        <v>4</v>
      </c>
      <c r="C7405" t="s">
        <v>6261</v>
      </c>
      <c r="D7405" t="s">
        <v>62</v>
      </c>
      <c r="E7405" t="s">
        <v>26</v>
      </c>
      <c r="F7405">
        <v>2</v>
      </c>
      <c r="G7405">
        <v>10</v>
      </c>
      <c r="I7405" t="s">
        <v>8199</v>
      </c>
    </row>
    <row r="7406" spans="1:9" x14ac:dyDescent="0.25">
      <c r="A7406" s="1">
        <v>45780</v>
      </c>
      <c r="B7406">
        <v>5</v>
      </c>
      <c r="C7406" t="s">
        <v>5443</v>
      </c>
      <c r="D7406" t="s">
        <v>171</v>
      </c>
      <c r="E7406" t="s">
        <v>38</v>
      </c>
      <c r="F7406">
        <v>1</v>
      </c>
      <c r="G7406">
        <v>54</v>
      </c>
      <c r="I7406" t="s">
        <v>8199</v>
      </c>
    </row>
    <row r="7407" spans="1:9" x14ac:dyDescent="0.25">
      <c r="A7407" s="1">
        <v>45780</v>
      </c>
      <c r="B7407">
        <v>6</v>
      </c>
      <c r="C7407" t="s">
        <v>5448</v>
      </c>
      <c r="D7407" t="s">
        <v>5211</v>
      </c>
      <c r="E7407" t="s">
        <v>34</v>
      </c>
      <c r="F7407">
        <v>4</v>
      </c>
      <c r="G7407">
        <v>45</v>
      </c>
      <c r="I7407" t="s">
        <v>8199</v>
      </c>
    </row>
    <row r="7408" spans="1:9" x14ac:dyDescent="0.25">
      <c r="A7408" s="1">
        <v>45780</v>
      </c>
      <c r="B7408">
        <v>7</v>
      </c>
      <c r="C7408" t="s">
        <v>5447</v>
      </c>
      <c r="D7408" t="s">
        <v>18</v>
      </c>
      <c r="E7408" t="s">
        <v>48</v>
      </c>
      <c r="F7408">
        <v>2</v>
      </c>
      <c r="G7408">
        <v>12</v>
      </c>
      <c r="I7408" t="s">
        <v>8199</v>
      </c>
    </row>
    <row r="7409" spans="1:9" x14ac:dyDescent="0.25">
      <c r="A7409" s="1">
        <v>45780</v>
      </c>
      <c r="B7409">
        <v>8</v>
      </c>
      <c r="C7409" t="s">
        <v>1712</v>
      </c>
      <c r="D7409" t="s">
        <v>1713</v>
      </c>
      <c r="E7409" t="s">
        <v>22</v>
      </c>
      <c r="F7409">
        <v>8</v>
      </c>
      <c r="G7409">
        <v>1</v>
      </c>
      <c r="I7409" t="s">
        <v>8199</v>
      </c>
    </row>
    <row r="7410" spans="1:9" x14ac:dyDescent="0.25">
      <c r="A7410" s="1">
        <v>45780</v>
      </c>
      <c r="B7410">
        <v>9</v>
      </c>
      <c r="C7410" t="s">
        <v>5440</v>
      </c>
      <c r="D7410" t="s">
        <v>198</v>
      </c>
      <c r="E7410" t="s">
        <v>42</v>
      </c>
      <c r="F7410">
        <v>1</v>
      </c>
      <c r="G7410">
        <v>88</v>
      </c>
      <c r="I7410" t="s">
        <v>8199</v>
      </c>
    </row>
    <row r="7411" spans="1:9" x14ac:dyDescent="0.25">
      <c r="A7411" s="1">
        <v>45780</v>
      </c>
      <c r="B7411">
        <v>10</v>
      </c>
      <c r="C7411" t="s">
        <v>913</v>
      </c>
      <c r="D7411" t="s">
        <v>858</v>
      </c>
      <c r="E7411" t="s">
        <v>45</v>
      </c>
      <c r="F7411">
        <v>2</v>
      </c>
      <c r="G7411">
        <v>65</v>
      </c>
      <c r="I7411" t="s">
        <v>8199</v>
      </c>
    </row>
    <row r="7412" spans="1:9" x14ac:dyDescent="0.25">
      <c r="A7412" s="1">
        <v>45780</v>
      </c>
      <c r="B7412">
        <v>11</v>
      </c>
      <c r="C7412" t="s">
        <v>5453</v>
      </c>
      <c r="D7412" t="s">
        <v>5454</v>
      </c>
      <c r="E7412" t="s">
        <v>15</v>
      </c>
      <c r="F7412">
        <v>4</v>
      </c>
      <c r="G7412">
        <v>3</v>
      </c>
      <c r="I7412" t="s">
        <v>8199</v>
      </c>
    </row>
    <row r="7413" spans="1:9" x14ac:dyDescent="0.25">
      <c r="A7413" s="1">
        <v>45780</v>
      </c>
      <c r="B7413">
        <v>12</v>
      </c>
      <c r="C7413" t="s">
        <v>6316</v>
      </c>
      <c r="D7413" t="s">
        <v>6317</v>
      </c>
      <c r="E7413" t="s">
        <v>63</v>
      </c>
      <c r="F7413">
        <v>10</v>
      </c>
      <c r="G7413">
        <v>7</v>
      </c>
      <c r="I7413" t="s">
        <v>8199</v>
      </c>
    </row>
    <row r="7414" spans="1:9" x14ac:dyDescent="0.25">
      <c r="A7414" s="1">
        <v>45780</v>
      </c>
      <c r="B7414">
        <v>13</v>
      </c>
      <c r="C7414" t="s">
        <v>6243</v>
      </c>
      <c r="D7414" t="s">
        <v>5163</v>
      </c>
      <c r="E7414" t="s">
        <v>55</v>
      </c>
      <c r="F7414">
        <v>2</v>
      </c>
      <c r="G7414">
        <v>49</v>
      </c>
      <c r="I7414" t="s">
        <v>8199</v>
      </c>
    </row>
    <row r="7415" spans="1:9" x14ac:dyDescent="0.25">
      <c r="A7415" s="1">
        <v>45780</v>
      </c>
      <c r="B7415">
        <v>14</v>
      </c>
      <c r="C7415" t="s">
        <v>5444</v>
      </c>
      <c r="D7415" t="s">
        <v>18</v>
      </c>
      <c r="E7415" t="s">
        <v>52</v>
      </c>
      <c r="F7415">
        <v>4</v>
      </c>
      <c r="G7415">
        <v>5</v>
      </c>
      <c r="I7415" t="s">
        <v>8199</v>
      </c>
    </row>
    <row r="7416" spans="1:9" x14ac:dyDescent="0.25">
      <c r="A7416" s="1">
        <v>45780</v>
      </c>
      <c r="B7416">
        <v>15</v>
      </c>
      <c r="C7416" t="s">
        <v>6259</v>
      </c>
      <c r="D7416" t="s">
        <v>6260</v>
      </c>
      <c r="E7416" t="s">
        <v>77</v>
      </c>
      <c r="F7416">
        <v>1</v>
      </c>
      <c r="G7416">
        <v>50</v>
      </c>
      <c r="I7416" t="s">
        <v>8199</v>
      </c>
    </row>
    <row r="7417" spans="1:9" x14ac:dyDescent="0.25">
      <c r="A7417" s="1">
        <v>45780</v>
      </c>
      <c r="B7417">
        <v>16</v>
      </c>
      <c r="C7417" t="s">
        <v>6246</v>
      </c>
      <c r="D7417" t="s">
        <v>6247</v>
      </c>
      <c r="E7417" t="s">
        <v>59</v>
      </c>
      <c r="F7417">
        <v>3</v>
      </c>
      <c r="G7417">
        <v>27</v>
      </c>
      <c r="I7417" t="s">
        <v>8199</v>
      </c>
    </row>
    <row r="7418" spans="1:9" x14ac:dyDescent="0.25">
      <c r="A7418" s="1">
        <v>45780</v>
      </c>
      <c r="B7418">
        <v>17</v>
      </c>
      <c r="C7418" t="s">
        <v>6248</v>
      </c>
      <c r="D7418" t="s">
        <v>18</v>
      </c>
      <c r="E7418" t="s">
        <v>114</v>
      </c>
      <c r="F7418">
        <v>1</v>
      </c>
      <c r="G7418">
        <v>27</v>
      </c>
      <c r="I7418" t="s">
        <v>8199</v>
      </c>
    </row>
    <row r="7419" spans="1:9" x14ac:dyDescent="0.25">
      <c r="A7419" s="1">
        <v>45780</v>
      </c>
      <c r="B7419">
        <v>18</v>
      </c>
      <c r="C7419" t="s">
        <v>3379</v>
      </c>
      <c r="D7419" t="s">
        <v>3380</v>
      </c>
      <c r="E7419" t="s">
        <v>70</v>
      </c>
      <c r="F7419">
        <v>16</v>
      </c>
      <c r="G7419">
        <v>12</v>
      </c>
      <c r="I7419" t="s">
        <v>8199</v>
      </c>
    </row>
    <row r="7420" spans="1:9" x14ac:dyDescent="0.25">
      <c r="A7420" s="1">
        <v>45780</v>
      </c>
      <c r="B7420">
        <v>19</v>
      </c>
      <c r="C7420" t="s">
        <v>7186</v>
      </c>
      <c r="D7420" t="s">
        <v>239</v>
      </c>
      <c r="E7420" t="s">
        <v>66</v>
      </c>
      <c r="F7420">
        <v>3</v>
      </c>
      <c r="G7420">
        <v>54</v>
      </c>
      <c r="I7420" t="s">
        <v>8199</v>
      </c>
    </row>
    <row r="7421" spans="1:9" x14ac:dyDescent="0.25">
      <c r="A7421" s="1">
        <v>45780</v>
      </c>
      <c r="B7421">
        <v>20</v>
      </c>
      <c r="C7421" t="s">
        <v>7210</v>
      </c>
      <c r="D7421" t="s">
        <v>167</v>
      </c>
      <c r="E7421" t="s">
        <v>81</v>
      </c>
      <c r="F7421">
        <v>6</v>
      </c>
      <c r="G7421">
        <v>27</v>
      </c>
      <c r="I7421" t="s">
        <v>8199</v>
      </c>
    </row>
    <row r="7422" spans="1:9" x14ac:dyDescent="0.25">
      <c r="A7422" s="1">
        <v>45780</v>
      </c>
      <c r="B7422">
        <v>21</v>
      </c>
      <c r="C7422" t="s">
        <v>8207</v>
      </c>
      <c r="D7422" t="s">
        <v>7572</v>
      </c>
      <c r="E7422" t="s">
        <v>74</v>
      </c>
      <c r="F7422">
        <v>1</v>
      </c>
      <c r="G7422">
        <v>50</v>
      </c>
      <c r="I7422" t="s">
        <v>8199</v>
      </c>
    </row>
    <row r="7423" spans="1:9" x14ac:dyDescent="0.25">
      <c r="A7423" s="1">
        <v>45780</v>
      </c>
      <c r="B7423">
        <v>22</v>
      </c>
      <c r="C7423" t="s">
        <v>7218</v>
      </c>
      <c r="D7423" t="s">
        <v>7219</v>
      </c>
      <c r="E7423" t="s">
        <v>102</v>
      </c>
      <c r="F7423">
        <v>14</v>
      </c>
      <c r="G7423">
        <v>21</v>
      </c>
      <c r="I7423" t="s">
        <v>8199</v>
      </c>
    </row>
    <row r="7424" spans="1:9" x14ac:dyDescent="0.25">
      <c r="A7424" s="1">
        <v>45780</v>
      </c>
      <c r="B7424">
        <v>23</v>
      </c>
      <c r="C7424" t="s">
        <v>7452</v>
      </c>
      <c r="D7424" t="s">
        <v>7453</v>
      </c>
      <c r="E7424" t="s">
        <v>96</v>
      </c>
      <c r="F7424">
        <v>2</v>
      </c>
      <c r="G7424">
        <v>22</v>
      </c>
      <c r="I7424" t="s">
        <v>8199</v>
      </c>
    </row>
    <row r="7425" spans="1:9" x14ac:dyDescent="0.25">
      <c r="A7425" s="1">
        <v>45780</v>
      </c>
      <c r="B7425">
        <v>24</v>
      </c>
      <c r="C7425" t="s">
        <v>6244</v>
      </c>
      <c r="D7425" t="s">
        <v>6245</v>
      </c>
      <c r="E7425" t="s">
        <v>106</v>
      </c>
      <c r="F7425">
        <v>10</v>
      </c>
      <c r="G7425">
        <v>18</v>
      </c>
      <c r="I7425" t="s">
        <v>8199</v>
      </c>
    </row>
    <row r="7426" spans="1:9" x14ac:dyDescent="0.25">
      <c r="A7426" s="1">
        <v>45780</v>
      </c>
      <c r="B7426">
        <v>25</v>
      </c>
      <c r="C7426" t="s">
        <v>7340</v>
      </c>
      <c r="D7426" t="s">
        <v>2547</v>
      </c>
      <c r="E7426" t="s">
        <v>110</v>
      </c>
      <c r="F7426">
        <v>16</v>
      </c>
      <c r="G7426">
        <v>13</v>
      </c>
      <c r="I7426" t="s">
        <v>8199</v>
      </c>
    </row>
    <row r="7427" spans="1:9" x14ac:dyDescent="0.25">
      <c r="A7427" s="1">
        <v>45780</v>
      </c>
      <c r="B7427">
        <v>26</v>
      </c>
      <c r="C7427" t="s">
        <v>7563</v>
      </c>
      <c r="D7427" t="s">
        <v>4612</v>
      </c>
      <c r="E7427" t="s">
        <v>121</v>
      </c>
      <c r="F7427">
        <v>13</v>
      </c>
      <c r="G7427">
        <v>12</v>
      </c>
      <c r="I7427" t="s">
        <v>8199</v>
      </c>
    </row>
    <row r="7428" spans="1:9" x14ac:dyDescent="0.25">
      <c r="A7428" s="1">
        <v>45780</v>
      </c>
      <c r="B7428">
        <v>27</v>
      </c>
      <c r="C7428" t="s">
        <v>7571</v>
      </c>
      <c r="D7428" t="s">
        <v>7572</v>
      </c>
      <c r="E7428" t="s">
        <v>125</v>
      </c>
      <c r="F7428">
        <v>1</v>
      </c>
      <c r="G7428">
        <v>22</v>
      </c>
      <c r="I7428" t="s">
        <v>8199</v>
      </c>
    </row>
    <row r="7429" spans="1:9" x14ac:dyDescent="0.25">
      <c r="A7429" s="1">
        <v>45780</v>
      </c>
      <c r="B7429">
        <v>28</v>
      </c>
      <c r="C7429" t="s">
        <v>8208</v>
      </c>
      <c r="D7429" t="s">
        <v>3516</v>
      </c>
      <c r="E7429" t="s">
        <v>145</v>
      </c>
      <c r="F7429">
        <v>19</v>
      </c>
      <c r="G7429">
        <v>49</v>
      </c>
      <c r="I7429" t="s">
        <v>8199</v>
      </c>
    </row>
    <row r="7430" spans="1:9" x14ac:dyDescent="0.25">
      <c r="A7430" s="1">
        <v>45780</v>
      </c>
      <c r="B7430">
        <v>29</v>
      </c>
      <c r="C7430" t="s">
        <v>7223</v>
      </c>
      <c r="D7430" t="s">
        <v>3478</v>
      </c>
      <c r="E7430" t="s">
        <v>149</v>
      </c>
      <c r="F7430">
        <v>22</v>
      </c>
      <c r="G7430">
        <v>30</v>
      </c>
      <c r="I7430" t="s">
        <v>8199</v>
      </c>
    </row>
    <row r="7431" spans="1:9" x14ac:dyDescent="0.25">
      <c r="A7431" s="1">
        <v>45780</v>
      </c>
      <c r="B7431">
        <v>30</v>
      </c>
      <c r="C7431" t="s">
        <v>8211</v>
      </c>
      <c r="D7431" t="s">
        <v>198</v>
      </c>
      <c r="E7431" t="s">
        <v>387</v>
      </c>
      <c r="F7431">
        <v>30</v>
      </c>
      <c r="G7431">
        <v>21</v>
      </c>
      <c r="I7431" t="s">
        <v>8199</v>
      </c>
    </row>
    <row r="7432" spans="1:9" x14ac:dyDescent="0.25">
      <c r="A7432" s="1">
        <v>45780</v>
      </c>
      <c r="B7432">
        <v>31</v>
      </c>
      <c r="C7432" t="s">
        <v>8209</v>
      </c>
      <c r="D7432" t="s">
        <v>346</v>
      </c>
      <c r="E7432" t="s">
        <v>142</v>
      </c>
      <c r="F7432">
        <v>29</v>
      </c>
      <c r="G7432">
        <v>31</v>
      </c>
      <c r="I7432" t="s">
        <v>8199</v>
      </c>
    </row>
    <row r="7433" spans="1:9" x14ac:dyDescent="0.25">
      <c r="A7433" s="1">
        <v>45780</v>
      </c>
      <c r="B7433">
        <v>32</v>
      </c>
      <c r="C7433" t="s">
        <v>7214</v>
      </c>
      <c r="D7433" t="s">
        <v>7215</v>
      </c>
      <c r="E7433" t="s">
        <v>130</v>
      </c>
      <c r="F7433">
        <v>3</v>
      </c>
      <c r="G7433">
        <v>30</v>
      </c>
      <c r="I7433" t="s">
        <v>8199</v>
      </c>
    </row>
    <row r="7434" spans="1:9" x14ac:dyDescent="0.25">
      <c r="A7434" s="1">
        <v>45780</v>
      </c>
      <c r="B7434">
        <v>33</v>
      </c>
      <c r="C7434" t="s">
        <v>8210</v>
      </c>
      <c r="D7434" t="s">
        <v>239</v>
      </c>
      <c r="E7434" t="s">
        <v>138</v>
      </c>
      <c r="F7434">
        <v>2</v>
      </c>
      <c r="G7434">
        <v>35</v>
      </c>
      <c r="I7434" t="s">
        <v>8199</v>
      </c>
    </row>
    <row r="7435" spans="1:9" x14ac:dyDescent="0.25">
      <c r="A7435" s="1">
        <v>45780</v>
      </c>
      <c r="B7435">
        <v>34</v>
      </c>
      <c r="C7435" t="s">
        <v>5455</v>
      </c>
      <c r="D7435" t="s">
        <v>858</v>
      </c>
      <c r="E7435" t="s">
        <v>390</v>
      </c>
      <c r="F7435">
        <v>34</v>
      </c>
      <c r="G7435">
        <v>8</v>
      </c>
      <c r="I7435" t="s">
        <v>8199</v>
      </c>
    </row>
    <row r="7436" spans="1:9" x14ac:dyDescent="0.25">
      <c r="A7436" s="1">
        <v>45780</v>
      </c>
      <c r="B7436">
        <v>35</v>
      </c>
      <c r="C7436" t="s">
        <v>5461</v>
      </c>
      <c r="D7436" t="s">
        <v>5098</v>
      </c>
      <c r="E7436" t="s">
        <v>353</v>
      </c>
      <c r="F7436">
        <v>35</v>
      </c>
      <c r="G7436">
        <v>2</v>
      </c>
      <c r="I7436" t="s">
        <v>8199</v>
      </c>
    </row>
    <row r="7437" spans="1:9" x14ac:dyDescent="0.25">
      <c r="A7437" s="1">
        <v>45780</v>
      </c>
      <c r="B7437">
        <v>36</v>
      </c>
      <c r="C7437" t="s">
        <v>5459</v>
      </c>
      <c r="D7437" t="s">
        <v>301</v>
      </c>
      <c r="E7437" t="s">
        <v>176</v>
      </c>
      <c r="F7437">
        <v>36</v>
      </c>
      <c r="G7437">
        <v>15</v>
      </c>
      <c r="I7437" t="s">
        <v>8199</v>
      </c>
    </row>
    <row r="7438" spans="1:9" x14ac:dyDescent="0.25">
      <c r="A7438" s="1">
        <v>45780</v>
      </c>
      <c r="B7438">
        <v>37</v>
      </c>
      <c r="C7438" t="s">
        <v>5445</v>
      </c>
      <c r="D7438" t="s">
        <v>171</v>
      </c>
      <c r="E7438" t="s">
        <v>157</v>
      </c>
      <c r="F7438">
        <v>34</v>
      </c>
      <c r="G7438">
        <v>22</v>
      </c>
      <c r="I7438" t="s">
        <v>8199</v>
      </c>
    </row>
    <row r="7439" spans="1:9" x14ac:dyDescent="0.25">
      <c r="A7439" s="1">
        <v>45780</v>
      </c>
      <c r="B7439">
        <v>38</v>
      </c>
      <c r="C7439" t="s">
        <v>8212</v>
      </c>
      <c r="D7439" t="s">
        <v>8213</v>
      </c>
      <c r="E7439" t="s">
        <v>180</v>
      </c>
      <c r="F7439">
        <v>22</v>
      </c>
      <c r="G7439">
        <v>36</v>
      </c>
      <c r="I7439" t="s">
        <v>8199</v>
      </c>
    </row>
    <row r="7440" spans="1:9" x14ac:dyDescent="0.25">
      <c r="A7440" s="1">
        <v>45780</v>
      </c>
      <c r="B7440">
        <v>39</v>
      </c>
      <c r="C7440" t="s">
        <v>7079</v>
      </c>
      <c r="D7440" t="s">
        <v>10</v>
      </c>
      <c r="E7440" t="s">
        <v>280</v>
      </c>
      <c r="F7440">
        <v>39</v>
      </c>
      <c r="G7440">
        <v>12</v>
      </c>
      <c r="I7440" t="s">
        <v>8199</v>
      </c>
    </row>
    <row r="7441" spans="1:9" x14ac:dyDescent="0.25">
      <c r="A7441" s="1">
        <v>45780</v>
      </c>
      <c r="B7441">
        <v>40</v>
      </c>
      <c r="C7441" t="s">
        <v>6264</v>
      </c>
      <c r="D7441" t="s">
        <v>6265</v>
      </c>
      <c r="E7441" t="s">
        <v>199</v>
      </c>
      <c r="F7441">
        <v>40</v>
      </c>
      <c r="G7441">
        <v>10</v>
      </c>
      <c r="I7441" t="s">
        <v>8199</v>
      </c>
    </row>
    <row r="7442" spans="1:9" x14ac:dyDescent="0.25">
      <c r="A7442" s="1">
        <v>45780</v>
      </c>
      <c r="B7442">
        <v>41</v>
      </c>
      <c r="C7442" t="s">
        <v>5490</v>
      </c>
      <c r="D7442" t="s">
        <v>18</v>
      </c>
      <c r="E7442" t="s">
        <v>164</v>
      </c>
      <c r="F7442">
        <v>17</v>
      </c>
      <c r="G7442">
        <v>5</v>
      </c>
      <c r="I7442" t="s">
        <v>8199</v>
      </c>
    </row>
    <row r="7443" spans="1:9" x14ac:dyDescent="0.25">
      <c r="A7443" s="1">
        <v>45780</v>
      </c>
      <c r="B7443">
        <v>42</v>
      </c>
      <c r="C7443" t="s">
        <v>7233</v>
      </c>
      <c r="D7443" t="s">
        <v>3865</v>
      </c>
      <c r="E7443" t="s">
        <v>184</v>
      </c>
      <c r="F7443">
        <v>28</v>
      </c>
      <c r="G7443">
        <v>3</v>
      </c>
      <c r="I7443" t="s">
        <v>8199</v>
      </c>
    </row>
    <row r="7444" spans="1:9" x14ac:dyDescent="0.25">
      <c r="A7444" s="1">
        <v>45780</v>
      </c>
      <c r="B7444">
        <v>43</v>
      </c>
      <c r="C7444" t="s">
        <v>5162</v>
      </c>
      <c r="D7444" t="s">
        <v>5163</v>
      </c>
      <c r="E7444" t="s">
        <v>195</v>
      </c>
      <c r="F7444">
        <v>17</v>
      </c>
      <c r="G7444">
        <v>45</v>
      </c>
      <c r="I7444" t="s">
        <v>8199</v>
      </c>
    </row>
    <row r="7445" spans="1:9" x14ac:dyDescent="0.25">
      <c r="A7445" s="1">
        <v>45780</v>
      </c>
      <c r="B7445">
        <v>44</v>
      </c>
      <c r="C7445" t="s">
        <v>7457</v>
      </c>
      <c r="D7445" t="s">
        <v>7458</v>
      </c>
      <c r="E7445" t="s">
        <v>210</v>
      </c>
      <c r="F7445">
        <v>12</v>
      </c>
      <c r="G7445">
        <v>12</v>
      </c>
      <c r="I7445" t="s">
        <v>8199</v>
      </c>
    </row>
    <row r="7446" spans="1:9" x14ac:dyDescent="0.25">
      <c r="A7446" s="1">
        <v>45780</v>
      </c>
      <c r="B7446">
        <v>45</v>
      </c>
      <c r="C7446" t="s">
        <v>7245</v>
      </c>
      <c r="D7446" t="s">
        <v>7246</v>
      </c>
      <c r="E7446" t="s">
        <v>168</v>
      </c>
      <c r="F7446">
        <v>28</v>
      </c>
      <c r="G7446">
        <v>6</v>
      </c>
      <c r="I7446" t="s">
        <v>8199</v>
      </c>
    </row>
    <row r="7447" spans="1:9" x14ac:dyDescent="0.25">
      <c r="A7447" s="1">
        <v>45780</v>
      </c>
      <c r="B7447">
        <v>46</v>
      </c>
      <c r="C7447" t="s">
        <v>8238</v>
      </c>
      <c r="D7447" t="s">
        <v>1725</v>
      </c>
      <c r="E7447" t="s">
        <v>218</v>
      </c>
      <c r="F7447">
        <v>40</v>
      </c>
      <c r="G7447">
        <v>33</v>
      </c>
      <c r="I7447" t="s">
        <v>8199</v>
      </c>
    </row>
    <row r="7448" spans="1:9" x14ac:dyDescent="0.25">
      <c r="A7448" s="1">
        <v>45780</v>
      </c>
      <c r="B7448">
        <v>47</v>
      </c>
      <c r="C7448" t="s">
        <v>8233</v>
      </c>
      <c r="D7448" t="s">
        <v>6317</v>
      </c>
      <c r="E7448" t="s">
        <v>421</v>
      </c>
      <c r="F7448">
        <v>21</v>
      </c>
      <c r="G7448">
        <v>16</v>
      </c>
      <c r="I7448" t="s">
        <v>8199</v>
      </c>
    </row>
    <row r="7449" spans="1:9" x14ac:dyDescent="0.25">
      <c r="A7449" s="1">
        <v>45780</v>
      </c>
      <c r="B7449">
        <v>48</v>
      </c>
      <c r="C7449" t="s">
        <v>2279</v>
      </c>
      <c r="D7449" t="s">
        <v>2280</v>
      </c>
      <c r="E7449" t="s">
        <v>203</v>
      </c>
      <c r="F7449">
        <v>2</v>
      </c>
      <c r="G7449">
        <v>16</v>
      </c>
      <c r="I7449" t="s">
        <v>8199</v>
      </c>
    </row>
    <row r="7450" spans="1:9" x14ac:dyDescent="0.25">
      <c r="A7450" s="1">
        <v>45780</v>
      </c>
      <c r="B7450">
        <v>49</v>
      </c>
      <c r="C7450" t="s">
        <v>7124</v>
      </c>
      <c r="D7450" t="s">
        <v>7125</v>
      </c>
      <c r="E7450" t="s">
        <v>188</v>
      </c>
      <c r="F7450">
        <v>40</v>
      </c>
      <c r="G7450">
        <v>20</v>
      </c>
      <c r="I7450" t="s">
        <v>8199</v>
      </c>
    </row>
    <row r="7451" spans="1:9" x14ac:dyDescent="0.25">
      <c r="A7451" s="1">
        <v>45780</v>
      </c>
      <c r="B7451">
        <v>50</v>
      </c>
      <c r="C7451" t="s">
        <v>7678</v>
      </c>
      <c r="D7451" t="s">
        <v>914</v>
      </c>
      <c r="E7451" t="s">
        <v>153</v>
      </c>
      <c r="F7451">
        <v>50</v>
      </c>
      <c r="G7451">
        <v>33</v>
      </c>
      <c r="I7451" t="s">
        <v>8199</v>
      </c>
    </row>
    <row r="7452" spans="1:9" x14ac:dyDescent="0.25">
      <c r="A7452" s="1">
        <v>45780</v>
      </c>
      <c r="B7452">
        <v>51</v>
      </c>
      <c r="C7452" t="s">
        <v>2514</v>
      </c>
      <c r="D7452" t="s">
        <v>137</v>
      </c>
      <c r="E7452" t="s">
        <v>236</v>
      </c>
      <c r="F7452">
        <v>51</v>
      </c>
      <c r="G7452">
        <v>4</v>
      </c>
      <c r="I7452" t="s">
        <v>8199</v>
      </c>
    </row>
    <row r="7453" spans="1:9" x14ac:dyDescent="0.25">
      <c r="A7453" s="1">
        <v>45780</v>
      </c>
      <c r="B7453">
        <v>52</v>
      </c>
      <c r="C7453" t="s">
        <v>7400</v>
      </c>
      <c r="D7453" t="s">
        <v>7401</v>
      </c>
      <c r="E7453" t="s">
        <v>228</v>
      </c>
      <c r="F7453">
        <v>48</v>
      </c>
      <c r="G7453">
        <v>10</v>
      </c>
      <c r="I7453" t="s">
        <v>8199</v>
      </c>
    </row>
    <row r="7454" spans="1:9" x14ac:dyDescent="0.25">
      <c r="A7454" s="1">
        <v>45780</v>
      </c>
      <c r="B7454">
        <v>53</v>
      </c>
      <c r="C7454" t="s">
        <v>3905</v>
      </c>
      <c r="D7454" t="s">
        <v>3906</v>
      </c>
      <c r="E7454" t="s">
        <v>292</v>
      </c>
      <c r="F7454">
        <v>53</v>
      </c>
      <c r="G7454">
        <v>4</v>
      </c>
      <c r="I7454" t="s">
        <v>8199</v>
      </c>
    </row>
    <row r="7455" spans="1:9" x14ac:dyDescent="0.25">
      <c r="A7455" s="1">
        <v>45780</v>
      </c>
      <c r="B7455">
        <v>54</v>
      </c>
      <c r="C7455" t="s">
        <v>8200</v>
      </c>
      <c r="D7455" t="s">
        <v>18</v>
      </c>
      <c r="E7455" t="s">
        <v>207</v>
      </c>
      <c r="F7455">
        <v>4</v>
      </c>
      <c r="G7455">
        <v>17</v>
      </c>
      <c r="I7455" t="s">
        <v>8199</v>
      </c>
    </row>
    <row r="7456" spans="1:9" x14ac:dyDescent="0.25">
      <c r="A7456" s="1">
        <v>45780</v>
      </c>
      <c r="B7456">
        <v>55</v>
      </c>
      <c r="C7456" t="s">
        <v>6287</v>
      </c>
      <c r="D7456" t="s">
        <v>14</v>
      </c>
      <c r="E7456" t="s">
        <v>418</v>
      </c>
      <c r="F7456">
        <v>18</v>
      </c>
      <c r="G7456">
        <v>4</v>
      </c>
      <c r="I7456" t="s">
        <v>8199</v>
      </c>
    </row>
    <row r="7457" spans="1:9" x14ac:dyDescent="0.25">
      <c r="A7457" s="1">
        <v>45780</v>
      </c>
      <c r="B7457">
        <v>56</v>
      </c>
      <c r="C7457" t="s">
        <v>5451</v>
      </c>
      <c r="D7457" t="s">
        <v>5452</v>
      </c>
      <c r="E7457" t="s">
        <v>224</v>
      </c>
      <c r="F7457">
        <v>30</v>
      </c>
      <c r="G7457">
        <v>10</v>
      </c>
      <c r="I7457" t="s">
        <v>8199</v>
      </c>
    </row>
    <row r="7458" spans="1:9" x14ac:dyDescent="0.25">
      <c r="A7458" s="1">
        <v>45780</v>
      </c>
      <c r="B7458">
        <v>57</v>
      </c>
      <c r="C7458" t="s">
        <v>5446</v>
      </c>
      <c r="D7458" t="s">
        <v>137</v>
      </c>
      <c r="E7458" t="s">
        <v>445</v>
      </c>
      <c r="F7458">
        <v>57</v>
      </c>
      <c r="G7458">
        <v>3</v>
      </c>
      <c r="I7458" t="s">
        <v>8199</v>
      </c>
    </row>
    <row r="7459" spans="1:9" x14ac:dyDescent="0.25">
      <c r="A7459" s="1">
        <v>45780</v>
      </c>
      <c r="B7459">
        <v>58</v>
      </c>
      <c r="C7459" t="s">
        <v>5361</v>
      </c>
      <c r="D7459" t="s">
        <v>2547</v>
      </c>
      <c r="E7459" t="s">
        <v>240</v>
      </c>
      <c r="F7459">
        <v>22</v>
      </c>
      <c r="G7459">
        <v>9</v>
      </c>
      <c r="I7459" t="s">
        <v>8199</v>
      </c>
    </row>
    <row r="7460" spans="1:9" x14ac:dyDescent="0.25">
      <c r="A7460" s="1">
        <v>45780</v>
      </c>
      <c r="B7460">
        <v>59</v>
      </c>
      <c r="C7460" t="s">
        <v>2775</v>
      </c>
      <c r="D7460" t="s">
        <v>2280</v>
      </c>
      <c r="E7460" t="s">
        <v>262</v>
      </c>
      <c r="F7460">
        <v>3</v>
      </c>
      <c r="G7460">
        <v>16</v>
      </c>
      <c r="I7460" t="s">
        <v>8199</v>
      </c>
    </row>
    <row r="7461" spans="1:9" x14ac:dyDescent="0.25">
      <c r="A7461" s="1">
        <v>45780</v>
      </c>
      <c r="B7461">
        <v>60</v>
      </c>
      <c r="C7461" t="s">
        <v>6262</v>
      </c>
      <c r="D7461" t="s">
        <v>6263</v>
      </c>
      <c r="E7461" t="s">
        <v>258</v>
      </c>
      <c r="F7461">
        <v>4</v>
      </c>
      <c r="G7461">
        <v>6</v>
      </c>
      <c r="I7461" t="s">
        <v>8199</v>
      </c>
    </row>
    <row r="7462" spans="1:9" x14ac:dyDescent="0.25">
      <c r="A7462" s="1">
        <v>45780</v>
      </c>
      <c r="B7462">
        <v>61</v>
      </c>
      <c r="C7462" t="s">
        <v>7334</v>
      </c>
      <c r="D7462" t="s">
        <v>5211</v>
      </c>
      <c r="E7462" t="s">
        <v>214</v>
      </c>
      <c r="F7462">
        <v>5</v>
      </c>
      <c r="G7462">
        <v>6</v>
      </c>
      <c r="I7462" t="s">
        <v>8199</v>
      </c>
    </row>
    <row r="7463" spans="1:9" x14ac:dyDescent="0.25">
      <c r="A7463" s="1">
        <v>45780</v>
      </c>
      <c r="B7463">
        <v>62</v>
      </c>
      <c r="C7463" t="s">
        <v>7372</v>
      </c>
      <c r="D7463" t="s">
        <v>7373</v>
      </c>
      <c r="E7463" t="s">
        <v>430</v>
      </c>
      <c r="F7463">
        <v>13</v>
      </c>
      <c r="G7463">
        <v>22</v>
      </c>
      <c r="I7463" t="s">
        <v>8199</v>
      </c>
    </row>
    <row r="7464" spans="1:9" x14ac:dyDescent="0.25">
      <c r="A7464" s="1">
        <v>45780</v>
      </c>
      <c r="B7464">
        <v>63</v>
      </c>
      <c r="C7464" t="s">
        <v>8253</v>
      </c>
      <c r="D7464" t="s">
        <v>8254</v>
      </c>
      <c r="E7464" t="s">
        <v>244</v>
      </c>
      <c r="F7464">
        <v>29</v>
      </c>
      <c r="G7464">
        <v>18</v>
      </c>
      <c r="I7464" t="s">
        <v>8199</v>
      </c>
    </row>
    <row r="7465" spans="1:9" x14ac:dyDescent="0.25">
      <c r="A7465" s="1">
        <v>45780</v>
      </c>
      <c r="B7465">
        <v>64</v>
      </c>
      <c r="C7465" t="s">
        <v>6275</v>
      </c>
      <c r="D7465" t="s">
        <v>6276</v>
      </c>
      <c r="E7465" t="s">
        <v>269</v>
      </c>
      <c r="F7465">
        <v>64</v>
      </c>
      <c r="G7465">
        <v>5</v>
      </c>
      <c r="I7465" t="s">
        <v>8199</v>
      </c>
    </row>
    <row r="7466" spans="1:9" x14ac:dyDescent="0.25">
      <c r="A7466" s="1">
        <v>45780</v>
      </c>
      <c r="B7466">
        <v>65</v>
      </c>
      <c r="C7466" t="s">
        <v>8250</v>
      </c>
      <c r="D7466" t="s">
        <v>231</v>
      </c>
      <c r="E7466" t="s">
        <v>266</v>
      </c>
      <c r="F7466">
        <v>54</v>
      </c>
      <c r="G7466">
        <v>14</v>
      </c>
      <c r="I7466" t="s">
        <v>8199</v>
      </c>
    </row>
    <row r="7467" spans="1:9" x14ac:dyDescent="0.25">
      <c r="A7467" s="1">
        <v>45780</v>
      </c>
      <c r="B7467">
        <v>66</v>
      </c>
      <c r="C7467" t="s">
        <v>8267</v>
      </c>
      <c r="D7467" t="s">
        <v>8268</v>
      </c>
      <c r="E7467" t="s">
        <v>288</v>
      </c>
      <c r="F7467">
        <v>65</v>
      </c>
      <c r="G7467">
        <v>5</v>
      </c>
      <c r="I7467" t="s">
        <v>8199</v>
      </c>
    </row>
    <row r="7468" spans="1:9" x14ac:dyDescent="0.25">
      <c r="A7468" s="1">
        <v>45780</v>
      </c>
      <c r="B7468">
        <v>67</v>
      </c>
      <c r="C7468" t="s">
        <v>8243</v>
      </c>
      <c r="D7468" t="s">
        <v>8244</v>
      </c>
      <c r="E7468" t="s">
        <v>248</v>
      </c>
      <c r="F7468">
        <v>58</v>
      </c>
      <c r="G7468">
        <v>6</v>
      </c>
      <c r="I7468" t="s">
        <v>8199</v>
      </c>
    </row>
    <row r="7469" spans="1:9" x14ac:dyDescent="0.25">
      <c r="A7469" s="1">
        <v>45780</v>
      </c>
      <c r="B7469">
        <v>68</v>
      </c>
      <c r="C7469" t="s">
        <v>8265</v>
      </c>
      <c r="D7469" t="s">
        <v>8266</v>
      </c>
      <c r="E7469" t="s">
        <v>232</v>
      </c>
      <c r="F7469">
        <v>57</v>
      </c>
      <c r="G7469">
        <v>5</v>
      </c>
      <c r="I7469" t="s">
        <v>8199</v>
      </c>
    </row>
    <row r="7470" spans="1:9" x14ac:dyDescent="0.25">
      <c r="A7470" s="1">
        <v>45780</v>
      </c>
      <c r="B7470">
        <v>69</v>
      </c>
      <c r="C7470" t="s">
        <v>8229</v>
      </c>
      <c r="D7470" t="s">
        <v>8230</v>
      </c>
      <c r="E7470" t="s">
        <v>255</v>
      </c>
      <c r="F7470">
        <v>43</v>
      </c>
      <c r="G7470">
        <v>17</v>
      </c>
      <c r="I7470" t="s">
        <v>8199</v>
      </c>
    </row>
    <row r="7471" spans="1:9" x14ac:dyDescent="0.25">
      <c r="A7471" s="1">
        <v>45780</v>
      </c>
      <c r="B7471">
        <v>70</v>
      </c>
      <c r="C7471" t="s">
        <v>8228</v>
      </c>
      <c r="D7471" t="s">
        <v>3858</v>
      </c>
      <c r="E7471" t="s">
        <v>172</v>
      </c>
      <c r="F7471">
        <v>70</v>
      </c>
      <c r="G7471">
        <v>6</v>
      </c>
      <c r="I7471" t="s">
        <v>8199</v>
      </c>
    </row>
    <row r="7472" spans="1:9" x14ac:dyDescent="0.25">
      <c r="A7472" s="1">
        <v>45780</v>
      </c>
      <c r="B7472">
        <v>71</v>
      </c>
      <c r="C7472" t="s">
        <v>3663</v>
      </c>
      <c r="D7472" t="s">
        <v>3664</v>
      </c>
      <c r="E7472" t="s">
        <v>22</v>
      </c>
      <c r="F7472">
        <v>71</v>
      </c>
      <c r="G7472">
        <v>1</v>
      </c>
      <c r="I7472" t="s">
        <v>8199</v>
      </c>
    </row>
    <row r="7473" spans="1:9" x14ac:dyDescent="0.25">
      <c r="A7473" s="1">
        <v>45780</v>
      </c>
      <c r="B7473">
        <v>72</v>
      </c>
      <c r="C7473" t="s">
        <v>5469</v>
      </c>
      <c r="D7473" t="s">
        <v>5470</v>
      </c>
      <c r="E7473" t="s">
        <v>22</v>
      </c>
      <c r="F7473">
        <v>72</v>
      </c>
      <c r="G7473">
        <v>1</v>
      </c>
      <c r="I7473" t="s">
        <v>8199</v>
      </c>
    </row>
    <row r="7474" spans="1:9" x14ac:dyDescent="0.25">
      <c r="A7474" s="1">
        <v>45780</v>
      </c>
      <c r="B7474">
        <v>73</v>
      </c>
      <c r="C7474" t="s">
        <v>7500</v>
      </c>
      <c r="D7474" t="s">
        <v>243</v>
      </c>
      <c r="E7474" t="s">
        <v>347</v>
      </c>
      <c r="F7474">
        <v>73</v>
      </c>
      <c r="G7474">
        <v>7</v>
      </c>
      <c r="I7474" t="s">
        <v>8199</v>
      </c>
    </row>
    <row r="7475" spans="1:9" x14ac:dyDescent="0.25">
      <c r="A7475" s="1">
        <v>45780</v>
      </c>
      <c r="B7475">
        <v>74</v>
      </c>
      <c r="C7475" t="s">
        <v>7743</v>
      </c>
      <c r="D7475" t="s">
        <v>239</v>
      </c>
      <c r="E7475" t="s">
        <v>284</v>
      </c>
      <c r="F7475">
        <v>27</v>
      </c>
      <c r="G7475">
        <v>10</v>
      </c>
      <c r="I7475" t="s">
        <v>8199</v>
      </c>
    </row>
    <row r="7476" spans="1:9" x14ac:dyDescent="0.25">
      <c r="A7476" s="1">
        <v>45780</v>
      </c>
      <c r="B7476">
        <v>75</v>
      </c>
      <c r="C7476" t="s">
        <v>8231</v>
      </c>
      <c r="D7476" t="s">
        <v>8232</v>
      </c>
      <c r="E7476" t="s">
        <v>302</v>
      </c>
      <c r="F7476">
        <v>59</v>
      </c>
      <c r="G7476">
        <v>11</v>
      </c>
      <c r="I7476" t="s">
        <v>8199</v>
      </c>
    </row>
    <row r="7477" spans="1:9" x14ac:dyDescent="0.25">
      <c r="A7477" s="1">
        <v>45780</v>
      </c>
      <c r="B7477">
        <v>76</v>
      </c>
      <c r="C7477" t="s">
        <v>8270</v>
      </c>
      <c r="D7477" t="s">
        <v>8271</v>
      </c>
      <c r="E7477" t="s">
        <v>277</v>
      </c>
      <c r="F7477">
        <v>56</v>
      </c>
      <c r="G7477">
        <v>5</v>
      </c>
      <c r="I7477" t="s">
        <v>8199</v>
      </c>
    </row>
    <row r="7478" spans="1:9" x14ac:dyDescent="0.25">
      <c r="A7478" s="1">
        <v>45780</v>
      </c>
      <c r="B7478">
        <v>77</v>
      </c>
      <c r="C7478" t="s">
        <v>3119</v>
      </c>
      <c r="D7478" t="s">
        <v>2280</v>
      </c>
      <c r="E7478" t="s">
        <v>468</v>
      </c>
      <c r="F7478">
        <v>24</v>
      </c>
      <c r="G7478">
        <v>14</v>
      </c>
      <c r="I7478" t="s">
        <v>8199</v>
      </c>
    </row>
    <row r="7479" spans="1:9" x14ac:dyDescent="0.25">
      <c r="A7479" s="1">
        <v>45780</v>
      </c>
      <c r="B7479">
        <v>78</v>
      </c>
      <c r="C7479" t="s">
        <v>8257</v>
      </c>
      <c r="D7479" t="s">
        <v>8258</v>
      </c>
      <c r="E7479" t="s">
        <v>22</v>
      </c>
      <c r="F7479">
        <v>78</v>
      </c>
      <c r="G7479">
        <v>1</v>
      </c>
      <c r="I7479" t="s">
        <v>8199</v>
      </c>
    </row>
    <row r="7480" spans="1:9" x14ac:dyDescent="0.25">
      <c r="A7480" s="1">
        <v>45780</v>
      </c>
      <c r="B7480">
        <v>79</v>
      </c>
      <c r="C7480" t="s">
        <v>7847</v>
      </c>
      <c r="D7480" t="s">
        <v>7848</v>
      </c>
      <c r="E7480" t="s">
        <v>326</v>
      </c>
      <c r="F7480">
        <v>71</v>
      </c>
      <c r="G7480">
        <v>14</v>
      </c>
      <c r="I7480" t="s">
        <v>8199</v>
      </c>
    </row>
    <row r="7481" spans="1:9" x14ac:dyDescent="0.25">
      <c r="A7481" s="1">
        <v>45780</v>
      </c>
      <c r="B7481">
        <v>80</v>
      </c>
      <c r="C7481" t="s">
        <v>8263</v>
      </c>
      <c r="D7481" t="s">
        <v>175</v>
      </c>
      <c r="E7481" t="s">
        <v>316</v>
      </c>
      <c r="F7481">
        <v>66</v>
      </c>
      <c r="G7481">
        <v>25</v>
      </c>
      <c r="I7481" t="s">
        <v>8199</v>
      </c>
    </row>
    <row r="7482" spans="1:9" x14ac:dyDescent="0.25">
      <c r="A7482" s="1">
        <v>45780</v>
      </c>
      <c r="B7482">
        <v>81</v>
      </c>
      <c r="C7482" t="s">
        <v>7963</v>
      </c>
      <c r="D7482" t="s">
        <v>5492</v>
      </c>
      <c r="E7482" t="s">
        <v>336</v>
      </c>
      <c r="F7482">
        <v>81</v>
      </c>
      <c r="G7482">
        <v>7</v>
      </c>
      <c r="I7482" t="s">
        <v>8199</v>
      </c>
    </row>
    <row r="7483" spans="1:9" x14ac:dyDescent="0.25">
      <c r="A7483" s="1">
        <v>45780</v>
      </c>
      <c r="B7483">
        <v>82</v>
      </c>
      <c r="C7483" t="s">
        <v>8261</v>
      </c>
      <c r="D7483" t="s">
        <v>8262</v>
      </c>
      <c r="E7483" t="s">
        <v>442</v>
      </c>
      <c r="F7483">
        <v>21</v>
      </c>
      <c r="G7483">
        <v>10</v>
      </c>
      <c r="I7483" t="s">
        <v>8199</v>
      </c>
    </row>
    <row r="7484" spans="1:9" x14ac:dyDescent="0.25">
      <c r="A7484" s="1">
        <v>45780</v>
      </c>
      <c r="B7484">
        <v>83</v>
      </c>
      <c r="C7484" t="s">
        <v>8241</v>
      </c>
      <c r="D7484" t="s">
        <v>8242</v>
      </c>
      <c r="E7484" t="s">
        <v>583</v>
      </c>
      <c r="F7484">
        <v>29</v>
      </c>
      <c r="G7484">
        <v>26</v>
      </c>
      <c r="I7484" t="s">
        <v>8199</v>
      </c>
    </row>
    <row r="7485" spans="1:9" x14ac:dyDescent="0.25">
      <c r="A7485" s="1">
        <v>45780</v>
      </c>
      <c r="B7485">
        <v>84</v>
      </c>
      <c r="C7485" t="s">
        <v>8248</v>
      </c>
      <c r="D7485" t="s">
        <v>8249</v>
      </c>
      <c r="E7485" t="s">
        <v>357</v>
      </c>
      <c r="F7485">
        <v>83</v>
      </c>
      <c r="G7485">
        <v>4</v>
      </c>
      <c r="I7485" t="s">
        <v>8199</v>
      </c>
    </row>
    <row r="7486" spans="1:9" x14ac:dyDescent="0.25">
      <c r="A7486" s="1">
        <v>45780</v>
      </c>
      <c r="B7486">
        <v>85</v>
      </c>
      <c r="C7486" t="s">
        <v>8255</v>
      </c>
      <c r="D7486" t="s">
        <v>8256</v>
      </c>
      <c r="E7486" t="s">
        <v>309</v>
      </c>
      <c r="F7486">
        <v>58</v>
      </c>
      <c r="G7486">
        <v>6</v>
      </c>
      <c r="I7486" t="s">
        <v>8199</v>
      </c>
    </row>
    <row r="7487" spans="1:9" x14ac:dyDescent="0.25">
      <c r="A7487" s="1">
        <v>45780</v>
      </c>
      <c r="B7487">
        <v>86</v>
      </c>
      <c r="C7487" t="s">
        <v>8269</v>
      </c>
      <c r="D7487" t="s">
        <v>62</v>
      </c>
      <c r="E7487" t="s">
        <v>298</v>
      </c>
      <c r="F7487">
        <v>6</v>
      </c>
      <c r="G7487">
        <v>10</v>
      </c>
      <c r="I7487" t="s">
        <v>8199</v>
      </c>
    </row>
    <row r="7488" spans="1:9" x14ac:dyDescent="0.25">
      <c r="A7488" s="1">
        <v>45780</v>
      </c>
      <c r="B7488">
        <v>87</v>
      </c>
      <c r="C7488" t="s">
        <v>8272</v>
      </c>
      <c r="D7488" t="s">
        <v>2851</v>
      </c>
      <c r="E7488" t="s">
        <v>22</v>
      </c>
      <c r="F7488">
        <v>87</v>
      </c>
      <c r="G7488">
        <v>1</v>
      </c>
      <c r="I7488" t="s">
        <v>8199</v>
      </c>
    </row>
    <row r="7489" spans="1:9" x14ac:dyDescent="0.25">
      <c r="A7489" s="1">
        <v>45780</v>
      </c>
      <c r="B7489">
        <v>88</v>
      </c>
      <c r="C7489" t="s">
        <v>8264</v>
      </c>
      <c r="D7489" t="s">
        <v>769</v>
      </c>
      <c r="E7489" t="s">
        <v>273</v>
      </c>
      <c r="F7489">
        <v>52</v>
      </c>
      <c r="G7489">
        <v>3</v>
      </c>
      <c r="I7489" t="s">
        <v>8199</v>
      </c>
    </row>
    <row r="7490" spans="1:9" x14ac:dyDescent="0.25">
      <c r="A7490" s="1">
        <v>45780</v>
      </c>
      <c r="B7490">
        <v>89</v>
      </c>
      <c r="C7490" t="s">
        <v>7838</v>
      </c>
      <c r="D7490" t="s">
        <v>183</v>
      </c>
      <c r="E7490" t="s">
        <v>330</v>
      </c>
      <c r="F7490">
        <v>89</v>
      </c>
      <c r="G7490">
        <v>2</v>
      </c>
      <c r="I7490" t="s">
        <v>8199</v>
      </c>
    </row>
    <row r="7491" spans="1:9" x14ac:dyDescent="0.25">
      <c r="A7491" s="1">
        <v>45780</v>
      </c>
      <c r="B7491">
        <v>90</v>
      </c>
      <c r="C7491" t="s">
        <v>8273</v>
      </c>
      <c r="D7491" t="s">
        <v>8274</v>
      </c>
      <c r="E7491" t="s">
        <v>312</v>
      </c>
      <c r="F7491">
        <v>46</v>
      </c>
      <c r="G7491">
        <v>8</v>
      </c>
      <c r="I7491" t="s">
        <v>8199</v>
      </c>
    </row>
    <row r="7492" spans="1:9" x14ac:dyDescent="0.25">
      <c r="A7492" s="1">
        <v>45780</v>
      </c>
      <c r="B7492">
        <v>91</v>
      </c>
      <c r="C7492" t="s">
        <v>8275</v>
      </c>
      <c r="D7492" t="s">
        <v>8276</v>
      </c>
      <c r="E7492" t="s">
        <v>22</v>
      </c>
      <c r="F7492">
        <v>91</v>
      </c>
      <c r="G7492">
        <v>1</v>
      </c>
      <c r="I7492" t="s">
        <v>8199</v>
      </c>
    </row>
    <row r="7493" spans="1:9" x14ac:dyDescent="0.25">
      <c r="A7493" s="1">
        <v>45780</v>
      </c>
      <c r="B7493">
        <v>92</v>
      </c>
      <c r="C7493" t="s">
        <v>6292</v>
      </c>
      <c r="D7493" t="s">
        <v>6293</v>
      </c>
      <c r="E7493" t="s">
        <v>22</v>
      </c>
      <c r="F7493">
        <v>92</v>
      </c>
      <c r="G7493">
        <v>1</v>
      </c>
      <c r="I7493" t="s">
        <v>8199</v>
      </c>
    </row>
    <row r="7494" spans="1:9" x14ac:dyDescent="0.25">
      <c r="A7494" s="1">
        <v>45780</v>
      </c>
      <c r="B7494">
        <v>93</v>
      </c>
      <c r="C7494" t="s">
        <v>8277</v>
      </c>
      <c r="D7494" t="s">
        <v>101</v>
      </c>
      <c r="E7494" t="s">
        <v>322</v>
      </c>
      <c r="F7494">
        <v>68</v>
      </c>
      <c r="G7494">
        <v>3</v>
      </c>
      <c r="I7494" t="s">
        <v>8199</v>
      </c>
    </row>
    <row r="7495" spans="1:9" x14ac:dyDescent="0.25">
      <c r="A7495" s="1">
        <v>45780</v>
      </c>
      <c r="B7495">
        <v>94</v>
      </c>
      <c r="C7495" t="s">
        <v>2787</v>
      </c>
      <c r="D7495" t="s">
        <v>2280</v>
      </c>
      <c r="E7495" t="s">
        <v>479</v>
      </c>
      <c r="F7495">
        <v>8</v>
      </c>
      <c r="G7495">
        <v>16</v>
      </c>
      <c r="I7495" t="s">
        <v>8199</v>
      </c>
    </row>
    <row r="7496" spans="1:9" x14ac:dyDescent="0.25">
      <c r="A7496" s="1">
        <v>45780</v>
      </c>
      <c r="B7496">
        <v>95</v>
      </c>
      <c r="C7496" t="s">
        <v>5473</v>
      </c>
      <c r="D7496" t="s">
        <v>453</v>
      </c>
      <c r="E7496" t="s">
        <v>22</v>
      </c>
      <c r="F7496">
        <v>95</v>
      </c>
      <c r="G7496">
        <v>1</v>
      </c>
      <c r="I7496" t="s">
        <v>8199</v>
      </c>
    </row>
    <row r="7497" spans="1:9" x14ac:dyDescent="0.25">
      <c r="A7497" s="1">
        <v>45780</v>
      </c>
      <c r="B7497">
        <v>96</v>
      </c>
      <c r="C7497" t="s">
        <v>8278</v>
      </c>
      <c r="D7497" t="s">
        <v>8279</v>
      </c>
      <c r="E7497" t="s">
        <v>22</v>
      </c>
      <c r="F7497">
        <v>96</v>
      </c>
      <c r="G7497">
        <v>1</v>
      </c>
      <c r="I7497" t="s">
        <v>8199</v>
      </c>
    </row>
    <row r="7498" spans="1:9" x14ac:dyDescent="0.25">
      <c r="A7498" s="1">
        <v>45780</v>
      </c>
      <c r="B7498">
        <v>97</v>
      </c>
      <c r="C7498" t="s">
        <v>8280</v>
      </c>
      <c r="D7498" t="s">
        <v>8281</v>
      </c>
      <c r="E7498" t="s">
        <v>343</v>
      </c>
      <c r="F7498">
        <v>72</v>
      </c>
      <c r="G7498">
        <v>8</v>
      </c>
      <c r="I7498" t="s">
        <v>8199</v>
      </c>
    </row>
    <row r="7499" spans="1:9" x14ac:dyDescent="0.25">
      <c r="A7499" s="1">
        <v>45780</v>
      </c>
      <c r="B7499">
        <v>98</v>
      </c>
      <c r="C7499" t="s">
        <v>3414</v>
      </c>
      <c r="D7499" t="s">
        <v>3415</v>
      </c>
      <c r="E7499" t="s">
        <v>22</v>
      </c>
      <c r="F7499">
        <v>98</v>
      </c>
      <c r="G7499">
        <v>1</v>
      </c>
      <c r="I7499" t="s">
        <v>8199</v>
      </c>
    </row>
    <row r="7500" spans="1:9" x14ac:dyDescent="0.25">
      <c r="A7500" s="1">
        <v>45780</v>
      </c>
      <c r="B7500">
        <v>99</v>
      </c>
      <c r="C7500" t="s">
        <v>8282</v>
      </c>
      <c r="D7500" t="s">
        <v>8283</v>
      </c>
      <c r="E7500" t="s">
        <v>488</v>
      </c>
      <c r="F7500">
        <v>83</v>
      </c>
      <c r="G7500">
        <v>3</v>
      </c>
      <c r="I7500" t="s">
        <v>8199</v>
      </c>
    </row>
    <row r="7501" spans="1:9" x14ac:dyDescent="0.25">
      <c r="A7501" s="1">
        <v>45780</v>
      </c>
      <c r="B7501">
        <v>100</v>
      </c>
      <c r="C7501" t="s">
        <v>8216</v>
      </c>
      <c r="D7501" t="s">
        <v>8215</v>
      </c>
      <c r="E7501" t="s">
        <v>252</v>
      </c>
      <c r="F7501">
        <v>34</v>
      </c>
      <c r="G7501">
        <v>3</v>
      </c>
      <c r="I7501" t="s">
        <v>8199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5541-63C9-4A20-94F7-739C3F798518}">
  <dimension ref="A1:BG1032"/>
  <sheetViews>
    <sheetView tabSelected="1" zoomScale="85" zoomScaleNormal="85" workbookViewId="0">
      <pane xSplit="1" topLeftCell="AN1" activePane="topRight" state="frozen"/>
      <selection pane="topRight" activeCell="BG2" sqref="BG2:BG1032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9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BG1">TRANSPOSE(_xlfn._xlws.SORT(_xlfn.UNIQUE(_xlfn._xlws.FILTER(h100_raw[chart_date], (h100_raw[chart_date]&gt;=DATE(2025,10,25)) * (h100_raw[chart_date]&lt;=DATE(2026,10,17))))))</f>
        <v>45955</v>
      </c>
      <c r="K1" s="9">
        <v>45962</v>
      </c>
      <c r="L1" s="9">
        <v>45969</v>
      </c>
      <c r="M1" s="9">
        <v>45976</v>
      </c>
      <c r="N1" s="9">
        <v>45983</v>
      </c>
      <c r="O1" s="9">
        <v>45990</v>
      </c>
      <c r="P1" s="9">
        <v>45997</v>
      </c>
      <c r="Q1" s="9">
        <v>46004</v>
      </c>
      <c r="R1" s="9">
        <v>46011</v>
      </c>
      <c r="S1" s="9">
        <v>46018</v>
      </c>
      <c r="T1" s="9">
        <v>46025</v>
      </c>
      <c r="U1" s="9">
        <v>46032</v>
      </c>
      <c r="V1" s="9">
        <v>46039</v>
      </c>
      <c r="W1" s="9">
        <v>46046</v>
      </c>
      <c r="X1" s="9">
        <v>46053</v>
      </c>
      <c r="Y1" s="9">
        <v>46060</v>
      </c>
      <c r="Z1" s="9">
        <v>46067</v>
      </c>
      <c r="AA1" s="9">
        <v>46074</v>
      </c>
      <c r="AB1" s="9">
        <v>46081</v>
      </c>
      <c r="AC1" s="9">
        <v>46088</v>
      </c>
      <c r="AD1" s="9">
        <v>46095</v>
      </c>
      <c r="AE1" s="9">
        <v>46102</v>
      </c>
      <c r="AF1" s="9">
        <v>46109</v>
      </c>
      <c r="AG1" s="9">
        <v>46116</v>
      </c>
      <c r="AH1" s="9">
        <v>46123</v>
      </c>
      <c r="AI1" s="9">
        <v>46130</v>
      </c>
      <c r="AJ1" s="9">
        <v>46137</v>
      </c>
      <c r="AK1" s="9">
        <v>46144</v>
      </c>
      <c r="AL1" s="9">
        <v>46151</v>
      </c>
      <c r="AM1" s="9">
        <v>46158</v>
      </c>
      <c r="AN1" s="9">
        <v>46165</v>
      </c>
      <c r="AO1" s="9">
        <v>46172</v>
      </c>
      <c r="AP1" s="9">
        <v>46179</v>
      </c>
      <c r="AQ1" s="9">
        <v>46186</v>
      </c>
      <c r="AR1" s="9">
        <v>46193</v>
      </c>
      <c r="AS1" s="9">
        <v>46200</v>
      </c>
      <c r="AT1" s="9">
        <v>46207</v>
      </c>
      <c r="AU1" s="9">
        <v>46214</v>
      </c>
      <c r="AV1" s="9">
        <v>46221</v>
      </c>
      <c r="AW1" s="9">
        <v>46228</v>
      </c>
      <c r="AX1" s="9">
        <v>46235</v>
      </c>
      <c r="AY1" s="9">
        <v>46242</v>
      </c>
      <c r="AZ1" s="9">
        <v>46249</v>
      </c>
      <c r="BA1" s="9">
        <v>46256</v>
      </c>
      <c r="BB1" s="9">
        <v>46263</v>
      </c>
      <c r="BC1" s="9">
        <v>46270</v>
      </c>
      <c r="BD1" s="9">
        <v>46277</v>
      </c>
      <c r="BE1" s="9">
        <v>46284</v>
      </c>
      <c r="BF1" s="9">
        <v>46291</v>
      </c>
      <c r="BG1" s="9">
        <v>46298</v>
      </c>
    </row>
    <row r="2" spans="1:59" x14ac:dyDescent="0.3">
      <c r="A2" s="11" t="str" cm="1">
        <f t="array" ref="A2:B1032">_xlfn.UNIQUE(h100_raw[[title]:[artist]])</f>
        <v>Choosin' Texas</v>
      </c>
      <c r="B2" s="11" t="str">
        <v>Ella Langley</v>
      </c>
      <c r="C2" s="5" t="str">
        <f>_xlfn.XLOOKUP($A2&amp;"|"&amp;$B2&amp;"|"&amp;_xlfn.MAXIFS(h100_raw[chart_date], h100_raw[title], $A2, h100_raw[artist], $B2), h100_raw[key], h100_raw[last_week], "")</f>
        <v>1</v>
      </c>
      <c r="D2" s="3">
        <f>_xlfn.XLOOKUP($A2&amp;"|"&amp;$B2&amp;"|"&amp;_xlfn.MAXIFS(h100_raw[chart_date], h100_raw[title], $A2, h100_raw[artist], $B2), h100_raw[key], h100_raw[peak_pos], "")</f>
        <v>1</v>
      </c>
      <c r="E2" s="3">
        <f>_xlfn.XLOOKUP($A2&amp;"|"&amp;$B2&amp;"|"&amp;_xlfn.MAXIFS(h100_raw[chart_date], h100_raw[title], $A2, h100_raw[artist], $B2), h100_raw[key], h100_raw[weeks_on_chart], "")</f>
        <v>49</v>
      </c>
      <c r="F2" s="3">
        <f>_xlfn.XLOOKUP($A2&amp;"|"&amp;$B2&amp;"|"&amp;MAX(h100_raw[chart_date]), h100_raw[key], h100_raw[chart_points], 0)</f>
        <v>277</v>
      </c>
      <c r="G2" s="2">
        <f>RANK(H2, H$2:H$1000)</f>
        <v>1</v>
      </c>
      <c r="H2" s="4">
        <f>SUM(J2:BI2)</f>
        <v>11796</v>
      </c>
      <c r="I2" s="13" t="str">
        <f>A2&amp;"|"&amp;B2</f>
        <v>Choosin' Texas|Ella Langley</v>
      </c>
      <c r="J2" t="str">
        <f>_xlfn.XLOOKUP($A2&amp;"|"&amp;$B2&amp;"|"&amp;J$1, h100_raw[key], h100_raw[chart_points], "")</f>
        <v/>
      </c>
      <c r="K2">
        <f>_xlfn.XLOOKUP($A2&amp;"|"&amp;$B2&amp;"|"&amp;K$1, h100_raw[key], h100_raw[chart_points], "")</f>
        <v>65</v>
      </c>
      <c r="L2">
        <f>_xlfn.XLOOKUP($A2&amp;"|"&amp;$B2&amp;"|"&amp;L$1, h100_raw[key], h100_raw[chart_points], "")</f>
        <v>67</v>
      </c>
      <c r="M2">
        <f>_xlfn.XLOOKUP($A2&amp;"|"&amp;$B2&amp;"|"&amp;M$1, h100_raw[key], h100_raw[chart_points], "")</f>
        <v>76</v>
      </c>
      <c r="N2">
        <f>_xlfn.XLOOKUP($A2&amp;"|"&amp;$B2&amp;"|"&amp;N$1, h100_raw[key], h100_raw[chart_points], "")</f>
        <v>80</v>
      </c>
      <c r="O2">
        <f>_xlfn.XLOOKUP($A2&amp;"|"&amp;$B2&amp;"|"&amp;O$1, h100_raw[key], h100_raw[chart_points], "")</f>
        <v>87</v>
      </c>
      <c r="P2">
        <f>_xlfn.XLOOKUP($A2&amp;"|"&amp;$B2&amp;"|"&amp;P$1, h100_raw[key], h100_raw[chart_points], "")</f>
        <v>121</v>
      </c>
      <c r="Q2">
        <f>_xlfn.XLOOKUP($A2&amp;"|"&amp;$B2&amp;"|"&amp;Q$1, h100_raw[key], h100_raw[chart_points], "")</f>
        <v>106</v>
      </c>
      <c r="R2">
        <f>_xlfn.XLOOKUP($A2&amp;"|"&amp;$B2&amp;"|"&amp;R$1, h100_raw[key], h100_raw[chart_points], "")</f>
        <v>124</v>
      </c>
      <c r="S2">
        <f>_xlfn.XLOOKUP($A2&amp;"|"&amp;$B2&amp;"|"&amp;S$1, h100_raw[key], h100_raw[chart_points], "")</f>
        <v>129</v>
      </c>
      <c r="T2">
        <f>_xlfn.XLOOKUP($A2&amp;"|"&amp;$B2&amp;"|"&amp;T$1, h100_raw[key], h100_raw[chart_points], "")</f>
        <v>136</v>
      </c>
      <c r="U2">
        <f>_xlfn.XLOOKUP($A2&amp;"|"&amp;$B2&amp;"|"&amp;U$1, h100_raw[key], h100_raw[chart_points], "")</f>
        <v>145</v>
      </c>
      <c r="V2">
        <f>_xlfn.XLOOKUP($A2&amp;"|"&amp;$B2&amp;"|"&amp;V$1, h100_raw[key], h100_raw[chart_points], "")</f>
        <v>207</v>
      </c>
      <c r="W2">
        <f>_xlfn.XLOOKUP($A2&amp;"|"&amp;$B2&amp;"|"&amp;W$1, h100_raw[key], h100_raw[chart_points], "")</f>
        <v>218</v>
      </c>
      <c r="X2">
        <f>_xlfn.XLOOKUP($A2&amp;"|"&amp;$B2&amp;"|"&amp;X$1, h100_raw[key], h100_raw[chart_points], "")</f>
        <v>208</v>
      </c>
      <c r="Y2">
        <f>_xlfn.XLOOKUP($A2&amp;"|"&amp;$B2&amp;"|"&amp;Y$1, h100_raw[key], h100_raw[chart_points], "")</f>
        <v>212</v>
      </c>
      <c r="Z2">
        <f>_xlfn.XLOOKUP($A2&amp;"|"&amp;$B2&amp;"|"&amp;Z$1, h100_raw[key], h100_raw[chart_points], "")</f>
        <v>258</v>
      </c>
      <c r="AA2">
        <f>_xlfn.XLOOKUP($A2&amp;"|"&amp;$B2&amp;"|"&amp;AA$1, h100_raw[key], h100_raw[chart_points], "")</f>
        <v>246</v>
      </c>
      <c r="AB2">
        <f>_xlfn.XLOOKUP($A2&amp;"|"&amp;$B2&amp;"|"&amp;AB$1, h100_raw[key], h100_raw[chart_points], "")</f>
        <v>250</v>
      </c>
      <c r="AC2">
        <f>_xlfn.XLOOKUP($A2&amp;"|"&amp;$B2&amp;"|"&amp;AC$1, h100_raw[key], h100_raw[chart_points], "")</f>
        <v>243</v>
      </c>
      <c r="AD2">
        <f>_xlfn.XLOOKUP($A2&amp;"|"&amp;$B2&amp;"|"&amp;AD$1, h100_raw[key], h100_raw[chart_points], "")</f>
        <v>260</v>
      </c>
      <c r="AE2">
        <f>_xlfn.XLOOKUP($A2&amp;"|"&amp;$B2&amp;"|"&amp;AE$1, h100_raw[key], h100_raw[chart_points], "")</f>
        <v>263</v>
      </c>
      <c r="AF2">
        <f>_xlfn.XLOOKUP($A2&amp;"|"&amp;$B2&amp;"|"&amp;AF$1, h100_raw[key], h100_raw[chart_points], "")</f>
        <v>254</v>
      </c>
      <c r="AG2">
        <f>_xlfn.XLOOKUP($A2&amp;"|"&amp;$B2&amp;"|"&amp;AG$1, h100_raw[key], h100_raw[chart_points], "")</f>
        <v>270</v>
      </c>
      <c r="AH2">
        <f>_xlfn.XLOOKUP($A2&amp;"|"&amp;$B2&amp;"|"&amp;AH$1, h100_raw[key], h100_raw[chart_points], "")</f>
        <v>274</v>
      </c>
      <c r="AI2">
        <f>_xlfn.XLOOKUP($A2&amp;"|"&amp;$B2&amp;"|"&amp;AI$1, h100_raw[key], h100_raw[chart_points], "")</f>
        <v>301</v>
      </c>
      <c r="AJ2">
        <f>_xlfn.XLOOKUP($A2&amp;"|"&amp;$B2&amp;"|"&amp;AJ$1, h100_raw[key], h100_raw[chart_points], "")</f>
        <v>341</v>
      </c>
      <c r="AK2">
        <f>_xlfn.XLOOKUP($A2&amp;"|"&amp;$B2&amp;"|"&amp;AK$1, h100_raw[key], h100_raw[chart_points], "")</f>
        <v>316</v>
      </c>
      <c r="AL2">
        <f>_xlfn.XLOOKUP($A2&amp;"|"&amp;$B2&amp;"|"&amp;AL$1, h100_raw[key], h100_raw[chart_points], "")</f>
        <v>300</v>
      </c>
      <c r="AM2">
        <f>_xlfn.XLOOKUP($A2&amp;"|"&amp;$B2&amp;"|"&amp;AM$1, h100_raw[key], h100_raw[chart_points], "")</f>
        <v>308</v>
      </c>
      <c r="AN2">
        <f>_xlfn.XLOOKUP($A2&amp;"|"&amp;$B2&amp;"|"&amp;AN$1, h100_raw[key], h100_raw[chart_points], "")</f>
        <v>314</v>
      </c>
      <c r="AO2">
        <f>_xlfn.XLOOKUP($A2&amp;"|"&amp;$B2&amp;"|"&amp;AO$1, h100_raw[key], h100_raw[chart_points], "")</f>
        <v>320</v>
      </c>
      <c r="AP2">
        <f>_xlfn.XLOOKUP($A2&amp;"|"&amp;$B2&amp;"|"&amp;AP$1, h100_raw[key], h100_raw[chart_points], "")</f>
        <v>307</v>
      </c>
      <c r="AQ2">
        <f>_xlfn.XLOOKUP($A2&amp;"|"&amp;$B2&amp;"|"&amp;AQ$1, h100_raw[key], h100_raw[chart_points], "")</f>
        <v>308</v>
      </c>
      <c r="AR2">
        <f>_xlfn.XLOOKUP($A2&amp;"|"&amp;$B2&amp;"|"&amp;AR$1, h100_raw[key], h100_raw[chart_points], "")</f>
        <v>299</v>
      </c>
      <c r="AS2">
        <f>_xlfn.XLOOKUP($A2&amp;"|"&amp;$B2&amp;"|"&amp;AS$1, h100_raw[key], h100_raw[chart_points], "")</f>
        <v>293</v>
      </c>
      <c r="AT2">
        <f>_xlfn.XLOOKUP($A2&amp;"|"&amp;$B2&amp;"|"&amp;AT$1, h100_raw[key], h100_raw[chart_points], "")</f>
        <v>294</v>
      </c>
      <c r="AU2">
        <f>_xlfn.XLOOKUP($A2&amp;"|"&amp;$B2&amp;"|"&amp;AU$1, h100_raw[key], h100_raw[chart_points], "")</f>
        <v>302</v>
      </c>
      <c r="AV2">
        <f>_xlfn.XLOOKUP($A2&amp;"|"&amp;$B2&amp;"|"&amp;AV$1, h100_raw[key], h100_raw[chart_points], "")</f>
        <v>294</v>
      </c>
      <c r="AW2">
        <f>_xlfn.XLOOKUP($A2&amp;"|"&amp;$B2&amp;"|"&amp;AW$1, h100_raw[key], h100_raw[chart_points], "")</f>
        <v>285</v>
      </c>
      <c r="AX2">
        <f>_xlfn.XLOOKUP($A2&amp;"|"&amp;$B2&amp;"|"&amp;AX$1, h100_raw[key], h100_raw[chart_points], "")</f>
        <v>296</v>
      </c>
      <c r="AY2">
        <f>_xlfn.XLOOKUP($A2&amp;"|"&amp;$B2&amp;"|"&amp;AY$1, h100_raw[key], h100_raw[chart_points], "")</f>
        <v>302</v>
      </c>
      <c r="AZ2">
        <f>_xlfn.XLOOKUP($A2&amp;"|"&amp;$B2&amp;"|"&amp;AZ$1, h100_raw[key], h100_raw[chart_points], "")</f>
        <v>294</v>
      </c>
      <c r="BA2">
        <f>_xlfn.XLOOKUP($A2&amp;"|"&amp;$B2&amp;"|"&amp;BA$1, h100_raw[key], h100_raw[chart_points], "")</f>
        <v>298</v>
      </c>
      <c r="BB2">
        <f>_xlfn.XLOOKUP($A2&amp;"|"&amp;$B2&amp;"|"&amp;BB$1, h100_raw[key], h100_raw[chart_points], "")</f>
        <v>293</v>
      </c>
      <c r="BC2">
        <f>_xlfn.XLOOKUP($A2&amp;"|"&amp;$B2&amp;"|"&amp;BC$1, h100_raw[key], h100_raw[chart_points], "")</f>
        <v>294</v>
      </c>
      <c r="BD2">
        <f>_xlfn.XLOOKUP($A2&amp;"|"&amp;$B2&amp;"|"&amp;BD$1, h100_raw[key], h100_raw[chart_points], "")</f>
        <v>297</v>
      </c>
      <c r="BE2">
        <f>_xlfn.XLOOKUP($A2&amp;"|"&amp;$B2&amp;"|"&amp;BE$1, h100_raw[key], h100_raw[chart_points], "")</f>
        <v>290</v>
      </c>
      <c r="BF2">
        <f>_xlfn.XLOOKUP($A2&amp;"|"&amp;$B2&amp;"|"&amp;BF$1, h100_raw[key], h100_raw[chart_points], "")</f>
        <v>274</v>
      </c>
      <c r="BG2">
        <f>_xlfn.XLOOKUP($A2&amp;"|"&amp;$B2&amp;"|"&amp;BG$1, h100_raw[key], h100_raw[chart_points], "")</f>
        <v>277</v>
      </c>
    </row>
    <row r="3" spans="1:59" x14ac:dyDescent="0.3">
      <c r="A3" s="11" t="str">
        <v>Boston</v>
      </c>
      <c r="B3" s="11" t="str">
        <v>Stella Lefty</v>
      </c>
      <c r="C3" s="5" t="str">
        <f>_xlfn.XLOOKUP($A3&amp;"|"&amp;$B3&amp;"|"&amp;_xlfn.MAXIFS(h100_raw[chart_date], h100_raw[title], $A3, h100_raw[artist], $B3), h100_raw[key], h100_raw[last_week], "")</f>
        <v>2</v>
      </c>
      <c r="D3" s="3">
        <f>_xlfn.XLOOKUP($A3&amp;"|"&amp;$B3&amp;"|"&amp;_xlfn.MAXIFS(h100_raw[chart_date], h100_raw[title], $A3, h100_raw[artist], $B3), h100_raw[key], h100_raw[peak_pos], "")</f>
        <v>2</v>
      </c>
      <c r="E3" s="3">
        <f>_xlfn.XLOOKUP($A3&amp;"|"&amp;$B3&amp;"|"&amp;_xlfn.MAXIFS(h100_raw[chart_date], h100_raw[title], $A3, h100_raw[artist], $B3), h100_raw[key], h100_raw[weeks_on_chart], "")</f>
        <v>25</v>
      </c>
      <c r="F3" s="3">
        <f>_xlfn.XLOOKUP($A3&amp;"|"&amp;$B3&amp;"|"&amp;MAX(h100_raw[chart_date]), h100_raw[key], h100_raw[chart_points], 0)</f>
        <v>197</v>
      </c>
      <c r="G3" s="2">
        <f t="shared" ref="G3:G65" si="0">RANK(H3, H$2:H$1000)</f>
        <v>14</v>
      </c>
      <c r="H3" s="4">
        <f t="shared" ref="H3:H65" si="1">SUM(J3:BI3)</f>
        <v>3596</v>
      </c>
      <c r="I3" s="13" t="str">
        <f t="shared" ref="I3:I66" si="2">A3&amp;"|"&amp;B3</f>
        <v>Boston|Stella Lefty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 t="str">
        <f>_xlfn.XLOOKUP($A3&amp;"|"&amp;$B3&amp;"|"&amp;AH$1, h100_raw[key], h100_raw[chart_points], "")</f>
        <v/>
      </c>
      <c r="AI3">
        <f>_xlfn.XLOOKUP($A3&amp;"|"&amp;$B3&amp;"|"&amp;AI$1, h100_raw[key], h100_raw[chart_points], "")</f>
        <v>32</v>
      </c>
      <c r="AJ3">
        <f>_xlfn.XLOOKUP($A3&amp;"|"&amp;$B3&amp;"|"&amp;AJ$1, h100_raw[key], h100_raw[chart_points], "")</f>
        <v>50</v>
      </c>
      <c r="AK3">
        <f>_xlfn.XLOOKUP($A3&amp;"|"&amp;$B3&amp;"|"&amp;AK$1, h100_raw[key], h100_raw[chart_points], "")</f>
        <v>64</v>
      </c>
      <c r="AL3">
        <f>_xlfn.XLOOKUP($A3&amp;"|"&amp;$B3&amp;"|"&amp;AL$1, h100_raw[key], h100_raw[chart_points], "")</f>
        <v>87</v>
      </c>
      <c r="AM3">
        <f>_xlfn.XLOOKUP($A3&amp;"|"&amp;$B3&amp;"|"&amp;AM$1, h100_raw[key], h100_raw[chart_points], "")</f>
        <v>96</v>
      </c>
      <c r="AN3">
        <f>_xlfn.XLOOKUP($A3&amp;"|"&amp;$B3&amp;"|"&amp;AN$1, h100_raw[key], h100_raw[chart_points], "")</f>
        <v>108</v>
      </c>
      <c r="AO3">
        <f>_xlfn.XLOOKUP($A3&amp;"|"&amp;$B3&amp;"|"&amp;AO$1, h100_raw[key], h100_raw[chart_points], "")</f>
        <v>126</v>
      </c>
      <c r="AP3">
        <f>_xlfn.XLOOKUP($A3&amp;"|"&amp;$B3&amp;"|"&amp;AP$1, h100_raw[key], h100_raw[chart_points], "")</f>
        <v>130</v>
      </c>
      <c r="AQ3">
        <f>_xlfn.XLOOKUP($A3&amp;"|"&amp;$B3&amp;"|"&amp;AQ$1, h100_raw[key], h100_raw[chart_points], "")</f>
        <v>138</v>
      </c>
      <c r="AR3">
        <f>_xlfn.XLOOKUP($A3&amp;"|"&amp;$B3&amp;"|"&amp;AR$1, h100_raw[key], h100_raw[chart_points], "")</f>
        <v>133</v>
      </c>
      <c r="AS3">
        <f>_xlfn.XLOOKUP($A3&amp;"|"&amp;$B3&amp;"|"&amp;AS$1, h100_raw[key], h100_raw[chart_points], "")</f>
        <v>136</v>
      </c>
      <c r="AT3">
        <f>_xlfn.XLOOKUP($A3&amp;"|"&amp;$B3&amp;"|"&amp;AT$1, h100_raw[key], h100_raw[chart_points], "")</f>
        <v>139</v>
      </c>
      <c r="AU3">
        <f>_xlfn.XLOOKUP($A3&amp;"|"&amp;$B3&amp;"|"&amp;AU$1, h100_raw[key], h100_raw[chart_points], "")</f>
        <v>149</v>
      </c>
      <c r="AV3">
        <f>_xlfn.XLOOKUP($A3&amp;"|"&amp;$B3&amp;"|"&amp;AV$1, h100_raw[key], h100_raw[chart_points], "")</f>
        <v>150</v>
      </c>
      <c r="AW3">
        <f>_xlfn.XLOOKUP($A3&amp;"|"&amp;$B3&amp;"|"&amp;AW$1, h100_raw[key], h100_raw[chart_points], "")</f>
        <v>163</v>
      </c>
      <c r="AX3">
        <f>_xlfn.XLOOKUP($A3&amp;"|"&amp;$B3&amp;"|"&amp;AX$1, h100_raw[key], h100_raw[chart_points], "")</f>
        <v>168</v>
      </c>
      <c r="AY3">
        <f>_xlfn.XLOOKUP($A3&amp;"|"&amp;$B3&amp;"|"&amp;AY$1, h100_raw[key], h100_raw[chart_points], "")</f>
        <v>175</v>
      </c>
      <c r="AZ3">
        <f>_xlfn.XLOOKUP($A3&amp;"|"&amp;$B3&amp;"|"&amp;AZ$1, h100_raw[key], h100_raw[chart_points], "")</f>
        <v>174</v>
      </c>
      <c r="BA3">
        <f>_xlfn.XLOOKUP($A3&amp;"|"&amp;$B3&amp;"|"&amp;BA$1, h100_raw[key], h100_raw[chart_points], "")</f>
        <v>179</v>
      </c>
      <c r="BB3">
        <f>_xlfn.XLOOKUP($A3&amp;"|"&amp;$B3&amp;"|"&amp;BB$1, h100_raw[key], h100_raw[chart_points], "")</f>
        <v>191</v>
      </c>
      <c r="BC3">
        <f>_xlfn.XLOOKUP($A3&amp;"|"&amp;$B3&amp;"|"&amp;BC$1, h100_raw[key], h100_raw[chart_points], "")</f>
        <v>208</v>
      </c>
      <c r="BD3">
        <f>_xlfn.XLOOKUP($A3&amp;"|"&amp;$B3&amp;"|"&amp;BD$1, h100_raw[key], h100_raw[chart_points], "")</f>
        <v>202</v>
      </c>
      <c r="BE3">
        <f>_xlfn.XLOOKUP($A3&amp;"|"&amp;$B3&amp;"|"&amp;BE$1, h100_raw[key], h100_raw[chart_points], "")</f>
        <v>200</v>
      </c>
      <c r="BF3">
        <f>_xlfn.XLOOKUP($A3&amp;"|"&amp;$B3&amp;"|"&amp;BF$1, h100_raw[key], h100_raw[chart_points], "")</f>
        <v>201</v>
      </c>
      <c r="BG3">
        <f>_xlfn.XLOOKUP($A3&amp;"|"&amp;$B3&amp;"|"&amp;BG$1, h100_raw[key], h100_raw[chart_points], "")</f>
        <v>197</v>
      </c>
    </row>
    <row r="4" spans="1:59" x14ac:dyDescent="0.3">
      <c r="A4" s="11" t="str">
        <v>Been By Now</v>
      </c>
      <c r="B4" s="11" t="str">
        <v>Morgan Wallen</v>
      </c>
      <c r="C4" s="5" t="str">
        <f>_xlfn.XLOOKUP($A4&amp;"|"&amp;$B4&amp;"|"&amp;_xlfn.MAXIFS(h100_raw[chart_date], h100_raw[title], $A4, h100_raw[artist], $B4), h100_raw[key], h100_raw[last_week], "")</f>
        <v>3</v>
      </c>
      <c r="D4" s="3">
        <f>_xlfn.XLOOKUP($A4&amp;"|"&amp;$B4&amp;"|"&amp;_xlfn.MAXIFS(h100_raw[chart_date], h100_raw[title], $A4, h100_raw[artist], $B4), h100_raw[key], h100_raw[peak_pos], "")</f>
        <v>2</v>
      </c>
      <c r="E4" s="3">
        <f>_xlfn.XLOOKUP($A4&amp;"|"&amp;$B4&amp;"|"&amp;_xlfn.MAXIFS(h100_raw[chart_date], h100_raw[title], $A4, h100_raw[artist], $B4), h100_raw[key], h100_raw[weeks_on_chart], "")</f>
        <v>9</v>
      </c>
      <c r="F4" s="3">
        <f>_xlfn.XLOOKUP($A4&amp;"|"&amp;$B4&amp;"|"&amp;MAX(h100_raw[chart_date]), h100_raw[key], h100_raw[chart_points], 0)</f>
        <v>159</v>
      </c>
      <c r="G4" s="2">
        <f t="shared" si="0"/>
        <v>57</v>
      </c>
      <c r="H4" s="4">
        <f t="shared" si="1"/>
        <v>1622</v>
      </c>
      <c r="I4" s="13" t="str">
        <f t="shared" si="2"/>
        <v>Been By Now|Morgan Wallen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 t="str">
        <f>_xlfn.XLOOKUP($A4&amp;"|"&amp;$B4&amp;"|"&amp;AH$1, h100_raw[key], h100_raw[chart_points], "")</f>
        <v/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 t="str">
        <f>_xlfn.XLOOKUP($A4&amp;"|"&amp;$B4&amp;"|"&amp;AR$1, h100_raw[key], h100_raw[chart_points], "")</f>
        <v/>
      </c>
      <c r="AS4" t="str">
        <f>_xlfn.XLOOKUP($A4&amp;"|"&amp;$B4&amp;"|"&amp;AS$1, h100_raw[key], h100_raw[chart_points], "")</f>
        <v/>
      </c>
      <c r="AT4" t="str">
        <f>_xlfn.XLOOKUP($A4&amp;"|"&amp;$B4&amp;"|"&amp;AT$1, h100_raw[key], h100_raw[chart_points], "")</f>
        <v/>
      </c>
      <c r="AU4" t="str">
        <f>_xlfn.XLOOKUP($A4&amp;"|"&amp;$B4&amp;"|"&amp;AU$1, h100_raw[key], h100_raw[chart_points], "")</f>
        <v/>
      </c>
      <c r="AV4" t="str">
        <f>_xlfn.XLOOKUP($A4&amp;"|"&amp;$B4&amp;"|"&amp;AV$1, h100_raw[key], h100_raw[chart_points], "")</f>
        <v/>
      </c>
      <c r="AW4" t="str">
        <f>_xlfn.XLOOKUP($A4&amp;"|"&amp;$B4&amp;"|"&amp;AW$1, h100_raw[key], h100_raw[chart_points], "")</f>
        <v/>
      </c>
      <c r="AX4" t="str">
        <f>_xlfn.XLOOKUP($A4&amp;"|"&amp;$B4&amp;"|"&amp;AX$1, h100_raw[key], h100_raw[chart_points], "")</f>
        <v/>
      </c>
      <c r="AY4">
        <f>_xlfn.XLOOKUP($A4&amp;"|"&amp;$B4&amp;"|"&amp;AY$1, h100_raw[key], h100_raw[chart_points], "")</f>
        <v>274</v>
      </c>
      <c r="AZ4">
        <f>_xlfn.XLOOKUP($A4&amp;"|"&amp;$B4&amp;"|"&amp;AZ$1, h100_raw[key], h100_raw[chart_points], "")</f>
        <v>188</v>
      </c>
      <c r="BA4">
        <f>_xlfn.XLOOKUP($A4&amp;"|"&amp;$B4&amp;"|"&amp;BA$1, h100_raw[key], h100_raw[chart_points], "")</f>
        <v>179</v>
      </c>
      <c r="BB4">
        <f>_xlfn.XLOOKUP($A4&amp;"|"&amp;$B4&amp;"|"&amp;BB$1, h100_raw[key], h100_raw[chart_points], "")</f>
        <v>175</v>
      </c>
      <c r="BC4">
        <f>_xlfn.XLOOKUP($A4&amp;"|"&amp;$B4&amp;"|"&amp;BC$1, h100_raw[key], h100_raw[chart_points], "")</f>
        <v>166</v>
      </c>
      <c r="BD4">
        <f>_xlfn.XLOOKUP($A4&amp;"|"&amp;$B4&amp;"|"&amp;BD$1, h100_raw[key], h100_raw[chart_points], "")</f>
        <v>161</v>
      </c>
      <c r="BE4">
        <f>_xlfn.XLOOKUP($A4&amp;"|"&amp;$B4&amp;"|"&amp;BE$1, h100_raw[key], h100_raw[chart_points], "")</f>
        <v>160</v>
      </c>
      <c r="BF4">
        <f>_xlfn.XLOOKUP($A4&amp;"|"&amp;$B4&amp;"|"&amp;BF$1, h100_raw[key], h100_raw[chart_points], "")</f>
        <v>160</v>
      </c>
      <c r="BG4">
        <f>_xlfn.XLOOKUP($A4&amp;"|"&amp;$B4&amp;"|"&amp;BG$1, h100_raw[key], h100_raw[chart_points], "")</f>
        <v>159</v>
      </c>
    </row>
    <row r="5" spans="1:59" x14ac:dyDescent="0.3">
      <c r="A5" s="11" t="str">
        <v>Hate That I Made You Love Me</v>
      </c>
      <c r="B5" s="11" t="str">
        <v>Ariana Grande</v>
      </c>
      <c r="C5" s="5" t="str">
        <f>_xlfn.XLOOKUP($A5&amp;"|"&amp;$B5&amp;"|"&amp;_xlfn.MAXIFS(h100_raw[chart_date], h100_raw[title], $A5, h100_raw[artist], $B5), h100_raw[key], h100_raw[last_week], "")</f>
        <v>4</v>
      </c>
      <c r="D5" s="3">
        <f>_xlfn.XLOOKUP($A5&amp;"|"&amp;$B5&amp;"|"&amp;_xlfn.MAXIFS(h100_raw[chart_date], h100_raw[title], $A5, h100_raw[artist], $B5), h100_raw[key], h100_raw[peak_pos], "")</f>
        <v>1</v>
      </c>
      <c r="E5" s="3">
        <f>_xlfn.XLOOKUP($A5&amp;"|"&amp;$B5&amp;"|"&amp;_xlfn.MAXIFS(h100_raw[chart_date], h100_raw[title], $A5, h100_raw[artist], $B5), h100_raw[key], h100_raw[weeks_on_chart], "")</f>
        <v>17</v>
      </c>
      <c r="F5" s="3">
        <f>_xlfn.XLOOKUP($A5&amp;"|"&amp;$B5&amp;"|"&amp;MAX(h100_raw[chart_date]), h100_raw[key], h100_raw[chart_points], 0)</f>
        <v>147</v>
      </c>
      <c r="G5" s="2">
        <f t="shared" si="0"/>
        <v>23</v>
      </c>
      <c r="H5" s="4">
        <f t="shared" si="1"/>
        <v>3050</v>
      </c>
      <c r="I5" s="13" t="str">
        <f t="shared" si="2"/>
        <v>Hate That I Made You Love Me|Ariana Grande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 t="str">
        <f>_xlfn.XLOOKUP($A5&amp;"|"&amp;$B5&amp;"|"&amp;AH$1, h100_raw[key], h100_raw[chart_points], "")</f>
        <v/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>
        <f>_xlfn.XLOOKUP($A5&amp;"|"&amp;$B5&amp;"|"&amp;AQ$1, h100_raw[key], h100_raw[chart_points], "")</f>
        <v>320</v>
      </c>
      <c r="AR5">
        <f>_xlfn.XLOOKUP($A5&amp;"|"&amp;$B5&amp;"|"&amp;AR$1, h100_raw[key], h100_raw[chart_points], "")</f>
        <v>204</v>
      </c>
      <c r="AS5">
        <f>_xlfn.XLOOKUP($A5&amp;"|"&amp;$B5&amp;"|"&amp;AS$1, h100_raw[key], h100_raw[chart_points], "")</f>
        <v>187</v>
      </c>
      <c r="AT5">
        <f>_xlfn.XLOOKUP($A5&amp;"|"&amp;$B5&amp;"|"&amp;AT$1, h100_raw[key], h100_raw[chart_points], "")</f>
        <v>172</v>
      </c>
      <c r="AU5">
        <f>_xlfn.XLOOKUP($A5&amp;"|"&amp;$B5&amp;"|"&amp;AU$1, h100_raw[key], h100_raw[chart_points], "")</f>
        <v>164</v>
      </c>
      <c r="AV5">
        <f>_xlfn.XLOOKUP($A5&amp;"|"&amp;$B5&amp;"|"&amp;AV$1, h100_raw[key], h100_raw[chart_points], "")</f>
        <v>158</v>
      </c>
      <c r="AW5">
        <f>_xlfn.XLOOKUP($A5&amp;"|"&amp;$B5&amp;"|"&amp;AW$1, h100_raw[key], h100_raw[chart_points], "")</f>
        <v>164</v>
      </c>
      <c r="AX5">
        <f>_xlfn.XLOOKUP($A5&amp;"|"&amp;$B5&amp;"|"&amp;AX$1, h100_raw[key], h100_raw[chart_points], "")</f>
        <v>165</v>
      </c>
      <c r="AY5">
        <f>_xlfn.XLOOKUP($A5&amp;"|"&amp;$B5&amp;"|"&amp;AY$1, h100_raw[key], h100_raw[chart_points], "")</f>
        <v>159</v>
      </c>
      <c r="AZ5">
        <f>_xlfn.XLOOKUP($A5&amp;"|"&amp;$B5&amp;"|"&amp;AZ$1, h100_raw[key], h100_raw[chart_points], "")</f>
        <v>234</v>
      </c>
      <c r="BA5">
        <f>_xlfn.XLOOKUP($A5&amp;"|"&amp;$B5&amp;"|"&amp;BA$1, h100_raw[key], h100_raw[chart_points], "")</f>
        <v>178</v>
      </c>
      <c r="BB5">
        <f>_xlfn.XLOOKUP($A5&amp;"|"&amp;$B5&amp;"|"&amp;BB$1, h100_raw[key], h100_raw[chart_points], "")</f>
        <v>166</v>
      </c>
      <c r="BC5">
        <f>_xlfn.XLOOKUP($A5&amp;"|"&amp;$B5&amp;"|"&amp;BC$1, h100_raw[key], h100_raw[chart_points], "")</f>
        <v>163</v>
      </c>
      <c r="BD5">
        <f>_xlfn.XLOOKUP($A5&amp;"|"&amp;$B5&amp;"|"&amp;BD$1, h100_raw[key], h100_raw[chart_points], "")</f>
        <v>162</v>
      </c>
      <c r="BE5">
        <f>_xlfn.XLOOKUP($A5&amp;"|"&amp;$B5&amp;"|"&amp;BE$1, h100_raw[key], h100_raw[chart_points], "")</f>
        <v>157</v>
      </c>
      <c r="BF5">
        <f>_xlfn.XLOOKUP($A5&amp;"|"&amp;$B5&amp;"|"&amp;BF$1, h100_raw[key], h100_raw[chart_points], "")</f>
        <v>150</v>
      </c>
      <c r="BG5">
        <f>_xlfn.XLOOKUP($A5&amp;"|"&amp;$B5&amp;"|"&amp;BG$1, h100_raw[key], h100_raw[chart_points], "")</f>
        <v>147</v>
      </c>
    </row>
    <row r="6" spans="1:59" x14ac:dyDescent="0.3">
      <c r="A6" s="11" t="str">
        <v>Dracula</v>
      </c>
      <c r="B6" s="11" t="str">
        <v>Tame Impala &amp; JENNIE</v>
      </c>
      <c r="C6" s="5" t="str">
        <f>_xlfn.XLOOKUP($A6&amp;"|"&amp;$B6&amp;"|"&amp;_xlfn.MAXIFS(h100_raw[chart_date], h100_raw[title], $A6, h100_raw[artist], $B6), h100_raw[key], h100_raw[last_week], "")</f>
        <v>5</v>
      </c>
      <c r="D6" s="3">
        <f>_xlfn.XLOOKUP($A6&amp;"|"&amp;$B6&amp;"|"&amp;_xlfn.MAXIFS(h100_raw[chart_date], h100_raw[title], $A6, h100_raw[artist], $B6), h100_raw[key], h100_raw[peak_pos], "")</f>
        <v>5</v>
      </c>
      <c r="E6" s="3">
        <f>_xlfn.XLOOKUP($A6&amp;"|"&amp;$B6&amp;"|"&amp;_xlfn.MAXIFS(h100_raw[chart_date], h100_raw[title], $A6, h100_raw[artist], $B6), h100_raw[key], h100_raw[weeks_on_chart], "")</f>
        <v>52</v>
      </c>
      <c r="F6" s="3">
        <f>_xlfn.XLOOKUP($A6&amp;"|"&amp;$B6&amp;"|"&amp;MAX(h100_raw[chart_date]), h100_raw[key], h100_raw[chart_points], 0)</f>
        <v>145</v>
      </c>
      <c r="G6" s="2">
        <f t="shared" si="0"/>
        <v>8</v>
      </c>
      <c r="H6" s="4">
        <f t="shared" si="1"/>
        <v>5291</v>
      </c>
      <c r="I6" s="13" t="str">
        <f t="shared" si="2"/>
        <v>Dracula|Tame Impala &amp; JENNIE</v>
      </c>
      <c r="J6">
        <f>_xlfn.XLOOKUP($A6&amp;"|"&amp;$B6&amp;"|"&amp;J$1, h100_raw[key], h100_raw[chart_points], "")</f>
        <v>47</v>
      </c>
      <c r="K6">
        <f>_xlfn.XLOOKUP($A6&amp;"|"&amp;$B6&amp;"|"&amp;K$1, h100_raw[key], h100_raw[chart_points], "")</f>
        <v>72</v>
      </c>
      <c r="L6">
        <f>_xlfn.XLOOKUP($A6&amp;"|"&amp;$B6&amp;"|"&amp;L$1, h100_raw[key], h100_raw[chart_points], "")</f>
        <v>63</v>
      </c>
      <c r="M6">
        <f>_xlfn.XLOOKUP($A6&amp;"|"&amp;$B6&amp;"|"&amp;M$1, h100_raw[key], h100_raw[chart_points], "")</f>
        <v>70</v>
      </c>
      <c r="N6">
        <f>_xlfn.XLOOKUP($A6&amp;"|"&amp;$B6&amp;"|"&amp;N$1, h100_raw[key], h100_raw[chart_points], "")</f>
        <v>58</v>
      </c>
      <c r="O6">
        <f>_xlfn.XLOOKUP($A6&amp;"|"&amp;$B6&amp;"|"&amp;O$1, h100_raw[key], h100_raw[chart_points], "")</f>
        <v>55</v>
      </c>
      <c r="P6">
        <f>_xlfn.XLOOKUP($A6&amp;"|"&amp;$B6&amp;"|"&amp;P$1, h100_raw[key], h100_raw[chart_points], "")</f>
        <v>50</v>
      </c>
      <c r="Q6">
        <f>_xlfn.XLOOKUP($A6&amp;"|"&amp;$B6&amp;"|"&amp;Q$1, h100_raw[key], h100_raw[chart_points], "")</f>
        <v>43</v>
      </c>
      <c r="R6">
        <f>_xlfn.XLOOKUP($A6&amp;"|"&amp;$B6&amp;"|"&amp;R$1, h100_raw[key], h100_raw[chart_points], "")</f>
        <v>45</v>
      </c>
      <c r="S6">
        <f>_xlfn.XLOOKUP($A6&amp;"|"&amp;$B6&amp;"|"&amp;S$1, h100_raw[key], h100_raw[chart_points], "")</f>
        <v>41</v>
      </c>
      <c r="T6">
        <f>_xlfn.XLOOKUP($A6&amp;"|"&amp;$B6&amp;"|"&amp;T$1, h100_raw[key], h100_raw[chart_points], "")</f>
        <v>39</v>
      </c>
      <c r="U6">
        <f>_xlfn.XLOOKUP($A6&amp;"|"&amp;$B6&amp;"|"&amp;U$1, h100_raw[key], h100_raw[chart_points], "")</f>
        <v>38</v>
      </c>
      <c r="V6">
        <f>_xlfn.XLOOKUP($A6&amp;"|"&amp;$B6&amp;"|"&amp;V$1, h100_raw[key], h100_raw[chart_points], "")</f>
        <v>47</v>
      </c>
      <c r="W6">
        <f>_xlfn.XLOOKUP($A6&amp;"|"&amp;$B6&amp;"|"&amp;W$1, h100_raw[key], h100_raw[chart_points], "")</f>
        <v>46</v>
      </c>
      <c r="X6">
        <f>_xlfn.XLOOKUP($A6&amp;"|"&amp;$B6&amp;"|"&amp;X$1, h100_raw[key], h100_raw[chart_points], "")</f>
        <v>43</v>
      </c>
      <c r="Y6">
        <f>_xlfn.XLOOKUP($A6&amp;"|"&amp;$B6&amp;"|"&amp;Y$1, h100_raw[key], h100_raw[chart_points], "")</f>
        <v>41</v>
      </c>
      <c r="Z6">
        <f>_xlfn.XLOOKUP($A6&amp;"|"&amp;$B6&amp;"|"&amp;Z$1, h100_raw[key], h100_raw[chart_points], "")</f>
        <v>43</v>
      </c>
      <c r="AA6">
        <f>_xlfn.XLOOKUP($A6&amp;"|"&amp;$B6&amp;"|"&amp;AA$1, h100_raw[key], h100_raw[chart_points], "")</f>
        <v>75</v>
      </c>
      <c r="AB6">
        <f>_xlfn.XLOOKUP($A6&amp;"|"&amp;$B6&amp;"|"&amp;AB$1, h100_raw[key], h100_raw[chart_points], "")</f>
        <v>70</v>
      </c>
      <c r="AC6">
        <f>_xlfn.XLOOKUP($A6&amp;"|"&amp;$B6&amp;"|"&amp;AC$1, h100_raw[key], h100_raw[chart_points], "")</f>
        <v>70</v>
      </c>
      <c r="AD6">
        <f>_xlfn.XLOOKUP($A6&amp;"|"&amp;$B6&amp;"|"&amp;AD$1, h100_raw[key], h100_raw[chart_points], "")</f>
        <v>81</v>
      </c>
      <c r="AE6">
        <f>_xlfn.XLOOKUP($A6&amp;"|"&amp;$B6&amp;"|"&amp;AE$1, h100_raw[key], h100_raw[chart_points], "")</f>
        <v>88</v>
      </c>
      <c r="AF6">
        <f>_xlfn.XLOOKUP($A6&amp;"|"&amp;$B6&amp;"|"&amp;AF$1, h100_raw[key], h100_raw[chart_points], "")</f>
        <v>99</v>
      </c>
      <c r="AG6">
        <f>_xlfn.XLOOKUP($A6&amp;"|"&amp;$B6&amp;"|"&amp;AG$1, h100_raw[key], h100_raw[chart_points], "")</f>
        <v>107</v>
      </c>
      <c r="AH6">
        <f>_xlfn.XLOOKUP($A6&amp;"|"&amp;$B6&amp;"|"&amp;AH$1, h100_raw[key], h100_raw[chart_points], "")</f>
        <v>116</v>
      </c>
      <c r="AI6">
        <f>_xlfn.XLOOKUP($A6&amp;"|"&amp;$B6&amp;"|"&amp;AI$1, h100_raw[key], h100_raw[chart_points], "")</f>
        <v>122</v>
      </c>
      <c r="AJ6">
        <f>_xlfn.XLOOKUP($A6&amp;"|"&amp;$B6&amp;"|"&amp;AJ$1, h100_raw[key], h100_raw[chart_points], "")</f>
        <v>133</v>
      </c>
      <c r="AK6">
        <f>_xlfn.XLOOKUP($A6&amp;"|"&amp;$B6&amp;"|"&amp;AK$1, h100_raw[key], h100_raw[chart_points], "")</f>
        <v>132</v>
      </c>
      <c r="AL6">
        <f>_xlfn.XLOOKUP($A6&amp;"|"&amp;$B6&amp;"|"&amp;AL$1, h100_raw[key], h100_raw[chart_points], "")</f>
        <v>132</v>
      </c>
      <c r="AM6">
        <f>_xlfn.XLOOKUP($A6&amp;"|"&amp;$B6&amp;"|"&amp;AM$1, h100_raw[key], h100_raw[chart_points], "")</f>
        <v>144</v>
      </c>
      <c r="AN6">
        <f>_xlfn.XLOOKUP($A6&amp;"|"&amp;$B6&amp;"|"&amp;AN$1, h100_raw[key], h100_raw[chart_points], "")</f>
        <v>149</v>
      </c>
      <c r="AO6">
        <f>_xlfn.XLOOKUP($A6&amp;"|"&amp;$B6&amp;"|"&amp;AO$1, h100_raw[key], h100_raw[chart_points], "")</f>
        <v>148</v>
      </c>
      <c r="AP6">
        <f>_xlfn.XLOOKUP($A6&amp;"|"&amp;$B6&amp;"|"&amp;AP$1, h100_raw[key], h100_raw[chart_points], "")</f>
        <v>154</v>
      </c>
      <c r="AQ6">
        <f>_xlfn.XLOOKUP($A6&amp;"|"&amp;$B6&amp;"|"&amp;AQ$1, h100_raw[key], h100_raw[chart_points], "")</f>
        <v>152</v>
      </c>
      <c r="AR6">
        <f>_xlfn.XLOOKUP($A6&amp;"|"&amp;$B6&amp;"|"&amp;AR$1, h100_raw[key], h100_raw[chart_points], "")</f>
        <v>151</v>
      </c>
      <c r="AS6">
        <f>_xlfn.XLOOKUP($A6&amp;"|"&amp;$B6&amp;"|"&amp;AS$1, h100_raw[key], h100_raw[chart_points], "")</f>
        <v>149</v>
      </c>
      <c r="AT6">
        <f>_xlfn.XLOOKUP($A6&amp;"|"&amp;$B6&amp;"|"&amp;AT$1, h100_raw[key], h100_raw[chart_points], "")</f>
        <v>156</v>
      </c>
      <c r="AU6">
        <f>_xlfn.XLOOKUP($A6&amp;"|"&amp;$B6&amp;"|"&amp;AU$1, h100_raw[key], h100_raw[chart_points], "")</f>
        <v>161</v>
      </c>
      <c r="AV6">
        <f>_xlfn.XLOOKUP($A6&amp;"|"&amp;$B6&amp;"|"&amp;AV$1, h100_raw[key], h100_raw[chart_points], "")</f>
        <v>160</v>
      </c>
      <c r="AW6">
        <f>_xlfn.XLOOKUP($A6&amp;"|"&amp;$B6&amp;"|"&amp;AW$1, h100_raw[key], h100_raw[chart_points], "")</f>
        <v>163</v>
      </c>
      <c r="AX6">
        <f>_xlfn.XLOOKUP($A6&amp;"|"&amp;$B6&amp;"|"&amp;AX$1, h100_raw[key], h100_raw[chart_points], "")</f>
        <v>161</v>
      </c>
      <c r="AY6">
        <f>_xlfn.XLOOKUP($A6&amp;"|"&amp;$B6&amp;"|"&amp;AY$1, h100_raw[key], h100_raw[chart_points], "")</f>
        <v>161</v>
      </c>
      <c r="AZ6">
        <f>_xlfn.XLOOKUP($A6&amp;"|"&amp;$B6&amp;"|"&amp;AZ$1, h100_raw[key], h100_raw[chart_points], "")</f>
        <v>160</v>
      </c>
      <c r="BA6">
        <f>_xlfn.XLOOKUP($A6&amp;"|"&amp;$B6&amp;"|"&amp;BA$1, h100_raw[key], h100_raw[chart_points], "")</f>
        <v>157</v>
      </c>
      <c r="BB6">
        <f>_xlfn.XLOOKUP($A6&amp;"|"&amp;$B6&amp;"|"&amp;BB$1, h100_raw[key], h100_raw[chart_points], "")</f>
        <v>155</v>
      </c>
      <c r="BC6">
        <f>_xlfn.XLOOKUP($A6&amp;"|"&amp;$B6&amp;"|"&amp;BC$1, h100_raw[key], h100_raw[chart_points], "")</f>
        <v>153</v>
      </c>
      <c r="BD6">
        <f>_xlfn.XLOOKUP($A6&amp;"|"&amp;$B6&amp;"|"&amp;BD$1, h100_raw[key], h100_raw[chart_points], "")</f>
        <v>152</v>
      </c>
      <c r="BE6">
        <f>_xlfn.XLOOKUP($A6&amp;"|"&amp;$B6&amp;"|"&amp;BE$1, h100_raw[key], h100_raw[chart_points], "")</f>
        <v>147</v>
      </c>
      <c r="BF6">
        <f>_xlfn.XLOOKUP($A6&amp;"|"&amp;$B6&amp;"|"&amp;BF$1, h100_raw[key], h100_raw[chart_points], "")</f>
        <v>147</v>
      </c>
      <c r="BG6">
        <f>_xlfn.XLOOKUP($A6&amp;"|"&amp;$B6&amp;"|"&amp;BG$1, h100_raw[key], h100_raw[chart_points], "")</f>
        <v>145</v>
      </c>
    </row>
    <row r="7" spans="1:59" x14ac:dyDescent="0.3">
      <c r="A7" s="11" t="str">
        <v>BbY WOW</v>
      </c>
      <c r="B7" s="11" t="str">
        <v>Karol G With Judeline &amp; rusowsky</v>
      </c>
      <c r="C7" s="5" t="str">
        <f>_xlfn.XLOOKUP($A7&amp;"|"&amp;$B7&amp;"|"&amp;_xlfn.MAXIFS(h100_raw[chart_date], h100_raw[title], $A7, h100_raw[artist], $B7), h100_raw[key], h100_raw[last_week], "")</f>
        <v>7</v>
      </c>
      <c r="D7" s="3">
        <f>_xlfn.XLOOKUP($A7&amp;"|"&amp;$B7&amp;"|"&amp;_xlfn.MAXIFS(h100_raw[chart_date], h100_raw[title], $A7, h100_raw[artist], $B7), h100_raw[key], h100_raw[peak_pos], "")</f>
        <v>6</v>
      </c>
      <c r="E7" s="3">
        <f>_xlfn.XLOOKUP($A7&amp;"|"&amp;$B7&amp;"|"&amp;_xlfn.MAXIFS(h100_raw[chart_date], h100_raw[title], $A7, h100_raw[artist], $B7), h100_raw[key], h100_raw[weeks_on_chart], "")</f>
        <v>7</v>
      </c>
      <c r="F7" s="3">
        <f>_xlfn.XLOOKUP($A7&amp;"|"&amp;$B7&amp;"|"&amp;MAX(h100_raw[chart_date]), h100_raw[key], h100_raw[chart_points], 0)</f>
        <v>141</v>
      </c>
      <c r="G7" s="2">
        <f t="shared" si="0"/>
        <v>157</v>
      </c>
      <c r="H7" s="4">
        <f t="shared" si="1"/>
        <v>715</v>
      </c>
      <c r="I7" s="13" t="str">
        <f t="shared" si="2"/>
        <v>BbY WOW|Karol G With Judeline &amp; rusowsky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 t="str">
        <f>_xlfn.XLOOKUP($A7&amp;"|"&amp;$B7&amp;"|"&amp;N$1, h100_raw[key], h100_raw[chart_points], "")</f>
        <v/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 t="str">
        <f>_xlfn.XLOOKUP($A7&amp;"|"&amp;$B7&amp;"|"&amp;U$1, h100_raw[key], h100_raw[chart_points], "")</f>
        <v/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 t="str">
        <f>_xlfn.XLOOKUP($A7&amp;"|"&amp;$B7&amp;"|"&amp;AC$1, h100_raw[key], h100_raw[chart_points], "")</f>
        <v/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 t="str">
        <f>_xlfn.XLOOKUP($A7&amp;"|"&amp;$B7&amp;"|"&amp;AH$1, h100_raw[key], h100_raw[chart_points], "")</f>
        <v/>
      </c>
      <c r="AI7" t="str">
        <f>_xlfn.XLOOKUP($A7&amp;"|"&amp;$B7&amp;"|"&amp;AI$1, h100_raw[key], h100_raw[chart_points], "")</f>
        <v/>
      </c>
      <c r="AJ7" t="str">
        <f>_xlfn.XLOOKUP($A7&amp;"|"&amp;$B7&amp;"|"&amp;AJ$1, h100_raw[key], h100_raw[chart_points], "")</f>
        <v/>
      </c>
      <c r="AK7" t="str">
        <f>_xlfn.XLOOKUP($A7&amp;"|"&amp;$B7&amp;"|"&amp;AK$1, h100_raw[key], h100_raw[chart_points], "")</f>
        <v/>
      </c>
      <c r="AL7" t="str">
        <f>_xlfn.XLOOKUP($A7&amp;"|"&amp;$B7&amp;"|"&amp;AL$1, h100_raw[key], h100_raw[chart_points], "")</f>
        <v/>
      </c>
      <c r="AM7" t="str">
        <f>_xlfn.XLOOKUP($A7&amp;"|"&amp;$B7&amp;"|"&amp;AM$1, h100_raw[key], h100_raw[chart_points], "")</f>
        <v/>
      </c>
      <c r="AN7" t="str">
        <f>_xlfn.XLOOKUP($A7&amp;"|"&amp;$B7&amp;"|"&amp;AN$1, h100_raw[key], h100_raw[chart_points], "")</f>
        <v/>
      </c>
      <c r="AO7" t="str">
        <f>_xlfn.XLOOKUP($A7&amp;"|"&amp;$B7&amp;"|"&amp;AO$1, h100_raw[key], h100_raw[chart_points], "")</f>
        <v/>
      </c>
      <c r="AP7" t="str">
        <f>_xlfn.XLOOKUP($A7&amp;"|"&amp;$B7&amp;"|"&amp;AP$1, h100_raw[key], h100_raw[chart_points], "")</f>
        <v/>
      </c>
      <c r="AQ7" t="str">
        <f>_xlfn.XLOOKUP($A7&amp;"|"&amp;$B7&amp;"|"&amp;AQ$1, h100_raw[key], h100_raw[chart_points], "")</f>
        <v/>
      </c>
      <c r="AR7" t="str">
        <f>_xlfn.XLOOKUP($A7&amp;"|"&amp;$B7&amp;"|"&amp;AR$1, h100_raw[key], h100_raw[chart_points], "")</f>
        <v/>
      </c>
      <c r="AS7" t="str">
        <f>_xlfn.XLOOKUP($A7&amp;"|"&amp;$B7&amp;"|"&amp;AS$1, h100_raw[key], h100_raw[chart_points], "")</f>
        <v/>
      </c>
      <c r="AT7" t="str">
        <f>_xlfn.XLOOKUP($A7&amp;"|"&amp;$B7&amp;"|"&amp;AT$1, h100_raw[key], h100_raw[chart_points], "")</f>
        <v/>
      </c>
      <c r="AU7" t="str">
        <f>_xlfn.XLOOKUP($A7&amp;"|"&amp;$B7&amp;"|"&amp;AU$1, h100_raw[key], h100_raw[chart_points], "")</f>
        <v/>
      </c>
      <c r="AV7" t="str">
        <f>_xlfn.XLOOKUP($A7&amp;"|"&amp;$B7&amp;"|"&amp;AV$1, h100_raw[key], h100_raw[chart_points], "")</f>
        <v/>
      </c>
      <c r="AW7" t="str">
        <f>_xlfn.XLOOKUP($A7&amp;"|"&amp;$B7&amp;"|"&amp;AW$1, h100_raw[key], h100_raw[chart_points], "")</f>
        <v/>
      </c>
      <c r="AX7" t="str">
        <f>_xlfn.XLOOKUP($A7&amp;"|"&amp;$B7&amp;"|"&amp;AX$1, h100_raw[key], h100_raw[chart_points], "")</f>
        <v/>
      </c>
      <c r="AY7" t="str">
        <f>_xlfn.XLOOKUP($A7&amp;"|"&amp;$B7&amp;"|"&amp;AY$1, h100_raw[key], h100_raw[chart_points], "")</f>
        <v/>
      </c>
      <c r="AZ7" t="str">
        <f>_xlfn.XLOOKUP($A7&amp;"|"&amp;$B7&amp;"|"&amp;AZ$1, h100_raw[key], h100_raw[chart_points], "")</f>
        <v/>
      </c>
      <c r="BA7">
        <f>_xlfn.XLOOKUP($A7&amp;"|"&amp;$B7&amp;"|"&amp;BA$1, h100_raw[key], h100_raw[chart_points], "")</f>
        <v>43</v>
      </c>
      <c r="BB7">
        <f>_xlfn.XLOOKUP($A7&amp;"|"&amp;$B7&amp;"|"&amp;BB$1, h100_raw[key], h100_raw[chart_points], "")</f>
        <v>59</v>
      </c>
      <c r="BC7">
        <f>_xlfn.XLOOKUP($A7&amp;"|"&amp;$B7&amp;"|"&amp;BC$1, h100_raw[key], h100_raw[chart_points], "")</f>
        <v>81</v>
      </c>
      <c r="BD7">
        <f>_xlfn.XLOOKUP($A7&amp;"|"&amp;$B7&amp;"|"&amp;BD$1, h100_raw[key], h100_raw[chart_points], "")</f>
        <v>116</v>
      </c>
      <c r="BE7">
        <f>_xlfn.XLOOKUP($A7&amp;"|"&amp;$B7&amp;"|"&amp;BE$1, h100_raw[key], h100_raw[chart_points], "")</f>
        <v>133</v>
      </c>
      <c r="BF7">
        <f>_xlfn.XLOOKUP($A7&amp;"|"&amp;$B7&amp;"|"&amp;BF$1, h100_raw[key], h100_raw[chart_points], "")</f>
        <v>142</v>
      </c>
      <c r="BG7">
        <f>_xlfn.XLOOKUP($A7&amp;"|"&amp;$B7&amp;"|"&amp;BG$1, h100_raw[key], h100_raw[chart_points], "")</f>
        <v>141</v>
      </c>
    </row>
    <row r="8" spans="1:59" x14ac:dyDescent="0.3">
      <c r="A8" s="11" t="str">
        <v>So Easy (To Fall In Love)</v>
      </c>
      <c r="B8" s="11" t="str">
        <v>Olivia Dean</v>
      </c>
      <c r="C8" s="5" t="str">
        <f>_xlfn.XLOOKUP($A8&amp;"|"&amp;$B8&amp;"|"&amp;_xlfn.MAXIFS(h100_raw[chart_date], h100_raw[title], $A8, h100_raw[artist], $B8), h100_raw[key], h100_raw[last_week], "")</f>
        <v>8</v>
      </c>
      <c r="D8" s="3">
        <f>_xlfn.XLOOKUP($A8&amp;"|"&amp;$B8&amp;"|"&amp;_xlfn.MAXIFS(h100_raw[chart_date], h100_raw[title], $A8, h100_raw[artist], $B8), h100_raw[key], h100_raw[peak_pos], "")</f>
        <v>5</v>
      </c>
      <c r="E8" s="3">
        <f>_xlfn.XLOOKUP($A8&amp;"|"&amp;$B8&amp;"|"&amp;_xlfn.MAXIFS(h100_raw[chart_date], h100_raw[title], $A8, h100_raw[artist], $B8), h100_raw[key], h100_raw[weeks_on_chart], "")</f>
        <v>52</v>
      </c>
      <c r="F8" s="3">
        <f>_xlfn.XLOOKUP($A8&amp;"|"&amp;$B8&amp;"|"&amp;MAX(h100_raw[chart_date]), h100_raw[key], h100_raw[chart_points], 0)</f>
        <v>140</v>
      </c>
      <c r="G8" s="2">
        <f t="shared" si="0"/>
        <v>4</v>
      </c>
      <c r="H8" s="4">
        <f t="shared" si="1"/>
        <v>6595</v>
      </c>
      <c r="I8" s="13" t="str">
        <f t="shared" si="2"/>
        <v>So Easy (To Fall In Love)|Olivia Dean</v>
      </c>
      <c r="J8">
        <f>_xlfn.XLOOKUP($A8&amp;"|"&amp;$B8&amp;"|"&amp;J$1, h100_raw[key], h100_raw[chart_points], "")</f>
        <v>51</v>
      </c>
      <c r="K8">
        <f>_xlfn.XLOOKUP($A8&amp;"|"&amp;$B8&amp;"|"&amp;K$1, h100_raw[key], h100_raw[chart_points], "")</f>
        <v>56</v>
      </c>
      <c r="L8">
        <f>_xlfn.XLOOKUP($A8&amp;"|"&amp;$B8&amp;"|"&amp;L$1, h100_raw[key], h100_raw[chart_points], "")</f>
        <v>59</v>
      </c>
      <c r="M8">
        <f>_xlfn.XLOOKUP($A8&amp;"|"&amp;$B8&amp;"|"&amp;M$1, h100_raw[key], h100_raw[chart_points], "")</f>
        <v>56</v>
      </c>
      <c r="N8">
        <f>_xlfn.XLOOKUP($A8&amp;"|"&amp;$B8&amp;"|"&amp;N$1, h100_raw[key], h100_raw[chart_points], "")</f>
        <v>69</v>
      </c>
      <c r="O8">
        <f>_xlfn.XLOOKUP($A8&amp;"|"&amp;$B8&amp;"|"&amp;O$1, h100_raw[key], h100_raw[chart_points], "")</f>
        <v>82</v>
      </c>
      <c r="P8">
        <f>_xlfn.XLOOKUP($A8&amp;"|"&amp;$B8&amp;"|"&amp;P$1, h100_raw[key], h100_raw[chart_points], "")</f>
        <v>84</v>
      </c>
      <c r="Q8">
        <f>_xlfn.XLOOKUP($A8&amp;"|"&amp;$B8&amp;"|"&amp;Q$1, h100_raw[key], h100_raw[chart_points], "")</f>
        <v>71</v>
      </c>
      <c r="R8">
        <f>_xlfn.XLOOKUP($A8&amp;"|"&amp;$B8&amp;"|"&amp;R$1, h100_raw[key], h100_raw[chart_points], "")</f>
        <v>72</v>
      </c>
      <c r="S8">
        <f>_xlfn.XLOOKUP($A8&amp;"|"&amp;$B8&amp;"|"&amp;S$1, h100_raw[key], h100_raw[chart_points], "")</f>
        <v>69</v>
      </c>
      <c r="T8">
        <f>_xlfn.XLOOKUP($A8&amp;"|"&amp;$B8&amp;"|"&amp;T$1, h100_raw[key], h100_raw[chart_points], "")</f>
        <v>71</v>
      </c>
      <c r="U8">
        <f>_xlfn.XLOOKUP($A8&amp;"|"&amp;$B8&amp;"|"&amp;U$1, h100_raw[key], h100_raw[chart_points], "")</f>
        <v>78</v>
      </c>
      <c r="V8">
        <f>_xlfn.XLOOKUP($A8&amp;"|"&amp;$B8&amp;"|"&amp;V$1, h100_raw[key], h100_raw[chart_points], "")</f>
        <v>108</v>
      </c>
      <c r="W8">
        <f>_xlfn.XLOOKUP($A8&amp;"|"&amp;$B8&amp;"|"&amp;W$1, h100_raw[key], h100_raw[chart_points], "")</f>
        <v>111</v>
      </c>
      <c r="X8">
        <f>_xlfn.XLOOKUP($A8&amp;"|"&amp;$B8&amp;"|"&amp;X$1, h100_raw[key], h100_raw[chart_points], "")</f>
        <v>103</v>
      </c>
      <c r="Y8">
        <f>_xlfn.XLOOKUP($A8&amp;"|"&amp;$B8&amp;"|"&amp;Y$1, h100_raw[key], h100_raw[chart_points], "")</f>
        <v>100</v>
      </c>
      <c r="Z8">
        <f>_xlfn.XLOOKUP($A8&amp;"|"&amp;$B8&amp;"|"&amp;Z$1, h100_raw[key], h100_raw[chart_points], "")</f>
        <v>134</v>
      </c>
      <c r="AA8">
        <f>_xlfn.XLOOKUP($A8&amp;"|"&amp;$B8&amp;"|"&amp;AA$1, h100_raw[key], h100_raw[chart_points], "")</f>
        <v>136</v>
      </c>
      <c r="AB8">
        <f>_xlfn.XLOOKUP($A8&amp;"|"&amp;$B8&amp;"|"&amp;AB$1, h100_raw[key], h100_raw[chart_points], "")</f>
        <v>140</v>
      </c>
      <c r="AC8">
        <f>_xlfn.XLOOKUP($A8&amp;"|"&amp;$B8&amp;"|"&amp;AC$1, h100_raw[key], h100_raw[chart_points], "")</f>
        <v>136</v>
      </c>
      <c r="AD8">
        <f>_xlfn.XLOOKUP($A8&amp;"|"&amp;$B8&amp;"|"&amp;AD$1, h100_raw[key], h100_raw[chart_points], "")</f>
        <v>141</v>
      </c>
      <c r="AE8">
        <f>_xlfn.XLOOKUP($A8&amp;"|"&amp;$B8&amp;"|"&amp;AE$1, h100_raw[key], h100_raw[chart_points], "")</f>
        <v>153</v>
      </c>
      <c r="AF8">
        <f>_xlfn.XLOOKUP($A8&amp;"|"&amp;$B8&amp;"|"&amp;AF$1, h100_raw[key], h100_raw[chart_points], "")</f>
        <v>147</v>
      </c>
      <c r="AG8">
        <f>_xlfn.XLOOKUP($A8&amp;"|"&amp;$B8&amp;"|"&amp;AG$1, h100_raw[key], h100_raw[chart_points], "")</f>
        <v>160</v>
      </c>
      <c r="AH8">
        <f>_xlfn.XLOOKUP($A8&amp;"|"&amp;$B8&amp;"|"&amp;AH$1, h100_raw[key], h100_raw[chart_points], "")</f>
        <v>169</v>
      </c>
      <c r="AI8">
        <f>_xlfn.XLOOKUP($A8&amp;"|"&amp;$B8&amp;"|"&amp;AI$1, h100_raw[key], h100_raw[chart_points], "")</f>
        <v>172</v>
      </c>
      <c r="AJ8">
        <f>_xlfn.XLOOKUP($A8&amp;"|"&amp;$B8&amp;"|"&amp;AJ$1, h100_raw[key], h100_raw[chart_points], "")</f>
        <v>175</v>
      </c>
      <c r="AK8">
        <f>_xlfn.XLOOKUP($A8&amp;"|"&amp;$B8&amp;"|"&amp;AK$1, h100_raw[key], h100_raw[chart_points], "")</f>
        <v>176</v>
      </c>
      <c r="AL8">
        <f>_xlfn.XLOOKUP($A8&amp;"|"&amp;$B8&amp;"|"&amp;AL$1, h100_raw[key], h100_raw[chart_points], "")</f>
        <v>183</v>
      </c>
      <c r="AM8">
        <f>_xlfn.XLOOKUP($A8&amp;"|"&amp;$B8&amp;"|"&amp;AM$1, h100_raw[key], h100_raw[chart_points], "")</f>
        <v>177</v>
      </c>
      <c r="AN8">
        <f>_xlfn.XLOOKUP($A8&amp;"|"&amp;$B8&amp;"|"&amp;AN$1, h100_raw[key], h100_raw[chart_points], "")</f>
        <v>179</v>
      </c>
      <c r="AO8">
        <f>_xlfn.XLOOKUP($A8&amp;"|"&amp;$B8&amp;"|"&amp;AO$1, h100_raw[key], h100_raw[chart_points], "")</f>
        <v>172</v>
      </c>
      <c r="AP8">
        <f>_xlfn.XLOOKUP($A8&amp;"|"&amp;$B8&amp;"|"&amp;AP$1, h100_raw[key], h100_raw[chart_points], "")</f>
        <v>176</v>
      </c>
      <c r="AQ8">
        <f>_xlfn.XLOOKUP($A8&amp;"|"&amp;$B8&amp;"|"&amp;AQ$1, h100_raw[key], h100_raw[chart_points], "")</f>
        <v>169</v>
      </c>
      <c r="AR8">
        <f>_xlfn.XLOOKUP($A8&amp;"|"&amp;$B8&amp;"|"&amp;AR$1, h100_raw[key], h100_raw[chart_points], "")</f>
        <v>164</v>
      </c>
      <c r="AS8">
        <f>_xlfn.XLOOKUP($A8&amp;"|"&amp;$B8&amp;"|"&amp;AS$1, h100_raw[key], h100_raw[chart_points], "")</f>
        <v>160</v>
      </c>
      <c r="AT8">
        <f>_xlfn.XLOOKUP($A8&amp;"|"&amp;$B8&amp;"|"&amp;AT$1, h100_raw[key], h100_raw[chart_points], "")</f>
        <v>156</v>
      </c>
      <c r="AU8">
        <f>_xlfn.XLOOKUP($A8&amp;"|"&amp;$B8&amp;"|"&amp;AU$1, h100_raw[key], h100_raw[chart_points], "")</f>
        <v>154</v>
      </c>
      <c r="AV8">
        <f>_xlfn.XLOOKUP($A8&amp;"|"&amp;$B8&amp;"|"&amp;AV$1, h100_raw[key], h100_raw[chart_points], "")</f>
        <v>153</v>
      </c>
      <c r="AW8">
        <f>_xlfn.XLOOKUP($A8&amp;"|"&amp;$B8&amp;"|"&amp;AW$1, h100_raw[key], h100_raw[chart_points], "")</f>
        <v>157</v>
      </c>
      <c r="AX8">
        <f>_xlfn.XLOOKUP($A8&amp;"|"&amp;$B8&amp;"|"&amp;AX$1, h100_raw[key], h100_raw[chart_points], "")</f>
        <v>159</v>
      </c>
      <c r="AY8">
        <f>_xlfn.XLOOKUP($A8&amp;"|"&amp;$B8&amp;"|"&amp;AY$1, h100_raw[key], h100_raw[chart_points], "")</f>
        <v>160</v>
      </c>
      <c r="AZ8">
        <f>_xlfn.XLOOKUP($A8&amp;"|"&amp;$B8&amp;"|"&amp;AZ$1, h100_raw[key], h100_raw[chart_points], "")</f>
        <v>159</v>
      </c>
      <c r="BA8">
        <f>_xlfn.XLOOKUP($A8&amp;"|"&amp;$B8&amp;"|"&amp;BA$1, h100_raw[key], h100_raw[chart_points], "")</f>
        <v>159</v>
      </c>
      <c r="BB8">
        <f>_xlfn.XLOOKUP($A8&amp;"|"&amp;$B8&amp;"|"&amp;BB$1, h100_raw[key], h100_raw[chart_points], "")</f>
        <v>156</v>
      </c>
      <c r="BC8">
        <f>_xlfn.XLOOKUP($A8&amp;"|"&amp;$B8&amp;"|"&amp;BC$1, h100_raw[key], h100_raw[chart_points], "")</f>
        <v>151</v>
      </c>
      <c r="BD8">
        <f>_xlfn.XLOOKUP($A8&amp;"|"&amp;$B8&amp;"|"&amp;BD$1, h100_raw[key], h100_raw[chart_points], "")</f>
        <v>150</v>
      </c>
      <c r="BE8">
        <f>_xlfn.XLOOKUP($A8&amp;"|"&amp;$B8&amp;"|"&amp;BE$1, h100_raw[key], h100_raw[chart_points], "")</f>
        <v>142</v>
      </c>
      <c r="BF8">
        <f>_xlfn.XLOOKUP($A8&amp;"|"&amp;$B8&amp;"|"&amp;BF$1, h100_raw[key], h100_raw[chart_points], "")</f>
        <v>140</v>
      </c>
      <c r="BG8">
        <f>_xlfn.XLOOKUP($A8&amp;"|"&amp;$B8&amp;"|"&amp;BG$1, h100_raw[key], h100_raw[chart_points], "")</f>
        <v>140</v>
      </c>
    </row>
    <row r="9" spans="1:59" x14ac:dyDescent="0.3">
      <c r="A9" s="11" t="str">
        <v>Man I Need</v>
      </c>
      <c r="B9" s="11" t="str">
        <v>Olivia Dean</v>
      </c>
      <c r="C9" s="5" t="str">
        <f>_xlfn.XLOOKUP($A9&amp;"|"&amp;$B9&amp;"|"&amp;_xlfn.MAXIFS(h100_raw[chart_date], h100_raw[title], $A9, h100_raw[artist], $B9), h100_raw[key], h100_raw[last_week], "")</f>
        <v>9</v>
      </c>
      <c r="D9" s="3">
        <f>_xlfn.XLOOKUP($A9&amp;"|"&amp;$B9&amp;"|"&amp;_xlfn.MAXIFS(h100_raw[chart_date], h100_raw[title], $A9, h100_raw[artist], $B9), h100_raw[key], h100_raw[peak_pos], "")</f>
        <v>2</v>
      </c>
      <c r="E9" s="3">
        <f>_xlfn.XLOOKUP($A9&amp;"|"&amp;$B9&amp;"|"&amp;_xlfn.MAXIFS(h100_raw[chart_date], h100_raw[title], $A9, h100_raw[artist], $B9), h100_raw[key], h100_raw[weeks_on_chart], "")</f>
        <v>57</v>
      </c>
      <c r="F9" s="3">
        <f>_xlfn.XLOOKUP($A9&amp;"|"&amp;$B9&amp;"|"&amp;MAX(h100_raw[chart_date]), h100_raw[key], h100_raw[chart_points], 0)</f>
        <v>135</v>
      </c>
      <c r="G9" s="2">
        <f t="shared" si="0"/>
        <v>2</v>
      </c>
      <c r="H9" s="4">
        <f t="shared" si="1"/>
        <v>9090</v>
      </c>
      <c r="I9" s="13" t="str">
        <f t="shared" si="2"/>
        <v>Man I Need|Olivia Dean</v>
      </c>
      <c r="J9">
        <f>_xlfn.XLOOKUP($A9&amp;"|"&amp;$B9&amp;"|"&amp;J$1, h100_raw[key], h100_raw[chart_points], "")</f>
        <v>123</v>
      </c>
      <c r="K9">
        <f>_xlfn.XLOOKUP($A9&amp;"|"&amp;$B9&amp;"|"&amp;K$1, h100_raw[key], h100_raw[chart_points], "")</f>
        <v>129</v>
      </c>
      <c r="L9">
        <f>_xlfn.XLOOKUP($A9&amp;"|"&amp;$B9&amp;"|"&amp;L$1, h100_raw[key], h100_raw[chart_points], "")</f>
        <v>135</v>
      </c>
      <c r="M9">
        <f>_xlfn.XLOOKUP($A9&amp;"|"&amp;$B9&amp;"|"&amp;M$1, h100_raw[key], h100_raw[chart_points], "")</f>
        <v>139</v>
      </c>
      <c r="N9">
        <f>_xlfn.XLOOKUP($A9&amp;"|"&amp;$B9&amp;"|"&amp;N$1, h100_raw[key], h100_raw[chart_points], "")</f>
        <v>147</v>
      </c>
      <c r="O9">
        <f>_xlfn.XLOOKUP($A9&amp;"|"&amp;$B9&amp;"|"&amp;O$1, h100_raw[key], h100_raw[chart_points], "")</f>
        <v>167</v>
      </c>
      <c r="P9">
        <f>_xlfn.XLOOKUP($A9&amp;"|"&amp;$B9&amp;"|"&amp;P$1, h100_raw[key], h100_raw[chart_points], "")</f>
        <v>177</v>
      </c>
      <c r="Q9">
        <f>_xlfn.XLOOKUP($A9&amp;"|"&amp;$B9&amp;"|"&amp;Q$1, h100_raw[key], h100_raw[chart_points], "")</f>
        <v>160</v>
      </c>
      <c r="R9">
        <f>_xlfn.XLOOKUP($A9&amp;"|"&amp;$B9&amp;"|"&amp;R$1, h100_raw[key], h100_raw[chart_points], "")</f>
        <v>169</v>
      </c>
      <c r="S9">
        <f>_xlfn.XLOOKUP($A9&amp;"|"&amp;$B9&amp;"|"&amp;S$1, h100_raw[key], h100_raw[chart_points], "")</f>
        <v>161</v>
      </c>
      <c r="T9">
        <f>_xlfn.XLOOKUP($A9&amp;"|"&amp;$B9&amp;"|"&amp;T$1, h100_raw[key], h100_raw[chart_points], "")</f>
        <v>164</v>
      </c>
      <c r="U9">
        <f>_xlfn.XLOOKUP($A9&amp;"|"&amp;$B9&amp;"|"&amp;U$1, h100_raw[key], h100_raw[chart_points], "")</f>
        <v>178</v>
      </c>
      <c r="V9">
        <f>_xlfn.XLOOKUP($A9&amp;"|"&amp;$B9&amp;"|"&amp;V$1, h100_raw[key], h100_raw[chart_points], "")</f>
        <v>243</v>
      </c>
      <c r="W9">
        <f>_xlfn.XLOOKUP($A9&amp;"|"&amp;$B9&amp;"|"&amp;W$1, h100_raw[key], h100_raw[chart_points], "")</f>
        <v>239</v>
      </c>
      <c r="X9">
        <f>_xlfn.XLOOKUP($A9&amp;"|"&amp;$B9&amp;"|"&amp;X$1, h100_raw[key], h100_raw[chart_points], "")</f>
        <v>221</v>
      </c>
      <c r="Y9">
        <f>_xlfn.XLOOKUP($A9&amp;"|"&amp;$B9&amp;"|"&amp;Y$1, h100_raw[key], h100_raw[chart_points], "")</f>
        <v>209</v>
      </c>
      <c r="Z9">
        <f>_xlfn.XLOOKUP($A9&amp;"|"&amp;$B9&amp;"|"&amp;Z$1, h100_raw[key], h100_raw[chart_points], "")</f>
        <v>257</v>
      </c>
      <c r="AA9">
        <f>_xlfn.XLOOKUP($A9&amp;"|"&amp;$B9&amp;"|"&amp;AA$1, h100_raw[key], h100_raw[chart_points], "")</f>
        <v>253</v>
      </c>
      <c r="AB9">
        <f>_xlfn.XLOOKUP($A9&amp;"|"&amp;$B9&amp;"|"&amp;AB$1, h100_raw[key], h100_raw[chart_points], "")</f>
        <v>246</v>
      </c>
      <c r="AC9">
        <f>_xlfn.XLOOKUP($A9&amp;"|"&amp;$B9&amp;"|"&amp;AC$1, h100_raw[key], h100_raw[chart_points], "")</f>
        <v>235</v>
      </c>
      <c r="AD9">
        <f>_xlfn.XLOOKUP($A9&amp;"|"&amp;$B9&amp;"|"&amp;AD$1, h100_raw[key], h100_raw[chart_points], "")</f>
        <v>245</v>
      </c>
      <c r="AE9">
        <f>_xlfn.XLOOKUP($A9&amp;"|"&amp;$B9&amp;"|"&amp;AE$1, h100_raw[key], h100_raw[chart_points], "")</f>
        <v>242</v>
      </c>
      <c r="AF9">
        <f>_xlfn.XLOOKUP($A9&amp;"|"&amp;$B9&amp;"|"&amp;AF$1, h100_raw[key], h100_raw[chart_points], "")</f>
        <v>234</v>
      </c>
      <c r="AG9">
        <f>_xlfn.XLOOKUP($A9&amp;"|"&amp;$B9&amp;"|"&amp;AG$1, h100_raw[key], h100_raw[chart_points], "")</f>
        <v>224</v>
      </c>
      <c r="AH9">
        <f>_xlfn.XLOOKUP($A9&amp;"|"&amp;$B9&amp;"|"&amp;AH$1, h100_raw[key], h100_raw[chart_points], "")</f>
        <v>226</v>
      </c>
      <c r="AI9">
        <f>_xlfn.XLOOKUP($A9&amp;"|"&amp;$B9&amp;"|"&amp;AI$1, h100_raw[key], h100_raw[chart_points], "")</f>
        <v>225</v>
      </c>
      <c r="AJ9">
        <f>_xlfn.XLOOKUP($A9&amp;"|"&amp;$B9&amp;"|"&amp;AJ$1, h100_raw[key], h100_raw[chart_points], "")</f>
        <v>221</v>
      </c>
      <c r="AK9">
        <f>_xlfn.XLOOKUP($A9&amp;"|"&amp;$B9&amp;"|"&amp;AK$1, h100_raw[key], h100_raw[chart_points], "")</f>
        <v>205</v>
      </c>
      <c r="AL9">
        <f>_xlfn.XLOOKUP($A9&amp;"|"&amp;$B9&amp;"|"&amp;AL$1, h100_raw[key], h100_raw[chart_points], "")</f>
        <v>196</v>
      </c>
      <c r="AM9">
        <f>_xlfn.XLOOKUP($A9&amp;"|"&amp;$B9&amp;"|"&amp;AM$1, h100_raw[key], h100_raw[chart_points], "")</f>
        <v>195</v>
      </c>
      <c r="AN9">
        <f>_xlfn.XLOOKUP($A9&amp;"|"&amp;$B9&amp;"|"&amp;AN$1, h100_raw[key], h100_raw[chart_points], "")</f>
        <v>186</v>
      </c>
      <c r="AO9">
        <f>_xlfn.XLOOKUP($A9&amp;"|"&amp;$B9&amp;"|"&amp;AO$1, h100_raw[key], h100_raw[chart_points], "")</f>
        <v>181</v>
      </c>
      <c r="AP9">
        <f>_xlfn.XLOOKUP($A9&amp;"|"&amp;$B9&amp;"|"&amp;AP$1, h100_raw[key], h100_raw[chart_points], "")</f>
        <v>171</v>
      </c>
      <c r="AQ9">
        <f>_xlfn.XLOOKUP($A9&amp;"|"&amp;$B9&amp;"|"&amp;AQ$1, h100_raw[key], h100_raw[chart_points], "")</f>
        <v>174</v>
      </c>
      <c r="AR9">
        <f>_xlfn.XLOOKUP($A9&amp;"|"&amp;$B9&amp;"|"&amp;AR$1, h100_raw[key], h100_raw[chart_points], "")</f>
        <v>167</v>
      </c>
      <c r="AS9">
        <f>_xlfn.XLOOKUP($A9&amp;"|"&amp;$B9&amp;"|"&amp;AS$1, h100_raw[key], h100_raw[chart_points], "")</f>
        <v>164</v>
      </c>
      <c r="AT9">
        <f>_xlfn.XLOOKUP($A9&amp;"|"&amp;$B9&amp;"|"&amp;AT$1, h100_raw[key], h100_raw[chart_points], "")</f>
        <v>161</v>
      </c>
      <c r="AU9">
        <f>_xlfn.XLOOKUP($A9&amp;"|"&amp;$B9&amp;"|"&amp;AU$1, h100_raw[key], h100_raw[chart_points], "")</f>
        <v>168</v>
      </c>
      <c r="AV9">
        <f>_xlfn.XLOOKUP($A9&amp;"|"&amp;$B9&amp;"|"&amp;AV$1, h100_raw[key], h100_raw[chart_points], "")</f>
        <v>152</v>
      </c>
      <c r="AW9">
        <f>_xlfn.XLOOKUP($A9&amp;"|"&amp;$B9&amp;"|"&amp;AW$1, h100_raw[key], h100_raw[chart_points], "")</f>
        <v>159</v>
      </c>
      <c r="AX9">
        <f>_xlfn.XLOOKUP($A9&amp;"|"&amp;$B9&amp;"|"&amp;AX$1, h100_raw[key], h100_raw[chart_points], "")</f>
        <v>152</v>
      </c>
      <c r="AY9">
        <f>_xlfn.XLOOKUP($A9&amp;"|"&amp;$B9&amp;"|"&amp;AY$1, h100_raw[key], h100_raw[chart_points], "")</f>
        <v>147</v>
      </c>
      <c r="AZ9">
        <f>_xlfn.XLOOKUP($A9&amp;"|"&amp;$B9&amp;"|"&amp;AZ$1, h100_raw[key], h100_raw[chart_points], "")</f>
        <v>148</v>
      </c>
      <c r="BA9">
        <f>_xlfn.XLOOKUP($A9&amp;"|"&amp;$B9&amp;"|"&amp;BA$1, h100_raw[key], h100_raw[chart_points], "")</f>
        <v>148</v>
      </c>
      <c r="BB9">
        <f>_xlfn.XLOOKUP($A9&amp;"|"&amp;$B9&amp;"|"&amp;BB$1, h100_raw[key], h100_raw[chart_points], "")</f>
        <v>148</v>
      </c>
      <c r="BC9">
        <f>_xlfn.XLOOKUP($A9&amp;"|"&amp;$B9&amp;"|"&amp;BC$1, h100_raw[key], h100_raw[chart_points], "")</f>
        <v>146</v>
      </c>
      <c r="BD9">
        <f>_xlfn.XLOOKUP($A9&amp;"|"&amp;$B9&amp;"|"&amp;BD$1, h100_raw[key], h100_raw[chart_points], "")</f>
        <v>144</v>
      </c>
      <c r="BE9">
        <f>_xlfn.XLOOKUP($A9&amp;"|"&amp;$B9&amp;"|"&amp;BE$1, h100_raw[key], h100_raw[chart_points], "")</f>
        <v>137</v>
      </c>
      <c r="BF9">
        <f>_xlfn.XLOOKUP($A9&amp;"|"&amp;$B9&amp;"|"&amp;BF$1, h100_raw[key], h100_raw[chart_points], "")</f>
        <v>137</v>
      </c>
      <c r="BG9">
        <f>_xlfn.XLOOKUP($A9&amp;"|"&amp;$B9&amp;"|"&amp;BG$1, h100_raw[key], h100_raw[chart_points], "")</f>
        <v>135</v>
      </c>
    </row>
    <row r="10" spans="1:59" x14ac:dyDescent="0.3">
      <c r="A10" s="11" t="str">
        <v>Last Thing You Need</v>
      </c>
      <c r="B10" s="11" t="str">
        <v>Morgan Wallen</v>
      </c>
      <c r="C10" s="5" t="str">
        <f>_xlfn.XLOOKUP($A10&amp;"|"&amp;$B10&amp;"|"&amp;_xlfn.MAXIFS(h100_raw[chart_date], h100_raw[title], $A10, h100_raw[artist], $B10), h100_raw[key], h100_raw[last_week], "")</f>
        <v>-</v>
      </c>
      <c r="D10" s="3">
        <f>_xlfn.XLOOKUP($A10&amp;"|"&amp;$B10&amp;"|"&amp;_xlfn.MAXIFS(h100_raw[chart_date], h100_raw[title], $A10, h100_raw[artist], $B10), h100_raw[key], h100_raw[peak_pos], "")</f>
        <v>9</v>
      </c>
      <c r="E10" s="3">
        <f>_xlfn.XLOOKUP($A10&amp;"|"&amp;$B10&amp;"|"&amp;_xlfn.MAXIFS(h100_raw[chart_date], h100_raw[title], $A10, h100_raw[artist], $B10), h100_raw[key], h100_raw[weeks_on_chart], "")</f>
        <v>1</v>
      </c>
      <c r="F10" s="3">
        <f>_xlfn.XLOOKUP($A10&amp;"|"&amp;$B10&amp;"|"&amp;MAX(h100_raw[chart_date]), h100_raw[key], h100_raw[chart_points], 0)</f>
        <v>135</v>
      </c>
      <c r="G10" s="2">
        <f t="shared" si="0"/>
        <v>380</v>
      </c>
      <c r="H10" s="4">
        <f t="shared" si="1"/>
        <v>135</v>
      </c>
      <c r="I10" s="13" t="str">
        <f t="shared" si="2"/>
        <v>Last Thing You Need|Morgan Wallen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 t="str">
        <f>_xlfn.XLOOKUP($A10&amp;"|"&amp;$B10&amp;"|"&amp;N$1, h100_raw[key], h100_raw[chart_points], "")</f>
        <v/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 t="str">
        <f>_xlfn.XLOOKUP($A10&amp;"|"&amp;$B10&amp;"|"&amp;U$1, h100_raw[key], h100_raw[chart_points], "")</f>
        <v/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 t="str">
        <f>_xlfn.XLOOKUP($A10&amp;"|"&amp;$B10&amp;"|"&amp;AB$1, h100_raw[key], h100_raw[chart_points], "")</f>
        <v/>
      </c>
      <c r="AC10" t="str">
        <f>_xlfn.XLOOKUP($A10&amp;"|"&amp;$B10&amp;"|"&amp;AC$1, h100_raw[key], h100_raw[chart_points], "")</f>
        <v/>
      </c>
      <c r="AD10" t="str">
        <f>_xlfn.XLOOKUP($A10&amp;"|"&amp;$B10&amp;"|"&amp;AD$1, h100_raw[key], h100_raw[chart_points], "")</f>
        <v/>
      </c>
      <c r="AE10" t="str">
        <f>_xlfn.XLOOKUP($A10&amp;"|"&amp;$B10&amp;"|"&amp;AE$1, h100_raw[key], h100_raw[chart_points], "")</f>
        <v/>
      </c>
      <c r="AF10" t="str">
        <f>_xlfn.XLOOKUP($A10&amp;"|"&amp;$B10&amp;"|"&amp;AF$1, h100_raw[key], h100_raw[chart_points], "")</f>
        <v/>
      </c>
      <c r="AG10" t="str">
        <f>_xlfn.XLOOKUP($A10&amp;"|"&amp;$B10&amp;"|"&amp;AG$1, h100_raw[key], h100_raw[chart_points], "")</f>
        <v/>
      </c>
      <c r="AH10" t="str">
        <f>_xlfn.XLOOKUP($A10&amp;"|"&amp;$B10&amp;"|"&amp;AH$1, h100_raw[key], h100_raw[chart_points], "")</f>
        <v/>
      </c>
      <c r="AI10" t="str">
        <f>_xlfn.XLOOKUP($A10&amp;"|"&amp;$B10&amp;"|"&amp;AI$1, h100_raw[key], h100_raw[chart_points], "")</f>
        <v/>
      </c>
      <c r="AJ10" t="str">
        <f>_xlfn.XLOOKUP($A10&amp;"|"&amp;$B10&amp;"|"&amp;AJ$1, h100_raw[key], h100_raw[chart_points], "")</f>
        <v/>
      </c>
      <c r="AK10" t="str">
        <f>_xlfn.XLOOKUP($A10&amp;"|"&amp;$B10&amp;"|"&amp;AK$1, h100_raw[key], h100_raw[chart_points], "")</f>
        <v/>
      </c>
      <c r="AL10" t="str">
        <f>_xlfn.XLOOKUP($A10&amp;"|"&amp;$B10&amp;"|"&amp;AL$1, h100_raw[key], h100_raw[chart_points], "")</f>
        <v/>
      </c>
      <c r="AM10" t="str">
        <f>_xlfn.XLOOKUP($A10&amp;"|"&amp;$B10&amp;"|"&amp;AM$1, h100_raw[key], h100_raw[chart_points], "")</f>
        <v/>
      </c>
      <c r="AN10" t="str">
        <f>_xlfn.XLOOKUP($A10&amp;"|"&amp;$B10&amp;"|"&amp;AN$1, h100_raw[key], h100_raw[chart_points], "")</f>
        <v/>
      </c>
      <c r="AO10" t="str">
        <f>_xlfn.XLOOKUP($A10&amp;"|"&amp;$B10&amp;"|"&amp;AO$1, h100_raw[key], h100_raw[chart_points], "")</f>
        <v/>
      </c>
      <c r="AP10" t="str">
        <f>_xlfn.XLOOKUP($A10&amp;"|"&amp;$B10&amp;"|"&amp;AP$1, h100_raw[key], h100_raw[chart_points], "")</f>
        <v/>
      </c>
      <c r="AQ10" t="str">
        <f>_xlfn.XLOOKUP($A10&amp;"|"&amp;$B10&amp;"|"&amp;AQ$1, h100_raw[key], h100_raw[chart_points], "")</f>
        <v/>
      </c>
      <c r="AR10" t="str">
        <f>_xlfn.XLOOKUP($A10&amp;"|"&amp;$B10&amp;"|"&amp;AR$1, h100_raw[key], h100_raw[chart_points], "")</f>
        <v/>
      </c>
      <c r="AS10" t="str">
        <f>_xlfn.XLOOKUP($A10&amp;"|"&amp;$B10&amp;"|"&amp;AS$1, h100_raw[key], h100_raw[chart_points], "")</f>
        <v/>
      </c>
      <c r="AT10" t="str">
        <f>_xlfn.XLOOKUP($A10&amp;"|"&amp;$B10&amp;"|"&amp;AT$1, h100_raw[key], h100_raw[chart_points], "")</f>
        <v/>
      </c>
      <c r="AU10" t="str">
        <f>_xlfn.XLOOKUP($A10&amp;"|"&amp;$B10&amp;"|"&amp;AU$1, h100_raw[key], h100_raw[chart_points], "")</f>
        <v/>
      </c>
      <c r="AV10" t="str">
        <f>_xlfn.XLOOKUP($A10&amp;"|"&amp;$B10&amp;"|"&amp;AV$1, h100_raw[key], h100_raw[chart_points], "")</f>
        <v/>
      </c>
      <c r="AW10" t="str">
        <f>_xlfn.XLOOKUP($A10&amp;"|"&amp;$B10&amp;"|"&amp;AW$1, h100_raw[key], h100_raw[chart_points], "")</f>
        <v/>
      </c>
      <c r="AX10" t="str">
        <f>_xlfn.XLOOKUP($A10&amp;"|"&amp;$B10&amp;"|"&amp;AX$1, h100_raw[key], h100_raw[chart_points], "")</f>
        <v/>
      </c>
      <c r="AY10" t="str">
        <f>_xlfn.XLOOKUP($A10&amp;"|"&amp;$B10&amp;"|"&amp;AY$1, h100_raw[key], h100_raw[chart_points], "")</f>
        <v/>
      </c>
      <c r="AZ10" t="str">
        <f>_xlfn.XLOOKUP($A10&amp;"|"&amp;$B10&amp;"|"&amp;AZ$1, h100_raw[key], h100_raw[chart_points], "")</f>
        <v/>
      </c>
      <c r="BA10" t="str">
        <f>_xlfn.XLOOKUP($A10&amp;"|"&amp;$B10&amp;"|"&amp;BA$1, h100_raw[key], h100_raw[chart_points], "")</f>
        <v/>
      </c>
      <c r="BB10" t="str">
        <f>_xlfn.XLOOKUP($A10&amp;"|"&amp;$B10&amp;"|"&amp;BB$1, h100_raw[key], h100_raw[chart_points], "")</f>
        <v/>
      </c>
      <c r="BC10" t="str">
        <f>_xlfn.XLOOKUP($A10&amp;"|"&amp;$B10&amp;"|"&amp;BC$1, h100_raw[key], h100_raw[chart_points], "")</f>
        <v/>
      </c>
      <c r="BD10" t="str">
        <f>_xlfn.XLOOKUP($A10&amp;"|"&amp;$B10&amp;"|"&amp;BD$1, h100_raw[key], h100_raw[chart_points], "")</f>
        <v/>
      </c>
      <c r="BE10" t="str">
        <f>_xlfn.XLOOKUP($A10&amp;"|"&amp;$B10&amp;"|"&amp;BE$1, h100_raw[key], h100_raw[chart_points], "")</f>
        <v/>
      </c>
      <c r="BF10" t="str">
        <f>_xlfn.XLOOKUP($A10&amp;"|"&amp;$B10&amp;"|"&amp;BF$1, h100_raw[key], h100_raw[chart_points], "")</f>
        <v/>
      </c>
      <c r="BG10">
        <f>_xlfn.XLOOKUP($A10&amp;"|"&amp;$B10&amp;"|"&amp;BG$1, h100_raw[key], h100_raw[chart_points], "")</f>
        <v>135</v>
      </c>
    </row>
    <row r="11" spans="1:59" x14ac:dyDescent="0.3">
      <c r="A11" s="11" t="str">
        <v>Be Her</v>
      </c>
      <c r="B11" s="11" t="str">
        <v>Ella Langley</v>
      </c>
      <c r="C11" s="5" t="str">
        <f>_xlfn.XLOOKUP($A11&amp;"|"&amp;$B11&amp;"|"&amp;_xlfn.MAXIFS(h100_raw[chart_date], h100_raw[title], $A11, h100_raw[artist], $B11), h100_raw[key], h100_raw[last_week], "")</f>
        <v>10</v>
      </c>
      <c r="D11" s="3">
        <f>_xlfn.XLOOKUP($A11&amp;"|"&amp;$B11&amp;"|"&amp;_xlfn.MAXIFS(h100_raw[chart_date], h100_raw[title], $A11, h100_raw[artist], $B11), h100_raw[key], h100_raw[peak_pos], "")</f>
        <v>2</v>
      </c>
      <c r="E11" s="3">
        <f>_xlfn.XLOOKUP($A11&amp;"|"&amp;$B11&amp;"|"&amp;_xlfn.MAXIFS(h100_raw[chart_date], h100_raw[title], $A11, h100_raw[artist], $B11), h100_raw[key], h100_raw[weeks_on_chart], "")</f>
        <v>32</v>
      </c>
      <c r="F11" s="3">
        <f>_xlfn.XLOOKUP($A11&amp;"|"&amp;$B11&amp;"|"&amp;MAX(h100_raw[chart_date]), h100_raw[key], h100_raw[chart_points], 0)</f>
        <v>125</v>
      </c>
      <c r="G11" s="2">
        <f t="shared" si="0"/>
        <v>9</v>
      </c>
      <c r="H11" s="4">
        <f t="shared" si="1"/>
        <v>5210</v>
      </c>
      <c r="I11" s="13" t="str">
        <f t="shared" si="2"/>
        <v>Be Her|Ella Langley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>
        <f>_xlfn.XLOOKUP($A11&amp;"|"&amp;$B11&amp;"|"&amp;AB$1, h100_raw[key], h100_raw[chart_points], "")</f>
        <v>121</v>
      </c>
      <c r="AC11">
        <f>_xlfn.XLOOKUP($A11&amp;"|"&amp;$B11&amp;"|"&amp;AC$1, h100_raw[key], h100_raw[chart_points], "")</f>
        <v>113</v>
      </c>
      <c r="AD11">
        <f>_xlfn.XLOOKUP($A11&amp;"|"&amp;$B11&amp;"|"&amp;AD$1, h100_raw[key], h100_raw[chart_points], "")</f>
        <v>115</v>
      </c>
      <c r="AE11">
        <f>_xlfn.XLOOKUP($A11&amp;"|"&amp;$B11&amp;"|"&amp;AE$1, h100_raw[key], h100_raw[chart_points], "")</f>
        <v>116</v>
      </c>
      <c r="AF11">
        <f>_xlfn.XLOOKUP($A11&amp;"|"&amp;$B11&amp;"|"&amp;AF$1, h100_raw[key], h100_raw[chart_points], "")</f>
        <v>113</v>
      </c>
      <c r="AG11">
        <f>_xlfn.XLOOKUP($A11&amp;"|"&amp;$B11&amp;"|"&amp;AG$1, h100_raw[key], h100_raw[chart_points], "")</f>
        <v>131</v>
      </c>
      <c r="AH11">
        <f>_xlfn.XLOOKUP($A11&amp;"|"&amp;$B11&amp;"|"&amp;AH$1, h100_raw[key], h100_raw[chart_points], "")</f>
        <v>136</v>
      </c>
      <c r="AI11">
        <f>_xlfn.XLOOKUP($A11&amp;"|"&amp;$B11&amp;"|"&amp;AI$1, h100_raw[key], h100_raw[chart_points], "")</f>
        <v>158</v>
      </c>
      <c r="AJ11">
        <f>_xlfn.XLOOKUP($A11&amp;"|"&amp;$B11&amp;"|"&amp;AJ$1, h100_raw[key], h100_raw[chart_points], "")</f>
        <v>210</v>
      </c>
      <c r="AK11">
        <f>_xlfn.XLOOKUP($A11&amp;"|"&amp;$B11&amp;"|"&amp;AK$1, h100_raw[key], h100_raw[chart_points], "")</f>
        <v>198</v>
      </c>
      <c r="AL11">
        <f>_xlfn.XLOOKUP($A11&amp;"|"&amp;$B11&amp;"|"&amp;AL$1, h100_raw[key], h100_raw[chart_points], "")</f>
        <v>195</v>
      </c>
      <c r="AM11">
        <f>_xlfn.XLOOKUP($A11&amp;"|"&amp;$B11&amp;"|"&amp;AM$1, h100_raw[key], h100_raw[chart_points], "")</f>
        <v>198</v>
      </c>
      <c r="AN11">
        <f>_xlfn.XLOOKUP($A11&amp;"|"&amp;$B11&amp;"|"&amp;AN$1, h100_raw[key], h100_raw[chart_points], "")</f>
        <v>189</v>
      </c>
      <c r="AO11">
        <f>_xlfn.XLOOKUP($A11&amp;"|"&amp;$B11&amp;"|"&amp;AO$1, h100_raw[key], h100_raw[chart_points], "")</f>
        <v>209</v>
      </c>
      <c r="AP11">
        <f>_xlfn.XLOOKUP($A11&amp;"|"&amp;$B11&amp;"|"&amp;AP$1, h100_raw[key], h100_raw[chart_points], "")</f>
        <v>210</v>
      </c>
      <c r="AQ11">
        <f>_xlfn.XLOOKUP($A11&amp;"|"&amp;$B11&amp;"|"&amp;AQ$1, h100_raw[key], h100_raw[chart_points], "")</f>
        <v>210</v>
      </c>
      <c r="AR11">
        <f>_xlfn.XLOOKUP($A11&amp;"|"&amp;$B11&amp;"|"&amp;AR$1, h100_raw[key], h100_raw[chart_points], "")</f>
        <v>212</v>
      </c>
      <c r="AS11">
        <f>_xlfn.XLOOKUP($A11&amp;"|"&amp;$B11&amp;"|"&amp;AS$1, h100_raw[key], h100_raw[chart_points], "")</f>
        <v>214</v>
      </c>
      <c r="AT11">
        <f>_xlfn.XLOOKUP($A11&amp;"|"&amp;$B11&amp;"|"&amp;AT$1, h100_raw[key], h100_raw[chart_points], "")</f>
        <v>202</v>
      </c>
      <c r="AU11">
        <f>_xlfn.XLOOKUP($A11&amp;"|"&amp;$B11&amp;"|"&amp;AU$1, h100_raw[key], h100_raw[chart_points], "")</f>
        <v>194</v>
      </c>
      <c r="AV11">
        <f>_xlfn.XLOOKUP($A11&amp;"|"&amp;$B11&amp;"|"&amp;AV$1, h100_raw[key], h100_raw[chart_points], "")</f>
        <v>172</v>
      </c>
      <c r="AW11">
        <f>_xlfn.XLOOKUP($A11&amp;"|"&amp;$B11&amp;"|"&amp;AW$1, h100_raw[key], h100_raw[chart_points], "")</f>
        <v>166</v>
      </c>
      <c r="AX11">
        <f>_xlfn.XLOOKUP($A11&amp;"|"&amp;$B11&amp;"|"&amp;AX$1, h100_raw[key], h100_raw[chart_points], "")</f>
        <v>156</v>
      </c>
      <c r="AY11">
        <f>_xlfn.XLOOKUP($A11&amp;"|"&amp;$B11&amp;"|"&amp;AY$1, h100_raw[key], h100_raw[chart_points], "")</f>
        <v>156</v>
      </c>
      <c r="AZ11">
        <f>_xlfn.XLOOKUP($A11&amp;"|"&amp;$B11&amp;"|"&amp;AZ$1, h100_raw[key], h100_raw[chart_points], "")</f>
        <v>155</v>
      </c>
      <c r="BA11">
        <f>_xlfn.XLOOKUP($A11&amp;"|"&amp;$B11&amp;"|"&amp;BA$1, h100_raw[key], h100_raw[chart_points], "")</f>
        <v>147</v>
      </c>
      <c r="BB11">
        <f>_xlfn.XLOOKUP($A11&amp;"|"&amp;$B11&amp;"|"&amp;BB$1, h100_raw[key], h100_raw[chart_points], "")</f>
        <v>145</v>
      </c>
      <c r="BC11">
        <f>_xlfn.XLOOKUP($A11&amp;"|"&amp;$B11&amp;"|"&amp;BC$1, h100_raw[key], h100_raw[chart_points], "")</f>
        <v>144</v>
      </c>
      <c r="BD11">
        <f>_xlfn.XLOOKUP($A11&amp;"|"&amp;$B11&amp;"|"&amp;BD$1, h100_raw[key], h100_raw[chart_points], "")</f>
        <v>138</v>
      </c>
      <c r="BE11">
        <f>_xlfn.XLOOKUP($A11&amp;"|"&amp;$B11&amp;"|"&amp;BE$1, h100_raw[key], h100_raw[chart_points], "")</f>
        <v>134</v>
      </c>
      <c r="BF11">
        <f>_xlfn.XLOOKUP($A11&amp;"|"&amp;$B11&amp;"|"&amp;BF$1, h100_raw[key], h100_raw[chart_points], "")</f>
        <v>128</v>
      </c>
      <c r="BG11">
        <f>_xlfn.XLOOKUP($A11&amp;"|"&amp;$B11&amp;"|"&amp;BG$1, h100_raw[key], h100_raw[chart_points], "")</f>
        <v>125</v>
      </c>
    </row>
    <row r="12" spans="1:59" x14ac:dyDescent="0.3">
      <c r="A12" s="11" t="str">
        <v>Nicole Kidman</v>
      </c>
      <c r="B12" s="11" t="str">
        <v>ADELA</v>
      </c>
      <c r="C12" s="5" t="str">
        <f>_xlfn.XLOOKUP($A12&amp;"|"&amp;$B12&amp;"|"&amp;_xlfn.MAXIFS(h100_raw[chart_date], h100_raw[title], $A12, h100_raw[artist], $B12), h100_raw[key], h100_raw[last_week], "")</f>
        <v>22</v>
      </c>
      <c r="D12" s="3">
        <f>_xlfn.XLOOKUP($A12&amp;"|"&amp;$B12&amp;"|"&amp;_xlfn.MAXIFS(h100_raw[chart_date], h100_raw[title], $A12, h100_raw[artist], $B12), h100_raw[key], h100_raw[peak_pos], "")</f>
        <v>11</v>
      </c>
      <c r="E12" s="3">
        <f>_xlfn.XLOOKUP($A12&amp;"|"&amp;$B12&amp;"|"&amp;_xlfn.MAXIFS(h100_raw[chart_date], h100_raw[title], $A12, h100_raw[artist], $B12), h100_raw[key], h100_raw[weeks_on_chart], "")</f>
        <v>3</v>
      </c>
      <c r="F12" s="3">
        <f>_xlfn.XLOOKUP($A12&amp;"|"&amp;$B12&amp;"|"&amp;MAX(h100_raw[chart_date]), h100_raw[key], h100_raw[chart_points], 0)</f>
        <v>124</v>
      </c>
      <c r="G12" s="2">
        <f t="shared" si="0"/>
        <v>286</v>
      </c>
      <c r="H12" s="4">
        <f t="shared" si="1"/>
        <v>265</v>
      </c>
      <c r="I12" s="13" t="str">
        <f t="shared" si="2"/>
        <v>Nicole Kidman|ADELA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 t="str">
        <f>_xlfn.XLOOKUP($A12&amp;"|"&amp;$B12&amp;"|"&amp;AD$1, h100_raw[key], h100_raw[chart_points], "")</f>
        <v/>
      </c>
      <c r="AE12" t="str">
        <f>_xlfn.XLOOKUP($A12&amp;"|"&amp;$B12&amp;"|"&amp;AE$1, h100_raw[key], h100_raw[chart_points], "")</f>
        <v/>
      </c>
      <c r="AF12" t="str">
        <f>_xlfn.XLOOKUP($A12&amp;"|"&amp;$B12&amp;"|"&amp;AF$1, h100_raw[key], h100_raw[chart_points], "")</f>
        <v/>
      </c>
      <c r="AG12" t="str">
        <f>_xlfn.XLOOKUP($A12&amp;"|"&amp;$B12&amp;"|"&amp;AG$1, h100_raw[key], h100_raw[chart_points], "")</f>
        <v/>
      </c>
      <c r="AH12" t="str">
        <f>_xlfn.XLOOKUP($A12&amp;"|"&amp;$B12&amp;"|"&amp;AH$1, h100_raw[key], h100_raw[chart_points], "")</f>
        <v/>
      </c>
      <c r="AI12" t="str">
        <f>_xlfn.XLOOKUP($A12&amp;"|"&amp;$B12&amp;"|"&amp;AI$1, h100_raw[key], h100_raw[chart_points], "")</f>
        <v/>
      </c>
      <c r="AJ12" t="str">
        <f>_xlfn.XLOOKUP($A12&amp;"|"&amp;$B12&amp;"|"&amp;AJ$1, h100_raw[key], h100_raw[chart_points], "")</f>
        <v/>
      </c>
      <c r="AK12" t="str">
        <f>_xlfn.XLOOKUP($A12&amp;"|"&amp;$B12&amp;"|"&amp;AK$1, h100_raw[key], h100_raw[chart_points], "")</f>
        <v/>
      </c>
      <c r="AL12" t="str">
        <f>_xlfn.XLOOKUP($A12&amp;"|"&amp;$B12&amp;"|"&amp;AL$1, h100_raw[key], h100_raw[chart_points], "")</f>
        <v/>
      </c>
      <c r="AM12" t="str">
        <f>_xlfn.XLOOKUP($A12&amp;"|"&amp;$B12&amp;"|"&amp;AM$1, h100_raw[key], h100_raw[chart_points], "")</f>
        <v/>
      </c>
      <c r="AN12" t="str">
        <f>_xlfn.XLOOKUP($A12&amp;"|"&amp;$B12&amp;"|"&amp;AN$1, h100_raw[key], h100_raw[chart_points], "")</f>
        <v/>
      </c>
      <c r="AO12" t="str">
        <f>_xlfn.XLOOKUP($A12&amp;"|"&amp;$B12&amp;"|"&amp;AO$1, h100_raw[key], h100_raw[chart_points], "")</f>
        <v/>
      </c>
      <c r="AP12" t="str">
        <f>_xlfn.XLOOKUP($A12&amp;"|"&amp;$B12&amp;"|"&amp;AP$1, h100_raw[key], h100_raw[chart_points], "")</f>
        <v/>
      </c>
      <c r="AQ12" t="str">
        <f>_xlfn.XLOOKUP($A12&amp;"|"&amp;$B12&amp;"|"&amp;AQ$1, h100_raw[key], h100_raw[chart_points], "")</f>
        <v/>
      </c>
      <c r="AR12" t="str">
        <f>_xlfn.XLOOKUP($A12&amp;"|"&amp;$B12&amp;"|"&amp;AR$1, h100_raw[key], h100_raw[chart_points], "")</f>
        <v/>
      </c>
      <c r="AS12" t="str">
        <f>_xlfn.XLOOKUP($A12&amp;"|"&amp;$B12&amp;"|"&amp;AS$1, h100_raw[key], h100_raw[chart_points], "")</f>
        <v/>
      </c>
      <c r="AT12" t="str">
        <f>_xlfn.XLOOKUP($A12&amp;"|"&amp;$B12&amp;"|"&amp;AT$1, h100_raw[key], h100_raw[chart_points], "")</f>
        <v/>
      </c>
      <c r="AU12" t="str">
        <f>_xlfn.XLOOKUP($A12&amp;"|"&amp;$B12&amp;"|"&amp;AU$1, h100_raw[key], h100_raw[chart_points], "")</f>
        <v/>
      </c>
      <c r="AV12" t="str">
        <f>_xlfn.XLOOKUP($A12&amp;"|"&amp;$B12&amp;"|"&amp;AV$1, h100_raw[key], h100_raw[chart_points], "")</f>
        <v/>
      </c>
      <c r="AW12" t="str">
        <f>_xlfn.XLOOKUP($A12&amp;"|"&amp;$B12&amp;"|"&amp;AW$1, h100_raw[key], h100_raw[chart_points], "")</f>
        <v/>
      </c>
      <c r="AX12" t="str">
        <f>_xlfn.XLOOKUP($A12&amp;"|"&amp;$B12&amp;"|"&amp;AX$1, h100_raw[key], h100_raw[chart_points], "")</f>
        <v/>
      </c>
      <c r="AY12" t="str">
        <f>_xlfn.XLOOKUP($A12&amp;"|"&amp;$B12&amp;"|"&amp;AY$1, h100_raw[key], h100_raw[chart_points], "")</f>
        <v/>
      </c>
      <c r="AZ12" t="str">
        <f>_xlfn.XLOOKUP($A12&amp;"|"&amp;$B12&amp;"|"&amp;AZ$1, h100_raw[key], h100_raw[chart_points], "")</f>
        <v/>
      </c>
      <c r="BA12" t="str">
        <f>_xlfn.XLOOKUP($A12&amp;"|"&amp;$B12&amp;"|"&amp;BA$1, h100_raw[key], h100_raw[chart_points], "")</f>
        <v/>
      </c>
      <c r="BB12" t="str">
        <f>_xlfn.XLOOKUP($A12&amp;"|"&amp;$B12&amp;"|"&amp;BB$1, h100_raw[key], h100_raw[chart_points], "")</f>
        <v/>
      </c>
      <c r="BC12" t="str">
        <f>_xlfn.XLOOKUP($A12&amp;"|"&amp;$B12&amp;"|"&amp;BC$1, h100_raw[key], h100_raw[chart_points], "")</f>
        <v/>
      </c>
      <c r="BD12" t="str">
        <f>_xlfn.XLOOKUP($A12&amp;"|"&amp;$B12&amp;"|"&amp;BD$1, h100_raw[key], h100_raw[chart_points], "")</f>
        <v/>
      </c>
      <c r="BE12">
        <f>_xlfn.XLOOKUP($A12&amp;"|"&amp;$B12&amp;"|"&amp;BE$1, h100_raw[key], h100_raw[chart_points], "")</f>
        <v>54</v>
      </c>
      <c r="BF12">
        <f>_xlfn.XLOOKUP($A12&amp;"|"&amp;$B12&amp;"|"&amp;BF$1, h100_raw[key], h100_raw[chart_points], "")</f>
        <v>87</v>
      </c>
      <c r="BG12">
        <f>_xlfn.XLOOKUP($A12&amp;"|"&amp;$B12&amp;"|"&amp;BG$1, h100_raw[key], h100_raw[chart_points], "")</f>
        <v>124</v>
      </c>
    </row>
    <row r="13" spans="1:59" x14ac:dyDescent="0.3">
      <c r="A13" s="11" t="str">
        <v>I Knew It, I Knew You</v>
      </c>
      <c r="B13" s="11" t="str">
        <v>Taylor Swift</v>
      </c>
      <c r="C13" s="5" t="str">
        <f>_xlfn.XLOOKUP($A13&amp;"|"&amp;$B13&amp;"|"&amp;_xlfn.MAXIFS(h100_raw[chart_date], h100_raw[title], $A13, h100_raw[artist], $B13), h100_raw[key], h100_raw[last_week], "")</f>
        <v>6</v>
      </c>
      <c r="D13" s="3">
        <f>_xlfn.XLOOKUP($A13&amp;"|"&amp;$B13&amp;"|"&amp;_xlfn.MAXIFS(h100_raw[chart_date], h100_raw[title], $A13, h100_raw[artist], $B13), h100_raw[key], h100_raw[peak_pos], "")</f>
        <v>1</v>
      </c>
      <c r="E13" s="3">
        <f>_xlfn.XLOOKUP($A13&amp;"|"&amp;$B13&amp;"|"&amp;_xlfn.MAXIFS(h100_raw[chart_date], h100_raw[title], $A13, h100_raw[artist], $B13), h100_raw[key], h100_raw[weeks_on_chart], "")</f>
        <v>16</v>
      </c>
      <c r="F13" s="3">
        <f>_xlfn.XLOOKUP($A13&amp;"|"&amp;$B13&amp;"|"&amp;MAX(h100_raw[chart_date]), h100_raw[key], h100_raw[chart_points], 0)</f>
        <v>122</v>
      </c>
      <c r="G13" s="2">
        <f t="shared" si="0"/>
        <v>18</v>
      </c>
      <c r="H13" s="4">
        <f t="shared" si="1"/>
        <v>3367</v>
      </c>
      <c r="I13" s="13" t="str">
        <f t="shared" si="2"/>
        <v>I Knew It, I Knew You|Taylor Swift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 t="str">
        <f>_xlfn.XLOOKUP($A13&amp;"|"&amp;$B13&amp;"|"&amp;AH$1, h100_raw[key], h100_raw[chart_points], "")</f>
        <v/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>
        <f>_xlfn.XLOOKUP($A13&amp;"|"&amp;$B13&amp;"|"&amp;AR$1, h100_raw[key], h100_raw[chart_points], "")</f>
        <v>399</v>
      </c>
      <c r="AS13">
        <f>_xlfn.XLOOKUP($A13&amp;"|"&amp;$B13&amp;"|"&amp;AS$1, h100_raw[key], h100_raw[chart_points], "")</f>
        <v>403</v>
      </c>
      <c r="AT13">
        <f>_xlfn.XLOOKUP($A13&amp;"|"&amp;$B13&amp;"|"&amp;AT$1, h100_raw[key], h100_raw[chart_points], "")</f>
        <v>250</v>
      </c>
      <c r="AU13">
        <f>_xlfn.XLOOKUP($A13&amp;"|"&amp;$B13&amp;"|"&amp;AU$1, h100_raw[key], h100_raw[chart_points], "")</f>
        <v>213</v>
      </c>
      <c r="AV13">
        <f>_xlfn.XLOOKUP($A13&amp;"|"&amp;$B13&amp;"|"&amp;AV$1, h100_raw[key], h100_raw[chart_points], "")</f>
        <v>201</v>
      </c>
      <c r="AW13">
        <f>_xlfn.XLOOKUP($A13&amp;"|"&amp;$B13&amp;"|"&amp;AW$1, h100_raw[key], h100_raw[chart_points], "")</f>
        <v>196</v>
      </c>
      <c r="AX13">
        <f>_xlfn.XLOOKUP($A13&amp;"|"&amp;$B13&amp;"|"&amp;AX$1, h100_raw[key], h100_raw[chart_points], "")</f>
        <v>190</v>
      </c>
      <c r="AY13">
        <f>_xlfn.XLOOKUP($A13&amp;"|"&amp;$B13&amp;"|"&amp;AY$1, h100_raw[key], h100_raw[chart_points], "")</f>
        <v>191</v>
      </c>
      <c r="AZ13">
        <f>_xlfn.XLOOKUP($A13&amp;"|"&amp;$B13&amp;"|"&amp;AZ$1, h100_raw[key], h100_raw[chart_points], "")</f>
        <v>180</v>
      </c>
      <c r="BA13">
        <f>_xlfn.XLOOKUP($A13&amp;"|"&amp;$B13&amp;"|"&amp;BA$1, h100_raw[key], h100_raw[chart_points], "")</f>
        <v>181</v>
      </c>
      <c r="BB13">
        <f>_xlfn.XLOOKUP($A13&amp;"|"&amp;$B13&amp;"|"&amp;BB$1, h100_raw[key], h100_raw[chart_points], "")</f>
        <v>175</v>
      </c>
      <c r="BC13">
        <f>_xlfn.XLOOKUP($A13&amp;"|"&amp;$B13&amp;"|"&amp;BC$1, h100_raw[key], h100_raw[chart_points], "")</f>
        <v>175</v>
      </c>
      <c r="BD13">
        <f>_xlfn.XLOOKUP($A13&amp;"|"&amp;$B13&amp;"|"&amp;BD$1, h100_raw[key], h100_raw[chart_points], "")</f>
        <v>184</v>
      </c>
      <c r="BE13">
        <f>_xlfn.XLOOKUP($A13&amp;"|"&amp;$B13&amp;"|"&amp;BE$1, h100_raw[key], h100_raw[chart_points], "")</f>
        <v>163</v>
      </c>
      <c r="BF13">
        <f>_xlfn.XLOOKUP($A13&amp;"|"&amp;$B13&amp;"|"&amp;BF$1, h100_raw[key], h100_raw[chart_points], "")</f>
        <v>144</v>
      </c>
      <c r="BG13">
        <f>_xlfn.XLOOKUP($A13&amp;"|"&amp;$B13&amp;"|"&amp;BG$1, h100_raw[key], h100_raw[chart_points], "")</f>
        <v>122</v>
      </c>
    </row>
    <row r="14" spans="1:59" x14ac:dyDescent="0.3">
      <c r="A14" s="11" t="str">
        <v>Stupid Song</v>
      </c>
      <c r="B14" s="11" t="str">
        <v>Olivia Rodrigo</v>
      </c>
      <c r="C14" s="5" t="str">
        <f>_xlfn.XLOOKUP($A14&amp;"|"&amp;$B14&amp;"|"&amp;_xlfn.MAXIFS(h100_raw[chart_date], h100_raw[title], $A14, h100_raw[artist], $B14), h100_raw[key], h100_raw[last_week], "")</f>
        <v>12</v>
      </c>
      <c r="D14" s="3">
        <f>_xlfn.XLOOKUP($A14&amp;"|"&amp;$B14&amp;"|"&amp;_xlfn.MAXIFS(h100_raw[chart_date], h100_raw[title], $A14, h100_raw[artist], $B14), h100_raw[key], h100_raw[peak_pos], "")</f>
        <v>3</v>
      </c>
      <c r="E14" s="3">
        <f>_xlfn.XLOOKUP($A14&amp;"|"&amp;$B14&amp;"|"&amp;_xlfn.MAXIFS(h100_raw[chart_date], h100_raw[title], $A14, h100_raw[artist], $B14), h100_raw[key], h100_raw[weeks_on_chart], "")</f>
        <v>15</v>
      </c>
      <c r="F14" s="3">
        <f>_xlfn.XLOOKUP($A14&amp;"|"&amp;$B14&amp;"|"&amp;MAX(h100_raw[chart_date]), h100_raw[key], h100_raw[chart_points], 0)</f>
        <v>120</v>
      </c>
      <c r="G14" s="2">
        <f t="shared" si="0"/>
        <v>33</v>
      </c>
      <c r="H14" s="4">
        <f t="shared" si="1"/>
        <v>2096</v>
      </c>
      <c r="I14" s="13" t="str">
        <f t="shared" si="2"/>
        <v>Stupid Song|Olivia Rodrigo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 t="str">
        <f>_xlfn.XLOOKUP($A14&amp;"|"&amp;$B14&amp;"|"&amp;S$1, h100_raw[key], h100_raw[chart_points], "")</f>
        <v/>
      </c>
      <c r="T14" t="str">
        <f>_xlfn.XLOOKUP($A14&amp;"|"&amp;$B14&amp;"|"&amp;T$1, h100_raw[key], h100_raw[chart_points], "")</f>
        <v/>
      </c>
      <c r="U14" t="str">
        <f>_xlfn.XLOOKUP($A14&amp;"|"&amp;$B14&amp;"|"&amp;U$1, h100_raw[key], h100_raw[chart_points], "")</f>
        <v/>
      </c>
      <c r="V14" t="str">
        <f>_xlfn.XLOOKUP($A14&amp;"|"&amp;$B14&amp;"|"&amp;V$1, h100_raw[key], h100_raw[chart_points], "")</f>
        <v/>
      </c>
      <c r="W14" t="str">
        <f>_xlfn.XLOOKUP($A14&amp;"|"&amp;$B14&amp;"|"&amp;W$1, h100_raw[key], h100_raw[chart_points], "")</f>
        <v/>
      </c>
      <c r="X14" t="str">
        <f>_xlfn.XLOOKUP($A14&amp;"|"&amp;$B14&amp;"|"&amp;X$1, h100_raw[key], h100_raw[chart_points], "")</f>
        <v/>
      </c>
      <c r="Y14" t="str">
        <f>_xlfn.XLOOKUP($A14&amp;"|"&amp;$B14&amp;"|"&amp;Y$1, h100_raw[key], h100_raw[chart_points], "")</f>
        <v/>
      </c>
      <c r="Z14" t="str">
        <f>_xlfn.XLOOKUP($A14&amp;"|"&amp;$B14&amp;"|"&amp;Z$1, h100_raw[key], h100_raw[chart_points], "")</f>
        <v/>
      </c>
      <c r="AA14" t="str">
        <f>_xlfn.XLOOKUP($A14&amp;"|"&amp;$B14&amp;"|"&amp;AA$1, h100_raw[key], h100_raw[chart_points], "")</f>
        <v/>
      </c>
      <c r="AB14" t="str">
        <f>_xlfn.XLOOKUP($A14&amp;"|"&amp;$B14&amp;"|"&amp;AB$1, h100_raw[key], h100_raw[chart_points], "")</f>
        <v/>
      </c>
      <c r="AC14" t="str">
        <f>_xlfn.XLOOKUP($A14&amp;"|"&amp;$B14&amp;"|"&amp;AC$1, h100_raw[key], h100_raw[chart_points], "")</f>
        <v/>
      </c>
      <c r="AD14" t="str">
        <f>_xlfn.XLOOKUP($A14&amp;"|"&amp;$B14&amp;"|"&amp;AD$1, h100_raw[key], h100_raw[chart_points], "")</f>
        <v/>
      </c>
      <c r="AE14" t="str">
        <f>_xlfn.XLOOKUP($A14&amp;"|"&amp;$B14&amp;"|"&amp;AE$1, h100_raw[key], h100_raw[chart_points], "")</f>
        <v/>
      </c>
      <c r="AF14" t="str">
        <f>_xlfn.XLOOKUP($A14&amp;"|"&amp;$B14&amp;"|"&amp;AF$1, h100_raw[key], h100_raw[chart_points], "")</f>
        <v/>
      </c>
      <c r="AG14" t="str">
        <f>_xlfn.XLOOKUP($A14&amp;"|"&amp;$B14&amp;"|"&amp;AG$1, h100_raw[key], h100_raw[chart_points], "")</f>
        <v/>
      </c>
      <c r="AH14" t="str">
        <f>_xlfn.XLOOKUP($A14&amp;"|"&amp;$B14&amp;"|"&amp;AH$1, h100_raw[key], h100_raw[chart_points], "")</f>
        <v/>
      </c>
      <c r="AI14" t="str">
        <f>_xlfn.XLOOKUP($A14&amp;"|"&amp;$B14&amp;"|"&amp;AI$1, h100_raw[key], h100_raw[chart_points], "")</f>
        <v/>
      </c>
      <c r="AJ14" t="str">
        <f>_xlfn.XLOOKUP($A14&amp;"|"&amp;$B14&amp;"|"&amp;AJ$1, h100_raw[key], h100_raw[chart_points], "")</f>
        <v/>
      </c>
      <c r="AK14" t="str">
        <f>_xlfn.XLOOKUP($A14&amp;"|"&amp;$B14&amp;"|"&amp;AK$1, h100_raw[key], h100_raw[chart_points], "")</f>
        <v/>
      </c>
      <c r="AL14" t="str">
        <f>_xlfn.XLOOKUP($A14&amp;"|"&amp;$B14&amp;"|"&amp;AL$1, h100_raw[key], h100_raw[chart_points], "")</f>
        <v/>
      </c>
      <c r="AM14" t="str">
        <f>_xlfn.XLOOKUP($A14&amp;"|"&amp;$B14&amp;"|"&amp;AM$1, h100_raw[key], h100_raw[chart_points], "")</f>
        <v/>
      </c>
      <c r="AN14" t="str">
        <f>_xlfn.XLOOKUP($A14&amp;"|"&amp;$B14&amp;"|"&amp;AN$1, h100_raw[key], h100_raw[chart_points], "")</f>
        <v/>
      </c>
      <c r="AO14" t="str">
        <f>_xlfn.XLOOKUP($A14&amp;"|"&amp;$B14&amp;"|"&amp;AO$1, h100_raw[key], h100_raw[chart_points], "")</f>
        <v/>
      </c>
      <c r="AP14" t="str">
        <f>_xlfn.XLOOKUP($A14&amp;"|"&amp;$B14&amp;"|"&amp;AP$1, h100_raw[key], h100_raw[chart_points], "")</f>
        <v/>
      </c>
      <c r="AQ14" t="str">
        <f>_xlfn.XLOOKUP($A14&amp;"|"&amp;$B14&amp;"|"&amp;AQ$1, h100_raw[key], h100_raw[chart_points], "")</f>
        <v/>
      </c>
      <c r="AR14" t="str">
        <f>_xlfn.XLOOKUP($A14&amp;"|"&amp;$B14&amp;"|"&amp;AR$1, h100_raw[key], h100_raw[chart_points], "")</f>
        <v/>
      </c>
      <c r="AS14">
        <f>_xlfn.XLOOKUP($A14&amp;"|"&amp;$B14&amp;"|"&amp;AS$1, h100_raw[key], h100_raw[chart_points], "")</f>
        <v>274</v>
      </c>
      <c r="AT14">
        <f>_xlfn.XLOOKUP($A14&amp;"|"&amp;$B14&amp;"|"&amp;AT$1, h100_raw[key], h100_raw[chart_points], "")</f>
        <v>184</v>
      </c>
      <c r="AU14">
        <f>_xlfn.XLOOKUP($A14&amp;"|"&amp;$B14&amp;"|"&amp;AU$1, h100_raw[key], h100_raw[chart_points], "")</f>
        <v>156</v>
      </c>
      <c r="AV14">
        <f>_xlfn.XLOOKUP($A14&amp;"|"&amp;$B14&amp;"|"&amp;AV$1, h100_raw[key], h100_raw[chart_points], "")</f>
        <v>135</v>
      </c>
      <c r="AW14">
        <f>_xlfn.XLOOKUP($A14&amp;"|"&amp;$B14&amp;"|"&amp;AW$1, h100_raw[key], h100_raw[chart_points], "")</f>
        <v>126</v>
      </c>
      <c r="AX14">
        <f>_xlfn.XLOOKUP($A14&amp;"|"&amp;$B14&amp;"|"&amp;AX$1, h100_raw[key], h100_raw[chart_points], "")</f>
        <v>117</v>
      </c>
      <c r="AY14">
        <f>_xlfn.XLOOKUP($A14&amp;"|"&amp;$B14&amp;"|"&amp;AY$1, h100_raw[key], h100_raw[chart_points], "")</f>
        <v>122</v>
      </c>
      <c r="AZ14">
        <f>_xlfn.XLOOKUP($A14&amp;"|"&amp;$B14&amp;"|"&amp;AZ$1, h100_raw[key], h100_raw[chart_points], "")</f>
        <v>122</v>
      </c>
      <c r="BA14">
        <f>_xlfn.XLOOKUP($A14&amp;"|"&amp;$B14&amp;"|"&amp;BA$1, h100_raw[key], h100_raw[chart_points], "")</f>
        <v>120</v>
      </c>
      <c r="BB14">
        <f>_xlfn.XLOOKUP($A14&amp;"|"&amp;$B14&amp;"|"&amp;BB$1, h100_raw[key], h100_raw[chart_points], "")</f>
        <v>125</v>
      </c>
      <c r="BC14">
        <f>_xlfn.XLOOKUP($A14&amp;"|"&amp;$B14&amp;"|"&amp;BC$1, h100_raw[key], h100_raw[chart_points], "")</f>
        <v>124</v>
      </c>
      <c r="BD14">
        <f>_xlfn.XLOOKUP($A14&amp;"|"&amp;$B14&amp;"|"&amp;BD$1, h100_raw[key], h100_raw[chart_points], "")</f>
        <v>127</v>
      </c>
      <c r="BE14">
        <f>_xlfn.XLOOKUP($A14&amp;"|"&amp;$B14&amp;"|"&amp;BE$1, h100_raw[key], h100_raw[chart_points], "")</f>
        <v>123</v>
      </c>
      <c r="BF14">
        <f>_xlfn.XLOOKUP($A14&amp;"|"&amp;$B14&amp;"|"&amp;BF$1, h100_raw[key], h100_raw[chart_points], "")</f>
        <v>121</v>
      </c>
      <c r="BG14">
        <f>_xlfn.XLOOKUP($A14&amp;"|"&amp;$B14&amp;"|"&amp;BG$1, h100_raw[key], h100_raw[chart_points], "")</f>
        <v>120</v>
      </c>
    </row>
    <row r="15" spans="1:59" x14ac:dyDescent="0.3">
      <c r="A15" s="11" t="str">
        <v>I Just Might</v>
      </c>
      <c r="B15" s="11" t="str">
        <v>Bruno Mars</v>
      </c>
      <c r="C15" s="5" t="str">
        <f>_xlfn.XLOOKUP($A15&amp;"|"&amp;$B15&amp;"|"&amp;_xlfn.MAXIFS(h100_raw[chart_date], h100_raw[title], $A15, h100_raw[artist], $B15), h100_raw[key], h100_raw[last_week], "")</f>
        <v>13</v>
      </c>
      <c r="D15" s="3">
        <f>_xlfn.XLOOKUP($A15&amp;"|"&amp;$B15&amp;"|"&amp;_xlfn.MAXIFS(h100_raw[chart_date], h100_raw[title], $A15, h100_raw[artist], $B15), h100_raw[key], h100_raw[peak_pos], "")</f>
        <v>1</v>
      </c>
      <c r="E15" s="3">
        <f>_xlfn.XLOOKUP($A15&amp;"|"&amp;$B15&amp;"|"&amp;_xlfn.MAXIFS(h100_raw[chart_date], h100_raw[title], $A15, h100_raw[artist], $B15), h100_raw[key], h100_raw[weeks_on_chart], "")</f>
        <v>37</v>
      </c>
      <c r="F15" s="3">
        <f>_xlfn.XLOOKUP($A15&amp;"|"&amp;$B15&amp;"|"&amp;MAX(h100_raw[chart_date]), h100_raw[key], h100_raw[chart_points], 0)</f>
        <v>119</v>
      </c>
      <c r="G15" s="2">
        <f t="shared" si="0"/>
        <v>3</v>
      </c>
      <c r="H15" s="4">
        <f t="shared" si="1"/>
        <v>6605</v>
      </c>
      <c r="I15" s="13" t="str">
        <f t="shared" si="2"/>
        <v>I Just Might|Bruno Mars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 t="str">
        <f>_xlfn.XLOOKUP($A15&amp;"|"&amp;$B15&amp;"|"&amp;O$1, h100_raw[key], h100_raw[chart_points], "")</f>
        <v/>
      </c>
      <c r="P15" t="str">
        <f>_xlfn.XLOOKUP($A15&amp;"|"&amp;$B15&amp;"|"&amp;P$1, h100_raw[key], h100_raw[chart_points], "")</f>
        <v/>
      </c>
      <c r="Q15" t="str">
        <f>_xlfn.XLOOKUP($A15&amp;"|"&amp;$B15&amp;"|"&amp;Q$1, h100_raw[key], h100_raw[chart_points], "")</f>
        <v/>
      </c>
      <c r="R15" t="str">
        <f>_xlfn.XLOOKUP($A15&amp;"|"&amp;$B15&amp;"|"&amp;R$1, h100_raw[key], h100_raw[chart_points], "")</f>
        <v/>
      </c>
      <c r="S15" t="str">
        <f>_xlfn.XLOOKUP($A15&amp;"|"&amp;$B15&amp;"|"&amp;S$1, h100_raw[key], h100_raw[chart_points], "")</f>
        <v/>
      </c>
      <c r="T15" t="str">
        <f>_xlfn.XLOOKUP($A15&amp;"|"&amp;$B15&amp;"|"&amp;T$1, h100_raw[key], h100_raw[chart_points], "")</f>
        <v/>
      </c>
      <c r="U15" t="str">
        <f>_xlfn.XLOOKUP($A15&amp;"|"&amp;$B15&amp;"|"&amp;U$1, h100_raw[key], h100_raw[chart_points], "")</f>
        <v/>
      </c>
      <c r="V15" t="str">
        <f>_xlfn.XLOOKUP($A15&amp;"|"&amp;$B15&amp;"|"&amp;V$1, h100_raw[key], h100_raw[chart_points], "")</f>
        <v/>
      </c>
      <c r="W15">
        <f>_xlfn.XLOOKUP($A15&amp;"|"&amp;$B15&amp;"|"&amp;W$1, h100_raw[key], h100_raw[chart_points], "")</f>
        <v>268</v>
      </c>
      <c r="X15">
        <f>_xlfn.XLOOKUP($A15&amp;"|"&amp;$B15&amp;"|"&amp;X$1, h100_raw[key], h100_raw[chart_points], "")</f>
        <v>225</v>
      </c>
      <c r="Y15">
        <f>_xlfn.XLOOKUP($A15&amp;"|"&amp;$B15&amp;"|"&amp;Y$1, h100_raw[key], h100_raw[chart_points], "")</f>
        <v>197</v>
      </c>
      <c r="Z15">
        <f>_xlfn.XLOOKUP($A15&amp;"|"&amp;$B15&amp;"|"&amp;Z$1, h100_raw[key], h100_raw[chart_points], "")</f>
        <v>206</v>
      </c>
      <c r="AA15">
        <f>_xlfn.XLOOKUP($A15&amp;"|"&amp;$B15&amp;"|"&amp;AA$1, h100_raw[key], h100_raw[chart_points], "")</f>
        <v>196</v>
      </c>
      <c r="AB15">
        <f>_xlfn.XLOOKUP($A15&amp;"|"&amp;$B15&amp;"|"&amp;AB$1, h100_raw[key], h100_raw[chart_points], "")</f>
        <v>202</v>
      </c>
      <c r="AC15">
        <f>_xlfn.XLOOKUP($A15&amp;"|"&amp;$B15&amp;"|"&amp;AC$1, h100_raw[key], h100_raw[chart_points], "")</f>
        <v>195</v>
      </c>
      <c r="AD15">
        <f>_xlfn.XLOOKUP($A15&amp;"|"&amp;$B15&amp;"|"&amp;AD$1, h100_raw[key], h100_raw[chart_points], "")</f>
        <v>273</v>
      </c>
      <c r="AE15">
        <f>_xlfn.XLOOKUP($A15&amp;"|"&amp;$B15&amp;"|"&amp;AE$1, h100_raw[key], h100_raw[chart_points], "")</f>
        <v>232</v>
      </c>
      <c r="AF15">
        <f>_xlfn.XLOOKUP($A15&amp;"|"&amp;$B15&amp;"|"&amp;AF$1, h100_raw[key], h100_raw[chart_points], "")</f>
        <v>223</v>
      </c>
      <c r="AG15">
        <f>_xlfn.XLOOKUP($A15&amp;"|"&amp;$B15&amp;"|"&amp;AG$1, h100_raw[key], h100_raw[chart_points], "")</f>
        <v>217</v>
      </c>
      <c r="AH15">
        <f>_xlfn.XLOOKUP($A15&amp;"|"&amp;$B15&amp;"|"&amp;AH$1, h100_raw[key], h100_raw[chart_points], "")</f>
        <v>213</v>
      </c>
      <c r="AI15">
        <f>_xlfn.XLOOKUP($A15&amp;"|"&amp;$B15&amp;"|"&amp;AI$1, h100_raw[key], h100_raw[chart_points], "")</f>
        <v>209</v>
      </c>
      <c r="AJ15">
        <f>_xlfn.XLOOKUP($A15&amp;"|"&amp;$B15&amp;"|"&amp;AJ$1, h100_raw[key], h100_raw[chart_points], "")</f>
        <v>215</v>
      </c>
      <c r="AK15">
        <f>_xlfn.XLOOKUP($A15&amp;"|"&amp;$B15&amp;"|"&amp;AK$1, h100_raw[key], h100_raw[chart_points], "")</f>
        <v>206</v>
      </c>
      <c r="AL15">
        <f>_xlfn.XLOOKUP($A15&amp;"|"&amp;$B15&amp;"|"&amp;AL$1, h100_raw[key], h100_raw[chart_points], "")</f>
        <v>202</v>
      </c>
      <c r="AM15">
        <f>_xlfn.XLOOKUP($A15&amp;"|"&amp;$B15&amp;"|"&amp;AM$1, h100_raw[key], h100_raw[chart_points], "")</f>
        <v>193</v>
      </c>
      <c r="AN15">
        <f>_xlfn.XLOOKUP($A15&amp;"|"&amp;$B15&amp;"|"&amp;AN$1, h100_raw[key], h100_raw[chart_points], "")</f>
        <v>182</v>
      </c>
      <c r="AO15">
        <f>_xlfn.XLOOKUP($A15&amp;"|"&amp;$B15&amp;"|"&amp;AO$1, h100_raw[key], h100_raw[chart_points], "")</f>
        <v>182</v>
      </c>
      <c r="AP15">
        <f>_xlfn.XLOOKUP($A15&amp;"|"&amp;$B15&amp;"|"&amp;AP$1, h100_raw[key], h100_raw[chart_points], "")</f>
        <v>175</v>
      </c>
      <c r="AQ15">
        <f>_xlfn.XLOOKUP($A15&amp;"|"&amp;$B15&amp;"|"&amp;AQ$1, h100_raw[key], h100_raw[chart_points], "")</f>
        <v>178</v>
      </c>
      <c r="AR15">
        <f>_xlfn.XLOOKUP($A15&amp;"|"&amp;$B15&amp;"|"&amp;AR$1, h100_raw[key], h100_raw[chart_points], "")</f>
        <v>168</v>
      </c>
      <c r="AS15">
        <f>_xlfn.XLOOKUP($A15&amp;"|"&amp;$B15&amp;"|"&amp;AS$1, h100_raw[key], h100_raw[chart_points], "")</f>
        <v>163</v>
      </c>
      <c r="AT15">
        <f>_xlfn.XLOOKUP($A15&amp;"|"&amp;$B15&amp;"|"&amp;AT$1, h100_raw[key], h100_raw[chart_points], "")</f>
        <v>154</v>
      </c>
      <c r="AU15">
        <f>_xlfn.XLOOKUP($A15&amp;"|"&amp;$B15&amp;"|"&amp;AU$1, h100_raw[key], h100_raw[chart_points], "")</f>
        <v>156</v>
      </c>
      <c r="AV15">
        <f>_xlfn.XLOOKUP($A15&amp;"|"&amp;$B15&amp;"|"&amp;AV$1, h100_raw[key], h100_raw[chart_points], "")</f>
        <v>156</v>
      </c>
      <c r="AW15">
        <f>_xlfn.XLOOKUP($A15&amp;"|"&amp;$B15&amp;"|"&amp;AW$1, h100_raw[key], h100_raw[chart_points], "")</f>
        <v>151</v>
      </c>
      <c r="AX15">
        <f>_xlfn.XLOOKUP($A15&amp;"|"&amp;$B15&amp;"|"&amp;AX$1, h100_raw[key], h100_raw[chart_points], "")</f>
        <v>142</v>
      </c>
      <c r="AY15">
        <f>_xlfn.XLOOKUP($A15&amp;"|"&amp;$B15&amp;"|"&amp;AY$1, h100_raw[key], h100_raw[chart_points], "")</f>
        <v>139</v>
      </c>
      <c r="AZ15">
        <f>_xlfn.XLOOKUP($A15&amp;"|"&amp;$B15&amp;"|"&amp;AZ$1, h100_raw[key], h100_raw[chart_points], "")</f>
        <v>133</v>
      </c>
      <c r="BA15">
        <f>_xlfn.XLOOKUP($A15&amp;"|"&amp;$B15&amp;"|"&amp;BA$1, h100_raw[key], h100_raw[chart_points], "")</f>
        <v>128</v>
      </c>
      <c r="BB15">
        <f>_xlfn.XLOOKUP($A15&amp;"|"&amp;$B15&amp;"|"&amp;BB$1, h100_raw[key], h100_raw[chart_points], "")</f>
        <v>125</v>
      </c>
      <c r="BC15">
        <f>_xlfn.XLOOKUP($A15&amp;"|"&amp;$B15&amp;"|"&amp;BC$1, h100_raw[key], h100_raw[chart_points], "")</f>
        <v>125</v>
      </c>
      <c r="BD15">
        <f>_xlfn.XLOOKUP($A15&amp;"|"&amp;$B15&amp;"|"&amp;BD$1, h100_raw[key], h100_raw[chart_points], "")</f>
        <v>120</v>
      </c>
      <c r="BE15">
        <f>_xlfn.XLOOKUP($A15&amp;"|"&amp;$B15&amp;"|"&amp;BE$1, h100_raw[key], h100_raw[chart_points], "")</f>
        <v>118</v>
      </c>
      <c r="BF15">
        <f>_xlfn.XLOOKUP($A15&amp;"|"&amp;$B15&amp;"|"&amp;BF$1, h100_raw[key], h100_raw[chart_points], "")</f>
        <v>119</v>
      </c>
      <c r="BG15">
        <f>_xlfn.XLOOKUP($A15&amp;"|"&amp;$B15&amp;"|"&amp;BG$1, h100_raw[key], h100_raw[chart_points], "")</f>
        <v>119</v>
      </c>
    </row>
    <row r="16" spans="1:59" x14ac:dyDescent="0.3">
      <c r="A16" s="11" t="str">
        <v>Risk It All</v>
      </c>
      <c r="B16" s="11" t="str">
        <v>Bruno Mars</v>
      </c>
      <c r="C16" s="5" t="str">
        <f>_xlfn.XLOOKUP($A16&amp;"|"&amp;$B16&amp;"|"&amp;_xlfn.MAXIFS(h100_raw[chart_date], h100_raw[title], $A16, h100_raw[artist], $B16), h100_raw[key], h100_raw[last_week], "")</f>
        <v>11</v>
      </c>
      <c r="D16" s="3">
        <f>_xlfn.XLOOKUP($A16&amp;"|"&amp;$B16&amp;"|"&amp;_xlfn.MAXIFS(h100_raw[chart_date], h100_raw[title], $A16, h100_raw[artist], $B16), h100_raw[key], h100_raw[peak_pos], "")</f>
        <v>4</v>
      </c>
      <c r="E16" s="3">
        <f>_xlfn.XLOOKUP($A16&amp;"|"&amp;$B16&amp;"|"&amp;_xlfn.MAXIFS(h100_raw[chart_date], h100_raw[title], $A16, h100_raw[artist], $B16), h100_raw[key], h100_raw[weeks_on_chart], "")</f>
        <v>30</v>
      </c>
      <c r="F16" s="3">
        <f>_xlfn.XLOOKUP($A16&amp;"|"&amp;$B16&amp;"|"&amp;MAX(h100_raw[chart_date]), h100_raw[key], h100_raw[chart_points], 0)</f>
        <v>119</v>
      </c>
      <c r="G16" s="2">
        <f t="shared" si="0"/>
        <v>12</v>
      </c>
      <c r="H16" s="4">
        <f t="shared" si="1"/>
        <v>4149</v>
      </c>
      <c r="I16" s="13" t="str">
        <f t="shared" si="2"/>
        <v>Risk It All|Bruno Mars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 t="str">
        <f>_xlfn.XLOOKUP($A16&amp;"|"&amp;$B16&amp;"|"&amp;V$1, h100_raw[key], h100_raw[chart_points], "")</f>
        <v/>
      </c>
      <c r="W16" t="str">
        <f>_xlfn.XLOOKUP($A16&amp;"|"&amp;$B16&amp;"|"&amp;W$1, h100_raw[key], h100_raw[chart_points], "")</f>
        <v/>
      </c>
      <c r="X16" t="str">
        <f>_xlfn.XLOOKUP($A16&amp;"|"&amp;$B16&amp;"|"&amp;X$1, h100_raw[key], h100_raw[chart_points], "")</f>
        <v/>
      </c>
      <c r="Y16" t="str">
        <f>_xlfn.XLOOKUP($A16&amp;"|"&amp;$B16&amp;"|"&amp;Y$1, h100_raw[key], h100_raw[chart_points], "")</f>
        <v/>
      </c>
      <c r="Z16" t="str">
        <f>_xlfn.XLOOKUP($A16&amp;"|"&amp;$B16&amp;"|"&amp;Z$1, h100_raw[key], h100_raw[chart_points], "")</f>
        <v/>
      </c>
      <c r="AA16" t="str">
        <f>_xlfn.XLOOKUP($A16&amp;"|"&amp;$B16&amp;"|"&amp;AA$1, h100_raw[key], h100_raw[chart_points], "")</f>
        <v/>
      </c>
      <c r="AB16" t="str">
        <f>_xlfn.XLOOKUP($A16&amp;"|"&amp;$B16&amp;"|"&amp;AB$1, h100_raw[key], h100_raw[chart_points], "")</f>
        <v/>
      </c>
      <c r="AC16" t="str">
        <f>_xlfn.XLOOKUP($A16&amp;"|"&amp;$B16&amp;"|"&amp;AC$1, h100_raw[key], h100_raw[chart_points], "")</f>
        <v/>
      </c>
      <c r="AD16">
        <f>_xlfn.XLOOKUP($A16&amp;"|"&amp;$B16&amp;"|"&amp;AD$1, h100_raw[key], h100_raw[chart_points], "")</f>
        <v>234</v>
      </c>
      <c r="AE16">
        <f>_xlfn.XLOOKUP($A16&amp;"|"&amp;$B16&amp;"|"&amp;AE$1, h100_raw[key], h100_raw[chart_points], "")</f>
        <v>149</v>
      </c>
      <c r="AF16">
        <f>_xlfn.XLOOKUP($A16&amp;"|"&amp;$B16&amp;"|"&amp;AF$1, h100_raw[key], h100_raw[chart_points], "")</f>
        <v>132</v>
      </c>
      <c r="AG16">
        <f>_xlfn.XLOOKUP($A16&amp;"|"&amp;$B16&amp;"|"&amp;AG$1, h100_raw[key], h100_raw[chart_points], "")</f>
        <v>129</v>
      </c>
      <c r="AH16">
        <f>_xlfn.XLOOKUP($A16&amp;"|"&amp;$B16&amp;"|"&amp;AH$1, h100_raw[key], h100_raw[chart_points], "")</f>
        <v>127</v>
      </c>
      <c r="AI16">
        <f>_xlfn.XLOOKUP($A16&amp;"|"&amp;$B16&amp;"|"&amp;AI$1, h100_raw[key], h100_raw[chart_points], "")</f>
        <v>129</v>
      </c>
      <c r="AJ16">
        <f>_xlfn.XLOOKUP($A16&amp;"|"&amp;$B16&amp;"|"&amp;AJ$1, h100_raw[key], h100_raw[chart_points], "")</f>
        <v>139</v>
      </c>
      <c r="AK16">
        <f>_xlfn.XLOOKUP($A16&amp;"|"&amp;$B16&amp;"|"&amp;AK$1, h100_raw[key], h100_raw[chart_points], "")</f>
        <v>133</v>
      </c>
      <c r="AL16">
        <f>_xlfn.XLOOKUP($A16&amp;"|"&amp;$B16&amp;"|"&amp;AL$1, h100_raw[key], h100_raw[chart_points], "")</f>
        <v>131</v>
      </c>
      <c r="AM16">
        <f>_xlfn.XLOOKUP($A16&amp;"|"&amp;$B16&amp;"|"&amp;AM$1, h100_raw[key], h100_raw[chart_points], "")</f>
        <v>128</v>
      </c>
      <c r="AN16">
        <f>_xlfn.XLOOKUP($A16&amp;"|"&amp;$B16&amp;"|"&amp;AN$1, h100_raw[key], h100_raw[chart_points], "")</f>
        <v>149</v>
      </c>
      <c r="AO16">
        <f>_xlfn.XLOOKUP($A16&amp;"|"&amp;$B16&amp;"|"&amp;AO$1, h100_raw[key], h100_raw[chart_points], "")</f>
        <v>143</v>
      </c>
      <c r="AP16">
        <f>_xlfn.XLOOKUP($A16&amp;"|"&amp;$B16&amp;"|"&amp;AP$1, h100_raw[key], h100_raw[chart_points], "")</f>
        <v>137</v>
      </c>
      <c r="AQ16">
        <f>_xlfn.XLOOKUP($A16&amp;"|"&amp;$B16&amp;"|"&amp;AQ$1, h100_raw[key], h100_raw[chart_points], "")</f>
        <v>139</v>
      </c>
      <c r="AR16">
        <f>_xlfn.XLOOKUP($A16&amp;"|"&amp;$B16&amp;"|"&amp;AR$1, h100_raw[key], h100_raw[chart_points], "")</f>
        <v>134</v>
      </c>
      <c r="AS16">
        <f>_xlfn.XLOOKUP($A16&amp;"|"&amp;$B16&amp;"|"&amp;AS$1, h100_raw[key], h100_raw[chart_points], "")</f>
        <v>131</v>
      </c>
      <c r="AT16">
        <f>_xlfn.XLOOKUP($A16&amp;"|"&amp;$B16&amp;"|"&amp;AT$1, h100_raw[key], h100_raw[chart_points], "")</f>
        <v>129</v>
      </c>
      <c r="AU16">
        <f>_xlfn.XLOOKUP($A16&amp;"|"&amp;$B16&amp;"|"&amp;AU$1, h100_raw[key], h100_raw[chart_points], "")</f>
        <v>130</v>
      </c>
      <c r="AV16">
        <f>_xlfn.XLOOKUP($A16&amp;"|"&amp;$B16&amp;"|"&amp;AV$1, h100_raw[key], h100_raw[chart_points], "")</f>
        <v>131</v>
      </c>
      <c r="AW16">
        <f>_xlfn.XLOOKUP($A16&amp;"|"&amp;$B16&amp;"|"&amp;AW$1, h100_raw[key], h100_raw[chart_points], "")</f>
        <v>134</v>
      </c>
      <c r="AX16">
        <f>_xlfn.XLOOKUP($A16&amp;"|"&amp;$B16&amp;"|"&amp;AX$1, h100_raw[key], h100_raw[chart_points], "")</f>
        <v>140</v>
      </c>
      <c r="AY16">
        <f>_xlfn.XLOOKUP($A16&amp;"|"&amp;$B16&amp;"|"&amp;AY$1, h100_raw[key], h100_raw[chart_points], "")</f>
        <v>142</v>
      </c>
      <c r="AZ16">
        <f>_xlfn.XLOOKUP($A16&amp;"|"&amp;$B16&amp;"|"&amp;AZ$1, h100_raw[key], h100_raw[chart_points], "")</f>
        <v>147</v>
      </c>
      <c r="BA16">
        <f>_xlfn.XLOOKUP($A16&amp;"|"&amp;$B16&amp;"|"&amp;BA$1, h100_raw[key], h100_raw[chart_points], "")</f>
        <v>141</v>
      </c>
      <c r="BB16">
        <f>_xlfn.XLOOKUP($A16&amp;"|"&amp;$B16&amp;"|"&amp;BB$1, h100_raw[key], h100_raw[chart_points], "")</f>
        <v>138</v>
      </c>
      <c r="BC16">
        <f>_xlfn.XLOOKUP($A16&amp;"|"&amp;$B16&amp;"|"&amp;BC$1, h100_raw[key], h100_raw[chart_points], "")</f>
        <v>141</v>
      </c>
      <c r="BD16">
        <f>_xlfn.XLOOKUP($A16&amp;"|"&amp;$B16&amp;"|"&amp;BD$1, h100_raw[key], h100_raw[chart_points], "")</f>
        <v>139</v>
      </c>
      <c r="BE16">
        <f>_xlfn.XLOOKUP($A16&amp;"|"&amp;$B16&amp;"|"&amp;BE$1, h100_raw[key], h100_raw[chart_points], "")</f>
        <v>129</v>
      </c>
      <c r="BF16">
        <f>_xlfn.XLOOKUP($A16&amp;"|"&amp;$B16&amp;"|"&amp;BF$1, h100_raw[key], h100_raw[chart_points], "")</f>
        <v>125</v>
      </c>
      <c r="BG16">
        <f>_xlfn.XLOOKUP($A16&amp;"|"&amp;$B16&amp;"|"&amp;BG$1, h100_raw[key], h100_raw[chart_points], "")</f>
        <v>119</v>
      </c>
    </row>
    <row r="17" spans="1:59" x14ac:dyDescent="0.3">
      <c r="A17" s="11" t="str">
        <v>Midnight Sun</v>
      </c>
      <c r="B17" s="11" t="str">
        <v>Zara Larsson</v>
      </c>
      <c r="C17" s="5" t="str">
        <f>_xlfn.XLOOKUP($A17&amp;"|"&amp;$B17&amp;"|"&amp;_xlfn.MAXIFS(h100_raw[chart_date], h100_raw[title], $A17, h100_raw[artist], $B17), h100_raw[key], h100_raw[last_week], "")</f>
        <v>14</v>
      </c>
      <c r="D17" s="3">
        <f>_xlfn.XLOOKUP($A17&amp;"|"&amp;$B17&amp;"|"&amp;_xlfn.MAXIFS(h100_raw[chart_date], h100_raw[title], $A17, h100_raw[artist], $B17), h100_raw[key], h100_raw[peak_pos], "")</f>
        <v>13</v>
      </c>
      <c r="E17" s="3">
        <f>_xlfn.XLOOKUP($A17&amp;"|"&amp;$B17&amp;"|"&amp;_xlfn.MAXIFS(h100_raw[chart_date], h100_raw[title], $A17, h100_raw[artist], $B17), h100_raw[key], h100_raw[weeks_on_chart], "")</f>
        <v>36</v>
      </c>
      <c r="F17" s="3">
        <f>_xlfn.XLOOKUP($A17&amp;"|"&amp;$B17&amp;"|"&amp;MAX(h100_raw[chart_date]), h100_raw[key], h100_raw[chart_points], 0)</f>
        <v>112</v>
      </c>
      <c r="G17" s="2">
        <f t="shared" si="0"/>
        <v>19</v>
      </c>
      <c r="H17" s="4">
        <f t="shared" si="1"/>
        <v>3295</v>
      </c>
      <c r="I17" s="13" t="str">
        <f t="shared" si="2"/>
        <v>Midnight Sun|Zara Larsson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 t="str">
        <f>_xlfn.XLOOKUP($A17&amp;"|"&amp;$B17&amp;"|"&amp;O$1, h100_raw[key], h100_raw[chart_points], "")</f>
        <v/>
      </c>
      <c r="P17" t="str">
        <f>_xlfn.XLOOKUP($A17&amp;"|"&amp;$B17&amp;"|"&amp;P$1, h100_raw[key], h100_raw[chart_points], "")</f>
        <v/>
      </c>
      <c r="Q17" t="str">
        <f>_xlfn.XLOOKUP($A17&amp;"|"&amp;$B17&amp;"|"&amp;Q$1, h100_raw[key], h100_raw[chart_points], "")</f>
        <v/>
      </c>
      <c r="R17" t="str">
        <f>_xlfn.XLOOKUP($A17&amp;"|"&amp;$B17&amp;"|"&amp;R$1, h100_raw[key], h100_raw[chart_points], "")</f>
        <v/>
      </c>
      <c r="S17" t="str">
        <f>_xlfn.XLOOKUP($A17&amp;"|"&amp;$B17&amp;"|"&amp;S$1, h100_raw[key], h100_raw[chart_points], "")</f>
        <v/>
      </c>
      <c r="T17" t="str">
        <f>_xlfn.XLOOKUP($A17&amp;"|"&amp;$B17&amp;"|"&amp;T$1, h100_raw[key], h100_raw[chart_points], "")</f>
        <v/>
      </c>
      <c r="U17" t="str">
        <f>_xlfn.XLOOKUP($A17&amp;"|"&amp;$B17&amp;"|"&amp;U$1, h100_raw[key], h100_raw[chart_points], "")</f>
        <v/>
      </c>
      <c r="V17" t="str">
        <f>_xlfn.XLOOKUP($A17&amp;"|"&amp;$B17&amp;"|"&amp;V$1, h100_raw[key], h100_raw[chart_points], "")</f>
        <v/>
      </c>
      <c r="W17" t="str">
        <f>_xlfn.XLOOKUP($A17&amp;"|"&amp;$B17&amp;"|"&amp;W$1, h100_raw[key], h100_raw[chart_points], "")</f>
        <v/>
      </c>
      <c r="X17">
        <f>_xlfn.XLOOKUP($A17&amp;"|"&amp;$B17&amp;"|"&amp;X$1, h100_raw[key], h100_raw[chart_points], "")</f>
        <v>38</v>
      </c>
      <c r="Y17">
        <f>_xlfn.XLOOKUP($A17&amp;"|"&amp;$B17&amp;"|"&amp;Y$1, h100_raw[key], h100_raw[chart_points], "")</f>
        <v>36</v>
      </c>
      <c r="Z17">
        <f>_xlfn.XLOOKUP($A17&amp;"|"&amp;$B17&amp;"|"&amp;Z$1, h100_raw[key], h100_raw[chart_points], "")</f>
        <v>44</v>
      </c>
      <c r="AA17">
        <f>_xlfn.XLOOKUP($A17&amp;"|"&amp;$B17&amp;"|"&amp;AA$1, h100_raw[key], h100_raw[chart_points], "")</f>
        <v>50</v>
      </c>
      <c r="AB17">
        <f>_xlfn.XLOOKUP($A17&amp;"|"&amp;$B17&amp;"|"&amp;AB$1, h100_raw[key], h100_raw[chart_points], "")</f>
        <v>47</v>
      </c>
      <c r="AC17">
        <f>_xlfn.XLOOKUP($A17&amp;"|"&amp;$B17&amp;"|"&amp;AC$1, h100_raw[key], h100_raw[chart_points], "")</f>
        <v>50</v>
      </c>
      <c r="AD17">
        <f>_xlfn.XLOOKUP($A17&amp;"|"&amp;$B17&amp;"|"&amp;AD$1, h100_raw[key], h100_raw[chart_points], "")</f>
        <v>54</v>
      </c>
      <c r="AE17">
        <f>_xlfn.XLOOKUP($A17&amp;"|"&amp;$B17&amp;"|"&amp;AE$1, h100_raw[key], h100_raw[chart_points], "")</f>
        <v>69</v>
      </c>
      <c r="AF17">
        <f>_xlfn.XLOOKUP($A17&amp;"|"&amp;$B17&amp;"|"&amp;AF$1, h100_raw[key], h100_raw[chart_points], "")</f>
        <v>71</v>
      </c>
      <c r="AG17">
        <f>_xlfn.XLOOKUP($A17&amp;"|"&amp;$B17&amp;"|"&amp;AG$1, h100_raw[key], h100_raw[chart_points], "")</f>
        <v>68</v>
      </c>
      <c r="AH17">
        <f>_xlfn.XLOOKUP($A17&amp;"|"&amp;$B17&amp;"|"&amp;AH$1, h100_raw[key], h100_raw[chart_points], "")</f>
        <v>67</v>
      </c>
      <c r="AI17">
        <f>_xlfn.XLOOKUP($A17&amp;"|"&amp;$B17&amp;"|"&amp;AI$1, h100_raw[key], h100_raw[chart_points], "")</f>
        <v>64</v>
      </c>
      <c r="AJ17">
        <f>_xlfn.XLOOKUP($A17&amp;"|"&amp;$B17&amp;"|"&amp;AJ$1, h100_raw[key], h100_raw[chart_points], "")</f>
        <v>69</v>
      </c>
      <c r="AK17">
        <f>_xlfn.XLOOKUP($A17&amp;"|"&amp;$B17&amp;"|"&amp;AK$1, h100_raw[key], h100_raw[chart_points], "")</f>
        <v>72</v>
      </c>
      <c r="AL17">
        <f>_xlfn.XLOOKUP($A17&amp;"|"&amp;$B17&amp;"|"&amp;AL$1, h100_raw[key], h100_raw[chart_points], "")</f>
        <v>81</v>
      </c>
      <c r="AM17">
        <f>_xlfn.XLOOKUP($A17&amp;"|"&amp;$B17&amp;"|"&amp;AM$1, h100_raw[key], h100_raw[chart_points], "")</f>
        <v>105</v>
      </c>
      <c r="AN17">
        <f>_xlfn.XLOOKUP($A17&amp;"|"&amp;$B17&amp;"|"&amp;AN$1, h100_raw[key], h100_raw[chart_points], "")</f>
        <v>105</v>
      </c>
      <c r="AO17">
        <f>_xlfn.XLOOKUP($A17&amp;"|"&amp;$B17&amp;"|"&amp;AO$1, h100_raw[key], h100_raw[chart_points], "")</f>
        <v>108</v>
      </c>
      <c r="AP17">
        <f>_xlfn.XLOOKUP($A17&amp;"|"&amp;$B17&amp;"|"&amp;AP$1, h100_raw[key], h100_raw[chart_points], "")</f>
        <v>108</v>
      </c>
      <c r="AQ17">
        <f>_xlfn.XLOOKUP($A17&amp;"|"&amp;$B17&amp;"|"&amp;AQ$1, h100_raw[key], h100_raw[chart_points], "")</f>
        <v>111</v>
      </c>
      <c r="AR17">
        <f>_xlfn.XLOOKUP($A17&amp;"|"&amp;$B17&amp;"|"&amp;AR$1, h100_raw[key], h100_raw[chart_points], "")</f>
        <v>113</v>
      </c>
      <c r="AS17">
        <f>_xlfn.XLOOKUP($A17&amp;"|"&amp;$B17&amp;"|"&amp;AS$1, h100_raw[key], h100_raw[chart_points], "")</f>
        <v>114</v>
      </c>
      <c r="AT17">
        <f>_xlfn.XLOOKUP($A17&amp;"|"&amp;$B17&amp;"|"&amp;AT$1, h100_raw[key], h100_raw[chart_points], "")</f>
        <v>116</v>
      </c>
      <c r="AU17">
        <f>_xlfn.XLOOKUP($A17&amp;"|"&amp;$B17&amp;"|"&amp;AU$1, h100_raw[key], h100_raw[chart_points], "")</f>
        <v>114</v>
      </c>
      <c r="AV17">
        <f>_xlfn.XLOOKUP($A17&amp;"|"&amp;$B17&amp;"|"&amp;AV$1, h100_raw[key], h100_raw[chart_points], "")</f>
        <v>114</v>
      </c>
      <c r="AW17">
        <f>_xlfn.XLOOKUP($A17&amp;"|"&amp;$B17&amp;"|"&amp;AW$1, h100_raw[key], h100_raw[chart_points], "")</f>
        <v>117</v>
      </c>
      <c r="AX17">
        <f>_xlfn.XLOOKUP($A17&amp;"|"&amp;$B17&amp;"|"&amp;AX$1, h100_raw[key], h100_raw[chart_points], "")</f>
        <v>119</v>
      </c>
      <c r="AY17">
        <f>_xlfn.XLOOKUP($A17&amp;"|"&amp;$B17&amp;"|"&amp;AY$1, h100_raw[key], h100_raw[chart_points], "")</f>
        <v>120</v>
      </c>
      <c r="AZ17">
        <f>_xlfn.XLOOKUP($A17&amp;"|"&amp;$B17&amp;"|"&amp;AZ$1, h100_raw[key], h100_raw[chart_points], "")</f>
        <v>121</v>
      </c>
      <c r="BA17">
        <f>_xlfn.XLOOKUP($A17&amp;"|"&amp;$B17&amp;"|"&amp;BA$1, h100_raw[key], h100_raw[chart_points], "")</f>
        <v>122</v>
      </c>
      <c r="BB17">
        <f>_xlfn.XLOOKUP($A17&amp;"|"&amp;$B17&amp;"|"&amp;BB$1, h100_raw[key], h100_raw[chart_points], "")</f>
        <v>121</v>
      </c>
      <c r="BC17">
        <f>_xlfn.XLOOKUP($A17&amp;"|"&amp;$B17&amp;"|"&amp;BC$1, h100_raw[key], h100_raw[chart_points], "")</f>
        <v>119</v>
      </c>
      <c r="BD17">
        <f>_xlfn.XLOOKUP($A17&amp;"|"&amp;$B17&amp;"|"&amp;BD$1, h100_raw[key], h100_raw[chart_points], "")</f>
        <v>120</v>
      </c>
      <c r="BE17">
        <f>_xlfn.XLOOKUP($A17&amp;"|"&amp;$B17&amp;"|"&amp;BE$1, h100_raw[key], h100_raw[chart_points], "")</f>
        <v>121</v>
      </c>
      <c r="BF17">
        <f>_xlfn.XLOOKUP($A17&amp;"|"&amp;$B17&amp;"|"&amp;BF$1, h100_raw[key], h100_raw[chart_points], "")</f>
        <v>115</v>
      </c>
      <c r="BG17">
        <f>_xlfn.XLOOKUP($A17&amp;"|"&amp;$B17&amp;"|"&amp;BG$1, h100_raw[key], h100_raw[chart_points], "")</f>
        <v>112</v>
      </c>
    </row>
    <row r="18" spans="1:59" x14ac:dyDescent="0.3">
      <c r="A18" s="11" t="str">
        <v>I Can't Love You Anymore</v>
      </c>
      <c r="B18" s="11" t="str">
        <v>Ella Langley &amp; Morgan Wallen</v>
      </c>
      <c r="C18" s="5" t="str">
        <f>_xlfn.XLOOKUP($A18&amp;"|"&amp;$B18&amp;"|"&amp;_xlfn.MAXIFS(h100_raw[chart_date], h100_raw[title], $A18, h100_raw[artist], $B18), h100_raw[key], h100_raw[last_week], "")</f>
        <v>15</v>
      </c>
      <c r="D18" s="3">
        <f>_xlfn.XLOOKUP($A18&amp;"|"&amp;$B18&amp;"|"&amp;_xlfn.MAXIFS(h100_raw[chart_date], h100_raw[title], $A18, h100_raw[artist], $B18), h100_raw[key], h100_raw[peak_pos], "")</f>
        <v>4</v>
      </c>
      <c r="E18" s="3">
        <f>_xlfn.XLOOKUP($A18&amp;"|"&amp;$B18&amp;"|"&amp;_xlfn.MAXIFS(h100_raw[chart_date], h100_raw[title], $A18, h100_raw[artist], $B18), h100_raw[key], h100_raw[weeks_on_chart], "")</f>
        <v>22</v>
      </c>
      <c r="F18" s="3">
        <f>_xlfn.XLOOKUP($A18&amp;"|"&amp;$B18&amp;"|"&amp;MAX(h100_raw[chart_date]), h100_raw[key], h100_raw[chart_points], 0)</f>
        <v>109</v>
      </c>
      <c r="G18" s="2">
        <f t="shared" si="0"/>
        <v>17</v>
      </c>
      <c r="H18" s="4">
        <f t="shared" si="1"/>
        <v>3379</v>
      </c>
      <c r="I18" s="13" t="str">
        <f t="shared" si="2"/>
        <v>I Can't Love You Anymore|Ella Langley &amp; Morgan Wallen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 t="str">
        <f>_xlfn.XLOOKUP($A18&amp;"|"&amp;$B18&amp;"|"&amp;O$1, h100_raw[key], h100_raw[chart_points], "")</f>
        <v/>
      </c>
      <c r="P18" t="str">
        <f>_xlfn.XLOOKUP($A18&amp;"|"&amp;$B18&amp;"|"&amp;P$1, h100_raw[key], h100_raw[chart_points], "")</f>
        <v/>
      </c>
      <c r="Q18" t="str">
        <f>_xlfn.XLOOKUP($A18&amp;"|"&amp;$B18&amp;"|"&amp;Q$1, h100_raw[key], h100_raw[chart_points], "")</f>
        <v/>
      </c>
      <c r="R18" t="str">
        <f>_xlfn.XLOOKUP($A18&amp;"|"&amp;$B18&amp;"|"&amp;R$1, h100_raw[key], h100_raw[chart_points], "")</f>
        <v/>
      </c>
      <c r="S18" t="str">
        <f>_xlfn.XLOOKUP($A18&amp;"|"&amp;$B18&amp;"|"&amp;S$1, h100_raw[key], h100_raw[chart_points], "")</f>
        <v/>
      </c>
      <c r="T18" t="str">
        <f>_xlfn.XLOOKUP($A18&amp;"|"&amp;$B18&amp;"|"&amp;T$1, h100_raw[key], h100_raw[chart_points], "")</f>
        <v/>
      </c>
      <c r="U18" t="str">
        <f>_xlfn.XLOOKUP($A18&amp;"|"&amp;$B18&amp;"|"&amp;U$1, h100_raw[key], h100_raw[chart_points], "")</f>
        <v/>
      </c>
      <c r="V18" t="str">
        <f>_xlfn.XLOOKUP($A18&amp;"|"&amp;$B18&amp;"|"&amp;V$1, h100_raw[key], h100_raw[chart_points], "")</f>
        <v/>
      </c>
      <c r="W18" t="str">
        <f>_xlfn.XLOOKUP($A18&amp;"|"&amp;$B18&amp;"|"&amp;W$1, h100_raw[key], h100_raw[chart_points], "")</f>
        <v/>
      </c>
      <c r="X18" t="str">
        <f>_xlfn.XLOOKUP($A18&amp;"|"&amp;$B18&amp;"|"&amp;X$1, h100_raw[key], h100_raw[chart_points], "")</f>
        <v/>
      </c>
      <c r="Y18" t="str">
        <f>_xlfn.XLOOKUP($A18&amp;"|"&amp;$B18&amp;"|"&amp;Y$1, h100_raw[key], h100_raw[chart_points], "")</f>
        <v/>
      </c>
      <c r="Z18" t="str">
        <f>_xlfn.XLOOKUP($A18&amp;"|"&amp;$B18&amp;"|"&amp;Z$1, h100_raw[key], h100_raw[chart_points], "")</f>
        <v/>
      </c>
      <c r="AA18" t="str">
        <f>_xlfn.XLOOKUP($A18&amp;"|"&amp;$B18&amp;"|"&amp;AA$1, h100_raw[key], h100_raw[chart_points], "")</f>
        <v/>
      </c>
      <c r="AB18" t="str">
        <f>_xlfn.XLOOKUP($A18&amp;"|"&amp;$B18&amp;"|"&amp;AB$1, h100_raw[key], h100_raw[chart_points], "")</f>
        <v/>
      </c>
      <c r="AC18" t="str">
        <f>_xlfn.XLOOKUP($A18&amp;"|"&amp;$B18&amp;"|"&amp;AC$1, h100_raw[key], h100_raw[chart_points], "")</f>
        <v/>
      </c>
      <c r="AD18" t="str">
        <f>_xlfn.XLOOKUP($A18&amp;"|"&amp;$B18&amp;"|"&amp;AD$1, h100_raw[key], h100_raw[chart_points], "")</f>
        <v/>
      </c>
      <c r="AE18" t="str">
        <f>_xlfn.XLOOKUP($A18&amp;"|"&amp;$B18&amp;"|"&amp;AE$1, h100_raw[key], h100_raw[chart_points], "")</f>
        <v/>
      </c>
      <c r="AF18" t="str">
        <f>_xlfn.XLOOKUP($A18&amp;"|"&amp;$B18&amp;"|"&amp;AF$1, h100_raw[key], h100_raw[chart_points], "")</f>
        <v/>
      </c>
      <c r="AG18" t="str">
        <f>_xlfn.XLOOKUP($A18&amp;"|"&amp;$B18&amp;"|"&amp;AG$1, h100_raw[key], h100_raw[chart_points], "")</f>
        <v/>
      </c>
      <c r="AH18" t="str">
        <f>_xlfn.XLOOKUP($A18&amp;"|"&amp;$B18&amp;"|"&amp;AH$1, h100_raw[key], h100_raw[chart_points], "")</f>
        <v/>
      </c>
      <c r="AI18" t="str">
        <f>_xlfn.XLOOKUP($A18&amp;"|"&amp;$B18&amp;"|"&amp;AI$1, h100_raw[key], h100_raw[chart_points], "")</f>
        <v/>
      </c>
      <c r="AJ18" t="str">
        <f>_xlfn.XLOOKUP($A18&amp;"|"&amp;$B18&amp;"|"&amp;AJ$1, h100_raw[key], h100_raw[chart_points], "")</f>
        <v/>
      </c>
      <c r="AK18" t="str">
        <f>_xlfn.XLOOKUP($A18&amp;"|"&amp;$B18&amp;"|"&amp;AK$1, h100_raw[key], h100_raw[chart_points], "")</f>
        <v/>
      </c>
      <c r="AL18">
        <f>_xlfn.XLOOKUP($A18&amp;"|"&amp;$B18&amp;"|"&amp;AL$1, h100_raw[key], h100_raw[chart_points], "")</f>
        <v>179</v>
      </c>
      <c r="AM18">
        <f>_xlfn.XLOOKUP($A18&amp;"|"&amp;$B18&amp;"|"&amp;AM$1, h100_raw[key], h100_raw[chart_points], "")</f>
        <v>155</v>
      </c>
      <c r="AN18">
        <f>_xlfn.XLOOKUP($A18&amp;"|"&amp;$B18&amp;"|"&amp;AN$1, h100_raw[key], h100_raw[chart_points], "")</f>
        <v>144</v>
      </c>
      <c r="AO18">
        <f>_xlfn.XLOOKUP($A18&amp;"|"&amp;$B18&amp;"|"&amp;AO$1, h100_raw[key], h100_raw[chart_points], "")</f>
        <v>155</v>
      </c>
      <c r="AP18">
        <f>_xlfn.XLOOKUP($A18&amp;"|"&amp;$B18&amp;"|"&amp;AP$1, h100_raw[key], h100_raw[chart_points], "")</f>
        <v>156</v>
      </c>
      <c r="AQ18">
        <f>_xlfn.XLOOKUP($A18&amp;"|"&amp;$B18&amp;"|"&amp;AQ$1, h100_raw[key], h100_raw[chart_points], "")</f>
        <v>161</v>
      </c>
      <c r="AR18">
        <f>_xlfn.XLOOKUP($A18&amp;"|"&amp;$B18&amp;"|"&amp;AR$1, h100_raw[key], h100_raw[chart_points], "")</f>
        <v>155</v>
      </c>
      <c r="AS18">
        <f>_xlfn.XLOOKUP($A18&amp;"|"&amp;$B18&amp;"|"&amp;AS$1, h100_raw[key], h100_raw[chart_points], "")</f>
        <v>156</v>
      </c>
      <c r="AT18">
        <f>_xlfn.XLOOKUP($A18&amp;"|"&amp;$B18&amp;"|"&amp;AT$1, h100_raw[key], h100_raw[chart_points], "")</f>
        <v>159</v>
      </c>
      <c r="AU18">
        <f>_xlfn.XLOOKUP($A18&amp;"|"&amp;$B18&amp;"|"&amp;AU$1, h100_raw[key], h100_raw[chart_points], "")</f>
        <v>166</v>
      </c>
      <c r="AV18">
        <f>_xlfn.XLOOKUP($A18&amp;"|"&amp;$B18&amp;"|"&amp;AV$1, h100_raw[key], h100_raw[chart_points], "")</f>
        <v>162</v>
      </c>
      <c r="AW18">
        <f>_xlfn.XLOOKUP($A18&amp;"|"&amp;$B18&amp;"|"&amp;AW$1, h100_raw[key], h100_raw[chart_points], "")</f>
        <v>163</v>
      </c>
      <c r="AX18">
        <f>_xlfn.XLOOKUP($A18&amp;"|"&amp;$B18&amp;"|"&amp;AX$1, h100_raw[key], h100_raw[chart_points], "")</f>
        <v>165</v>
      </c>
      <c r="AY18">
        <f>_xlfn.XLOOKUP($A18&amp;"|"&amp;$B18&amp;"|"&amp;AY$1, h100_raw[key], h100_raw[chart_points], "")</f>
        <v>175</v>
      </c>
      <c r="AZ18">
        <f>_xlfn.XLOOKUP($A18&amp;"|"&amp;$B18&amp;"|"&amp;AZ$1, h100_raw[key], h100_raw[chart_points], "")</f>
        <v>172</v>
      </c>
      <c r="BA18">
        <f>_xlfn.XLOOKUP($A18&amp;"|"&amp;$B18&amp;"|"&amp;BA$1, h100_raw[key], h100_raw[chart_points], "")</f>
        <v>171</v>
      </c>
      <c r="BB18">
        <f>_xlfn.XLOOKUP($A18&amp;"|"&amp;$B18&amp;"|"&amp;BB$1, h100_raw[key], h100_raw[chart_points], "")</f>
        <v>159</v>
      </c>
      <c r="BC18">
        <f>_xlfn.XLOOKUP($A18&amp;"|"&amp;$B18&amp;"|"&amp;BC$1, h100_raw[key], h100_raw[chart_points], "")</f>
        <v>147</v>
      </c>
      <c r="BD18">
        <f>_xlfn.XLOOKUP($A18&amp;"|"&amp;$B18&amp;"|"&amp;BD$1, h100_raw[key], h100_raw[chart_points], "")</f>
        <v>138</v>
      </c>
      <c r="BE18">
        <f>_xlfn.XLOOKUP($A18&amp;"|"&amp;$B18&amp;"|"&amp;BE$1, h100_raw[key], h100_raw[chart_points], "")</f>
        <v>121</v>
      </c>
      <c r="BF18">
        <f>_xlfn.XLOOKUP($A18&amp;"|"&amp;$B18&amp;"|"&amp;BF$1, h100_raw[key], h100_raw[chart_points], "")</f>
        <v>111</v>
      </c>
      <c r="BG18">
        <f>_xlfn.XLOOKUP($A18&amp;"|"&amp;$B18&amp;"|"&amp;BG$1, h100_raw[key], h100_raw[chart_points], "")</f>
        <v>109</v>
      </c>
    </row>
    <row r="19" spans="1:59" x14ac:dyDescent="0.3">
      <c r="A19" s="11" t="str">
        <v>Babydoll</v>
      </c>
      <c r="B19" s="11" t="str">
        <v>Dominic Fike</v>
      </c>
      <c r="C19" s="5" t="str">
        <f>_xlfn.XLOOKUP($A19&amp;"|"&amp;$B19&amp;"|"&amp;_xlfn.MAXIFS(h100_raw[chart_date], h100_raw[title], $A19, h100_raw[artist], $B19), h100_raw[key], h100_raw[last_week], "")</f>
        <v>19</v>
      </c>
      <c r="D19" s="3">
        <f>_xlfn.XLOOKUP($A19&amp;"|"&amp;$B19&amp;"|"&amp;_xlfn.MAXIFS(h100_raw[chart_date], h100_raw[title], $A19, h100_raw[artist], $B19), h100_raw[key], h100_raw[peak_pos], "")</f>
        <v>16</v>
      </c>
      <c r="E19" s="3">
        <f>_xlfn.XLOOKUP($A19&amp;"|"&amp;$B19&amp;"|"&amp;_xlfn.MAXIFS(h100_raw[chart_date], h100_raw[title], $A19, h100_raw[artist], $B19), h100_raw[key], h100_raw[weeks_on_chart], "")</f>
        <v>33</v>
      </c>
      <c r="F19" s="3">
        <f>_xlfn.XLOOKUP($A19&amp;"|"&amp;$B19&amp;"|"&amp;MAX(h100_raw[chart_date]), h100_raw[key], h100_raw[chart_points], 0)</f>
        <v>109</v>
      </c>
      <c r="G19" s="2">
        <f t="shared" si="0"/>
        <v>21</v>
      </c>
      <c r="H19" s="4">
        <f t="shared" si="1"/>
        <v>3208</v>
      </c>
      <c r="I19" s="13" t="str">
        <f t="shared" si="2"/>
        <v>Babydoll|Dominic Fike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 t="str">
        <f>_xlfn.XLOOKUP($A19&amp;"|"&amp;$B19&amp;"|"&amp;O$1, h100_raw[key], h100_raw[chart_points], "")</f>
        <v/>
      </c>
      <c r="P19" t="str">
        <f>_xlfn.XLOOKUP($A19&amp;"|"&amp;$B19&amp;"|"&amp;P$1, h100_raw[key], h100_raw[chart_points], "")</f>
        <v/>
      </c>
      <c r="Q19" t="str">
        <f>_xlfn.XLOOKUP($A19&amp;"|"&amp;$B19&amp;"|"&amp;Q$1, h100_raw[key], h100_raw[chart_points], "")</f>
        <v/>
      </c>
      <c r="R19" t="str">
        <f>_xlfn.XLOOKUP($A19&amp;"|"&amp;$B19&amp;"|"&amp;R$1, h100_raw[key], h100_raw[chart_points], "")</f>
        <v/>
      </c>
      <c r="S19" t="str">
        <f>_xlfn.XLOOKUP($A19&amp;"|"&amp;$B19&amp;"|"&amp;S$1, h100_raw[key], h100_raw[chart_points], "")</f>
        <v/>
      </c>
      <c r="T19" t="str">
        <f>_xlfn.XLOOKUP($A19&amp;"|"&amp;$B19&amp;"|"&amp;T$1, h100_raw[key], h100_raw[chart_points], "")</f>
        <v/>
      </c>
      <c r="U19" t="str">
        <f>_xlfn.XLOOKUP($A19&amp;"|"&amp;$B19&amp;"|"&amp;U$1, h100_raw[key], h100_raw[chart_points], "")</f>
        <v/>
      </c>
      <c r="V19" t="str">
        <f>_xlfn.XLOOKUP($A19&amp;"|"&amp;$B19&amp;"|"&amp;V$1, h100_raw[key], h100_raw[chart_points], "")</f>
        <v/>
      </c>
      <c r="W19" t="str">
        <f>_xlfn.XLOOKUP($A19&amp;"|"&amp;$B19&amp;"|"&amp;W$1, h100_raw[key], h100_raw[chart_points], "")</f>
        <v/>
      </c>
      <c r="X19" t="str">
        <f>_xlfn.XLOOKUP($A19&amp;"|"&amp;$B19&amp;"|"&amp;X$1, h100_raw[key], h100_raw[chart_points], "")</f>
        <v/>
      </c>
      <c r="Y19" t="str">
        <f>_xlfn.XLOOKUP($A19&amp;"|"&amp;$B19&amp;"|"&amp;Y$1, h100_raw[key], h100_raw[chart_points], "")</f>
        <v/>
      </c>
      <c r="Z19" t="str">
        <f>_xlfn.XLOOKUP($A19&amp;"|"&amp;$B19&amp;"|"&amp;Z$1, h100_raw[key], h100_raw[chart_points], "")</f>
        <v/>
      </c>
      <c r="AA19">
        <f>_xlfn.XLOOKUP($A19&amp;"|"&amp;$B19&amp;"|"&amp;AA$1, h100_raw[key], h100_raw[chart_points], "")</f>
        <v>47</v>
      </c>
      <c r="AB19">
        <f>_xlfn.XLOOKUP($A19&amp;"|"&amp;$B19&amp;"|"&amp;AB$1, h100_raw[key], h100_raw[chart_points], "")</f>
        <v>60</v>
      </c>
      <c r="AC19">
        <f>_xlfn.XLOOKUP($A19&amp;"|"&amp;$B19&amp;"|"&amp;AC$1, h100_raw[key], h100_raw[chart_points], "")</f>
        <v>67</v>
      </c>
      <c r="AD19">
        <f>_xlfn.XLOOKUP($A19&amp;"|"&amp;$B19&amp;"|"&amp;AD$1, h100_raw[key], h100_raw[chart_points], "")</f>
        <v>86</v>
      </c>
      <c r="AE19">
        <f>_xlfn.XLOOKUP($A19&amp;"|"&amp;$B19&amp;"|"&amp;AE$1, h100_raw[key], h100_raw[chart_points], "")</f>
        <v>97</v>
      </c>
      <c r="AF19">
        <f>_xlfn.XLOOKUP($A19&amp;"|"&amp;$B19&amp;"|"&amp;AF$1, h100_raw[key], h100_raw[chart_points], "")</f>
        <v>110</v>
      </c>
      <c r="AG19">
        <f>_xlfn.XLOOKUP($A19&amp;"|"&amp;$B19&amp;"|"&amp;AG$1, h100_raw[key], h100_raw[chart_points], "")</f>
        <v>124</v>
      </c>
      <c r="AH19">
        <f>_xlfn.XLOOKUP($A19&amp;"|"&amp;$B19&amp;"|"&amp;AH$1, h100_raw[key], h100_raw[chart_points], "")</f>
        <v>125</v>
      </c>
      <c r="AI19">
        <f>_xlfn.XLOOKUP($A19&amp;"|"&amp;$B19&amp;"|"&amp;AI$1, h100_raw[key], h100_raw[chart_points], "")</f>
        <v>128</v>
      </c>
      <c r="AJ19">
        <f>_xlfn.XLOOKUP($A19&amp;"|"&amp;$B19&amp;"|"&amp;AJ$1, h100_raw[key], h100_raw[chart_points], "")</f>
        <v>124</v>
      </c>
      <c r="AK19">
        <f>_xlfn.XLOOKUP($A19&amp;"|"&amp;$B19&amp;"|"&amp;AK$1, h100_raw[key], h100_raw[chart_points], "")</f>
        <v>116</v>
      </c>
      <c r="AL19">
        <f>_xlfn.XLOOKUP($A19&amp;"|"&amp;$B19&amp;"|"&amp;AL$1, h100_raw[key], h100_raw[chart_points], "")</f>
        <v>111</v>
      </c>
      <c r="AM19">
        <f>_xlfn.XLOOKUP($A19&amp;"|"&amp;$B19&amp;"|"&amp;AM$1, h100_raw[key], h100_raw[chart_points], "")</f>
        <v>107</v>
      </c>
      <c r="AN19">
        <f>_xlfn.XLOOKUP($A19&amp;"|"&amp;$B19&amp;"|"&amp;AN$1, h100_raw[key], h100_raw[chart_points], "")</f>
        <v>106</v>
      </c>
      <c r="AO19">
        <f>_xlfn.XLOOKUP($A19&amp;"|"&amp;$B19&amp;"|"&amp;AO$1, h100_raw[key], h100_raw[chart_points], "")</f>
        <v>101</v>
      </c>
      <c r="AP19">
        <f>_xlfn.XLOOKUP($A19&amp;"|"&amp;$B19&amp;"|"&amp;AP$1, h100_raw[key], h100_raw[chart_points], "")</f>
        <v>95</v>
      </c>
      <c r="AQ19">
        <f>_xlfn.XLOOKUP($A19&amp;"|"&amp;$B19&amp;"|"&amp;AQ$1, h100_raw[key], h100_raw[chart_points], "")</f>
        <v>97</v>
      </c>
      <c r="AR19">
        <f>_xlfn.XLOOKUP($A19&amp;"|"&amp;$B19&amp;"|"&amp;AR$1, h100_raw[key], h100_raw[chart_points], "")</f>
        <v>93</v>
      </c>
      <c r="AS19">
        <f>_xlfn.XLOOKUP($A19&amp;"|"&amp;$B19&amp;"|"&amp;AS$1, h100_raw[key], h100_raw[chart_points], "")</f>
        <v>91</v>
      </c>
      <c r="AT19">
        <f>_xlfn.XLOOKUP($A19&amp;"|"&amp;$B19&amp;"|"&amp;AT$1, h100_raw[key], h100_raw[chart_points], "")</f>
        <v>89</v>
      </c>
      <c r="AU19">
        <f>_xlfn.XLOOKUP($A19&amp;"|"&amp;$B19&amp;"|"&amp;AU$1, h100_raw[key], h100_raw[chart_points], "")</f>
        <v>87</v>
      </c>
      <c r="AV19">
        <f>_xlfn.XLOOKUP($A19&amp;"|"&amp;$B19&amp;"|"&amp;AV$1, h100_raw[key], h100_raw[chart_points], "")</f>
        <v>85</v>
      </c>
      <c r="AW19">
        <f>_xlfn.XLOOKUP($A19&amp;"|"&amp;$B19&amp;"|"&amp;AW$1, h100_raw[key], h100_raw[chart_points], "")</f>
        <v>87</v>
      </c>
      <c r="AX19">
        <f>_xlfn.XLOOKUP($A19&amp;"|"&amp;$B19&amp;"|"&amp;AX$1, h100_raw[key], h100_raw[chart_points], "")</f>
        <v>91</v>
      </c>
      <c r="AY19">
        <f>_xlfn.XLOOKUP($A19&amp;"|"&amp;$B19&amp;"|"&amp;AY$1, h100_raw[key], h100_raw[chart_points], "")</f>
        <v>92</v>
      </c>
      <c r="AZ19">
        <f>_xlfn.XLOOKUP($A19&amp;"|"&amp;$B19&amp;"|"&amp;AZ$1, h100_raw[key], h100_raw[chart_points], "")</f>
        <v>94</v>
      </c>
      <c r="BA19">
        <f>_xlfn.XLOOKUP($A19&amp;"|"&amp;$B19&amp;"|"&amp;BA$1, h100_raw[key], h100_raw[chart_points], "")</f>
        <v>96</v>
      </c>
      <c r="BB19">
        <f>_xlfn.XLOOKUP($A19&amp;"|"&amp;$B19&amp;"|"&amp;BB$1, h100_raw[key], h100_raw[chart_points], "")</f>
        <v>96</v>
      </c>
      <c r="BC19">
        <f>_xlfn.XLOOKUP($A19&amp;"|"&amp;$B19&amp;"|"&amp;BC$1, h100_raw[key], h100_raw[chart_points], "")</f>
        <v>97</v>
      </c>
      <c r="BD19">
        <f>_xlfn.XLOOKUP($A19&amp;"|"&amp;$B19&amp;"|"&amp;BD$1, h100_raw[key], h100_raw[chart_points], "")</f>
        <v>100</v>
      </c>
      <c r="BE19">
        <f>_xlfn.XLOOKUP($A19&amp;"|"&amp;$B19&amp;"|"&amp;BE$1, h100_raw[key], h100_raw[chart_points], "")</f>
        <v>99</v>
      </c>
      <c r="BF19">
        <f>_xlfn.XLOOKUP($A19&amp;"|"&amp;$B19&amp;"|"&amp;BF$1, h100_raw[key], h100_raw[chart_points], "")</f>
        <v>101</v>
      </c>
      <c r="BG19">
        <f>_xlfn.XLOOKUP($A19&amp;"|"&amp;$B19&amp;"|"&amp;BG$1, h100_raw[key], h100_raw[chart_points], "")</f>
        <v>109</v>
      </c>
    </row>
    <row r="20" spans="1:59" x14ac:dyDescent="0.3">
      <c r="A20" s="11" t="str">
        <v>Janice STFU</v>
      </c>
      <c r="B20" s="11" t="str">
        <v>Drake</v>
      </c>
      <c r="C20" s="5" t="str">
        <f>_xlfn.XLOOKUP($A20&amp;"|"&amp;$B20&amp;"|"&amp;_xlfn.MAXIFS(h100_raw[chart_date], h100_raw[title], $A20, h100_raw[artist], $B20), h100_raw[key], h100_raw[last_week], "")</f>
        <v>18</v>
      </c>
      <c r="D20" s="3">
        <f>_xlfn.XLOOKUP($A20&amp;"|"&amp;$B20&amp;"|"&amp;_xlfn.MAXIFS(h100_raw[chart_date], h100_raw[title], $A20, h100_raw[artist], $B20), h100_raw[key], h100_raw[peak_pos], "")</f>
        <v>1</v>
      </c>
      <c r="E20" s="3">
        <f>_xlfn.XLOOKUP($A20&amp;"|"&amp;$B20&amp;"|"&amp;_xlfn.MAXIFS(h100_raw[chart_date], h100_raw[title], $A20, h100_raw[artist], $B20), h100_raw[key], h100_raw[weeks_on_chart], "")</f>
        <v>19</v>
      </c>
      <c r="F20" s="3">
        <f>_xlfn.XLOOKUP($A20&amp;"|"&amp;$B20&amp;"|"&amp;MAX(h100_raw[chart_date]), h100_raw[key], h100_raw[chart_points], 0)</f>
        <v>104</v>
      </c>
      <c r="G20" s="2">
        <f t="shared" si="0"/>
        <v>20</v>
      </c>
      <c r="H20" s="4">
        <f t="shared" si="1"/>
        <v>3251</v>
      </c>
      <c r="I20" s="13" t="str">
        <f t="shared" si="2"/>
        <v>Janice STFU|Drake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 t="str">
        <f>_xlfn.XLOOKUP($A20&amp;"|"&amp;$B20&amp;"|"&amp;T$1, h100_raw[key], h100_raw[chart_points], "")</f>
        <v/>
      </c>
      <c r="U20" t="str">
        <f>_xlfn.XLOOKUP($A20&amp;"|"&amp;$B20&amp;"|"&amp;U$1, h100_raw[key], h100_raw[chart_points], "")</f>
        <v/>
      </c>
      <c r="V20" t="str">
        <f>_xlfn.XLOOKUP($A20&amp;"|"&amp;$B20&amp;"|"&amp;V$1, h100_raw[key], h100_raw[chart_points], "")</f>
        <v/>
      </c>
      <c r="W20" t="str">
        <f>_xlfn.XLOOKUP($A20&amp;"|"&amp;$B20&amp;"|"&amp;W$1, h100_raw[key], h100_raw[chart_points], "")</f>
        <v/>
      </c>
      <c r="X20" t="str">
        <f>_xlfn.XLOOKUP($A20&amp;"|"&amp;$B20&amp;"|"&amp;X$1, h100_raw[key], h100_raw[chart_points], "")</f>
        <v/>
      </c>
      <c r="Y20" t="str">
        <f>_xlfn.XLOOKUP($A20&amp;"|"&amp;$B20&amp;"|"&amp;Y$1, h100_raw[key], h100_raw[chart_points], "")</f>
        <v/>
      </c>
      <c r="Z20" t="str">
        <f>_xlfn.XLOOKUP($A20&amp;"|"&amp;$B20&amp;"|"&amp;Z$1, h100_raw[key], h100_raw[chart_points], "")</f>
        <v/>
      </c>
      <c r="AA20" t="str">
        <f>_xlfn.XLOOKUP($A20&amp;"|"&amp;$B20&amp;"|"&amp;AA$1, h100_raw[key], h100_raw[chart_points], "")</f>
        <v/>
      </c>
      <c r="AB20" t="str">
        <f>_xlfn.XLOOKUP($A20&amp;"|"&amp;$B20&amp;"|"&amp;AB$1, h100_raw[key], h100_raw[chart_points], "")</f>
        <v/>
      </c>
      <c r="AC20" t="str">
        <f>_xlfn.XLOOKUP($A20&amp;"|"&amp;$B20&amp;"|"&amp;AC$1, h100_raw[key], h100_raw[chart_points], "")</f>
        <v/>
      </c>
      <c r="AD20" t="str">
        <f>_xlfn.XLOOKUP($A20&amp;"|"&amp;$B20&amp;"|"&amp;AD$1, h100_raw[key], h100_raw[chart_points], "")</f>
        <v/>
      </c>
      <c r="AE20" t="str">
        <f>_xlfn.XLOOKUP($A20&amp;"|"&amp;$B20&amp;"|"&amp;AE$1, h100_raw[key], h100_raw[chart_points], "")</f>
        <v/>
      </c>
      <c r="AF20" t="str">
        <f>_xlfn.XLOOKUP($A20&amp;"|"&amp;$B20&amp;"|"&amp;AF$1, h100_raw[key], h100_raw[chart_points], "")</f>
        <v/>
      </c>
      <c r="AG20" t="str">
        <f>_xlfn.XLOOKUP($A20&amp;"|"&amp;$B20&amp;"|"&amp;AG$1, h100_raw[key], h100_raw[chart_points], "")</f>
        <v/>
      </c>
      <c r="AH20" t="str">
        <f>_xlfn.XLOOKUP($A20&amp;"|"&amp;$B20&amp;"|"&amp;AH$1, h100_raw[key], h100_raw[chart_points], "")</f>
        <v/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 t="str">
        <f>_xlfn.XLOOKUP($A20&amp;"|"&amp;$B20&amp;"|"&amp;AL$1, h100_raw[key], h100_raw[chart_points], "")</f>
        <v/>
      </c>
      <c r="AM20" t="str">
        <f>_xlfn.XLOOKUP($A20&amp;"|"&amp;$B20&amp;"|"&amp;AM$1, h100_raw[key], h100_raw[chart_points], "")</f>
        <v/>
      </c>
      <c r="AN20" t="str">
        <f>_xlfn.XLOOKUP($A20&amp;"|"&amp;$B20&amp;"|"&amp;AN$1, h100_raw[key], h100_raw[chart_points], "")</f>
        <v/>
      </c>
      <c r="AO20">
        <f>_xlfn.XLOOKUP($A20&amp;"|"&amp;$B20&amp;"|"&amp;AO$1, h100_raw[key], h100_raw[chart_points], "")</f>
        <v>404</v>
      </c>
      <c r="AP20">
        <f>_xlfn.XLOOKUP($A20&amp;"|"&amp;$B20&amp;"|"&amp;AP$1, h100_raw[key], h100_raw[chart_points], "")</f>
        <v>318</v>
      </c>
      <c r="AQ20">
        <f>_xlfn.XLOOKUP($A20&amp;"|"&amp;$B20&amp;"|"&amp;AQ$1, h100_raw[key], h100_raw[chart_points], "")</f>
        <v>275</v>
      </c>
      <c r="AR20">
        <f>_xlfn.XLOOKUP($A20&amp;"|"&amp;$B20&amp;"|"&amp;AR$1, h100_raw[key], h100_raw[chart_points], "")</f>
        <v>230</v>
      </c>
      <c r="AS20">
        <f>_xlfn.XLOOKUP($A20&amp;"|"&amp;$B20&amp;"|"&amp;AS$1, h100_raw[key], h100_raw[chart_points], "")</f>
        <v>194</v>
      </c>
      <c r="AT20">
        <f>_xlfn.XLOOKUP($A20&amp;"|"&amp;$B20&amp;"|"&amp;AT$1, h100_raw[key], h100_raw[chart_points], "")</f>
        <v>179</v>
      </c>
      <c r="AU20">
        <f>_xlfn.XLOOKUP($A20&amp;"|"&amp;$B20&amp;"|"&amp;AU$1, h100_raw[key], h100_raw[chart_points], "")</f>
        <v>179</v>
      </c>
      <c r="AV20">
        <f>_xlfn.XLOOKUP($A20&amp;"|"&amp;$B20&amp;"|"&amp;AV$1, h100_raw[key], h100_raw[chart_points], "")</f>
        <v>156</v>
      </c>
      <c r="AW20">
        <f>_xlfn.XLOOKUP($A20&amp;"|"&amp;$B20&amp;"|"&amp;AW$1, h100_raw[key], h100_raw[chart_points], "")</f>
        <v>147</v>
      </c>
      <c r="AX20">
        <f>_xlfn.XLOOKUP($A20&amp;"|"&amp;$B20&amp;"|"&amp;AX$1, h100_raw[key], h100_raw[chart_points], "")</f>
        <v>138</v>
      </c>
      <c r="AY20">
        <f>_xlfn.XLOOKUP($A20&amp;"|"&amp;$B20&amp;"|"&amp;AY$1, h100_raw[key], h100_raw[chart_points], "")</f>
        <v>133</v>
      </c>
      <c r="AZ20">
        <f>_xlfn.XLOOKUP($A20&amp;"|"&amp;$B20&amp;"|"&amp;AZ$1, h100_raw[key], h100_raw[chart_points], "")</f>
        <v>123</v>
      </c>
      <c r="BA20">
        <f>_xlfn.XLOOKUP($A20&amp;"|"&amp;$B20&amp;"|"&amp;BA$1, h100_raw[key], h100_raw[chart_points], "")</f>
        <v>119</v>
      </c>
      <c r="BB20">
        <f>_xlfn.XLOOKUP($A20&amp;"|"&amp;$B20&amp;"|"&amp;BB$1, h100_raw[key], h100_raw[chart_points], "")</f>
        <v>119</v>
      </c>
      <c r="BC20">
        <f>_xlfn.XLOOKUP($A20&amp;"|"&amp;$B20&amp;"|"&amp;BC$1, h100_raw[key], h100_raw[chart_points], "")</f>
        <v>113</v>
      </c>
      <c r="BD20">
        <f>_xlfn.XLOOKUP($A20&amp;"|"&amp;$B20&amp;"|"&amp;BD$1, h100_raw[key], h100_raw[chart_points], "")</f>
        <v>110</v>
      </c>
      <c r="BE20">
        <f>_xlfn.XLOOKUP($A20&amp;"|"&amp;$B20&amp;"|"&amp;BE$1, h100_raw[key], h100_raw[chart_points], "")</f>
        <v>106</v>
      </c>
      <c r="BF20">
        <f>_xlfn.XLOOKUP($A20&amp;"|"&amp;$B20&amp;"|"&amp;BF$1, h100_raw[key], h100_raw[chart_points], "")</f>
        <v>104</v>
      </c>
      <c r="BG20">
        <f>_xlfn.XLOOKUP($A20&amp;"|"&amp;$B20&amp;"|"&amp;BG$1, h100_raw[key], h100_raw[chart_points], "")</f>
        <v>104</v>
      </c>
    </row>
    <row r="21" spans="1:59" x14ac:dyDescent="0.3">
      <c r="A21" s="11" t="str">
        <v>Earrings</v>
      </c>
      <c r="B21" s="11" t="str">
        <v>Malcolm Todd</v>
      </c>
      <c r="C21" s="5" t="str">
        <f>_xlfn.XLOOKUP($A21&amp;"|"&amp;$B21&amp;"|"&amp;_xlfn.MAXIFS(h100_raw[chart_date], h100_raw[title], $A21, h100_raw[artist], $B21), h100_raw[key], h100_raw[last_week], "")</f>
        <v>20</v>
      </c>
      <c r="D21" s="3">
        <f>_xlfn.XLOOKUP($A21&amp;"|"&amp;$B21&amp;"|"&amp;_xlfn.MAXIFS(h100_raw[chart_date], h100_raw[title], $A21, h100_raw[artist], $B21), h100_raw[key], h100_raw[peak_pos], "")</f>
        <v>19</v>
      </c>
      <c r="E21" s="3">
        <f>_xlfn.XLOOKUP($A21&amp;"|"&amp;$B21&amp;"|"&amp;_xlfn.MAXIFS(h100_raw[chart_date], h100_raw[title], $A21, h100_raw[artist], $B21), h100_raw[key], h100_raw[weeks_on_chart], "")</f>
        <v>30</v>
      </c>
      <c r="F21" s="3">
        <f>_xlfn.XLOOKUP($A21&amp;"|"&amp;$B21&amp;"|"&amp;MAX(h100_raw[chart_date]), h100_raw[key], h100_raw[chart_points], 0)</f>
        <v>102</v>
      </c>
      <c r="G21" s="2">
        <f t="shared" si="0"/>
        <v>27</v>
      </c>
      <c r="H21" s="4">
        <f t="shared" si="1"/>
        <v>2615</v>
      </c>
      <c r="I21" s="13" t="str">
        <f t="shared" si="2"/>
        <v>Earrings|Malcolm Todd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 t="str">
        <f>_xlfn.XLOOKUP($A21&amp;"|"&amp;$B21&amp;"|"&amp;AB$1, h100_raw[key], h100_raw[chart_points], "")</f>
        <v/>
      </c>
      <c r="AC21" t="str">
        <f>_xlfn.XLOOKUP($A21&amp;"|"&amp;$B21&amp;"|"&amp;AC$1, h100_raw[key], h100_raw[chart_points], "")</f>
        <v/>
      </c>
      <c r="AD21">
        <f>_xlfn.XLOOKUP($A21&amp;"|"&amp;$B21&amp;"|"&amp;AD$1, h100_raw[key], h100_raw[chart_points], "")</f>
        <v>36</v>
      </c>
      <c r="AE21">
        <f>_xlfn.XLOOKUP($A21&amp;"|"&amp;$B21&amp;"|"&amp;AE$1, h100_raw[key], h100_raw[chart_points], "")</f>
        <v>36</v>
      </c>
      <c r="AF21">
        <f>_xlfn.XLOOKUP($A21&amp;"|"&amp;$B21&amp;"|"&amp;AF$1, h100_raw[key], h100_raw[chart_points], "")</f>
        <v>34</v>
      </c>
      <c r="AG21">
        <f>_xlfn.XLOOKUP($A21&amp;"|"&amp;$B21&amp;"|"&amp;AG$1, h100_raw[key], h100_raw[chart_points], "")</f>
        <v>38</v>
      </c>
      <c r="AH21">
        <f>_xlfn.XLOOKUP($A21&amp;"|"&amp;$B21&amp;"|"&amp;AH$1, h100_raw[key], h100_raw[chart_points], "")</f>
        <v>48</v>
      </c>
      <c r="AI21">
        <f>_xlfn.XLOOKUP($A21&amp;"|"&amp;$B21&amp;"|"&amp;AI$1, h100_raw[key], h100_raw[chart_points], "")</f>
        <v>65</v>
      </c>
      <c r="AJ21">
        <f>_xlfn.XLOOKUP($A21&amp;"|"&amp;$B21&amp;"|"&amp;AJ$1, h100_raw[key], h100_raw[chart_points], "")</f>
        <v>74</v>
      </c>
      <c r="AK21">
        <f>_xlfn.XLOOKUP($A21&amp;"|"&amp;$B21&amp;"|"&amp;AK$1, h100_raw[key], h100_raw[chart_points], "")</f>
        <v>81</v>
      </c>
      <c r="AL21">
        <f>_xlfn.XLOOKUP($A21&amp;"|"&amp;$B21&amp;"|"&amp;AL$1, h100_raw[key], h100_raw[chart_points], "")</f>
        <v>88</v>
      </c>
      <c r="AM21">
        <f>_xlfn.XLOOKUP($A21&amp;"|"&amp;$B21&amp;"|"&amp;AM$1, h100_raw[key], h100_raw[chart_points], "")</f>
        <v>91</v>
      </c>
      <c r="AN21">
        <f>_xlfn.XLOOKUP($A21&amp;"|"&amp;$B21&amp;"|"&amp;AN$1, h100_raw[key], h100_raw[chart_points], "")</f>
        <v>100</v>
      </c>
      <c r="AO21">
        <f>_xlfn.XLOOKUP($A21&amp;"|"&amp;$B21&amp;"|"&amp;AO$1, h100_raw[key], h100_raw[chart_points], "")</f>
        <v>101</v>
      </c>
      <c r="AP21">
        <f>_xlfn.XLOOKUP($A21&amp;"|"&amp;$B21&amp;"|"&amp;AP$1, h100_raw[key], h100_raw[chart_points], "")</f>
        <v>101</v>
      </c>
      <c r="AQ21">
        <f>_xlfn.XLOOKUP($A21&amp;"|"&amp;$B21&amp;"|"&amp;AQ$1, h100_raw[key], h100_raw[chart_points], "")</f>
        <v>105</v>
      </c>
      <c r="AR21">
        <f>_xlfn.XLOOKUP($A21&amp;"|"&amp;$B21&amp;"|"&amp;AR$1, h100_raw[key], h100_raw[chart_points], "")</f>
        <v>108</v>
      </c>
      <c r="AS21">
        <f>_xlfn.XLOOKUP($A21&amp;"|"&amp;$B21&amp;"|"&amp;AS$1, h100_raw[key], h100_raw[chart_points], "")</f>
        <v>106</v>
      </c>
      <c r="AT21">
        <f>_xlfn.XLOOKUP($A21&amp;"|"&amp;$B21&amp;"|"&amp;AT$1, h100_raw[key], h100_raw[chart_points], "")</f>
        <v>100</v>
      </c>
      <c r="AU21">
        <f>_xlfn.XLOOKUP($A21&amp;"|"&amp;$B21&amp;"|"&amp;AU$1, h100_raw[key], h100_raw[chart_points], "")</f>
        <v>101</v>
      </c>
      <c r="AV21">
        <f>_xlfn.XLOOKUP($A21&amp;"|"&amp;$B21&amp;"|"&amp;AV$1, h100_raw[key], h100_raw[chart_points], "")</f>
        <v>103</v>
      </c>
      <c r="AW21">
        <f>_xlfn.XLOOKUP($A21&amp;"|"&amp;$B21&amp;"|"&amp;AW$1, h100_raw[key], h100_raw[chart_points], "")</f>
        <v>103</v>
      </c>
      <c r="AX21">
        <f>_xlfn.XLOOKUP($A21&amp;"|"&amp;$B21&amp;"|"&amp;AX$1, h100_raw[key], h100_raw[chart_points], "")</f>
        <v>101</v>
      </c>
      <c r="AY21">
        <f>_xlfn.XLOOKUP($A21&amp;"|"&amp;$B21&amp;"|"&amp;AY$1, h100_raw[key], h100_raw[chart_points], "")</f>
        <v>97</v>
      </c>
      <c r="AZ21">
        <f>_xlfn.XLOOKUP($A21&amp;"|"&amp;$B21&amp;"|"&amp;AZ$1, h100_raw[key], h100_raw[chart_points], "")</f>
        <v>96</v>
      </c>
      <c r="BA21">
        <f>_xlfn.XLOOKUP($A21&amp;"|"&amp;$B21&amp;"|"&amp;BA$1, h100_raw[key], h100_raw[chart_points], "")</f>
        <v>101</v>
      </c>
      <c r="BB21">
        <f>_xlfn.XLOOKUP($A21&amp;"|"&amp;$B21&amp;"|"&amp;BB$1, h100_raw[key], h100_raw[chart_points], "")</f>
        <v>98</v>
      </c>
      <c r="BC21">
        <f>_xlfn.XLOOKUP($A21&amp;"|"&amp;$B21&amp;"|"&amp;BC$1, h100_raw[key], h100_raw[chart_points], "")</f>
        <v>102</v>
      </c>
      <c r="BD21">
        <f>_xlfn.XLOOKUP($A21&amp;"|"&amp;$B21&amp;"|"&amp;BD$1, h100_raw[key], h100_raw[chart_points], "")</f>
        <v>99</v>
      </c>
      <c r="BE21">
        <f>_xlfn.XLOOKUP($A21&amp;"|"&amp;$B21&amp;"|"&amp;BE$1, h100_raw[key], h100_raw[chart_points], "")</f>
        <v>99</v>
      </c>
      <c r="BF21">
        <f>_xlfn.XLOOKUP($A21&amp;"|"&amp;$B21&amp;"|"&amp;BF$1, h100_raw[key], h100_raw[chart_points], "")</f>
        <v>101</v>
      </c>
      <c r="BG21">
        <f>_xlfn.XLOOKUP($A21&amp;"|"&amp;$B21&amp;"|"&amp;BG$1, h100_raw[key], h100_raw[chart_points], "")</f>
        <v>102</v>
      </c>
    </row>
    <row r="22" spans="1:59" x14ac:dyDescent="0.3">
      <c r="A22" s="11" t="str">
        <v>Drop Dead</v>
      </c>
      <c r="B22" s="11" t="str">
        <v>Olivia Rodrigo</v>
      </c>
      <c r="C22" s="5" t="str">
        <f>_xlfn.XLOOKUP($A22&amp;"|"&amp;$B22&amp;"|"&amp;_xlfn.MAXIFS(h100_raw[chart_date], h100_raw[title], $A22, h100_raw[artist], $B22), h100_raw[key], h100_raw[last_week], "")</f>
        <v>16</v>
      </c>
      <c r="D22" s="3">
        <f>_xlfn.XLOOKUP($A22&amp;"|"&amp;$B22&amp;"|"&amp;_xlfn.MAXIFS(h100_raw[chart_date], h100_raw[title], $A22, h100_raw[artist], $B22), h100_raw[key], h100_raw[peak_pos], "")</f>
        <v>1</v>
      </c>
      <c r="E22" s="3">
        <f>_xlfn.XLOOKUP($A22&amp;"|"&amp;$B22&amp;"|"&amp;_xlfn.MAXIFS(h100_raw[chart_date], h100_raw[title], $A22, h100_raw[artist], $B22), h100_raw[key], h100_raw[weeks_on_chart], "")</f>
        <v>23</v>
      </c>
      <c r="F22" s="3">
        <f>_xlfn.XLOOKUP($A22&amp;"|"&amp;$B22&amp;"|"&amp;MAX(h100_raw[chart_date]), h100_raw[key], h100_raw[chart_points], 0)</f>
        <v>99</v>
      </c>
      <c r="G22" s="2">
        <f t="shared" si="0"/>
        <v>15</v>
      </c>
      <c r="H22" s="4">
        <f t="shared" si="1"/>
        <v>3550</v>
      </c>
      <c r="I22" s="13" t="str">
        <f t="shared" si="2"/>
        <v>Drop Dead|Olivia Rodrigo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 t="str">
        <f>_xlfn.XLOOKUP($A22&amp;"|"&amp;$B22&amp;"|"&amp;S$1, h100_raw[key], h100_raw[chart_points], "")</f>
        <v/>
      </c>
      <c r="T22" t="str">
        <f>_xlfn.XLOOKUP($A22&amp;"|"&amp;$B22&amp;"|"&amp;T$1, h100_raw[key], h100_raw[chart_points], "")</f>
        <v/>
      </c>
      <c r="U22" t="str">
        <f>_xlfn.XLOOKUP($A22&amp;"|"&amp;$B22&amp;"|"&amp;U$1, h100_raw[key], h100_raw[chart_points], "")</f>
        <v/>
      </c>
      <c r="V22" t="str">
        <f>_xlfn.XLOOKUP($A22&amp;"|"&amp;$B22&amp;"|"&amp;V$1, h100_raw[key], h100_raw[chart_points], "")</f>
        <v/>
      </c>
      <c r="W22" t="str">
        <f>_xlfn.XLOOKUP($A22&amp;"|"&amp;$B22&amp;"|"&amp;W$1, h100_raw[key], h100_raw[chart_points], "")</f>
        <v/>
      </c>
      <c r="X22" t="str">
        <f>_xlfn.XLOOKUP($A22&amp;"|"&amp;$B22&amp;"|"&amp;X$1, h100_raw[key], h100_raw[chart_points], "")</f>
        <v/>
      </c>
      <c r="Y22" t="str">
        <f>_xlfn.XLOOKUP($A22&amp;"|"&amp;$B22&amp;"|"&amp;Y$1, h100_raw[key], h100_raw[chart_points], "")</f>
        <v/>
      </c>
      <c r="Z22" t="str">
        <f>_xlfn.XLOOKUP($A22&amp;"|"&amp;$B22&amp;"|"&amp;Z$1, h100_raw[key], h100_raw[chart_points], "")</f>
        <v/>
      </c>
      <c r="AA22" t="str">
        <f>_xlfn.XLOOKUP($A22&amp;"|"&amp;$B22&amp;"|"&amp;AA$1, h100_raw[key], h100_raw[chart_points], "")</f>
        <v/>
      </c>
      <c r="AB22" t="str">
        <f>_xlfn.XLOOKUP($A22&amp;"|"&amp;$B22&amp;"|"&amp;AB$1, h100_raw[key], h100_raw[chart_points], "")</f>
        <v/>
      </c>
      <c r="AC22" t="str">
        <f>_xlfn.XLOOKUP($A22&amp;"|"&amp;$B22&amp;"|"&amp;AC$1, h100_raw[key], h100_raw[chart_points], "")</f>
        <v/>
      </c>
      <c r="AD22" t="str">
        <f>_xlfn.XLOOKUP($A22&amp;"|"&amp;$B22&amp;"|"&amp;AD$1, h100_raw[key], h100_raw[chart_points], "")</f>
        <v/>
      </c>
      <c r="AE22" t="str">
        <f>_xlfn.XLOOKUP($A22&amp;"|"&amp;$B22&amp;"|"&amp;AE$1, h100_raw[key], h100_raw[chart_points], "")</f>
        <v/>
      </c>
      <c r="AF22" t="str">
        <f>_xlfn.XLOOKUP($A22&amp;"|"&amp;$B22&amp;"|"&amp;AF$1, h100_raw[key], h100_raw[chart_points], "")</f>
        <v/>
      </c>
      <c r="AG22" t="str">
        <f>_xlfn.XLOOKUP($A22&amp;"|"&amp;$B22&amp;"|"&amp;AG$1, h100_raw[key], h100_raw[chart_points], "")</f>
        <v/>
      </c>
      <c r="AH22" t="str">
        <f>_xlfn.XLOOKUP($A22&amp;"|"&amp;$B22&amp;"|"&amp;AH$1, h100_raw[key], h100_raw[chart_points], "")</f>
        <v/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>
        <f>_xlfn.XLOOKUP($A22&amp;"|"&amp;$B22&amp;"|"&amp;AK$1, h100_raw[key], h100_raw[chart_points], "")</f>
        <v>344</v>
      </c>
      <c r="AL22">
        <f>_xlfn.XLOOKUP($A22&amp;"|"&amp;$B22&amp;"|"&amp;AL$1, h100_raw[key], h100_raw[chart_points], "")</f>
        <v>196</v>
      </c>
      <c r="AM22">
        <f>_xlfn.XLOOKUP($A22&amp;"|"&amp;$B22&amp;"|"&amp;AM$1, h100_raw[key], h100_raw[chart_points], "")</f>
        <v>196</v>
      </c>
      <c r="AN22">
        <f>_xlfn.XLOOKUP($A22&amp;"|"&amp;$B22&amp;"|"&amp;AN$1, h100_raw[key], h100_raw[chart_points], "")</f>
        <v>160</v>
      </c>
      <c r="AO22">
        <f>_xlfn.XLOOKUP($A22&amp;"|"&amp;$B22&amp;"|"&amp;AO$1, h100_raw[key], h100_raw[chart_points], "")</f>
        <v>140</v>
      </c>
      <c r="AP22">
        <f>_xlfn.XLOOKUP($A22&amp;"|"&amp;$B22&amp;"|"&amp;AP$1, h100_raw[key], h100_raw[chart_points], "")</f>
        <v>159</v>
      </c>
      <c r="AQ22">
        <f>_xlfn.XLOOKUP($A22&amp;"|"&amp;$B22&amp;"|"&amp;AQ$1, h100_raw[key], h100_raw[chart_points], "")</f>
        <v>139</v>
      </c>
      <c r="AR22">
        <f>_xlfn.XLOOKUP($A22&amp;"|"&amp;$B22&amp;"|"&amp;AR$1, h100_raw[key], h100_raw[chart_points], "")</f>
        <v>134</v>
      </c>
      <c r="AS22">
        <f>_xlfn.XLOOKUP($A22&amp;"|"&amp;$B22&amp;"|"&amp;AS$1, h100_raw[key], h100_raw[chart_points], "")</f>
        <v>239</v>
      </c>
      <c r="AT22">
        <f>_xlfn.XLOOKUP($A22&amp;"|"&amp;$B22&amp;"|"&amp;AT$1, h100_raw[key], h100_raw[chart_points], "")</f>
        <v>181</v>
      </c>
      <c r="AU22">
        <f>_xlfn.XLOOKUP($A22&amp;"|"&amp;$B22&amp;"|"&amp;AU$1, h100_raw[key], h100_raw[chart_points], "")</f>
        <v>157</v>
      </c>
      <c r="AV22">
        <f>_xlfn.XLOOKUP($A22&amp;"|"&amp;$B22&amp;"|"&amp;AV$1, h100_raw[key], h100_raw[chart_points], "")</f>
        <v>138</v>
      </c>
      <c r="AW22">
        <f>_xlfn.XLOOKUP($A22&amp;"|"&amp;$B22&amp;"|"&amp;AW$1, h100_raw[key], h100_raw[chart_points], "")</f>
        <v>142</v>
      </c>
      <c r="AX22">
        <f>_xlfn.XLOOKUP($A22&amp;"|"&amp;$B22&amp;"|"&amp;AX$1, h100_raw[key], h100_raw[chart_points], "")</f>
        <v>138</v>
      </c>
      <c r="AY22">
        <f>_xlfn.XLOOKUP($A22&amp;"|"&amp;$B22&amp;"|"&amp;AY$1, h100_raw[key], h100_raw[chart_points], "")</f>
        <v>135</v>
      </c>
      <c r="AZ22">
        <f>_xlfn.XLOOKUP($A22&amp;"|"&amp;$B22&amp;"|"&amp;AZ$1, h100_raw[key], h100_raw[chart_points], "")</f>
        <v>127</v>
      </c>
      <c r="BA22">
        <f>_xlfn.XLOOKUP($A22&amp;"|"&amp;$B22&amp;"|"&amp;BA$1, h100_raw[key], h100_raw[chart_points], "")</f>
        <v>129</v>
      </c>
      <c r="BB22">
        <f>_xlfn.XLOOKUP($A22&amp;"|"&amp;$B22&amp;"|"&amp;BB$1, h100_raw[key], h100_raw[chart_points], "")</f>
        <v>127</v>
      </c>
      <c r="BC22">
        <f>_xlfn.XLOOKUP($A22&amp;"|"&amp;$B22&amp;"|"&amp;BC$1, h100_raw[key], h100_raw[chart_points], "")</f>
        <v>125</v>
      </c>
      <c r="BD22">
        <f>_xlfn.XLOOKUP($A22&amp;"|"&amp;$B22&amp;"|"&amp;BD$1, h100_raw[key], h100_raw[chart_points], "")</f>
        <v>123</v>
      </c>
      <c r="BE22">
        <f>_xlfn.XLOOKUP($A22&amp;"|"&amp;$B22&amp;"|"&amp;BE$1, h100_raw[key], h100_raw[chart_points], "")</f>
        <v>115</v>
      </c>
      <c r="BF22">
        <f>_xlfn.XLOOKUP($A22&amp;"|"&amp;$B22&amp;"|"&amp;BF$1, h100_raw[key], h100_raw[chart_points], "")</f>
        <v>107</v>
      </c>
      <c r="BG22">
        <f>_xlfn.XLOOKUP($A22&amp;"|"&amp;$B22&amp;"|"&amp;BG$1, h100_raw[key], h100_raw[chart_points], "")</f>
        <v>99</v>
      </c>
    </row>
    <row r="23" spans="1:59" x14ac:dyDescent="0.3">
      <c r="A23" s="11" t="str">
        <v>Be By You</v>
      </c>
      <c r="B23" s="11" t="str">
        <v>Luke Combs</v>
      </c>
      <c r="C23" s="5" t="str">
        <f>_xlfn.XLOOKUP($A23&amp;"|"&amp;$B23&amp;"|"&amp;_xlfn.MAXIFS(h100_raw[chart_date], h100_raw[title], $A23, h100_raw[artist], $B23), h100_raw[key], h100_raw[last_week], "")</f>
        <v>17</v>
      </c>
      <c r="D23" s="3">
        <f>_xlfn.XLOOKUP($A23&amp;"|"&amp;$B23&amp;"|"&amp;_xlfn.MAXIFS(h100_raw[chart_date], h100_raw[title], $A23, h100_raw[artist], $B23), h100_raw[key], h100_raw[peak_pos], "")</f>
        <v>12</v>
      </c>
      <c r="E23" s="3">
        <f>_xlfn.XLOOKUP($A23&amp;"|"&amp;$B23&amp;"|"&amp;_xlfn.MAXIFS(h100_raw[chart_date], h100_raw[title], $A23, h100_raw[artist], $B23), h100_raw[key], h100_raw[weeks_on_chart], "")</f>
        <v>32</v>
      </c>
      <c r="F23" s="3">
        <f>_xlfn.XLOOKUP($A23&amp;"|"&amp;$B23&amp;"|"&amp;MAX(h100_raw[chart_date]), h100_raw[key], h100_raw[chart_points], 0)</f>
        <v>96</v>
      </c>
      <c r="G23" s="2">
        <f t="shared" si="0"/>
        <v>16</v>
      </c>
      <c r="H23" s="4">
        <f t="shared" si="1"/>
        <v>3398</v>
      </c>
      <c r="I23" s="13" t="str">
        <f t="shared" si="2"/>
        <v>Be By You|Luke Combs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 t="str">
        <f>_xlfn.XLOOKUP($A23&amp;"|"&amp;$B23&amp;"|"&amp;O$1, h100_raw[key], h100_raw[chart_points], "")</f>
        <v/>
      </c>
      <c r="P23" t="str">
        <f>_xlfn.XLOOKUP($A23&amp;"|"&amp;$B23&amp;"|"&amp;P$1, h100_raw[key], h100_raw[chart_points], "")</f>
        <v/>
      </c>
      <c r="Q23" t="str">
        <f>_xlfn.XLOOKUP($A23&amp;"|"&amp;$B23&amp;"|"&amp;Q$1, h100_raw[key], h100_raw[chart_points], "")</f>
        <v/>
      </c>
      <c r="R23" t="str">
        <f>_xlfn.XLOOKUP($A23&amp;"|"&amp;$B23&amp;"|"&amp;R$1, h100_raw[key], h100_raw[chart_points], "")</f>
        <v/>
      </c>
      <c r="S23" t="str">
        <f>_xlfn.XLOOKUP($A23&amp;"|"&amp;$B23&amp;"|"&amp;S$1, h100_raw[key], h100_raw[chart_points], "")</f>
        <v/>
      </c>
      <c r="T23" t="str">
        <f>_xlfn.XLOOKUP($A23&amp;"|"&amp;$B23&amp;"|"&amp;T$1, h100_raw[key], h100_raw[chart_points], "")</f>
        <v/>
      </c>
      <c r="U23" t="str">
        <f>_xlfn.XLOOKUP($A23&amp;"|"&amp;$B23&amp;"|"&amp;U$1, h100_raw[key], h100_raw[chart_points], "")</f>
        <v/>
      </c>
      <c r="V23" t="str">
        <f>_xlfn.XLOOKUP($A23&amp;"|"&amp;$B23&amp;"|"&amp;V$1, h100_raw[key], h100_raw[chart_points], "")</f>
        <v/>
      </c>
      <c r="W23" t="str">
        <f>_xlfn.XLOOKUP($A23&amp;"|"&amp;$B23&amp;"|"&amp;W$1, h100_raw[key], h100_raw[chart_points], "")</f>
        <v/>
      </c>
      <c r="X23" t="str">
        <f>_xlfn.XLOOKUP($A23&amp;"|"&amp;$B23&amp;"|"&amp;X$1, h100_raw[key], h100_raw[chart_points], "")</f>
        <v/>
      </c>
      <c r="Y23" t="str">
        <f>_xlfn.XLOOKUP($A23&amp;"|"&amp;$B23&amp;"|"&amp;Y$1, h100_raw[key], h100_raw[chart_points], "")</f>
        <v/>
      </c>
      <c r="Z23" t="str">
        <f>_xlfn.XLOOKUP($A23&amp;"|"&amp;$B23&amp;"|"&amp;Z$1, h100_raw[key], h100_raw[chart_points], "")</f>
        <v/>
      </c>
      <c r="AA23" t="str">
        <f>_xlfn.XLOOKUP($A23&amp;"|"&amp;$B23&amp;"|"&amp;AA$1, h100_raw[key], h100_raw[chart_points], "")</f>
        <v/>
      </c>
      <c r="AB23">
        <f>_xlfn.XLOOKUP($A23&amp;"|"&amp;$B23&amp;"|"&amp;AB$1, h100_raw[key], h100_raw[chart_points], "")</f>
        <v>132</v>
      </c>
      <c r="AC23">
        <f>_xlfn.XLOOKUP($A23&amp;"|"&amp;$B23&amp;"|"&amp;AC$1, h100_raw[key], h100_raw[chart_points], "")</f>
        <v>121</v>
      </c>
      <c r="AD23">
        <f>_xlfn.XLOOKUP($A23&amp;"|"&amp;$B23&amp;"|"&amp;AD$1, h100_raw[key], h100_raw[chart_points], "")</f>
        <v>113</v>
      </c>
      <c r="AE23">
        <f>_xlfn.XLOOKUP($A23&amp;"|"&amp;$B23&amp;"|"&amp;AE$1, h100_raw[key], h100_raw[chart_points], "")</f>
        <v>111</v>
      </c>
      <c r="AF23">
        <f>_xlfn.XLOOKUP($A23&amp;"|"&amp;$B23&amp;"|"&amp;AF$1, h100_raw[key], h100_raw[chart_points], "")</f>
        <v>104</v>
      </c>
      <c r="AG23">
        <f>_xlfn.XLOOKUP($A23&amp;"|"&amp;$B23&amp;"|"&amp;AG$1, h100_raw[key], h100_raw[chart_points], "")</f>
        <v>121</v>
      </c>
      <c r="AH23">
        <f>_xlfn.XLOOKUP($A23&amp;"|"&amp;$B23&amp;"|"&amp;AH$1, h100_raw[key], h100_raw[chart_points], "")</f>
        <v>105</v>
      </c>
      <c r="AI23">
        <f>_xlfn.XLOOKUP($A23&amp;"|"&amp;$B23&amp;"|"&amp;AI$1, h100_raw[key], h100_raw[chart_points], "")</f>
        <v>106</v>
      </c>
      <c r="AJ23">
        <f>_xlfn.XLOOKUP($A23&amp;"|"&amp;$B23&amp;"|"&amp;AJ$1, h100_raw[key], h100_raw[chart_points], "")</f>
        <v>107</v>
      </c>
      <c r="AK23">
        <f>_xlfn.XLOOKUP($A23&amp;"|"&amp;$B23&amp;"|"&amp;AK$1, h100_raw[key], h100_raw[chart_points], "")</f>
        <v>105</v>
      </c>
      <c r="AL23">
        <f>_xlfn.XLOOKUP($A23&amp;"|"&amp;$B23&amp;"|"&amp;AL$1, h100_raw[key], h100_raw[chart_points], "")</f>
        <v>104</v>
      </c>
      <c r="AM23">
        <f>_xlfn.XLOOKUP($A23&amp;"|"&amp;$B23&amp;"|"&amp;AM$1, h100_raw[key], h100_raw[chart_points], "")</f>
        <v>103</v>
      </c>
      <c r="AN23">
        <f>_xlfn.XLOOKUP($A23&amp;"|"&amp;$B23&amp;"|"&amp;AN$1, h100_raw[key], h100_raw[chart_points], "")</f>
        <v>107</v>
      </c>
      <c r="AO23">
        <f>_xlfn.XLOOKUP($A23&amp;"|"&amp;$B23&amp;"|"&amp;AO$1, h100_raw[key], h100_raw[chart_points], "")</f>
        <v>88</v>
      </c>
      <c r="AP23">
        <f>_xlfn.XLOOKUP($A23&amp;"|"&amp;$B23&amp;"|"&amp;AP$1, h100_raw[key], h100_raw[chart_points], "")</f>
        <v>90</v>
      </c>
      <c r="AQ23">
        <f>_xlfn.XLOOKUP($A23&amp;"|"&amp;$B23&amp;"|"&amp;AQ$1, h100_raw[key], h100_raw[chart_points], "")</f>
        <v>97</v>
      </c>
      <c r="AR23">
        <f>_xlfn.XLOOKUP($A23&amp;"|"&amp;$B23&amp;"|"&amp;AR$1, h100_raw[key], h100_raw[chart_points], "")</f>
        <v>96</v>
      </c>
      <c r="AS23">
        <f>_xlfn.XLOOKUP($A23&amp;"|"&amp;$B23&amp;"|"&amp;AS$1, h100_raw[key], h100_raw[chart_points], "")</f>
        <v>98</v>
      </c>
      <c r="AT23">
        <f>_xlfn.XLOOKUP($A23&amp;"|"&amp;$B23&amp;"|"&amp;AT$1, h100_raw[key], h100_raw[chart_points], "")</f>
        <v>103</v>
      </c>
      <c r="AU23">
        <f>_xlfn.XLOOKUP($A23&amp;"|"&amp;$B23&amp;"|"&amp;AU$1, h100_raw[key], h100_raw[chart_points], "")</f>
        <v>104</v>
      </c>
      <c r="AV23">
        <f>_xlfn.XLOOKUP($A23&amp;"|"&amp;$B23&amp;"|"&amp;AV$1, h100_raw[key], h100_raw[chart_points], "")</f>
        <v>106</v>
      </c>
      <c r="AW23">
        <f>_xlfn.XLOOKUP($A23&amp;"|"&amp;$B23&amp;"|"&amp;AW$1, h100_raw[key], h100_raw[chart_points], "")</f>
        <v>106</v>
      </c>
      <c r="AX23">
        <f>_xlfn.XLOOKUP($A23&amp;"|"&amp;$B23&amp;"|"&amp;AX$1, h100_raw[key], h100_raw[chart_points], "")</f>
        <v>106</v>
      </c>
      <c r="AY23">
        <f>_xlfn.XLOOKUP($A23&amp;"|"&amp;$B23&amp;"|"&amp;AY$1, h100_raw[key], h100_raw[chart_points], "")</f>
        <v>108</v>
      </c>
      <c r="AZ23">
        <f>_xlfn.XLOOKUP($A23&amp;"|"&amp;$B23&amp;"|"&amp;AZ$1, h100_raw[key], h100_raw[chart_points], "")</f>
        <v>111</v>
      </c>
      <c r="BA23">
        <f>_xlfn.XLOOKUP($A23&amp;"|"&amp;$B23&amp;"|"&amp;BA$1, h100_raw[key], h100_raw[chart_points], "")</f>
        <v>111</v>
      </c>
      <c r="BB23">
        <f>_xlfn.XLOOKUP($A23&amp;"|"&amp;$B23&amp;"|"&amp;BB$1, h100_raw[key], h100_raw[chart_points], "")</f>
        <v>111</v>
      </c>
      <c r="BC23">
        <f>_xlfn.XLOOKUP($A23&amp;"|"&amp;$B23&amp;"|"&amp;BC$1, h100_raw[key], h100_raw[chart_points], "")</f>
        <v>109</v>
      </c>
      <c r="BD23">
        <f>_xlfn.XLOOKUP($A23&amp;"|"&amp;$B23&amp;"|"&amp;BD$1, h100_raw[key], h100_raw[chart_points], "")</f>
        <v>107</v>
      </c>
      <c r="BE23">
        <f>_xlfn.XLOOKUP($A23&amp;"|"&amp;$B23&amp;"|"&amp;BE$1, h100_raw[key], h100_raw[chart_points], "")</f>
        <v>108</v>
      </c>
      <c r="BF23">
        <f>_xlfn.XLOOKUP($A23&amp;"|"&amp;$B23&amp;"|"&amp;BF$1, h100_raw[key], h100_raw[chart_points], "")</f>
        <v>104</v>
      </c>
      <c r="BG23">
        <f>_xlfn.XLOOKUP($A23&amp;"|"&amp;$B23&amp;"|"&amp;BG$1, h100_raw[key], h100_raw[chart_points], "")</f>
        <v>96</v>
      </c>
    </row>
    <row r="24" spans="1:59" x14ac:dyDescent="0.3">
      <c r="A24" s="11" t="str">
        <v>Dead Fresh</v>
      </c>
      <c r="B24" s="11" t="str">
        <v>Lil Baby</v>
      </c>
      <c r="C24" s="5" t="str">
        <f>_xlfn.XLOOKUP($A24&amp;"|"&amp;$B24&amp;"|"&amp;_xlfn.MAXIFS(h100_raw[chart_date], h100_raw[title], $A24, h100_raw[artist], $B24), h100_raw[key], h100_raw[last_week], "")</f>
        <v>21</v>
      </c>
      <c r="D24" s="3">
        <f>_xlfn.XLOOKUP($A24&amp;"|"&amp;$B24&amp;"|"&amp;_xlfn.MAXIFS(h100_raw[chart_date], h100_raw[title], $A24, h100_raw[artist], $B24), h100_raw[key], h100_raw[peak_pos], "")</f>
        <v>18</v>
      </c>
      <c r="E24" s="3">
        <f>_xlfn.XLOOKUP($A24&amp;"|"&amp;$B24&amp;"|"&amp;_xlfn.MAXIFS(h100_raw[chart_date], h100_raw[title], $A24, h100_raw[artist], $B24), h100_raw[key], h100_raw[weeks_on_chart], "")</f>
        <v>10</v>
      </c>
      <c r="F24" s="3">
        <f>_xlfn.XLOOKUP($A24&amp;"|"&amp;$B24&amp;"|"&amp;MAX(h100_raw[chart_date]), h100_raw[key], h100_raw[chart_points], 0)</f>
        <v>92</v>
      </c>
      <c r="G24" s="2">
        <f t="shared" si="0"/>
        <v>109</v>
      </c>
      <c r="H24" s="4">
        <f t="shared" si="1"/>
        <v>991</v>
      </c>
      <c r="I24" s="13" t="str">
        <f t="shared" si="2"/>
        <v>Dead Fresh|Lil Baby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 t="str">
        <f>_xlfn.XLOOKUP($A24&amp;"|"&amp;$B24&amp;"|"&amp;AG$1, h100_raw[key], h100_raw[chart_points], "")</f>
        <v/>
      </c>
      <c r="AH24" t="str">
        <f>_xlfn.XLOOKUP($A24&amp;"|"&amp;$B24&amp;"|"&amp;AH$1, h100_raw[key], h100_raw[chart_points], "")</f>
        <v/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>
        <f>_xlfn.XLOOKUP($A24&amp;"|"&amp;$B24&amp;"|"&amp;AX$1, h100_raw[key], h100_raw[chart_points], "")</f>
        <v>107</v>
      </c>
      <c r="AY24">
        <f>_xlfn.XLOOKUP($A24&amp;"|"&amp;$B24&amp;"|"&amp;AY$1, h100_raw[key], h100_raw[chart_points], "")</f>
        <v>114</v>
      </c>
      <c r="AZ24">
        <f>_xlfn.XLOOKUP($A24&amp;"|"&amp;$B24&amp;"|"&amp;AZ$1, h100_raw[key], h100_raw[chart_points], "")</f>
        <v>108</v>
      </c>
      <c r="BA24">
        <f>_xlfn.XLOOKUP($A24&amp;"|"&amp;$B24&amp;"|"&amp;BA$1, h100_raw[key], h100_raw[chart_points], "")</f>
        <v>96</v>
      </c>
      <c r="BB24">
        <f>_xlfn.XLOOKUP($A24&amp;"|"&amp;$B24&amp;"|"&amp;BB$1, h100_raw[key], h100_raw[chart_points], "")</f>
        <v>94</v>
      </c>
      <c r="BC24">
        <f>_xlfn.XLOOKUP($A24&amp;"|"&amp;$B24&amp;"|"&amp;BC$1, h100_raw[key], h100_raw[chart_points], "")</f>
        <v>93</v>
      </c>
      <c r="BD24">
        <f>_xlfn.XLOOKUP($A24&amp;"|"&amp;$B24&amp;"|"&amp;BD$1, h100_raw[key], h100_raw[chart_points], "")</f>
        <v>96</v>
      </c>
      <c r="BE24">
        <f>_xlfn.XLOOKUP($A24&amp;"|"&amp;$B24&amp;"|"&amp;BE$1, h100_raw[key], h100_raw[chart_points], "")</f>
        <v>96</v>
      </c>
      <c r="BF24">
        <f>_xlfn.XLOOKUP($A24&amp;"|"&amp;$B24&amp;"|"&amp;BF$1, h100_raw[key], h100_raw[chart_points], "")</f>
        <v>95</v>
      </c>
      <c r="BG24">
        <f>_xlfn.XLOOKUP($A24&amp;"|"&amp;$B24&amp;"|"&amp;BG$1, h100_raw[key], h100_raw[chart_points], "")</f>
        <v>92</v>
      </c>
    </row>
    <row r="25" spans="1:59" x14ac:dyDescent="0.3">
      <c r="A25" s="11" t="str">
        <v>Loving Life Again</v>
      </c>
      <c r="B25" s="11" t="str">
        <v>Ella Langley</v>
      </c>
      <c r="C25" s="5" t="str">
        <f>_xlfn.XLOOKUP($A25&amp;"|"&amp;$B25&amp;"|"&amp;_xlfn.MAXIFS(h100_raw[chart_date], h100_raw[title], $A25, h100_raw[artist], $B25), h100_raw[key], h100_raw[last_week], "")</f>
        <v>24</v>
      </c>
      <c r="D25" s="3">
        <f>_xlfn.XLOOKUP($A25&amp;"|"&amp;$B25&amp;"|"&amp;_xlfn.MAXIFS(h100_raw[chart_date], h100_raw[title], $A25, h100_raw[artist], $B25), h100_raw[key], h100_raw[peak_pos], "")</f>
        <v>21</v>
      </c>
      <c r="E25" s="3">
        <f>_xlfn.XLOOKUP($A25&amp;"|"&amp;$B25&amp;"|"&amp;_xlfn.MAXIFS(h100_raw[chart_date], h100_raw[title], $A25, h100_raw[artist], $B25), h100_raw[key], h100_raw[weeks_on_chart], "")</f>
        <v>27</v>
      </c>
      <c r="F25" s="3">
        <f>_xlfn.XLOOKUP($A25&amp;"|"&amp;$B25&amp;"|"&amp;MAX(h100_raw[chart_date]), h100_raw[key], h100_raw[chart_points], 0)</f>
        <v>92</v>
      </c>
      <c r="G25" s="2">
        <f t="shared" si="0"/>
        <v>32</v>
      </c>
      <c r="H25" s="4">
        <f t="shared" si="1"/>
        <v>2141</v>
      </c>
      <c r="I25" s="13" t="str">
        <f t="shared" si="2"/>
        <v>Loving Life Again|Ella Langley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 t="str">
        <f>_xlfn.XLOOKUP($A25&amp;"|"&amp;$B25&amp;"|"&amp;O$1, h100_raw[key], h100_raw[chart_points], "")</f>
        <v/>
      </c>
      <c r="P25" t="str">
        <f>_xlfn.XLOOKUP($A25&amp;"|"&amp;$B25&amp;"|"&amp;P$1, h100_raw[key], h100_raw[chart_points], "")</f>
        <v/>
      </c>
      <c r="Q25" t="str">
        <f>_xlfn.XLOOKUP($A25&amp;"|"&amp;$B25&amp;"|"&amp;Q$1, h100_raw[key], h100_raw[chart_points], "")</f>
        <v/>
      </c>
      <c r="R25" t="str">
        <f>_xlfn.XLOOKUP($A25&amp;"|"&amp;$B25&amp;"|"&amp;R$1, h100_raw[key], h100_raw[chart_points], "")</f>
        <v/>
      </c>
      <c r="S25" t="str">
        <f>_xlfn.XLOOKUP($A25&amp;"|"&amp;$B25&amp;"|"&amp;S$1, h100_raw[key], h100_raw[chart_points], "")</f>
        <v/>
      </c>
      <c r="T25" t="str">
        <f>_xlfn.XLOOKUP($A25&amp;"|"&amp;$B25&amp;"|"&amp;T$1, h100_raw[key], h100_raw[chart_points], "")</f>
        <v/>
      </c>
      <c r="U25" t="str">
        <f>_xlfn.XLOOKUP($A25&amp;"|"&amp;$B25&amp;"|"&amp;U$1, h100_raw[key], h100_raw[chart_points], "")</f>
        <v/>
      </c>
      <c r="V25" t="str">
        <f>_xlfn.XLOOKUP($A25&amp;"|"&amp;$B25&amp;"|"&amp;V$1, h100_raw[key], h100_raw[chart_points], "")</f>
        <v/>
      </c>
      <c r="W25" t="str">
        <f>_xlfn.XLOOKUP($A25&amp;"|"&amp;$B25&amp;"|"&amp;W$1, h100_raw[key], h100_raw[chart_points], "")</f>
        <v/>
      </c>
      <c r="X25" t="str">
        <f>_xlfn.XLOOKUP($A25&amp;"|"&amp;$B25&amp;"|"&amp;X$1, h100_raw[key], h100_raw[chart_points], "")</f>
        <v/>
      </c>
      <c r="Y25" t="str">
        <f>_xlfn.XLOOKUP($A25&amp;"|"&amp;$B25&amp;"|"&amp;Y$1, h100_raw[key], h100_raw[chart_points], "")</f>
        <v/>
      </c>
      <c r="Z25" t="str">
        <f>_xlfn.XLOOKUP($A25&amp;"|"&amp;$B25&amp;"|"&amp;Z$1, h100_raw[key], h100_raw[chart_points], "")</f>
        <v/>
      </c>
      <c r="AA25" t="str">
        <f>_xlfn.XLOOKUP($A25&amp;"|"&amp;$B25&amp;"|"&amp;AA$1, h100_raw[key], h100_raw[chart_points], "")</f>
        <v/>
      </c>
      <c r="AB25" t="str">
        <f>_xlfn.XLOOKUP($A25&amp;"|"&amp;$B25&amp;"|"&amp;AB$1, h100_raw[key], h100_raw[chart_points], "")</f>
        <v/>
      </c>
      <c r="AC25" t="str">
        <f>_xlfn.XLOOKUP($A25&amp;"|"&amp;$B25&amp;"|"&amp;AC$1, h100_raw[key], h100_raw[chart_points], "")</f>
        <v/>
      </c>
      <c r="AD25" t="str">
        <f>_xlfn.XLOOKUP($A25&amp;"|"&amp;$B25&amp;"|"&amp;AD$1, h100_raw[key], h100_raw[chart_points], "")</f>
        <v/>
      </c>
      <c r="AE25" t="str">
        <f>_xlfn.XLOOKUP($A25&amp;"|"&amp;$B25&amp;"|"&amp;AE$1, h100_raw[key], h100_raw[chart_points], "")</f>
        <v/>
      </c>
      <c r="AF25" t="str">
        <f>_xlfn.XLOOKUP($A25&amp;"|"&amp;$B25&amp;"|"&amp;AF$1, h100_raw[key], h100_raw[chart_points], "")</f>
        <v/>
      </c>
      <c r="AG25">
        <f>_xlfn.XLOOKUP($A25&amp;"|"&amp;$B25&amp;"|"&amp;AG$1, h100_raw[key], h100_raw[chart_points], "")</f>
        <v>61</v>
      </c>
      <c r="AH25">
        <f>_xlfn.XLOOKUP($A25&amp;"|"&amp;$B25&amp;"|"&amp;AH$1, h100_raw[key], h100_raw[chart_points], "")</f>
        <v>63</v>
      </c>
      <c r="AI25">
        <f>_xlfn.XLOOKUP($A25&amp;"|"&amp;$B25&amp;"|"&amp;AI$1, h100_raw[key], h100_raw[chart_points], "")</f>
        <v>69</v>
      </c>
      <c r="AJ25">
        <f>_xlfn.XLOOKUP($A25&amp;"|"&amp;$B25&amp;"|"&amp;AJ$1, h100_raw[key], h100_raw[chart_points], "")</f>
        <v>118</v>
      </c>
      <c r="AK25">
        <f>_xlfn.XLOOKUP($A25&amp;"|"&amp;$B25&amp;"|"&amp;AK$1, h100_raw[key], h100_raw[chart_points], "")</f>
        <v>92</v>
      </c>
      <c r="AL25">
        <f>_xlfn.XLOOKUP($A25&amp;"|"&amp;$B25&amp;"|"&amp;AL$1, h100_raw[key], h100_raw[chart_points], "")</f>
        <v>95</v>
      </c>
      <c r="AM25">
        <f>_xlfn.XLOOKUP($A25&amp;"|"&amp;$B25&amp;"|"&amp;AM$1, h100_raw[key], h100_raw[chart_points], "")</f>
        <v>92</v>
      </c>
      <c r="AN25">
        <f>_xlfn.XLOOKUP($A25&amp;"|"&amp;$B25&amp;"|"&amp;AN$1, h100_raw[key], h100_raw[chart_points], "")</f>
        <v>91</v>
      </c>
      <c r="AO25">
        <f>_xlfn.XLOOKUP($A25&amp;"|"&amp;$B25&amp;"|"&amp;AO$1, h100_raw[key], h100_raw[chart_points], "")</f>
        <v>90</v>
      </c>
      <c r="AP25">
        <f>_xlfn.XLOOKUP($A25&amp;"|"&amp;$B25&amp;"|"&amp;AP$1, h100_raw[key], h100_raw[chart_points], "")</f>
        <v>89</v>
      </c>
      <c r="AQ25">
        <f>_xlfn.XLOOKUP($A25&amp;"|"&amp;$B25&amp;"|"&amp;AQ$1, h100_raw[key], h100_raw[chart_points], "")</f>
        <v>86</v>
      </c>
      <c r="AR25">
        <f>_xlfn.XLOOKUP($A25&amp;"|"&amp;$B25&amp;"|"&amp;AR$1, h100_raw[key], h100_raw[chart_points], "")</f>
        <v>81</v>
      </c>
      <c r="AS25">
        <f>_xlfn.XLOOKUP($A25&amp;"|"&amp;$B25&amp;"|"&amp;AS$1, h100_raw[key], h100_raw[chart_points], "")</f>
        <v>78</v>
      </c>
      <c r="AT25">
        <f>_xlfn.XLOOKUP($A25&amp;"|"&amp;$B25&amp;"|"&amp;AT$1, h100_raw[key], h100_raw[chart_points], "")</f>
        <v>80</v>
      </c>
      <c r="AU25">
        <f>_xlfn.XLOOKUP($A25&amp;"|"&amp;$B25&amp;"|"&amp;AU$1, h100_raw[key], h100_raw[chart_points], "")</f>
        <v>65</v>
      </c>
      <c r="AV25">
        <f>_xlfn.XLOOKUP($A25&amp;"|"&amp;$B25&amp;"|"&amp;AV$1, h100_raw[key], h100_raw[chart_points], "")</f>
        <v>60</v>
      </c>
      <c r="AW25">
        <f>_xlfn.XLOOKUP($A25&amp;"|"&amp;$B25&amp;"|"&amp;AW$1, h100_raw[key], h100_raw[chart_points], "")</f>
        <v>64</v>
      </c>
      <c r="AX25">
        <f>_xlfn.XLOOKUP($A25&amp;"|"&amp;$B25&amp;"|"&amp;AX$1, h100_raw[key], h100_raw[chart_points], "")</f>
        <v>66</v>
      </c>
      <c r="AY25">
        <f>_xlfn.XLOOKUP($A25&amp;"|"&amp;$B25&amp;"|"&amp;AY$1, h100_raw[key], h100_raw[chart_points], "")</f>
        <v>69</v>
      </c>
      <c r="AZ25">
        <f>_xlfn.XLOOKUP($A25&amp;"|"&amp;$B25&amp;"|"&amp;AZ$1, h100_raw[key], h100_raw[chart_points], "")</f>
        <v>70</v>
      </c>
      <c r="BA25">
        <f>_xlfn.XLOOKUP($A25&amp;"|"&amp;$B25&amp;"|"&amp;BA$1, h100_raw[key], h100_raw[chart_points], "")</f>
        <v>69</v>
      </c>
      <c r="BB25">
        <f>_xlfn.XLOOKUP($A25&amp;"|"&amp;$B25&amp;"|"&amp;BB$1, h100_raw[key], h100_raw[chart_points], "")</f>
        <v>73</v>
      </c>
      <c r="BC25">
        <f>_xlfn.XLOOKUP($A25&amp;"|"&amp;$B25&amp;"|"&amp;BC$1, h100_raw[key], h100_raw[chart_points], "")</f>
        <v>77</v>
      </c>
      <c r="BD25">
        <f>_xlfn.XLOOKUP($A25&amp;"|"&amp;$B25&amp;"|"&amp;BD$1, h100_raw[key], h100_raw[chart_points], "")</f>
        <v>80</v>
      </c>
      <c r="BE25">
        <f>_xlfn.XLOOKUP($A25&amp;"|"&amp;$B25&amp;"|"&amp;BE$1, h100_raw[key], h100_raw[chart_points], "")</f>
        <v>84</v>
      </c>
      <c r="BF25">
        <f>_xlfn.XLOOKUP($A25&amp;"|"&amp;$B25&amp;"|"&amp;BF$1, h100_raw[key], h100_raw[chart_points], "")</f>
        <v>87</v>
      </c>
      <c r="BG25">
        <f>_xlfn.XLOOKUP($A25&amp;"|"&amp;$B25&amp;"|"&amp;BG$1, h100_raw[key], h100_raw[chart_points], "")</f>
        <v>92</v>
      </c>
    </row>
    <row r="26" spans="1:59" x14ac:dyDescent="0.3">
      <c r="A26" s="11" t="str">
        <v>Jaded</v>
      </c>
      <c r="B26" s="11" t="str">
        <v>Koe Wetzel &amp; Ella Langley</v>
      </c>
      <c r="C26" s="5" t="str">
        <f>_xlfn.XLOOKUP($A26&amp;"|"&amp;$B26&amp;"|"&amp;_xlfn.MAXIFS(h100_raw[chart_date], h100_raw[title], $A26, h100_raw[artist], $B26), h100_raw[key], h100_raw[last_week], "")</f>
        <v>25</v>
      </c>
      <c r="D26" s="3">
        <f>_xlfn.XLOOKUP($A26&amp;"|"&amp;$B26&amp;"|"&amp;_xlfn.MAXIFS(h100_raw[chart_date], h100_raw[title], $A26, h100_raw[artist], $B26), h100_raw[key], h100_raw[peak_pos], "")</f>
        <v>19</v>
      </c>
      <c r="E26" s="3">
        <f>_xlfn.XLOOKUP($A26&amp;"|"&amp;$B26&amp;"|"&amp;_xlfn.MAXIFS(h100_raw[chart_date], h100_raw[title], $A26, h100_raw[artist], $B26), h100_raw[key], h100_raw[weeks_on_chart], "")</f>
        <v>7</v>
      </c>
      <c r="F26" s="3">
        <f>_xlfn.XLOOKUP($A26&amp;"|"&amp;$B26&amp;"|"&amp;MAX(h100_raw[chart_date]), h100_raw[key], h100_raw[chart_points], 0)</f>
        <v>85</v>
      </c>
      <c r="G26" s="2">
        <f t="shared" si="0"/>
        <v>175</v>
      </c>
      <c r="H26" s="4">
        <f t="shared" si="1"/>
        <v>630</v>
      </c>
      <c r="I26" s="13" t="str">
        <f t="shared" si="2"/>
        <v>Jaded|Koe Wetzel &amp; Ella Langley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 t="str">
        <f>_xlfn.XLOOKUP($A26&amp;"|"&amp;$B26&amp;"|"&amp;O$1, h100_raw[key], h100_raw[chart_points], "")</f>
        <v/>
      </c>
      <c r="P26" t="str">
        <f>_xlfn.XLOOKUP($A26&amp;"|"&amp;$B26&amp;"|"&amp;P$1, h100_raw[key], h100_raw[chart_points], "")</f>
        <v/>
      </c>
      <c r="Q26" t="str">
        <f>_xlfn.XLOOKUP($A26&amp;"|"&amp;$B26&amp;"|"&amp;Q$1, h100_raw[key], h100_raw[chart_points], "")</f>
        <v/>
      </c>
      <c r="R26" t="str">
        <f>_xlfn.XLOOKUP($A26&amp;"|"&amp;$B26&amp;"|"&amp;R$1, h100_raw[key], h100_raw[chart_points], "")</f>
        <v/>
      </c>
      <c r="S26" t="str">
        <f>_xlfn.XLOOKUP($A26&amp;"|"&amp;$B26&amp;"|"&amp;S$1, h100_raw[key], h100_raw[chart_points], "")</f>
        <v/>
      </c>
      <c r="T26" t="str">
        <f>_xlfn.XLOOKUP($A26&amp;"|"&amp;$B26&amp;"|"&amp;T$1, h100_raw[key], h100_raw[chart_points], "")</f>
        <v/>
      </c>
      <c r="U26" t="str">
        <f>_xlfn.XLOOKUP($A26&amp;"|"&amp;$B26&amp;"|"&amp;U$1, h100_raw[key], h100_raw[chart_points], "")</f>
        <v/>
      </c>
      <c r="V26" t="str">
        <f>_xlfn.XLOOKUP($A26&amp;"|"&amp;$B26&amp;"|"&amp;V$1, h100_raw[key], h100_raw[chart_points], "")</f>
        <v/>
      </c>
      <c r="W26" t="str">
        <f>_xlfn.XLOOKUP($A26&amp;"|"&amp;$B26&amp;"|"&amp;W$1, h100_raw[key], h100_raw[chart_points], "")</f>
        <v/>
      </c>
      <c r="X26" t="str">
        <f>_xlfn.XLOOKUP($A26&amp;"|"&amp;$B26&amp;"|"&amp;X$1, h100_raw[key], h100_raw[chart_points], "")</f>
        <v/>
      </c>
      <c r="Y26" t="str">
        <f>_xlfn.XLOOKUP($A26&amp;"|"&amp;$B26&amp;"|"&amp;Y$1, h100_raw[key], h100_raw[chart_points], "")</f>
        <v/>
      </c>
      <c r="Z26" t="str">
        <f>_xlfn.XLOOKUP($A26&amp;"|"&amp;$B26&amp;"|"&amp;Z$1, h100_raw[key], h100_raw[chart_points], "")</f>
        <v/>
      </c>
      <c r="AA26" t="str">
        <f>_xlfn.XLOOKUP($A26&amp;"|"&amp;$B26&amp;"|"&amp;AA$1, h100_raw[key], h100_raw[chart_points], "")</f>
        <v/>
      </c>
      <c r="AB26" t="str">
        <f>_xlfn.XLOOKUP($A26&amp;"|"&amp;$B26&amp;"|"&amp;AB$1, h100_raw[key], h100_raw[chart_points], "")</f>
        <v/>
      </c>
      <c r="AC26" t="str">
        <f>_xlfn.XLOOKUP($A26&amp;"|"&amp;$B26&amp;"|"&amp;AC$1, h100_raw[key], h100_raw[chart_points], "")</f>
        <v/>
      </c>
      <c r="AD26" t="str">
        <f>_xlfn.XLOOKUP($A26&amp;"|"&amp;$B26&amp;"|"&amp;AD$1, h100_raw[key], h100_raw[chart_points], "")</f>
        <v/>
      </c>
      <c r="AE26" t="str">
        <f>_xlfn.XLOOKUP($A26&amp;"|"&amp;$B26&amp;"|"&amp;AE$1, h100_raw[key], h100_raw[chart_points], "")</f>
        <v/>
      </c>
      <c r="AF26" t="str">
        <f>_xlfn.XLOOKUP($A26&amp;"|"&amp;$B26&amp;"|"&amp;AF$1, h100_raw[key], h100_raw[chart_points], "")</f>
        <v/>
      </c>
      <c r="AG26" t="str">
        <f>_xlfn.XLOOKUP($A26&amp;"|"&amp;$B26&amp;"|"&amp;AG$1, h100_raw[key], h100_raw[chart_points], "")</f>
        <v/>
      </c>
      <c r="AH26" t="str">
        <f>_xlfn.XLOOKUP($A26&amp;"|"&amp;$B26&amp;"|"&amp;AH$1, h100_raw[key], h100_raw[chart_points], "")</f>
        <v/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 t="str">
        <f>_xlfn.XLOOKUP($A26&amp;"|"&amp;$B26&amp;"|"&amp;AZ$1, h100_raw[key], h100_raw[chart_points], "")</f>
        <v/>
      </c>
      <c r="BA26">
        <f>_xlfn.XLOOKUP($A26&amp;"|"&amp;$B26&amp;"|"&amp;BA$1, h100_raw[key], h100_raw[chart_points], "")</f>
        <v>106</v>
      </c>
      <c r="BB26">
        <f>_xlfn.XLOOKUP($A26&amp;"|"&amp;$B26&amp;"|"&amp;BB$1, h100_raw[key], h100_raw[chart_points], "")</f>
        <v>95</v>
      </c>
      <c r="BC26">
        <f>_xlfn.XLOOKUP($A26&amp;"|"&amp;$B26&amp;"|"&amp;BC$1, h100_raw[key], h100_raw[chart_points], "")</f>
        <v>89</v>
      </c>
      <c r="BD26">
        <f>_xlfn.XLOOKUP($A26&amp;"|"&amp;$B26&amp;"|"&amp;BD$1, h100_raw[key], h100_raw[chart_points], "")</f>
        <v>82</v>
      </c>
      <c r="BE26">
        <f>_xlfn.XLOOKUP($A26&amp;"|"&amp;$B26&amp;"|"&amp;BE$1, h100_raw[key], h100_raw[chart_points], "")</f>
        <v>87</v>
      </c>
      <c r="BF26">
        <f>_xlfn.XLOOKUP($A26&amp;"|"&amp;$B26&amp;"|"&amp;BF$1, h100_raw[key], h100_raw[chart_points], "")</f>
        <v>86</v>
      </c>
      <c r="BG26">
        <f>_xlfn.XLOOKUP($A26&amp;"|"&amp;$B26&amp;"|"&amp;BG$1, h100_raw[key], h100_raw[chart_points], "")</f>
        <v>85</v>
      </c>
    </row>
    <row r="27" spans="1:59" x14ac:dyDescent="0.3">
      <c r="A27" s="11" t="str">
        <v>Loser</v>
      </c>
      <c r="B27" s="11" t="str">
        <v>Tame Impala</v>
      </c>
      <c r="C27" s="5" t="str">
        <f>_xlfn.XLOOKUP($A27&amp;"|"&amp;$B27&amp;"|"&amp;_xlfn.MAXIFS(h100_raw[chart_date], h100_raw[title], $A27, h100_raw[artist], $B27), h100_raw[key], h100_raw[last_week], "")</f>
        <v>23</v>
      </c>
      <c r="D27" s="3">
        <f>_xlfn.XLOOKUP($A27&amp;"|"&amp;$B27&amp;"|"&amp;_xlfn.MAXIFS(h100_raw[chart_date], h100_raw[title], $A27, h100_raw[artist], $B27), h100_raw[key], h100_raw[peak_pos], "")</f>
        <v>18</v>
      </c>
      <c r="E27" s="3">
        <f>_xlfn.XLOOKUP($A27&amp;"|"&amp;$B27&amp;"|"&amp;_xlfn.MAXIFS(h100_raw[chart_date], h100_raw[title], $A27, h100_raw[artist], $B27), h100_raw[key], h100_raw[weeks_on_chart], "")</f>
        <v>9</v>
      </c>
      <c r="F27" s="3">
        <f>_xlfn.XLOOKUP($A27&amp;"|"&amp;$B27&amp;"|"&amp;MAX(h100_raw[chart_date]), h100_raw[key], h100_raw[chart_points], 0)</f>
        <v>83</v>
      </c>
      <c r="G27" s="2">
        <f t="shared" si="0"/>
        <v>145</v>
      </c>
      <c r="H27" s="4">
        <f t="shared" si="1"/>
        <v>750</v>
      </c>
      <c r="I27" s="13" t="str">
        <f t="shared" si="2"/>
        <v>Loser|Tame Impala</v>
      </c>
      <c r="J27" t="str">
        <f>_xlfn.XLOOKUP($A27&amp;"|"&amp;$B27&amp;"|"&amp;J$1, h100_raw[key], h100_raw[chart_points], "")</f>
        <v/>
      </c>
      <c r="K27">
        <f>_xlfn.XLOOKUP($A27&amp;"|"&amp;$B27&amp;"|"&amp;K$1, h100_raw[key], h100_raw[chart_points], "")</f>
        <v>31</v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 t="str">
        <f>_xlfn.XLOOKUP($A27&amp;"|"&amp;$B27&amp;"|"&amp;O$1, h100_raw[key], h100_raw[chart_points], "")</f>
        <v/>
      </c>
      <c r="P27" t="str">
        <f>_xlfn.XLOOKUP($A27&amp;"|"&amp;$B27&amp;"|"&amp;P$1, h100_raw[key], h100_raw[chart_points], "")</f>
        <v/>
      </c>
      <c r="Q27" t="str">
        <f>_xlfn.XLOOKUP($A27&amp;"|"&amp;$B27&amp;"|"&amp;Q$1, h100_raw[key], h100_raw[chart_points], "")</f>
        <v/>
      </c>
      <c r="R27" t="str">
        <f>_xlfn.XLOOKUP($A27&amp;"|"&amp;$B27&amp;"|"&amp;R$1, h100_raw[key], h100_raw[chart_points], "")</f>
        <v/>
      </c>
      <c r="S27" t="str">
        <f>_xlfn.XLOOKUP($A27&amp;"|"&amp;$B27&amp;"|"&amp;S$1, h100_raw[key], h100_raw[chart_points], "")</f>
        <v/>
      </c>
      <c r="T27" t="str">
        <f>_xlfn.XLOOKUP($A27&amp;"|"&amp;$B27&amp;"|"&amp;T$1, h100_raw[key], h100_raw[chart_points], "")</f>
        <v/>
      </c>
      <c r="U27" t="str">
        <f>_xlfn.XLOOKUP($A27&amp;"|"&amp;$B27&amp;"|"&amp;U$1, h100_raw[key], h100_raw[chart_points], "")</f>
        <v/>
      </c>
      <c r="V27" t="str">
        <f>_xlfn.XLOOKUP($A27&amp;"|"&amp;$B27&amp;"|"&amp;V$1, h100_raw[key], h100_raw[chart_points], "")</f>
        <v/>
      </c>
      <c r="W27" t="str">
        <f>_xlfn.XLOOKUP($A27&amp;"|"&amp;$B27&amp;"|"&amp;W$1, h100_raw[key], h100_raw[chart_points], "")</f>
        <v/>
      </c>
      <c r="X27" t="str">
        <f>_xlfn.XLOOKUP($A27&amp;"|"&amp;$B27&amp;"|"&amp;X$1, h100_raw[key], h100_raw[chart_points], "")</f>
        <v/>
      </c>
      <c r="Y27" t="str">
        <f>_xlfn.XLOOKUP($A27&amp;"|"&amp;$B27&amp;"|"&amp;Y$1, h100_raw[key], h100_raw[chart_points], "")</f>
        <v/>
      </c>
      <c r="Z27" t="str">
        <f>_xlfn.XLOOKUP($A27&amp;"|"&amp;$B27&amp;"|"&amp;Z$1, h100_raw[key], h100_raw[chart_points], "")</f>
        <v/>
      </c>
      <c r="AA27" t="str">
        <f>_xlfn.XLOOKUP($A27&amp;"|"&amp;$B27&amp;"|"&amp;AA$1, h100_raw[key], h100_raw[chart_points], "")</f>
        <v/>
      </c>
      <c r="AB27" t="str">
        <f>_xlfn.XLOOKUP($A27&amp;"|"&amp;$B27&amp;"|"&amp;AB$1, h100_raw[key], h100_raw[chart_points], "")</f>
        <v/>
      </c>
      <c r="AC27" t="str">
        <f>_xlfn.XLOOKUP($A27&amp;"|"&amp;$B27&amp;"|"&amp;AC$1, h100_raw[key], h100_raw[chart_points], "")</f>
        <v/>
      </c>
      <c r="AD27" t="str">
        <f>_xlfn.XLOOKUP($A27&amp;"|"&amp;$B27&amp;"|"&amp;AD$1, h100_raw[key], h100_raw[chart_points], "")</f>
        <v/>
      </c>
      <c r="AE27" t="str">
        <f>_xlfn.XLOOKUP($A27&amp;"|"&amp;$B27&amp;"|"&amp;AE$1, h100_raw[key], h100_raw[chart_points], "")</f>
        <v/>
      </c>
      <c r="AF27" t="str">
        <f>_xlfn.XLOOKUP($A27&amp;"|"&amp;$B27&amp;"|"&amp;AF$1, h100_raw[key], h100_raw[chart_points], "")</f>
        <v/>
      </c>
      <c r="AG27" t="str">
        <f>_xlfn.XLOOKUP($A27&amp;"|"&amp;$B27&amp;"|"&amp;AG$1, h100_raw[key], h100_raw[chart_points], "")</f>
        <v/>
      </c>
      <c r="AH27" t="str">
        <f>_xlfn.XLOOKUP($A27&amp;"|"&amp;$B27&amp;"|"&amp;AH$1, h100_raw[key], h100_raw[chart_points], "")</f>
        <v/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 t="str">
        <f>_xlfn.XLOOKUP($A27&amp;"|"&amp;$B27&amp;"|"&amp;AP$1, h100_raw[key], h100_raw[chart_points], "")</f>
        <v/>
      </c>
      <c r="AQ27" t="str">
        <f>_xlfn.XLOOKUP($A27&amp;"|"&amp;$B27&amp;"|"&amp;AQ$1, h100_raw[key], h100_raw[chart_points], "")</f>
        <v/>
      </c>
      <c r="AR27" t="str">
        <f>_xlfn.XLOOKUP($A27&amp;"|"&amp;$B27&amp;"|"&amp;AR$1, h100_raw[key], h100_raw[chart_points], "")</f>
        <v/>
      </c>
      <c r="AS27" t="str">
        <f>_xlfn.XLOOKUP($A27&amp;"|"&amp;$B27&amp;"|"&amp;AS$1, h100_raw[key], h100_raw[chart_points], "")</f>
        <v/>
      </c>
      <c r="AT27" t="str">
        <f>_xlfn.XLOOKUP($A27&amp;"|"&amp;$B27&amp;"|"&amp;AT$1, h100_raw[key], h100_raw[chart_points], "")</f>
        <v/>
      </c>
      <c r="AU27" t="str">
        <f>_xlfn.XLOOKUP($A27&amp;"|"&amp;$B27&amp;"|"&amp;AU$1, h100_raw[key], h100_raw[chart_points], "")</f>
        <v/>
      </c>
      <c r="AV27" t="str">
        <f>_xlfn.XLOOKUP($A27&amp;"|"&amp;$B27&amp;"|"&amp;AV$1, h100_raw[key], h100_raw[chart_points], "")</f>
        <v/>
      </c>
      <c r="AW27" t="str">
        <f>_xlfn.XLOOKUP($A27&amp;"|"&amp;$B27&amp;"|"&amp;AW$1, h100_raw[key], h100_raw[chart_points], "")</f>
        <v/>
      </c>
      <c r="AX27" t="str">
        <f>_xlfn.XLOOKUP($A27&amp;"|"&amp;$B27&amp;"|"&amp;AX$1, h100_raw[key], h100_raw[chart_points], "")</f>
        <v/>
      </c>
      <c r="AY27" t="str">
        <f>_xlfn.XLOOKUP($A27&amp;"|"&amp;$B27&amp;"|"&amp;AY$1, h100_raw[key], h100_raw[chart_points], "")</f>
        <v/>
      </c>
      <c r="AZ27">
        <f>_xlfn.XLOOKUP($A27&amp;"|"&amp;$B27&amp;"|"&amp;AZ$1, h100_raw[key], h100_raw[chart_points], "")</f>
        <v>65</v>
      </c>
      <c r="BA27">
        <f>_xlfn.XLOOKUP($A27&amp;"|"&amp;$B27&amp;"|"&amp;BA$1, h100_raw[key], h100_raw[chart_points], "")</f>
        <v>100</v>
      </c>
      <c r="BB27">
        <f>_xlfn.XLOOKUP($A27&amp;"|"&amp;$B27&amp;"|"&amp;BB$1, h100_raw[key], h100_raw[chart_points], "")</f>
        <v>103</v>
      </c>
      <c r="BC27">
        <f>_xlfn.XLOOKUP($A27&amp;"|"&amp;$B27&amp;"|"&amp;BC$1, h100_raw[key], h100_raw[chart_points], "")</f>
        <v>100</v>
      </c>
      <c r="BD27">
        <f>_xlfn.XLOOKUP($A27&amp;"|"&amp;$B27&amp;"|"&amp;BD$1, h100_raw[key], h100_raw[chart_points], "")</f>
        <v>93</v>
      </c>
      <c r="BE27">
        <f>_xlfn.XLOOKUP($A27&amp;"|"&amp;$B27&amp;"|"&amp;BE$1, h100_raw[key], h100_raw[chart_points], "")</f>
        <v>88</v>
      </c>
      <c r="BF27">
        <f>_xlfn.XLOOKUP($A27&amp;"|"&amp;$B27&amp;"|"&amp;BF$1, h100_raw[key], h100_raw[chart_points], "")</f>
        <v>87</v>
      </c>
      <c r="BG27">
        <f>_xlfn.XLOOKUP($A27&amp;"|"&amp;$B27&amp;"|"&amp;BG$1, h100_raw[key], h100_raw[chart_points], "")</f>
        <v>83</v>
      </c>
    </row>
    <row r="28" spans="1:59" x14ac:dyDescent="0.3">
      <c r="A28" s="11" t="str">
        <v>Ain't In LA</v>
      </c>
      <c r="B28" s="11" t="str">
        <v>ADELA</v>
      </c>
      <c r="C28" s="5" t="str">
        <f>_xlfn.XLOOKUP($A28&amp;"|"&amp;$B28&amp;"|"&amp;_xlfn.MAXIFS(h100_raw[chart_date], h100_raw[title], $A28, h100_raw[artist], $B28), h100_raw[key], h100_raw[last_week], "")</f>
        <v>30</v>
      </c>
      <c r="D28" s="3">
        <f>_xlfn.XLOOKUP($A28&amp;"|"&amp;$B28&amp;"|"&amp;_xlfn.MAXIFS(h100_raw[chart_date], h100_raw[title], $A28, h100_raw[artist], $B28), h100_raw[key], h100_raw[peak_pos], "")</f>
        <v>27</v>
      </c>
      <c r="E28" s="3">
        <f>_xlfn.XLOOKUP($A28&amp;"|"&amp;$B28&amp;"|"&amp;_xlfn.MAXIFS(h100_raw[chart_date], h100_raw[title], $A28, h100_raw[artist], $B28), h100_raw[key], h100_raw[weeks_on_chart], "")</f>
        <v>8</v>
      </c>
      <c r="F28" s="3">
        <f>_xlfn.XLOOKUP($A28&amp;"|"&amp;$B28&amp;"|"&amp;MAX(h100_raw[chart_date]), h100_raw[key], h100_raw[chart_points], 0)</f>
        <v>80</v>
      </c>
      <c r="G28" s="2">
        <f t="shared" si="0"/>
        <v>227</v>
      </c>
      <c r="H28" s="4">
        <f t="shared" si="1"/>
        <v>437</v>
      </c>
      <c r="I28" s="13" t="str">
        <f t="shared" si="2"/>
        <v>Ain't In LA|ADELA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 t="str">
        <f>_xlfn.XLOOKUP($A28&amp;"|"&amp;$B28&amp;"|"&amp;R$1, h100_raw[key], h100_raw[chart_points], "")</f>
        <v/>
      </c>
      <c r="S28" t="str">
        <f>_xlfn.XLOOKUP($A28&amp;"|"&amp;$B28&amp;"|"&amp;S$1, h100_raw[key], h100_raw[chart_points], "")</f>
        <v/>
      </c>
      <c r="T28" t="str">
        <f>_xlfn.XLOOKUP($A28&amp;"|"&amp;$B28&amp;"|"&amp;T$1, h100_raw[key], h100_raw[chart_points], "")</f>
        <v/>
      </c>
      <c r="U28" t="str">
        <f>_xlfn.XLOOKUP($A28&amp;"|"&amp;$B28&amp;"|"&amp;U$1, h100_raw[key], h100_raw[chart_points], "")</f>
        <v/>
      </c>
      <c r="V28" t="str">
        <f>_xlfn.XLOOKUP($A28&amp;"|"&amp;$B28&amp;"|"&amp;V$1, h100_raw[key], h100_raw[chart_points], "")</f>
        <v/>
      </c>
      <c r="W28" t="str">
        <f>_xlfn.XLOOKUP($A28&amp;"|"&amp;$B28&amp;"|"&amp;W$1, h100_raw[key], h100_raw[chart_points], "")</f>
        <v/>
      </c>
      <c r="X28" t="str">
        <f>_xlfn.XLOOKUP($A28&amp;"|"&amp;$B28&amp;"|"&amp;X$1, h100_raw[key], h100_raw[chart_points], "")</f>
        <v/>
      </c>
      <c r="Y28" t="str">
        <f>_xlfn.XLOOKUP($A28&amp;"|"&amp;$B28&amp;"|"&amp;Y$1, h100_raw[key], h100_raw[chart_points], "")</f>
        <v/>
      </c>
      <c r="Z28" t="str">
        <f>_xlfn.XLOOKUP($A28&amp;"|"&amp;$B28&amp;"|"&amp;Z$1, h100_raw[key], h100_raw[chart_points], "")</f>
        <v/>
      </c>
      <c r="AA28" t="str">
        <f>_xlfn.XLOOKUP($A28&amp;"|"&amp;$B28&amp;"|"&amp;AA$1, h100_raw[key], h100_raw[chart_points], "")</f>
        <v/>
      </c>
      <c r="AB28" t="str">
        <f>_xlfn.XLOOKUP($A28&amp;"|"&amp;$B28&amp;"|"&amp;AB$1, h100_raw[key], h100_raw[chart_points], "")</f>
        <v/>
      </c>
      <c r="AC28" t="str">
        <f>_xlfn.XLOOKUP($A28&amp;"|"&amp;$B28&amp;"|"&amp;AC$1, h100_raw[key], h100_raw[chart_points], "")</f>
        <v/>
      </c>
      <c r="AD28" t="str">
        <f>_xlfn.XLOOKUP($A28&amp;"|"&amp;$B28&amp;"|"&amp;AD$1, h100_raw[key], h100_raw[chart_points], "")</f>
        <v/>
      </c>
      <c r="AE28" t="str">
        <f>_xlfn.XLOOKUP($A28&amp;"|"&amp;$B28&amp;"|"&amp;AE$1, h100_raw[key], h100_raw[chart_points], "")</f>
        <v/>
      </c>
      <c r="AF28" t="str">
        <f>_xlfn.XLOOKUP($A28&amp;"|"&amp;$B28&amp;"|"&amp;AF$1, h100_raw[key], h100_raw[chart_points], "")</f>
        <v/>
      </c>
      <c r="AG28" t="str">
        <f>_xlfn.XLOOKUP($A28&amp;"|"&amp;$B28&amp;"|"&amp;AG$1, h100_raw[key], h100_raw[chart_points], "")</f>
        <v/>
      </c>
      <c r="AH28" t="str">
        <f>_xlfn.XLOOKUP($A28&amp;"|"&amp;$B28&amp;"|"&amp;AH$1, h100_raw[key], h100_raw[chart_points], "")</f>
        <v/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 t="str">
        <f>_xlfn.XLOOKUP($A28&amp;"|"&amp;$B28&amp;"|"&amp;AX$1, h100_raw[key], h100_raw[chart_points], "")</f>
        <v/>
      </c>
      <c r="AY28" t="str">
        <f>_xlfn.XLOOKUP($A28&amp;"|"&amp;$B28&amp;"|"&amp;AY$1, h100_raw[key], h100_raw[chart_points], "")</f>
        <v/>
      </c>
      <c r="AZ28">
        <f>_xlfn.XLOOKUP($A28&amp;"|"&amp;$B28&amp;"|"&amp;AZ$1, h100_raw[key], h100_raw[chart_points], "")</f>
        <v>40</v>
      </c>
      <c r="BA28">
        <f>_xlfn.XLOOKUP($A28&amp;"|"&amp;$B28&amp;"|"&amp;BA$1, h100_raw[key], h100_raw[chart_points], "")</f>
        <v>40</v>
      </c>
      <c r="BB28">
        <f>_xlfn.XLOOKUP($A28&amp;"|"&amp;$B28&amp;"|"&amp;BB$1, h100_raw[key], h100_raw[chart_points], "")</f>
        <v>45</v>
      </c>
      <c r="BC28">
        <f>_xlfn.XLOOKUP($A28&amp;"|"&amp;$B28&amp;"|"&amp;BC$1, h100_raw[key], h100_raw[chart_points], "")</f>
        <v>44</v>
      </c>
      <c r="BD28">
        <f>_xlfn.XLOOKUP($A28&amp;"|"&amp;$B28&amp;"|"&amp;BD$1, h100_raw[key], h100_raw[chart_points], "")</f>
        <v>48</v>
      </c>
      <c r="BE28">
        <f>_xlfn.XLOOKUP($A28&amp;"|"&amp;$B28&amp;"|"&amp;BE$1, h100_raw[key], h100_raw[chart_points], "")</f>
        <v>69</v>
      </c>
      <c r="BF28">
        <f>_xlfn.XLOOKUP($A28&amp;"|"&amp;$B28&amp;"|"&amp;BF$1, h100_raw[key], h100_raw[chart_points], "")</f>
        <v>71</v>
      </c>
      <c r="BG28">
        <f>_xlfn.XLOOKUP($A28&amp;"|"&amp;$B28&amp;"|"&amp;BG$1, h100_raw[key], h100_raw[chart_points], "")</f>
        <v>80</v>
      </c>
    </row>
    <row r="29" spans="1:59" x14ac:dyDescent="0.3">
      <c r="A29" s="11" t="str">
        <v>The Cure</v>
      </c>
      <c r="B29" s="11" t="str">
        <v>Olivia Rodrigo</v>
      </c>
      <c r="C29" s="5" t="str">
        <f>_xlfn.XLOOKUP($A29&amp;"|"&amp;$B29&amp;"|"&amp;_xlfn.MAXIFS(h100_raw[chart_date], h100_raw[title], $A29, h100_raw[artist], $B29), h100_raw[key], h100_raw[last_week], "")</f>
        <v>27</v>
      </c>
      <c r="D29" s="3">
        <f>_xlfn.XLOOKUP($A29&amp;"|"&amp;$B29&amp;"|"&amp;_xlfn.MAXIFS(h100_raw[chart_date], h100_raw[title], $A29, h100_raw[artist], $B29), h100_raw[key], h100_raw[peak_pos], "")</f>
        <v>5</v>
      </c>
      <c r="E29" s="3">
        <f>_xlfn.XLOOKUP($A29&amp;"|"&amp;$B29&amp;"|"&amp;_xlfn.MAXIFS(h100_raw[chart_date], h100_raw[title], $A29, h100_raw[artist], $B29), h100_raw[key], h100_raw[weeks_on_chart], "")</f>
        <v>18</v>
      </c>
      <c r="F29" s="3">
        <f>_xlfn.XLOOKUP($A29&amp;"|"&amp;$B29&amp;"|"&amp;MAX(h100_raw[chart_date]), h100_raw[key], h100_raw[chart_points], 0)</f>
        <v>75</v>
      </c>
      <c r="G29" s="2">
        <f t="shared" si="0"/>
        <v>40</v>
      </c>
      <c r="H29" s="4">
        <f t="shared" si="1"/>
        <v>1953</v>
      </c>
      <c r="I29" s="13" t="str">
        <f t="shared" si="2"/>
        <v>The Cure|Olivia Rodrigo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 t="str">
        <f>_xlfn.XLOOKUP($A29&amp;"|"&amp;$B29&amp;"|"&amp;T$1, h100_raw[key], h100_raw[chart_points], "")</f>
        <v/>
      </c>
      <c r="U29" t="str">
        <f>_xlfn.XLOOKUP($A29&amp;"|"&amp;$B29&amp;"|"&amp;U$1, h100_raw[key], h100_raw[chart_points], "")</f>
        <v/>
      </c>
      <c r="V29" t="str">
        <f>_xlfn.XLOOKUP($A29&amp;"|"&amp;$B29&amp;"|"&amp;V$1, h100_raw[key], h100_raw[chart_points], "")</f>
        <v/>
      </c>
      <c r="W29" t="str">
        <f>_xlfn.XLOOKUP($A29&amp;"|"&amp;$B29&amp;"|"&amp;W$1, h100_raw[key], h100_raw[chart_points], "")</f>
        <v/>
      </c>
      <c r="X29" t="str">
        <f>_xlfn.XLOOKUP($A29&amp;"|"&amp;$B29&amp;"|"&amp;X$1, h100_raw[key], h100_raw[chart_points], "")</f>
        <v/>
      </c>
      <c r="Y29" t="str">
        <f>_xlfn.XLOOKUP($A29&amp;"|"&amp;$B29&amp;"|"&amp;Y$1, h100_raw[key], h100_raw[chart_points], "")</f>
        <v/>
      </c>
      <c r="Z29" t="str">
        <f>_xlfn.XLOOKUP($A29&amp;"|"&amp;$B29&amp;"|"&amp;Z$1, h100_raw[key], h100_raw[chart_points], "")</f>
        <v/>
      </c>
      <c r="AA29" t="str">
        <f>_xlfn.XLOOKUP($A29&amp;"|"&amp;$B29&amp;"|"&amp;AA$1, h100_raw[key], h100_raw[chart_points], "")</f>
        <v/>
      </c>
      <c r="AB29" t="str">
        <f>_xlfn.XLOOKUP($A29&amp;"|"&amp;$B29&amp;"|"&amp;AB$1, h100_raw[key], h100_raw[chart_points], "")</f>
        <v/>
      </c>
      <c r="AC29" t="str">
        <f>_xlfn.XLOOKUP($A29&amp;"|"&amp;$B29&amp;"|"&amp;AC$1, h100_raw[key], h100_raw[chart_points], "")</f>
        <v/>
      </c>
      <c r="AD29" t="str">
        <f>_xlfn.XLOOKUP($A29&amp;"|"&amp;$B29&amp;"|"&amp;AD$1, h100_raw[key], h100_raw[chart_points], "")</f>
        <v/>
      </c>
      <c r="AE29" t="str">
        <f>_xlfn.XLOOKUP($A29&amp;"|"&amp;$B29&amp;"|"&amp;AE$1, h100_raw[key], h100_raw[chart_points], "")</f>
        <v/>
      </c>
      <c r="AF29" t="str">
        <f>_xlfn.XLOOKUP($A29&amp;"|"&amp;$B29&amp;"|"&amp;AF$1, h100_raw[key], h100_raw[chart_points], "")</f>
        <v/>
      </c>
      <c r="AG29" t="str">
        <f>_xlfn.XLOOKUP($A29&amp;"|"&amp;$B29&amp;"|"&amp;AG$1, h100_raw[key], h100_raw[chart_points], "")</f>
        <v/>
      </c>
      <c r="AH29" t="str">
        <f>_xlfn.XLOOKUP($A29&amp;"|"&amp;$B29&amp;"|"&amp;AH$1, h100_raw[key], h100_raw[chart_points], "")</f>
        <v/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>
        <f>_xlfn.XLOOKUP($A29&amp;"|"&amp;$B29&amp;"|"&amp;AP$1, h100_raw[key], h100_raw[chart_points], "")</f>
        <v>195</v>
      </c>
      <c r="AQ29">
        <f>_xlfn.XLOOKUP($A29&amp;"|"&amp;$B29&amp;"|"&amp;AQ$1, h100_raw[key], h100_raw[chart_points], "")</f>
        <v>142</v>
      </c>
      <c r="AR29">
        <f>_xlfn.XLOOKUP($A29&amp;"|"&amp;$B29&amp;"|"&amp;AR$1, h100_raw[key], h100_raw[chart_points], "")</f>
        <v>121</v>
      </c>
      <c r="AS29">
        <f>_xlfn.XLOOKUP($A29&amp;"|"&amp;$B29&amp;"|"&amp;AS$1, h100_raw[key], h100_raw[chart_points], "")</f>
        <v>209</v>
      </c>
      <c r="AT29">
        <f>_xlfn.XLOOKUP($A29&amp;"|"&amp;$B29&amp;"|"&amp;AT$1, h100_raw[key], h100_raw[chart_points], "")</f>
        <v>145</v>
      </c>
      <c r="AU29">
        <f>_xlfn.XLOOKUP($A29&amp;"|"&amp;$B29&amp;"|"&amp;AU$1, h100_raw[key], h100_raw[chart_points], "")</f>
        <v>112</v>
      </c>
      <c r="AV29">
        <f>_xlfn.XLOOKUP($A29&amp;"|"&amp;$B29&amp;"|"&amp;AV$1, h100_raw[key], h100_raw[chart_points], "")</f>
        <v>94</v>
      </c>
      <c r="AW29">
        <f>_xlfn.XLOOKUP($A29&amp;"|"&amp;$B29&amp;"|"&amp;AW$1, h100_raw[key], h100_raw[chart_points], "")</f>
        <v>99</v>
      </c>
      <c r="AX29">
        <f>_xlfn.XLOOKUP($A29&amp;"|"&amp;$B29&amp;"|"&amp;AX$1, h100_raw[key], h100_raw[chart_points], "")</f>
        <v>92</v>
      </c>
      <c r="AY29">
        <f>_xlfn.XLOOKUP($A29&amp;"|"&amp;$B29&amp;"|"&amp;AY$1, h100_raw[key], h100_raw[chart_points], "")</f>
        <v>88</v>
      </c>
      <c r="AZ29">
        <f>_xlfn.XLOOKUP($A29&amp;"|"&amp;$B29&amp;"|"&amp;AZ$1, h100_raw[key], h100_raw[chart_points], "")</f>
        <v>84</v>
      </c>
      <c r="BA29">
        <f>_xlfn.XLOOKUP($A29&amp;"|"&amp;$B29&amp;"|"&amp;BA$1, h100_raw[key], h100_raw[chart_points], "")</f>
        <v>85</v>
      </c>
      <c r="BB29">
        <f>_xlfn.XLOOKUP($A29&amp;"|"&amp;$B29&amp;"|"&amp;BB$1, h100_raw[key], h100_raw[chart_points], "")</f>
        <v>87</v>
      </c>
      <c r="BC29">
        <f>_xlfn.XLOOKUP($A29&amp;"|"&amp;$B29&amp;"|"&amp;BC$1, h100_raw[key], h100_raw[chart_points], "")</f>
        <v>83</v>
      </c>
      <c r="BD29">
        <f>_xlfn.XLOOKUP($A29&amp;"|"&amp;$B29&amp;"|"&amp;BD$1, h100_raw[key], h100_raw[chart_points], "")</f>
        <v>85</v>
      </c>
      <c r="BE29">
        <f>_xlfn.XLOOKUP($A29&amp;"|"&amp;$B29&amp;"|"&amp;BE$1, h100_raw[key], h100_raw[chart_points], "")</f>
        <v>80</v>
      </c>
      <c r="BF29">
        <f>_xlfn.XLOOKUP($A29&amp;"|"&amp;$B29&amp;"|"&amp;BF$1, h100_raw[key], h100_raw[chart_points], "")</f>
        <v>77</v>
      </c>
      <c r="BG29">
        <f>_xlfn.XLOOKUP($A29&amp;"|"&amp;$B29&amp;"|"&amp;BG$1, h100_raw[key], h100_raw[chart_points], "")</f>
        <v>75</v>
      </c>
    </row>
    <row r="30" spans="1:59" x14ac:dyDescent="0.3">
      <c r="A30" s="11" t="str">
        <v>What You Need</v>
      </c>
      <c r="B30" s="11" t="str">
        <v>Tems</v>
      </c>
      <c r="C30" s="5" t="str">
        <f>_xlfn.XLOOKUP($A30&amp;"|"&amp;$B30&amp;"|"&amp;_xlfn.MAXIFS(h100_raw[chart_date], h100_raw[title], $A30, h100_raw[artist], $B30), h100_raw[key], h100_raw[last_week], "")</f>
        <v>29</v>
      </c>
      <c r="D30" s="3">
        <f>_xlfn.XLOOKUP($A30&amp;"|"&amp;$B30&amp;"|"&amp;_xlfn.MAXIFS(h100_raw[chart_date], h100_raw[title], $A30, h100_raw[artist], $B30), h100_raw[key], h100_raw[peak_pos], "")</f>
        <v>29</v>
      </c>
      <c r="E30" s="3">
        <f>_xlfn.XLOOKUP($A30&amp;"|"&amp;$B30&amp;"|"&amp;_xlfn.MAXIFS(h100_raw[chart_date], h100_raw[title], $A30, h100_raw[artist], $B30), h100_raw[key], h100_raw[weeks_on_chart], "")</f>
        <v>27</v>
      </c>
      <c r="F30" s="3">
        <f>_xlfn.XLOOKUP($A30&amp;"|"&amp;$B30&amp;"|"&amp;MAX(h100_raw[chart_date]), h100_raw[key], h100_raw[chart_points], 0)</f>
        <v>75</v>
      </c>
      <c r="G30" s="2">
        <f t="shared" si="0"/>
        <v>59</v>
      </c>
      <c r="H30" s="4">
        <f t="shared" si="1"/>
        <v>1579</v>
      </c>
      <c r="I30" s="13" t="str">
        <f t="shared" si="2"/>
        <v>What You Need|Tems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 t="str">
        <f>_xlfn.XLOOKUP($A30&amp;"|"&amp;$B30&amp;"|"&amp;Q$1, h100_raw[key], h100_raw[chart_points], "")</f>
        <v/>
      </c>
      <c r="R30" t="str">
        <f>_xlfn.XLOOKUP($A30&amp;"|"&amp;$B30&amp;"|"&amp;R$1, h100_raw[key], h100_raw[chart_points], "")</f>
        <v/>
      </c>
      <c r="S30" t="str">
        <f>_xlfn.XLOOKUP($A30&amp;"|"&amp;$B30&amp;"|"&amp;S$1, h100_raw[key], h100_raw[chart_points], "")</f>
        <v/>
      </c>
      <c r="T30" t="str">
        <f>_xlfn.XLOOKUP($A30&amp;"|"&amp;$B30&amp;"|"&amp;T$1, h100_raw[key], h100_raw[chart_points], "")</f>
        <v/>
      </c>
      <c r="U30" t="str">
        <f>_xlfn.XLOOKUP($A30&amp;"|"&amp;$B30&amp;"|"&amp;U$1, h100_raw[key], h100_raw[chart_points], "")</f>
        <v/>
      </c>
      <c r="V30" t="str">
        <f>_xlfn.XLOOKUP($A30&amp;"|"&amp;$B30&amp;"|"&amp;V$1, h100_raw[key], h100_raw[chart_points], "")</f>
        <v/>
      </c>
      <c r="W30" t="str">
        <f>_xlfn.XLOOKUP($A30&amp;"|"&amp;$B30&amp;"|"&amp;W$1, h100_raw[key], h100_raw[chart_points], "")</f>
        <v/>
      </c>
      <c r="X30" t="str">
        <f>_xlfn.XLOOKUP($A30&amp;"|"&amp;$B30&amp;"|"&amp;X$1, h100_raw[key], h100_raw[chart_points], "")</f>
        <v/>
      </c>
      <c r="Y30" t="str">
        <f>_xlfn.XLOOKUP($A30&amp;"|"&amp;$B30&amp;"|"&amp;Y$1, h100_raw[key], h100_raw[chart_points], "")</f>
        <v/>
      </c>
      <c r="Z30">
        <f>_xlfn.XLOOKUP($A30&amp;"|"&amp;$B30&amp;"|"&amp;Z$1, h100_raw[key], h100_raw[chart_points], "")</f>
        <v>38</v>
      </c>
      <c r="AA30" t="str">
        <f>_xlfn.XLOOKUP($A30&amp;"|"&amp;$B30&amp;"|"&amp;AA$1, h100_raw[key], h100_raw[chart_points], "")</f>
        <v/>
      </c>
      <c r="AB30" t="str">
        <f>_xlfn.XLOOKUP($A30&amp;"|"&amp;$B30&amp;"|"&amp;AB$1, h100_raw[key], h100_raw[chart_points], "")</f>
        <v/>
      </c>
      <c r="AC30" t="str">
        <f>_xlfn.XLOOKUP($A30&amp;"|"&amp;$B30&amp;"|"&amp;AC$1, h100_raw[key], h100_raw[chart_points], "")</f>
        <v/>
      </c>
      <c r="AD30" t="str">
        <f>_xlfn.XLOOKUP($A30&amp;"|"&amp;$B30&amp;"|"&amp;AD$1, h100_raw[key], h100_raw[chart_points], "")</f>
        <v/>
      </c>
      <c r="AE30" t="str">
        <f>_xlfn.XLOOKUP($A30&amp;"|"&amp;$B30&amp;"|"&amp;AE$1, h100_raw[key], h100_raw[chart_points], "")</f>
        <v/>
      </c>
      <c r="AF30" t="str">
        <f>_xlfn.XLOOKUP($A30&amp;"|"&amp;$B30&amp;"|"&amp;AF$1, h100_raw[key], h100_raw[chart_points], "")</f>
        <v/>
      </c>
      <c r="AG30">
        <f>_xlfn.XLOOKUP($A30&amp;"|"&amp;$B30&amp;"|"&amp;AG$1, h100_raw[key], h100_raw[chart_points], "")</f>
        <v>34</v>
      </c>
      <c r="AH30">
        <f>_xlfn.XLOOKUP($A30&amp;"|"&amp;$B30&amp;"|"&amp;AH$1, h100_raw[key], h100_raw[chart_points], "")</f>
        <v>38</v>
      </c>
      <c r="AI30">
        <f>_xlfn.XLOOKUP($A30&amp;"|"&amp;$B30&amp;"|"&amp;AI$1, h100_raw[key], h100_raw[chart_points], "")</f>
        <v>50</v>
      </c>
      <c r="AJ30">
        <f>_xlfn.XLOOKUP($A30&amp;"|"&amp;$B30&amp;"|"&amp;AJ$1, h100_raw[key], h100_raw[chart_points], "")</f>
        <v>49</v>
      </c>
      <c r="AK30">
        <f>_xlfn.XLOOKUP($A30&amp;"|"&amp;$B30&amp;"|"&amp;AK$1, h100_raw[key], h100_raw[chart_points], "")</f>
        <v>47</v>
      </c>
      <c r="AL30">
        <f>_xlfn.XLOOKUP($A30&amp;"|"&amp;$B30&amp;"|"&amp;AL$1, h100_raw[key], h100_raw[chart_points], "")</f>
        <v>49</v>
      </c>
      <c r="AM30">
        <f>_xlfn.XLOOKUP($A30&amp;"|"&amp;$B30&amp;"|"&amp;AM$1, h100_raw[key], h100_raw[chart_points], "")</f>
        <v>48</v>
      </c>
      <c r="AN30">
        <f>_xlfn.XLOOKUP($A30&amp;"|"&amp;$B30&amp;"|"&amp;AN$1, h100_raw[key], h100_raw[chart_points], "")</f>
        <v>48</v>
      </c>
      <c r="AO30" t="str">
        <f>_xlfn.XLOOKUP($A30&amp;"|"&amp;$B30&amp;"|"&amp;AO$1, h100_raw[key], h100_raw[chart_points], "")</f>
        <v/>
      </c>
      <c r="AP30">
        <f>_xlfn.XLOOKUP($A30&amp;"|"&amp;$B30&amp;"|"&amp;AP$1, h100_raw[key], h100_raw[chart_points], "")</f>
        <v>45</v>
      </c>
      <c r="AQ30">
        <f>_xlfn.XLOOKUP($A30&amp;"|"&amp;$B30&amp;"|"&amp;AQ$1, h100_raw[key], h100_raw[chart_points], "")</f>
        <v>49</v>
      </c>
      <c r="AR30">
        <f>_xlfn.XLOOKUP($A30&amp;"|"&amp;$B30&amp;"|"&amp;AR$1, h100_raw[key], h100_raw[chart_points], "")</f>
        <v>59</v>
      </c>
      <c r="AS30">
        <f>_xlfn.XLOOKUP($A30&amp;"|"&amp;$B30&amp;"|"&amp;AS$1, h100_raw[key], h100_raw[chart_points], "")</f>
        <v>57</v>
      </c>
      <c r="AT30">
        <f>_xlfn.XLOOKUP($A30&amp;"|"&amp;$B30&amp;"|"&amp;AT$1, h100_raw[key], h100_raw[chart_points], "")</f>
        <v>58</v>
      </c>
      <c r="AU30">
        <f>_xlfn.XLOOKUP($A30&amp;"|"&amp;$B30&amp;"|"&amp;AU$1, h100_raw[key], h100_raw[chart_points], "")</f>
        <v>65</v>
      </c>
      <c r="AV30">
        <f>_xlfn.XLOOKUP($A30&amp;"|"&amp;$B30&amp;"|"&amp;AV$1, h100_raw[key], h100_raw[chart_points], "")</f>
        <v>68</v>
      </c>
      <c r="AW30">
        <f>_xlfn.XLOOKUP($A30&amp;"|"&amp;$B30&amp;"|"&amp;AW$1, h100_raw[key], h100_raw[chart_points], "")</f>
        <v>69</v>
      </c>
      <c r="AX30">
        <f>_xlfn.XLOOKUP($A30&amp;"|"&amp;$B30&amp;"|"&amp;AX$1, h100_raw[key], h100_raw[chart_points], "")</f>
        <v>70</v>
      </c>
      <c r="AY30">
        <f>_xlfn.XLOOKUP($A30&amp;"|"&amp;$B30&amp;"|"&amp;AY$1, h100_raw[key], h100_raw[chart_points], "")</f>
        <v>71</v>
      </c>
      <c r="AZ30">
        <f>_xlfn.XLOOKUP($A30&amp;"|"&amp;$B30&amp;"|"&amp;AZ$1, h100_raw[key], h100_raw[chart_points], "")</f>
        <v>70</v>
      </c>
      <c r="BA30">
        <f>_xlfn.XLOOKUP($A30&amp;"|"&amp;$B30&amp;"|"&amp;BA$1, h100_raw[key], h100_raw[chart_points], "")</f>
        <v>72</v>
      </c>
      <c r="BB30">
        <f>_xlfn.XLOOKUP($A30&amp;"|"&amp;$B30&amp;"|"&amp;BB$1, h100_raw[key], h100_raw[chart_points], "")</f>
        <v>70</v>
      </c>
      <c r="BC30">
        <f>_xlfn.XLOOKUP($A30&amp;"|"&amp;$B30&amp;"|"&amp;BC$1, h100_raw[key], h100_raw[chart_points], "")</f>
        <v>70</v>
      </c>
      <c r="BD30">
        <f>_xlfn.XLOOKUP($A30&amp;"|"&amp;$B30&amp;"|"&amp;BD$1, h100_raw[key], h100_raw[chart_points], "")</f>
        <v>71</v>
      </c>
      <c r="BE30">
        <f>_xlfn.XLOOKUP($A30&amp;"|"&amp;$B30&amp;"|"&amp;BE$1, h100_raw[key], h100_raw[chart_points], "")</f>
        <v>67</v>
      </c>
      <c r="BF30">
        <f>_xlfn.XLOOKUP($A30&amp;"|"&amp;$B30&amp;"|"&amp;BF$1, h100_raw[key], h100_raw[chart_points], "")</f>
        <v>72</v>
      </c>
      <c r="BG30">
        <f>_xlfn.XLOOKUP($A30&amp;"|"&amp;$B30&amp;"|"&amp;BG$1, h100_raw[key], h100_raw[chart_points], "")</f>
        <v>75</v>
      </c>
    </row>
    <row r="31" spans="1:59" x14ac:dyDescent="0.3">
      <c r="A31" s="11" t="str">
        <v>Animal</v>
      </c>
      <c r="B31" s="11" t="str">
        <v>KATSEYE</v>
      </c>
      <c r="C31" s="5" t="str">
        <f>_xlfn.XLOOKUP($A31&amp;"|"&amp;$B31&amp;"|"&amp;_xlfn.MAXIFS(h100_raw[chart_date], h100_raw[title], $A31, h100_raw[artist], $B31), h100_raw[key], h100_raw[last_week], "")</f>
        <v>28</v>
      </c>
      <c r="D31" s="3">
        <f>_xlfn.XLOOKUP($A31&amp;"|"&amp;$B31&amp;"|"&amp;_xlfn.MAXIFS(h100_raw[chart_date], h100_raw[title], $A31, h100_raw[artist], $B31), h100_raw[key], h100_raw[peak_pos], "")</f>
        <v>24</v>
      </c>
      <c r="E31" s="3">
        <f>_xlfn.XLOOKUP($A31&amp;"|"&amp;$B31&amp;"|"&amp;_xlfn.MAXIFS(h100_raw[chart_date], h100_raw[title], $A31, h100_raw[artist], $B31), h100_raw[key], h100_raw[weeks_on_chart], "")</f>
        <v>9</v>
      </c>
      <c r="F31" s="3">
        <f>_xlfn.XLOOKUP($A31&amp;"|"&amp;$B31&amp;"|"&amp;MAX(h100_raw[chart_date]), h100_raw[key], h100_raw[chart_points], 0)</f>
        <v>74</v>
      </c>
      <c r="G31" s="2">
        <f t="shared" si="0"/>
        <v>155</v>
      </c>
      <c r="H31" s="4">
        <f t="shared" si="1"/>
        <v>721</v>
      </c>
      <c r="I31" s="13" t="str">
        <f t="shared" si="2"/>
        <v>Animal|KATSEYE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 t="str">
        <f>_xlfn.XLOOKUP($A31&amp;"|"&amp;$B31&amp;"|"&amp;O$1, h100_raw[key], h100_raw[chart_points], "")</f>
        <v/>
      </c>
      <c r="P31" t="str">
        <f>_xlfn.XLOOKUP($A31&amp;"|"&amp;$B31&amp;"|"&amp;P$1, h100_raw[key], h100_raw[chart_points], "")</f>
        <v/>
      </c>
      <c r="Q31" t="str">
        <f>_xlfn.XLOOKUP($A31&amp;"|"&amp;$B31&amp;"|"&amp;Q$1, h100_raw[key], h100_raw[chart_points], "")</f>
        <v/>
      </c>
      <c r="R31" t="str">
        <f>_xlfn.XLOOKUP($A31&amp;"|"&amp;$B31&amp;"|"&amp;R$1, h100_raw[key], h100_raw[chart_points], "")</f>
        <v/>
      </c>
      <c r="S31" t="str">
        <f>_xlfn.XLOOKUP($A31&amp;"|"&amp;$B31&amp;"|"&amp;S$1, h100_raw[key], h100_raw[chart_points], "")</f>
        <v/>
      </c>
      <c r="T31" t="str">
        <f>_xlfn.XLOOKUP($A31&amp;"|"&amp;$B31&amp;"|"&amp;T$1, h100_raw[key], h100_raw[chart_points], "")</f>
        <v/>
      </c>
      <c r="U31" t="str">
        <f>_xlfn.XLOOKUP($A31&amp;"|"&amp;$B31&amp;"|"&amp;U$1, h100_raw[key], h100_raw[chart_points], "")</f>
        <v/>
      </c>
      <c r="V31" t="str">
        <f>_xlfn.XLOOKUP($A31&amp;"|"&amp;$B31&amp;"|"&amp;V$1, h100_raw[key], h100_raw[chart_points], "")</f>
        <v/>
      </c>
      <c r="W31" t="str">
        <f>_xlfn.XLOOKUP($A31&amp;"|"&amp;$B31&amp;"|"&amp;W$1, h100_raw[key], h100_raw[chart_points], "")</f>
        <v/>
      </c>
      <c r="X31" t="str">
        <f>_xlfn.XLOOKUP($A31&amp;"|"&amp;$B31&amp;"|"&amp;X$1, h100_raw[key], h100_raw[chart_points], "")</f>
        <v/>
      </c>
      <c r="Y31" t="str">
        <f>_xlfn.XLOOKUP($A31&amp;"|"&amp;$B31&amp;"|"&amp;Y$1, h100_raw[key], h100_raw[chart_points], "")</f>
        <v/>
      </c>
      <c r="Z31" t="str">
        <f>_xlfn.XLOOKUP($A31&amp;"|"&amp;$B31&amp;"|"&amp;Z$1, h100_raw[key], h100_raw[chart_points], "")</f>
        <v/>
      </c>
      <c r="AA31" t="str">
        <f>_xlfn.XLOOKUP($A31&amp;"|"&amp;$B31&amp;"|"&amp;AA$1, h100_raw[key], h100_raw[chart_points], "")</f>
        <v/>
      </c>
      <c r="AB31" t="str">
        <f>_xlfn.XLOOKUP($A31&amp;"|"&amp;$B31&amp;"|"&amp;AB$1, h100_raw[key], h100_raw[chart_points], "")</f>
        <v/>
      </c>
      <c r="AC31" t="str">
        <f>_xlfn.XLOOKUP($A31&amp;"|"&amp;$B31&amp;"|"&amp;AC$1, h100_raw[key], h100_raw[chart_points], "")</f>
        <v/>
      </c>
      <c r="AD31" t="str">
        <f>_xlfn.XLOOKUP($A31&amp;"|"&amp;$B31&amp;"|"&amp;AD$1, h100_raw[key], h100_raw[chart_points], "")</f>
        <v/>
      </c>
      <c r="AE31" t="str">
        <f>_xlfn.XLOOKUP($A31&amp;"|"&amp;$B31&amp;"|"&amp;AE$1, h100_raw[key], h100_raw[chart_points], "")</f>
        <v/>
      </c>
      <c r="AF31" t="str">
        <f>_xlfn.XLOOKUP($A31&amp;"|"&amp;$B31&amp;"|"&amp;AF$1, h100_raw[key], h100_raw[chart_points], "")</f>
        <v/>
      </c>
      <c r="AG31" t="str">
        <f>_xlfn.XLOOKUP($A31&amp;"|"&amp;$B31&amp;"|"&amp;AG$1, h100_raw[key], h100_raw[chart_points], "")</f>
        <v/>
      </c>
      <c r="AH31" t="str">
        <f>_xlfn.XLOOKUP($A31&amp;"|"&amp;$B31&amp;"|"&amp;AH$1, h100_raw[key], h100_raw[chart_points], "")</f>
        <v/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>
        <f>_xlfn.XLOOKUP($A31&amp;"|"&amp;$B31&amp;"|"&amp;AY$1, h100_raw[key], h100_raw[chart_points], "")</f>
        <v>93</v>
      </c>
      <c r="AZ31">
        <f>_xlfn.XLOOKUP($A31&amp;"|"&amp;$B31&amp;"|"&amp;AZ$1, h100_raw[key], h100_raw[chart_points], "")</f>
        <v>78</v>
      </c>
      <c r="BA31">
        <f>_xlfn.XLOOKUP($A31&amp;"|"&amp;$B31&amp;"|"&amp;BA$1, h100_raw[key], h100_raw[chart_points], "")</f>
        <v>78</v>
      </c>
      <c r="BB31">
        <f>_xlfn.XLOOKUP($A31&amp;"|"&amp;$B31&amp;"|"&amp;BB$1, h100_raw[key], h100_raw[chart_points], "")</f>
        <v>92</v>
      </c>
      <c r="BC31">
        <f>_xlfn.XLOOKUP($A31&amp;"|"&amp;$B31&amp;"|"&amp;BC$1, h100_raw[key], h100_raw[chart_points], "")</f>
        <v>81</v>
      </c>
      <c r="BD31">
        <f>_xlfn.XLOOKUP($A31&amp;"|"&amp;$B31&amp;"|"&amp;BD$1, h100_raw[key], h100_raw[chart_points], "")</f>
        <v>77</v>
      </c>
      <c r="BE31">
        <f>_xlfn.XLOOKUP($A31&amp;"|"&amp;$B31&amp;"|"&amp;BE$1, h100_raw[key], h100_raw[chart_points], "")</f>
        <v>75</v>
      </c>
      <c r="BF31">
        <f>_xlfn.XLOOKUP($A31&amp;"|"&amp;$B31&amp;"|"&amp;BF$1, h100_raw[key], h100_raw[chart_points], "")</f>
        <v>73</v>
      </c>
      <c r="BG31">
        <f>_xlfn.XLOOKUP($A31&amp;"|"&amp;$B31&amp;"|"&amp;BG$1, h100_raw[key], h100_raw[chart_points], "")</f>
        <v>74</v>
      </c>
    </row>
    <row r="32" spans="1:59" x14ac:dyDescent="0.3">
      <c r="A32" s="11" t="str">
        <v>Think As You Drunk</v>
      </c>
      <c r="B32" s="11" t="str">
        <v>Riley Green</v>
      </c>
      <c r="C32" s="5" t="str">
        <f>_xlfn.XLOOKUP($A32&amp;"|"&amp;$B32&amp;"|"&amp;_xlfn.MAXIFS(h100_raw[chart_date], h100_raw[title], $A32, h100_raw[artist], $B32), h100_raw[key], h100_raw[last_week], "")</f>
        <v>58</v>
      </c>
      <c r="D32" s="3">
        <f>_xlfn.XLOOKUP($A32&amp;"|"&amp;$B32&amp;"|"&amp;_xlfn.MAXIFS(h100_raw[chart_date], h100_raw[title], $A32, h100_raw[artist], $B32), h100_raw[key], h100_raw[peak_pos], "")</f>
        <v>31</v>
      </c>
      <c r="E32" s="3">
        <f>_xlfn.XLOOKUP($A32&amp;"|"&amp;$B32&amp;"|"&amp;_xlfn.MAXIFS(h100_raw[chart_date], h100_raw[title], $A32, h100_raw[artist], $B32), h100_raw[key], h100_raw[weeks_on_chart], "")</f>
        <v>13</v>
      </c>
      <c r="F32" s="3">
        <f>_xlfn.XLOOKUP($A32&amp;"|"&amp;$B32&amp;"|"&amp;MAX(h100_raw[chart_date]), h100_raw[key], h100_raw[chart_points], 0)</f>
        <v>69</v>
      </c>
      <c r="G32" s="2">
        <f t="shared" si="0"/>
        <v>187</v>
      </c>
      <c r="H32" s="4">
        <f t="shared" si="1"/>
        <v>574</v>
      </c>
      <c r="I32" s="13" t="str">
        <f t="shared" si="2"/>
        <v>Think As You Drunk|Riley Green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 t="str">
        <f>_xlfn.XLOOKUP($A32&amp;"|"&amp;$B32&amp;"|"&amp;O$1, h100_raw[key], h100_raw[chart_points], "")</f>
        <v/>
      </c>
      <c r="P32" t="str">
        <f>_xlfn.XLOOKUP($A32&amp;"|"&amp;$B32&amp;"|"&amp;P$1, h100_raw[key], h100_raw[chart_points], "")</f>
        <v/>
      </c>
      <c r="Q32" t="str">
        <f>_xlfn.XLOOKUP($A32&amp;"|"&amp;$B32&amp;"|"&amp;Q$1, h100_raw[key], h100_raw[chart_points], "")</f>
        <v/>
      </c>
      <c r="R32" t="str">
        <f>_xlfn.XLOOKUP($A32&amp;"|"&amp;$B32&amp;"|"&amp;R$1, h100_raw[key], h100_raw[chart_points], "")</f>
        <v/>
      </c>
      <c r="S32" t="str">
        <f>_xlfn.XLOOKUP($A32&amp;"|"&amp;$B32&amp;"|"&amp;S$1, h100_raw[key], h100_raw[chart_points], "")</f>
        <v/>
      </c>
      <c r="T32" t="str">
        <f>_xlfn.XLOOKUP($A32&amp;"|"&amp;$B32&amp;"|"&amp;T$1, h100_raw[key], h100_raw[chart_points], "")</f>
        <v/>
      </c>
      <c r="U32" t="str">
        <f>_xlfn.XLOOKUP($A32&amp;"|"&amp;$B32&amp;"|"&amp;U$1, h100_raw[key], h100_raw[chart_points], "")</f>
        <v/>
      </c>
      <c r="V32" t="str">
        <f>_xlfn.XLOOKUP($A32&amp;"|"&amp;$B32&amp;"|"&amp;V$1, h100_raw[key], h100_raw[chart_points], "")</f>
        <v/>
      </c>
      <c r="W32" t="str">
        <f>_xlfn.XLOOKUP($A32&amp;"|"&amp;$B32&amp;"|"&amp;W$1, h100_raw[key], h100_raw[chart_points], "")</f>
        <v/>
      </c>
      <c r="X32" t="str">
        <f>_xlfn.XLOOKUP($A32&amp;"|"&amp;$B32&amp;"|"&amp;X$1, h100_raw[key], h100_raw[chart_points], "")</f>
        <v/>
      </c>
      <c r="Y32" t="str">
        <f>_xlfn.XLOOKUP($A32&amp;"|"&amp;$B32&amp;"|"&amp;Y$1, h100_raw[key], h100_raw[chart_points], "")</f>
        <v/>
      </c>
      <c r="Z32" t="str">
        <f>_xlfn.XLOOKUP($A32&amp;"|"&amp;$B32&amp;"|"&amp;Z$1, h100_raw[key], h100_raw[chart_points], "")</f>
        <v/>
      </c>
      <c r="AA32" t="str">
        <f>_xlfn.XLOOKUP($A32&amp;"|"&amp;$B32&amp;"|"&amp;AA$1, h100_raw[key], h100_raw[chart_points], "")</f>
        <v/>
      </c>
      <c r="AB32" t="str">
        <f>_xlfn.XLOOKUP($A32&amp;"|"&amp;$B32&amp;"|"&amp;AB$1, h100_raw[key], h100_raw[chart_points], "")</f>
        <v/>
      </c>
      <c r="AC32" t="str">
        <f>_xlfn.XLOOKUP($A32&amp;"|"&amp;$B32&amp;"|"&amp;AC$1, h100_raw[key], h100_raw[chart_points], "")</f>
        <v/>
      </c>
      <c r="AD32" t="str">
        <f>_xlfn.XLOOKUP($A32&amp;"|"&amp;$B32&amp;"|"&amp;AD$1, h100_raw[key], h100_raw[chart_points], "")</f>
        <v/>
      </c>
      <c r="AE32" t="str">
        <f>_xlfn.XLOOKUP($A32&amp;"|"&amp;$B32&amp;"|"&amp;AE$1, h100_raw[key], h100_raw[chart_points], "")</f>
        <v/>
      </c>
      <c r="AF32" t="str">
        <f>_xlfn.XLOOKUP($A32&amp;"|"&amp;$B32&amp;"|"&amp;AF$1, h100_raw[key], h100_raw[chart_points], "")</f>
        <v/>
      </c>
      <c r="AG32" t="str">
        <f>_xlfn.XLOOKUP($A32&amp;"|"&amp;$B32&amp;"|"&amp;AG$1, h100_raw[key], h100_raw[chart_points], "")</f>
        <v/>
      </c>
      <c r="AH32" t="str">
        <f>_xlfn.XLOOKUP($A32&amp;"|"&amp;$B32&amp;"|"&amp;AH$1, h100_raw[key], h100_raw[chart_points], "")</f>
        <v/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>
        <f>_xlfn.XLOOKUP($A32&amp;"|"&amp;$B32&amp;"|"&amp;AQ$1, h100_raw[key], h100_raw[chart_points], "")</f>
        <v>41</v>
      </c>
      <c r="AR32">
        <f>_xlfn.XLOOKUP($A32&amp;"|"&amp;$B32&amp;"|"&amp;AR$1, h100_raw[key], h100_raw[chart_points], "")</f>
        <v>37</v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>
        <f>_xlfn.XLOOKUP($A32&amp;"|"&amp;$B32&amp;"|"&amp;AW$1, h100_raw[key], h100_raw[chart_points], "")</f>
        <v>43</v>
      </c>
      <c r="AX32">
        <f>_xlfn.XLOOKUP($A32&amp;"|"&amp;$B32&amp;"|"&amp;AX$1, h100_raw[key], h100_raw[chart_points], "")</f>
        <v>42</v>
      </c>
      <c r="AY32">
        <f>_xlfn.XLOOKUP($A32&amp;"|"&amp;$B32&amp;"|"&amp;AY$1, h100_raw[key], h100_raw[chart_points], "")</f>
        <v>41</v>
      </c>
      <c r="AZ32">
        <f>_xlfn.XLOOKUP($A32&amp;"|"&amp;$B32&amp;"|"&amp;AZ$1, h100_raw[key], h100_raw[chart_points], "")</f>
        <v>40</v>
      </c>
      <c r="BA32">
        <f>_xlfn.XLOOKUP($A32&amp;"|"&amp;$B32&amp;"|"&amp;BA$1, h100_raw[key], h100_raw[chart_points], "")</f>
        <v>41</v>
      </c>
      <c r="BB32">
        <f>_xlfn.XLOOKUP($A32&amp;"|"&amp;$B32&amp;"|"&amp;BB$1, h100_raw[key], h100_raw[chart_points], "")</f>
        <v>43</v>
      </c>
      <c r="BC32">
        <f>_xlfn.XLOOKUP($A32&amp;"|"&amp;$B32&amp;"|"&amp;BC$1, h100_raw[key], h100_raw[chart_points], "")</f>
        <v>43</v>
      </c>
      <c r="BD32">
        <f>_xlfn.XLOOKUP($A32&amp;"|"&amp;$B32&amp;"|"&amp;BD$1, h100_raw[key], h100_raw[chart_points], "")</f>
        <v>44</v>
      </c>
      <c r="BE32">
        <f>_xlfn.XLOOKUP($A32&amp;"|"&amp;$B32&amp;"|"&amp;BE$1, h100_raw[key], h100_raw[chart_points], "")</f>
        <v>44</v>
      </c>
      <c r="BF32">
        <f>_xlfn.XLOOKUP($A32&amp;"|"&amp;$B32&amp;"|"&amp;BF$1, h100_raw[key], h100_raw[chart_points], "")</f>
        <v>46</v>
      </c>
      <c r="BG32">
        <f>_xlfn.XLOOKUP($A32&amp;"|"&amp;$B32&amp;"|"&amp;BG$1, h100_raw[key], h100_raw[chart_points], "")</f>
        <v>69</v>
      </c>
    </row>
    <row r="33" spans="1:59" x14ac:dyDescent="0.3">
      <c r="A33" s="11" t="str">
        <v>Oh Yeah?</v>
      </c>
      <c r="B33" s="11" t="str">
        <v>Steve Lacy</v>
      </c>
      <c r="C33" s="5" t="str">
        <f>_xlfn.XLOOKUP($A33&amp;"|"&amp;$B33&amp;"|"&amp;_xlfn.MAXIFS(h100_raw[chart_date], h100_raw[title], $A33, h100_raw[artist], $B33), h100_raw[key], h100_raw[last_week], "")</f>
        <v>31</v>
      </c>
      <c r="D33" s="3">
        <f>_xlfn.XLOOKUP($A33&amp;"|"&amp;$B33&amp;"|"&amp;_xlfn.MAXIFS(h100_raw[chart_date], h100_raw[title], $A33, h100_raw[artist], $B33), h100_raw[key], h100_raw[peak_pos], "")</f>
        <v>19</v>
      </c>
      <c r="E33" s="3">
        <f>_xlfn.XLOOKUP($A33&amp;"|"&amp;$B33&amp;"|"&amp;_xlfn.MAXIFS(h100_raw[chart_date], h100_raw[title], $A33, h100_raw[artist], $B33), h100_raw[key], h100_raw[weeks_on_chart], "")</f>
        <v>8</v>
      </c>
      <c r="F33" s="3">
        <f>_xlfn.XLOOKUP($A33&amp;"|"&amp;$B33&amp;"|"&amp;MAX(h100_raw[chart_date]), h100_raw[key], h100_raw[chart_points], 0)</f>
        <v>67</v>
      </c>
      <c r="G33" s="2">
        <f t="shared" si="0"/>
        <v>171</v>
      </c>
      <c r="H33" s="4">
        <f t="shared" si="1"/>
        <v>643</v>
      </c>
      <c r="I33" s="13" t="str">
        <f t="shared" si="2"/>
        <v>Oh Yeah?|Steve Lacy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 t="str">
        <f>_xlfn.XLOOKUP($A33&amp;"|"&amp;$B33&amp;"|"&amp;Z$1, h100_raw[key], h100_raw[chart_points], "")</f>
        <v/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 t="str">
        <f>_xlfn.XLOOKUP($A33&amp;"|"&amp;$B33&amp;"|"&amp;AC$1, h100_raw[key], h100_raw[chart_points], "")</f>
        <v/>
      </c>
      <c r="AD33" t="str">
        <f>_xlfn.XLOOKUP($A33&amp;"|"&amp;$B33&amp;"|"&amp;AD$1, h100_raw[key], h100_raw[chart_points], "")</f>
        <v/>
      </c>
      <c r="AE33" t="str">
        <f>_xlfn.XLOOKUP($A33&amp;"|"&amp;$B33&amp;"|"&amp;AE$1, h100_raw[key], h100_raw[chart_points], "")</f>
        <v/>
      </c>
      <c r="AF33" t="str">
        <f>_xlfn.XLOOKUP($A33&amp;"|"&amp;$B33&amp;"|"&amp;AF$1, h100_raw[key], h100_raw[chart_points], "")</f>
        <v/>
      </c>
      <c r="AG33" t="str">
        <f>_xlfn.XLOOKUP($A33&amp;"|"&amp;$B33&amp;"|"&amp;AG$1, h100_raw[key], h100_raw[chart_points], "")</f>
        <v/>
      </c>
      <c r="AH33" t="str">
        <f>_xlfn.XLOOKUP($A33&amp;"|"&amp;$B33&amp;"|"&amp;AH$1, h100_raw[key], h100_raw[chart_points], "")</f>
        <v/>
      </c>
      <c r="AI33" t="str">
        <f>_xlfn.XLOOKUP($A33&amp;"|"&amp;$B33&amp;"|"&amp;AI$1, h100_raw[key], h100_raw[chart_points], "")</f>
        <v/>
      </c>
      <c r="AJ33" t="str">
        <f>_xlfn.XLOOKUP($A33&amp;"|"&amp;$B33&amp;"|"&amp;AJ$1, h100_raw[key], h100_raw[chart_points], "")</f>
        <v/>
      </c>
      <c r="AK33" t="str">
        <f>_xlfn.XLOOKUP($A33&amp;"|"&amp;$B33&amp;"|"&amp;AK$1, h100_raw[key], h100_raw[chart_points], "")</f>
        <v/>
      </c>
      <c r="AL33" t="str">
        <f>_xlfn.XLOOKUP($A33&amp;"|"&amp;$B33&amp;"|"&amp;AL$1, h100_raw[key], h100_raw[chart_points], "")</f>
        <v/>
      </c>
      <c r="AM33" t="str">
        <f>_xlfn.XLOOKUP($A33&amp;"|"&amp;$B33&amp;"|"&amp;AM$1, h100_raw[key], h100_raw[chart_points], "")</f>
        <v/>
      </c>
      <c r="AN33" t="str">
        <f>_xlfn.XLOOKUP($A33&amp;"|"&amp;$B33&amp;"|"&amp;AN$1, h100_raw[key], h100_raw[chart_points], "")</f>
        <v/>
      </c>
      <c r="AO33" t="str">
        <f>_xlfn.XLOOKUP($A33&amp;"|"&amp;$B33&amp;"|"&amp;AO$1, h100_raw[key], h100_raw[chart_points], "")</f>
        <v/>
      </c>
      <c r="AP33" t="str">
        <f>_xlfn.XLOOKUP($A33&amp;"|"&amp;$B33&amp;"|"&amp;AP$1, h100_raw[key], h100_raw[chart_points], "")</f>
        <v/>
      </c>
      <c r="AQ33" t="str">
        <f>_xlfn.XLOOKUP($A33&amp;"|"&amp;$B33&amp;"|"&amp;AQ$1, h100_raw[key], h100_raw[chart_points], "")</f>
        <v/>
      </c>
      <c r="AR33" t="str">
        <f>_xlfn.XLOOKUP($A33&amp;"|"&amp;$B33&amp;"|"&amp;AR$1, h100_raw[key], h100_raw[chart_points], "")</f>
        <v/>
      </c>
      <c r="AS33" t="str">
        <f>_xlfn.XLOOKUP($A33&amp;"|"&amp;$B33&amp;"|"&amp;AS$1, h100_raw[key], h100_raw[chart_points], "")</f>
        <v/>
      </c>
      <c r="AT33" t="str">
        <f>_xlfn.XLOOKUP($A33&amp;"|"&amp;$B33&amp;"|"&amp;AT$1, h100_raw[key], h100_raw[chart_points], "")</f>
        <v/>
      </c>
      <c r="AU33" t="str">
        <f>_xlfn.XLOOKUP($A33&amp;"|"&amp;$B33&amp;"|"&amp;AU$1, h100_raw[key], h100_raw[chart_points], "")</f>
        <v/>
      </c>
      <c r="AV33" t="str">
        <f>_xlfn.XLOOKUP($A33&amp;"|"&amp;$B33&amp;"|"&amp;AV$1, h100_raw[key], h100_raw[chart_points], "")</f>
        <v/>
      </c>
      <c r="AW33" t="str">
        <f>_xlfn.XLOOKUP($A33&amp;"|"&amp;$B33&amp;"|"&amp;AW$1, h100_raw[key], h100_raw[chart_points], "")</f>
        <v/>
      </c>
      <c r="AX33" t="str">
        <f>_xlfn.XLOOKUP($A33&amp;"|"&amp;$B33&amp;"|"&amp;AX$1, h100_raw[key], h100_raw[chart_points], "")</f>
        <v/>
      </c>
      <c r="AY33" t="str">
        <f>_xlfn.XLOOKUP($A33&amp;"|"&amp;$B33&amp;"|"&amp;AY$1, h100_raw[key], h100_raw[chart_points], "")</f>
        <v/>
      </c>
      <c r="AZ33">
        <f>_xlfn.XLOOKUP($A33&amp;"|"&amp;$B33&amp;"|"&amp;AZ$1, h100_raw[key], h100_raw[chart_points], "")</f>
        <v>57</v>
      </c>
      <c r="BA33">
        <f>_xlfn.XLOOKUP($A33&amp;"|"&amp;$B33&amp;"|"&amp;BA$1, h100_raw[key], h100_raw[chart_points], "")</f>
        <v>102</v>
      </c>
      <c r="BB33">
        <f>_xlfn.XLOOKUP($A33&amp;"|"&amp;$B33&amp;"|"&amp;BB$1, h100_raw[key], h100_raw[chart_points], "")</f>
        <v>102</v>
      </c>
      <c r="BC33">
        <f>_xlfn.XLOOKUP($A33&amp;"|"&amp;$B33&amp;"|"&amp;BC$1, h100_raw[key], h100_raw[chart_points], "")</f>
        <v>89</v>
      </c>
      <c r="BD33">
        <f>_xlfn.XLOOKUP($A33&amp;"|"&amp;$B33&amp;"|"&amp;BD$1, h100_raw[key], h100_raw[chart_points], "")</f>
        <v>79</v>
      </c>
      <c r="BE33">
        <f>_xlfn.XLOOKUP($A33&amp;"|"&amp;$B33&amp;"|"&amp;BE$1, h100_raw[key], h100_raw[chart_points], "")</f>
        <v>76</v>
      </c>
      <c r="BF33">
        <f>_xlfn.XLOOKUP($A33&amp;"|"&amp;$B33&amp;"|"&amp;BF$1, h100_raw[key], h100_raw[chart_points], "")</f>
        <v>71</v>
      </c>
      <c r="BG33">
        <f>_xlfn.XLOOKUP($A33&amp;"|"&amp;$B33&amp;"|"&amp;BG$1, h100_raw[key], h100_raw[chart_points], "")</f>
        <v>67</v>
      </c>
    </row>
    <row r="34" spans="1:59" x14ac:dyDescent="0.3">
      <c r="A34" s="11" t="str">
        <v>Mr. Know It All</v>
      </c>
      <c r="B34" s="11" t="str">
        <v>Teddy Swims</v>
      </c>
      <c r="C34" s="5" t="str">
        <f>_xlfn.XLOOKUP($A34&amp;"|"&amp;$B34&amp;"|"&amp;_xlfn.MAXIFS(h100_raw[chart_date], h100_raw[title], $A34, h100_raw[artist], $B34), h100_raw[key], h100_raw[last_week], "")</f>
        <v>38</v>
      </c>
      <c r="D34" s="3">
        <f>_xlfn.XLOOKUP($A34&amp;"|"&amp;$B34&amp;"|"&amp;_xlfn.MAXIFS(h100_raw[chart_date], h100_raw[title], $A34, h100_raw[artist], $B34), h100_raw[key], h100_raw[peak_pos], "")</f>
        <v>33</v>
      </c>
      <c r="E34" s="3">
        <f>_xlfn.XLOOKUP($A34&amp;"|"&amp;$B34&amp;"|"&amp;_xlfn.MAXIFS(h100_raw[chart_date], h100_raw[title], $A34, h100_raw[artist], $B34), h100_raw[key], h100_raw[weeks_on_chart], "")</f>
        <v>23</v>
      </c>
      <c r="F34" s="3">
        <f>_xlfn.XLOOKUP($A34&amp;"|"&amp;$B34&amp;"|"&amp;MAX(h100_raw[chart_date]), h100_raw[key], h100_raw[chart_points], 0)</f>
        <v>67</v>
      </c>
      <c r="G34" s="2">
        <f t="shared" si="0"/>
        <v>100</v>
      </c>
      <c r="H34" s="4">
        <f t="shared" si="1"/>
        <v>1086</v>
      </c>
      <c r="I34" s="13" t="str">
        <f t="shared" si="2"/>
        <v>Mr. Know It All|Teddy Swims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 t="str">
        <f>_xlfn.XLOOKUP($A34&amp;"|"&amp;$B34&amp;"|"&amp;O$1, h100_raw[key], h100_raw[chart_points], "")</f>
        <v/>
      </c>
      <c r="P34" t="str">
        <f>_xlfn.XLOOKUP($A34&amp;"|"&amp;$B34&amp;"|"&amp;P$1, h100_raw[key], h100_raw[chart_points], "")</f>
        <v/>
      </c>
      <c r="Q34" t="str">
        <f>_xlfn.XLOOKUP($A34&amp;"|"&amp;$B34&amp;"|"&amp;Q$1, h100_raw[key], h100_raw[chart_points], "")</f>
        <v/>
      </c>
      <c r="R34" t="str">
        <f>_xlfn.XLOOKUP($A34&amp;"|"&amp;$B34&amp;"|"&amp;R$1, h100_raw[key], h100_raw[chart_points], "")</f>
        <v/>
      </c>
      <c r="S34" t="str">
        <f>_xlfn.XLOOKUP($A34&amp;"|"&amp;$B34&amp;"|"&amp;S$1, h100_raw[key], h100_raw[chart_points], "")</f>
        <v/>
      </c>
      <c r="T34" t="str">
        <f>_xlfn.XLOOKUP($A34&amp;"|"&amp;$B34&amp;"|"&amp;T$1, h100_raw[key], h100_raw[chart_points], "")</f>
        <v/>
      </c>
      <c r="U34" t="str">
        <f>_xlfn.XLOOKUP($A34&amp;"|"&amp;$B34&amp;"|"&amp;U$1, h100_raw[key], h100_raw[chart_points], "")</f>
        <v/>
      </c>
      <c r="V34" t="str">
        <f>_xlfn.XLOOKUP($A34&amp;"|"&amp;$B34&amp;"|"&amp;V$1, h100_raw[key], h100_raw[chart_points], "")</f>
        <v/>
      </c>
      <c r="W34" t="str">
        <f>_xlfn.XLOOKUP($A34&amp;"|"&amp;$B34&amp;"|"&amp;W$1, h100_raw[key], h100_raw[chart_points], "")</f>
        <v/>
      </c>
      <c r="X34" t="str">
        <f>_xlfn.XLOOKUP($A34&amp;"|"&amp;$B34&amp;"|"&amp;X$1, h100_raw[key], h100_raw[chart_points], "")</f>
        <v/>
      </c>
      <c r="Y34" t="str">
        <f>_xlfn.XLOOKUP($A34&amp;"|"&amp;$B34&amp;"|"&amp;Y$1, h100_raw[key], h100_raw[chart_points], "")</f>
        <v/>
      </c>
      <c r="Z34" t="str">
        <f>_xlfn.XLOOKUP($A34&amp;"|"&amp;$B34&amp;"|"&amp;Z$1, h100_raw[key], h100_raw[chart_points], "")</f>
        <v/>
      </c>
      <c r="AA34" t="str">
        <f>_xlfn.XLOOKUP($A34&amp;"|"&amp;$B34&amp;"|"&amp;AA$1, h100_raw[key], h100_raw[chart_points], "")</f>
        <v/>
      </c>
      <c r="AB34" t="str">
        <f>_xlfn.XLOOKUP($A34&amp;"|"&amp;$B34&amp;"|"&amp;AB$1, h100_raw[key], h100_raw[chart_points], "")</f>
        <v/>
      </c>
      <c r="AC34" t="str">
        <f>_xlfn.XLOOKUP($A34&amp;"|"&amp;$B34&amp;"|"&amp;AC$1, h100_raw[key], h100_raw[chart_points], "")</f>
        <v/>
      </c>
      <c r="AD34" t="str">
        <f>_xlfn.XLOOKUP($A34&amp;"|"&amp;$B34&amp;"|"&amp;AD$1, h100_raw[key], h100_raw[chart_points], "")</f>
        <v/>
      </c>
      <c r="AE34" t="str">
        <f>_xlfn.XLOOKUP($A34&amp;"|"&amp;$B34&amp;"|"&amp;AE$1, h100_raw[key], h100_raw[chart_points], "")</f>
        <v/>
      </c>
      <c r="AF34" t="str">
        <f>_xlfn.XLOOKUP($A34&amp;"|"&amp;$B34&amp;"|"&amp;AF$1, h100_raw[key], h100_raw[chart_points], "")</f>
        <v/>
      </c>
      <c r="AG34" t="str">
        <f>_xlfn.XLOOKUP($A34&amp;"|"&amp;$B34&amp;"|"&amp;AG$1, h100_raw[key], h100_raw[chart_points], "")</f>
        <v/>
      </c>
      <c r="AH34" t="str">
        <f>_xlfn.XLOOKUP($A34&amp;"|"&amp;$B34&amp;"|"&amp;AH$1, h100_raw[key], h100_raw[chart_points], "")</f>
        <v/>
      </c>
      <c r="AI34" t="str">
        <f>_xlfn.XLOOKUP($A34&amp;"|"&amp;$B34&amp;"|"&amp;AI$1, h100_raw[key], h100_raw[chart_points], "")</f>
        <v/>
      </c>
      <c r="AJ34">
        <f>_xlfn.XLOOKUP($A34&amp;"|"&amp;$B34&amp;"|"&amp;AJ$1, h100_raw[key], h100_raw[chart_points], "")</f>
        <v>40</v>
      </c>
      <c r="AK34">
        <f>_xlfn.XLOOKUP($A34&amp;"|"&amp;$B34&amp;"|"&amp;AK$1, h100_raw[key], h100_raw[chart_points], "")</f>
        <v>38</v>
      </c>
      <c r="AL34">
        <f>_xlfn.XLOOKUP($A34&amp;"|"&amp;$B34&amp;"|"&amp;AL$1, h100_raw[key], h100_raw[chart_points], "")</f>
        <v>37</v>
      </c>
      <c r="AM34">
        <f>_xlfn.XLOOKUP($A34&amp;"|"&amp;$B34&amp;"|"&amp;AM$1, h100_raw[key], h100_raw[chart_points], "")</f>
        <v>38</v>
      </c>
      <c r="AN34">
        <f>_xlfn.XLOOKUP($A34&amp;"|"&amp;$B34&amp;"|"&amp;AN$1, h100_raw[key], h100_raw[chart_points], "")</f>
        <v>36</v>
      </c>
      <c r="AO34" t="str">
        <f>_xlfn.XLOOKUP($A34&amp;"|"&amp;$B34&amp;"|"&amp;AO$1, h100_raw[key], h100_raw[chart_points], "")</f>
        <v/>
      </c>
      <c r="AP34">
        <f>_xlfn.XLOOKUP($A34&amp;"|"&amp;$B34&amp;"|"&amp;AP$1, h100_raw[key], h100_raw[chart_points], "")</f>
        <v>39</v>
      </c>
      <c r="AQ34">
        <f>_xlfn.XLOOKUP($A34&amp;"|"&amp;$B34&amp;"|"&amp;AQ$1, h100_raw[key], h100_raw[chart_points], "")</f>
        <v>43</v>
      </c>
      <c r="AR34">
        <f>_xlfn.XLOOKUP($A34&amp;"|"&amp;$B34&amp;"|"&amp;AR$1, h100_raw[key], h100_raw[chart_points], "")</f>
        <v>44</v>
      </c>
      <c r="AS34">
        <f>_xlfn.XLOOKUP($A34&amp;"|"&amp;$B34&amp;"|"&amp;AS$1, h100_raw[key], h100_raw[chart_points], "")</f>
        <v>39</v>
      </c>
      <c r="AT34">
        <f>_xlfn.XLOOKUP($A34&amp;"|"&amp;$B34&amp;"|"&amp;AT$1, h100_raw[key], h100_raw[chart_points], "")</f>
        <v>39</v>
      </c>
      <c r="AU34">
        <f>_xlfn.XLOOKUP($A34&amp;"|"&amp;$B34&amp;"|"&amp;AU$1, h100_raw[key], h100_raw[chart_points], "")</f>
        <v>39</v>
      </c>
      <c r="AV34">
        <f>_xlfn.XLOOKUP($A34&amp;"|"&amp;$B34&amp;"|"&amp;AV$1, h100_raw[key], h100_raw[chart_points], "")</f>
        <v>40</v>
      </c>
      <c r="AW34">
        <f>_xlfn.XLOOKUP($A34&amp;"|"&amp;$B34&amp;"|"&amp;AW$1, h100_raw[key], h100_raw[chart_points], "")</f>
        <v>44</v>
      </c>
      <c r="AX34">
        <f>_xlfn.XLOOKUP($A34&amp;"|"&amp;$B34&amp;"|"&amp;AX$1, h100_raw[key], h100_raw[chart_points], "")</f>
        <v>46</v>
      </c>
      <c r="AY34">
        <f>_xlfn.XLOOKUP($A34&amp;"|"&amp;$B34&amp;"|"&amp;AY$1, h100_raw[key], h100_raw[chart_points], "")</f>
        <v>47</v>
      </c>
      <c r="AZ34">
        <f>_xlfn.XLOOKUP($A34&amp;"|"&amp;$B34&amp;"|"&amp;AZ$1, h100_raw[key], h100_raw[chart_points], "")</f>
        <v>53</v>
      </c>
      <c r="BA34">
        <f>_xlfn.XLOOKUP($A34&amp;"|"&amp;$B34&amp;"|"&amp;BA$1, h100_raw[key], h100_raw[chart_points], "")</f>
        <v>54</v>
      </c>
      <c r="BB34">
        <f>_xlfn.XLOOKUP($A34&amp;"|"&amp;$B34&amp;"|"&amp;BB$1, h100_raw[key], h100_raw[chart_points], "")</f>
        <v>59</v>
      </c>
      <c r="BC34">
        <f>_xlfn.XLOOKUP($A34&amp;"|"&amp;$B34&amp;"|"&amp;BC$1, h100_raw[key], h100_raw[chart_points], "")</f>
        <v>61</v>
      </c>
      <c r="BD34">
        <f>_xlfn.XLOOKUP($A34&amp;"|"&amp;$B34&amp;"|"&amp;BD$1, h100_raw[key], h100_raw[chart_points], "")</f>
        <v>60</v>
      </c>
      <c r="BE34">
        <f>_xlfn.XLOOKUP($A34&amp;"|"&amp;$B34&amp;"|"&amp;BE$1, h100_raw[key], h100_raw[chart_points], "")</f>
        <v>62</v>
      </c>
      <c r="BF34">
        <f>_xlfn.XLOOKUP($A34&amp;"|"&amp;$B34&amp;"|"&amp;BF$1, h100_raw[key], h100_raw[chart_points], "")</f>
        <v>61</v>
      </c>
      <c r="BG34">
        <f>_xlfn.XLOOKUP($A34&amp;"|"&amp;$B34&amp;"|"&amp;BG$1, h100_raw[key], h100_raw[chart_points], "")</f>
        <v>67</v>
      </c>
    </row>
    <row r="35" spans="1:59" x14ac:dyDescent="0.3">
      <c r="A35" s="11" t="str">
        <v>Orbiter</v>
      </c>
      <c r="B35" s="11" t="str">
        <v>Noah Kahan</v>
      </c>
      <c r="C35" s="5" t="str">
        <f>_xlfn.XLOOKUP($A35&amp;"|"&amp;$B35&amp;"|"&amp;_xlfn.MAXIFS(h100_raw[chart_date], h100_raw[title], $A35, h100_raw[artist], $B35), h100_raw[key], h100_raw[last_week], "")</f>
        <v>33</v>
      </c>
      <c r="D35" s="3">
        <f>_xlfn.XLOOKUP($A35&amp;"|"&amp;$B35&amp;"|"&amp;_xlfn.MAXIFS(h100_raw[chart_date], h100_raw[title], $A35, h100_raw[artist], $B35), h100_raw[key], h100_raw[peak_pos], "")</f>
        <v>33</v>
      </c>
      <c r="E35" s="3">
        <f>_xlfn.XLOOKUP($A35&amp;"|"&amp;$B35&amp;"|"&amp;_xlfn.MAXIFS(h100_raw[chart_date], h100_raw[title], $A35, h100_raw[artist], $B35), h100_raw[key], h100_raw[weeks_on_chart], "")</f>
        <v>22</v>
      </c>
      <c r="F35" s="3">
        <f>_xlfn.XLOOKUP($A35&amp;"|"&amp;$B35&amp;"|"&amp;MAX(h100_raw[chart_date]), h100_raw[key], h100_raw[chart_points], 0)</f>
        <v>67</v>
      </c>
      <c r="G35" s="2">
        <f t="shared" si="0"/>
        <v>75</v>
      </c>
      <c r="H35" s="4">
        <f t="shared" si="1"/>
        <v>1336</v>
      </c>
      <c r="I35" s="13" t="str">
        <f t="shared" si="2"/>
        <v>Orbiter|Noah Kahan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 t="str">
        <f>_xlfn.XLOOKUP($A35&amp;"|"&amp;$B35&amp;"|"&amp;O$1, h100_raw[key], h100_raw[chart_points], "")</f>
        <v/>
      </c>
      <c r="P35" t="str">
        <f>_xlfn.XLOOKUP($A35&amp;"|"&amp;$B35&amp;"|"&amp;P$1, h100_raw[key], h100_raw[chart_points], "")</f>
        <v/>
      </c>
      <c r="Q35" t="str">
        <f>_xlfn.XLOOKUP($A35&amp;"|"&amp;$B35&amp;"|"&amp;Q$1, h100_raw[key], h100_raw[chart_points], "")</f>
        <v/>
      </c>
      <c r="R35" t="str">
        <f>_xlfn.XLOOKUP($A35&amp;"|"&amp;$B35&amp;"|"&amp;R$1, h100_raw[key], h100_raw[chart_points], "")</f>
        <v/>
      </c>
      <c r="S35" t="str">
        <f>_xlfn.XLOOKUP($A35&amp;"|"&amp;$B35&amp;"|"&amp;S$1, h100_raw[key], h100_raw[chart_points], "")</f>
        <v/>
      </c>
      <c r="T35" t="str">
        <f>_xlfn.XLOOKUP($A35&amp;"|"&amp;$B35&amp;"|"&amp;T$1, h100_raw[key], h100_raw[chart_points], "")</f>
        <v/>
      </c>
      <c r="U35" t="str">
        <f>_xlfn.XLOOKUP($A35&amp;"|"&amp;$B35&amp;"|"&amp;U$1, h100_raw[key], h100_raw[chart_points], "")</f>
        <v/>
      </c>
      <c r="V35" t="str">
        <f>_xlfn.XLOOKUP($A35&amp;"|"&amp;$B35&amp;"|"&amp;V$1, h100_raw[key], h100_raw[chart_points], "")</f>
        <v/>
      </c>
      <c r="W35" t="str">
        <f>_xlfn.XLOOKUP($A35&amp;"|"&amp;$B35&amp;"|"&amp;W$1, h100_raw[key], h100_raw[chart_points], "")</f>
        <v/>
      </c>
      <c r="X35" t="str">
        <f>_xlfn.XLOOKUP($A35&amp;"|"&amp;$B35&amp;"|"&amp;X$1, h100_raw[key], h100_raw[chart_points], "")</f>
        <v/>
      </c>
      <c r="Y35" t="str">
        <f>_xlfn.XLOOKUP($A35&amp;"|"&amp;$B35&amp;"|"&amp;Y$1, h100_raw[key], h100_raw[chart_points], "")</f>
        <v/>
      </c>
      <c r="Z35" t="str">
        <f>_xlfn.XLOOKUP($A35&amp;"|"&amp;$B35&amp;"|"&amp;Z$1, h100_raw[key], h100_raw[chart_points], "")</f>
        <v/>
      </c>
      <c r="AA35" t="str">
        <f>_xlfn.XLOOKUP($A35&amp;"|"&amp;$B35&amp;"|"&amp;AA$1, h100_raw[key], h100_raw[chart_points], "")</f>
        <v/>
      </c>
      <c r="AB35" t="str">
        <f>_xlfn.XLOOKUP($A35&amp;"|"&amp;$B35&amp;"|"&amp;AB$1, h100_raw[key], h100_raw[chart_points], "")</f>
        <v/>
      </c>
      <c r="AC35" t="str">
        <f>_xlfn.XLOOKUP($A35&amp;"|"&amp;$B35&amp;"|"&amp;AC$1, h100_raw[key], h100_raw[chart_points], "")</f>
        <v/>
      </c>
      <c r="AD35" t="str">
        <f>_xlfn.XLOOKUP($A35&amp;"|"&amp;$B35&amp;"|"&amp;AD$1, h100_raw[key], h100_raw[chart_points], "")</f>
        <v/>
      </c>
      <c r="AE35" t="str">
        <f>_xlfn.XLOOKUP($A35&amp;"|"&amp;$B35&amp;"|"&amp;AE$1, h100_raw[key], h100_raw[chart_points], "")</f>
        <v/>
      </c>
      <c r="AF35" t="str">
        <f>_xlfn.XLOOKUP($A35&amp;"|"&amp;$B35&amp;"|"&amp;AF$1, h100_raw[key], h100_raw[chart_points], "")</f>
        <v/>
      </c>
      <c r="AG35" t="str">
        <f>_xlfn.XLOOKUP($A35&amp;"|"&amp;$B35&amp;"|"&amp;AG$1, h100_raw[key], h100_raw[chart_points], "")</f>
        <v/>
      </c>
      <c r="AH35" t="str">
        <f>_xlfn.XLOOKUP($A35&amp;"|"&amp;$B35&amp;"|"&amp;AH$1, h100_raw[key], h100_raw[chart_points], "")</f>
        <v/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>
        <f>_xlfn.XLOOKUP($A35&amp;"|"&amp;$B35&amp;"|"&amp;AL$1, h100_raw[key], h100_raw[chart_points], "")</f>
        <v>46</v>
      </c>
      <c r="AM35">
        <f>_xlfn.XLOOKUP($A35&amp;"|"&amp;$B35&amp;"|"&amp;AM$1, h100_raw[key], h100_raw[chart_points], "")</f>
        <v>50</v>
      </c>
      <c r="AN35">
        <f>_xlfn.XLOOKUP($A35&amp;"|"&amp;$B35&amp;"|"&amp;AN$1, h100_raw[key], h100_raw[chart_points], "")</f>
        <v>63</v>
      </c>
      <c r="AO35">
        <f>_xlfn.XLOOKUP($A35&amp;"|"&amp;$B35&amp;"|"&amp;AO$1, h100_raw[key], h100_raw[chart_points], "")</f>
        <v>59</v>
      </c>
      <c r="AP35">
        <f>_xlfn.XLOOKUP($A35&amp;"|"&amp;$B35&amp;"|"&amp;AP$1, h100_raw[key], h100_raw[chart_points], "")</f>
        <v>56</v>
      </c>
      <c r="AQ35">
        <f>_xlfn.XLOOKUP($A35&amp;"|"&amp;$B35&amp;"|"&amp;AQ$1, h100_raw[key], h100_raw[chart_points], "")</f>
        <v>55</v>
      </c>
      <c r="AR35">
        <f>_xlfn.XLOOKUP($A35&amp;"|"&amp;$B35&amp;"|"&amp;AR$1, h100_raw[key], h100_raw[chart_points], "")</f>
        <v>51</v>
      </c>
      <c r="AS35">
        <f>_xlfn.XLOOKUP($A35&amp;"|"&amp;$B35&amp;"|"&amp;AS$1, h100_raw[key], h100_raw[chart_points], "")</f>
        <v>59</v>
      </c>
      <c r="AT35">
        <f>_xlfn.XLOOKUP($A35&amp;"|"&amp;$B35&amp;"|"&amp;AT$1, h100_raw[key], h100_raw[chart_points], "")</f>
        <v>61</v>
      </c>
      <c r="AU35">
        <f>_xlfn.XLOOKUP($A35&amp;"|"&amp;$B35&amp;"|"&amp;AU$1, h100_raw[key], h100_raw[chart_points], "")</f>
        <v>62</v>
      </c>
      <c r="AV35">
        <f>_xlfn.XLOOKUP($A35&amp;"|"&amp;$B35&amp;"|"&amp;AV$1, h100_raw[key], h100_raw[chart_points], "")</f>
        <v>59</v>
      </c>
      <c r="AW35">
        <f>_xlfn.XLOOKUP($A35&amp;"|"&amp;$B35&amp;"|"&amp;AW$1, h100_raw[key], h100_raw[chart_points], "")</f>
        <v>66</v>
      </c>
      <c r="AX35">
        <f>_xlfn.XLOOKUP($A35&amp;"|"&amp;$B35&amp;"|"&amp;AX$1, h100_raw[key], h100_raw[chart_points], "")</f>
        <v>65</v>
      </c>
      <c r="AY35">
        <f>_xlfn.XLOOKUP($A35&amp;"|"&amp;$B35&amp;"|"&amp;AY$1, h100_raw[key], h100_raw[chart_points], "")</f>
        <v>64</v>
      </c>
      <c r="AZ35">
        <f>_xlfn.XLOOKUP($A35&amp;"|"&amp;$B35&amp;"|"&amp;AZ$1, h100_raw[key], h100_raw[chart_points], "")</f>
        <v>65</v>
      </c>
      <c r="BA35">
        <f>_xlfn.XLOOKUP($A35&amp;"|"&amp;$B35&amp;"|"&amp;BA$1, h100_raw[key], h100_raw[chart_points], "")</f>
        <v>63</v>
      </c>
      <c r="BB35">
        <f>_xlfn.XLOOKUP($A35&amp;"|"&amp;$B35&amp;"|"&amp;BB$1, h100_raw[key], h100_raw[chart_points], "")</f>
        <v>66</v>
      </c>
      <c r="BC35">
        <f>_xlfn.XLOOKUP($A35&amp;"|"&amp;$B35&amp;"|"&amp;BC$1, h100_raw[key], h100_raw[chart_points], "")</f>
        <v>65</v>
      </c>
      <c r="BD35">
        <f>_xlfn.XLOOKUP($A35&amp;"|"&amp;$B35&amp;"|"&amp;BD$1, h100_raw[key], h100_raw[chart_points], "")</f>
        <v>67</v>
      </c>
      <c r="BE35">
        <f>_xlfn.XLOOKUP($A35&amp;"|"&amp;$B35&amp;"|"&amp;BE$1, h100_raw[key], h100_raw[chart_points], "")</f>
        <v>61</v>
      </c>
      <c r="BF35">
        <f>_xlfn.XLOOKUP($A35&amp;"|"&amp;$B35&amp;"|"&amp;BF$1, h100_raw[key], h100_raw[chart_points], "")</f>
        <v>66</v>
      </c>
      <c r="BG35">
        <f>_xlfn.XLOOKUP($A35&amp;"|"&amp;$B35&amp;"|"&amp;BG$1, h100_raw[key], h100_raw[chart_points], "")</f>
        <v>67</v>
      </c>
    </row>
    <row r="36" spans="1:59" x14ac:dyDescent="0.3">
      <c r="A36" s="11" t="str">
        <v>Cinderella</v>
      </c>
      <c r="B36" s="11" t="str">
        <v>Mac Miller Featuring Ty Dolla $ign</v>
      </c>
      <c r="C36" s="5" t="str">
        <f>_xlfn.XLOOKUP($A36&amp;"|"&amp;$B36&amp;"|"&amp;_xlfn.MAXIFS(h100_raw[chart_date], h100_raw[title], $A36, h100_raw[artist], $B36), h100_raw[key], h100_raw[last_week], "")</f>
        <v>35</v>
      </c>
      <c r="D36" s="3">
        <f>_xlfn.XLOOKUP($A36&amp;"|"&amp;$B36&amp;"|"&amp;_xlfn.MAXIFS(h100_raw[chart_date], h100_raw[title], $A36, h100_raw[artist], $B36), h100_raw[key], h100_raw[peak_pos], "")</f>
        <v>25</v>
      </c>
      <c r="E36" s="3">
        <f>_xlfn.XLOOKUP($A36&amp;"|"&amp;$B36&amp;"|"&amp;_xlfn.MAXIFS(h100_raw[chart_date], h100_raw[title], $A36, h100_raw[artist], $B36), h100_raw[key], h100_raw[weeks_on_chart], "")</f>
        <v>20</v>
      </c>
      <c r="F36" s="3">
        <f>_xlfn.XLOOKUP($A36&amp;"|"&amp;$B36&amp;"|"&amp;MAX(h100_raw[chart_date]), h100_raw[key], h100_raw[chart_points], 0)</f>
        <v>65</v>
      </c>
      <c r="G36" s="2">
        <f t="shared" si="0"/>
        <v>66</v>
      </c>
      <c r="H36" s="4">
        <f t="shared" si="1"/>
        <v>1472</v>
      </c>
      <c r="I36" s="13" t="str">
        <f t="shared" si="2"/>
        <v>Cinderella|Mac Miller Featuring Ty Dolla $ign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 t="str">
        <f>_xlfn.XLOOKUP($A36&amp;"|"&amp;$B36&amp;"|"&amp;O$1, h100_raw[key], h100_raw[chart_points], "")</f>
        <v/>
      </c>
      <c r="P36" t="str">
        <f>_xlfn.XLOOKUP($A36&amp;"|"&amp;$B36&amp;"|"&amp;P$1, h100_raw[key], h100_raw[chart_points], "")</f>
        <v/>
      </c>
      <c r="Q36" t="str">
        <f>_xlfn.XLOOKUP($A36&amp;"|"&amp;$B36&amp;"|"&amp;Q$1, h100_raw[key], h100_raw[chart_points], "")</f>
        <v/>
      </c>
      <c r="R36" t="str">
        <f>_xlfn.XLOOKUP($A36&amp;"|"&amp;$B36&amp;"|"&amp;R$1, h100_raw[key], h100_raw[chart_points], "")</f>
        <v/>
      </c>
      <c r="S36" t="str">
        <f>_xlfn.XLOOKUP($A36&amp;"|"&amp;$B36&amp;"|"&amp;S$1, h100_raw[key], h100_raw[chart_points], "")</f>
        <v/>
      </c>
      <c r="T36" t="str">
        <f>_xlfn.XLOOKUP($A36&amp;"|"&amp;$B36&amp;"|"&amp;T$1, h100_raw[key], h100_raw[chart_points], "")</f>
        <v/>
      </c>
      <c r="U36" t="str">
        <f>_xlfn.XLOOKUP($A36&amp;"|"&amp;$B36&amp;"|"&amp;U$1, h100_raw[key], h100_raw[chart_points], "")</f>
        <v/>
      </c>
      <c r="V36" t="str">
        <f>_xlfn.XLOOKUP($A36&amp;"|"&amp;$B36&amp;"|"&amp;V$1, h100_raw[key], h100_raw[chart_points], "")</f>
        <v/>
      </c>
      <c r="W36" t="str">
        <f>_xlfn.XLOOKUP($A36&amp;"|"&amp;$B36&amp;"|"&amp;W$1, h100_raw[key], h100_raw[chart_points], "")</f>
        <v/>
      </c>
      <c r="X36" t="str">
        <f>_xlfn.XLOOKUP($A36&amp;"|"&amp;$B36&amp;"|"&amp;X$1, h100_raw[key], h100_raw[chart_points], "")</f>
        <v/>
      </c>
      <c r="Y36" t="str">
        <f>_xlfn.XLOOKUP($A36&amp;"|"&amp;$B36&amp;"|"&amp;Y$1, h100_raw[key], h100_raw[chart_points], "")</f>
        <v/>
      </c>
      <c r="Z36" t="str">
        <f>_xlfn.XLOOKUP($A36&amp;"|"&amp;$B36&amp;"|"&amp;Z$1, h100_raw[key], h100_raw[chart_points], "")</f>
        <v/>
      </c>
      <c r="AA36" t="str">
        <f>_xlfn.XLOOKUP($A36&amp;"|"&amp;$B36&amp;"|"&amp;AA$1, h100_raw[key], h100_raw[chart_points], "")</f>
        <v/>
      </c>
      <c r="AB36" t="str">
        <f>_xlfn.XLOOKUP($A36&amp;"|"&amp;$B36&amp;"|"&amp;AB$1, h100_raw[key], h100_raw[chart_points], "")</f>
        <v/>
      </c>
      <c r="AC36" t="str">
        <f>_xlfn.XLOOKUP($A36&amp;"|"&amp;$B36&amp;"|"&amp;AC$1, h100_raw[key], h100_raw[chart_points], "")</f>
        <v/>
      </c>
      <c r="AD36" t="str">
        <f>_xlfn.XLOOKUP($A36&amp;"|"&amp;$B36&amp;"|"&amp;AD$1, h100_raw[key], h100_raw[chart_points], "")</f>
        <v/>
      </c>
      <c r="AE36" t="str">
        <f>_xlfn.XLOOKUP($A36&amp;"|"&amp;$B36&amp;"|"&amp;AE$1, h100_raw[key], h100_raw[chart_points], "")</f>
        <v/>
      </c>
      <c r="AF36" t="str">
        <f>_xlfn.XLOOKUP($A36&amp;"|"&amp;$B36&amp;"|"&amp;AF$1, h100_raw[key], h100_raw[chart_points], "")</f>
        <v/>
      </c>
      <c r="AG36" t="str">
        <f>_xlfn.XLOOKUP($A36&amp;"|"&amp;$B36&amp;"|"&amp;AG$1, h100_raw[key], h100_raw[chart_points], "")</f>
        <v/>
      </c>
      <c r="AH36" t="str">
        <f>_xlfn.XLOOKUP($A36&amp;"|"&amp;$B36&amp;"|"&amp;AH$1, h100_raw[key], h100_raw[chart_points], "")</f>
        <v/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>
        <f>_xlfn.XLOOKUP($A36&amp;"|"&amp;$B36&amp;"|"&amp;AN$1, h100_raw[key], h100_raw[chart_points], "")</f>
        <v>59</v>
      </c>
      <c r="AO36">
        <f>_xlfn.XLOOKUP($A36&amp;"|"&amp;$B36&amp;"|"&amp;AO$1, h100_raw[key], h100_raw[chart_points], "")</f>
        <v>63</v>
      </c>
      <c r="AP36">
        <f>_xlfn.XLOOKUP($A36&amp;"|"&amp;$B36&amp;"|"&amp;AP$1, h100_raw[key], h100_raw[chart_points], "")</f>
        <v>69</v>
      </c>
      <c r="AQ36">
        <f>_xlfn.XLOOKUP($A36&amp;"|"&amp;$B36&amp;"|"&amp;AQ$1, h100_raw[key], h100_raw[chart_points], "")</f>
        <v>78</v>
      </c>
      <c r="AR36">
        <f>_xlfn.XLOOKUP($A36&amp;"|"&amp;$B36&amp;"|"&amp;AR$1, h100_raw[key], h100_raw[chart_points], "")</f>
        <v>89</v>
      </c>
      <c r="AS36">
        <f>_xlfn.XLOOKUP($A36&amp;"|"&amp;$B36&amp;"|"&amp;AS$1, h100_raw[key], h100_raw[chart_points], "")</f>
        <v>96</v>
      </c>
      <c r="AT36">
        <f>_xlfn.XLOOKUP($A36&amp;"|"&amp;$B36&amp;"|"&amp;AT$1, h100_raw[key], h100_raw[chart_points], "")</f>
        <v>94</v>
      </c>
      <c r="AU36">
        <f>_xlfn.XLOOKUP($A36&amp;"|"&amp;$B36&amp;"|"&amp;AU$1, h100_raw[key], h100_raw[chart_points], "")</f>
        <v>87</v>
      </c>
      <c r="AV36">
        <f>_xlfn.XLOOKUP($A36&amp;"|"&amp;$B36&amp;"|"&amp;AV$1, h100_raw[key], h100_raw[chart_points], "")</f>
        <v>80</v>
      </c>
      <c r="AW36">
        <f>_xlfn.XLOOKUP($A36&amp;"|"&amp;$B36&amp;"|"&amp;AW$1, h100_raw[key], h100_raw[chart_points], "")</f>
        <v>78</v>
      </c>
      <c r="AX36">
        <f>_xlfn.XLOOKUP($A36&amp;"|"&amp;$B36&amp;"|"&amp;AX$1, h100_raw[key], h100_raw[chart_points], "")</f>
        <v>74</v>
      </c>
      <c r="AY36">
        <f>_xlfn.XLOOKUP($A36&amp;"|"&amp;$B36&amp;"|"&amp;AY$1, h100_raw[key], h100_raw[chart_points], "")</f>
        <v>71</v>
      </c>
      <c r="AZ36">
        <f>_xlfn.XLOOKUP($A36&amp;"|"&amp;$B36&amp;"|"&amp;AZ$1, h100_raw[key], h100_raw[chart_points], "")</f>
        <v>70</v>
      </c>
      <c r="BA36">
        <f>_xlfn.XLOOKUP($A36&amp;"|"&amp;$B36&amp;"|"&amp;BA$1, h100_raw[key], h100_raw[chart_points], "")</f>
        <v>66</v>
      </c>
      <c r="BB36">
        <f>_xlfn.XLOOKUP($A36&amp;"|"&amp;$B36&amp;"|"&amp;BB$1, h100_raw[key], h100_raw[chart_points], "")</f>
        <v>67</v>
      </c>
      <c r="BC36">
        <f>_xlfn.XLOOKUP($A36&amp;"|"&amp;$B36&amp;"|"&amp;BC$1, h100_raw[key], h100_raw[chart_points], "")</f>
        <v>65</v>
      </c>
      <c r="BD36">
        <f>_xlfn.XLOOKUP($A36&amp;"|"&amp;$B36&amp;"|"&amp;BD$1, h100_raw[key], h100_raw[chart_points], "")</f>
        <v>70</v>
      </c>
      <c r="BE36">
        <f>_xlfn.XLOOKUP($A36&amp;"|"&amp;$B36&amp;"|"&amp;BE$1, h100_raw[key], h100_raw[chart_points], "")</f>
        <v>66</v>
      </c>
      <c r="BF36">
        <f>_xlfn.XLOOKUP($A36&amp;"|"&amp;$B36&amp;"|"&amp;BF$1, h100_raw[key], h100_raw[chart_points], "")</f>
        <v>65</v>
      </c>
      <c r="BG36">
        <f>_xlfn.XLOOKUP($A36&amp;"|"&amp;$B36&amp;"|"&amp;BG$1, h100_raw[key], h100_raw[chart_points], "")</f>
        <v>65</v>
      </c>
    </row>
    <row r="37" spans="1:59" x14ac:dyDescent="0.3">
      <c r="A37" s="11" t="str">
        <v>Take Me Back (Leave Me There)</v>
      </c>
      <c r="B37" s="11" t="str">
        <v>Cody Johnson</v>
      </c>
      <c r="C37" s="5" t="str">
        <f>_xlfn.XLOOKUP($A37&amp;"|"&amp;$B37&amp;"|"&amp;_xlfn.MAXIFS(h100_raw[chart_date], h100_raw[title], $A37, h100_raw[artist], $B37), h100_raw[key], h100_raw[last_week], "")</f>
        <v>36</v>
      </c>
      <c r="D37" s="3">
        <f>_xlfn.XLOOKUP($A37&amp;"|"&amp;$B37&amp;"|"&amp;_xlfn.MAXIFS(h100_raw[chart_date], h100_raw[title], $A37, h100_raw[artist], $B37), h100_raw[key], h100_raw[peak_pos], "")</f>
        <v>33</v>
      </c>
      <c r="E37" s="3">
        <f>_xlfn.XLOOKUP($A37&amp;"|"&amp;$B37&amp;"|"&amp;_xlfn.MAXIFS(h100_raw[chart_date], h100_raw[title], $A37, h100_raw[artist], $B37), h100_raw[key], h100_raw[weeks_on_chart], "")</f>
        <v>6</v>
      </c>
      <c r="F37" s="3">
        <f>_xlfn.XLOOKUP($A37&amp;"|"&amp;$B37&amp;"|"&amp;MAX(h100_raw[chart_date]), h100_raw[key], h100_raw[chart_points], 0)</f>
        <v>63</v>
      </c>
      <c r="G37" s="2">
        <f t="shared" si="0"/>
        <v>253</v>
      </c>
      <c r="H37" s="4">
        <f t="shared" si="1"/>
        <v>357</v>
      </c>
      <c r="I37" s="13" t="str">
        <f t="shared" si="2"/>
        <v>Take Me Back (Leave Me There)|Cody Johnson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 t="str">
        <f>_xlfn.XLOOKUP($A37&amp;"|"&amp;$B37&amp;"|"&amp;T$1, h100_raw[key], h100_raw[chart_points], "")</f>
        <v/>
      </c>
      <c r="U37" t="str">
        <f>_xlfn.XLOOKUP($A37&amp;"|"&amp;$B37&amp;"|"&amp;U$1, h100_raw[key], h100_raw[chart_points], "")</f>
        <v/>
      </c>
      <c r="V37" t="str">
        <f>_xlfn.XLOOKUP($A37&amp;"|"&amp;$B37&amp;"|"&amp;V$1, h100_raw[key], h100_raw[chart_points], "")</f>
        <v/>
      </c>
      <c r="W37" t="str">
        <f>_xlfn.XLOOKUP($A37&amp;"|"&amp;$B37&amp;"|"&amp;W$1, h100_raw[key], h100_raw[chart_points], "")</f>
        <v/>
      </c>
      <c r="X37" t="str">
        <f>_xlfn.XLOOKUP($A37&amp;"|"&amp;$B37&amp;"|"&amp;X$1, h100_raw[key], h100_raw[chart_points], "")</f>
        <v/>
      </c>
      <c r="Y37" t="str">
        <f>_xlfn.XLOOKUP($A37&amp;"|"&amp;$B37&amp;"|"&amp;Y$1, h100_raw[key], h100_raw[chart_points], "")</f>
        <v/>
      </c>
      <c r="Z37" t="str">
        <f>_xlfn.XLOOKUP($A37&amp;"|"&amp;$B37&amp;"|"&amp;Z$1, h100_raw[key], h100_raw[chart_points], "")</f>
        <v/>
      </c>
      <c r="AA37" t="str">
        <f>_xlfn.XLOOKUP($A37&amp;"|"&amp;$B37&amp;"|"&amp;AA$1, h100_raw[key], h100_raw[chart_points], "")</f>
        <v/>
      </c>
      <c r="AB37" t="str">
        <f>_xlfn.XLOOKUP($A37&amp;"|"&amp;$B37&amp;"|"&amp;AB$1, h100_raw[key], h100_raw[chart_points], "")</f>
        <v/>
      </c>
      <c r="AC37" t="str">
        <f>_xlfn.XLOOKUP($A37&amp;"|"&amp;$B37&amp;"|"&amp;AC$1, h100_raw[key], h100_raw[chart_points], "")</f>
        <v/>
      </c>
      <c r="AD37" t="str">
        <f>_xlfn.XLOOKUP($A37&amp;"|"&amp;$B37&amp;"|"&amp;AD$1, h100_raw[key], h100_raw[chart_points], "")</f>
        <v/>
      </c>
      <c r="AE37" t="str">
        <f>_xlfn.XLOOKUP($A37&amp;"|"&amp;$B37&amp;"|"&amp;AE$1, h100_raw[key], h100_raw[chart_points], "")</f>
        <v/>
      </c>
      <c r="AF37" t="str">
        <f>_xlfn.XLOOKUP($A37&amp;"|"&amp;$B37&amp;"|"&amp;AF$1, h100_raw[key], h100_raw[chart_points], "")</f>
        <v/>
      </c>
      <c r="AG37" t="str">
        <f>_xlfn.XLOOKUP($A37&amp;"|"&amp;$B37&amp;"|"&amp;AG$1, h100_raw[key], h100_raw[chart_points], "")</f>
        <v/>
      </c>
      <c r="AH37" t="str">
        <f>_xlfn.XLOOKUP($A37&amp;"|"&amp;$B37&amp;"|"&amp;AH$1, h100_raw[key], h100_raw[chart_points], "")</f>
        <v/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 t="str">
        <f>_xlfn.XLOOKUP($A37&amp;"|"&amp;$B37&amp;"|"&amp;AV$1, h100_raw[key], h100_raw[chart_points], "")</f>
        <v/>
      </c>
      <c r="AW37" t="str">
        <f>_xlfn.XLOOKUP($A37&amp;"|"&amp;$B37&amp;"|"&amp;AW$1, h100_raw[key], h100_raw[chart_points], "")</f>
        <v/>
      </c>
      <c r="AX37" t="str">
        <f>_xlfn.XLOOKUP($A37&amp;"|"&amp;$B37&amp;"|"&amp;AX$1, h100_raw[key], h100_raw[chart_points], "")</f>
        <v/>
      </c>
      <c r="AY37" t="str">
        <f>_xlfn.XLOOKUP($A37&amp;"|"&amp;$B37&amp;"|"&amp;AY$1, h100_raw[key], h100_raw[chart_points], "")</f>
        <v/>
      </c>
      <c r="AZ37" t="str">
        <f>_xlfn.XLOOKUP($A37&amp;"|"&amp;$B37&amp;"|"&amp;AZ$1, h100_raw[key], h100_raw[chart_points], "")</f>
        <v/>
      </c>
      <c r="BA37" t="str">
        <f>_xlfn.XLOOKUP($A37&amp;"|"&amp;$B37&amp;"|"&amp;BA$1, h100_raw[key], h100_raw[chart_points], "")</f>
        <v/>
      </c>
      <c r="BB37">
        <f>_xlfn.XLOOKUP($A37&amp;"|"&amp;$B37&amp;"|"&amp;BB$1, h100_raw[key], h100_raw[chart_points], "")</f>
        <v>53</v>
      </c>
      <c r="BC37">
        <f>_xlfn.XLOOKUP($A37&amp;"|"&amp;$B37&amp;"|"&amp;BC$1, h100_raw[key], h100_raw[chart_points], "")</f>
        <v>54</v>
      </c>
      <c r="BD37">
        <f>_xlfn.XLOOKUP($A37&amp;"|"&amp;$B37&amp;"|"&amp;BD$1, h100_raw[key], h100_raw[chart_points], "")</f>
        <v>57</v>
      </c>
      <c r="BE37">
        <f>_xlfn.XLOOKUP($A37&amp;"|"&amp;$B37&amp;"|"&amp;BE$1, h100_raw[key], h100_raw[chart_points], "")</f>
        <v>66</v>
      </c>
      <c r="BF37">
        <f>_xlfn.XLOOKUP($A37&amp;"|"&amp;$B37&amp;"|"&amp;BF$1, h100_raw[key], h100_raw[chart_points], "")</f>
        <v>64</v>
      </c>
      <c r="BG37">
        <f>_xlfn.XLOOKUP($A37&amp;"|"&amp;$B37&amp;"|"&amp;BG$1, h100_raw[key], h100_raw[chart_points], "")</f>
        <v>63</v>
      </c>
    </row>
    <row r="38" spans="1:59" x14ac:dyDescent="0.3">
      <c r="A38" s="11" t="str">
        <v>Rethink Some Things</v>
      </c>
      <c r="B38" s="11" t="str">
        <v>Luke Combs</v>
      </c>
      <c r="C38" s="5" t="str">
        <f>_xlfn.XLOOKUP($A38&amp;"|"&amp;$B38&amp;"|"&amp;_xlfn.MAXIFS(h100_raw[chart_date], h100_raw[title], $A38, h100_raw[artist], $B38), h100_raw[key], h100_raw[last_week], "")</f>
        <v>39</v>
      </c>
      <c r="D38" s="3">
        <f>_xlfn.XLOOKUP($A38&amp;"|"&amp;$B38&amp;"|"&amp;_xlfn.MAXIFS(h100_raw[chart_date], h100_raw[title], $A38, h100_raw[artist], $B38), h100_raw[key], h100_raw[peak_pos], "")</f>
        <v>37</v>
      </c>
      <c r="E38" s="3">
        <f>_xlfn.XLOOKUP($A38&amp;"|"&amp;$B38&amp;"|"&amp;_xlfn.MAXIFS(h100_raw[chart_date], h100_raw[title], $A38, h100_raw[artist], $B38), h100_raw[key], h100_raw[weeks_on_chart], "")</f>
        <v>26</v>
      </c>
      <c r="F38" s="3">
        <f>_xlfn.XLOOKUP($A38&amp;"|"&amp;$B38&amp;"|"&amp;MAX(h100_raw[chart_date]), h100_raw[key], h100_raw[chart_points], 0)</f>
        <v>62</v>
      </c>
      <c r="G38" s="2">
        <f t="shared" si="0"/>
        <v>81</v>
      </c>
      <c r="H38" s="4">
        <f t="shared" si="1"/>
        <v>1277</v>
      </c>
      <c r="I38" s="13" t="str">
        <f t="shared" si="2"/>
        <v>Rethink Some Things|Luke Combs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 t="str">
        <f>_xlfn.XLOOKUP($A38&amp;"|"&amp;$B38&amp;"|"&amp;O$1, h100_raw[key], h100_raw[chart_points], "")</f>
        <v/>
      </c>
      <c r="P38" t="str">
        <f>_xlfn.XLOOKUP($A38&amp;"|"&amp;$B38&amp;"|"&amp;P$1, h100_raw[key], h100_raw[chart_points], "")</f>
        <v/>
      </c>
      <c r="Q38" t="str">
        <f>_xlfn.XLOOKUP($A38&amp;"|"&amp;$B38&amp;"|"&amp;Q$1, h100_raw[key], h100_raw[chart_points], "")</f>
        <v/>
      </c>
      <c r="R38" t="str">
        <f>_xlfn.XLOOKUP($A38&amp;"|"&amp;$B38&amp;"|"&amp;R$1, h100_raw[key], h100_raw[chart_points], "")</f>
        <v/>
      </c>
      <c r="S38" t="str">
        <f>_xlfn.XLOOKUP($A38&amp;"|"&amp;$B38&amp;"|"&amp;S$1, h100_raw[key], h100_raw[chart_points], "")</f>
        <v/>
      </c>
      <c r="T38" t="str">
        <f>_xlfn.XLOOKUP($A38&amp;"|"&amp;$B38&amp;"|"&amp;T$1, h100_raw[key], h100_raw[chart_points], "")</f>
        <v/>
      </c>
      <c r="U38" t="str">
        <f>_xlfn.XLOOKUP($A38&amp;"|"&amp;$B38&amp;"|"&amp;U$1, h100_raw[key], h100_raw[chart_points], "")</f>
        <v/>
      </c>
      <c r="V38" t="str">
        <f>_xlfn.XLOOKUP($A38&amp;"|"&amp;$B38&amp;"|"&amp;V$1, h100_raw[key], h100_raw[chart_points], "")</f>
        <v/>
      </c>
      <c r="W38" t="str">
        <f>_xlfn.XLOOKUP($A38&amp;"|"&amp;$B38&amp;"|"&amp;W$1, h100_raw[key], h100_raw[chart_points], "")</f>
        <v/>
      </c>
      <c r="X38" t="str">
        <f>_xlfn.XLOOKUP($A38&amp;"|"&amp;$B38&amp;"|"&amp;X$1, h100_raw[key], h100_raw[chart_points], "")</f>
        <v/>
      </c>
      <c r="Y38" t="str">
        <f>_xlfn.XLOOKUP($A38&amp;"|"&amp;$B38&amp;"|"&amp;Y$1, h100_raw[key], h100_raw[chart_points], "")</f>
        <v/>
      </c>
      <c r="Z38" t="str">
        <f>_xlfn.XLOOKUP($A38&amp;"|"&amp;$B38&amp;"|"&amp;Z$1, h100_raw[key], h100_raw[chart_points], "")</f>
        <v/>
      </c>
      <c r="AA38" t="str">
        <f>_xlfn.XLOOKUP($A38&amp;"|"&amp;$B38&amp;"|"&amp;AA$1, h100_raw[key], h100_raw[chart_points], "")</f>
        <v/>
      </c>
      <c r="AB38" t="str">
        <f>_xlfn.XLOOKUP($A38&amp;"|"&amp;$B38&amp;"|"&amp;AB$1, h100_raw[key], h100_raw[chart_points], "")</f>
        <v/>
      </c>
      <c r="AC38" t="str">
        <f>_xlfn.XLOOKUP($A38&amp;"|"&amp;$B38&amp;"|"&amp;AC$1, h100_raw[key], h100_raw[chart_points], "")</f>
        <v/>
      </c>
      <c r="AD38" t="str">
        <f>_xlfn.XLOOKUP($A38&amp;"|"&amp;$B38&amp;"|"&amp;AD$1, h100_raw[key], h100_raw[chart_points], "")</f>
        <v/>
      </c>
      <c r="AE38" t="str">
        <f>_xlfn.XLOOKUP($A38&amp;"|"&amp;$B38&amp;"|"&amp;AE$1, h100_raw[key], h100_raw[chart_points], "")</f>
        <v/>
      </c>
      <c r="AF38" t="str">
        <f>_xlfn.XLOOKUP($A38&amp;"|"&amp;$B38&amp;"|"&amp;AF$1, h100_raw[key], h100_raw[chart_points], "")</f>
        <v/>
      </c>
      <c r="AG38">
        <f>_xlfn.XLOOKUP($A38&amp;"|"&amp;$B38&amp;"|"&amp;AG$1, h100_raw[key], h100_raw[chart_points], "")</f>
        <v>70</v>
      </c>
      <c r="AH38">
        <f>_xlfn.XLOOKUP($A38&amp;"|"&amp;$B38&amp;"|"&amp;AH$1, h100_raw[key], h100_raw[chart_points], "")</f>
        <v>52</v>
      </c>
      <c r="AI38">
        <f>_xlfn.XLOOKUP($A38&amp;"|"&amp;$B38&amp;"|"&amp;AI$1, h100_raw[key], h100_raw[chart_points], "")</f>
        <v>41</v>
      </c>
      <c r="AJ38">
        <f>_xlfn.XLOOKUP($A38&amp;"|"&amp;$B38&amp;"|"&amp;AJ$1, h100_raw[key], h100_raw[chart_points], "")</f>
        <v>42</v>
      </c>
      <c r="AK38">
        <f>_xlfn.XLOOKUP($A38&amp;"|"&amp;$B38&amp;"|"&amp;AK$1, h100_raw[key], h100_raw[chart_points], "")</f>
        <v>38</v>
      </c>
      <c r="AL38">
        <f>_xlfn.XLOOKUP($A38&amp;"|"&amp;$B38&amp;"|"&amp;AL$1, h100_raw[key], h100_raw[chart_points], "")</f>
        <v>48</v>
      </c>
      <c r="AM38">
        <f>_xlfn.XLOOKUP($A38&amp;"|"&amp;$B38&amp;"|"&amp;AM$1, h100_raw[key], h100_raw[chart_points], "")</f>
        <v>48</v>
      </c>
      <c r="AN38">
        <f>_xlfn.XLOOKUP($A38&amp;"|"&amp;$B38&amp;"|"&amp;AN$1, h100_raw[key], h100_raw[chart_points], "")</f>
        <v>43</v>
      </c>
      <c r="AO38" t="str">
        <f>_xlfn.XLOOKUP($A38&amp;"|"&amp;$B38&amp;"|"&amp;AO$1, h100_raw[key], h100_raw[chart_points], "")</f>
        <v/>
      </c>
      <c r="AP38">
        <f>_xlfn.XLOOKUP($A38&amp;"|"&amp;$B38&amp;"|"&amp;AP$1, h100_raw[key], h100_raw[chart_points], "")</f>
        <v>44</v>
      </c>
      <c r="AQ38">
        <f>_xlfn.XLOOKUP($A38&amp;"|"&amp;$B38&amp;"|"&amp;AQ$1, h100_raw[key], h100_raw[chart_points], "")</f>
        <v>47</v>
      </c>
      <c r="AR38">
        <f>_xlfn.XLOOKUP($A38&amp;"|"&amp;$B38&amp;"|"&amp;AR$1, h100_raw[key], h100_raw[chart_points], "")</f>
        <v>44</v>
      </c>
      <c r="AS38">
        <f>_xlfn.XLOOKUP($A38&amp;"|"&amp;$B38&amp;"|"&amp;AS$1, h100_raw[key], h100_raw[chart_points], "")</f>
        <v>44</v>
      </c>
      <c r="AT38">
        <f>_xlfn.XLOOKUP($A38&amp;"|"&amp;$B38&amp;"|"&amp;AT$1, h100_raw[key], h100_raw[chart_points], "")</f>
        <v>43</v>
      </c>
      <c r="AU38">
        <f>_xlfn.XLOOKUP($A38&amp;"|"&amp;$B38&amp;"|"&amp;AU$1, h100_raw[key], h100_raw[chart_points], "")</f>
        <v>42</v>
      </c>
      <c r="AV38">
        <f>_xlfn.XLOOKUP($A38&amp;"|"&amp;$B38&amp;"|"&amp;AV$1, h100_raw[key], h100_raw[chart_points], "")</f>
        <v>41</v>
      </c>
      <c r="AW38">
        <f>_xlfn.XLOOKUP($A38&amp;"|"&amp;$B38&amp;"|"&amp;AW$1, h100_raw[key], h100_raw[chart_points], "")</f>
        <v>46</v>
      </c>
      <c r="AX38">
        <f>_xlfn.XLOOKUP($A38&amp;"|"&amp;$B38&amp;"|"&amp;AX$1, h100_raw[key], h100_raw[chart_points], "")</f>
        <v>48</v>
      </c>
      <c r="AY38">
        <f>_xlfn.XLOOKUP($A38&amp;"|"&amp;$B38&amp;"|"&amp;AY$1, h100_raw[key], h100_raw[chart_points], "")</f>
        <v>49</v>
      </c>
      <c r="AZ38">
        <f>_xlfn.XLOOKUP($A38&amp;"|"&amp;$B38&amp;"|"&amp;AZ$1, h100_raw[key], h100_raw[chart_points], "")</f>
        <v>51</v>
      </c>
      <c r="BA38">
        <f>_xlfn.XLOOKUP($A38&amp;"|"&amp;$B38&amp;"|"&amp;BA$1, h100_raw[key], h100_raw[chart_points], "")</f>
        <v>52</v>
      </c>
      <c r="BB38">
        <f>_xlfn.XLOOKUP($A38&amp;"|"&amp;$B38&amp;"|"&amp;BB$1, h100_raw[key], h100_raw[chart_points], "")</f>
        <v>53</v>
      </c>
      <c r="BC38">
        <f>_xlfn.XLOOKUP($A38&amp;"|"&amp;$B38&amp;"|"&amp;BC$1, h100_raw[key], h100_raw[chart_points], "")</f>
        <v>54</v>
      </c>
      <c r="BD38">
        <f>_xlfn.XLOOKUP($A38&amp;"|"&amp;$B38&amp;"|"&amp;BD$1, h100_raw[key], h100_raw[chart_points], "")</f>
        <v>54</v>
      </c>
      <c r="BE38">
        <f>_xlfn.XLOOKUP($A38&amp;"|"&amp;$B38&amp;"|"&amp;BE$1, h100_raw[key], h100_raw[chart_points], "")</f>
        <v>60</v>
      </c>
      <c r="BF38">
        <f>_xlfn.XLOOKUP($A38&amp;"|"&amp;$B38&amp;"|"&amp;BF$1, h100_raw[key], h100_raw[chart_points], "")</f>
        <v>61</v>
      </c>
      <c r="BG38">
        <f>_xlfn.XLOOKUP($A38&amp;"|"&amp;$B38&amp;"|"&amp;BG$1, h100_raw[key], h100_raw[chart_points], "")</f>
        <v>62</v>
      </c>
    </row>
    <row r="39" spans="1:59" x14ac:dyDescent="0.3">
      <c r="A39" s="11" t="str">
        <v>Dai Dai (FIFA World Cup Official Song 2026)</v>
      </c>
      <c r="B39" s="11" t="str">
        <v>Shakira X Burna Boy</v>
      </c>
      <c r="C39" s="5" t="str">
        <f>_xlfn.XLOOKUP($A39&amp;"|"&amp;$B39&amp;"|"&amp;_xlfn.MAXIFS(h100_raw[chart_date], h100_raw[title], $A39, h100_raw[artist], $B39), h100_raw[key], h100_raw[last_week], "")</f>
        <v>32</v>
      </c>
      <c r="D39" s="3">
        <f>_xlfn.XLOOKUP($A39&amp;"|"&amp;$B39&amp;"|"&amp;_xlfn.MAXIFS(h100_raw[chart_date], h100_raw[title], $A39, h100_raw[artist], $B39), h100_raw[key], h100_raw[peak_pos], "")</f>
        <v>17</v>
      </c>
      <c r="E39" s="3">
        <f>_xlfn.XLOOKUP($A39&amp;"|"&amp;$B39&amp;"|"&amp;_xlfn.MAXIFS(h100_raw[chart_date], h100_raw[title], $A39, h100_raw[artist], $B39), h100_raw[key], h100_raw[weeks_on_chart], "")</f>
        <v>15</v>
      </c>
      <c r="F39" s="3">
        <f>_xlfn.XLOOKUP($A39&amp;"|"&amp;$B39&amp;"|"&amp;MAX(h100_raw[chart_date]), h100_raw[key], h100_raw[chart_points], 0)</f>
        <v>62</v>
      </c>
      <c r="G39" s="2">
        <f t="shared" si="0"/>
        <v>99</v>
      </c>
      <c r="H39" s="4">
        <f t="shared" si="1"/>
        <v>1088</v>
      </c>
      <c r="I39" s="13" t="str">
        <f t="shared" si="2"/>
        <v>Dai Dai (FIFA World Cup Official Song 2026)|Shakira X Burna Boy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 t="str">
        <f>_xlfn.XLOOKUP($A39&amp;"|"&amp;$B39&amp;"|"&amp;O$1, h100_raw[key], h100_raw[chart_points], "")</f>
        <v/>
      </c>
      <c r="P39" t="str">
        <f>_xlfn.XLOOKUP($A39&amp;"|"&amp;$B39&amp;"|"&amp;P$1, h100_raw[key], h100_raw[chart_points], "")</f>
        <v/>
      </c>
      <c r="Q39" t="str">
        <f>_xlfn.XLOOKUP($A39&amp;"|"&amp;$B39&amp;"|"&amp;Q$1, h100_raw[key], h100_raw[chart_points], "")</f>
        <v/>
      </c>
      <c r="R39" t="str">
        <f>_xlfn.XLOOKUP($A39&amp;"|"&amp;$B39&amp;"|"&amp;R$1, h100_raw[key], h100_raw[chart_points], "")</f>
        <v/>
      </c>
      <c r="S39" t="str">
        <f>_xlfn.XLOOKUP($A39&amp;"|"&amp;$B39&amp;"|"&amp;S$1, h100_raw[key], h100_raw[chart_points], "")</f>
        <v/>
      </c>
      <c r="T39" t="str">
        <f>_xlfn.XLOOKUP($A39&amp;"|"&amp;$B39&amp;"|"&amp;T$1, h100_raw[key], h100_raw[chart_points], "")</f>
        <v/>
      </c>
      <c r="U39" t="str">
        <f>_xlfn.XLOOKUP($A39&amp;"|"&amp;$B39&amp;"|"&amp;U$1, h100_raw[key], h100_raw[chart_points], "")</f>
        <v/>
      </c>
      <c r="V39" t="str">
        <f>_xlfn.XLOOKUP($A39&amp;"|"&amp;$B39&amp;"|"&amp;V$1, h100_raw[key], h100_raw[chart_points], "")</f>
        <v/>
      </c>
      <c r="W39" t="str">
        <f>_xlfn.XLOOKUP($A39&amp;"|"&amp;$B39&amp;"|"&amp;W$1, h100_raw[key], h100_raw[chart_points], "")</f>
        <v/>
      </c>
      <c r="X39" t="str">
        <f>_xlfn.XLOOKUP($A39&amp;"|"&amp;$B39&amp;"|"&amp;X$1, h100_raw[key], h100_raw[chart_points], "")</f>
        <v/>
      </c>
      <c r="Y39" t="str">
        <f>_xlfn.XLOOKUP($A39&amp;"|"&amp;$B39&amp;"|"&amp;Y$1, h100_raw[key], h100_raw[chart_points], "")</f>
        <v/>
      </c>
      <c r="Z39" t="str">
        <f>_xlfn.XLOOKUP($A39&amp;"|"&amp;$B39&amp;"|"&amp;Z$1, h100_raw[key], h100_raw[chart_points], "")</f>
        <v/>
      </c>
      <c r="AA39" t="str">
        <f>_xlfn.XLOOKUP($A39&amp;"|"&amp;$B39&amp;"|"&amp;AA$1, h100_raw[key], h100_raw[chart_points], "")</f>
        <v/>
      </c>
      <c r="AB39" t="str">
        <f>_xlfn.XLOOKUP($A39&amp;"|"&amp;$B39&amp;"|"&amp;AB$1, h100_raw[key], h100_raw[chart_points], "")</f>
        <v/>
      </c>
      <c r="AC39" t="str">
        <f>_xlfn.XLOOKUP($A39&amp;"|"&amp;$B39&amp;"|"&amp;AC$1, h100_raw[key], h100_raw[chart_points], "")</f>
        <v/>
      </c>
      <c r="AD39" t="str">
        <f>_xlfn.XLOOKUP($A39&amp;"|"&amp;$B39&amp;"|"&amp;AD$1, h100_raw[key], h100_raw[chart_points], "")</f>
        <v/>
      </c>
      <c r="AE39" t="str">
        <f>_xlfn.XLOOKUP($A39&amp;"|"&amp;$B39&amp;"|"&amp;AE$1, h100_raw[key], h100_raw[chart_points], "")</f>
        <v/>
      </c>
      <c r="AF39" t="str">
        <f>_xlfn.XLOOKUP($A39&amp;"|"&amp;$B39&amp;"|"&amp;AF$1, h100_raw[key], h100_raw[chart_points], "")</f>
        <v/>
      </c>
      <c r="AG39" t="str">
        <f>_xlfn.XLOOKUP($A39&amp;"|"&amp;$B39&amp;"|"&amp;AG$1, h100_raw[key], h100_raw[chart_points], "")</f>
        <v/>
      </c>
      <c r="AH39" t="str">
        <f>_xlfn.XLOOKUP($A39&amp;"|"&amp;$B39&amp;"|"&amp;AH$1, h100_raw[key], h100_raw[chart_points], "")</f>
        <v/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>
        <f>_xlfn.XLOOKUP($A39&amp;"|"&amp;$B39&amp;"|"&amp;AS$1, h100_raw[key], h100_raw[chart_points], "")</f>
        <v>47</v>
      </c>
      <c r="AT39">
        <f>_xlfn.XLOOKUP($A39&amp;"|"&amp;$B39&amp;"|"&amp;AT$1, h100_raw[key], h100_raw[chart_points], "")</f>
        <v>46</v>
      </c>
      <c r="AU39">
        <f>_xlfn.XLOOKUP($A39&amp;"|"&amp;$B39&amp;"|"&amp;AU$1, h100_raw[key], h100_raw[chart_points], "")</f>
        <v>52</v>
      </c>
      <c r="AV39">
        <f>_xlfn.XLOOKUP($A39&amp;"|"&amp;$B39&amp;"|"&amp;AV$1, h100_raw[key], h100_raw[chart_points], "")</f>
        <v>58</v>
      </c>
      <c r="AW39">
        <f>_xlfn.XLOOKUP($A39&amp;"|"&amp;$B39&amp;"|"&amp;AW$1, h100_raw[key], h100_raw[chart_points], "")</f>
        <v>66</v>
      </c>
      <c r="AX39">
        <f>_xlfn.XLOOKUP($A39&amp;"|"&amp;$B39&amp;"|"&amp;AX$1, h100_raw[key], h100_raw[chart_points], "")</f>
        <v>107</v>
      </c>
      <c r="AY39">
        <f>_xlfn.XLOOKUP($A39&amp;"|"&amp;$B39&amp;"|"&amp;AY$1, h100_raw[key], h100_raw[chart_points], "")</f>
        <v>104</v>
      </c>
      <c r="AZ39">
        <f>_xlfn.XLOOKUP($A39&amp;"|"&amp;$B39&amp;"|"&amp;AZ$1, h100_raw[key], h100_raw[chart_points], "")</f>
        <v>88</v>
      </c>
      <c r="BA39">
        <f>_xlfn.XLOOKUP($A39&amp;"|"&amp;$B39&amp;"|"&amp;BA$1, h100_raw[key], h100_raw[chart_points], "")</f>
        <v>84</v>
      </c>
      <c r="BB39">
        <f>_xlfn.XLOOKUP($A39&amp;"|"&amp;$B39&amp;"|"&amp;BB$1, h100_raw[key], h100_raw[chart_points], "")</f>
        <v>82</v>
      </c>
      <c r="BC39">
        <f>_xlfn.XLOOKUP($A39&amp;"|"&amp;$B39&amp;"|"&amp;BC$1, h100_raw[key], h100_raw[chart_points], "")</f>
        <v>78</v>
      </c>
      <c r="BD39">
        <f>_xlfn.XLOOKUP($A39&amp;"|"&amp;$B39&amp;"|"&amp;BD$1, h100_raw[key], h100_raw[chart_points], "")</f>
        <v>75</v>
      </c>
      <c r="BE39">
        <f>_xlfn.XLOOKUP($A39&amp;"|"&amp;$B39&amp;"|"&amp;BE$1, h100_raw[key], h100_raw[chart_points], "")</f>
        <v>72</v>
      </c>
      <c r="BF39">
        <f>_xlfn.XLOOKUP($A39&amp;"|"&amp;$B39&amp;"|"&amp;BF$1, h100_raw[key], h100_raw[chart_points], "")</f>
        <v>67</v>
      </c>
      <c r="BG39">
        <f>_xlfn.XLOOKUP($A39&amp;"|"&amp;$B39&amp;"|"&amp;BG$1, h100_raw[key], h100_raw[chart_points], "")</f>
        <v>62</v>
      </c>
    </row>
    <row r="40" spans="1:59" x14ac:dyDescent="0.3">
      <c r="A40" s="11" t="str">
        <v>My Body Isn't Ready</v>
      </c>
      <c r="B40" s="11" t="str">
        <v>sombr</v>
      </c>
      <c r="C40" s="5" t="str">
        <f>_xlfn.XLOOKUP($A40&amp;"|"&amp;$B40&amp;"|"&amp;_xlfn.MAXIFS(h100_raw[chart_date], h100_raw[title], $A40, h100_raw[artist], $B40), h100_raw[key], h100_raw[last_week], "")</f>
        <v>55</v>
      </c>
      <c r="D40" s="3">
        <f>_xlfn.XLOOKUP($A40&amp;"|"&amp;$B40&amp;"|"&amp;_xlfn.MAXIFS(h100_raw[chart_date], h100_raw[title], $A40, h100_raw[artist], $B40), h100_raw[key], h100_raw[peak_pos], "")</f>
        <v>30</v>
      </c>
      <c r="E40" s="3">
        <f>_xlfn.XLOOKUP($A40&amp;"|"&amp;$B40&amp;"|"&amp;_xlfn.MAXIFS(h100_raw[chart_date], h100_raw[title], $A40, h100_raw[artist], $B40), h100_raw[key], h100_raw[weeks_on_chart], "")</f>
        <v>13</v>
      </c>
      <c r="F40" s="3">
        <f>_xlfn.XLOOKUP($A40&amp;"|"&amp;$B40&amp;"|"&amp;MAX(h100_raw[chart_date]), h100_raw[key], h100_raw[chart_points], 0)</f>
        <v>62</v>
      </c>
      <c r="G40" s="2">
        <f t="shared" si="0"/>
        <v>165</v>
      </c>
      <c r="H40" s="4">
        <f t="shared" si="1"/>
        <v>666</v>
      </c>
      <c r="I40" s="13" t="str">
        <f t="shared" si="2"/>
        <v>My Body Isn't Ready|sombr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 t="str">
        <f>_xlfn.XLOOKUP($A40&amp;"|"&amp;$B40&amp;"|"&amp;X$1, h100_raw[key], h100_raw[chart_points], "")</f>
        <v/>
      </c>
      <c r="Y40" t="str">
        <f>_xlfn.XLOOKUP($A40&amp;"|"&amp;$B40&amp;"|"&amp;Y$1, h100_raw[key], h100_raw[chart_points], "")</f>
        <v/>
      </c>
      <c r="Z40" t="str">
        <f>_xlfn.XLOOKUP($A40&amp;"|"&amp;$B40&amp;"|"&amp;Z$1, h100_raw[key], h100_raw[chart_points], "")</f>
        <v/>
      </c>
      <c r="AA40" t="str">
        <f>_xlfn.XLOOKUP($A40&amp;"|"&amp;$B40&amp;"|"&amp;AA$1, h100_raw[key], h100_raw[chart_points], "")</f>
        <v/>
      </c>
      <c r="AB40" t="str">
        <f>_xlfn.XLOOKUP($A40&amp;"|"&amp;$B40&amp;"|"&amp;AB$1, h100_raw[key], h100_raw[chart_points], "")</f>
        <v/>
      </c>
      <c r="AC40" t="str">
        <f>_xlfn.XLOOKUP($A40&amp;"|"&amp;$B40&amp;"|"&amp;AC$1, h100_raw[key], h100_raw[chart_points], "")</f>
        <v/>
      </c>
      <c r="AD40" t="str">
        <f>_xlfn.XLOOKUP($A40&amp;"|"&amp;$B40&amp;"|"&amp;AD$1, h100_raw[key], h100_raw[chart_points], "")</f>
        <v/>
      </c>
      <c r="AE40" t="str">
        <f>_xlfn.XLOOKUP($A40&amp;"|"&amp;$B40&amp;"|"&amp;AE$1, h100_raw[key], h100_raw[chart_points], "")</f>
        <v/>
      </c>
      <c r="AF40" t="str">
        <f>_xlfn.XLOOKUP($A40&amp;"|"&amp;$B40&amp;"|"&amp;AF$1, h100_raw[key], h100_raw[chart_points], "")</f>
        <v/>
      </c>
      <c r="AG40" t="str">
        <f>_xlfn.XLOOKUP($A40&amp;"|"&amp;$B40&amp;"|"&amp;AG$1, h100_raw[key], h100_raw[chart_points], "")</f>
        <v/>
      </c>
      <c r="AH40" t="str">
        <f>_xlfn.XLOOKUP($A40&amp;"|"&amp;$B40&amp;"|"&amp;AH$1, h100_raw[key], h100_raw[chart_points], "")</f>
        <v/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 t="str">
        <f>_xlfn.XLOOKUP($A40&amp;"|"&amp;$B40&amp;"|"&amp;AL$1, h100_raw[key], h100_raw[chart_points], "")</f>
        <v/>
      </c>
      <c r="AM40" t="str">
        <f>_xlfn.XLOOKUP($A40&amp;"|"&amp;$B40&amp;"|"&amp;AM$1, h100_raw[key], h100_raw[chart_points], "")</f>
        <v/>
      </c>
      <c r="AN40" t="str">
        <f>_xlfn.XLOOKUP($A40&amp;"|"&amp;$B40&amp;"|"&amp;AN$1, h100_raw[key], h100_raw[chart_points], "")</f>
        <v/>
      </c>
      <c r="AO40" t="str">
        <f>_xlfn.XLOOKUP($A40&amp;"|"&amp;$B40&amp;"|"&amp;AO$1, h100_raw[key], h100_raw[chart_points], "")</f>
        <v/>
      </c>
      <c r="AP40" t="str">
        <f>_xlfn.XLOOKUP($A40&amp;"|"&amp;$B40&amp;"|"&amp;AP$1, h100_raw[key], h100_raw[chart_points], "")</f>
        <v/>
      </c>
      <c r="AQ40" t="str">
        <f>_xlfn.XLOOKUP($A40&amp;"|"&amp;$B40&amp;"|"&amp;AQ$1, h100_raw[key], h100_raw[chart_points], "")</f>
        <v/>
      </c>
      <c r="AR40" t="str">
        <f>_xlfn.XLOOKUP($A40&amp;"|"&amp;$B40&amp;"|"&amp;AR$1, h100_raw[key], h100_raw[chart_points], "")</f>
        <v/>
      </c>
      <c r="AS40" t="str">
        <f>_xlfn.XLOOKUP($A40&amp;"|"&amp;$B40&amp;"|"&amp;AS$1, h100_raw[key], h100_raw[chart_points], "")</f>
        <v/>
      </c>
      <c r="AT40" t="str">
        <f>_xlfn.XLOOKUP($A40&amp;"|"&amp;$B40&amp;"|"&amp;AT$1, h100_raw[key], h100_raw[chart_points], "")</f>
        <v/>
      </c>
      <c r="AU40">
        <f>_xlfn.XLOOKUP($A40&amp;"|"&amp;$B40&amp;"|"&amp;AU$1, h100_raw[key], h100_raw[chart_points], "")</f>
        <v>75</v>
      </c>
      <c r="AV40">
        <f>_xlfn.XLOOKUP($A40&amp;"|"&amp;$B40&amp;"|"&amp;AV$1, h100_raw[key], h100_raw[chart_points], "")</f>
        <v>56</v>
      </c>
      <c r="AW40">
        <f>_xlfn.XLOOKUP($A40&amp;"|"&amp;$B40&amp;"|"&amp;AW$1, h100_raw[key], h100_raw[chart_points], "")</f>
        <v>52</v>
      </c>
      <c r="AX40">
        <f>_xlfn.XLOOKUP($A40&amp;"|"&amp;$B40&amp;"|"&amp;AX$1, h100_raw[key], h100_raw[chart_points], "")</f>
        <v>49</v>
      </c>
      <c r="AY40">
        <f>_xlfn.XLOOKUP($A40&amp;"|"&amp;$B40&amp;"|"&amp;AY$1, h100_raw[key], h100_raw[chart_points], "")</f>
        <v>44</v>
      </c>
      <c r="AZ40">
        <f>_xlfn.XLOOKUP($A40&amp;"|"&amp;$B40&amp;"|"&amp;AZ$1, h100_raw[key], h100_raw[chart_points], "")</f>
        <v>45</v>
      </c>
      <c r="BA40">
        <f>_xlfn.XLOOKUP($A40&amp;"|"&amp;$B40&amp;"|"&amp;BA$1, h100_raw[key], h100_raw[chart_points], "")</f>
        <v>46</v>
      </c>
      <c r="BB40">
        <f>_xlfn.XLOOKUP($A40&amp;"|"&amp;$B40&amp;"|"&amp;BB$1, h100_raw[key], h100_raw[chart_points], "")</f>
        <v>49</v>
      </c>
      <c r="BC40">
        <f>_xlfn.XLOOKUP($A40&amp;"|"&amp;$B40&amp;"|"&amp;BC$1, h100_raw[key], h100_raw[chart_points], "")</f>
        <v>47</v>
      </c>
      <c r="BD40">
        <f>_xlfn.XLOOKUP($A40&amp;"|"&amp;$B40&amp;"|"&amp;BD$1, h100_raw[key], h100_raw[chart_points], "")</f>
        <v>46</v>
      </c>
      <c r="BE40">
        <f>_xlfn.XLOOKUP($A40&amp;"|"&amp;$B40&amp;"|"&amp;BE$1, h100_raw[key], h100_raw[chart_points], "")</f>
        <v>47</v>
      </c>
      <c r="BF40">
        <f>_xlfn.XLOOKUP($A40&amp;"|"&amp;$B40&amp;"|"&amp;BF$1, h100_raw[key], h100_raw[chart_points], "")</f>
        <v>48</v>
      </c>
      <c r="BG40">
        <f>_xlfn.XLOOKUP($A40&amp;"|"&amp;$B40&amp;"|"&amp;BG$1, h100_raw[key], h100_raw[chart_points], "")</f>
        <v>62</v>
      </c>
    </row>
    <row r="41" spans="1:59" x14ac:dyDescent="0.3">
      <c r="A41" s="11" t="str">
        <v>AH HA</v>
      </c>
      <c r="B41" s="11" t="str">
        <v>Cardi B</v>
      </c>
      <c r="C41" s="5" t="str">
        <f>_xlfn.XLOOKUP($A41&amp;"|"&amp;$B41&amp;"|"&amp;_xlfn.MAXIFS(h100_raw[chart_date], h100_raw[title], $A41, h100_raw[artist], $B41), h100_raw[key], h100_raw[last_week], "")</f>
        <v>43</v>
      </c>
      <c r="D41" s="3">
        <f>_xlfn.XLOOKUP($A41&amp;"|"&amp;$B41&amp;"|"&amp;_xlfn.MAXIFS(h100_raw[chart_date], h100_raw[title], $A41, h100_raw[artist], $B41), h100_raw[key], h100_raw[peak_pos], "")</f>
        <v>25</v>
      </c>
      <c r="E41" s="3">
        <f>_xlfn.XLOOKUP($A41&amp;"|"&amp;$B41&amp;"|"&amp;_xlfn.MAXIFS(h100_raw[chart_date], h100_raw[title], $A41, h100_raw[artist], $B41), h100_raw[key], h100_raw[weeks_on_chart], "")</f>
        <v>8</v>
      </c>
      <c r="F41" s="3">
        <f>_xlfn.XLOOKUP($A41&amp;"|"&amp;$B41&amp;"|"&amp;MAX(h100_raw[chart_date]), h100_raw[key], h100_raw[chart_points], 0)</f>
        <v>62</v>
      </c>
      <c r="G41" s="2">
        <f t="shared" si="0"/>
        <v>199</v>
      </c>
      <c r="H41" s="4">
        <f t="shared" si="1"/>
        <v>520</v>
      </c>
      <c r="I41" s="13" t="str">
        <f t="shared" si="2"/>
        <v>AH HA|Cardi B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 t="str">
        <f>_xlfn.XLOOKUP($A41&amp;"|"&amp;$B41&amp;"|"&amp;T$1, h100_raw[key], h100_raw[chart_points], "")</f>
        <v/>
      </c>
      <c r="U41" t="str">
        <f>_xlfn.XLOOKUP($A41&amp;"|"&amp;$B41&amp;"|"&amp;U$1, h100_raw[key], h100_raw[chart_points], "")</f>
        <v/>
      </c>
      <c r="V41" t="str">
        <f>_xlfn.XLOOKUP($A41&amp;"|"&amp;$B41&amp;"|"&amp;V$1, h100_raw[key], h100_raw[chart_points], "")</f>
        <v/>
      </c>
      <c r="W41" t="str">
        <f>_xlfn.XLOOKUP($A41&amp;"|"&amp;$B41&amp;"|"&amp;W$1, h100_raw[key], h100_raw[chart_points], "")</f>
        <v/>
      </c>
      <c r="X41" t="str">
        <f>_xlfn.XLOOKUP($A41&amp;"|"&amp;$B41&amp;"|"&amp;X$1, h100_raw[key], h100_raw[chart_points], "")</f>
        <v/>
      </c>
      <c r="Y41" t="str">
        <f>_xlfn.XLOOKUP($A41&amp;"|"&amp;$B41&amp;"|"&amp;Y$1, h100_raw[key], h100_raw[chart_points], "")</f>
        <v/>
      </c>
      <c r="Z41" t="str">
        <f>_xlfn.XLOOKUP($A41&amp;"|"&amp;$B41&amp;"|"&amp;Z$1, h100_raw[key], h100_raw[chart_points], "")</f>
        <v/>
      </c>
      <c r="AA41" t="str">
        <f>_xlfn.XLOOKUP($A41&amp;"|"&amp;$B41&amp;"|"&amp;AA$1, h100_raw[key], h100_raw[chart_points], "")</f>
        <v/>
      </c>
      <c r="AB41" t="str">
        <f>_xlfn.XLOOKUP($A41&amp;"|"&amp;$B41&amp;"|"&amp;AB$1, h100_raw[key], h100_raw[chart_points], "")</f>
        <v/>
      </c>
      <c r="AC41" t="str">
        <f>_xlfn.XLOOKUP($A41&amp;"|"&amp;$B41&amp;"|"&amp;AC$1, h100_raw[key], h100_raw[chart_points], "")</f>
        <v/>
      </c>
      <c r="AD41" t="str">
        <f>_xlfn.XLOOKUP($A41&amp;"|"&amp;$B41&amp;"|"&amp;AD$1, h100_raw[key], h100_raw[chart_points], "")</f>
        <v/>
      </c>
      <c r="AE41" t="str">
        <f>_xlfn.XLOOKUP($A41&amp;"|"&amp;$B41&amp;"|"&amp;AE$1, h100_raw[key], h100_raw[chart_points], "")</f>
        <v/>
      </c>
      <c r="AF41" t="str">
        <f>_xlfn.XLOOKUP($A41&amp;"|"&amp;$B41&amp;"|"&amp;AF$1, h100_raw[key], h100_raw[chart_points], "")</f>
        <v/>
      </c>
      <c r="AG41" t="str">
        <f>_xlfn.XLOOKUP($A41&amp;"|"&amp;$B41&amp;"|"&amp;AG$1, h100_raw[key], h100_raw[chart_points], "")</f>
        <v/>
      </c>
      <c r="AH41" t="str">
        <f>_xlfn.XLOOKUP($A41&amp;"|"&amp;$B41&amp;"|"&amp;AH$1, h100_raw[key], h100_raw[chart_points], "")</f>
        <v/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 t="str">
        <f>_xlfn.XLOOKUP($A41&amp;"|"&amp;$B41&amp;"|"&amp;AO$1, h100_raw[key], h100_raw[chart_points], "")</f>
        <v/>
      </c>
      <c r="AP41" t="str">
        <f>_xlfn.XLOOKUP($A41&amp;"|"&amp;$B41&amp;"|"&amp;AP$1, h100_raw[key], h100_raw[chart_points], "")</f>
        <v/>
      </c>
      <c r="AQ41" t="str">
        <f>_xlfn.XLOOKUP($A41&amp;"|"&amp;$B41&amp;"|"&amp;AQ$1, h100_raw[key], h100_raw[chart_points], "")</f>
        <v/>
      </c>
      <c r="AR41" t="str">
        <f>_xlfn.XLOOKUP($A41&amp;"|"&amp;$B41&amp;"|"&amp;AR$1, h100_raw[key], h100_raw[chart_points], "")</f>
        <v/>
      </c>
      <c r="AS41" t="str">
        <f>_xlfn.XLOOKUP($A41&amp;"|"&amp;$B41&amp;"|"&amp;AS$1, h100_raw[key], h100_raw[chart_points], "")</f>
        <v/>
      </c>
      <c r="AT41" t="str">
        <f>_xlfn.XLOOKUP($A41&amp;"|"&amp;$B41&amp;"|"&amp;AT$1, h100_raw[key], h100_raw[chart_points], "")</f>
        <v/>
      </c>
      <c r="AU41" t="str">
        <f>_xlfn.XLOOKUP($A41&amp;"|"&amp;$B41&amp;"|"&amp;AU$1, h100_raw[key], h100_raw[chart_points], "")</f>
        <v/>
      </c>
      <c r="AV41" t="str">
        <f>_xlfn.XLOOKUP($A41&amp;"|"&amp;$B41&amp;"|"&amp;AV$1, h100_raw[key], h100_raw[chart_points], "")</f>
        <v/>
      </c>
      <c r="AW41" t="str">
        <f>_xlfn.XLOOKUP($A41&amp;"|"&amp;$B41&amp;"|"&amp;AW$1, h100_raw[key], h100_raw[chart_points], "")</f>
        <v/>
      </c>
      <c r="AX41" t="str">
        <f>_xlfn.XLOOKUP($A41&amp;"|"&amp;$B41&amp;"|"&amp;AX$1, h100_raw[key], h100_raw[chart_points], "")</f>
        <v/>
      </c>
      <c r="AY41" t="str">
        <f>_xlfn.XLOOKUP($A41&amp;"|"&amp;$B41&amp;"|"&amp;AY$1, h100_raw[key], h100_raw[chart_points], "")</f>
        <v/>
      </c>
      <c r="AZ41">
        <f>_xlfn.XLOOKUP($A41&amp;"|"&amp;$B41&amp;"|"&amp;AZ$1, h100_raw[key], h100_raw[chart_points], "")</f>
        <v>104</v>
      </c>
      <c r="BA41">
        <f>_xlfn.XLOOKUP($A41&amp;"|"&amp;$B41&amp;"|"&amp;BA$1, h100_raw[key], h100_raw[chart_points], "")</f>
        <v>67</v>
      </c>
      <c r="BB41">
        <f>_xlfn.XLOOKUP($A41&amp;"|"&amp;$B41&amp;"|"&amp;BB$1, h100_raw[key], h100_raw[chart_points], "")</f>
        <v>58</v>
      </c>
      <c r="BC41">
        <f>_xlfn.XLOOKUP($A41&amp;"|"&amp;$B41&amp;"|"&amp;BC$1, h100_raw[key], h100_raw[chart_points], "")</f>
        <v>54</v>
      </c>
      <c r="BD41">
        <f>_xlfn.XLOOKUP($A41&amp;"|"&amp;$B41&amp;"|"&amp;BD$1, h100_raw[key], h100_raw[chart_points], "")</f>
        <v>59</v>
      </c>
      <c r="BE41">
        <f>_xlfn.XLOOKUP($A41&amp;"|"&amp;$B41&amp;"|"&amp;BE$1, h100_raw[key], h100_raw[chart_points], "")</f>
        <v>58</v>
      </c>
      <c r="BF41">
        <f>_xlfn.XLOOKUP($A41&amp;"|"&amp;$B41&amp;"|"&amp;BF$1, h100_raw[key], h100_raw[chart_points], "")</f>
        <v>58</v>
      </c>
      <c r="BG41">
        <f>_xlfn.XLOOKUP($A41&amp;"|"&amp;$B41&amp;"|"&amp;BG$1, h100_raw[key], h100_raw[chart_points], "")</f>
        <v>62</v>
      </c>
    </row>
    <row r="42" spans="1:59" x14ac:dyDescent="0.3">
      <c r="A42" s="11" t="str">
        <v>Self Aware</v>
      </c>
      <c r="B42" s="11" t="str">
        <v>Temper City</v>
      </c>
      <c r="C42" s="5" t="str">
        <f>_xlfn.XLOOKUP($A42&amp;"|"&amp;$B42&amp;"|"&amp;_xlfn.MAXIFS(h100_raw[chart_date], h100_raw[title], $A42, h100_raw[artist], $B42), h100_raw[key], h100_raw[last_week], "")</f>
        <v>44</v>
      </c>
      <c r="D42" s="3">
        <f>_xlfn.XLOOKUP($A42&amp;"|"&amp;$B42&amp;"|"&amp;_xlfn.MAXIFS(h100_raw[chart_date], h100_raw[title], $A42, h100_raw[artist], $B42), h100_raw[key], h100_raw[peak_pos], "")</f>
        <v>35</v>
      </c>
      <c r="E42" s="3">
        <f>_xlfn.XLOOKUP($A42&amp;"|"&amp;$B42&amp;"|"&amp;_xlfn.MAXIFS(h100_raw[chart_date], h100_raw[title], $A42, h100_raw[artist], $B42), h100_raw[key], h100_raw[weeks_on_chart], "")</f>
        <v>24</v>
      </c>
      <c r="F42" s="3">
        <f>_xlfn.XLOOKUP($A42&amp;"|"&amp;$B42&amp;"|"&amp;MAX(h100_raw[chart_date]), h100_raw[key], h100_raw[chart_points], 0)</f>
        <v>60</v>
      </c>
      <c r="G42" s="2">
        <f t="shared" si="0"/>
        <v>80</v>
      </c>
      <c r="H42" s="4">
        <f t="shared" si="1"/>
        <v>1289</v>
      </c>
      <c r="I42" s="13" t="str">
        <f t="shared" si="2"/>
        <v>Self Aware|Temper City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 t="str">
        <f>_xlfn.XLOOKUP($A42&amp;"|"&amp;$B42&amp;"|"&amp;T$1, h100_raw[key], h100_raw[chart_points], "")</f>
        <v/>
      </c>
      <c r="U42" t="str">
        <f>_xlfn.XLOOKUP($A42&amp;"|"&amp;$B42&amp;"|"&amp;U$1, h100_raw[key], h100_raw[chart_points], "")</f>
        <v/>
      </c>
      <c r="V42" t="str">
        <f>_xlfn.XLOOKUP($A42&amp;"|"&amp;$B42&amp;"|"&amp;V$1, h100_raw[key], h100_raw[chart_points], "")</f>
        <v/>
      </c>
      <c r="W42" t="str">
        <f>_xlfn.XLOOKUP($A42&amp;"|"&amp;$B42&amp;"|"&amp;W$1, h100_raw[key], h100_raw[chart_points], "")</f>
        <v/>
      </c>
      <c r="X42" t="str">
        <f>_xlfn.XLOOKUP($A42&amp;"|"&amp;$B42&amp;"|"&amp;X$1, h100_raw[key], h100_raw[chart_points], "")</f>
        <v/>
      </c>
      <c r="Y42" t="str">
        <f>_xlfn.XLOOKUP($A42&amp;"|"&amp;$B42&amp;"|"&amp;Y$1, h100_raw[key], h100_raw[chart_points], "")</f>
        <v/>
      </c>
      <c r="Z42" t="str">
        <f>_xlfn.XLOOKUP($A42&amp;"|"&amp;$B42&amp;"|"&amp;Z$1, h100_raw[key], h100_raw[chart_points], "")</f>
        <v/>
      </c>
      <c r="AA42" t="str">
        <f>_xlfn.XLOOKUP($A42&amp;"|"&amp;$B42&amp;"|"&amp;AA$1, h100_raw[key], h100_raw[chart_points], "")</f>
        <v/>
      </c>
      <c r="AB42" t="str">
        <f>_xlfn.XLOOKUP($A42&amp;"|"&amp;$B42&amp;"|"&amp;AB$1, h100_raw[key], h100_raw[chart_points], "")</f>
        <v/>
      </c>
      <c r="AC42" t="str">
        <f>_xlfn.XLOOKUP($A42&amp;"|"&amp;$B42&amp;"|"&amp;AC$1, h100_raw[key], h100_raw[chart_points], "")</f>
        <v/>
      </c>
      <c r="AD42" t="str">
        <f>_xlfn.XLOOKUP($A42&amp;"|"&amp;$B42&amp;"|"&amp;AD$1, h100_raw[key], h100_raw[chart_points], "")</f>
        <v/>
      </c>
      <c r="AE42" t="str">
        <f>_xlfn.XLOOKUP($A42&amp;"|"&amp;$B42&amp;"|"&amp;AE$1, h100_raw[key], h100_raw[chart_points], "")</f>
        <v/>
      </c>
      <c r="AF42" t="str">
        <f>_xlfn.XLOOKUP($A42&amp;"|"&amp;$B42&amp;"|"&amp;AF$1, h100_raw[key], h100_raw[chart_points], "")</f>
        <v/>
      </c>
      <c r="AG42" t="str">
        <f>_xlfn.XLOOKUP($A42&amp;"|"&amp;$B42&amp;"|"&amp;AG$1, h100_raw[key], h100_raw[chart_points], "")</f>
        <v/>
      </c>
      <c r="AH42" t="str">
        <f>_xlfn.XLOOKUP($A42&amp;"|"&amp;$B42&amp;"|"&amp;AH$1, h100_raw[key], h100_raw[chart_points], "")</f>
        <v/>
      </c>
      <c r="AI42">
        <f>_xlfn.XLOOKUP($A42&amp;"|"&amp;$B42&amp;"|"&amp;AI$1, h100_raw[key], h100_raw[chart_points], "")</f>
        <v>33</v>
      </c>
      <c r="AJ42">
        <f>_xlfn.XLOOKUP($A42&amp;"|"&amp;$B42&amp;"|"&amp;AJ$1, h100_raw[key], h100_raw[chart_points], "")</f>
        <v>34</v>
      </c>
      <c r="AK42">
        <f>_xlfn.XLOOKUP($A42&amp;"|"&amp;$B42&amp;"|"&amp;AK$1, h100_raw[key], h100_raw[chart_points], "")</f>
        <v>36</v>
      </c>
      <c r="AL42">
        <f>_xlfn.XLOOKUP($A42&amp;"|"&amp;$B42&amp;"|"&amp;AL$1, h100_raw[key], h100_raw[chart_points], "")</f>
        <v>39</v>
      </c>
      <c r="AM42">
        <f>_xlfn.XLOOKUP($A42&amp;"|"&amp;$B42&amp;"|"&amp;AM$1, h100_raw[key], h100_raw[chart_points], "")</f>
        <v>46</v>
      </c>
      <c r="AN42">
        <f>_xlfn.XLOOKUP($A42&amp;"|"&amp;$B42&amp;"|"&amp;AN$1, h100_raw[key], h100_raw[chart_points], "")</f>
        <v>47</v>
      </c>
      <c r="AO42" t="str">
        <f>_xlfn.XLOOKUP($A42&amp;"|"&amp;$B42&amp;"|"&amp;AO$1, h100_raw[key], h100_raw[chart_points], "")</f>
        <v/>
      </c>
      <c r="AP42">
        <f>_xlfn.XLOOKUP($A42&amp;"|"&amp;$B42&amp;"|"&amp;AP$1, h100_raw[key], h100_raw[chart_points], "")</f>
        <v>49</v>
      </c>
      <c r="AQ42">
        <f>_xlfn.XLOOKUP($A42&amp;"|"&amp;$B42&amp;"|"&amp;AQ$1, h100_raw[key], h100_raw[chart_points], "")</f>
        <v>52</v>
      </c>
      <c r="AR42">
        <f>_xlfn.XLOOKUP($A42&amp;"|"&amp;$B42&amp;"|"&amp;AR$1, h100_raw[key], h100_raw[chart_points], "")</f>
        <v>54</v>
      </c>
      <c r="AS42">
        <f>_xlfn.XLOOKUP($A42&amp;"|"&amp;$B42&amp;"|"&amp;AS$1, h100_raw[key], h100_raw[chart_points], "")</f>
        <v>56</v>
      </c>
      <c r="AT42">
        <f>_xlfn.XLOOKUP($A42&amp;"|"&amp;$B42&amp;"|"&amp;AT$1, h100_raw[key], h100_raw[chart_points], "")</f>
        <v>58</v>
      </c>
      <c r="AU42">
        <f>_xlfn.XLOOKUP($A42&amp;"|"&amp;$B42&amp;"|"&amp;AU$1, h100_raw[key], h100_raw[chart_points], "")</f>
        <v>59</v>
      </c>
      <c r="AV42">
        <f>_xlfn.XLOOKUP($A42&amp;"|"&amp;$B42&amp;"|"&amp;AV$1, h100_raw[key], h100_raw[chart_points], "")</f>
        <v>59</v>
      </c>
      <c r="AW42">
        <f>_xlfn.XLOOKUP($A42&amp;"|"&amp;$B42&amp;"|"&amp;AW$1, h100_raw[key], h100_raw[chart_points], "")</f>
        <v>62</v>
      </c>
      <c r="AX42">
        <f>_xlfn.XLOOKUP($A42&amp;"|"&amp;$B42&amp;"|"&amp;AX$1, h100_raw[key], h100_raw[chart_points], "")</f>
        <v>60</v>
      </c>
      <c r="AY42">
        <f>_xlfn.XLOOKUP($A42&amp;"|"&amp;$B42&amp;"|"&amp;AY$1, h100_raw[key], h100_raw[chart_points], "")</f>
        <v>61</v>
      </c>
      <c r="AZ42">
        <f>_xlfn.XLOOKUP($A42&amp;"|"&amp;$B42&amp;"|"&amp;AZ$1, h100_raw[key], h100_raw[chart_points], "")</f>
        <v>60</v>
      </c>
      <c r="BA42">
        <f>_xlfn.XLOOKUP($A42&amp;"|"&amp;$B42&amp;"|"&amp;BA$1, h100_raw[key], h100_raw[chart_points], "")</f>
        <v>62</v>
      </c>
      <c r="BB42">
        <f>_xlfn.XLOOKUP($A42&amp;"|"&amp;$B42&amp;"|"&amp;BB$1, h100_raw[key], h100_raw[chart_points], "")</f>
        <v>63</v>
      </c>
      <c r="BC42">
        <f>_xlfn.XLOOKUP($A42&amp;"|"&amp;$B42&amp;"|"&amp;BC$1, h100_raw[key], h100_raw[chart_points], "")</f>
        <v>62</v>
      </c>
      <c r="BD42">
        <f>_xlfn.XLOOKUP($A42&amp;"|"&amp;$B42&amp;"|"&amp;BD$1, h100_raw[key], h100_raw[chart_points], "")</f>
        <v>64</v>
      </c>
      <c r="BE42">
        <f>_xlfn.XLOOKUP($A42&amp;"|"&amp;$B42&amp;"|"&amp;BE$1, h100_raw[key], h100_raw[chart_points], "")</f>
        <v>56</v>
      </c>
      <c r="BF42">
        <f>_xlfn.XLOOKUP($A42&amp;"|"&amp;$B42&amp;"|"&amp;BF$1, h100_raw[key], h100_raw[chart_points], "")</f>
        <v>57</v>
      </c>
      <c r="BG42">
        <f>_xlfn.XLOOKUP($A42&amp;"|"&amp;$B42&amp;"|"&amp;BG$1, h100_raw[key], h100_raw[chart_points], "")</f>
        <v>60</v>
      </c>
    </row>
    <row r="43" spans="1:59" x14ac:dyDescent="0.3">
      <c r="A43" s="11" t="str">
        <v>Lush Life</v>
      </c>
      <c r="B43" s="11" t="str">
        <v>Zara Larsson</v>
      </c>
      <c r="C43" s="5" t="str">
        <f>_xlfn.XLOOKUP($A43&amp;"|"&amp;$B43&amp;"|"&amp;_xlfn.MAXIFS(h100_raw[chart_date], h100_raw[title], $A43, h100_raw[artist], $B43), h100_raw[key], h100_raw[last_week], "")</f>
        <v>-</v>
      </c>
      <c r="D43" s="3">
        <f>_xlfn.XLOOKUP($A43&amp;"|"&amp;$B43&amp;"|"&amp;_xlfn.MAXIFS(h100_raw[chart_date], h100_raw[title], $A43, h100_raw[artist], $B43), h100_raw[key], h100_raw[peak_pos], "")</f>
        <v>35</v>
      </c>
      <c r="E43" s="3">
        <f>_xlfn.XLOOKUP($A43&amp;"|"&amp;$B43&amp;"|"&amp;_xlfn.MAXIFS(h100_raw[chart_date], h100_raw[title], $A43, h100_raw[artist], $B43), h100_raw[key], h100_raw[weeks_on_chart], "")</f>
        <v>27</v>
      </c>
      <c r="F43" s="3">
        <f>_xlfn.XLOOKUP($A43&amp;"|"&amp;$B43&amp;"|"&amp;MAX(h100_raw[chart_date]), h100_raw[key], h100_raw[chart_points], 0)</f>
        <v>60</v>
      </c>
      <c r="G43" s="2">
        <f t="shared" si="0"/>
        <v>58</v>
      </c>
      <c r="H43" s="4">
        <f t="shared" si="1"/>
        <v>1592</v>
      </c>
      <c r="I43" s="13" t="str">
        <f t="shared" si="2"/>
        <v>Lush Life|Zara Larsson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>
        <f>_xlfn.XLOOKUP($A43&amp;"|"&amp;$B43&amp;"|"&amp;V$1, h100_raw[key], h100_raw[chart_points], "")</f>
        <v>45</v>
      </c>
      <c r="W43">
        <f>_xlfn.XLOOKUP($A43&amp;"|"&amp;$B43&amp;"|"&amp;W$1, h100_raw[key], h100_raw[chart_points], "")</f>
        <v>60</v>
      </c>
      <c r="X43">
        <f>_xlfn.XLOOKUP($A43&amp;"|"&amp;$B43&amp;"|"&amp;X$1, h100_raw[key], h100_raw[chart_points], "")</f>
        <v>62</v>
      </c>
      <c r="Y43">
        <f>_xlfn.XLOOKUP($A43&amp;"|"&amp;$B43&amp;"|"&amp;Y$1, h100_raw[key], h100_raw[chart_points], "")</f>
        <v>60</v>
      </c>
      <c r="Z43">
        <f>_xlfn.XLOOKUP($A43&amp;"|"&amp;$B43&amp;"|"&amp;Z$1, h100_raw[key], h100_raw[chart_points], "")</f>
        <v>62</v>
      </c>
      <c r="AA43">
        <f>_xlfn.XLOOKUP($A43&amp;"|"&amp;$B43&amp;"|"&amp;AA$1, h100_raw[key], h100_raw[chart_points], "")</f>
        <v>62</v>
      </c>
      <c r="AB43">
        <f>_xlfn.XLOOKUP($A43&amp;"|"&amp;$B43&amp;"|"&amp;AB$1, h100_raw[key], h100_raw[chart_points], "")</f>
        <v>72</v>
      </c>
      <c r="AC43">
        <f>_xlfn.XLOOKUP($A43&amp;"|"&amp;$B43&amp;"|"&amp;AC$1, h100_raw[key], h100_raw[chart_points], "")</f>
        <v>66</v>
      </c>
      <c r="AD43">
        <f>_xlfn.XLOOKUP($A43&amp;"|"&amp;$B43&amp;"|"&amp;AD$1, h100_raw[key], h100_raw[chart_points], "")</f>
        <v>66</v>
      </c>
      <c r="AE43">
        <f>_xlfn.XLOOKUP($A43&amp;"|"&amp;$B43&amp;"|"&amp;AE$1, h100_raw[key], h100_raw[chart_points], "")</f>
        <v>65</v>
      </c>
      <c r="AF43">
        <f>_xlfn.XLOOKUP($A43&amp;"|"&amp;$B43&amp;"|"&amp;AF$1, h100_raw[key], h100_raw[chart_points], "")</f>
        <v>72</v>
      </c>
      <c r="AG43">
        <f>_xlfn.XLOOKUP($A43&amp;"|"&amp;$B43&amp;"|"&amp;AG$1, h100_raw[key], h100_raw[chart_points], "")</f>
        <v>71</v>
      </c>
      <c r="AH43">
        <f>_xlfn.XLOOKUP($A43&amp;"|"&amp;$B43&amp;"|"&amp;AH$1, h100_raw[key], h100_raw[chart_points], "")</f>
        <v>72</v>
      </c>
      <c r="AI43">
        <f>_xlfn.XLOOKUP($A43&amp;"|"&amp;$B43&amp;"|"&amp;AI$1, h100_raw[key], h100_raw[chart_points], "")</f>
        <v>75</v>
      </c>
      <c r="AJ43">
        <f>_xlfn.XLOOKUP($A43&amp;"|"&amp;$B43&amp;"|"&amp;AJ$1, h100_raw[key], h100_raw[chart_points], "")</f>
        <v>74</v>
      </c>
      <c r="AK43">
        <f>_xlfn.XLOOKUP($A43&amp;"|"&amp;$B43&amp;"|"&amp;AK$1, h100_raw[key], h100_raw[chart_points], "")</f>
        <v>72</v>
      </c>
      <c r="AL43">
        <f>_xlfn.XLOOKUP($A43&amp;"|"&amp;$B43&amp;"|"&amp;AL$1, h100_raw[key], h100_raw[chart_points], "")</f>
        <v>68</v>
      </c>
      <c r="AM43">
        <f>_xlfn.XLOOKUP($A43&amp;"|"&amp;$B43&amp;"|"&amp;AM$1, h100_raw[key], h100_raw[chart_points], "")</f>
        <v>70</v>
      </c>
      <c r="AN43">
        <f>_xlfn.XLOOKUP($A43&amp;"|"&amp;$B43&amp;"|"&amp;AN$1, h100_raw[key], h100_raw[chart_points], "")</f>
        <v>73</v>
      </c>
      <c r="AO43">
        <f>_xlfn.XLOOKUP($A43&amp;"|"&amp;$B43&amp;"|"&amp;AO$1, h100_raw[key], h100_raw[chart_points], "")</f>
        <v>65</v>
      </c>
      <c r="AP43">
        <f>_xlfn.XLOOKUP($A43&amp;"|"&amp;$B43&amp;"|"&amp;AP$1, h100_raw[key], h100_raw[chart_points], "")</f>
        <v>68</v>
      </c>
      <c r="AQ43">
        <f>_xlfn.XLOOKUP($A43&amp;"|"&amp;$B43&amp;"|"&amp;AQ$1, h100_raw[key], h100_raw[chart_points], "")</f>
        <v>66</v>
      </c>
      <c r="AR43">
        <f>_xlfn.XLOOKUP($A43&amp;"|"&amp;$B43&amp;"|"&amp;AR$1, h100_raw[key], h100_raw[chart_points], "")</f>
        <v>66</v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  <c r="BA43" t="str">
        <f>_xlfn.XLOOKUP($A43&amp;"|"&amp;$B43&amp;"|"&amp;BA$1, h100_raw[key], h100_raw[chart_points], "")</f>
        <v/>
      </c>
      <c r="BB43" t="str">
        <f>_xlfn.XLOOKUP($A43&amp;"|"&amp;$B43&amp;"|"&amp;BB$1, h100_raw[key], h100_raw[chart_points], "")</f>
        <v/>
      </c>
      <c r="BC43" t="str">
        <f>_xlfn.XLOOKUP($A43&amp;"|"&amp;$B43&amp;"|"&amp;BC$1, h100_raw[key], h100_raw[chart_points], "")</f>
        <v/>
      </c>
      <c r="BD43" t="str">
        <f>_xlfn.XLOOKUP($A43&amp;"|"&amp;$B43&amp;"|"&amp;BD$1, h100_raw[key], h100_raw[chart_points], "")</f>
        <v/>
      </c>
      <c r="BE43" t="str">
        <f>_xlfn.XLOOKUP($A43&amp;"|"&amp;$B43&amp;"|"&amp;BE$1, h100_raw[key], h100_raw[chart_points], "")</f>
        <v/>
      </c>
      <c r="BF43" t="str">
        <f>_xlfn.XLOOKUP($A43&amp;"|"&amp;$B43&amp;"|"&amp;BF$1, h100_raw[key], h100_raw[chart_points], "")</f>
        <v/>
      </c>
      <c r="BG43">
        <f>_xlfn.XLOOKUP($A43&amp;"|"&amp;$B43&amp;"|"&amp;BG$1, h100_raw[key], h100_raw[chart_points], "")</f>
        <v>60</v>
      </c>
    </row>
    <row r="44" spans="1:59" x14ac:dyDescent="0.3">
      <c r="A44" s="11" t="str">
        <v>Spend Dat</v>
      </c>
      <c r="B44" s="11" t="str">
        <v>Yung Miami</v>
      </c>
      <c r="C44" s="5" t="str">
        <f>_xlfn.XLOOKUP($A44&amp;"|"&amp;$B44&amp;"|"&amp;_xlfn.MAXIFS(h100_raw[chart_date], h100_raw[title], $A44, h100_raw[artist], $B44), h100_raw[key], h100_raw[last_week], "")</f>
        <v>34</v>
      </c>
      <c r="D44" s="3">
        <f>_xlfn.XLOOKUP($A44&amp;"|"&amp;$B44&amp;"|"&amp;_xlfn.MAXIFS(h100_raw[chart_date], h100_raw[title], $A44, h100_raw[artist], $B44), h100_raw[key], h100_raw[peak_pos], "")</f>
        <v>17</v>
      </c>
      <c r="E44" s="3">
        <f>_xlfn.XLOOKUP($A44&amp;"|"&amp;$B44&amp;"|"&amp;_xlfn.MAXIFS(h100_raw[chart_date], h100_raw[title], $A44, h100_raw[artist], $B44), h100_raw[key], h100_raw[weeks_on_chart], "")</f>
        <v>18</v>
      </c>
      <c r="F44" s="3">
        <f>_xlfn.XLOOKUP($A44&amp;"|"&amp;$B44&amp;"|"&amp;MAX(h100_raw[chart_date]), h100_raw[key], h100_raw[chart_points], 0)</f>
        <v>59</v>
      </c>
      <c r="G44" s="2">
        <f t="shared" si="0"/>
        <v>62</v>
      </c>
      <c r="H44" s="4">
        <f t="shared" si="1"/>
        <v>1560</v>
      </c>
      <c r="I44" s="13" t="str">
        <f t="shared" si="2"/>
        <v>Spend Dat|Yung Miami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 t="str">
        <f>_xlfn.XLOOKUP($A44&amp;"|"&amp;$B44&amp;"|"&amp;T$1, h100_raw[key], h100_raw[chart_points], "")</f>
        <v/>
      </c>
      <c r="U44" t="str">
        <f>_xlfn.XLOOKUP($A44&amp;"|"&amp;$B44&amp;"|"&amp;U$1, h100_raw[key], h100_raw[chart_points], "")</f>
        <v/>
      </c>
      <c r="V44" t="str">
        <f>_xlfn.XLOOKUP($A44&amp;"|"&amp;$B44&amp;"|"&amp;V$1, h100_raw[key], h100_raw[chart_points], "")</f>
        <v/>
      </c>
      <c r="W44" t="str">
        <f>_xlfn.XLOOKUP($A44&amp;"|"&amp;$B44&amp;"|"&amp;W$1, h100_raw[key], h100_raw[chart_points], "")</f>
        <v/>
      </c>
      <c r="X44" t="str">
        <f>_xlfn.XLOOKUP($A44&amp;"|"&amp;$B44&amp;"|"&amp;X$1, h100_raw[key], h100_raw[chart_points], "")</f>
        <v/>
      </c>
      <c r="Y44" t="str">
        <f>_xlfn.XLOOKUP($A44&amp;"|"&amp;$B44&amp;"|"&amp;Y$1, h100_raw[key], h100_raw[chart_points], "")</f>
        <v/>
      </c>
      <c r="Z44" t="str">
        <f>_xlfn.XLOOKUP($A44&amp;"|"&amp;$B44&amp;"|"&amp;Z$1, h100_raw[key], h100_raw[chart_points], "")</f>
        <v/>
      </c>
      <c r="AA44" t="str">
        <f>_xlfn.XLOOKUP($A44&amp;"|"&amp;$B44&amp;"|"&amp;AA$1, h100_raw[key], h100_raw[chart_points], "")</f>
        <v/>
      </c>
      <c r="AB44" t="str">
        <f>_xlfn.XLOOKUP($A44&amp;"|"&amp;$B44&amp;"|"&amp;AB$1, h100_raw[key], h100_raw[chart_points], "")</f>
        <v/>
      </c>
      <c r="AC44" t="str">
        <f>_xlfn.XLOOKUP($A44&amp;"|"&amp;$B44&amp;"|"&amp;AC$1, h100_raw[key], h100_raw[chart_points], "")</f>
        <v/>
      </c>
      <c r="AD44" t="str">
        <f>_xlfn.XLOOKUP($A44&amp;"|"&amp;$B44&amp;"|"&amp;AD$1, h100_raw[key], h100_raw[chart_points], "")</f>
        <v/>
      </c>
      <c r="AE44" t="str">
        <f>_xlfn.XLOOKUP($A44&amp;"|"&amp;$B44&amp;"|"&amp;AE$1, h100_raw[key], h100_raw[chart_points], "")</f>
        <v/>
      </c>
      <c r="AF44" t="str">
        <f>_xlfn.XLOOKUP($A44&amp;"|"&amp;$B44&amp;"|"&amp;AF$1, h100_raw[key], h100_raw[chart_points], "")</f>
        <v/>
      </c>
      <c r="AG44" t="str">
        <f>_xlfn.XLOOKUP($A44&amp;"|"&amp;$B44&amp;"|"&amp;AG$1, h100_raw[key], h100_raw[chart_points], "")</f>
        <v/>
      </c>
      <c r="AH44" t="str">
        <f>_xlfn.XLOOKUP($A44&amp;"|"&amp;$B44&amp;"|"&amp;AH$1, h100_raw[key], h100_raw[chart_points], "")</f>
        <v/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>
        <f>_xlfn.XLOOKUP($A44&amp;"|"&amp;$B44&amp;"|"&amp;AP$1, h100_raw[key], h100_raw[chart_points], "")</f>
        <v>60</v>
      </c>
      <c r="AQ44">
        <f>_xlfn.XLOOKUP($A44&amp;"|"&amp;$B44&amp;"|"&amp;AQ$1, h100_raw[key], h100_raw[chart_points], "")</f>
        <v>74</v>
      </c>
      <c r="AR44">
        <f>_xlfn.XLOOKUP($A44&amp;"|"&amp;$B44&amp;"|"&amp;AR$1, h100_raw[key], h100_raw[chart_points], "")</f>
        <v>84</v>
      </c>
      <c r="AS44">
        <f>_xlfn.XLOOKUP($A44&amp;"|"&amp;$B44&amp;"|"&amp;AS$1, h100_raw[key], h100_raw[chart_points], "")</f>
        <v>90</v>
      </c>
      <c r="AT44">
        <f>_xlfn.XLOOKUP($A44&amp;"|"&amp;$B44&amp;"|"&amp;AT$1, h100_raw[key], h100_raw[chart_points], "")</f>
        <v>97</v>
      </c>
      <c r="AU44">
        <f>_xlfn.XLOOKUP($A44&amp;"|"&amp;$B44&amp;"|"&amp;AU$1, h100_raw[key], h100_raw[chart_points], "")</f>
        <v>105</v>
      </c>
      <c r="AV44">
        <f>_xlfn.XLOOKUP($A44&amp;"|"&amp;$B44&amp;"|"&amp;AV$1, h100_raw[key], h100_raw[chart_points], "")</f>
        <v>111</v>
      </c>
      <c r="AW44">
        <f>_xlfn.XLOOKUP($A44&amp;"|"&amp;$B44&amp;"|"&amp;AW$1, h100_raw[key], h100_raw[chart_points], "")</f>
        <v>105</v>
      </c>
      <c r="AX44">
        <f>_xlfn.XLOOKUP($A44&amp;"|"&amp;$B44&amp;"|"&amp;AX$1, h100_raw[key], h100_raw[chart_points], "")</f>
        <v>103</v>
      </c>
      <c r="AY44">
        <f>_xlfn.XLOOKUP($A44&amp;"|"&amp;$B44&amp;"|"&amp;AY$1, h100_raw[key], h100_raw[chart_points], "")</f>
        <v>101</v>
      </c>
      <c r="AZ44">
        <f>_xlfn.XLOOKUP($A44&amp;"|"&amp;$B44&amp;"|"&amp;AZ$1, h100_raw[key], h100_raw[chart_points], "")</f>
        <v>96</v>
      </c>
      <c r="BA44">
        <f>_xlfn.XLOOKUP($A44&amp;"|"&amp;$B44&amp;"|"&amp;BA$1, h100_raw[key], h100_raw[chart_points], "")</f>
        <v>88</v>
      </c>
      <c r="BB44">
        <f>_xlfn.XLOOKUP($A44&amp;"|"&amp;$B44&amp;"|"&amp;BB$1, h100_raw[key], h100_raw[chart_points], "")</f>
        <v>82</v>
      </c>
      <c r="BC44">
        <f>_xlfn.XLOOKUP($A44&amp;"|"&amp;$B44&amp;"|"&amp;BC$1, h100_raw[key], h100_raw[chart_points], "")</f>
        <v>75</v>
      </c>
      <c r="BD44">
        <f>_xlfn.XLOOKUP($A44&amp;"|"&amp;$B44&amp;"|"&amp;BD$1, h100_raw[key], h100_raw[chart_points], "")</f>
        <v>90</v>
      </c>
      <c r="BE44">
        <f>_xlfn.XLOOKUP($A44&amp;"|"&amp;$B44&amp;"|"&amp;BE$1, h100_raw[key], h100_raw[chart_points], "")</f>
        <v>75</v>
      </c>
      <c r="BF44">
        <f>_xlfn.XLOOKUP($A44&amp;"|"&amp;$B44&amp;"|"&amp;BF$1, h100_raw[key], h100_raw[chart_points], "")</f>
        <v>65</v>
      </c>
      <c r="BG44">
        <f>_xlfn.XLOOKUP($A44&amp;"|"&amp;$B44&amp;"|"&amp;BG$1, h100_raw[key], h100_raw[chart_points], "")</f>
        <v>59</v>
      </c>
    </row>
    <row r="45" spans="1:59" x14ac:dyDescent="0.3">
      <c r="A45" s="11" t="str">
        <v>So Good</v>
      </c>
      <c r="B45" s="11" t="str">
        <v>Jhene Aiko Featuring Kendrick Lamar</v>
      </c>
      <c r="C45" s="5" t="str">
        <f>_xlfn.XLOOKUP($A45&amp;"|"&amp;$B45&amp;"|"&amp;_xlfn.MAXIFS(h100_raw[chart_date], h100_raw[title], $A45, h100_raw[artist], $B45), h100_raw[key], h100_raw[last_week], "")</f>
        <v>26</v>
      </c>
      <c r="D45" s="3">
        <f>_xlfn.XLOOKUP($A45&amp;"|"&amp;$B45&amp;"|"&amp;_xlfn.MAXIFS(h100_raw[chart_date], h100_raw[title], $A45, h100_raw[artist], $B45), h100_raw[key], h100_raw[peak_pos], "")</f>
        <v>26</v>
      </c>
      <c r="E45" s="3">
        <f>_xlfn.XLOOKUP($A45&amp;"|"&amp;$B45&amp;"|"&amp;_xlfn.MAXIFS(h100_raw[chart_date], h100_raw[title], $A45, h100_raw[artist], $B45), h100_raw[key], h100_raw[weeks_on_chart], "")</f>
        <v>2</v>
      </c>
      <c r="F45" s="3">
        <f>_xlfn.XLOOKUP($A45&amp;"|"&amp;$B45&amp;"|"&amp;MAX(h100_raw[chart_date]), h100_raw[key], h100_raw[chart_points], 0)</f>
        <v>58</v>
      </c>
      <c r="G45" s="2">
        <f t="shared" si="0"/>
        <v>380</v>
      </c>
      <c r="H45" s="4">
        <f t="shared" si="1"/>
        <v>135</v>
      </c>
      <c r="I45" s="13" t="str">
        <f t="shared" si="2"/>
        <v>So Good|Jhene Aiko Featuring Kendrick Lamar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 t="str">
        <f>_xlfn.XLOOKUP($A45&amp;"|"&amp;$B45&amp;"|"&amp;O$1, h100_raw[key], h100_raw[chart_points], "")</f>
        <v/>
      </c>
      <c r="P45" t="str">
        <f>_xlfn.XLOOKUP($A45&amp;"|"&amp;$B45&amp;"|"&amp;P$1, h100_raw[key], h100_raw[chart_points], "")</f>
        <v/>
      </c>
      <c r="Q45" t="str">
        <f>_xlfn.XLOOKUP($A45&amp;"|"&amp;$B45&amp;"|"&amp;Q$1, h100_raw[key], h100_raw[chart_points], "")</f>
        <v/>
      </c>
      <c r="R45" t="str">
        <f>_xlfn.XLOOKUP($A45&amp;"|"&amp;$B45&amp;"|"&amp;R$1, h100_raw[key], h100_raw[chart_points], "")</f>
        <v/>
      </c>
      <c r="S45" t="str">
        <f>_xlfn.XLOOKUP($A45&amp;"|"&amp;$B45&amp;"|"&amp;S$1, h100_raw[key], h100_raw[chart_points], "")</f>
        <v/>
      </c>
      <c r="T45" t="str">
        <f>_xlfn.XLOOKUP($A45&amp;"|"&amp;$B45&amp;"|"&amp;T$1, h100_raw[key], h100_raw[chart_points], "")</f>
        <v/>
      </c>
      <c r="U45" t="str">
        <f>_xlfn.XLOOKUP($A45&amp;"|"&amp;$B45&amp;"|"&amp;U$1, h100_raw[key], h100_raw[chart_points], "")</f>
        <v/>
      </c>
      <c r="V45" t="str">
        <f>_xlfn.XLOOKUP($A45&amp;"|"&amp;$B45&amp;"|"&amp;V$1, h100_raw[key], h100_raw[chart_points], "")</f>
        <v/>
      </c>
      <c r="W45" t="str">
        <f>_xlfn.XLOOKUP($A45&amp;"|"&amp;$B45&amp;"|"&amp;W$1, h100_raw[key], h100_raw[chart_points], "")</f>
        <v/>
      </c>
      <c r="X45" t="str">
        <f>_xlfn.XLOOKUP($A45&amp;"|"&amp;$B45&amp;"|"&amp;X$1, h100_raw[key], h100_raw[chart_points], "")</f>
        <v/>
      </c>
      <c r="Y45" t="str">
        <f>_xlfn.XLOOKUP($A45&amp;"|"&amp;$B45&amp;"|"&amp;Y$1, h100_raw[key], h100_raw[chart_points], "")</f>
        <v/>
      </c>
      <c r="Z45" t="str">
        <f>_xlfn.XLOOKUP($A45&amp;"|"&amp;$B45&amp;"|"&amp;Z$1, h100_raw[key], h100_raw[chart_points], "")</f>
        <v/>
      </c>
      <c r="AA45" t="str">
        <f>_xlfn.XLOOKUP($A45&amp;"|"&amp;$B45&amp;"|"&amp;AA$1, h100_raw[key], h100_raw[chart_points], "")</f>
        <v/>
      </c>
      <c r="AB45" t="str">
        <f>_xlfn.XLOOKUP($A45&amp;"|"&amp;$B45&amp;"|"&amp;AB$1, h100_raw[key], h100_raw[chart_points], "")</f>
        <v/>
      </c>
      <c r="AC45" t="str">
        <f>_xlfn.XLOOKUP($A45&amp;"|"&amp;$B45&amp;"|"&amp;AC$1, h100_raw[key], h100_raw[chart_points], "")</f>
        <v/>
      </c>
      <c r="AD45" t="str">
        <f>_xlfn.XLOOKUP($A45&amp;"|"&amp;$B45&amp;"|"&amp;AD$1, h100_raw[key], h100_raw[chart_points], "")</f>
        <v/>
      </c>
      <c r="AE45" t="str">
        <f>_xlfn.XLOOKUP($A45&amp;"|"&amp;$B45&amp;"|"&amp;AE$1, h100_raw[key], h100_raw[chart_points], "")</f>
        <v/>
      </c>
      <c r="AF45" t="str">
        <f>_xlfn.XLOOKUP($A45&amp;"|"&amp;$B45&amp;"|"&amp;AF$1, h100_raw[key], h100_raw[chart_points], "")</f>
        <v/>
      </c>
      <c r="AG45" t="str">
        <f>_xlfn.XLOOKUP($A45&amp;"|"&amp;$B45&amp;"|"&amp;AG$1, h100_raw[key], h100_raw[chart_points], "")</f>
        <v/>
      </c>
      <c r="AH45" t="str">
        <f>_xlfn.XLOOKUP($A45&amp;"|"&amp;$B45&amp;"|"&amp;AH$1, h100_raw[key], h100_raw[chart_points], "")</f>
        <v/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  <c r="BA45" t="str">
        <f>_xlfn.XLOOKUP($A45&amp;"|"&amp;$B45&amp;"|"&amp;BA$1, h100_raw[key], h100_raw[chart_points], "")</f>
        <v/>
      </c>
      <c r="BB45" t="str">
        <f>_xlfn.XLOOKUP($A45&amp;"|"&amp;$B45&amp;"|"&amp;BB$1, h100_raw[key], h100_raw[chart_points], "")</f>
        <v/>
      </c>
      <c r="BC45" t="str">
        <f>_xlfn.XLOOKUP($A45&amp;"|"&amp;$B45&amp;"|"&amp;BC$1, h100_raw[key], h100_raw[chart_points], "")</f>
        <v/>
      </c>
      <c r="BD45" t="str">
        <f>_xlfn.XLOOKUP($A45&amp;"|"&amp;$B45&amp;"|"&amp;BD$1, h100_raw[key], h100_raw[chart_points], "")</f>
        <v/>
      </c>
      <c r="BE45" t="str">
        <f>_xlfn.XLOOKUP($A45&amp;"|"&amp;$B45&amp;"|"&amp;BE$1, h100_raw[key], h100_raw[chart_points], "")</f>
        <v/>
      </c>
      <c r="BF45">
        <f>_xlfn.XLOOKUP($A45&amp;"|"&amp;$B45&amp;"|"&amp;BF$1, h100_raw[key], h100_raw[chart_points], "")</f>
        <v>77</v>
      </c>
      <c r="BG45">
        <f>_xlfn.XLOOKUP($A45&amp;"|"&amp;$B45&amp;"|"&amp;BG$1, h100_raw[key], h100_raw[chart_points], "")</f>
        <v>58</v>
      </c>
    </row>
    <row r="46" spans="1:59" x14ac:dyDescent="0.3">
      <c r="A46" s="11" t="str">
        <v>September</v>
      </c>
      <c r="B46" s="11" t="str">
        <v>Earth, Wind &amp; Fire</v>
      </c>
      <c r="C46" s="5" t="str">
        <f>_xlfn.XLOOKUP($A46&amp;"|"&amp;$B46&amp;"|"&amp;_xlfn.MAXIFS(h100_raw[chart_date], h100_raw[title], $A46, h100_raw[artist], $B46), h100_raw[key], h100_raw[last_week], "")</f>
        <v>-</v>
      </c>
      <c r="D46" s="3">
        <f>_xlfn.XLOOKUP($A46&amp;"|"&amp;$B46&amp;"|"&amp;_xlfn.MAXIFS(h100_raw[chart_date], h100_raw[title], $A46, h100_raw[artist], $B46), h100_raw[key], h100_raw[peak_pos], "")</f>
        <v>8</v>
      </c>
      <c r="E46" s="3">
        <f>_xlfn.XLOOKUP($A46&amp;"|"&amp;$B46&amp;"|"&amp;_xlfn.MAXIFS(h100_raw[chart_date], h100_raw[title], $A46, h100_raw[artist], $B46), h100_raw[key], h100_raw[weeks_on_chart], "")</f>
        <v>18</v>
      </c>
      <c r="F46" s="3">
        <f>_xlfn.XLOOKUP($A46&amp;"|"&amp;$B46&amp;"|"&amp;MAX(h100_raw[chart_date]), h100_raw[key], h100_raw[chart_points], 0)</f>
        <v>58</v>
      </c>
      <c r="G46" s="2">
        <f t="shared" si="0"/>
        <v>523</v>
      </c>
      <c r="H46" s="4">
        <f t="shared" si="1"/>
        <v>58</v>
      </c>
      <c r="I46" s="13" t="str">
        <f t="shared" si="2"/>
        <v>September|Earth, Wind &amp; Fire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 t="str">
        <f>_xlfn.XLOOKUP($A46&amp;"|"&amp;$B46&amp;"|"&amp;X$1, h100_raw[key], h100_raw[chart_points], "")</f>
        <v/>
      </c>
      <c r="Y46" t="str">
        <f>_xlfn.XLOOKUP($A46&amp;"|"&amp;$B46&amp;"|"&amp;Y$1, h100_raw[key], h100_raw[chart_points], "")</f>
        <v/>
      </c>
      <c r="Z46" t="str">
        <f>_xlfn.XLOOKUP($A46&amp;"|"&amp;$B46&amp;"|"&amp;Z$1, h100_raw[key], h100_raw[chart_points], "")</f>
        <v/>
      </c>
      <c r="AA46" t="str">
        <f>_xlfn.XLOOKUP($A46&amp;"|"&amp;$B46&amp;"|"&amp;AA$1, h100_raw[key], h100_raw[chart_points], "")</f>
        <v/>
      </c>
      <c r="AB46" t="str">
        <f>_xlfn.XLOOKUP($A46&amp;"|"&amp;$B46&amp;"|"&amp;AB$1, h100_raw[key], h100_raw[chart_points], "")</f>
        <v/>
      </c>
      <c r="AC46" t="str">
        <f>_xlfn.XLOOKUP($A46&amp;"|"&amp;$B46&amp;"|"&amp;AC$1, h100_raw[key], h100_raw[chart_points], "")</f>
        <v/>
      </c>
      <c r="AD46" t="str">
        <f>_xlfn.XLOOKUP($A46&amp;"|"&amp;$B46&amp;"|"&amp;AD$1, h100_raw[key], h100_raw[chart_points], "")</f>
        <v/>
      </c>
      <c r="AE46" t="str">
        <f>_xlfn.XLOOKUP($A46&amp;"|"&amp;$B46&amp;"|"&amp;AE$1, h100_raw[key], h100_raw[chart_points], "")</f>
        <v/>
      </c>
      <c r="AF46" t="str">
        <f>_xlfn.XLOOKUP($A46&amp;"|"&amp;$B46&amp;"|"&amp;AF$1, h100_raw[key], h100_raw[chart_points], "")</f>
        <v/>
      </c>
      <c r="AG46" t="str">
        <f>_xlfn.XLOOKUP($A46&amp;"|"&amp;$B46&amp;"|"&amp;AG$1, h100_raw[key], h100_raw[chart_points], "")</f>
        <v/>
      </c>
      <c r="AH46" t="str">
        <f>_xlfn.XLOOKUP($A46&amp;"|"&amp;$B46&amp;"|"&amp;AH$1, h100_raw[key], h100_raw[chart_points], "")</f>
        <v/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 t="str">
        <f>_xlfn.XLOOKUP($A46&amp;"|"&amp;$B46&amp;"|"&amp;AR$1, h100_raw[key], h100_raw[chart_points], "")</f>
        <v/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 t="str">
        <f>_xlfn.XLOOKUP($A46&amp;"|"&amp;$B46&amp;"|"&amp;AX$1, h100_raw[key], h100_raw[chart_points], "")</f>
        <v/>
      </c>
      <c r="AY46" t="str">
        <f>_xlfn.XLOOKUP($A46&amp;"|"&amp;$B46&amp;"|"&amp;AY$1, h100_raw[key], h100_raw[chart_points], "")</f>
        <v/>
      </c>
      <c r="AZ46" t="str">
        <f>_xlfn.XLOOKUP($A46&amp;"|"&amp;$B46&amp;"|"&amp;AZ$1, h100_raw[key], h100_raw[chart_points], "")</f>
        <v/>
      </c>
      <c r="BA46" t="str">
        <f>_xlfn.XLOOKUP($A46&amp;"|"&amp;$B46&amp;"|"&amp;BA$1, h100_raw[key], h100_raw[chart_points], "")</f>
        <v/>
      </c>
      <c r="BB46" t="str">
        <f>_xlfn.XLOOKUP($A46&amp;"|"&amp;$B46&amp;"|"&amp;BB$1, h100_raw[key], h100_raw[chart_points], "")</f>
        <v/>
      </c>
      <c r="BC46" t="str">
        <f>_xlfn.XLOOKUP($A46&amp;"|"&amp;$B46&amp;"|"&amp;BC$1, h100_raw[key], h100_raw[chart_points], "")</f>
        <v/>
      </c>
      <c r="BD46" t="str">
        <f>_xlfn.XLOOKUP($A46&amp;"|"&amp;$B46&amp;"|"&amp;BD$1, h100_raw[key], h100_raw[chart_points], "")</f>
        <v/>
      </c>
      <c r="BE46" t="str">
        <f>_xlfn.XLOOKUP($A46&amp;"|"&amp;$B46&amp;"|"&amp;BE$1, h100_raw[key], h100_raw[chart_points], "")</f>
        <v/>
      </c>
      <c r="BF46" t="str">
        <f>_xlfn.XLOOKUP($A46&amp;"|"&amp;$B46&amp;"|"&amp;BF$1, h100_raw[key], h100_raw[chart_points], "")</f>
        <v/>
      </c>
      <c r="BG46">
        <f>_xlfn.XLOOKUP($A46&amp;"|"&amp;$B46&amp;"|"&amp;BG$1, h100_raw[key], h100_raw[chart_points], "")</f>
        <v>58</v>
      </c>
    </row>
    <row r="47" spans="1:59" x14ac:dyDescent="0.3">
      <c r="A47" s="11" t="str">
        <v>Shabang</v>
      </c>
      <c r="B47" s="11" t="str">
        <v>Drake</v>
      </c>
      <c r="C47" s="5" t="str">
        <f>_xlfn.XLOOKUP($A47&amp;"|"&amp;$B47&amp;"|"&amp;_xlfn.MAXIFS(h100_raw[chart_date], h100_raw[title], $A47, h100_raw[artist], $B47), h100_raw[key], h100_raw[last_week], "")</f>
        <v>40</v>
      </c>
      <c r="D47" s="3">
        <f>_xlfn.XLOOKUP($A47&amp;"|"&amp;$B47&amp;"|"&amp;_xlfn.MAXIFS(h100_raw[chart_date], h100_raw[title], $A47, h100_raw[artist], $B47), h100_raw[key], h100_raw[peak_pos], "")</f>
        <v>4</v>
      </c>
      <c r="E47" s="3">
        <f>_xlfn.XLOOKUP($A47&amp;"|"&amp;$B47&amp;"|"&amp;_xlfn.MAXIFS(h100_raw[chart_date], h100_raw[title], $A47, h100_raw[artist], $B47), h100_raw[key], h100_raw[weeks_on_chart], "")</f>
        <v>19</v>
      </c>
      <c r="F47" s="3">
        <f>_xlfn.XLOOKUP($A47&amp;"|"&amp;$B47&amp;"|"&amp;MAX(h100_raw[chart_date]), h100_raw[key], h100_raw[chart_points], 0)</f>
        <v>58</v>
      </c>
      <c r="G47" s="2">
        <f t="shared" si="0"/>
        <v>36</v>
      </c>
      <c r="H47" s="4">
        <f t="shared" si="1"/>
        <v>2050</v>
      </c>
      <c r="I47" s="13" t="str">
        <f t="shared" si="2"/>
        <v>Shabang|Drake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 t="str">
        <f>_xlfn.XLOOKUP($A47&amp;"|"&amp;$B47&amp;"|"&amp;O$1, h100_raw[key], h100_raw[chart_points], "")</f>
        <v/>
      </c>
      <c r="P47" t="str">
        <f>_xlfn.XLOOKUP($A47&amp;"|"&amp;$B47&amp;"|"&amp;P$1, h100_raw[key], h100_raw[chart_points], "")</f>
        <v/>
      </c>
      <c r="Q47" t="str">
        <f>_xlfn.XLOOKUP($A47&amp;"|"&amp;$B47&amp;"|"&amp;Q$1, h100_raw[key], h100_raw[chart_points], "")</f>
        <v/>
      </c>
      <c r="R47" t="str">
        <f>_xlfn.XLOOKUP($A47&amp;"|"&amp;$B47&amp;"|"&amp;R$1, h100_raw[key], h100_raw[chart_points], "")</f>
        <v/>
      </c>
      <c r="S47" t="str">
        <f>_xlfn.XLOOKUP($A47&amp;"|"&amp;$B47&amp;"|"&amp;S$1, h100_raw[key], h100_raw[chart_points], "")</f>
        <v/>
      </c>
      <c r="T47" t="str">
        <f>_xlfn.XLOOKUP($A47&amp;"|"&amp;$B47&amp;"|"&amp;T$1, h100_raw[key], h100_raw[chart_points], "")</f>
        <v/>
      </c>
      <c r="U47" t="str">
        <f>_xlfn.XLOOKUP($A47&amp;"|"&amp;$B47&amp;"|"&amp;U$1, h100_raw[key], h100_raw[chart_points], "")</f>
        <v/>
      </c>
      <c r="V47" t="str">
        <f>_xlfn.XLOOKUP($A47&amp;"|"&amp;$B47&amp;"|"&amp;V$1, h100_raw[key], h100_raw[chart_points], "")</f>
        <v/>
      </c>
      <c r="W47" t="str">
        <f>_xlfn.XLOOKUP($A47&amp;"|"&amp;$B47&amp;"|"&amp;W$1, h100_raw[key], h100_raw[chart_points], "")</f>
        <v/>
      </c>
      <c r="X47" t="str">
        <f>_xlfn.XLOOKUP($A47&amp;"|"&amp;$B47&amp;"|"&amp;X$1, h100_raw[key], h100_raw[chart_points], "")</f>
        <v/>
      </c>
      <c r="Y47" t="str">
        <f>_xlfn.XLOOKUP($A47&amp;"|"&amp;$B47&amp;"|"&amp;Y$1, h100_raw[key], h100_raw[chart_points], "")</f>
        <v/>
      </c>
      <c r="Z47" t="str">
        <f>_xlfn.XLOOKUP($A47&amp;"|"&amp;$B47&amp;"|"&amp;Z$1, h100_raw[key], h100_raw[chart_points], "")</f>
        <v/>
      </c>
      <c r="AA47" t="str">
        <f>_xlfn.XLOOKUP($A47&amp;"|"&amp;$B47&amp;"|"&amp;AA$1, h100_raw[key], h100_raw[chart_points], "")</f>
        <v/>
      </c>
      <c r="AB47" t="str">
        <f>_xlfn.XLOOKUP($A47&amp;"|"&amp;$B47&amp;"|"&amp;AB$1, h100_raw[key], h100_raw[chart_points], "")</f>
        <v/>
      </c>
      <c r="AC47" t="str">
        <f>_xlfn.XLOOKUP($A47&amp;"|"&amp;$B47&amp;"|"&amp;AC$1, h100_raw[key], h100_raw[chart_points], "")</f>
        <v/>
      </c>
      <c r="AD47" t="str">
        <f>_xlfn.XLOOKUP($A47&amp;"|"&amp;$B47&amp;"|"&amp;AD$1, h100_raw[key], h100_raw[chart_points], "")</f>
        <v/>
      </c>
      <c r="AE47" t="str">
        <f>_xlfn.XLOOKUP($A47&amp;"|"&amp;$B47&amp;"|"&amp;AE$1, h100_raw[key], h100_raw[chart_points], "")</f>
        <v/>
      </c>
      <c r="AF47" t="str">
        <f>_xlfn.XLOOKUP($A47&amp;"|"&amp;$B47&amp;"|"&amp;AF$1, h100_raw[key], h100_raw[chart_points], "")</f>
        <v/>
      </c>
      <c r="AG47" t="str">
        <f>_xlfn.XLOOKUP($A47&amp;"|"&amp;$B47&amp;"|"&amp;AG$1, h100_raw[key], h100_raw[chart_points], "")</f>
        <v/>
      </c>
      <c r="AH47" t="str">
        <f>_xlfn.XLOOKUP($A47&amp;"|"&amp;$B47&amp;"|"&amp;AH$1, h100_raw[key], h100_raw[chart_points], "")</f>
        <v/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>
        <f>_xlfn.XLOOKUP($A47&amp;"|"&amp;$B47&amp;"|"&amp;AO$1, h100_raw[key], h100_raw[chart_points], "")</f>
        <v>324</v>
      </c>
      <c r="AP47">
        <f>_xlfn.XLOOKUP($A47&amp;"|"&amp;$B47&amp;"|"&amp;AP$1, h100_raw[key], h100_raw[chart_points], "")</f>
        <v>199</v>
      </c>
      <c r="AQ47">
        <f>_xlfn.XLOOKUP($A47&amp;"|"&amp;$B47&amp;"|"&amp;AQ$1, h100_raw[key], h100_raw[chart_points], "")</f>
        <v>166</v>
      </c>
      <c r="AR47">
        <f>_xlfn.XLOOKUP($A47&amp;"|"&amp;$B47&amp;"|"&amp;AR$1, h100_raw[key], h100_raw[chart_points], "")</f>
        <v>141</v>
      </c>
      <c r="AS47">
        <f>_xlfn.XLOOKUP($A47&amp;"|"&amp;$B47&amp;"|"&amp;AS$1, h100_raw[key], h100_raw[chart_points], "")</f>
        <v>118</v>
      </c>
      <c r="AT47">
        <f>_xlfn.XLOOKUP($A47&amp;"|"&amp;$B47&amp;"|"&amp;AT$1, h100_raw[key], h100_raw[chart_points], "")</f>
        <v>107</v>
      </c>
      <c r="AU47">
        <f>_xlfn.XLOOKUP($A47&amp;"|"&amp;$B47&amp;"|"&amp;AU$1, h100_raw[key], h100_raw[chart_points], "")</f>
        <v>100</v>
      </c>
      <c r="AV47">
        <f>_xlfn.XLOOKUP($A47&amp;"|"&amp;$B47&amp;"|"&amp;AV$1, h100_raw[key], h100_raw[chart_points], "")</f>
        <v>90</v>
      </c>
      <c r="AW47">
        <f>_xlfn.XLOOKUP($A47&amp;"|"&amp;$B47&amp;"|"&amp;AW$1, h100_raw[key], h100_raw[chart_points], "")</f>
        <v>85</v>
      </c>
      <c r="AX47">
        <f>_xlfn.XLOOKUP($A47&amp;"|"&amp;$B47&amp;"|"&amp;AX$1, h100_raw[key], h100_raw[chart_points], "")</f>
        <v>82</v>
      </c>
      <c r="AY47">
        <f>_xlfn.XLOOKUP($A47&amp;"|"&amp;$B47&amp;"|"&amp;AY$1, h100_raw[key], h100_raw[chart_points], "")</f>
        <v>81</v>
      </c>
      <c r="AZ47">
        <f>_xlfn.XLOOKUP($A47&amp;"|"&amp;$B47&amp;"|"&amp;AZ$1, h100_raw[key], h100_raw[chart_points], "")</f>
        <v>78</v>
      </c>
      <c r="BA47">
        <f>_xlfn.XLOOKUP($A47&amp;"|"&amp;$B47&amp;"|"&amp;BA$1, h100_raw[key], h100_raw[chart_points], "")</f>
        <v>79</v>
      </c>
      <c r="BB47">
        <f>_xlfn.XLOOKUP($A47&amp;"|"&amp;$B47&amp;"|"&amp;BB$1, h100_raw[key], h100_raw[chart_points], "")</f>
        <v>77</v>
      </c>
      <c r="BC47">
        <f>_xlfn.XLOOKUP($A47&amp;"|"&amp;$B47&amp;"|"&amp;BC$1, h100_raw[key], h100_raw[chart_points], "")</f>
        <v>73</v>
      </c>
      <c r="BD47">
        <f>_xlfn.XLOOKUP($A47&amp;"|"&amp;$B47&amp;"|"&amp;BD$1, h100_raw[key], h100_raw[chart_points], "")</f>
        <v>69</v>
      </c>
      <c r="BE47">
        <f>_xlfn.XLOOKUP($A47&amp;"|"&amp;$B47&amp;"|"&amp;BE$1, h100_raw[key], h100_raw[chart_points], "")</f>
        <v>63</v>
      </c>
      <c r="BF47">
        <f>_xlfn.XLOOKUP($A47&amp;"|"&amp;$B47&amp;"|"&amp;BF$1, h100_raw[key], h100_raw[chart_points], "")</f>
        <v>60</v>
      </c>
      <c r="BG47">
        <f>_xlfn.XLOOKUP($A47&amp;"|"&amp;$B47&amp;"|"&amp;BG$1, h100_raw[key], h100_raw[chart_points], "")</f>
        <v>58</v>
      </c>
    </row>
    <row r="48" spans="1:59" x14ac:dyDescent="0.3">
      <c r="A48" s="11" t="str">
        <v>Morning Dew (Donk)</v>
      </c>
      <c r="B48" s="11" t="str">
        <v>Beyonce</v>
      </c>
      <c r="C48" s="5" t="str">
        <f>_xlfn.XLOOKUP($A48&amp;"|"&amp;$B48&amp;"|"&amp;_xlfn.MAXIFS(h100_raw[chart_date], h100_raw[title], $A48, h100_raw[artist], $B48), h100_raw[key], h100_raw[last_week], "")</f>
        <v>37</v>
      </c>
      <c r="D48" s="3">
        <f>_xlfn.XLOOKUP($A48&amp;"|"&amp;$B48&amp;"|"&amp;_xlfn.MAXIFS(h100_raw[chart_date], h100_raw[title], $A48, h100_raw[artist], $B48), h100_raw[key], h100_raw[peak_pos], "")</f>
        <v>26</v>
      </c>
      <c r="E48" s="3">
        <f>_xlfn.XLOOKUP($A48&amp;"|"&amp;$B48&amp;"|"&amp;_xlfn.MAXIFS(h100_raw[chart_date], h100_raw[title], $A48, h100_raw[artist], $B48), h100_raw[key], h100_raw[weeks_on_chart], "")</f>
        <v>12</v>
      </c>
      <c r="F48" s="3">
        <f>_xlfn.XLOOKUP($A48&amp;"|"&amp;$B48&amp;"|"&amp;MAX(h100_raw[chart_date]), h100_raw[key], h100_raw[chart_points], 0)</f>
        <v>57</v>
      </c>
      <c r="G48" s="2">
        <f t="shared" si="0"/>
        <v>138</v>
      </c>
      <c r="H48" s="4">
        <f t="shared" si="1"/>
        <v>783</v>
      </c>
      <c r="I48" s="13" t="str">
        <f t="shared" si="2"/>
        <v>Morning Dew (Donk)|Beyonce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 t="str">
        <f>_xlfn.XLOOKUP($A48&amp;"|"&amp;$B48&amp;"|"&amp;O$1, h100_raw[key], h100_raw[chart_points], "")</f>
        <v/>
      </c>
      <c r="P48" t="str">
        <f>_xlfn.XLOOKUP($A48&amp;"|"&amp;$B48&amp;"|"&amp;P$1, h100_raw[key], h100_raw[chart_points], "")</f>
        <v/>
      </c>
      <c r="Q48" t="str">
        <f>_xlfn.XLOOKUP($A48&amp;"|"&amp;$B48&amp;"|"&amp;Q$1, h100_raw[key], h100_raw[chart_points], "")</f>
        <v/>
      </c>
      <c r="R48" t="str">
        <f>_xlfn.XLOOKUP($A48&amp;"|"&amp;$B48&amp;"|"&amp;R$1, h100_raw[key], h100_raw[chart_points], "")</f>
        <v/>
      </c>
      <c r="S48" t="str">
        <f>_xlfn.XLOOKUP($A48&amp;"|"&amp;$B48&amp;"|"&amp;S$1, h100_raw[key], h100_raw[chart_points], "")</f>
        <v/>
      </c>
      <c r="T48" t="str">
        <f>_xlfn.XLOOKUP($A48&amp;"|"&amp;$B48&amp;"|"&amp;T$1, h100_raw[key], h100_raw[chart_points], "")</f>
        <v/>
      </c>
      <c r="U48" t="str">
        <f>_xlfn.XLOOKUP($A48&amp;"|"&amp;$B48&amp;"|"&amp;U$1, h100_raw[key], h100_raw[chart_points], "")</f>
        <v/>
      </c>
      <c r="V48" t="str">
        <f>_xlfn.XLOOKUP($A48&amp;"|"&amp;$B48&amp;"|"&amp;V$1, h100_raw[key], h100_raw[chart_points], "")</f>
        <v/>
      </c>
      <c r="W48" t="str">
        <f>_xlfn.XLOOKUP($A48&amp;"|"&amp;$B48&amp;"|"&amp;W$1, h100_raw[key], h100_raw[chart_points], "")</f>
        <v/>
      </c>
      <c r="X48" t="str">
        <f>_xlfn.XLOOKUP($A48&amp;"|"&amp;$B48&amp;"|"&amp;X$1, h100_raw[key], h100_raw[chart_points], "")</f>
        <v/>
      </c>
      <c r="Y48" t="str">
        <f>_xlfn.XLOOKUP($A48&amp;"|"&amp;$B48&amp;"|"&amp;Y$1, h100_raw[key], h100_raw[chart_points], "")</f>
        <v/>
      </c>
      <c r="Z48" t="str">
        <f>_xlfn.XLOOKUP($A48&amp;"|"&amp;$B48&amp;"|"&amp;Z$1, h100_raw[key], h100_raw[chart_points], "")</f>
        <v/>
      </c>
      <c r="AA48" t="str">
        <f>_xlfn.XLOOKUP($A48&amp;"|"&amp;$B48&amp;"|"&amp;AA$1, h100_raw[key], h100_raw[chart_points], "")</f>
        <v/>
      </c>
      <c r="AB48" t="str">
        <f>_xlfn.XLOOKUP($A48&amp;"|"&amp;$B48&amp;"|"&amp;AB$1, h100_raw[key], h100_raw[chart_points], "")</f>
        <v/>
      </c>
      <c r="AC48" t="str">
        <f>_xlfn.XLOOKUP($A48&amp;"|"&amp;$B48&amp;"|"&amp;AC$1, h100_raw[key], h100_raw[chart_points], "")</f>
        <v/>
      </c>
      <c r="AD48" t="str">
        <f>_xlfn.XLOOKUP($A48&amp;"|"&amp;$B48&amp;"|"&amp;AD$1, h100_raw[key], h100_raw[chart_points], "")</f>
        <v/>
      </c>
      <c r="AE48" t="str">
        <f>_xlfn.XLOOKUP($A48&amp;"|"&amp;$B48&amp;"|"&amp;AE$1, h100_raw[key], h100_raw[chart_points], "")</f>
        <v/>
      </c>
      <c r="AF48" t="str">
        <f>_xlfn.XLOOKUP($A48&amp;"|"&amp;$B48&amp;"|"&amp;AF$1, h100_raw[key], h100_raw[chart_points], "")</f>
        <v/>
      </c>
      <c r="AG48" t="str">
        <f>_xlfn.XLOOKUP($A48&amp;"|"&amp;$B48&amp;"|"&amp;AG$1, h100_raw[key], h100_raw[chart_points], "")</f>
        <v/>
      </c>
      <c r="AH48" t="str">
        <f>_xlfn.XLOOKUP($A48&amp;"|"&amp;$B48&amp;"|"&amp;AH$1, h100_raw[key], h100_raw[chart_points], "")</f>
        <v/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 t="str">
        <f>_xlfn.XLOOKUP($A48&amp;"|"&amp;$B48&amp;"|"&amp;AN$1, h100_raw[key], h100_raw[chart_points], "")</f>
        <v/>
      </c>
      <c r="AO48" t="str">
        <f>_xlfn.XLOOKUP($A48&amp;"|"&amp;$B48&amp;"|"&amp;AO$1, h100_raw[key], h100_raw[chart_points], "")</f>
        <v/>
      </c>
      <c r="AP48" t="str">
        <f>_xlfn.XLOOKUP($A48&amp;"|"&amp;$B48&amp;"|"&amp;AP$1, h100_raw[key], h100_raw[chart_points], "")</f>
        <v/>
      </c>
      <c r="AQ48" t="str">
        <f>_xlfn.XLOOKUP($A48&amp;"|"&amp;$B48&amp;"|"&amp;AQ$1, h100_raw[key], h100_raw[chart_points], "")</f>
        <v/>
      </c>
      <c r="AR48" t="str">
        <f>_xlfn.XLOOKUP($A48&amp;"|"&amp;$B48&amp;"|"&amp;AR$1, h100_raw[key], h100_raw[chart_points], "")</f>
        <v/>
      </c>
      <c r="AS48" t="str">
        <f>_xlfn.XLOOKUP($A48&amp;"|"&amp;$B48&amp;"|"&amp;AS$1, h100_raw[key], h100_raw[chart_points], "")</f>
        <v/>
      </c>
      <c r="AT48" t="str">
        <f>_xlfn.XLOOKUP($A48&amp;"|"&amp;$B48&amp;"|"&amp;AT$1, h100_raw[key], h100_raw[chart_points], "")</f>
        <v/>
      </c>
      <c r="AU48" t="str">
        <f>_xlfn.XLOOKUP($A48&amp;"|"&amp;$B48&amp;"|"&amp;AU$1, h100_raw[key], h100_raw[chart_points], "")</f>
        <v/>
      </c>
      <c r="AV48">
        <f>_xlfn.XLOOKUP($A48&amp;"|"&amp;$B48&amp;"|"&amp;AV$1, h100_raw[key], h100_raw[chart_points], "")</f>
        <v>87</v>
      </c>
      <c r="AW48">
        <f>_xlfn.XLOOKUP($A48&amp;"|"&amp;$B48&amp;"|"&amp;AW$1, h100_raw[key], h100_raw[chart_points], "")</f>
        <v>73</v>
      </c>
      <c r="AX48">
        <f>_xlfn.XLOOKUP($A48&amp;"|"&amp;$B48&amp;"|"&amp;AX$1, h100_raw[key], h100_raw[chart_points], "")</f>
        <v>59</v>
      </c>
      <c r="AY48">
        <f>_xlfn.XLOOKUP($A48&amp;"|"&amp;$B48&amp;"|"&amp;AY$1, h100_raw[key], h100_raw[chart_points], "")</f>
        <v>51</v>
      </c>
      <c r="AZ48">
        <f>_xlfn.XLOOKUP($A48&amp;"|"&amp;$B48&amp;"|"&amp;AZ$1, h100_raw[key], h100_raw[chart_points], "")</f>
        <v>65</v>
      </c>
      <c r="BA48">
        <f>_xlfn.XLOOKUP($A48&amp;"|"&amp;$B48&amp;"|"&amp;BA$1, h100_raw[key], h100_raw[chart_points], "")</f>
        <v>73</v>
      </c>
      <c r="BB48">
        <f>_xlfn.XLOOKUP($A48&amp;"|"&amp;$B48&amp;"|"&amp;BB$1, h100_raw[key], h100_raw[chart_points], "")</f>
        <v>62</v>
      </c>
      <c r="BC48">
        <f>_xlfn.XLOOKUP($A48&amp;"|"&amp;$B48&amp;"|"&amp;BC$1, h100_raw[key], h100_raw[chart_points], "")</f>
        <v>62</v>
      </c>
      <c r="BD48">
        <f>_xlfn.XLOOKUP($A48&amp;"|"&amp;$B48&amp;"|"&amp;BD$1, h100_raw[key], h100_raw[chart_points], "")</f>
        <v>63</v>
      </c>
      <c r="BE48">
        <f>_xlfn.XLOOKUP($A48&amp;"|"&amp;$B48&amp;"|"&amp;BE$1, h100_raw[key], h100_raw[chart_points], "")</f>
        <v>68</v>
      </c>
      <c r="BF48">
        <f>_xlfn.XLOOKUP($A48&amp;"|"&amp;$B48&amp;"|"&amp;BF$1, h100_raw[key], h100_raw[chart_points], "")</f>
        <v>63</v>
      </c>
      <c r="BG48">
        <f>_xlfn.XLOOKUP($A48&amp;"|"&amp;$B48&amp;"|"&amp;BG$1, h100_raw[key], h100_raw[chart_points], "")</f>
        <v>57</v>
      </c>
    </row>
    <row r="49" spans="1:59" x14ac:dyDescent="0.3">
      <c r="A49" s="11" t="str">
        <v>Bloodstream</v>
      </c>
      <c r="B49" s="11" t="str">
        <v>Alyssa Grace</v>
      </c>
      <c r="C49" s="5" t="str">
        <f>_xlfn.XLOOKUP($A49&amp;"|"&amp;$B49&amp;"|"&amp;_xlfn.MAXIFS(h100_raw[chart_date], h100_raw[title], $A49, h100_raw[artist], $B49), h100_raw[key], h100_raw[last_week], "")</f>
        <v>45</v>
      </c>
      <c r="D49" s="3">
        <f>_xlfn.XLOOKUP($A49&amp;"|"&amp;$B49&amp;"|"&amp;_xlfn.MAXIFS(h100_raw[chart_date], h100_raw[title], $A49, h100_raw[artist], $B49), h100_raw[key], h100_raw[peak_pos], "")</f>
        <v>45</v>
      </c>
      <c r="E49" s="3">
        <f>_xlfn.XLOOKUP($A49&amp;"|"&amp;$B49&amp;"|"&amp;_xlfn.MAXIFS(h100_raw[chart_date], h100_raw[title], $A49, h100_raw[artist], $B49), h100_raw[key], h100_raw[weeks_on_chart], "")</f>
        <v>12</v>
      </c>
      <c r="F49" s="3">
        <f>_xlfn.XLOOKUP($A49&amp;"|"&amp;$B49&amp;"|"&amp;MAX(h100_raw[chart_date]), h100_raw[key], h100_raw[chart_points], 0)</f>
        <v>57</v>
      </c>
      <c r="G49" s="2">
        <f t="shared" si="0"/>
        <v>179</v>
      </c>
      <c r="H49" s="4">
        <f t="shared" si="1"/>
        <v>610</v>
      </c>
      <c r="I49" s="13" t="str">
        <f t="shared" si="2"/>
        <v>Bloodstream|Alyssa Grace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 t="str">
        <f>_xlfn.XLOOKUP($A49&amp;"|"&amp;$B49&amp;"|"&amp;O$1, h100_raw[key], h100_raw[chart_points], "")</f>
        <v/>
      </c>
      <c r="P49" t="str">
        <f>_xlfn.XLOOKUP($A49&amp;"|"&amp;$B49&amp;"|"&amp;P$1, h100_raw[key], h100_raw[chart_points], "")</f>
        <v/>
      </c>
      <c r="Q49" t="str">
        <f>_xlfn.XLOOKUP($A49&amp;"|"&amp;$B49&amp;"|"&amp;Q$1, h100_raw[key], h100_raw[chart_points], "")</f>
        <v/>
      </c>
      <c r="R49" t="str">
        <f>_xlfn.XLOOKUP($A49&amp;"|"&amp;$B49&amp;"|"&amp;R$1, h100_raw[key], h100_raw[chart_points], "")</f>
        <v/>
      </c>
      <c r="S49" t="str">
        <f>_xlfn.XLOOKUP($A49&amp;"|"&amp;$B49&amp;"|"&amp;S$1, h100_raw[key], h100_raw[chart_points], "")</f>
        <v/>
      </c>
      <c r="T49" t="str">
        <f>_xlfn.XLOOKUP($A49&amp;"|"&amp;$B49&amp;"|"&amp;T$1, h100_raw[key], h100_raw[chart_points], "")</f>
        <v/>
      </c>
      <c r="U49" t="str">
        <f>_xlfn.XLOOKUP($A49&amp;"|"&amp;$B49&amp;"|"&amp;U$1, h100_raw[key], h100_raw[chart_points], "")</f>
        <v/>
      </c>
      <c r="V49" t="str">
        <f>_xlfn.XLOOKUP($A49&amp;"|"&amp;$B49&amp;"|"&amp;V$1, h100_raw[key], h100_raw[chart_points], "")</f>
        <v/>
      </c>
      <c r="W49" t="str">
        <f>_xlfn.XLOOKUP($A49&amp;"|"&amp;$B49&amp;"|"&amp;W$1, h100_raw[key], h100_raw[chart_points], "")</f>
        <v/>
      </c>
      <c r="X49" t="str">
        <f>_xlfn.XLOOKUP($A49&amp;"|"&amp;$B49&amp;"|"&amp;X$1, h100_raw[key], h100_raw[chart_points], "")</f>
        <v/>
      </c>
      <c r="Y49" t="str">
        <f>_xlfn.XLOOKUP($A49&amp;"|"&amp;$B49&amp;"|"&amp;Y$1, h100_raw[key], h100_raw[chart_points], "")</f>
        <v/>
      </c>
      <c r="Z49" t="str">
        <f>_xlfn.XLOOKUP($A49&amp;"|"&amp;$B49&amp;"|"&amp;Z$1, h100_raw[key], h100_raw[chart_points], "")</f>
        <v/>
      </c>
      <c r="AA49" t="str">
        <f>_xlfn.XLOOKUP($A49&amp;"|"&amp;$B49&amp;"|"&amp;AA$1, h100_raw[key], h100_raw[chart_points], "")</f>
        <v/>
      </c>
      <c r="AB49" t="str">
        <f>_xlfn.XLOOKUP($A49&amp;"|"&amp;$B49&amp;"|"&amp;AB$1, h100_raw[key], h100_raw[chart_points], "")</f>
        <v/>
      </c>
      <c r="AC49" t="str">
        <f>_xlfn.XLOOKUP($A49&amp;"|"&amp;$B49&amp;"|"&amp;AC$1, h100_raw[key], h100_raw[chart_points], "")</f>
        <v/>
      </c>
      <c r="AD49" t="str">
        <f>_xlfn.XLOOKUP($A49&amp;"|"&amp;$B49&amp;"|"&amp;AD$1, h100_raw[key], h100_raw[chart_points], "")</f>
        <v/>
      </c>
      <c r="AE49" t="str">
        <f>_xlfn.XLOOKUP($A49&amp;"|"&amp;$B49&amp;"|"&amp;AE$1, h100_raw[key], h100_raw[chart_points], "")</f>
        <v/>
      </c>
      <c r="AF49" t="str">
        <f>_xlfn.XLOOKUP($A49&amp;"|"&amp;$B49&amp;"|"&amp;AF$1, h100_raw[key], h100_raw[chart_points], "")</f>
        <v/>
      </c>
      <c r="AG49" t="str">
        <f>_xlfn.XLOOKUP($A49&amp;"|"&amp;$B49&amp;"|"&amp;AG$1, h100_raw[key], h100_raw[chart_points], "")</f>
        <v/>
      </c>
      <c r="AH49" t="str">
        <f>_xlfn.XLOOKUP($A49&amp;"|"&amp;$B49&amp;"|"&amp;AH$1, h100_raw[key], h100_raw[chart_points], "")</f>
        <v/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>
        <f>_xlfn.XLOOKUP($A49&amp;"|"&amp;$B49&amp;"|"&amp;AR$1, h100_raw[key], h100_raw[chart_points], "")</f>
        <v>39</v>
      </c>
      <c r="AS49" t="str">
        <f>_xlfn.XLOOKUP($A49&amp;"|"&amp;$B49&amp;"|"&amp;AS$1, h100_raw[key], h100_raw[chart_points], "")</f>
        <v/>
      </c>
      <c r="AT49" t="str">
        <f>_xlfn.XLOOKUP($A49&amp;"|"&amp;$B49&amp;"|"&amp;AT$1, h100_raw[key], h100_raw[chart_points], "")</f>
        <v/>
      </c>
      <c r="AU49" t="str">
        <f>_xlfn.XLOOKUP($A49&amp;"|"&amp;$B49&amp;"|"&amp;AU$1, h100_raw[key], h100_raw[chart_points], "")</f>
        <v/>
      </c>
      <c r="AV49" t="str">
        <f>_xlfn.XLOOKUP($A49&amp;"|"&amp;$B49&amp;"|"&amp;AV$1, h100_raw[key], h100_raw[chart_points], "")</f>
        <v/>
      </c>
      <c r="AW49">
        <f>_xlfn.XLOOKUP($A49&amp;"|"&amp;$B49&amp;"|"&amp;AW$1, h100_raw[key], h100_raw[chart_points], "")</f>
        <v>45</v>
      </c>
      <c r="AX49">
        <f>_xlfn.XLOOKUP($A49&amp;"|"&amp;$B49&amp;"|"&amp;AX$1, h100_raw[key], h100_raw[chart_points], "")</f>
        <v>47</v>
      </c>
      <c r="AY49">
        <f>_xlfn.XLOOKUP($A49&amp;"|"&amp;$B49&amp;"|"&amp;AY$1, h100_raw[key], h100_raw[chart_points], "")</f>
        <v>52</v>
      </c>
      <c r="AZ49">
        <f>_xlfn.XLOOKUP($A49&amp;"|"&amp;$B49&amp;"|"&amp;AZ$1, h100_raw[key], h100_raw[chart_points], "")</f>
        <v>52</v>
      </c>
      <c r="BA49">
        <f>_xlfn.XLOOKUP($A49&amp;"|"&amp;$B49&amp;"|"&amp;BA$1, h100_raw[key], h100_raw[chart_points], "")</f>
        <v>50</v>
      </c>
      <c r="BB49">
        <f>_xlfn.XLOOKUP($A49&amp;"|"&amp;$B49&amp;"|"&amp;BB$1, h100_raw[key], h100_raw[chart_points], "")</f>
        <v>50</v>
      </c>
      <c r="BC49">
        <f>_xlfn.XLOOKUP($A49&amp;"|"&amp;$B49&amp;"|"&amp;BC$1, h100_raw[key], h100_raw[chart_points], "")</f>
        <v>54</v>
      </c>
      <c r="BD49">
        <f>_xlfn.XLOOKUP($A49&amp;"|"&amp;$B49&amp;"|"&amp;BD$1, h100_raw[key], h100_raw[chart_points], "")</f>
        <v>53</v>
      </c>
      <c r="BE49">
        <f>_xlfn.XLOOKUP($A49&amp;"|"&amp;$B49&amp;"|"&amp;BE$1, h100_raw[key], h100_raw[chart_points], "")</f>
        <v>54</v>
      </c>
      <c r="BF49">
        <f>_xlfn.XLOOKUP($A49&amp;"|"&amp;$B49&amp;"|"&amp;BF$1, h100_raw[key], h100_raw[chart_points], "")</f>
        <v>57</v>
      </c>
      <c r="BG49">
        <f>_xlfn.XLOOKUP($A49&amp;"|"&amp;$B49&amp;"|"&amp;BG$1, h100_raw[key], h100_raw[chart_points], "")</f>
        <v>57</v>
      </c>
    </row>
    <row r="50" spans="1:59" x14ac:dyDescent="0.3">
      <c r="A50" s="11" t="str">
        <v>Petal</v>
      </c>
      <c r="B50" s="11" t="str">
        <v>Ariana Grande</v>
      </c>
      <c r="C50" s="5" t="str">
        <f>_xlfn.XLOOKUP($A50&amp;"|"&amp;$B50&amp;"|"&amp;_xlfn.MAXIFS(h100_raw[chart_date], h100_raw[title], $A50, h100_raw[artist], $B50), h100_raw[key], h100_raw[last_week], "")</f>
        <v>46</v>
      </c>
      <c r="D50" s="3">
        <f>_xlfn.XLOOKUP($A50&amp;"|"&amp;$B50&amp;"|"&amp;_xlfn.MAXIFS(h100_raw[chart_date], h100_raw[title], $A50, h100_raw[artist], $B50), h100_raw[key], h100_raw[peak_pos], "")</f>
        <v>4</v>
      </c>
      <c r="E50" s="3">
        <f>_xlfn.XLOOKUP($A50&amp;"|"&amp;$B50&amp;"|"&amp;_xlfn.MAXIFS(h100_raw[chart_date], h100_raw[title], $A50, h100_raw[artist], $B50), h100_raw[key], h100_raw[weeks_on_chart], "")</f>
        <v>8</v>
      </c>
      <c r="F50" s="3">
        <f>_xlfn.XLOOKUP($A50&amp;"|"&amp;$B50&amp;"|"&amp;MAX(h100_raw[chart_date]), h100_raw[key], h100_raw[chart_points], 0)</f>
        <v>56</v>
      </c>
      <c r="G50" s="2">
        <f t="shared" si="0"/>
        <v>159</v>
      </c>
      <c r="H50" s="4">
        <f t="shared" si="1"/>
        <v>702</v>
      </c>
      <c r="I50" s="13" t="str">
        <f t="shared" si="2"/>
        <v>Petal|Ariana Grande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 t="str">
        <f>_xlfn.XLOOKUP($A50&amp;"|"&amp;$B50&amp;"|"&amp;O$1, h100_raw[key], h100_raw[chart_points], "")</f>
        <v/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 t="str">
        <f>_xlfn.XLOOKUP($A50&amp;"|"&amp;$B50&amp;"|"&amp;U$1, h100_raw[key], h100_raw[chart_points], "")</f>
        <v/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 t="str">
        <f>_xlfn.XLOOKUP($A50&amp;"|"&amp;$B50&amp;"|"&amp;X$1, h100_raw[key], h100_raw[chart_points], "")</f>
        <v/>
      </c>
      <c r="Y50" t="str">
        <f>_xlfn.XLOOKUP($A50&amp;"|"&amp;$B50&amp;"|"&amp;Y$1, h100_raw[key], h100_raw[chart_points], "")</f>
        <v/>
      </c>
      <c r="Z50" t="str">
        <f>_xlfn.XLOOKUP($A50&amp;"|"&amp;$B50&amp;"|"&amp;Z$1, h100_raw[key], h100_raw[chart_points], "")</f>
        <v/>
      </c>
      <c r="AA50" t="str">
        <f>_xlfn.XLOOKUP($A50&amp;"|"&amp;$B50&amp;"|"&amp;AA$1, h100_raw[key], h100_raw[chart_points], "")</f>
        <v/>
      </c>
      <c r="AB50" t="str">
        <f>_xlfn.XLOOKUP($A50&amp;"|"&amp;$B50&amp;"|"&amp;AB$1, h100_raw[key], h100_raw[chart_points], "")</f>
        <v/>
      </c>
      <c r="AC50" t="str">
        <f>_xlfn.XLOOKUP($A50&amp;"|"&amp;$B50&amp;"|"&amp;AC$1, h100_raw[key], h100_raw[chart_points], "")</f>
        <v/>
      </c>
      <c r="AD50" t="str">
        <f>_xlfn.XLOOKUP($A50&amp;"|"&amp;$B50&amp;"|"&amp;AD$1, h100_raw[key], h100_raw[chart_points], "")</f>
        <v/>
      </c>
      <c r="AE50" t="str">
        <f>_xlfn.XLOOKUP($A50&amp;"|"&amp;$B50&amp;"|"&amp;AE$1, h100_raw[key], h100_raw[chart_points], "")</f>
        <v/>
      </c>
      <c r="AF50" t="str">
        <f>_xlfn.XLOOKUP($A50&amp;"|"&amp;$B50&amp;"|"&amp;AF$1, h100_raw[key], h100_raw[chart_points], "")</f>
        <v/>
      </c>
      <c r="AG50" t="str">
        <f>_xlfn.XLOOKUP($A50&amp;"|"&amp;$B50&amp;"|"&amp;AG$1, h100_raw[key], h100_raw[chart_points], "")</f>
        <v/>
      </c>
      <c r="AH50" t="str">
        <f>_xlfn.XLOOKUP($A50&amp;"|"&amp;$B50&amp;"|"&amp;AH$1, h100_raw[key], h100_raw[chart_points], "")</f>
        <v/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 t="str">
        <f>_xlfn.XLOOKUP($A50&amp;"|"&amp;$B50&amp;"|"&amp;AR$1, h100_raw[key], h100_raw[chart_points], "")</f>
        <v/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 t="str">
        <f>_xlfn.XLOOKUP($A50&amp;"|"&amp;$B50&amp;"|"&amp;AU$1, h100_raw[key], h100_raw[chart_points], "")</f>
        <v/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 t="str">
        <f>_xlfn.XLOOKUP($A50&amp;"|"&amp;$B50&amp;"|"&amp;AX$1, h100_raw[key], h100_raw[chart_points], "")</f>
        <v/>
      </c>
      <c r="AY50" t="str">
        <f>_xlfn.XLOOKUP($A50&amp;"|"&amp;$B50&amp;"|"&amp;AY$1, h100_raw[key], h100_raw[chart_points], "")</f>
        <v/>
      </c>
      <c r="AZ50">
        <f>_xlfn.XLOOKUP($A50&amp;"|"&amp;$B50&amp;"|"&amp;AZ$1, h100_raw[key], h100_raw[chart_points], "")</f>
        <v>181</v>
      </c>
      <c r="BA50">
        <f>_xlfn.XLOOKUP($A50&amp;"|"&amp;$B50&amp;"|"&amp;BA$1, h100_raw[key], h100_raw[chart_points], "")</f>
        <v>108</v>
      </c>
      <c r="BB50">
        <f>_xlfn.XLOOKUP($A50&amp;"|"&amp;$B50&amp;"|"&amp;BB$1, h100_raw[key], h100_raw[chart_points], "")</f>
        <v>89</v>
      </c>
      <c r="BC50">
        <f>_xlfn.XLOOKUP($A50&amp;"|"&amp;$B50&amp;"|"&amp;BC$1, h100_raw[key], h100_raw[chart_points], "")</f>
        <v>79</v>
      </c>
      <c r="BD50">
        <f>_xlfn.XLOOKUP($A50&amp;"|"&amp;$B50&amp;"|"&amp;BD$1, h100_raw[key], h100_raw[chart_points], "")</f>
        <v>70</v>
      </c>
      <c r="BE50">
        <f>_xlfn.XLOOKUP($A50&amp;"|"&amp;$B50&amp;"|"&amp;BE$1, h100_raw[key], h100_raw[chart_points], "")</f>
        <v>63</v>
      </c>
      <c r="BF50">
        <f>_xlfn.XLOOKUP($A50&amp;"|"&amp;$B50&amp;"|"&amp;BF$1, h100_raw[key], h100_raw[chart_points], "")</f>
        <v>56</v>
      </c>
      <c r="BG50">
        <f>_xlfn.XLOOKUP($A50&amp;"|"&amp;$B50&amp;"|"&amp;BG$1, h100_raw[key], h100_raw[chart_points], "")</f>
        <v>56</v>
      </c>
    </row>
    <row r="51" spans="1:59" x14ac:dyDescent="0.3">
      <c r="A51" s="11" t="str">
        <v>Freakin' Out</v>
      </c>
      <c r="B51" s="11" t="str">
        <v>Dexter And The Moonrocks</v>
      </c>
      <c r="C51" s="5" t="str">
        <f>_xlfn.XLOOKUP($A51&amp;"|"&amp;$B51&amp;"|"&amp;_xlfn.MAXIFS(h100_raw[chart_date], h100_raw[title], $A51, h100_raw[artist], $B51), h100_raw[key], h100_raw[last_week], "")</f>
        <v>47</v>
      </c>
      <c r="D51" s="3">
        <f>_xlfn.XLOOKUP($A51&amp;"|"&amp;$B51&amp;"|"&amp;_xlfn.MAXIFS(h100_raw[chart_date], h100_raw[title], $A51, h100_raw[artist], $B51), h100_raw[key], h100_raw[peak_pos], "")</f>
        <v>33</v>
      </c>
      <c r="E51" s="3">
        <f>_xlfn.XLOOKUP($A51&amp;"|"&amp;$B51&amp;"|"&amp;_xlfn.MAXIFS(h100_raw[chart_date], h100_raw[title], $A51, h100_raw[artist], $B51), h100_raw[key], h100_raw[weeks_on_chart], "")</f>
        <v>27</v>
      </c>
      <c r="F51" s="3">
        <f>_xlfn.XLOOKUP($A51&amp;"|"&amp;$B51&amp;"|"&amp;MAX(h100_raw[chart_date]), h100_raw[key], h100_raw[chart_points], 0)</f>
        <v>55</v>
      </c>
      <c r="G51" s="2">
        <f t="shared" si="0"/>
        <v>46</v>
      </c>
      <c r="H51" s="4">
        <f t="shared" si="1"/>
        <v>1785</v>
      </c>
      <c r="I51" s="13" t="str">
        <f t="shared" si="2"/>
        <v>Freakin' Out|Dexter And The Moonrocks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 t="str">
        <f>_xlfn.XLOOKUP($A51&amp;"|"&amp;$B51&amp;"|"&amp;U$1, h100_raw[key], h100_raw[chart_points], "")</f>
        <v/>
      </c>
      <c r="V51" t="str">
        <f>_xlfn.XLOOKUP($A51&amp;"|"&amp;$B51&amp;"|"&amp;V$1, h100_raw[key], h100_raw[chart_points], "")</f>
        <v/>
      </c>
      <c r="W51" t="str">
        <f>_xlfn.XLOOKUP($A51&amp;"|"&amp;$B51&amp;"|"&amp;W$1, h100_raw[key], h100_raw[chart_points], "")</f>
        <v/>
      </c>
      <c r="X51" t="str">
        <f>_xlfn.XLOOKUP($A51&amp;"|"&amp;$B51&amp;"|"&amp;X$1, h100_raw[key], h100_raw[chart_points], "")</f>
        <v/>
      </c>
      <c r="Y51" t="str">
        <f>_xlfn.XLOOKUP($A51&amp;"|"&amp;$B51&amp;"|"&amp;Y$1, h100_raw[key], h100_raw[chart_points], "")</f>
        <v/>
      </c>
      <c r="Z51" t="str">
        <f>_xlfn.XLOOKUP($A51&amp;"|"&amp;$B51&amp;"|"&amp;Z$1, h100_raw[key], h100_raw[chart_points], "")</f>
        <v/>
      </c>
      <c r="AA51" t="str">
        <f>_xlfn.XLOOKUP($A51&amp;"|"&amp;$B51&amp;"|"&amp;AA$1, h100_raw[key], h100_raw[chart_points], "")</f>
        <v/>
      </c>
      <c r="AB51" t="str">
        <f>_xlfn.XLOOKUP($A51&amp;"|"&amp;$B51&amp;"|"&amp;AB$1, h100_raw[key], h100_raw[chart_points], "")</f>
        <v/>
      </c>
      <c r="AC51" t="str">
        <f>_xlfn.XLOOKUP($A51&amp;"|"&amp;$B51&amp;"|"&amp;AC$1, h100_raw[key], h100_raw[chart_points], "")</f>
        <v/>
      </c>
      <c r="AD51" t="str">
        <f>_xlfn.XLOOKUP($A51&amp;"|"&amp;$B51&amp;"|"&amp;AD$1, h100_raw[key], h100_raw[chart_points], "")</f>
        <v/>
      </c>
      <c r="AE51" t="str">
        <f>_xlfn.XLOOKUP($A51&amp;"|"&amp;$B51&amp;"|"&amp;AE$1, h100_raw[key], h100_raw[chart_points], "")</f>
        <v/>
      </c>
      <c r="AF51" t="str">
        <f>_xlfn.XLOOKUP($A51&amp;"|"&amp;$B51&amp;"|"&amp;AF$1, h100_raw[key], h100_raw[chart_points], "")</f>
        <v/>
      </c>
      <c r="AG51">
        <f>_xlfn.XLOOKUP($A51&amp;"|"&amp;$B51&amp;"|"&amp;AG$1, h100_raw[key], h100_raw[chart_points], "")</f>
        <v>36</v>
      </c>
      <c r="AH51">
        <f>_xlfn.XLOOKUP($A51&amp;"|"&amp;$B51&amp;"|"&amp;AH$1, h100_raw[key], h100_raw[chart_points], "")</f>
        <v>43</v>
      </c>
      <c r="AI51">
        <f>_xlfn.XLOOKUP($A51&amp;"|"&amp;$B51&amp;"|"&amp;AI$1, h100_raw[key], h100_raw[chart_points], "")</f>
        <v>54</v>
      </c>
      <c r="AJ51">
        <f>_xlfn.XLOOKUP($A51&amp;"|"&amp;$B51&amp;"|"&amp;AJ$1, h100_raw[key], h100_raw[chart_points], "")</f>
        <v>81</v>
      </c>
      <c r="AK51">
        <f>_xlfn.XLOOKUP($A51&amp;"|"&amp;$B51&amp;"|"&amp;AK$1, h100_raw[key], h100_raw[chart_points], "")</f>
        <v>83</v>
      </c>
      <c r="AL51">
        <f>_xlfn.XLOOKUP($A51&amp;"|"&amp;$B51&amp;"|"&amp;AL$1, h100_raw[key], h100_raw[chart_points], "")</f>
        <v>84</v>
      </c>
      <c r="AM51">
        <f>_xlfn.XLOOKUP($A51&amp;"|"&amp;$B51&amp;"|"&amp;AM$1, h100_raw[key], h100_raw[chart_points], "")</f>
        <v>86</v>
      </c>
      <c r="AN51">
        <f>_xlfn.XLOOKUP($A51&amp;"|"&amp;$B51&amp;"|"&amp;AN$1, h100_raw[key], h100_raw[chart_points], "")</f>
        <v>85</v>
      </c>
      <c r="AO51">
        <f>_xlfn.XLOOKUP($A51&amp;"|"&amp;$B51&amp;"|"&amp;AO$1, h100_raw[key], h100_raw[chart_points], "")</f>
        <v>81</v>
      </c>
      <c r="AP51">
        <f>_xlfn.XLOOKUP($A51&amp;"|"&amp;$B51&amp;"|"&amp;AP$1, h100_raw[key], h100_raw[chart_points], "")</f>
        <v>75</v>
      </c>
      <c r="AQ51">
        <f>_xlfn.XLOOKUP($A51&amp;"|"&amp;$B51&amp;"|"&amp;AQ$1, h100_raw[key], h100_raw[chart_points], "")</f>
        <v>77</v>
      </c>
      <c r="AR51">
        <f>_xlfn.XLOOKUP($A51&amp;"|"&amp;$B51&amp;"|"&amp;AR$1, h100_raw[key], h100_raw[chart_points], "")</f>
        <v>74</v>
      </c>
      <c r="AS51">
        <f>_xlfn.XLOOKUP($A51&amp;"|"&amp;$B51&amp;"|"&amp;AS$1, h100_raw[key], h100_raw[chart_points], "")</f>
        <v>73</v>
      </c>
      <c r="AT51">
        <f>_xlfn.XLOOKUP($A51&amp;"|"&amp;$B51&amp;"|"&amp;AT$1, h100_raw[key], h100_raw[chart_points], "")</f>
        <v>71</v>
      </c>
      <c r="AU51">
        <f>_xlfn.XLOOKUP($A51&amp;"|"&amp;$B51&amp;"|"&amp;AU$1, h100_raw[key], h100_raw[chart_points], "")</f>
        <v>68</v>
      </c>
      <c r="AV51">
        <f>_xlfn.XLOOKUP($A51&amp;"|"&amp;$B51&amp;"|"&amp;AV$1, h100_raw[key], h100_raw[chart_points], "")</f>
        <v>60</v>
      </c>
      <c r="AW51">
        <f>_xlfn.XLOOKUP($A51&amp;"|"&amp;$B51&amp;"|"&amp;AW$1, h100_raw[key], h100_raw[chart_points], "")</f>
        <v>64</v>
      </c>
      <c r="AX51">
        <f>_xlfn.XLOOKUP($A51&amp;"|"&amp;$B51&amp;"|"&amp;AX$1, h100_raw[key], h100_raw[chart_points], "")</f>
        <v>63</v>
      </c>
      <c r="AY51">
        <f>_xlfn.XLOOKUP($A51&amp;"|"&amp;$B51&amp;"|"&amp;AY$1, h100_raw[key], h100_raw[chart_points], "")</f>
        <v>61</v>
      </c>
      <c r="AZ51">
        <f>_xlfn.XLOOKUP($A51&amp;"|"&amp;$B51&amp;"|"&amp;AZ$1, h100_raw[key], h100_raw[chart_points], "")</f>
        <v>58</v>
      </c>
      <c r="BA51">
        <f>_xlfn.XLOOKUP($A51&amp;"|"&amp;$B51&amp;"|"&amp;BA$1, h100_raw[key], h100_raw[chart_points], "")</f>
        <v>58</v>
      </c>
      <c r="BB51">
        <f>_xlfn.XLOOKUP($A51&amp;"|"&amp;$B51&amp;"|"&amp;BB$1, h100_raw[key], h100_raw[chart_points], "")</f>
        <v>60</v>
      </c>
      <c r="BC51">
        <f>_xlfn.XLOOKUP($A51&amp;"|"&amp;$B51&amp;"|"&amp;BC$1, h100_raw[key], h100_raw[chart_points], "")</f>
        <v>65</v>
      </c>
      <c r="BD51">
        <f>_xlfn.XLOOKUP($A51&amp;"|"&amp;$B51&amp;"|"&amp;BD$1, h100_raw[key], h100_raw[chart_points], "")</f>
        <v>60</v>
      </c>
      <c r="BE51">
        <f>_xlfn.XLOOKUP($A51&amp;"|"&amp;$B51&amp;"|"&amp;BE$1, h100_raw[key], h100_raw[chart_points], "")</f>
        <v>54</v>
      </c>
      <c r="BF51">
        <f>_xlfn.XLOOKUP($A51&amp;"|"&amp;$B51&amp;"|"&amp;BF$1, h100_raw[key], h100_raw[chart_points], "")</f>
        <v>56</v>
      </c>
      <c r="BG51">
        <f>_xlfn.XLOOKUP($A51&amp;"|"&amp;$B51&amp;"|"&amp;BG$1, h100_raw[key], h100_raw[chart_points], "")</f>
        <v>55</v>
      </c>
    </row>
    <row r="52" spans="1:59" x14ac:dyDescent="0.3">
      <c r="A52" s="11" t="str">
        <v>Carry On</v>
      </c>
      <c r="B52" s="11" t="str">
        <v>Kenny Chesney</v>
      </c>
      <c r="C52" s="5" t="str">
        <f>_xlfn.XLOOKUP($A52&amp;"|"&amp;$B52&amp;"|"&amp;_xlfn.MAXIFS(h100_raw[chart_date], h100_raw[title], $A52, h100_raw[artist], $B52), h100_raw[key], h100_raw[last_week], "")</f>
        <v>56</v>
      </c>
      <c r="D52" s="3">
        <f>_xlfn.XLOOKUP($A52&amp;"|"&amp;$B52&amp;"|"&amp;_xlfn.MAXIFS(h100_raw[chart_date], h100_raw[title], $A52, h100_raw[artist], $B52), h100_raw[key], h100_raw[peak_pos], "")</f>
        <v>51</v>
      </c>
      <c r="E52" s="3">
        <f>_xlfn.XLOOKUP($A52&amp;"|"&amp;$B52&amp;"|"&amp;_xlfn.MAXIFS(h100_raw[chart_date], h100_raw[title], $A52, h100_raw[artist], $B52), h100_raw[key], h100_raw[weeks_on_chart], "")</f>
        <v>14</v>
      </c>
      <c r="F52" s="3">
        <f>_xlfn.XLOOKUP($A52&amp;"|"&amp;$B52&amp;"|"&amp;MAX(h100_raw[chart_date]), h100_raw[key], h100_raw[chart_points], 0)</f>
        <v>54</v>
      </c>
      <c r="G52" s="2">
        <f t="shared" si="0"/>
        <v>180</v>
      </c>
      <c r="H52" s="4">
        <f t="shared" si="1"/>
        <v>608</v>
      </c>
      <c r="I52" s="13" t="str">
        <f t="shared" si="2"/>
        <v>Carry On|Kenny Chesney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 t="str">
        <f>_xlfn.XLOOKUP($A52&amp;"|"&amp;$B52&amp;"|"&amp;AC$1, h100_raw[key], h100_raw[chart_points], "")</f>
        <v/>
      </c>
      <c r="AD52" t="str">
        <f>_xlfn.XLOOKUP($A52&amp;"|"&amp;$B52&amp;"|"&amp;AD$1, h100_raw[key], h100_raw[chart_points], "")</f>
        <v/>
      </c>
      <c r="AE52" t="str">
        <f>_xlfn.XLOOKUP($A52&amp;"|"&amp;$B52&amp;"|"&amp;AE$1, h100_raw[key], h100_raw[chart_points], "")</f>
        <v/>
      </c>
      <c r="AF52" t="str">
        <f>_xlfn.XLOOKUP($A52&amp;"|"&amp;$B52&amp;"|"&amp;AF$1, h100_raw[key], h100_raw[chart_points], "")</f>
        <v/>
      </c>
      <c r="AG52" t="str">
        <f>_xlfn.XLOOKUP($A52&amp;"|"&amp;$B52&amp;"|"&amp;AG$1, h100_raw[key], h100_raw[chart_points], "")</f>
        <v/>
      </c>
      <c r="AH52" t="str">
        <f>_xlfn.XLOOKUP($A52&amp;"|"&amp;$B52&amp;"|"&amp;AH$1, h100_raw[key], h100_raw[chart_points], "")</f>
        <v/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 t="str">
        <f>_xlfn.XLOOKUP($A52&amp;"|"&amp;$B52&amp;"|"&amp;AR$1, h100_raw[key], h100_raw[chart_points], "")</f>
        <v/>
      </c>
      <c r="AS52" t="str">
        <f>_xlfn.XLOOKUP($A52&amp;"|"&amp;$B52&amp;"|"&amp;AS$1, h100_raw[key], h100_raw[chart_points], "")</f>
        <v/>
      </c>
      <c r="AT52">
        <f>_xlfn.XLOOKUP($A52&amp;"|"&amp;$B52&amp;"|"&amp;AT$1, h100_raw[key], h100_raw[chart_points], "")</f>
        <v>34</v>
      </c>
      <c r="AU52">
        <f>_xlfn.XLOOKUP($A52&amp;"|"&amp;$B52&amp;"|"&amp;AU$1, h100_raw[key], h100_raw[chart_points], "")</f>
        <v>37</v>
      </c>
      <c r="AV52">
        <f>_xlfn.XLOOKUP($A52&amp;"|"&amp;$B52&amp;"|"&amp;AV$1, h100_raw[key], h100_raw[chart_points], "")</f>
        <v>38</v>
      </c>
      <c r="AW52">
        <f>_xlfn.XLOOKUP($A52&amp;"|"&amp;$B52&amp;"|"&amp;AW$1, h100_raw[key], h100_raw[chart_points], "")</f>
        <v>41</v>
      </c>
      <c r="AX52">
        <f>_xlfn.XLOOKUP($A52&amp;"|"&amp;$B52&amp;"|"&amp;AX$1, h100_raw[key], h100_raw[chart_points], "")</f>
        <v>41</v>
      </c>
      <c r="AY52">
        <f>_xlfn.XLOOKUP($A52&amp;"|"&amp;$B52&amp;"|"&amp;AY$1, h100_raw[key], h100_raw[chart_points], "")</f>
        <v>44</v>
      </c>
      <c r="AZ52">
        <f>_xlfn.XLOOKUP($A52&amp;"|"&amp;$B52&amp;"|"&amp;AZ$1, h100_raw[key], h100_raw[chart_points], "")</f>
        <v>45</v>
      </c>
      <c r="BA52">
        <f>_xlfn.XLOOKUP($A52&amp;"|"&amp;$B52&amp;"|"&amp;BA$1, h100_raw[key], h100_raw[chart_points], "")</f>
        <v>44</v>
      </c>
      <c r="BB52">
        <f>_xlfn.XLOOKUP($A52&amp;"|"&amp;$B52&amp;"|"&amp;BB$1, h100_raw[key], h100_raw[chart_points], "")</f>
        <v>45</v>
      </c>
      <c r="BC52">
        <f>_xlfn.XLOOKUP($A52&amp;"|"&amp;$B52&amp;"|"&amp;BC$1, h100_raw[key], h100_raw[chart_points], "")</f>
        <v>44</v>
      </c>
      <c r="BD52">
        <f>_xlfn.XLOOKUP($A52&amp;"|"&amp;$B52&amp;"|"&amp;BD$1, h100_raw[key], h100_raw[chart_points], "")</f>
        <v>46</v>
      </c>
      <c r="BE52">
        <f>_xlfn.XLOOKUP($A52&amp;"|"&amp;$B52&amp;"|"&amp;BE$1, h100_raw[key], h100_raw[chart_points], "")</f>
        <v>47</v>
      </c>
      <c r="BF52">
        <f>_xlfn.XLOOKUP($A52&amp;"|"&amp;$B52&amp;"|"&amp;BF$1, h100_raw[key], h100_raw[chart_points], "")</f>
        <v>48</v>
      </c>
      <c r="BG52">
        <f>_xlfn.XLOOKUP($A52&amp;"|"&amp;$B52&amp;"|"&amp;BG$1, h100_raw[key], h100_raw[chart_points], "")</f>
        <v>54</v>
      </c>
    </row>
    <row r="53" spans="1:59" x14ac:dyDescent="0.3">
      <c r="A53" s="11" t="str">
        <v>Bass Persuades</v>
      </c>
      <c r="B53" s="11" t="str">
        <v>Miley</v>
      </c>
      <c r="C53" s="5" t="str">
        <f>_xlfn.XLOOKUP($A53&amp;"|"&amp;$B53&amp;"|"&amp;_xlfn.MAXIFS(h100_raw[chart_date], h100_raw[title], $A53, h100_raw[artist], $B53), h100_raw[key], h100_raw[last_week], "")</f>
        <v>63</v>
      </c>
      <c r="D53" s="3">
        <f>_xlfn.XLOOKUP($A53&amp;"|"&amp;$B53&amp;"|"&amp;_xlfn.MAXIFS(h100_raw[chart_date], h100_raw[title], $A53, h100_raw[artist], $B53), h100_raw[key], h100_raw[peak_pos], "")</f>
        <v>35</v>
      </c>
      <c r="E53" s="3">
        <f>_xlfn.XLOOKUP($A53&amp;"|"&amp;$B53&amp;"|"&amp;_xlfn.MAXIFS(h100_raw[chart_date], h100_raw[title], $A53, h100_raw[artist], $B53), h100_raw[key], h100_raw[weeks_on_chart], "")</f>
        <v>3</v>
      </c>
      <c r="F53" s="3">
        <f>_xlfn.XLOOKUP($A53&amp;"|"&amp;$B53&amp;"|"&amp;MAX(h100_raw[chart_date]), h100_raw[key], h100_raw[chart_points], 0)</f>
        <v>54</v>
      </c>
      <c r="G53" s="2">
        <f t="shared" si="0"/>
        <v>346</v>
      </c>
      <c r="H53" s="4">
        <f t="shared" si="1"/>
        <v>161</v>
      </c>
      <c r="I53" s="13" t="str">
        <f t="shared" si="2"/>
        <v>Bass Persuades|Miley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 t="str">
        <f>_xlfn.XLOOKUP($A53&amp;"|"&amp;$B53&amp;"|"&amp;W$1, h100_raw[key], h100_raw[chart_points], "")</f>
        <v/>
      </c>
      <c r="X53" t="str">
        <f>_xlfn.XLOOKUP($A53&amp;"|"&amp;$B53&amp;"|"&amp;X$1, h100_raw[key], h100_raw[chart_points], "")</f>
        <v/>
      </c>
      <c r="Y53" t="str">
        <f>_xlfn.XLOOKUP($A53&amp;"|"&amp;$B53&amp;"|"&amp;Y$1, h100_raw[key], h100_raw[chart_points], "")</f>
        <v/>
      </c>
      <c r="Z53" t="str">
        <f>_xlfn.XLOOKUP($A53&amp;"|"&amp;$B53&amp;"|"&amp;Z$1, h100_raw[key], h100_raw[chart_points], "")</f>
        <v/>
      </c>
      <c r="AA53" t="str">
        <f>_xlfn.XLOOKUP($A53&amp;"|"&amp;$B53&amp;"|"&amp;AA$1, h100_raw[key], h100_raw[chart_points], "")</f>
        <v/>
      </c>
      <c r="AB53" t="str">
        <f>_xlfn.XLOOKUP($A53&amp;"|"&amp;$B53&amp;"|"&amp;AB$1, h100_raw[key], h100_raw[chart_points], "")</f>
        <v/>
      </c>
      <c r="AC53" t="str">
        <f>_xlfn.XLOOKUP($A53&amp;"|"&amp;$B53&amp;"|"&amp;AC$1, h100_raw[key], h100_raw[chart_points], "")</f>
        <v/>
      </c>
      <c r="AD53" t="str">
        <f>_xlfn.XLOOKUP($A53&amp;"|"&amp;$B53&amp;"|"&amp;AD$1, h100_raw[key], h100_raw[chart_points], "")</f>
        <v/>
      </c>
      <c r="AE53" t="str">
        <f>_xlfn.XLOOKUP($A53&amp;"|"&amp;$B53&amp;"|"&amp;AE$1, h100_raw[key], h100_raw[chart_points], "")</f>
        <v/>
      </c>
      <c r="AF53" t="str">
        <f>_xlfn.XLOOKUP($A53&amp;"|"&amp;$B53&amp;"|"&amp;AF$1, h100_raw[key], h100_raw[chart_points], "")</f>
        <v/>
      </c>
      <c r="AG53" t="str">
        <f>_xlfn.XLOOKUP($A53&amp;"|"&amp;$B53&amp;"|"&amp;AG$1, h100_raw[key], h100_raw[chart_points], "")</f>
        <v/>
      </c>
      <c r="AH53" t="str">
        <f>_xlfn.XLOOKUP($A53&amp;"|"&amp;$B53&amp;"|"&amp;AH$1, h100_raw[key], h100_raw[chart_points], "")</f>
        <v/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 t="str">
        <f>_xlfn.XLOOKUP($A53&amp;"|"&amp;$B53&amp;"|"&amp;AT$1, h100_raw[key], h100_raw[chart_points], "")</f>
        <v/>
      </c>
      <c r="AU53" t="str">
        <f>_xlfn.XLOOKUP($A53&amp;"|"&amp;$B53&amp;"|"&amp;AU$1, h100_raw[key], h100_raw[chart_points], "")</f>
        <v/>
      </c>
      <c r="AV53" t="str">
        <f>_xlfn.XLOOKUP($A53&amp;"|"&amp;$B53&amp;"|"&amp;AV$1, h100_raw[key], h100_raw[chart_points], "")</f>
        <v/>
      </c>
      <c r="AW53" t="str">
        <f>_xlfn.XLOOKUP($A53&amp;"|"&amp;$B53&amp;"|"&amp;AW$1, h100_raw[key], h100_raw[chart_points], "")</f>
        <v/>
      </c>
      <c r="AX53" t="str">
        <f>_xlfn.XLOOKUP($A53&amp;"|"&amp;$B53&amp;"|"&amp;AX$1, h100_raw[key], h100_raw[chart_points], "")</f>
        <v/>
      </c>
      <c r="AY53" t="str">
        <f>_xlfn.XLOOKUP($A53&amp;"|"&amp;$B53&amp;"|"&amp;AY$1, h100_raw[key], h100_raw[chart_points], "")</f>
        <v/>
      </c>
      <c r="AZ53" t="str">
        <f>_xlfn.XLOOKUP($A53&amp;"|"&amp;$B53&amp;"|"&amp;AZ$1, h100_raw[key], h100_raw[chart_points], "")</f>
        <v/>
      </c>
      <c r="BA53" t="str">
        <f>_xlfn.XLOOKUP($A53&amp;"|"&amp;$B53&amp;"|"&amp;BA$1, h100_raw[key], h100_raw[chart_points], "")</f>
        <v/>
      </c>
      <c r="BB53" t="str">
        <f>_xlfn.XLOOKUP($A53&amp;"|"&amp;$B53&amp;"|"&amp;BB$1, h100_raw[key], h100_raw[chart_points], "")</f>
        <v/>
      </c>
      <c r="BC53" t="str">
        <f>_xlfn.XLOOKUP($A53&amp;"|"&amp;$B53&amp;"|"&amp;BC$1, h100_raw[key], h100_raw[chart_points], "")</f>
        <v/>
      </c>
      <c r="BD53" t="str">
        <f>_xlfn.XLOOKUP($A53&amp;"|"&amp;$B53&amp;"|"&amp;BD$1, h100_raw[key], h100_raw[chart_points], "")</f>
        <v/>
      </c>
      <c r="BE53">
        <f>_xlfn.XLOOKUP($A53&amp;"|"&amp;$B53&amp;"|"&amp;BE$1, h100_raw[key], h100_raw[chart_points], "")</f>
        <v>65</v>
      </c>
      <c r="BF53">
        <f>_xlfn.XLOOKUP($A53&amp;"|"&amp;$B53&amp;"|"&amp;BF$1, h100_raw[key], h100_raw[chart_points], "")</f>
        <v>42</v>
      </c>
      <c r="BG53">
        <f>_xlfn.XLOOKUP($A53&amp;"|"&amp;$B53&amp;"|"&amp;BG$1, h100_raw[key], h100_raw[chart_points], "")</f>
        <v>54</v>
      </c>
    </row>
    <row r="54" spans="1:59" x14ac:dyDescent="0.3">
      <c r="A54" s="11" t="str">
        <v>WTF GOIN</v>
      </c>
      <c r="B54" s="11" t="str">
        <v>Belly Gang Kushington &amp; 21 Savage</v>
      </c>
      <c r="C54" s="5" t="str">
        <f>_xlfn.XLOOKUP($A54&amp;"|"&amp;$B54&amp;"|"&amp;_xlfn.MAXIFS(h100_raw[chart_date], h100_raw[title], $A54, h100_raw[artist], $B54), h100_raw[key], h100_raw[last_week], "")</f>
        <v>53</v>
      </c>
      <c r="D54" s="3">
        <f>_xlfn.XLOOKUP($A54&amp;"|"&amp;$B54&amp;"|"&amp;_xlfn.MAXIFS(h100_raw[chart_date], h100_raw[title], $A54, h100_raw[artist], $B54), h100_raw[key], h100_raw[peak_pos], "")</f>
        <v>53</v>
      </c>
      <c r="E54" s="3">
        <f>_xlfn.XLOOKUP($A54&amp;"|"&amp;$B54&amp;"|"&amp;_xlfn.MAXIFS(h100_raw[chart_date], h100_raw[title], $A54, h100_raw[artist], $B54), h100_raw[key], h100_raw[weeks_on_chart], "")</f>
        <v>5</v>
      </c>
      <c r="F54" s="3">
        <f>_xlfn.XLOOKUP($A54&amp;"|"&amp;$B54&amp;"|"&amp;MAX(h100_raw[chart_date]), h100_raw[key], h100_raw[chart_points], 0)</f>
        <v>53</v>
      </c>
      <c r="G54" s="2">
        <f t="shared" si="0"/>
        <v>310</v>
      </c>
      <c r="H54" s="4">
        <f t="shared" si="1"/>
        <v>222</v>
      </c>
      <c r="I54" s="13" t="str">
        <f t="shared" si="2"/>
        <v>WTF GOIN|Belly Gang Kushington &amp; 21 Savage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 t="str">
        <f>_xlfn.XLOOKUP($A54&amp;"|"&amp;$B54&amp;"|"&amp;AF$1, h100_raw[key], h100_raw[chart_points], "")</f>
        <v/>
      </c>
      <c r="AG54" t="str">
        <f>_xlfn.XLOOKUP($A54&amp;"|"&amp;$B54&amp;"|"&amp;AG$1, h100_raw[key], h100_raw[chart_points], "")</f>
        <v/>
      </c>
      <c r="AH54" t="str">
        <f>_xlfn.XLOOKUP($A54&amp;"|"&amp;$B54&amp;"|"&amp;AH$1, h100_raw[key], h100_raw[chart_points], "")</f>
        <v/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 t="str">
        <f>_xlfn.XLOOKUP($A54&amp;"|"&amp;$B54&amp;"|"&amp;AR$1, h100_raw[key], h100_raw[chart_points], "")</f>
        <v/>
      </c>
      <c r="AS54" t="str">
        <f>_xlfn.XLOOKUP($A54&amp;"|"&amp;$B54&amp;"|"&amp;AS$1, h100_raw[key], h100_raw[chart_points], "")</f>
        <v/>
      </c>
      <c r="AT54" t="str">
        <f>_xlfn.XLOOKUP($A54&amp;"|"&amp;$B54&amp;"|"&amp;AT$1, h100_raw[key], h100_raw[chart_points], "")</f>
        <v/>
      </c>
      <c r="AU54" t="str">
        <f>_xlfn.XLOOKUP($A54&amp;"|"&amp;$B54&amp;"|"&amp;AU$1, h100_raw[key], h100_raw[chart_points], "")</f>
        <v/>
      </c>
      <c r="AV54" t="str">
        <f>_xlfn.XLOOKUP($A54&amp;"|"&amp;$B54&amp;"|"&amp;AV$1, h100_raw[key], h100_raw[chart_points], "")</f>
        <v/>
      </c>
      <c r="AW54" t="str">
        <f>_xlfn.XLOOKUP($A54&amp;"|"&amp;$B54&amp;"|"&amp;AW$1, h100_raw[key], h100_raw[chart_points], "")</f>
        <v/>
      </c>
      <c r="AX54" t="str">
        <f>_xlfn.XLOOKUP($A54&amp;"|"&amp;$B54&amp;"|"&amp;AX$1, h100_raw[key], h100_raw[chart_points], "")</f>
        <v/>
      </c>
      <c r="AY54" t="str">
        <f>_xlfn.XLOOKUP($A54&amp;"|"&amp;$B54&amp;"|"&amp;AY$1, h100_raw[key], h100_raw[chart_points], "")</f>
        <v/>
      </c>
      <c r="AZ54" t="str">
        <f>_xlfn.XLOOKUP($A54&amp;"|"&amp;$B54&amp;"|"&amp;AZ$1, h100_raw[key], h100_raw[chart_points], "")</f>
        <v/>
      </c>
      <c r="BA54" t="str">
        <f>_xlfn.XLOOKUP($A54&amp;"|"&amp;$B54&amp;"|"&amp;BA$1, h100_raw[key], h100_raw[chart_points], "")</f>
        <v/>
      </c>
      <c r="BB54" t="str">
        <f>_xlfn.XLOOKUP($A54&amp;"|"&amp;$B54&amp;"|"&amp;BB$1, h100_raw[key], h100_raw[chart_points], "")</f>
        <v/>
      </c>
      <c r="BC54">
        <f>_xlfn.XLOOKUP($A54&amp;"|"&amp;$B54&amp;"|"&amp;BC$1, h100_raw[key], h100_raw[chart_points], "")</f>
        <v>36</v>
      </c>
      <c r="BD54">
        <f>_xlfn.XLOOKUP($A54&amp;"|"&amp;$B54&amp;"|"&amp;BD$1, h100_raw[key], h100_raw[chart_points], "")</f>
        <v>38</v>
      </c>
      <c r="BE54">
        <f>_xlfn.XLOOKUP($A54&amp;"|"&amp;$B54&amp;"|"&amp;BE$1, h100_raw[key], h100_raw[chart_points], "")</f>
        <v>45</v>
      </c>
      <c r="BF54">
        <f>_xlfn.XLOOKUP($A54&amp;"|"&amp;$B54&amp;"|"&amp;BF$1, h100_raw[key], h100_raw[chart_points], "")</f>
        <v>50</v>
      </c>
      <c r="BG54">
        <f>_xlfn.XLOOKUP($A54&amp;"|"&amp;$B54&amp;"|"&amp;BG$1, h100_raw[key], h100_raw[chart_points], "")</f>
        <v>53</v>
      </c>
    </row>
    <row r="55" spans="1:59" x14ac:dyDescent="0.3">
      <c r="A55" s="11" t="str">
        <v>Phone, Keys, Wallet</v>
      </c>
      <c r="B55" s="11" t="str">
        <v>Lainey Wilson &amp; John Mayer</v>
      </c>
      <c r="C55" s="5" t="str">
        <f>_xlfn.XLOOKUP($A55&amp;"|"&amp;$B55&amp;"|"&amp;_xlfn.MAXIFS(h100_raw[chart_date], h100_raw[title], $A55, h100_raw[artist], $B55), h100_raw[key], h100_raw[last_week], "")</f>
        <v>48</v>
      </c>
      <c r="D55" s="3">
        <f>_xlfn.XLOOKUP($A55&amp;"|"&amp;$B55&amp;"|"&amp;_xlfn.MAXIFS(h100_raw[chart_date], h100_raw[title], $A55, h100_raw[artist], $B55), h100_raw[key], h100_raw[peak_pos], "")</f>
        <v>48</v>
      </c>
      <c r="E55" s="3">
        <f>_xlfn.XLOOKUP($A55&amp;"|"&amp;$B55&amp;"|"&amp;_xlfn.MAXIFS(h100_raw[chart_date], h100_raw[title], $A55, h100_raw[artist], $B55), h100_raw[key], h100_raw[weeks_on_chart], "")</f>
        <v>16</v>
      </c>
      <c r="F55" s="3">
        <f>_xlfn.XLOOKUP($A55&amp;"|"&amp;$B55&amp;"|"&amp;MAX(h100_raw[chart_date]), h100_raw[key], h100_raw[chart_points], 0)</f>
        <v>52</v>
      </c>
      <c r="G55" s="2">
        <f t="shared" si="0"/>
        <v>141</v>
      </c>
      <c r="H55" s="4">
        <f t="shared" si="1"/>
        <v>770</v>
      </c>
      <c r="I55" s="13" t="str">
        <f t="shared" si="2"/>
        <v>Phone, Keys, Wallet|Lainey Wilson &amp; John Mayer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 t="str">
        <f>_xlfn.XLOOKUP($A55&amp;"|"&amp;$B55&amp;"|"&amp;S$1, h100_raw[key], h100_raw[chart_points], "")</f>
        <v/>
      </c>
      <c r="T55" t="str">
        <f>_xlfn.XLOOKUP($A55&amp;"|"&amp;$B55&amp;"|"&amp;T$1, h100_raw[key], h100_raw[chart_points], "")</f>
        <v/>
      </c>
      <c r="U55" t="str">
        <f>_xlfn.XLOOKUP($A55&amp;"|"&amp;$B55&amp;"|"&amp;U$1, h100_raw[key], h100_raw[chart_points], "")</f>
        <v/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 t="str">
        <f>_xlfn.XLOOKUP($A55&amp;"|"&amp;$B55&amp;"|"&amp;Z$1, h100_raw[key], h100_raw[chart_points], "")</f>
        <v/>
      </c>
      <c r="AA55" t="str">
        <f>_xlfn.XLOOKUP($A55&amp;"|"&amp;$B55&amp;"|"&amp;AA$1, h100_raw[key], h100_raw[chart_points], "")</f>
        <v/>
      </c>
      <c r="AB55" t="str">
        <f>_xlfn.XLOOKUP($A55&amp;"|"&amp;$B55&amp;"|"&amp;AB$1, h100_raw[key], h100_raw[chart_points], "")</f>
        <v/>
      </c>
      <c r="AC55" t="str">
        <f>_xlfn.XLOOKUP($A55&amp;"|"&amp;$B55&amp;"|"&amp;AC$1, h100_raw[key], h100_raw[chart_points], "")</f>
        <v/>
      </c>
      <c r="AD55" t="str">
        <f>_xlfn.XLOOKUP($A55&amp;"|"&amp;$B55&amp;"|"&amp;AD$1, h100_raw[key], h100_raw[chart_points], "")</f>
        <v/>
      </c>
      <c r="AE55" t="str">
        <f>_xlfn.XLOOKUP($A55&amp;"|"&amp;$B55&amp;"|"&amp;AE$1, h100_raw[key], h100_raw[chart_points], "")</f>
        <v/>
      </c>
      <c r="AF55" t="str">
        <f>_xlfn.XLOOKUP($A55&amp;"|"&amp;$B55&amp;"|"&amp;AF$1, h100_raw[key], h100_raw[chart_points], "")</f>
        <v/>
      </c>
      <c r="AG55" t="str">
        <f>_xlfn.XLOOKUP($A55&amp;"|"&amp;$B55&amp;"|"&amp;AG$1, h100_raw[key], h100_raw[chart_points], "")</f>
        <v/>
      </c>
      <c r="AH55" t="str">
        <f>_xlfn.XLOOKUP($A55&amp;"|"&amp;$B55&amp;"|"&amp;AH$1, h100_raw[key], h100_raw[chart_points], "")</f>
        <v/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>
        <f>_xlfn.XLOOKUP($A55&amp;"|"&amp;$B55&amp;"|"&amp;AR$1, h100_raw[key], h100_raw[chart_points], "")</f>
        <v>46</v>
      </c>
      <c r="AS55">
        <f>_xlfn.XLOOKUP($A55&amp;"|"&amp;$B55&amp;"|"&amp;AS$1, h100_raw[key], h100_raw[chart_points], "")</f>
        <v>41</v>
      </c>
      <c r="AT55">
        <f>_xlfn.XLOOKUP($A55&amp;"|"&amp;$B55&amp;"|"&amp;AT$1, h100_raw[key], h100_raw[chart_points], "")</f>
        <v>41</v>
      </c>
      <c r="AU55">
        <f>_xlfn.XLOOKUP($A55&amp;"|"&amp;$B55&amp;"|"&amp;AU$1, h100_raw[key], h100_raw[chart_points], "")</f>
        <v>40</v>
      </c>
      <c r="AV55">
        <f>_xlfn.XLOOKUP($A55&amp;"|"&amp;$B55&amp;"|"&amp;AV$1, h100_raw[key], h100_raw[chart_points], "")</f>
        <v>38</v>
      </c>
      <c r="AW55">
        <f>_xlfn.XLOOKUP($A55&amp;"|"&amp;$B55&amp;"|"&amp;AW$1, h100_raw[key], h100_raw[chart_points], "")</f>
        <v>48</v>
      </c>
      <c r="AX55">
        <f>_xlfn.XLOOKUP($A55&amp;"|"&amp;$B55&amp;"|"&amp;AX$1, h100_raw[key], h100_raw[chart_points], "")</f>
        <v>47</v>
      </c>
      <c r="AY55">
        <f>_xlfn.XLOOKUP($A55&amp;"|"&amp;$B55&amp;"|"&amp;AY$1, h100_raw[key], h100_raw[chart_points], "")</f>
        <v>48</v>
      </c>
      <c r="AZ55">
        <f>_xlfn.XLOOKUP($A55&amp;"|"&amp;$B55&amp;"|"&amp;AZ$1, h100_raw[key], h100_raw[chart_points], "")</f>
        <v>52</v>
      </c>
      <c r="BA55">
        <f>_xlfn.XLOOKUP($A55&amp;"|"&amp;$B55&amp;"|"&amp;BA$1, h100_raw[key], h100_raw[chart_points], "")</f>
        <v>53</v>
      </c>
      <c r="BB55">
        <f>_xlfn.XLOOKUP($A55&amp;"|"&amp;$B55&amp;"|"&amp;BB$1, h100_raw[key], h100_raw[chart_points], "")</f>
        <v>53</v>
      </c>
      <c r="BC55">
        <f>_xlfn.XLOOKUP($A55&amp;"|"&amp;$B55&amp;"|"&amp;BC$1, h100_raw[key], h100_raw[chart_points], "")</f>
        <v>54</v>
      </c>
      <c r="BD55">
        <f>_xlfn.XLOOKUP($A55&amp;"|"&amp;$B55&amp;"|"&amp;BD$1, h100_raw[key], h100_raw[chart_points], "")</f>
        <v>52</v>
      </c>
      <c r="BE55">
        <f>_xlfn.XLOOKUP($A55&amp;"|"&amp;$B55&amp;"|"&amp;BE$1, h100_raw[key], h100_raw[chart_points], "")</f>
        <v>52</v>
      </c>
      <c r="BF55">
        <f>_xlfn.XLOOKUP($A55&amp;"|"&amp;$B55&amp;"|"&amp;BF$1, h100_raw[key], h100_raw[chart_points], "")</f>
        <v>53</v>
      </c>
      <c r="BG55">
        <f>_xlfn.XLOOKUP($A55&amp;"|"&amp;$B55&amp;"|"&amp;BG$1, h100_raw[key], h100_raw[chart_points], "")</f>
        <v>52</v>
      </c>
    </row>
    <row r="56" spans="1:59" x14ac:dyDescent="0.3">
      <c r="A56" s="11" t="str">
        <v>Miss My Dawg</v>
      </c>
      <c r="B56" s="11" t="str">
        <v>Yeat &amp; Drake</v>
      </c>
      <c r="C56" s="5" t="str">
        <f>_xlfn.XLOOKUP($A56&amp;"|"&amp;$B56&amp;"|"&amp;_xlfn.MAXIFS(h100_raw[chart_date], h100_raw[title], $A56, h100_raw[artist], $B56), h100_raw[key], h100_raw[last_week], "")</f>
        <v>-</v>
      </c>
      <c r="D56" s="3">
        <f>_xlfn.XLOOKUP($A56&amp;"|"&amp;$B56&amp;"|"&amp;_xlfn.MAXIFS(h100_raw[chart_date], h100_raw[title], $A56, h100_raw[artist], $B56), h100_raw[key], h100_raw[peak_pos], "")</f>
        <v>55</v>
      </c>
      <c r="E56" s="3">
        <f>_xlfn.XLOOKUP($A56&amp;"|"&amp;$B56&amp;"|"&amp;_xlfn.MAXIFS(h100_raw[chart_date], h100_raw[title], $A56, h100_raw[artist], $B56), h100_raw[key], h100_raw[weeks_on_chart], "")</f>
        <v>1</v>
      </c>
      <c r="F56" s="3">
        <f>_xlfn.XLOOKUP($A56&amp;"|"&amp;$B56&amp;"|"&amp;MAX(h100_raw[chart_date]), h100_raw[key], h100_raw[chart_points], 0)</f>
        <v>52</v>
      </c>
      <c r="G56" s="2">
        <f t="shared" si="0"/>
        <v>544</v>
      </c>
      <c r="H56" s="4">
        <f t="shared" si="1"/>
        <v>52</v>
      </c>
      <c r="I56" s="13" t="str">
        <f t="shared" si="2"/>
        <v>Miss My Dawg|Yeat &amp; Drake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 t="str">
        <f>_xlfn.XLOOKUP($A56&amp;"|"&amp;$B56&amp;"|"&amp;S$1, h100_raw[key], h100_raw[chart_points], "")</f>
        <v/>
      </c>
      <c r="T56" t="str">
        <f>_xlfn.XLOOKUP($A56&amp;"|"&amp;$B56&amp;"|"&amp;T$1, h100_raw[key], h100_raw[chart_points], "")</f>
        <v/>
      </c>
      <c r="U56" t="str">
        <f>_xlfn.XLOOKUP($A56&amp;"|"&amp;$B56&amp;"|"&amp;U$1, h100_raw[key], h100_raw[chart_points], "")</f>
        <v/>
      </c>
      <c r="V56" t="str">
        <f>_xlfn.XLOOKUP($A56&amp;"|"&amp;$B56&amp;"|"&amp;V$1, h100_raw[key], h100_raw[chart_points], "")</f>
        <v/>
      </c>
      <c r="W56" t="str">
        <f>_xlfn.XLOOKUP($A56&amp;"|"&amp;$B56&amp;"|"&amp;W$1, h100_raw[key], h100_raw[chart_points], "")</f>
        <v/>
      </c>
      <c r="X56" t="str">
        <f>_xlfn.XLOOKUP($A56&amp;"|"&amp;$B56&amp;"|"&amp;X$1, h100_raw[key], h100_raw[chart_points], "")</f>
        <v/>
      </c>
      <c r="Y56" t="str">
        <f>_xlfn.XLOOKUP($A56&amp;"|"&amp;$B56&amp;"|"&amp;Y$1, h100_raw[key], h100_raw[chart_points], "")</f>
        <v/>
      </c>
      <c r="Z56" t="str">
        <f>_xlfn.XLOOKUP($A56&amp;"|"&amp;$B56&amp;"|"&amp;Z$1, h100_raw[key], h100_raw[chart_points], "")</f>
        <v/>
      </c>
      <c r="AA56" t="str">
        <f>_xlfn.XLOOKUP($A56&amp;"|"&amp;$B56&amp;"|"&amp;AA$1, h100_raw[key], h100_raw[chart_points], "")</f>
        <v/>
      </c>
      <c r="AB56" t="str">
        <f>_xlfn.XLOOKUP($A56&amp;"|"&amp;$B56&amp;"|"&amp;AB$1, h100_raw[key], h100_raw[chart_points], "")</f>
        <v/>
      </c>
      <c r="AC56" t="str">
        <f>_xlfn.XLOOKUP($A56&amp;"|"&amp;$B56&amp;"|"&amp;AC$1, h100_raw[key], h100_raw[chart_points], "")</f>
        <v/>
      </c>
      <c r="AD56" t="str">
        <f>_xlfn.XLOOKUP($A56&amp;"|"&amp;$B56&amp;"|"&amp;AD$1, h100_raw[key], h100_raw[chart_points], "")</f>
        <v/>
      </c>
      <c r="AE56" t="str">
        <f>_xlfn.XLOOKUP($A56&amp;"|"&amp;$B56&amp;"|"&amp;AE$1, h100_raw[key], h100_raw[chart_points], "")</f>
        <v/>
      </c>
      <c r="AF56" t="str">
        <f>_xlfn.XLOOKUP($A56&amp;"|"&amp;$B56&amp;"|"&amp;AF$1, h100_raw[key], h100_raw[chart_points], "")</f>
        <v/>
      </c>
      <c r="AG56" t="str">
        <f>_xlfn.XLOOKUP($A56&amp;"|"&amp;$B56&amp;"|"&amp;AG$1, h100_raw[key], h100_raw[chart_points], "")</f>
        <v/>
      </c>
      <c r="AH56" t="str">
        <f>_xlfn.XLOOKUP($A56&amp;"|"&amp;$B56&amp;"|"&amp;AH$1, h100_raw[key], h100_raw[chart_points], "")</f>
        <v/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 t="str">
        <f>_xlfn.XLOOKUP($A56&amp;"|"&amp;$B56&amp;"|"&amp;AU$1, h100_raw[key], h100_raw[chart_points], "")</f>
        <v/>
      </c>
      <c r="AV56" t="str">
        <f>_xlfn.XLOOKUP($A56&amp;"|"&amp;$B56&amp;"|"&amp;AV$1, h100_raw[key], h100_raw[chart_points], "")</f>
        <v/>
      </c>
      <c r="AW56" t="str">
        <f>_xlfn.XLOOKUP($A56&amp;"|"&amp;$B56&amp;"|"&amp;AW$1, h100_raw[key], h100_raw[chart_points], "")</f>
        <v/>
      </c>
      <c r="AX56" t="str">
        <f>_xlfn.XLOOKUP($A56&amp;"|"&amp;$B56&amp;"|"&amp;AX$1, h100_raw[key], h100_raw[chart_points], "")</f>
        <v/>
      </c>
      <c r="AY56" t="str">
        <f>_xlfn.XLOOKUP($A56&amp;"|"&amp;$B56&amp;"|"&amp;AY$1, h100_raw[key], h100_raw[chart_points], "")</f>
        <v/>
      </c>
      <c r="AZ56" t="str">
        <f>_xlfn.XLOOKUP($A56&amp;"|"&amp;$B56&amp;"|"&amp;AZ$1, h100_raw[key], h100_raw[chart_points], "")</f>
        <v/>
      </c>
      <c r="BA56" t="str">
        <f>_xlfn.XLOOKUP($A56&amp;"|"&amp;$B56&amp;"|"&amp;BA$1, h100_raw[key], h100_raw[chart_points], "")</f>
        <v/>
      </c>
      <c r="BB56" t="str">
        <f>_xlfn.XLOOKUP($A56&amp;"|"&amp;$B56&amp;"|"&amp;BB$1, h100_raw[key], h100_raw[chart_points], "")</f>
        <v/>
      </c>
      <c r="BC56" t="str">
        <f>_xlfn.XLOOKUP($A56&amp;"|"&amp;$B56&amp;"|"&amp;BC$1, h100_raw[key], h100_raw[chart_points], "")</f>
        <v/>
      </c>
      <c r="BD56" t="str">
        <f>_xlfn.XLOOKUP($A56&amp;"|"&amp;$B56&amp;"|"&amp;BD$1, h100_raw[key], h100_raw[chart_points], "")</f>
        <v/>
      </c>
      <c r="BE56" t="str">
        <f>_xlfn.XLOOKUP($A56&amp;"|"&amp;$B56&amp;"|"&amp;BE$1, h100_raw[key], h100_raw[chart_points], "")</f>
        <v/>
      </c>
      <c r="BF56" t="str">
        <f>_xlfn.XLOOKUP($A56&amp;"|"&amp;$B56&amp;"|"&amp;BF$1, h100_raw[key], h100_raw[chart_points], "")</f>
        <v/>
      </c>
      <c r="BG56">
        <f>_xlfn.XLOOKUP($A56&amp;"|"&amp;$B56&amp;"|"&amp;BG$1, h100_raw[key], h100_raw[chart_points], "")</f>
        <v>52</v>
      </c>
    </row>
    <row r="57" spans="1:59" x14ac:dyDescent="0.3">
      <c r="A57" s="11" t="str">
        <v>Rein Me In</v>
      </c>
      <c r="B57" s="11" t="str">
        <v>Sam Fender &amp; Olivia Dean</v>
      </c>
      <c r="C57" s="5" t="str">
        <f>_xlfn.XLOOKUP($A57&amp;"|"&amp;$B57&amp;"|"&amp;_xlfn.MAXIFS(h100_raw[chart_date], h100_raw[title], $A57, h100_raw[artist], $B57), h100_raw[key], h100_raw[last_week], "")</f>
        <v>51</v>
      </c>
      <c r="D57" s="3">
        <f>_xlfn.XLOOKUP($A57&amp;"|"&amp;$B57&amp;"|"&amp;_xlfn.MAXIFS(h100_raw[chart_date], h100_raw[title], $A57, h100_raw[artist], $B57), h100_raw[key], h100_raw[peak_pos], "")</f>
        <v>45</v>
      </c>
      <c r="E57" s="3">
        <f>_xlfn.XLOOKUP($A57&amp;"|"&amp;$B57&amp;"|"&amp;_xlfn.MAXIFS(h100_raw[chart_date], h100_raw[title], $A57, h100_raw[artist], $B57), h100_raw[key], h100_raw[weeks_on_chart], "")</f>
        <v>27</v>
      </c>
      <c r="F57" s="3">
        <f>_xlfn.XLOOKUP($A57&amp;"|"&amp;$B57&amp;"|"&amp;MAX(h100_raw[chart_date]), h100_raw[key], h100_raw[chart_points], 0)</f>
        <v>51</v>
      </c>
      <c r="G57" s="2">
        <f t="shared" si="0"/>
        <v>83</v>
      </c>
      <c r="H57" s="4">
        <f t="shared" si="1"/>
        <v>1246</v>
      </c>
      <c r="I57" s="13" t="str">
        <f t="shared" si="2"/>
        <v>Rein Me In|Sam Fender &amp; Olivia Dean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 t="str">
        <f>_xlfn.XLOOKUP($A57&amp;"|"&amp;$B57&amp;"|"&amp;AB$1, h100_raw[key], h100_raw[chart_points], "")</f>
        <v/>
      </c>
      <c r="AC57" t="str">
        <f>_xlfn.XLOOKUP($A57&amp;"|"&amp;$B57&amp;"|"&amp;AC$1, h100_raw[key], h100_raw[chart_points], "")</f>
        <v/>
      </c>
      <c r="AD57" t="str">
        <f>_xlfn.XLOOKUP($A57&amp;"|"&amp;$B57&amp;"|"&amp;AD$1, h100_raw[key], h100_raw[chart_points], "")</f>
        <v/>
      </c>
      <c r="AE57" t="str">
        <f>_xlfn.XLOOKUP($A57&amp;"|"&amp;$B57&amp;"|"&amp;AE$1, h100_raw[key], h100_raw[chart_points], "")</f>
        <v/>
      </c>
      <c r="AF57">
        <f>_xlfn.XLOOKUP($A57&amp;"|"&amp;$B57&amp;"|"&amp;AF$1, h100_raw[key], h100_raw[chart_points], "")</f>
        <v>38</v>
      </c>
      <c r="AG57">
        <f>_xlfn.XLOOKUP($A57&amp;"|"&amp;$B57&amp;"|"&amp;AG$1, h100_raw[key], h100_raw[chart_points], "")</f>
        <v>41</v>
      </c>
      <c r="AH57">
        <f>_xlfn.XLOOKUP($A57&amp;"|"&amp;$B57&amp;"|"&amp;AH$1, h100_raw[key], h100_raw[chart_points], "")</f>
        <v>42</v>
      </c>
      <c r="AI57">
        <f>_xlfn.XLOOKUP($A57&amp;"|"&amp;$B57&amp;"|"&amp;AI$1, h100_raw[key], h100_raw[chart_points], "")</f>
        <v>44</v>
      </c>
      <c r="AJ57">
        <f>_xlfn.XLOOKUP($A57&amp;"|"&amp;$B57&amp;"|"&amp;AJ$1, h100_raw[key], h100_raw[chart_points], "")</f>
        <v>45</v>
      </c>
      <c r="AK57">
        <f>_xlfn.XLOOKUP($A57&amp;"|"&amp;$B57&amp;"|"&amp;AK$1, h100_raw[key], h100_raw[chart_points], "")</f>
        <v>45</v>
      </c>
      <c r="AL57">
        <f>_xlfn.XLOOKUP($A57&amp;"|"&amp;$B57&amp;"|"&amp;AL$1, h100_raw[key], h100_raw[chart_points], "")</f>
        <v>46</v>
      </c>
      <c r="AM57">
        <f>_xlfn.XLOOKUP($A57&amp;"|"&amp;$B57&amp;"|"&amp;AM$1, h100_raw[key], h100_raw[chart_points], "")</f>
        <v>47</v>
      </c>
      <c r="AN57">
        <f>_xlfn.XLOOKUP($A57&amp;"|"&amp;$B57&amp;"|"&amp;AN$1, h100_raw[key], h100_raw[chart_points], "")</f>
        <v>43</v>
      </c>
      <c r="AO57" t="str">
        <f>_xlfn.XLOOKUP($A57&amp;"|"&amp;$B57&amp;"|"&amp;AO$1, h100_raw[key], h100_raw[chart_points], "")</f>
        <v/>
      </c>
      <c r="AP57">
        <f>_xlfn.XLOOKUP($A57&amp;"|"&amp;$B57&amp;"|"&amp;AP$1, h100_raw[key], h100_raw[chart_points], "")</f>
        <v>45</v>
      </c>
      <c r="AQ57">
        <f>_xlfn.XLOOKUP($A57&amp;"|"&amp;$B57&amp;"|"&amp;AQ$1, h100_raw[key], h100_raw[chart_points], "")</f>
        <v>44</v>
      </c>
      <c r="AR57">
        <f>_xlfn.XLOOKUP($A57&amp;"|"&amp;$B57&amp;"|"&amp;AR$1, h100_raw[key], h100_raw[chart_points], "")</f>
        <v>43</v>
      </c>
      <c r="AS57">
        <f>_xlfn.XLOOKUP($A57&amp;"|"&amp;$B57&amp;"|"&amp;AS$1, h100_raw[key], h100_raw[chart_points], "")</f>
        <v>43</v>
      </c>
      <c r="AT57">
        <f>_xlfn.XLOOKUP($A57&amp;"|"&amp;$B57&amp;"|"&amp;AT$1, h100_raw[key], h100_raw[chart_points], "")</f>
        <v>42</v>
      </c>
      <c r="AU57">
        <f>_xlfn.XLOOKUP($A57&amp;"|"&amp;$B57&amp;"|"&amp;AU$1, h100_raw[key], h100_raw[chart_points], "")</f>
        <v>43</v>
      </c>
      <c r="AV57">
        <f>_xlfn.XLOOKUP($A57&amp;"|"&amp;$B57&amp;"|"&amp;AV$1, h100_raw[key], h100_raw[chart_points], "")</f>
        <v>40</v>
      </c>
      <c r="AW57">
        <f>_xlfn.XLOOKUP($A57&amp;"|"&amp;$B57&amp;"|"&amp;AW$1, h100_raw[key], h100_raw[chart_points], "")</f>
        <v>46</v>
      </c>
      <c r="AX57">
        <f>_xlfn.XLOOKUP($A57&amp;"|"&amp;$B57&amp;"|"&amp;AX$1, h100_raw[key], h100_raw[chart_points], "")</f>
        <v>46</v>
      </c>
      <c r="AY57">
        <f>_xlfn.XLOOKUP($A57&amp;"|"&amp;$B57&amp;"|"&amp;AY$1, h100_raw[key], h100_raw[chart_points], "")</f>
        <v>45</v>
      </c>
      <c r="AZ57">
        <f>_xlfn.XLOOKUP($A57&amp;"|"&amp;$B57&amp;"|"&amp;AZ$1, h100_raw[key], h100_raw[chart_points], "")</f>
        <v>48</v>
      </c>
      <c r="BA57">
        <f>_xlfn.XLOOKUP($A57&amp;"|"&amp;$B57&amp;"|"&amp;BA$1, h100_raw[key], h100_raw[chart_points], "")</f>
        <v>52</v>
      </c>
      <c r="BB57">
        <f>_xlfn.XLOOKUP($A57&amp;"|"&amp;$B57&amp;"|"&amp;BB$1, h100_raw[key], h100_raw[chart_points], "")</f>
        <v>55</v>
      </c>
      <c r="BC57">
        <f>_xlfn.XLOOKUP($A57&amp;"|"&amp;$B57&amp;"|"&amp;BC$1, h100_raw[key], h100_raw[chart_points], "")</f>
        <v>54</v>
      </c>
      <c r="BD57">
        <f>_xlfn.XLOOKUP($A57&amp;"|"&amp;$B57&amp;"|"&amp;BD$1, h100_raw[key], h100_raw[chart_points], "")</f>
        <v>56</v>
      </c>
      <c r="BE57">
        <f>_xlfn.XLOOKUP($A57&amp;"|"&amp;$B57&amp;"|"&amp;BE$1, h100_raw[key], h100_raw[chart_points], "")</f>
        <v>51</v>
      </c>
      <c r="BF57">
        <f>_xlfn.XLOOKUP($A57&amp;"|"&amp;$B57&amp;"|"&amp;BF$1, h100_raw[key], h100_raw[chart_points], "")</f>
        <v>51</v>
      </c>
      <c r="BG57">
        <f>_xlfn.XLOOKUP($A57&amp;"|"&amp;$B57&amp;"|"&amp;BG$1, h100_raw[key], h100_raw[chart_points], "")</f>
        <v>51</v>
      </c>
    </row>
    <row r="58" spans="1:59" x14ac:dyDescent="0.3">
      <c r="A58" s="11" t="str">
        <v>Something To Lose</v>
      </c>
      <c r="B58" s="11" t="str">
        <v>Stella Lefty Featuring Vincent Mason</v>
      </c>
      <c r="C58" s="5" t="str">
        <f>_xlfn.XLOOKUP($A58&amp;"|"&amp;$B58&amp;"|"&amp;_xlfn.MAXIFS(h100_raw[chart_date], h100_raw[title], $A58, h100_raw[artist], $B58), h100_raw[key], h100_raw[last_week], "")</f>
        <v>50</v>
      </c>
      <c r="D58" s="3">
        <f>_xlfn.XLOOKUP($A58&amp;"|"&amp;$B58&amp;"|"&amp;_xlfn.MAXIFS(h100_raw[chart_date], h100_raw[title], $A58, h100_raw[artist], $B58), h100_raw[key], h100_raw[peak_pos], "")</f>
        <v>40</v>
      </c>
      <c r="E58" s="3">
        <f>_xlfn.XLOOKUP($A58&amp;"|"&amp;$B58&amp;"|"&amp;_xlfn.MAXIFS(h100_raw[chart_date], h100_raw[title], $A58, h100_raw[artist], $B58), h100_raw[key], h100_raw[weeks_on_chart], "")</f>
        <v>17</v>
      </c>
      <c r="F58" s="3">
        <f>_xlfn.XLOOKUP($A58&amp;"|"&amp;$B58&amp;"|"&amp;MAX(h100_raw[chart_date]), h100_raw[key], h100_raw[chart_points], 0)</f>
        <v>50</v>
      </c>
      <c r="G58" s="2">
        <f t="shared" si="0"/>
        <v>125</v>
      </c>
      <c r="H58" s="4">
        <f t="shared" si="1"/>
        <v>903</v>
      </c>
      <c r="I58" s="13" t="str">
        <f t="shared" si="2"/>
        <v>Something To Lose|Stella Lefty Featuring Vincent Mason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 t="str">
        <f>_xlfn.XLOOKUP($A58&amp;"|"&amp;$B58&amp;"|"&amp;Y$1, h100_raw[key], h100_raw[chart_points], "")</f>
        <v/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 t="str">
        <f>_xlfn.XLOOKUP($A58&amp;"|"&amp;$B58&amp;"|"&amp;AB$1, h100_raw[key], h100_raw[chart_points], "")</f>
        <v/>
      </c>
      <c r="AC58" t="str">
        <f>_xlfn.XLOOKUP($A58&amp;"|"&amp;$B58&amp;"|"&amp;AC$1, h100_raw[key], h100_raw[chart_points], "")</f>
        <v/>
      </c>
      <c r="AD58" t="str">
        <f>_xlfn.XLOOKUP($A58&amp;"|"&amp;$B58&amp;"|"&amp;AD$1, h100_raw[key], h100_raw[chart_points], "")</f>
        <v/>
      </c>
      <c r="AE58" t="str">
        <f>_xlfn.XLOOKUP($A58&amp;"|"&amp;$B58&amp;"|"&amp;AE$1, h100_raw[key], h100_raw[chart_points], "")</f>
        <v/>
      </c>
      <c r="AF58" t="str">
        <f>_xlfn.XLOOKUP($A58&amp;"|"&amp;$B58&amp;"|"&amp;AF$1, h100_raw[key], h100_raw[chart_points], "")</f>
        <v/>
      </c>
      <c r="AG58" t="str">
        <f>_xlfn.XLOOKUP($A58&amp;"|"&amp;$B58&amp;"|"&amp;AG$1, h100_raw[key], h100_raw[chart_points], "")</f>
        <v/>
      </c>
      <c r="AH58" t="str">
        <f>_xlfn.XLOOKUP($A58&amp;"|"&amp;$B58&amp;"|"&amp;AH$1, h100_raw[key], h100_raw[chart_points], "")</f>
        <v/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>
        <f>_xlfn.XLOOKUP($A58&amp;"|"&amp;$B58&amp;"|"&amp;AQ$1, h100_raw[key], h100_raw[chart_points], "")</f>
        <v>44</v>
      </c>
      <c r="AR58">
        <f>_xlfn.XLOOKUP($A58&amp;"|"&amp;$B58&amp;"|"&amp;AR$1, h100_raw[key], h100_raw[chart_points], "")</f>
        <v>48</v>
      </c>
      <c r="AS58">
        <f>_xlfn.XLOOKUP($A58&amp;"|"&amp;$B58&amp;"|"&amp;AS$1, h100_raw[key], h100_raw[chart_points], "")</f>
        <v>51</v>
      </c>
      <c r="AT58">
        <f>_xlfn.XLOOKUP($A58&amp;"|"&amp;$B58&amp;"|"&amp;AT$1, h100_raw[key], h100_raw[chart_points], "")</f>
        <v>50</v>
      </c>
      <c r="AU58">
        <f>_xlfn.XLOOKUP($A58&amp;"|"&amp;$B58&amp;"|"&amp;AU$1, h100_raw[key], h100_raw[chart_points], "")</f>
        <v>49</v>
      </c>
      <c r="AV58">
        <f>_xlfn.XLOOKUP($A58&amp;"|"&amp;$B58&amp;"|"&amp;AV$1, h100_raw[key], h100_raw[chart_points], "")</f>
        <v>52</v>
      </c>
      <c r="AW58">
        <f>_xlfn.XLOOKUP($A58&amp;"|"&amp;$B58&amp;"|"&amp;AW$1, h100_raw[key], h100_raw[chart_points], "")</f>
        <v>63</v>
      </c>
      <c r="AX58">
        <f>_xlfn.XLOOKUP($A58&amp;"|"&amp;$B58&amp;"|"&amp;AX$1, h100_raw[key], h100_raw[chart_points], "")</f>
        <v>61</v>
      </c>
      <c r="AY58">
        <f>_xlfn.XLOOKUP($A58&amp;"|"&amp;$B58&amp;"|"&amp;AY$1, h100_raw[key], h100_raw[chart_points], "")</f>
        <v>52</v>
      </c>
      <c r="AZ58">
        <f>_xlfn.XLOOKUP($A58&amp;"|"&amp;$B58&amp;"|"&amp;AZ$1, h100_raw[key], h100_raw[chart_points], "")</f>
        <v>52</v>
      </c>
      <c r="BA58">
        <f>_xlfn.XLOOKUP($A58&amp;"|"&amp;$B58&amp;"|"&amp;BA$1, h100_raw[key], h100_raw[chart_points], "")</f>
        <v>56</v>
      </c>
      <c r="BB58">
        <f>_xlfn.XLOOKUP($A58&amp;"|"&amp;$B58&amp;"|"&amp;BB$1, h100_raw[key], h100_raw[chart_points], "")</f>
        <v>56</v>
      </c>
      <c r="BC58">
        <f>_xlfn.XLOOKUP($A58&amp;"|"&amp;$B58&amp;"|"&amp;BC$1, h100_raw[key], h100_raw[chart_points], "")</f>
        <v>59</v>
      </c>
      <c r="BD58">
        <f>_xlfn.XLOOKUP($A58&amp;"|"&amp;$B58&amp;"|"&amp;BD$1, h100_raw[key], h100_raw[chart_points], "")</f>
        <v>55</v>
      </c>
      <c r="BE58">
        <f>_xlfn.XLOOKUP($A58&amp;"|"&amp;$B58&amp;"|"&amp;BE$1, h100_raw[key], h100_raw[chart_points], "")</f>
        <v>53</v>
      </c>
      <c r="BF58">
        <f>_xlfn.XLOOKUP($A58&amp;"|"&amp;$B58&amp;"|"&amp;BF$1, h100_raw[key], h100_raw[chart_points], "")</f>
        <v>52</v>
      </c>
      <c r="BG58">
        <f>_xlfn.XLOOKUP($A58&amp;"|"&amp;$B58&amp;"|"&amp;BG$1, h100_raw[key], h100_raw[chart_points], "")</f>
        <v>50</v>
      </c>
    </row>
    <row r="59" spans="1:59" x14ac:dyDescent="0.3">
      <c r="A59" s="11" t="str">
        <v>Great Expectation</v>
      </c>
      <c r="B59" s="11" t="str">
        <v>Sienna Spiro</v>
      </c>
      <c r="C59" s="5" t="str">
        <f>_xlfn.XLOOKUP($A59&amp;"|"&amp;$B59&amp;"|"&amp;_xlfn.MAXIFS(h100_raw[chart_date], h100_raw[title], $A59, h100_raw[artist], $B59), h100_raw[key], h100_raw[last_week], "")</f>
        <v>57</v>
      </c>
      <c r="D59" s="3">
        <f>_xlfn.XLOOKUP($A59&amp;"|"&amp;$B59&amp;"|"&amp;_xlfn.MAXIFS(h100_raw[chart_date], h100_raw[title], $A59, h100_raw[artist], $B59), h100_raw[key], h100_raw[peak_pos], "")</f>
        <v>52</v>
      </c>
      <c r="E59" s="3">
        <f>_xlfn.XLOOKUP($A59&amp;"|"&amp;$B59&amp;"|"&amp;_xlfn.MAXIFS(h100_raw[chart_date], h100_raw[title], $A59, h100_raw[artist], $B59), h100_raw[key], h100_raw[weeks_on_chart], "")</f>
        <v>12</v>
      </c>
      <c r="F59" s="3">
        <f>_xlfn.XLOOKUP($A59&amp;"|"&amp;$B59&amp;"|"&amp;MAX(h100_raw[chart_date]), h100_raw[key], h100_raw[chart_points], 0)</f>
        <v>47</v>
      </c>
      <c r="G59" s="2">
        <f t="shared" si="0"/>
        <v>187</v>
      </c>
      <c r="H59" s="4">
        <f t="shared" si="1"/>
        <v>574</v>
      </c>
      <c r="I59" s="13" t="str">
        <f t="shared" si="2"/>
        <v>Great Expectation|Sienna Spiro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 t="str">
        <f>_xlfn.XLOOKUP($A59&amp;"|"&amp;$B59&amp;"|"&amp;Z$1, h100_raw[key], h100_raw[chart_points], "")</f>
        <v/>
      </c>
      <c r="AA59" t="str">
        <f>_xlfn.XLOOKUP($A59&amp;"|"&amp;$B59&amp;"|"&amp;AA$1, h100_raw[key], h100_raw[chart_points], "")</f>
        <v/>
      </c>
      <c r="AB59" t="str">
        <f>_xlfn.XLOOKUP($A59&amp;"|"&amp;$B59&amp;"|"&amp;AB$1, h100_raw[key], h100_raw[chart_points], "")</f>
        <v/>
      </c>
      <c r="AC59" t="str">
        <f>_xlfn.XLOOKUP($A59&amp;"|"&amp;$B59&amp;"|"&amp;AC$1, h100_raw[key], h100_raw[chart_points], "")</f>
        <v/>
      </c>
      <c r="AD59" t="str">
        <f>_xlfn.XLOOKUP($A59&amp;"|"&amp;$B59&amp;"|"&amp;AD$1, h100_raw[key], h100_raw[chart_points], "")</f>
        <v/>
      </c>
      <c r="AE59" t="str">
        <f>_xlfn.XLOOKUP($A59&amp;"|"&amp;$B59&amp;"|"&amp;AE$1, h100_raw[key], h100_raw[chart_points], "")</f>
        <v/>
      </c>
      <c r="AF59" t="str">
        <f>_xlfn.XLOOKUP($A59&amp;"|"&amp;$B59&amp;"|"&amp;AF$1, h100_raw[key], h100_raw[chart_points], "")</f>
        <v/>
      </c>
      <c r="AG59" t="str">
        <f>_xlfn.XLOOKUP($A59&amp;"|"&amp;$B59&amp;"|"&amp;AG$1, h100_raw[key], h100_raw[chart_points], "")</f>
        <v/>
      </c>
      <c r="AH59" t="str">
        <f>_xlfn.XLOOKUP($A59&amp;"|"&amp;$B59&amp;"|"&amp;AH$1, h100_raw[key], h100_raw[chart_points], "")</f>
        <v/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>
        <f>_xlfn.XLOOKUP($A59&amp;"|"&amp;$B59&amp;"|"&amp;AV$1, h100_raw[key], h100_raw[chart_points], "")</f>
        <v>40</v>
      </c>
      <c r="AW59">
        <f>_xlfn.XLOOKUP($A59&amp;"|"&amp;$B59&amp;"|"&amp;AW$1, h100_raw[key], h100_raw[chart_points], "")</f>
        <v>51</v>
      </c>
      <c r="AX59">
        <f>_xlfn.XLOOKUP($A59&amp;"|"&amp;$B59&amp;"|"&amp;AX$1, h100_raw[key], h100_raw[chart_points], "")</f>
        <v>50</v>
      </c>
      <c r="AY59">
        <f>_xlfn.XLOOKUP($A59&amp;"|"&amp;$B59&amp;"|"&amp;AY$1, h100_raw[key], h100_raw[chart_points], "")</f>
        <v>49</v>
      </c>
      <c r="AZ59">
        <f>_xlfn.XLOOKUP($A59&amp;"|"&amp;$B59&amp;"|"&amp;AZ$1, h100_raw[key], h100_raw[chart_points], "")</f>
        <v>49</v>
      </c>
      <c r="BA59">
        <f>_xlfn.XLOOKUP($A59&amp;"|"&amp;$B59&amp;"|"&amp;BA$1, h100_raw[key], h100_raw[chart_points], "")</f>
        <v>48</v>
      </c>
      <c r="BB59">
        <f>_xlfn.XLOOKUP($A59&amp;"|"&amp;$B59&amp;"|"&amp;BB$1, h100_raw[key], h100_raw[chart_points], "")</f>
        <v>46</v>
      </c>
      <c r="BC59">
        <f>_xlfn.XLOOKUP($A59&amp;"|"&amp;$B59&amp;"|"&amp;BC$1, h100_raw[key], h100_raw[chart_points], "")</f>
        <v>48</v>
      </c>
      <c r="BD59">
        <f>_xlfn.XLOOKUP($A59&amp;"|"&amp;$B59&amp;"|"&amp;BD$1, h100_raw[key], h100_raw[chart_points], "")</f>
        <v>51</v>
      </c>
      <c r="BE59">
        <f>_xlfn.XLOOKUP($A59&amp;"|"&amp;$B59&amp;"|"&amp;BE$1, h100_raw[key], h100_raw[chart_points], "")</f>
        <v>49</v>
      </c>
      <c r="BF59">
        <f>_xlfn.XLOOKUP($A59&amp;"|"&amp;$B59&amp;"|"&amp;BF$1, h100_raw[key], h100_raw[chart_points], "")</f>
        <v>46</v>
      </c>
      <c r="BG59">
        <f>_xlfn.XLOOKUP($A59&amp;"|"&amp;$B59&amp;"|"&amp;BG$1, h100_raw[key], h100_raw[chart_points], "")</f>
        <v>47</v>
      </c>
    </row>
    <row r="60" spans="1:59" x14ac:dyDescent="0.3">
      <c r="A60" s="11" t="str">
        <v>Hit The Wall</v>
      </c>
      <c r="B60" s="11" t="str">
        <v>Gracie Abrams</v>
      </c>
      <c r="C60" s="5" t="str">
        <f>_xlfn.XLOOKUP($A60&amp;"|"&amp;$B60&amp;"|"&amp;_xlfn.MAXIFS(h100_raw[chart_date], h100_raw[title], $A60, h100_raw[artist], $B60), h100_raw[key], h100_raw[last_week], "")</f>
        <v>52</v>
      </c>
      <c r="D60" s="3">
        <f>_xlfn.XLOOKUP($A60&amp;"|"&amp;$B60&amp;"|"&amp;_xlfn.MAXIFS(h100_raw[chart_date], h100_raw[title], $A60, h100_raw[artist], $B60), h100_raw[key], h100_raw[peak_pos], "")</f>
        <v>26</v>
      </c>
      <c r="E60" s="3">
        <f>_xlfn.XLOOKUP($A60&amp;"|"&amp;$B60&amp;"|"&amp;_xlfn.MAXIFS(h100_raw[chart_date], h100_raw[title], $A60, h100_raw[artist], $B60), h100_raw[key], h100_raw[weeks_on_chart], "")</f>
        <v>19</v>
      </c>
      <c r="F60" s="3">
        <f>_xlfn.XLOOKUP($A60&amp;"|"&amp;$B60&amp;"|"&amp;MAX(h100_raw[chart_date]), h100_raw[key], h100_raw[chart_points], 0)</f>
        <v>45</v>
      </c>
      <c r="G60" s="2">
        <f t="shared" si="0"/>
        <v>85</v>
      </c>
      <c r="H60" s="4">
        <f t="shared" si="1"/>
        <v>1208</v>
      </c>
      <c r="I60" s="13" t="str">
        <f t="shared" si="2"/>
        <v>Hit The Wall|Gracie Abrams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 t="str">
        <f>_xlfn.XLOOKUP($A60&amp;"|"&amp;$B60&amp;"|"&amp;O$1, h100_raw[key], h100_raw[chart_points], "")</f>
        <v/>
      </c>
      <c r="P60" t="str">
        <f>_xlfn.XLOOKUP($A60&amp;"|"&amp;$B60&amp;"|"&amp;P$1, h100_raw[key], h100_raw[chart_points], "")</f>
        <v/>
      </c>
      <c r="Q60" t="str">
        <f>_xlfn.XLOOKUP($A60&amp;"|"&amp;$B60&amp;"|"&amp;Q$1, h100_raw[key], h100_raw[chart_points], "")</f>
        <v/>
      </c>
      <c r="R60" t="str">
        <f>_xlfn.XLOOKUP($A60&amp;"|"&amp;$B60&amp;"|"&amp;R$1, h100_raw[key], h100_raw[chart_points], "")</f>
        <v/>
      </c>
      <c r="S60" t="str">
        <f>_xlfn.XLOOKUP($A60&amp;"|"&amp;$B60&amp;"|"&amp;S$1, h100_raw[key], h100_raw[chart_points], "")</f>
        <v/>
      </c>
      <c r="T60" t="str">
        <f>_xlfn.XLOOKUP($A60&amp;"|"&amp;$B60&amp;"|"&amp;T$1, h100_raw[key], h100_raw[chart_points], "")</f>
        <v/>
      </c>
      <c r="U60" t="str">
        <f>_xlfn.XLOOKUP($A60&amp;"|"&amp;$B60&amp;"|"&amp;U$1, h100_raw[key], h100_raw[chart_points], "")</f>
        <v/>
      </c>
      <c r="V60" t="str">
        <f>_xlfn.XLOOKUP($A60&amp;"|"&amp;$B60&amp;"|"&amp;V$1, h100_raw[key], h100_raw[chart_points], "")</f>
        <v/>
      </c>
      <c r="W60" t="str">
        <f>_xlfn.XLOOKUP($A60&amp;"|"&amp;$B60&amp;"|"&amp;W$1, h100_raw[key], h100_raw[chart_points], "")</f>
        <v/>
      </c>
      <c r="X60" t="str">
        <f>_xlfn.XLOOKUP($A60&amp;"|"&amp;$B60&amp;"|"&amp;X$1, h100_raw[key], h100_raw[chart_points], "")</f>
        <v/>
      </c>
      <c r="Y60" t="str">
        <f>_xlfn.XLOOKUP($A60&amp;"|"&amp;$B60&amp;"|"&amp;Y$1, h100_raw[key], h100_raw[chart_points], "")</f>
        <v/>
      </c>
      <c r="Z60" t="str">
        <f>_xlfn.XLOOKUP($A60&amp;"|"&amp;$B60&amp;"|"&amp;Z$1, h100_raw[key], h100_raw[chart_points], "")</f>
        <v/>
      </c>
      <c r="AA60" t="str">
        <f>_xlfn.XLOOKUP($A60&amp;"|"&amp;$B60&amp;"|"&amp;AA$1, h100_raw[key], h100_raw[chart_points], "")</f>
        <v/>
      </c>
      <c r="AB60" t="str">
        <f>_xlfn.XLOOKUP($A60&amp;"|"&amp;$B60&amp;"|"&amp;AB$1, h100_raw[key], h100_raw[chart_points], "")</f>
        <v/>
      </c>
      <c r="AC60" t="str">
        <f>_xlfn.XLOOKUP($A60&amp;"|"&amp;$B60&amp;"|"&amp;AC$1, h100_raw[key], h100_raw[chart_points], "")</f>
        <v/>
      </c>
      <c r="AD60" t="str">
        <f>_xlfn.XLOOKUP($A60&amp;"|"&amp;$B60&amp;"|"&amp;AD$1, h100_raw[key], h100_raw[chart_points], "")</f>
        <v/>
      </c>
      <c r="AE60" t="str">
        <f>_xlfn.XLOOKUP($A60&amp;"|"&amp;$B60&amp;"|"&amp;AE$1, h100_raw[key], h100_raw[chart_points], "")</f>
        <v/>
      </c>
      <c r="AF60" t="str">
        <f>_xlfn.XLOOKUP($A60&amp;"|"&amp;$B60&amp;"|"&amp;AF$1, h100_raw[key], h100_raw[chart_points], "")</f>
        <v/>
      </c>
      <c r="AG60" t="str">
        <f>_xlfn.XLOOKUP($A60&amp;"|"&amp;$B60&amp;"|"&amp;AG$1, h100_raw[key], h100_raw[chart_points], "")</f>
        <v/>
      </c>
      <c r="AH60" t="str">
        <f>_xlfn.XLOOKUP($A60&amp;"|"&amp;$B60&amp;"|"&amp;AH$1, h100_raw[key], h100_raw[chart_points], "")</f>
        <v/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>
        <f>_xlfn.XLOOKUP($A60&amp;"|"&amp;$B60&amp;"|"&amp;AO$1, h100_raw[key], h100_raw[chart_points], "")</f>
        <v>99</v>
      </c>
      <c r="AP60">
        <f>_xlfn.XLOOKUP($A60&amp;"|"&amp;$B60&amp;"|"&amp;AP$1, h100_raw[key], h100_raw[chart_points], "")</f>
        <v>75</v>
      </c>
      <c r="AQ60">
        <f>_xlfn.XLOOKUP($A60&amp;"|"&amp;$B60&amp;"|"&amp;AQ$1, h100_raw[key], h100_raw[chart_points], "")</f>
        <v>73</v>
      </c>
      <c r="AR60">
        <f>_xlfn.XLOOKUP($A60&amp;"|"&amp;$B60&amp;"|"&amp;AR$1, h100_raw[key], h100_raw[chart_points], "")</f>
        <v>72</v>
      </c>
      <c r="AS60">
        <f>_xlfn.XLOOKUP($A60&amp;"|"&amp;$B60&amp;"|"&amp;AS$1, h100_raw[key], h100_raw[chart_points], "")</f>
        <v>66</v>
      </c>
      <c r="AT60">
        <f>_xlfn.XLOOKUP($A60&amp;"|"&amp;$B60&amp;"|"&amp;AT$1, h100_raw[key], h100_raw[chart_points], "")</f>
        <v>68</v>
      </c>
      <c r="AU60">
        <f>_xlfn.XLOOKUP($A60&amp;"|"&amp;$B60&amp;"|"&amp;AU$1, h100_raw[key], h100_raw[chart_points], "")</f>
        <v>71</v>
      </c>
      <c r="AV60">
        <f>_xlfn.XLOOKUP($A60&amp;"|"&amp;$B60&amp;"|"&amp;AV$1, h100_raw[key], h100_raw[chart_points], "")</f>
        <v>62</v>
      </c>
      <c r="AW60">
        <f>_xlfn.XLOOKUP($A60&amp;"|"&amp;$B60&amp;"|"&amp;AW$1, h100_raw[key], h100_raw[chart_points], "")</f>
        <v>55</v>
      </c>
      <c r="AX60">
        <f>_xlfn.XLOOKUP($A60&amp;"|"&amp;$B60&amp;"|"&amp;AX$1, h100_raw[key], h100_raw[chart_points], "")</f>
        <v>84</v>
      </c>
      <c r="AY60">
        <f>_xlfn.XLOOKUP($A60&amp;"|"&amp;$B60&amp;"|"&amp;AY$1, h100_raw[key], h100_raw[chart_points], "")</f>
        <v>57</v>
      </c>
      <c r="AZ60">
        <f>_xlfn.XLOOKUP($A60&amp;"|"&amp;$B60&amp;"|"&amp;AZ$1, h100_raw[key], h100_raw[chart_points], "")</f>
        <v>60</v>
      </c>
      <c r="BA60">
        <f>_xlfn.XLOOKUP($A60&amp;"|"&amp;$B60&amp;"|"&amp;BA$1, h100_raw[key], h100_raw[chart_points], "")</f>
        <v>60</v>
      </c>
      <c r="BB60">
        <f>_xlfn.XLOOKUP($A60&amp;"|"&amp;$B60&amp;"|"&amp;BB$1, h100_raw[key], h100_raw[chart_points], "")</f>
        <v>54</v>
      </c>
      <c r="BC60">
        <f>_xlfn.XLOOKUP($A60&amp;"|"&amp;$B60&amp;"|"&amp;BC$1, h100_raw[key], h100_raw[chart_points], "")</f>
        <v>50</v>
      </c>
      <c r="BD60">
        <f>_xlfn.XLOOKUP($A60&amp;"|"&amp;$B60&amp;"|"&amp;BD$1, h100_raw[key], h100_raw[chart_points], "")</f>
        <v>55</v>
      </c>
      <c r="BE60">
        <f>_xlfn.XLOOKUP($A60&amp;"|"&amp;$B60&amp;"|"&amp;BE$1, h100_raw[key], h100_raw[chart_points], "")</f>
        <v>51</v>
      </c>
      <c r="BF60">
        <f>_xlfn.XLOOKUP($A60&amp;"|"&amp;$B60&amp;"|"&amp;BF$1, h100_raw[key], h100_raw[chart_points], "")</f>
        <v>51</v>
      </c>
      <c r="BG60">
        <f>_xlfn.XLOOKUP($A60&amp;"|"&amp;$B60&amp;"|"&amp;BG$1, h100_raw[key], h100_raw[chart_points], "")</f>
        <v>45</v>
      </c>
    </row>
    <row r="61" spans="1:59" x14ac:dyDescent="0.3">
      <c r="A61" s="11" t="str">
        <v>My Way</v>
      </c>
      <c r="B61" s="11" t="str">
        <v>Riley Green</v>
      </c>
      <c r="C61" s="5" t="str">
        <f>_xlfn.XLOOKUP($A61&amp;"|"&amp;$B61&amp;"|"&amp;_xlfn.MAXIFS(h100_raw[chart_date], h100_raw[title], $A61, h100_raw[artist], $B61), h100_raw[key], h100_raw[last_week], "")</f>
        <v>-</v>
      </c>
      <c r="D61" s="3">
        <f>_xlfn.XLOOKUP($A61&amp;"|"&amp;$B61&amp;"|"&amp;_xlfn.MAXIFS(h100_raw[chart_date], h100_raw[title], $A61, h100_raw[artist], $B61), h100_raw[key], h100_raw[peak_pos], "")</f>
        <v>60</v>
      </c>
      <c r="E61" s="3">
        <f>_xlfn.XLOOKUP($A61&amp;"|"&amp;$B61&amp;"|"&amp;_xlfn.MAXIFS(h100_raw[chart_date], h100_raw[title], $A61, h100_raw[artist], $B61), h100_raw[key], h100_raw[weeks_on_chart], "")</f>
        <v>10</v>
      </c>
      <c r="F61" s="3">
        <f>_xlfn.XLOOKUP($A61&amp;"|"&amp;$B61&amp;"|"&amp;MAX(h100_raw[chart_date]), h100_raw[key], h100_raw[chart_points], 0)</f>
        <v>44</v>
      </c>
      <c r="G61" s="2">
        <f t="shared" si="0"/>
        <v>226</v>
      </c>
      <c r="H61" s="4">
        <f t="shared" si="1"/>
        <v>443</v>
      </c>
      <c r="I61" s="13" t="str">
        <f t="shared" si="2"/>
        <v>My Way|Riley Green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 t="str">
        <f>_xlfn.XLOOKUP($A61&amp;"|"&amp;$B61&amp;"|"&amp;AF$1, h100_raw[key], h100_raw[chart_points], "")</f>
        <v/>
      </c>
      <c r="AG61" t="str">
        <f>_xlfn.XLOOKUP($A61&amp;"|"&amp;$B61&amp;"|"&amp;AG$1, h100_raw[key], h100_raw[chart_points], "")</f>
        <v/>
      </c>
      <c r="AH61" t="str">
        <f>_xlfn.XLOOKUP($A61&amp;"|"&amp;$B61&amp;"|"&amp;AH$1, h100_raw[key], h100_raw[chart_points], "")</f>
        <v/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>
        <f>_xlfn.XLOOKUP($A61&amp;"|"&amp;$B61&amp;"|"&amp;AK$1, h100_raw[key], h100_raw[chart_points], "")</f>
        <v>33</v>
      </c>
      <c r="AL61">
        <f>_xlfn.XLOOKUP($A61&amp;"|"&amp;$B61&amp;"|"&amp;AL$1, h100_raw[key], h100_raw[chart_points], "")</f>
        <v>39</v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>
        <f>_xlfn.XLOOKUP($A61&amp;"|"&amp;$B61&amp;"|"&amp;AP$1, h100_raw[key], h100_raw[chart_points], "")</f>
        <v>42</v>
      </c>
      <c r="AQ61">
        <f>_xlfn.XLOOKUP($A61&amp;"|"&amp;$B61&amp;"|"&amp;AQ$1, h100_raw[key], h100_raw[chart_points], "")</f>
        <v>54</v>
      </c>
      <c r="AR61">
        <f>_xlfn.XLOOKUP($A61&amp;"|"&amp;$B61&amp;"|"&amp;AR$1, h100_raw[key], h100_raw[chart_points], "")</f>
        <v>48</v>
      </c>
      <c r="AS61">
        <f>_xlfn.XLOOKUP($A61&amp;"|"&amp;$B61&amp;"|"&amp;AS$1, h100_raw[key], h100_raw[chart_points], "")</f>
        <v>46</v>
      </c>
      <c r="AT61">
        <f>_xlfn.XLOOKUP($A61&amp;"|"&amp;$B61&amp;"|"&amp;AT$1, h100_raw[key], h100_raw[chart_points], "")</f>
        <v>46</v>
      </c>
      <c r="AU61">
        <f>_xlfn.XLOOKUP($A61&amp;"|"&amp;$B61&amp;"|"&amp;AU$1, h100_raw[key], h100_raw[chart_points], "")</f>
        <v>46</v>
      </c>
      <c r="AV61">
        <f>_xlfn.XLOOKUP($A61&amp;"|"&amp;$B61&amp;"|"&amp;AV$1, h100_raw[key], h100_raw[chart_points], "")</f>
        <v>45</v>
      </c>
      <c r="AW61" t="str">
        <f>_xlfn.XLOOKUP($A61&amp;"|"&amp;$B61&amp;"|"&amp;AW$1, h100_raw[key], h100_raw[chart_points], "")</f>
        <v/>
      </c>
      <c r="AX61" t="str">
        <f>_xlfn.XLOOKUP($A61&amp;"|"&amp;$B61&amp;"|"&amp;AX$1, h100_raw[key], h100_raw[chart_points], "")</f>
        <v/>
      </c>
      <c r="AY61" t="str">
        <f>_xlfn.XLOOKUP($A61&amp;"|"&amp;$B61&amp;"|"&amp;AY$1, h100_raw[key], h100_raw[chart_points], "")</f>
        <v/>
      </c>
      <c r="AZ61" t="str">
        <f>_xlfn.XLOOKUP($A61&amp;"|"&amp;$B61&amp;"|"&amp;AZ$1, h100_raw[key], h100_raw[chart_points], "")</f>
        <v/>
      </c>
      <c r="BA61" t="str">
        <f>_xlfn.XLOOKUP($A61&amp;"|"&amp;$B61&amp;"|"&amp;BA$1, h100_raw[key], h100_raw[chart_points], "")</f>
        <v/>
      </c>
      <c r="BB61" t="str">
        <f>_xlfn.XLOOKUP($A61&amp;"|"&amp;$B61&amp;"|"&amp;BB$1, h100_raw[key], h100_raw[chart_points], "")</f>
        <v/>
      </c>
      <c r="BC61" t="str">
        <f>_xlfn.XLOOKUP($A61&amp;"|"&amp;$B61&amp;"|"&amp;BC$1, h100_raw[key], h100_raw[chart_points], "")</f>
        <v/>
      </c>
      <c r="BD61" t="str">
        <f>_xlfn.XLOOKUP($A61&amp;"|"&amp;$B61&amp;"|"&amp;BD$1, h100_raw[key], h100_raw[chart_points], "")</f>
        <v/>
      </c>
      <c r="BE61" t="str">
        <f>_xlfn.XLOOKUP($A61&amp;"|"&amp;$B61&amp;"|"&amp;BE$1, h100_raw[key], h100_raw[chart_points], "")</f>
        <v/>
      </c>
      <c r="BF61" t="str">
        <f>_xlfn.XLOOKUP($A61&amp;"|"&amp;$B61&amp;"|"&amp;BF$1, h100_raw[key], h100_raw[chart_points], "")</f>
        <v/>
      </c>
      <c r="BG61">
        <f>_xlfn.XLOOKUP($A61&amp;"|"&amp;$B61&amp;"|"&amp;BG$1, h100_raw[key], h100_raw[chart_points], "")</f>
        <v>44</v>
      </c>
    </row>
    <row r="62" spans="1:59" x14ac:dyDescent="0.3">
      <c r="A62" s="11" t="str">
        <v>Kid Myself</v>
      </c>
      <c r="B62" s="11" t="str">
        <v>John Morgan</v>
      </c>
      <c r="C62" s="5" t="str">
        <f>_xlfn.XLOOKUP($A62&amp;"|"&amp;$B62&amp;"|"&amp;_xlfn.MAXIFS(h100_raw[chart_date], h100_raw[title], $A62, h100_raw[artist], $B62), h100_raw[key], h100_raw[last_week], "")</f>
        <v>62</v>
      </c>
      <c r="D62" s="3">
        <f>_xlfn.XLOOKUP($A62&amp;"|"&amp;$B62&amp;"|"&amp;_xlfn.MAXIFS(h100_raw[chart_date], h100_raw[title], $A62, h100_raw[artist], $B62), h100_raw[key], h100_raw[peak_pos], "")</f>
        <v>61</v>
      </c>
      <c r="E62" s="3">
        <f>_xlfn.XLOOKUP($A62&amp;"|"&amp;$B62&amp;"|"&amp;_xlfn.MAXIFS(h100_raw[chart_date], h100_raw[title], $A62, h100_raw[artist], $B62), h100_raw[key], h100_raw[weeks_on_chart], "")</f>
        <v>6</v>
      </c>
      <c r="F62" s="3">
        <f>_xlfn.XLOOKUP($A62&amp;"|"&amp;$B62&amp;"|"&amp;MAX(h100_raw[chart_date]), h100_raw[key], h100_raw[chart_points], 0)</f>
        <v>44</v>
      </c>
      <c r="G62" s="2">
        <f t="shared" si="0"/>
        <v>309</v>
      </c>
      <c r="H62" s="4">
        <f t="shared" si="1"/>
        <v>226</v>
      </c>
      <c r="I62" s="13" t="str">
        <f t="shared" si="2"/>
        <v>Kid Myself|John Morgan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 t="str">
        <f>_xlfn.XLOOKUP($A62&amp;"|"&amp;$B62&amp;"|"&amp;S$1, h100_raw[key], h100_raw[chart_points], "")</f>
        <v/>
      </c>
      <c r="T62" t="str">
        <f>_xlfn.XLOOKUP($A62&amp;"|"&amp;$B62&amp;"|"&amp;T$1, h100_raw[key], h100_raw[chart_points], "")</f>
        <v/>
      </c>
      <c r="U62" t="str">
        <f>_xlfn.XLOOKUP($A62&amp;"|"&amp;$B62&amp;"|"&amp;U$1, h100_raw[key], h100_raw[chart_points], "")</f>
        <v/>
      </c>
      <c r="V62" t="str">
        <f>_xlfn.XLOOKUP($A62&amp;"|"&amp;$B62&amp;"|"&amp;V$1, h100_raw[key], h100_raw[chart_points], "")</f>
        <v/>
      </c>
      <c r="W62" t="str">
        <f>_xlfn.XLOOKUP($A62&amp;"|"&amp;$B62&amp;"|"&amp;W$1, h100_raw[key], h100_raw[chart_points], "")</f>
        <v/>
      </c>
      <c r="X62" t="str">
        <f>_xlfn.XLOOKUP($A62&amp;"|"&amp;$B62&amp;"|"&amp;X$1, h100_raw[key], h100_raw[chart_points], "")</f>
        <v/>
      </c>
      <c r="Y62" t="str">
        <f>_xlfn.XLOOKUP($A62&amp;"|"&amp;$B62&amp;"|"&amp;Y$1, h100_raw[key], h100_raw[chart_points], "")</f>
        <v/>
      </c>
      <c r="Z62" t="str">
        <f>_xlfn.XLOOKUP($A62&amp;"|"&amp;$B62&amp;"|"&amp;Z$1, h100_raw[key], h100_raw[chart_points], "")</f>
        <v/>
      </c>
      <c r="AA62" t="str">
        <f>_xlfn.XLOOKUP($A62&amp;"|"&amp;$B62&amp;"|"&amp;AA$1, h100_raw[key], h100_raw[chart_points], "")</f>
        <v/>
      </c>
      <c r="AB62" t="str">
        <f>_xlfn.XLOOKUP($A62&amp;"|"&amp;$B62&amp;"|"&amp;AB$1, h100_raw[key], h100_raw[chart_points], "")</f>
        <v/>
      </c>
      <c r="AC62" t="str">
        <f>_xlfn.XLOOKUP($A62&amp;"|"&amp;$B62&amp;"|"&amp;AC$1, h100_raw[key], h100_raw[chart_points], "")</f>
        <v/>
      </c>
      <c r="AD62" t="str">
        <f>_xlfn.XLOOKUP($A62&amp;"|"&amp;$B62&amp;"|"&amp;AD$1, h100_raw[key], h100_raw[chart_points], "")</f>
        <v/>
      </c>
      <c r="AE62" t="str">
        <f>_xlfn.XLOOKUP($A62&amp;"|"&amp;$B62&amp;"|"&amp;AE$1, h100_raw[key], h100_raw[chart_points], "")</f>
        <v/>
      </c>
      <c r="AF62" t="str">
        <f>_xlfn.XLOOKUP($A62&amp;"|"&amp;$B62&amp;"|"&amp;AF$1, h100_raw[key], h100_raw[chart_points], "")</f>
        <v/>
      </c>
      <c r="AG62" t="str">
        <f>_xlfn.XLOOKUP($A62&amp;"|"&amp;$B62&amp;"|"&amp;AG$1, h100_raw[key], h100_raw[chart_points], "")</f>
        <v/>
      </c>
      <c r="AH62" t="str">
        <f>_xlfn.XLOOKUP($A62&amp;"|"&amp;$B62&amp;"|"&amp;AH$1, h100_raw[key], h100_raw[chart_points], "")</f>
        <v/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 t="str">
        <f>_xlfn.XLOOKUP($A62&amp;"|"&amp;$B62&amp;"|"&amp;AQ$1, h100_raw[key], h100_raw[chart_points], "")</f>
        <v/>
      </c>
      <c r="AR62" t="str">
        <f>_xlfn.XLOOKUP($A62&amp;"|"&amp;$B62&amp;"|"&amp;AR$1, h100_raw[key], h100_raw[chart_points], "")</f>
        <v/>
      </c>
      <c r="AS62" t="str">
        <f>_xlfn.XLOOKUP($A62&amp;"|"&amp;$B62&amp;"|"&amp;AS$1, h100_raw[key], h100_raw[chart_points], "")</f>
        <v/>
      </c>
      <c r="AT62" t="str">
        <f>_xlfn.XLOOKUP($A62&amp;"|"&amp;$B62&amp;"|"&amp;AT$1, h100_raw[key], h100_raw[chart_points], "")</f>
        <v/>
      </c>
      <c r="AU62" t="str">
        <f>_xlfn.XLOOKUP($A62&amp;"|"&amp;$B62&amp;"|"&amp;AU$1, h100_raw[key], h100_raw[chart_points], "")</f>
        <v/>
      </c>
      <c r="AV62" t="str">
        <f>_xlfn.XLOOKUP($A62&amp;"|"&amp;$B62&amp;"|"&amp;AV$1, h100_raw[key], h100_raw[chart_points], "")</f>
        <v/>
      </c>
      <c r="AW62" t="str">
        <f>_xlfn.XLOOKUP($A62&amp;"|"&amp;$B62&amp;"|"&amp;AW$1, h100_raw[key], h100_raw[chart_points], "")</f>
        <v/>
      </c>
      <c r="AX62" t="str">
        <f>_xlfn.XLOOKUP($A62&amp;"|"&amp;$B62&amp;"|"&amp;AX$1, h100_raw[key], h100_raw[chart_points], "")</f>
        <v/>
      </c>
      <c r="AY62" t="str">
        <f>_xlfn.XLOOKUP($A62&amp;"|"&amp;$B62&amp;"|"&amp;AY$1, h100_raw[key], h100_raw[chart_points], "")</f>
        <v/>
      </c>
      <c r="AZ62" t="str">
        <f>_xlfn.XLOOKUP($A62&amp;"|"&amp;$B62&amp;"|"&amp;AZ$1, h100_raw[key], h100_raw[chart_points], "")</f>
        <v/>
      </c>
      <c r="BA62" t="str">
        <f>_xlfn.XLOOKUP($A62&amp;"|"&amp;$B62&amp;"|"&amp;BA$1, h100_raw[key], h100_raw[chart_points], "")</f>
        <v/>
      </c>
      <c r="BB62">
        <f>_xlfn.XLOOKUP($A62&amp;"|"&amp;$B62&amp;"|"&amp;BB$1, h100_raw[key], h100_raw[chart_points], "")</f>
        <v>33</v>
      </c>
      <c r="BC62">
        <f>_xlfn.XLOOKUP($A62&amp;"|"&amp;$B62&amp;"|"&amp;BC$1, h100_raw[key], h100_raw[chart_points], "")</f>
        <v>33</v>
      </c>
      <c r="BD62">
        <f>_xlfn.XLOOKUP($A62&amp;"|"&amp;$B62&amp;"|"&amp;BD$1, h100_raw[key], h100_raw[chart_points], "")</f>
        <v>36</v>
      </c>
      <c r="BE62">
        <f>_xlfn.XLOOKUP($A62&amp;"|"&amp;$B62&amp;"|"&amp;BE$1, h100_raw[key], h100_raw[chart_points], "")</f>
        <v>38</v>
      </c>
      <c r="BF62">
        <f>_xlfn.XLOOKUP($A62&amp;"|"&amp;$B62&amp;"|"&amp;BF$1, h100_raw[key], h100_raw[chart_points], "")</f>
        <v>42</v>
      </c>
      <c r="BG62">
        <f>_xlfn.XLOOKUP($A62&amp;"|"&amp;$B62&amp;"|"&amp;BG$1, h100_raw[key], h100_raw[chart_points], "")</f>
        <v>44</v>
      </c>
    </row>
    <row r="63" spans="1:59" x14ac:dyDescent="0.3">
      <c r="A63" s="11" t="str">
        <v>Sue Me</v>
      </c>
      <c r="B63" s="11" t="str">
        <v>Audrey Hobert</v>
      </c>
      <c r="C63" s="5" t="str">
        <f>_xlfn.XLOOKUP($A63&amp;"|"&amp;$B63&amp;"|"&amp;_xlfn.MAXIFS(h100_raw[chart_date], h100_raw[title], $A63, h100_raw[artist], $B63), h100_raw[key], h100_raw[last_week], "")</f>
        <v>64</v>
      </c>
      <c r="D63" s="3">
        <f>_xlfn.XLOOKUP($A63&amp;"|"&amp;$B63&amp;"|"&amp;_xlfn.MAXIFS(h100_raw[chart_date], h100_raw[title], $A63, h100_raw[artist], $B63), h100_raw[key], h100_raw[peak_pos], "")</f>
        <v>57</v>
      </c>
      <c r="E63" s="3">
        <f>_xlfn.XLOOKUP($A63&amp;"|"&amp;$B63&amp;"|"&amp;_xlfn.MAXIFS(h100_raw[chart_date], h100_raw[title], $A63, h100_raw[artist], $B63), h100_raw[key], h100_raw[weeks_on_chart], "")</f>
        <v>9</v>
      </c>
      <c r="F63" s="3">
        <f>_xlfn.XLOOKUP($A63&amp;"|"&amp;$B63&amp;"|"&amp;MAX(h100_raw[chart_date]), h100_raw[key], h100_raw[chart_points], 0)</f>
        <v>43</v>
      </c>
      <c r="G63" s="2">
        <f t="shared" si="0"/>
        <v>247</v>
      </c>
      <c r="H63" s="4">
        <f t="shared" si="1"/>
        <v>377</v>
      </c>
      <c r="I63" s="13" t="str">
        <f t="shared" si="2"/>
        <v>Sue Me|Audrey Hobert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 t="str">
        <f>_xlfn.XLOOKUP($A63&amp;"|"&amp;$B63&amp;"|"&amp;O$1, h100_raw[key], h100_raw[chart_points], "")</f>
        <v/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 t="str">
        <f>_xlfn.XLOOKUP($A63&amp;"|"&amp;$B63&amp;"|"&amp;U$1, h100_raw[key], h100_raw[chart_points], "")</f>
        <v/>
      </c>
      <c r="V63" t="str">
        <f>_xlfn.XLOOKUP($A63&amp;"|"&amp;$B63&amp;"|"&amp;V$1, h100_raw[key], h100_raw[chart_points], "")</f>
        <v/>
      </c>
      <c r="W63" t="str">
        <f>_xlfn.XLOOKUP($A63&amp;"|"&amp;$B63&amp;"|"&amp;W$1, h100_raw[key], h100_raw[chart_points], "")</f>
        <v/>
      </c>
      <c r="X63" t="str">
        <f>_xlfn.XLOOKUP($A63&amp;"|"&amp;$B63&amp;"|"&amp;X$1, h100_raw[key], h100_raw[chart_points], "")</f>
        <v/>
      </c>
      <c r="Y63" t="str">
        <f>_xlfn.XLOOKUP($A63&amp;"|"&amp;$B63&amp;"|"&amp;Y$1, h100_raw[key], h100_raw[chart_points], "")</f>
        <v/>
      </c>
      <c r="Z63" t="str">
        <f>_xlfn.XLOOKUP($A63&amp;"|"&amp;$B63&amp;"|"&amp;Z$1, h100_raw[key], h100_raw[chart_points], "")</f>
        <v/>
      </c>
      <c r="AA63" t="str">
        <f>_xlfn.XLOOKUP($A63&amp;"|"&amp;$B63&amp;"|"&amp;AA$1, h100_raw[key], h100_raw[chart_points], "")</f>
        <v/>
      </c>
      <c r="AB63" t="str">
        <f>_xlfn.XLOOKUP($A63&amp;"|"&amp;$B63&amp;"|"&amp;AB$1, h100_raw[key], h100_raw[chart_points], "")</f>
        <v/>
      </c>
      <c r="AC63" t="str">
        <f>_xlfn.XLOOKUP($A63&amp;"|"&amp;$B63&amp;"|"&amp;AC$1, h100_raw[key], h100_raw[chart_points], "")</f>
        <v/>
      </c>
      <c r="AD63" t="str">
        <f>_xlfn.XLOOKUP($A63&amp;"|"&amp;$B63&amp;"|"&amp;AD$1, h100_raw[key], h100_raw[chart_points], "")</f>
        <v/>
      </c>
      <c r="AE63" t="str">
        <f>_xlfn.XLOOKUP($A63&amp;"|"&amp;$B63&amp;"|"&amp;AE$1, h100_raw[key], h100_raw[chart_points], "")</f>
        <v/>
      </c>
      <c r="AF63" t="str">
        <f>_xlfn.XLOOKUP($A63&amp;"|"&amp;$B63&amp;"|"&amp;AF$1, h100_raw[key], h100_raw[chart_points], "")</f>
        <v/>
      </c>
      <c r="AG63" t="str">
        <f>_xlfn.XLOOKUP($A63&amp;"|"&amp;$B63&amp;"|"&amp;AG$1, h100_raw[key], h100_raw[chart_points], "")</f>
        <v/>
      </c>
      <c r="AH63" t="str">
        <f>_xlfn.XLOOKUP($A63&amp;"|"&amp;$B63&amp;"|"&amp;AH$1, h100_raw[key], h100_raw[chart_points], "")</f>
        <v/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>
        <f>_xlfn.XLOOKUP($A63&amp;"|"&amp;$B63&amp;"|"&amp;AY$1, h100_raw[key], h100_raw[chart_points], "")</f>
        <v>34</v>
      </c>
      <c r="AZ63">
        <f>_xlfn.XLOOKUP($A63&amp;"|"&amp;$B63&amp;"|"&amp;AZ$1, h100_raw[key], h100_raw[chart_points], "")</f>
        <v>38</v>
      </c>
      <c r="BA63">
        <f>_xlfn.XLOOKUP($A63&amp;"|"&amp;$B63&amp;"|"&amp;BA$1, h100_raw[key], h100_raw[chart_points], "")</f>
        <v>40</v>
      </c>
      <c r="BB63">
        <f>_xlfn.XLOOKUP($A63&amp;"|"&amp;$B63&amp;"|"&amp;BB$1, h100_raw[key], h100_raw[chart_points], "")</f>
        <v>44</v>
      </c>
      <c r="BC63">
        <f>_xlfn.XLOOKUP($A63&amp;"|"&amp;$B63&amp;"|"&amp;BC$1, h100_raw[key], h100_raw[chart_points], "")</f>
        <v>46</v>
      </c>
      <c r="BD63">
        <f>_xlfn.XLOOKUP($A63&amp;"|"&amp;$B63&amp;"|"&amp;BD$1, h100_raw[key], h100_raw[chart_points], "")</f>
        <v>46</v>
      </c>
      <c r="BE63">
        <f>_xlfn.XLOOKUP($A63&amp;"|"&amp;$B63&amp;"|"&amp;BE$1, h100_raw[key], h100_raw[chart_points], "")</f>
        <v>44</v>
      </c>
      <c r="BF63">
        <f>_xlfn.XLOOKUP($A63&amp;"|"&amp;$B63&amp;"|"&amp;BF$1, h100_raw[key], h100_raw[chart_points], "")</f>
        <v>42</v>
      </c>
      <c r="BG63">
        <f>_xlfn.XLOOKUP($A63&amp;"|"&amp;$B63&amp;"|"&amp;BG$1, h100_raw[key], h100_raw[chart_points], "")</f>
        <v>43</v>
      </c>
    </row>
    <row r="64" spans="1:59" x14ac:dyDescent="0.3">
      <c r="A64" s="11" t="str">
        <v>Cowgirl</v>
      </c>
      <c r="B64" s="11" t="str">
        <v>Shaboozey</v>
      </c>
      <c r="C64" s="5" t="str">
        <f>_xlfn.XLOOKUP($A64&amp;"|"&amp;$B64&amp;"|"&amp;_xlfn.MAXIFS(h100_raw[chart_date], h100_raw[title], $A64, h100_raw[artist], $B64), h100_raw[key], h100_raw[last_week], "")</f>
        <v>49</v>
      </c>
      <c r="D64" s="3">
        <f>_xlfn.XLOOKUP($A64&amp;"|"&amp;$B64&amp;"|"&amp;_xlfn.MAXIFS(h100_raw[chart_date], h100_raw[title], $A64, h100_raw[artist], $B64), h100_raw[key], h100_raw[peak_pos], "")</f>
        <v>42</v>
      </c>
      <c r="E64" s="3">
        <f>_xlfn.XLOOKUP($A64&amp;"|"&amp;$B64&amp;"|"&amp;_xlfn.MAXIFS(h100_raw[chart_date], h100_raw[title], $A64, h100_raw[artist], $B64), h100_raw[key], h100_raw[weeks_on_chart], "")</f>
        <v>12</v>
      </c>
      <c r="F64" s="3">
        <f>_xlfn.XLOOKUP($A64&amp;"|"&amp;$B64&amp;"|"&amp;MAX(h100_raw[chart_date]), h100_raw[key], h100_raw[chart_points], 0)</f>
        <v>43</v>
      </c>
      <c r="G64" s="2">
        <f t="shared" si="0"/>
        <v>181</v>
      </c>
      <c r="H64" s="4">
        <f t="shared" si="1"/>
        <v>603</v>
      </c>
      <c r="I64" s="13" t="str">
        <f t="shared" si="2"/>
        <v>Cowgirl|Shaboozey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 t="str">
        <f>_xlfn.XLOOKUP($A64&amp;"|"&amp;$B64&amp;"|"&amp;O$1, h100_raw[key], h100_raw[chart_points], "")</f>
        <v/>
      </c>
      <c r="P64" t="str">
        <f>_xlfn.XLOOKUP($A64&amp;"|"&amp;$B64&amp;"|"&amp;P$1, h100_raw[key], h100_raw[chart_points], "")</f>
        <v/>
      </c>
      <c r="Q64" t="str">
        <f>_xlfn.XLOOKUP($A64&amp;"|"&amp;$B64&amp;"|"&amp;Q$1, h100_raw[key], h100_raw[chart_points], "")</f>
        <v/>
      </c>
      <c r="R64" t="str">
        <f>_xlfn.XLOOKUP($A64&amp;"|"&amp;$B64&amp;"|"&amp;R$1, h100_raw[key], h100_raw[chart_points], "")</f>
        <v/>
      </c>
      <c r="S64" t="str">
        <f>_xlfn.XLOOKUP($A64&amp;"|"&amp;$B64&amp;"|"&amp;S$1, h100_raw[key], h100_raw[chart_points], "")</f>
        <v/>
      </c>
      <c r="T64" t="str">
        <f>_xlfn.XLOOKUP($A64&amp;"|"&amp;$B64&amp;"|"&amp;T$1, h100_raw[key], h100_raw[chart_points], "")</f>
        <v/>
      </c>
      <c r="U64" t="str">
        <f>_xlfn.XLOOKUP($A64&amp;"|"&amp;$B64&amp;"|"&amp;U$1, h100_raw[key], h100_raw[chart_points], "")</f>
        <v/>
      </c>
      <c r="V64" t="str">
        <f>_xlfn.XLOOKUP($A64&amp;"|"&amp;$B64&amp;"|"&amp;V$1, h100_raw[key], h100_raw[chart_points], "")</f>
        <v/>
      </c>
      <c r="W64" t="str">
        <f>_xlfn.XLOOKUP($A64&amp;"|"&amp;$B64&amp;"|"&amp;W$1, h100_raw[key], h100_raw[chart_points], "")</f>
        <v/>
      </c>
      <c r="X64" t="str">
        <f>_xlfn.XLOOKUP($A64&amp;"|"&amp;$B64&amp;"|"&amp;X$1, h100_raw[key], h100_raw[chart_points], "")</f>
        <v/>
      </c>
      <c r="Y64" t="str">
        <f>_xlfn.XLOOKUP($A64&amp;"|"&amp;$B64&amp;"|"&amp;Y$1, h100_raw[key], h100_raw[chart_points], "")</f>
        <v/>
      </c>
      <c r="Z64" t="str">
        <f>_xlfn.XLOOKUP($A64&amp;"|"&amp;$B64&amp;"|"&amp;Z$1, h100_raw[key], h100_raw[chart_points], "")</f>
        <v/>
      </c>
      <c r="AA64" t="str">
        <f>_xlfn.XLOOKUP($A64&amp;"|"&amp;$B64&amp;"|"&amp;AA$1, h100_raw[key], h100_raw[chart_points], "")</f>
        <v/>
      </c>
      <c r="AB64" t="str">
        <f>_xlfn.XLOOKUP($A64&amp;"|"&amp;$B64&amp;"|"&amp;AB$1, h100_raw[key], h100_raw[chart_points], "")</f>
        <v/>
      </c>
      <c r="AC64" t="str">
        <f>_xlfn.XLOOKUP($A64&amp;"|"&amp;$B64&amp;"|"&amp;AC$1, h100_raw[key], h100_raw[chart_points], "")</f>
        <v/>
      </c>
      <c r="AD64" t="str">
        <f>_xlfn.XLOOKUP($A64&amp;"|"&amp;$B64&amp;"|"&amp;AD$1, h100_raw[key], h100_raw[chart_points], "")</f>
        <v/>
      </c>
      <c r="AE64" t="str">
        <f>_xlfn.XLOOKUP($A64&amp;"|"&amp;$B64&amp;"|"&amp;AE$1, h100_raw[key], h100_raw[chart_points], "")</f>
        <v/>
      </c>
      <c r="AF64" t="str">
        <f>_xlfn.XLOOKUP($A64&amp;"|"&amp;$B64&amp;"|"&amp;AF$1, h100_raw[key], h100_raw[chart_points], "")</f>
        <v/>
      </c>
      <c r="AG64" t="str">
        <f>_xlfn.XLOOKUP($A64&amp;"|"&amp;$B64&amp;"|"&amp;AG$1, h100_raw[key], h100_raw[chart_points], "")</f>
        <v/>
      </c>
      <c r="AH64" t="str">
        <f>_xlfn.XLOOKUP($A64&amp;"|"&amp;$B64&amp;"|"&amp;AH$1, h100_raw[key], h100_raw[chart_points], "")</f>
        <v/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 t="str">
        <f>_xlfn.XLOOKUP($A64&amp;"|"&amp;$B64&amp;"|"&amp;AP$1, h100_raw[key], h100_raw[chart_points], "")</f>
        <v/>
      </c>
      <c r="AQ64" t="str">
        <f>_xlfn.XLOOKUP($A64&amp;"|"&amp;$B64&amp;"|"&amp;AQ$1, h100_raw[key], h100_raw[chart_points], "")</f>
        <v/>
      </c>
      <c r="AR64">
        <f>_xlfn.XLOOKUP($A64&amp;"|"&amp;$B64&amp;"|"&amp;AR$1, h100_raw[key], h100_raw[chart_points], "")</f>
        <v>38</v>
      </c>
      <c r="AS64" t="str">
        <f>_xlfn.XLOOKUP($A64&amp;"|"&amp;$B64&amp;"|"&amp;AS$1, h100_raw[key], h100_raw[chart_points], "")</f>
        <v/>
      </c>
      <c r="AT64" t="str">
        <f>_xlfn.XLOOKUP($A64&amp;"|"&amp;$B64&amp;"|"&amp;AT$1, h100_raw[key], h100_raw[chart_points], "")</f>
        <v/>
      </c>
      <c r="AU64">
        <f>_xlfn.XLOOKUP($A64&amp;"|"&amp;$B64&amp;"|"&amp;AU$1, h100_raw[key], h100_raw[chart_points], "")</f>
        <v>38</v>
      </c>
      <c r="AV64" t="str">
        <f>_xlfn.XLOOKUP($A64&amp;"|"&amp;$B64&amp;"|"&amp;AV$1, h100_raw[key], h100_raw[chart_points], "")</f>
        <v/>
      </c>
      <c r="AW64" t="str">
        <f>_xlfn.XLOOKUP($A64&amp;"|"&amp;$B64&amp;"|"&amp;AW$1, h100_raw[key], h100_raw[chart_points], "")</f>
        <v/>
      </c>
      <c r="AX64">
        <f>_xlfn.XLOOKUP($A64&amp;"|"&amp;$B64&amp;"|"&amp;AX$1, h100_raw[key], h100_raw[chart_points], "")</f>
        <v>43</v>
      </c>
      <c r="AY64">
        <f>_xlfn.XLOOKUP($A64&amp;"|"&amp;$B64&amp;"|"&amp;AY$1, h100_raw[key], h100_raw[chart_points], "")</f>
        <v>44</v>
      </c>
      <c r="AZ64">
        <f>_xlfn.XLOOKUP($A64&amp;"|"&amp;$B64&amp;"|"&amp;AZ$1, h100_raw[key], h100_raw[chart_points], "")</f>
        <v>60</v>
      </c>
      <c r="BA64">
        <f>_xlfn.XLOOKUP($A64&amp;"|"&amp;$B64&amp;"|"&amp;BA$1, h100_raw[key], h100_raw[chart_points], "")</f>
        <v>57</v>
      </c>
      <c r="BB64">
        <f>_xlfn.XLOOKUP($A64&amp;"|"&amp;$B64&amp;"|"&amp;BB$1, h100_raw[key], h100_raw[chart_points], "")</f>
        <v>56</v>
      </c>
      <c r="BC64">
        <f>_xlfn.XLOOKUP($A64&amp;"|"&amp;$B64&amp;"|"&amp;BC$1, h100_raw[key], h100_raw[chart_points], "")</f>
        <v>57</v>
      </c>
      <c r="BD64">
        <f>_xlfn.XLOOKUP($A64&amp;"|"&amp;$B64&amp;"|"&amp;BD$1, h100_raw[key], h100_raw[chart_points], "")</f>
        <v>57</v>
      </c>
      <c r="BE64">
        <f>_xlfn.XLOOKUP($A64&amp;"|"&amp;$B64&amp;"|"&amp;BE$1, h100_raw[key], h100_raw[chart_points], "")</f>
        <v>58</v>
      </c>
      <c r="BF64">
        <f>_xlfn.XLOOKUP($A64&amp;"|"&amp;$B64&amp;"|"&amp;BF$1, h100_raw[key], h100_raw[chart_points], "")</f>
        <v>52</v>
      </c>
      <c r="BG64">
        <f>_xlfn.XLOOKUP($A64&amp;"|"&amp;$B64&amp;"|"&amp;BG$1, h100_raw[key], h100_raw[chart_points], "")</f>
        <v>43</v>
      </c>
    </row>
    <row r="65" spans="1:59" x14ac:dyDescent="0.3">
      <c r="A65" s="11" t="str">
        <v>Ghetto Love Story</v>
      </c>
      <c r="B65" s="11" t="str">
        <v>BabyChiefDoit</v>
      </c>
      <c r="C65" s="5" t="str">
        <f>_xlfn.XLOOKUP($A65&amp;"|"&amp;$B65&amp;"|"&amp;_xlfn.MAXIFS(h100_raw[chart_date], h100_raw[title], $A65, h100_raw[artist], $B65), h100_raw[key], h100_raw[last_week], "")</f>
        <v>67</v>
      </c>
      <c r="D65" s="3">
        <f>_xlfn.XLOOKUP($A65&amp;"|"&amp;$B65&amp;"|"&amp;_xlfn.MAXIFS(h100_raw[chart_date], h100_raw[title], $A65, h100_raw[artist], $B65), h100_raw[key], h100_raw[peak_pos], "")</f>
        <v>44</v>
      </c>
      <c r="E65" s="3">
        <f>_xlfn.XLOOKUP($A65&amp;"|"&amp;$B65&amp;"|"&amp;_xlfn.MAXIFS(h100_raw[chart_date], h100_raw[title], $A65, h100_raw[artist], $B65), h100_raw[key], h100_raw[weeks_on_chart], "")</f>
        <v>12</v>
      </c>
      <c r="F65" s="3">
        <f>_xlfn.XLOOKUP($A65&amp;"|"&amp;$B65&amp;"|"&amp;MAX(h100_raw[chart_date]), h100_raw[key], h100_raw[chart_points], 0)</f>
        <v>43</v>
      </c>
      <c r="G65" s="2">
        <f t="shared" si="0"/>
        <v>189</v>
      </c>
      <c r="H65" s="4">
        <f t="shared" si="1"/>
        <v>570</v>
      </c>
      <c r="I65" s="13" t="str">
        <f t="shared" si="2"/>
        <v>Ghetto Love Story|BabyChiefDoit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 t="str">
        <f>_xlfn.XLOOKUP($A65&amp;"|"&amp;$B65&amp;"|"&amp;AA$1, h100_raw[key], h100_raw[chart_points], "")</f>
        <v/>
      </c>
      <c r="AB65" t="str">
        <f>_xlfn.XLOOKUP($A65&amp;"|"&amp;$B65&amp;"|"&amp;AB$1, h100_raw[key], h100_raw[chart_points], "")</f>
        <v/>
      </c>
      <c r="AC65" t="str">
        <f>_xlfn.XLOOKUP($A65&amp;"|"&amp;$B65&amp;"|"&amp;AC$1, h100_raw[key], h100_raw[chart_points], "")</f>
        <v/>
      </c>
      <c r="AD65" t="str">
        <f>_xlfn.XLOOKUP($A65&amp;"|"&amp;$B65&amp;"|"&amp;AD$1, h100_raw[key], h100_raw[chart_points], "")</f>
        <v/>
      </c>
      <c r="AE65" t="str">
        <f>_xlfn.XLOOKUP($A65&amp;"|"&amp;$B65&amp;"|"&amp;AE$1, h100_raw[key], h100_raw[chart_points], "")</f>
        <v/>
      </c>
      <c r="AF65" t="str">
        <f>_xlfn.XLOOKUP($A65&amp;"|"&amp;$B65&amp;"|"&amp;AF$1, h100_raw[key], h100_raw[chart_points], "")</f>
        <v/>
      </c>
      <c r="AG65" t="str">
        <f>_xlfn.XLOOKUP($A65&amp;"|"&amp;$B65&amp;"|"&amp;AG$1, h100_raw[key], h100_raw[chart_points], "")</f>
        <v/>
      </c>
      <c r="AH65" t="str">
        <f>_xlfn.XLOOKUP($A65&amp;"|"&amp;$B65&amp;"|"&amp;AH$1, h100_raw[key], h100_raw[chart_points], "")</f>
        <v/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>
        <f>_xlfn.XLOOKUP($A65&amp;"|"&amp;$B65&amp;"|"&amp;AV$1, h100_raw[key], h100_raw[chart_points], "")</f>
        <v>50</v>
      </c>
      <c r="AW65">
        <f>_xlfn.XLOOKUP($A65&amp;"|"&amp;$B65&amp;"|"&amp;AW$1, h100_raw[key], h100_raw[chart_points], "")</f>
        <v>52</v>
      </c>
      <c r="AX65">
        <f>_xlfn.XLOOKUP($A65&amp;"|"&amp;$B65&amp;"|"&amp;AX$1, h100_raw[key], h100_raw[chart_points], "")</f>
        <v>54</v>
      </c>
      <c r="AY65">
        <f>_xlfn.XLOOKUP($A65&amp;"|"&amp;$B65&amp;"|"&amp;AY$1, h100_raw[key], h100_raw[chart_points], "")</f>
        <v>53</v>
      </c>
      <c r="AZ65">
        <f>_xlfn.XLOOKUP($A65&amp;"|"&amp;$B65&amp;"|"&amp;AZ$1, h100_raw[key], h100_raw[chart_points], "")</f>
        <v>53</v>
      </c>
      <c r="BA65">
        <f>_xlfn.XLOOKUP($A65&amp;"|"&amp;$B65&amp;"|"&amp;BA$1, h100_raw[key], h100_raw[chart_points], "")</f>
        <v>49</v>
      </c>
      <c r="BB65">
        <f>_xlfn.XLOOKUP($A65&amp;"|"&amp;$B65&amp;"|"&amp;BB$1, h100_raw[key], h100_raw[chart_points], "")</f>
        <v>47</v>
      </c>
      <c r="BC65">
        <f>_xlfn.XLOOKUP($A65&amp;"|"&amp;$B65&amp;"|"&amp;BC$1, h100_raw[key], h100_raw[chart_points], "")</f>
        <v>45</v>
      </c>
      <c r="BD65">
        <f>_xlfn.XLOOKUP($A65&amp;"|"&amp;$B65&amp;"|"&amp;BD$1, h100_raw[key], h100_raw[chart_points], "")</f>
        <v>44</v>
      </c>
      <c r="BE65">
        <f>_xlfn.XLOOKUP($A65&amp;"|"&amp;$B65&amp;"|"&amp;BE$1, h100_raw[key], h100_raw[chart_points], "")</f>
        <v>41</v>
      </c>
      <c r="BF65">
        <f>_xlfn.XLOOKUP($A65&amp;"|"&amp;$B65&amp;"|"&amp;BF$1, h100_raw[key], h100_raw[chart_points], "")</f>
        <v>39</v>
      </c>
      <c r="BG65">
        <f>_xlfn.XLOOKUP($A65&amp;"|"&amp;$B65&amp;"|"&amp;BG$1, h100_raw[key], h100_raw[chart_points], "")</f>
        <v>43</v>
      </c>
    </row>
    <row r="66" spans="1:59" x14ac:dyDescent="0.3">
      <c r="A66" s="11" t="str">
        <v>That's Just Me</v>
      </c>
      <c r="B66" s="11" t="str">
        <v>Riley Green</v>
      </c>
      <c r="C66" s="5" t="str">
        <f>_xlfn.XLOOKUP($A66&amp;"|"&amp;$B66&amp;"|"&amp;_xlfn.MAXIFS(h100_raw[chart_date], h100_raw[title], $A66, h100_raw[artist], $B66), h100_raw[key], h100_raw[last_week], "")</f>
        <v>-</v>
      </c>
      <c r="D66" s="3">
        <f>_xlfn.XLOOKUP($A66&amp;"|"&amp;$B66&amp;"|"&amp;_xlfn.MAXIFS(h100_raw[chart_date], h100_raw[title], $A66, h100_raw[artist], $B66), h100_raw[key], h100_raw[peak_pos], "")</f>
        <v>65</v>
      </c>
      <c r="E66" s="3">
        <f>_xlfn.XLOOKUP($A66&amp;"|"&amp;$B66&amp;"|"&amp;_xlfn.MAXIFS(h100_raw[chart_date], h100_raw[title], $A66, h100_raw[artist], $B66), h100_raw[key], h100_raw[weeks_on_chart], "")</f>
        <v>1</v>
      </c>
      <c r="F66" s="3">
        <f>_xlfn.XLOOKUP($A66&amp;"|"&amp;$B66&amp;"|"&amp;MAX(h100_raw[chart_date]), h100_raw[key], h100_raw[chart_points], 0)</f>
        <v>42</v>
      </c>
      <c r="G66" s="2">
        <f t="shared" ref="G66:G129" si="3">RANK(H66, H$2:H$1000)</f>
        <v>602</v>
      </c>
      <c r="H66" s="4">
        <f t="shared" ref="H66:H129" si="4">SUM(J66:BI66)</f>
        <v>42</v>
      </c>
      <c r="I66" s="13" t="str">
        <f t="shared" si="2"/>
        <v>That's Just Me|Riley Green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 t="str">
        <f>_xlfn.XLOOKUP($A66&amp;"|"&amp;$B66&amp;"|"&amp;AE$1, h100_raw[key], h100_raw[chart_points], "")</f>
        <v/>
      </c>
      <c r="AF66" t="str">
        <f>_xlfn.XLOOKUP($A66&amp;"|"&amp;$B66&amp;"|"&amp;AF$1, h100_raw[key], h100_raw[chart_points], "")</f>
        <v/>
      </c>
      <c r="AG66" t="str">
        <f>_xlfn.XLOOKUP($A66&amp;"|"&amp;$B66&amp;"|"&amp;AG$1, h100_raw[key], h100_raw[chart_points], "")</f>
        <v/>
      </c>
      <c r="AH66" t="str">
        <f>_xlfn.XLOOKUP($A66&amp;"|"&amp;$B66&amp;"|"&amp;AH$1, h100_raw[key], h100_raw[chart_points], "")</f>
        <v/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 t="str">
        <f>_xlfn.XLOOKUP($A66&amp;"|"&amp;$B66&amp;"|"&amp;AS$1, h100_raw[key], h100_raw[chart_points], "")</f>
        <v/>
      </c>
      <c r="AT66" t="str">
        <f>_xlfn.XLOOKUP($A66&amp;"|"&amp;$B66&amp;"|"&amp;AT$1, h100_raw[key], h100_raw[chart_points], "")</f>
        <v/>
      </c>
      <c r="AU66" t="str">
        <f>_xlfn.XLOOKUP($A66&amp;"|"&amp;$B66&amp;"|"&amp;AU$1, h100_raw[key], h100_raw[chart_points], "")</f>
        <v/>
      </c>
      <c r="AV66" t="str">
        <f>_xlfn.XLOOKUP($A66&amp;"|"&amp;$B66&amp;"|"&amp;AV$1, h100_raw[key], h100_raw[chart_points], "")</f>
        <v/>
      </c>
      <c r="AW66" t="str">
        <f>_xlfn.XLOOKUP($A66&amp;"|"&amp;$B66&amp;"|"&amp;AW$1, h100_raw[key], h100_raw[chart_points], "")</f>
        <v/>
      </c>
      <c r="AX66" t="str">
        <f>_xlfn.XLOOKUP($A66&amp;"|"&amp;$B66&amp;"|"&amp;AX$1, h100_raw[key], h100_raw[chart_points], "")</f>
        <v/>
      </c>
      <c r="AY66" t="str">
        <f>_xlfn.XLOOKUP($A66&amp;"|"&amp;$B66&amp;"|"&amp;AY$1, h100_raw[key], h100_raw[chart_points], "")</f>
        <v/>
      </c>
      <c r="AZ66" t="str">
        <f>_xlfn.XLOOKUP($A66&amp;"|"&amp;$B66&amp;"|"&amp;AZ$1, h100_raw[key], h100_raw[chart_points], "")</f>
        <v/>
      </c>
      <c r="BA66" t="str">
        <f>_xlfn.XLOOKUP($A66&amp;"|"&amp;$B66&amp;"|"&amp;BA$1, h100_raw[key], h100_raw[chart_points], "")</f>
        <v/>
      </c>
      <c r="BB66" t="str">
        <f>_xlfn.XLOOKUP($A66&amp;"|"&amp;$B66&amp;"|"&amp;BB$1, h100_raw[key], h100_raw[chart_points], "")</f>
        <v/>
      </c>
      <c r="BC66" t="str">
        <f>_xlfn.XLOOKUP($A66&amp;"|"&amp;$B66&amp;"|"&amp;BC$1, h100_raw[key], h100_raw[chart_points], "")</f>
        <v/>
      </c>
      <c r="BD66" t="str">
        <f>_xlfn.XLOOKUP($A66&amp;"|"&amp;$B66&amp;"|"&amp;BD$1, h100_raw[key], h100_raw[chart_points], "")</f>
        <v/>
      </c>
      <c r="BE66" t="str">
        <f>_xlfn.XLOOKUP($A66&amp;"|"&amp;$B66&amp;"|"&amp;BE$1, h100_raw[key], h100_raw[chart_points], "")</f>
        <v/>
      </c>
      <c r="BF66" t="str">
        <f>_xlfn.XLOOKUP($A66&amp;"|"&amp;$B66&amp;"|"&amp;BF$1, h100_raw[key], h100_raw[chart_points], "")</f>
        <v/>
      </c>
      <c r="BG66">
        <f>_xlfn.XLOOKUP($A66&amp;"|"&amp;$B66&amp;"|"&amp;BG$1, h100_raw[key], h100_raw[chart_points], "")</f>
        <v>42</v>
      </c>
    </row>
    <row r="67" spans="1:59" x14ac:dyDescent="0.3">
      <c r="A67" s="11" t="str">
        <v>Empty Words</v>
      </c>
      <c r="B67" s="11" t="str">
        <v>Corey Kent</v>
      </c>
      <c r="C67" s="5" t="str">
        <f>_xlfn.XLOOKUP($A67&amp;"|"&amp;$B67&amp;"|"&amp;_xlfn.MAXIFS(h100_raw[chart_date], h100_raw[title], $A67, h100_raw[artist], $B67), h100_raw[key], h100_raw[last_week], "")</f>
        <v>65</v>
      </c>
      <c r="D67" s="3">
        <f>_xlfn.XLOOKUP($A67&amp;"|"&amp;$B67&amp;"|"&amp;_xlfn.MAXIFS(h100_raw[chart_date], h100_raw[title], $A67, h100_raw[artist], $B67), h100_raw[key], h100_raw[peak_pos], "")</f>
        <v>65</v>
      </c>
      <c r="E67" s="3">
        <f>_xlfn.XLOOKUP($A67&amp;"|"&amp;$B67&amp;"|"&amp;_xlfn.MAXIFS(h100_raw[chart_date], h100_raw[title], $A67, h100_raw[artist], $B67), h100_raw[key], h100_raw[weeks_on_chart], "")</f>
        <v>15</v>
      </c>
      <c r="F67" s="3">
        <f>_xlfn.XLOOKUP($A67&amp;"|"&amp;$B67&amp;"|"&amp;MAX(h100_raw[chart_date]), h100_raw[key], h100_raw[chart_points], 0)</f>
        <v>42</v>
      </c>
      <c r="G67" s="2">
        <f t="shared" si="3"/>
        <v>191</v>
      </c>
      <c r="H67" s="4">
        <f t="shared" si="4"/>
        <v>565</v>
      </c>
      <c r="I67" s="13" t="str">
        <f t="shared" ref="I67:I130" si="5">A67&amp;"|"&amp;B67</f>
        <v>Empty Words|Corey Kent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 t="str">
        <f>_xlfn.XLOOKUP($A67&amp;"|"&amp;$B67&amp;"|"&amp;Y$1, h100_raw[key], h100_raw[chart_points], "")</f>
        <v/>
      </c>
      <c r="Z67" t="str">
        <f>_xlfn.XLOOKUP($A67&amp;"|"&amp;$B67&amp;"|"&amp;Z$1, h100_raw[key], h100_raw[chart_points], "")</f>
        <v/>
      </c>
      <c r="AA67" t="str">
        <f>_xlfn.XLOOKUP($A67&amp;"|"&amp;$B67&amp;"|"&amp;AA$1, h100_raw[key], h100_raw[chart_points], "")</f>
        <v/>
      </c>
      <c r="AB67" t="str">
        <f>_xlfn.XLOOKUP($A67&amp;"|"&amp;$B67&amp;"|"&amp;AB$1, h100_raw[key], h100_raw[chart_points], "")</f>
        <v/>
      </c>
      <c r="AC67" t="str">
        <f>_xlfn.XLOOKUP($A67&amp;"|"&amp;$B67&amp;"|"&amp;AC$1, h100_raw[key], h100_raw[chart_points], "")</f>
        <v/>
      </c>
      <c r="AD67" t="str">
        <f>_xlfn.XLOOKUP($A67&amp;"|"&amp;$B67&amp;"|"&amp;AD$1, h100_raw[key], h100_raw[chart_points], "")</f>
        <v/>
      </c>
      <c r="AE67" t="str">
        <f>_xlfn.XLOOKUP($A67&amp;"|"&amp;$B67&amp;"|"&amp;AE$1, h100_raw[key], h100_raw[chart_points], "")</f>
        <v/>
      </c>
      <c r="AF67" t="str">
        <f>_xlfn.XLOOKUP($A67&amp;"|"&amp;$B67&amp;"|"&amp;AF$1, h100_raw[key], h100_raw[chart_points], "")</f>
        <v/>
      </c>
      <c r="AG67" t="str">
        <f>_xlfn.XLOOKUP($A67&amp;"|"&amp;$B67&amp;"|"&amp;AG$1, h100_raw[key], h100_raw[chart_points], "")</f>
        <v/>
      </c>
      <c r="AH67" t="str">
        <f>_xlfn.XLOOKUP($A67&amp;"|"&amp;$B67&amp;"|"&amp;AH$1, h100_raw[key], h100_raw[chart_points], "")</f>
        <v/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>
        <f>_xlfn.XLOOKUP($A67&amp;"|"&amp;$B67&amp;"|"&amp;AK$1, h100_raw[key], h100_raw[chart_points], "")</f>
        <v>32</v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>
        <f>_xlfn.XLOOKUP($A67&amp;"|"&amp;$B67&amp;"|"&amp;AQ$1, h100_raw[key], h100_raw[chart_points], "")</f>
        <v>37</v>
      </c>
      <c r="AR67" t="str">
        <f>_xlfn.XLOOKUP($A67&amp;"|"&amp;$B67&amp;"|"&amp;AR$1, h100_raw[key], h100_raw[chart_points], "")</f>
        <v/>
      </c>
      <c r="AS67">
        <f>_xlfn.XLOOKUP($A67&amp;"|"&amp;$B67&amp;"|"&amp;AS$1, h100_raw[key], h100_raw[chart_points], "")</f>
        <v>38</v>
      </c>
      <c r="AT67">
        <f>_xlfn.XLOOKUP($A67&amp;"|"&amp;$B67&amp;"|"&amp;AT$1, h100_raw[key], h100_raw[chart_points], "")</f>
        <v>36</v>
      </c>
      <c r="AU67">
        <f>_xlfn.XLOOKUP($A67&amp;"|"&amp;$B67&amp;"|"&amp;AU$1, h100_raw[key], h100_raw[chart_points], "")</f>
        <v>36</v>
      </c>
      <c r="AV67" t="str">
        <f>_xlfn.XLOOKUP($A67&amp;"|"&amp;$B67&amp;"|"&amp;AV$1, h100_raw[key], h100_raw[chart_points], "")</f>
        <v/>
      </c>
      <c r="AW67" t="str">
        <f>_xlfn.XLOOKUP($A67&amp;"|"&amp;$B67&amp;"|"&amp;AW$1, h100_raw[key], h100_raw[chart_points], "")</f>
        <v/>
      </c>
      <c r="AX67">
        <f>_xlfn.XLOOKUP($A67&amp;"|"&amp;$B67&amp;"|"&amp;AX$1, h100_raw[key], h100_raw[chart_points], "")</f>
        <v>36</v>
      </c>
      <c r="AY67">
        <f>_xlfn.XLOOKUP($A67&amp;"|"&amp;$B67&amp;"|"&amp;AY$1, h100_raw[key], h100_raw[chart_points], "")</f>
        <v>38</v>
      </c>
      <c r="AZ67">
        <f>_xlfn.XLOOKUP($A67&amp;"|"&amp;$B67&amp;"|"&amp;AZ$1, h100_raw[key], h100_raw[chart_points], "")</f>
        <v>37</v>
      </c>
      <c r="BA67">
        <f>_xlfn.XLOOKUP($A67&amp;"|"&amp;$B67&amp;"|"&amp;BA$1, h100_raw[key], h100_raw[chart_points], "")</f>
        <v>39</v>
      </c>
      <c r="BB67">
        <f>_xlfn.XLOOKUP($A67&amp;"|"&amp;$B67&amp;"|"&amp;BB$1, h100_raw[key], h100_raw[chart_points], "")</f>
        <v>38</v>
      </c>
      <c r="BC67">
        <f>_xlfn.XLOOKUP($A67&amp;"|"&amp;$B67&amp;"|"&amp;BC$1, h100_raw[key], h100_raw[chart_points], "")</f>
        <v>38</v>
      </c>
      <c r="BD67">
        <f>_xlfn.XLOOKUP($A67&amp;"|"&amp;$B67&amp;"|"&amp;BD$1, h100_raw[key], h100_raw[chart_points], "")</f>
        <v>38</v>
      </c>
      <c r="BE67">
        <f>_xlfn.XLOOKUP($A67&amp;"|"&amp;$B67&amp;"|"&amp;BE$1, h100_raw[key], h100_raw[chart_points], "")</f>
        <v>40</v>
      </c>
      <c r="BF67">
        <f>_xlfn.XLOOKUP($A67&amp;"|"&amp;$B67&amp;"|"&amp;BF$1, h100_raw[key], h100_raw[chart_points], "")</f>
        <v>40</v>
      </c>
      <c r="BG67">
        <f>_xlfn.XLOOKUP($A67&amp;"|"&amp;$B67&amp;"|"&amp;BG$1, h100_raw[key], h100_raw[chart_points], "")</f>
        <v>42</v>
      </c>
    </row>
    <row r="68" spans="1:59" x14ac:dyDescent="0.3">
      <c r="A68" s="11" t="str">
        <v>Mexico Honey</v>
      </c>
      <c r="B68" s="11" t="str">
        <v>Kacey Musgraves</v>
      </c>
      <c r="C68" s="5" t="str">
        <f>_xlfn.XLOOKUP($A68&amp;"|"&amp;$B68&amp;"|"&amp;_xlfn.MAXIFS(h100_raw[chart_date], h100_raw[title], $A68, h100_raw[artist], $B68), h100_raw[key], h100_raw[last_week], "")</f>
        <v>61</v>
      </c>
      <c r="D68" s="3">
        <f>_xlfn.XLOOKUP($A68&amp;"|"&amp;$B68&amp;"|"&amp;_xlfn.MAXIFS(h100_raw[chart_date], h100_raw[title], $A68, h100_raw[artist], $B68), h100_raw[key], h100_raw[peak_pos], "")</f>
        <v>39</v>
      </c>
      <c r="E68" s="3">
        <f>_xlfn.XLOOKUP($A68&amp;"|"&amp;$B68&amp;"|"&amp;_xlfn.MAXIFS(h100_raw[chart_date], h100_raw[title], $A68, h100_raw[artist], $B68), h100_raw[key], h100_raw[weeks_on_chart], "")</f>
        <v>17</v>
      </c>
      <c r="F68" s="3">
        <f>_xlfn.XLOOKUP($A68&amp;"|"&amp;$B68&amp;"|"&amp;MAX(h100_raw[chart_date]), h100_raw[key], h100_raw[chart_points], 0)</f>
        <v>41</v>
      </c>
      <c r="G68" s="2">
        <f t="shared" si="3"/>
        <v>127</v>
      </c>
      <c r="H68" s="4">
        <f t="shared" si="4"/>
        <v>887</v>
      </c>
      <c r="I68" s="13" t="str">
        <f t="shared" si="5"/>
        <v>Mexico Honey|Kacey Musgraves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 t="str">
        <f>_xlfn.XLOOKUP($A68&amp;"|"&amp;$B68&amp;"|"&amp;AA$1, h100_raw[key], h100_raw[chart_points], "")</f>
        <v/>
      </c>
      <c r="AB68" t="str">
        <f>_xlfn.XLOOKUP($A68&amp;"|"&amp;$B68&amp;"|"&amp;AB$1, h100_raw[key], h100_raw[chart_points], "")</f>
        <v/>
      </c>
      <c r="AC68" t="str">
        <f>_xlfn.XLOOKUP($A68&amp;"|"&amp;$B68&amp;"|"&amp;AC$1, h100_raw[key], h100_raw[chart_points], "")</f>
        <v/>
      </c>
      <c r="AD68" t="str">
        <f>_xlfn.XLOOKUP($A68&amp;"|"&amp;$B68&amp;"|"&amp;AD$1, h100_raw[key], h100_raw[chart_points], "")</f>
        <v/>
      </c>
      <c r="AE68" t="str">
        <f>_xlfn.XLOOKUP($A68&amp;"|"&amp;$B68&amp;"|"&amp;AE$1, h100_raw[key], h100_raw[chart_points], "")</f>
        <v/>
      </c>
      <c r="AF68" t="str">
        <f>_xlfn.XLOOKUP($A68&amp;"|"&amp;$B68&amp;"|"&amp;AF$1, h100_raw[key], h100_raw[chart_points], "")</f>
        <v/>
      </c>
      <c r="AG68" t="str">
        <f>_xlfn.XLOOKUP($A68&amp;"|"&amp;$B68&amp;"|"&amp;AG$1, h100_raw[key], h100_raw[chart_points], "")</f>
        <v/>
      </c>
      <c r="AH68" t="str">
        <f>_xlfn.XLOOKUP($A68&amp;"|"&amp;$B68&amp;"|"&amp;AH$1, h100_raw[key], h100_raw[chart_points], "")</f>
        <v/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>
        <f>_xlfn.XLOOKUP($A68&amp;"|"&amp;$B68&amp;"|"&amp;AQ$1, h100_raw[key], h100_raw[chart_points], "")</f>
        <v>45</v>
      </c>
      <c r="AR68">
        <f>_xlfn.XLOOKUP($A68&amp;"|"&amp;$B68&amp;"|"&amp;AR$1, h100_raw[key], h100_raw[chart_points], "")</f>
        <v>52</v>
      </c>
      <c r="AS68">
        <f>_xlfn.XLOOKUP($A68&amp;"|"&amp;$B68&amp;"|"&amp;AS$1, h100_raw[key], h100_raw[chart_points], "")</f>
        <v>58</v>
      </c>
      <c r="AT68">
        <f>_xlfn.XLOOKUP($A68&amp;"|"&amp;$B68&amp;"|"&amp;AT$1, h100_raw[key], h100_raw[chart_points], "")</f>
        <v>58</v>
      </c>
      <c r="AU68">
        <f>_xlfn.XLOOKUP($A68&amp;"|"&amp;$B68&amp;"|"&amp;AU$1, h100_raw[key], h100_raw[chart_points], "")</f>
        <v>58</v>
      </c>
      <c r="AV68">
        <f>_xlfn.XLOOKUP($A68&amp;"|"&amp;$B68&amp;"|"&amp;AV$1, h100_raw[key], h100_raw[chart_points], "")</f>
        <v>56</v>
      </c>
      <c r="AW68">
        <f>_xlfn.XLOOKUP($A68&amp;"|"&amp;$B68&amp;"|"&amp;AW$1, h100_raw[key], h100_raw[chart_points], "")</f>
        <v>55</v>
      </c>
      <c r="AX68">
        <f>_xlfn.XLOOKUP($A68&amp;"|"&amp;$B68&amp;"|"&amp;AX$1, h100_raw[key], h100_raw[chart_points], "")</f>
        <v>54</v>
      </c>
      <c r="AY68">
        <f>_xlfn.XLOOKUP($A68&amp;"|"&amp;$B68&amp;"|"&amp;AY$1, h100_raw[key], h100_raw[chart_points], "")</f>
        <v>58</v>
      </c>
      <c r="AZ68">
        <f>_xlfn.XLOOKUP($A68&amp;"|"&amp;$B68&amp;"|"&amp;AZ$1, h100_raw[key], h100_raw[chart_points], "")</f>
        <v>57</v>
      </c>
      <c r="BA68">
        <f>_xlfn.XLOOKUP($A68&amp;"|"&amp;$B68&amp;"|"&amp;BA$1, h100_raw[key], h100_raw[chart_points], "")</f>
        <v>61</v>
      </c>
      <c r="BB68">
        <f>_xlfn.XLOOKUP($A68&amp;"|"&amp;$B68&amp;"|"&amp;BB$1, h100_raw[key], h100_raw[chart_points], "")</f>
        <v>50</v>
      </c>
      <c r="BC68">
        <f>_xlfn.XLOOKUP($A68&amp;"|"&amp;$B68&amp;"|"&amp;BC$1, h100_raw[key], h100_raw[chart_points], "")</f>
        <v>48</v>
      </c>
      <c r="BD68">
        <f>_xlfn.XLOOKUP($A68&amp;"|"&amp;$B68&amp;"|"&amp;BD$1, h100_raw[key], h100_raw[chart_points], "")</f>
        <v>47</v>
      </c>
      <c r="BE68">
        <f>_xlfn.XLOOKUP($A68&amp;"|"&amp;$B68&amp;"|"&amp;BE$1, h100_raw[key], h100_raw[chart_points], "")</f>
        <v>46</v>
      </c>
      <c r="BF68">
        <f>_xlfn.XLOOKUP($A68&amp;"|"&amp;$B68&amp;"|"&amp;BF$1, h100_raw[key], h100_raw[chart_points], "")</f>
        <v>43</v>
      </c>
      <c r="BG68">
        <f>_xlfn.XLOOKUP($A68&amp;"|"&amp;$B68&amp;"|"&amp;BG$1, h100_raw[key], h100_raw[chart_points], "")</f>
        <v>41</v>
      </c>
    </row>
    <row r="69" spans="1:59" x14ac:dyDescent="0.3">
      <c r="A69" s="11" t="str">
        <v>onsra</v>
      </c>
      <c r="B69" s="11" t="str">
        <v>comehelpglo</v>
      </c>
      <c r="C69" s="5" t="str">
        <f>_xlfn.XLOOKUP($A69&amp;"|"&amp;$B69&amp;"|"&amp;_xlfn.MAXIFS(h100_raw[chart_date], h100_raw[title], $A69, h100_raw[artist], $B69), h100_raw[key], h100_raw[last_week], "")</f>
        <v>92</v>
      </c>
      <c r="D69" s="3">
        <f>_xlfn.XLOOKUP($A69&amp;"|"&amp;$B69&amp;"|"&amp;_xlfn.MAXIFS(h100_raw[chart_date], h100_raw[title], $A69, h100_raw[artist], $B69), h100_raw[key], h100_raw[peak_pos], "")</f>
        <v>68</v>
      </c>
      <c r="E69" s="3">
        <f>_xlfn.XLOOKUP($A69&amp;"|"&amp;$B69&amp;"|"&amp;_xlfn.MAXIFS(h100_raw[chart_date], h100_raw[title], $A69, h100_raw[artist], $B69), h100_raw[key], h100_raw[weeks_on_chart], "")</f>
        <v>2</v>
      </c>
      <c r="F69" s="3">
        <f>_xlfn.XLOOKUP($A69&amp;"|"&amp;$B69&amp;"|"&amp;MAX(h100_raw[chart_date]), h100_raw[key], h100_raw[chart_points], 0)</f>
        <v>40</v>
      </c>
      <c r="G69" s="2">
        <f t="shared" si="3"/>
        <v>473</v>
      </c>
      <c r="H69" s="4">
        <f t="shared" si="4"/>
        <v>72</v>
      </c>
      <c r="I69" s="13" t="str">
        <f t="shared" si="5"/>
        <v>onsra|comehelpglo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 t="str">
        <f>_xlfn.XLOOKUP($A69&amp;"|"&amp;$B69&amp;"|"&amp;AD$1, h100_raw[key], h100_raw[chart_points], "")</f>
        <v/>
      </c>
      <c r="AE69" t="str">
        <f>_xlfn.XLOOKUP($A69&amp;"|"&amp;$B69&amp;"|"&amp;AE$1, h100_raw[key], h100_raw[chart_points], "")</f>
        <v/>
      </c>
      <c r="AF69" t="str">
        <f>_xlfn.XLOOKUP($A69&amp;"|"&amp;$B69&amp;"|"&amp;AF$1, h100_raw[key], h100_raw[chart_points], "")</f>
        <v/>
      </c>
      <c r="AG69" t="str">
        <f>_xlfn.XLOOKUP($A69&amp;"|"&amp;$B69&amp;"|"&amp;AG$1, h100_raw[key], h100_raw[chart_points], "")</f>
        <v/>
      </c>
      <c r="AH69" t="str">
        <f>_xlfn.XLOOKUP($A69&amp;"|"&amp;$B69&amp;"|"&amp;AH$1, h100_raw[key], h100_raw[chart_points], "")</f>
        <v/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 t="str">
        <f>_xlfn.XLOOKUP($A69&amp;"|"&amp;$B69&amp;"|"&amp;AZ$1, h100_raw[key], h100_raw[chart_points], "")</f>
        <v/>
      </c>
      <c r="BA69" t="str">
        <f>_xlfn.XLOOKUP($A69&amp;"|"&amp;$B69&amp;"|"&amp;BA$1, h100_raw[key], h100_raw[chart_points], "")</f>
        <v/>
      </c>
      <c r="BB69" t="str">
        <f>_xlfn.XLOOKUP($A69&amp;"|"&amp;$B69&amp;"|"&amp;BB$1, h100_raw[key], h100_raw[chart_points], "")</f>
        <v/>
      </c>
      <c r="BC69" t="str">
        <f>_xlfn.XLOOKUP($A69&amp;"|"&amp;$B69&amp;"|"&amp;BC$1, h100_raw[key], h100_raw[chart_points], "")</f>
        <v/>
      </c>
      <c r="BD69" t="str">
        <f>_xlfn.XLOOKUP($A69&amp;"|"&amp;$B69&amp;"|"&amp;BD$1, h100_raw[key], h100_raw[chart_points], "")</f>
        <v/>
      </c>
      <c r="BE69" t="str">
        <f>_xlfn.XLOOKUP($A69&amp;"|"&amp;$B69&amp;"|"&amp;BE$1, h100_raw[key], h100_raw[chart_points], "")</f>
        <v/>
      </c>
      <c r="BF69">
        <f>_xlfn.XLOOKUP($A69&amp;"|"&amp;$B69&amp;"|"&amp;BF$1, h100_raw[key], h100_raw[chart_points], "")</f>
        <v>32</v>
      </c>
      <c r="BG69">
        <f>_xlfn.XLOOKUP($A69&amp;"|"&amp;$B69&amp;"|"&amp;BG$1, h100_raw[key], h100_raw[chart_points], "")</f>
        <v>40</v>
      </c>
    </row>
    <row r="70" spans="1:59" x14ac:dyDescent="0.3">
      <c r="A70" s="11" t="str">
        <v>South Of Sanity</v>
      </c>
      <c r="B70" s="11" t="str">
        <v>Zach Top</v>
      </c>
      <c r="C70" s="5" t="str">
        <f>_xlfn.XLOOKUP($A70&amp;"|"&amp;$B70&amp;"|"&amp;_xlfn.MAXIFS(h100_raw[chart_date], h100_raw[title], $A70, h100_raw[artist], $B70), h100_raw[key], h100_raw[last_week], "")</f>
        <v>71</v>
      </c>
      <c r="D70" s="3">
        <f>_xlfn.XLOOKUP($A70&amp;"|"&amp;$B70&amp;"|"&amp;_xlfn.MAXIFS(h100_raw[chart_date], h100_raw[title], $A70, h100_raw[artist], $B70), h100_raw[key], h100_raw[peak_pos], "")</f>
        <v>69</v>
      </c>
      <c r="E70" s="3">
        <f>_xlfn.XLOOKUP($A70&amp;"|"&amp;$B70&amp;"|"&amp;_xlfn.MAXIFS(h100_raw[chart_date], h100_raw[title], $A70, h100_raw[artist], $B70), h100_raw[key], h100_raw[weeks_on_chart], "")</f>
        <v>11</v>
      </c>
      <c r="F70" s="3">
        <f>_xlfn.XLOOKUP($A70&amp;"|"&amp;$B70&amp;"|"&amp;MAX(h100_raw[chart_date]), h100_raw[key], h100_raw[chart_points], 0)</f>
        <v>39</v>
      </c>
      <c r="G70" s="2">
        <f t="shared" si="3"/>
        <v>247</v>
      </c>
      <c r="H70" s="4">
        <f t="shared" si="4"/>
        <v>377</v>
      </c>
      <c r="I70" s="13" t="str">
        <f t="shared" si="5"/>
        <v>South Of Sanity|Zach Top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 t="str">
        <f>_xlfn.XLOOKUP($A70&amp;"|"&amp;$B70&amp;"|"&amp;Y$1, h100_raw[key], h100_raw[chart_points], "")</f>
        <v/>
      </c>
      <c r="Z70" t="str">
        <f>_xlfn.XLOOKUP($A70&amp;"|"&amp;$B70&amp;"|"&amp;Z$1, h100_raw[key], h100_raw[chart_points], "")</f>
        <v/>
      </c>
      <c r="AA70" t="str">
        <f>_xlfn.XLOOKUP($A70&amp;"|"&amp;$B70&amp;"|"&amp;AA$1, h100_raw[key], h100_raw[chart_points], "")</f>
        <v/>
      </c>
      <c r="AB70" t="str">
        <f>_xlfn.XLOOKUP($A70&amp;"|"&amp;$B70&amp;"|"&amp;AB$1, h100_raw[key], h100_raw[chart_points], "")</f>
        <v/>
      </c>
      <c r="AC70" t="str">
        <f>_xlfn.XLOOKUP($A70&amp;"|"&amp;$B70&amp;"|"&amp;AC$1, h100_raw[key], h100_raw[chart_points], "")</f>
        <v/>
      </c>
      <c r="AD70" t="str">
        <f>_xlfn.XLOOKUP($A70&amp;"|"&amp;$B70&amp;"|"&amp;AD$1, h100_raw[key], h100_raw[chart_points], "")</f>
        <v/>
      </c>
      <c r="AE70" t="str">
        <f>_xlfn.XLOOKUP($A70&amp;"|"&amp;$B70&amp;"|"&amp;AE$1, h100_raw[key], h100_raw[chart_points], "")</f>
        <v/>
      </c>
      <c r="AF70" t="str">
        <f>_xlfn.XLOOKUP($A70&amp;"|"&amp;$B70&amp;"|"&amp;AF$1, h100_raw[key], h100_raw[chart_points], "")</f>
        <v/>
      </c>
      <c r="AG70" t="str">
        <f>_xlfn.XLOOKUP($A70&amp;"|"&amp;$B70&amp;"|"&amp;AG$1, h100_raw[key], h100_raw[chart_points], "")</f>
        <v/>
      </c>
      <c r="AH70" t="str">
        <f>_xlfn.XLOOKUP($A70&amp;"|"&amp;$B70&amp;"|"&amp;AH$1, h100_raw[key], h100_raw[chart_points], "")</f>
        <v/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>
        <f>_xlfn.XLOOKUP($A70&amp;"|"&amp;$B70&amp;"|"&amp;AX$1, h100_raw[key], h100_raw[chart_points], "")</f>
        <v>38</v>
      </c>
      <c r="AY70">
        <f>_xlfn.XLOOKUP($A70&amp;"|"&amp;$B70&amp;"|"&amp;AY$1, h100_raw[key], h100_raw[chart_points], "")</f>
        <v>38</v>
      </c>
      <c r="AZ70">
        <f>_xlfn.XLOOKUP($A70&amp;"|"&amp;$B70&amp;"|"&amp;AZ$1, h100_raw[key], h100_raw[chart_points], "")</f>
        <v>36</v>
      </c>
      <c r="BA70">
        <f>_xlfn.XLOOKUP($A70&amp;"|"&amp;$B70&amp;"|"&amp;BA$1, h100_raw[key], h100_raw[chart_points], "")</f>
        <v>37</v>
      </c>
      <c r="BB70">
        <f>_xlfn.XLOOKUP($A70&amp;"|"&amp;$B70&amp;"|"&amp;BB$1, h100_raw[key], h100_raw[chart_points], "")</f>
        <v>38</v>
      </c>
      <c r="BC70">
        <f>_xlfn.XLOOKUP($A70&amp;"|"&amp;$B70&amp;"|"&amp;BC$1, h100_raw[key], h100_raw[chart_points], "")</f>
        <v>38</v>
      </c>
      <c r="BD70">
        <f>_xlfn.XLOOKUP($A70&amp;"|"&amp;$B70&amp;"|"&amp;BD$1, h100_raw[key], h100_raw[chart_points], "")</f>
        <v>38</v>
      </c>
      <c r="BE70">
        <f>_xlfn.XLOOKUP($A70&amp;"|"&amp;$B70&amp;"|"&amp;BE$1, h100_raw[key], h100_raw[chart_points], "")</f>
        <v>37</v>
      </c>
      <c r="BF70">
        <f>_xlfn.XLOOKUP($A70&amp;"|"&amp;$B70&amp;"|"&amp;BF$1, h100_raw[key], h100_raw[chart_points], "")</f>
        <v>38</v>
      </c>
      <c r="BG70">
        <f>_xlfn.XLOOKUP($A70&amp;"|"&amp;$B70&amp;"|"&amp;BG$1, h100_raw[key], h100_raw[chart_points], "")</f>
        <v>39</v>
      </c>
    </row>
    <row r="71" spans="1:59" x14ac:dyDescent="0.3">
      <c r="A71" s="11" t="str">
        <v>McArthur</v>
      </c>
      <c r="B71" s="11" t="str">
        <v>HARDY, Eric Church, Morgan Wallen &amp; Tim McGraw</v>
      </c>
      <c r="C71" s="5" t="str">
        <f>_xlfn.XLOOKUP($A71&amp;"|"&amp;$B71&amp;"|"&amp;_xlfn.MAXIFS(h100_raw[chart_date], h100_raw[title], $A71, h100_raw[artist], $B71), h100_raw[key], h100_raw[last_week], "")</f>
        <v>70</v>
      </c>
      <c r="D71" s="3">
        <f>_xlfn.XLOOKUP($A71&amp;"|"&amp;$B71&amp;"|"&amp;_xlfn.MAXIFS(h100_raw[chart_date], h100_raw[title], $A71, h100_raw[artist], $B71), h100_raw[key], h100_raw[peak_pos], "")</f>
        <v>31</v>
      </c>
      <c r="E71" s="3">
        <f>_xlfn.XLOOKUP($A71&amp;"|"&amp;$B71&amp;"|"&amp;_xlfn.MAXIFS(h100_raw[chart_date], h100_raw[title], $A71, h100_raw[artist], $B71), h100_raw[key], h100_raw[weeks_on_chart], "")</f>
        <v>34</v>
      </c>
      <c r="F71" s="3">
        <f>_xlfn.XLOOKUP($A71&amp;"|"&amp;$B71&amp;"|"&amp;MAX(h100_raw[chart_date]), h100_raw[key], h100_raw[chart_points], 0)</f>
        <v>39</v>
      </c>
      <c r="G71" s="2">
        <f t="shared" si="3"/>
        <v>49</v>
      </c>
      <c r="H71" s="4">
        <f t="shared" si="4"/>
        <v>1742</v>
      </c>
      <c r="I71" s="13" t="str">
        <f t="shared" si="5"/>
        <v>McArthur|HARDY, Eric Church, Morgan Wallen &amp; Tim McGraw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>
        <f>_xlfn.XLOOKUP($A71&amp;"|"&amp;$B71&amp;"|"&amp;Z$1, h100_raw[key], h100_raw[chart_points], "")</f>
        <v>84</v>
      </c>
      <c r="AA71">
        <f>_xlfn.XLOOKUP($A71&amp;"|"&amp;$B71&amp;"|"&amp;AA$1, h100_raw[key], h100_raw[chart_points], "")</f>
        <v>58</v>
      </c>
      <c r="AB71">
        <f>_xlfn.XLOOKUP($A71&amp;"|"&amp;$B71&amp;"|"&amp;AB$1, h100_raw[key], h100_raw[chart_points], "")</f>
        <v>67</v>
      </c>
      <c r="AC71">
        <f>_xlfn.XLOOKUP($A71&amp;"|"&amp;$B71&amp;"|"&amp;AC$1, h100_raw[key], h100_raw[chart_points], "")</f>
        <v>63</v>
      </c>
      <c r="AD71">
        <f>_xlfn.XLOOKUP($A71&amp;"|"&amp;$B71&amp;"|"&amp;AD$1, h100_raw[key], h100_raw[chart_points], "")</f>
        <v>62</v>
      </c>
      <c r="AE71">
        <f>_xlfn.XLOOKUP($A71&amp;"|"&amp;$B71&amp;"|"&amp;AE$1, h100_raw[key], h100_raw[chart_points], "")</f>
        <v>63</v>
      </c>
      <c r="AF71">
        <f>_xlfn.XLOOKUP($A71&amp;"|"&amp;$B71&amp;"|"&amp;AF$1, h100_raw[key], h100_raw[chart_points], "")</f>
        <v>62</v>
      </c>
      <c r="AG71">
        <f>_xlfn.XLOOKUP($A71&amp;"|"&amp;$B71&amp;"|"&amp;AG$1, h100_raw[key], h100_raw[chart_points], "")</f>
        <v>62</v>
      </c>
      <c r="AH71">
        <f>_xlfn.XLOOKUP($A71&amp;"|"&amp;$B71&amp;"|"&amp;AH$1, h100_raw[key], h100_raw[chart_points], "")</f>
        <v>62</v>
      </c>
      <c r="AI71">
        <f>_xlfn.XLOOKUP($A71&amp;"|"&amp;$B71&amp;"|"&amp;AI$1, h100_raw[key], h100_raw[chart_points], "")</f>
        <v>51</v>
      </c>
      <c r="AJ71">
        <f>_xlfn.XLOOKUP($A71&amp;"|"&amp;$B71&amp;"|"&amp;AJ$1, h100_raw[key], h100_raw[chart_points], "")</f>
        <v>53</v>
      </c>
      <c r="AK71">
        <f>_xlfn.XLOOKUP($A71&amp;"|"&amp;$B71&amp;"|"&amp;AK$1, h100_raw[key], h100_raw[chart_points], "")</f>
        <v>53</v>
      </c>
      <c r="AL71">
        <f>_xlfn.XLOOKUP($A71&amp;"|"&amp;$B71&amp;"|"&amp;AL$1, h100_raw[key], h100_raw[chart_points], "")</f>
        <v>52</v>
      </c>
      <c r="AM71">
        <f>_xlfn.XLOOKUP($A71&amp;"|"&amp;$B71&amp;"|"&amp;AM$1, h100_raw[key], h100_raw[chart_points], "")</f>
        <v>51</v>
      </c>
      <c r="AN71">
        <f>_xlfn.XLOOKUP($A71&amp;"|"&amp;$B71&amp;"|"&amp;AN$1, h100_raw[key], h100_raw[chart_points], "")</f>
        <v>51</v>
      </c>
      <c r="AO71">
        <f>_xlfn.XLOOKUP($A71&amp;"|"&amp;$B71&amp;"|"&amp;AO$1, h100_raw[key], h100_raw[chart_points], "")</f>
        <v>51</v>
      </c>
      <c r="AP71">
        <f>_xlfn.XLOOKUP($A71&amp;"|"&amp;$B71&amp;"|"&amp;AP$1, h100_raw[key], h100_raw[chart_points], "")</f>
        <v>49</v>
      </c>
      <c r="AQ71">
        <f>_xlfn.XLOOKUP($A71&amp;"|"&amp;$B71&amp;"|"&amp;AQ$1, h100_raw[key], h100_raw[chart_points], "")</f>
        <v>49</v>
      </c>
      <c r="AR71">
        <f>_xlfn.XLOOKUP($A71&amp;"|"&amp;$B71&amp;"|"&amp;AR$1, h100_raw[key], h100_raw[chart_points], "")</f>
        <v>49</v>
      </c>
      <c r="AS71">
        <f>_xlfn.XLOOKUP($A71&amp;"|"&amp;$B71&amp;"|"&amp;AS$1, h100_raw[key], h100_raw[chart_points], "")</f>
        <v>48</v>
      </c>
      <c r="AT71">
        <f>_xlfn.XLOOKUP($A71&amp;"|"&amp;$B71&amp;"|"&amp;AT$1, h100_raw[key], h100_raw[chart_points], "")</f>
        <v>48</v>
      </c>
      <c r="AU71">
        <f>_xlfn.XLOOKUP($A71&amp;"|"&amp;$B71&amp;"|"&amp;AU$1, h100_raw[key], h100_raw[chart_points], "")</f>
        <v>50</v>
      </c>
      <c r="AV71">
        <f>_xlfn.XLOOKUP($A71&amp;"|"&amp;$B71&amp;"|"&amp;AV$1, h100_raw[key], h100_raw[chart_points], "")</f>
        <v>48</v>
      </c>
      <c r="AW71">
        <f>_xlfn.XLOOKUP($A71&amp;"|"&amp;$B71&amp;"|"&amp;AW$1, h100_raw[key], h100_raw[chart_points], "")</f>
        <v>46</v>
      </c>
      <c r="AX71">
        <f>_xlfn.XLOOKUP($A71&amp;"|"&amp;$B71&amp;"|"&amp;AX$1, h100_raw[key], h100_raw[chart_points], "")</f>
        <v>45</v>
      </c>
      <c r="AY71">
        <f>_xlfn.XLOOKUP($A71&amp;"|"&amp;$B71&amp;"|"&amp;AY$1, h100_raw[key], h100_raw[chart_points], "")</f>
        <v>44</v>
      </c>
      <c r="AZ71">
        <f>_xlfn.XLOOKUP($A71&amp;"|"&amp;$B71&amp;"|"&amp;AZ$1, h100_raw[key], h100_raw[chart_points], "")</f>
        <v>41</v>
      </c>
      <c r="BA71">
        <f>_xlfn.XLOOKUP($A71&amp;"|"&amp;$B71&amp;"|"&amp;BA$1, h100_raw[key], h100_raw[chart_points], "")</f>
        <v>41</v>
      </c>
      <c r="BB71">
        <f>_xlfn.XLOOKUP($A71&amp;"|"&amp;$B71&amp;"|"&amp;BB$1, h100_raw[key], h100_raw[chart_points], "")</f>
        <v>41</v>
      </c>
      <c r="BC71">
        <f>_xlfn.XLOOKUP($A71&amp;"|"&amp;$B71&amp;"|"&amp;BC$1, h100_raw[key], h100_raw[chart_points], "")</f>
        <v>41</v>
      </c>
      <c r="BD71">
        <f>_xlfn.XLOOKUP($A71&amp;"|"&amp;$B71&amp;"|"&amp;BD$1, h100_raw[key], h100_raw[chart_points], "")</f>
        <v>40</v>
      </c>
      <c r="BE71">
        <f>_xlfn.XLOOKUP($A71&amp;"|"&amp;$B71&amp;"|"&amp;BE$1, h100_raw[key], h100_raw[chart_points], "")</f>
        <v>39</v>
      </c>
      <c r="BF71">
        <f>_xlfn.XLOOKUP($A71&amp;"|"&amp;$B71&amp;"|"&amp;BF$1, h100_raw[key], h100_raw[chart_points], "")</f>
        <v>39</v>
      </c>
      <c r="BG71">
        <f>_xlfn.XLOOKUP($A71&amp;"|"&amp;$B71&amp;"|"&amp;BG$1, h100_raw[key], h100_raw[chart_points], "")</f>
        <v>39</v>
      </c>
    </row>
    <row r="72" spans="1:59" x14ac:dyDescent="0.3">
      <c r="A72" s="11" t="str">
        <v>Noble</v>
      </c>
      <c r="B72" s="11" t="str">
        <v>F3miii</v>
      </c>
      <c r="C72" s="5" t="str">
        <f>_xlfn.XLOOKUP($A72&amp;"|"&amp;$B72&amp;"|"&amp;_xlfn.MAXIFS(h100_raw[chart_date], h100_raw[title], $A72, h100_raw[artist], $B72), h100_raw[key], h100_raw[last_week], "")</f>
        <v>60</v>
      </c>
      <c r="D72" s="3">
        <f>_xlfn.XLOOKUP($A72&amp;"|"&amp;$B72&amp;"|"&amp;_xlfn.MAXIFS(h100_raw[chart_date], h100_raw[title], $A72, h100_raw[artist], $B72), h100_raw[key], h100_raw[peak_pos], "")</f>
        <v>51</v>
      </c>
      <c r="E72" s="3">
        <f>_xlfn.XLOOKUP($A72&amp;"|"&amp;$B72&amp;"|"&amp;_xlfn.MAXIFS(h100_raw[chart_date], h100_raw[title], $A72, h100_raw[artist], $B72), h100_raw[key], h100_raw[weeks_on_chart], "")</f>
        <v>20</v>
      </c>
      <c r="F72" s="3">
        <f>_xlfn.XLOOKUP($A72&amp;"|"&amp;$B72&amp;"|"&amp;MAX(h100_raw[chart_date]), h100_raw[key], h100_raw[chart_points], 0)</f>
        <v>39</v>
      </c>
      <c r="G72" s="2">
        <f t="shared" si="3"/>
        <v>118</v>
      </c>
      <c r="H72" s="4">
        <f t="shared" si="4"/>
        <v>948</v>
      </c>
      <c r="I72" s="13" t="str">
        <f t="shared" si="5"/>
        <v>Noble|F3miii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 t="str">
        <f>_xlfn.XLOOKUP($A72&amp;"|"&amp;$B72&amp;"|"&amp;U$1, h100_raw[key], h100_raw[chart_points], "")</f>
        <v/>
      </c>
      <c r="V72" t="str">
        <f>_xlfn.XLOOKUP($A72&amp;"|"&amp;$B72&amp;"|"&amp;V$1, h100_raw[key], h100_raw[chart_points], "")</f>
        <v/>
      </c>
      <c r="W72" t="str">
        <f>_xlfn.XLOOKUP($A72&amp;"|"&amp;$B72&amp;"|"&amp;W$1, h100_raw[key], h100_raw[chart_points], "")</f>
        <v/>
      </c>
      <c r="X72" t="str">
        <f>_xlfn.XLOOKUP($A72&amp;"|"&amp;$B72&amp;"|"&amp;X$1, h100_raw[key], h100_raw[chart_points], "")</f>
        <v/>
      </c>
      <c r="Y72" t="str">
        <f>_xlfn.XLOOKUP($A72&amp;"|"&amp;$B72&amp;"|"&amp;Y$1, h100_raw[key], h100_raw[chart_points], "")</f>
        <v/>
      </c>
      <c r="Z72" t="str">
        <f>_xlfn.XLOOKUP($A72&amp;"|"&amp;$B72&amp;"|"&amp;Z$1, h100_raw[key], h100_raw[chart_points], "")</f>
        <v/>
      </c>
      <c r="AA72" t="str">
        <f>_xlfn.XLOOKUP($A72&amp;"|"&amp;$B72&amp;"|"&amp;AA$1, h100_raw[key], h100_raw[chart_points], "")</f>
        <v/>
      </c>
      <c r="AB72" t="str">
        <f>_xlfn.XLOOKUP($A72&amp;"|"&amp;$B72&amp;"|"&amp;AB$1, h100_raw[key], h100_raw[chart_points], "")</f>
        <v/>
      </c>
      <c r="AC72" t="str">
        <f>_xlfn.XLOOKUP($A72&amp;"|"&amp;$B72&amp;"|"&amp;AC$1, h100_raw[key], h100_raw[chart_points], "")</f>
        <v/>
      </c>
      <c r="AD72" t="str">
        <f>_xlfn.XLOOKUP($A72&amp;"|"&amp;$B72&amp;"|"&amp;AD$1, h100_raw[key], h100_raw[chart_points], "")</f>
        <v/>
      </c>
      <c r="AE72" t="str">
        <f>_xlfn.XLOOKUP($A72&amp;"|"&amp;$B72&amp;"|"&amp;AE$1, h100_raw[key], h100_raw[chart_points], "")</f>
        <v/>
      </c>
      <c r="AF72" t="str">
        <f>_xlfn.XLOOKUP($A72&amp;"|"&amp;$B72&amp;"|"&amp;AF$1, h100_raw[key], h100_raw[chart_points], "")</f>
        <v/>
      </c>
      <c r="AG72" t="str">
        <f>_xlfn.XLOOKUP($A72&amp;"|"&amp;$B72&amp;"|"&amp;AG$1, h100_raw[key], h100_raw[chart_points], "")</f>
        <v/>
      </c>
      <c r="AH72" t="str">
        <f>_xlfn.XLOOKUP($A72&amp;"|"&amp;$B72&amp;"|"&amp;AH$1, h100_raw[key], h100_raw[chart_points], "")</f>
        <v/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>
        <f>_xlfn.XLOOKUP($A72&amp;"|"&amp;$B72&amp;"|"&amp;AM$1, h100_raw[key], h100_raw[chart_points], "")</f>
        <v>36</v>
      </c>
      <c r="AN72">
        <f>_xlfn.XLOOKUP($A72&amp;"|"&amp;$B72&amp;"|"&amp;AN$1, h100_raw[key], h100_raw[chart_points], "")</f>
        <v>36</v>
      </c>
      <c r="AO72" t="str">
        <f>_xlfn.XLOOKUP($A72&amp;"|"&amp;$B72&amp;"|"&amp;AO$1, h100_raw[key], h100_raw[chart_points], "")</f>
        <v/>
      </c>
      <c r="AP72">
        <f>_xlfn.XLOOKUP($A72&amp;"|"&amp;$B72&amp;"|"&amp;AP$1, h100_raw[key], h100_raw[chart_points], "")</f>
        <v>40</v>
      </c>
      <c r="AQ72">
        <f>_xlfn.XLOOKUP($A72&amp;"|"&amp;$B72&amp;"|"&amp;AQ$1, h100_raw[key], h100_raw[chart_points], "")</f>
        <v>55</v>
      </c>
      <c r="AR72">
        <f>_xlfn.XLOOKUP($A72&amp;"|"&amp;$B72&amp;"|"&amp;AR$1, h100_raw[key], h100_raw[chart_points], "")</f>
        <v>52</v>
      </c>
      <c r="AS72">
        <f>_xlfn.XLOOKUP($A72&amp;"|"&amp;$B72&amp;"|"&amp;AS$1, h100_raw[key], h100_raw[chart_points], "")</f>
        <v>48</v>
      </c>
      <c r="AT72">
        <f>_xlfn.XLOOKUP($A72&amp;"|"&amp;$B72&amp;"|"&amp;AT$1, h100_raw[key], h100_raw[chart_points], "")</f>
        <v>49</v>
      </c>
      <c r="AU72">
        <f>_xlfn.XLOOKUP($A72&amp;"|"&amp;$B72&amp;"|"&amp;AU$1, h100_raw[key], h100_raw[chart_points], "")</f>
        <v>58</v>
      </c>
      <c r="AV72">
        <f>_xlfn.XLOOKUP($A72&amp;"|"&amp;$B72&amp;"|"&amp;AV$1, h100_raw[key], h100_raw[chart_points], "")</f>
        <v>58</v>
      </c>
      <c r="AW72">
        <f>_xlfn.XLOOKUP($A72&amp;"|"&amp;$B72&amp;"|"&amp;AW$1, h100_raw[key], h100_raw[chart_points], "")</f>
        <v>57</v>
      </c>
      <c r="AX72">
        <f>_xlfn.XLOOKUP($A72&amp;"|"&amp;$B72&amp;"|"&amp;AX$1, h100_raw[key], h100_raw[chart_points], "")</f>
        <v>51</v>
      </c>
      <c r="AY72">
        <f>_xlfn.XLOOKUP($A72&amp;"|"&amp;$B72&amp;"|"&amp;AY$1, h100_raw[key], h100_raw[chart_points], "")</f>
        <v>50</v>
      </c>
      <c r="AZ72">
        <f>_xlfn.XLOOKUP($A72&amp;"|"&amp;$B72&amp;"|"&amp;AZ$1, h100_raw[key], h100_raw[chart_points], "")</f>
        <v>47</v>
      </c>
      <c r="BA72">
        <f>_xlfn.XLOOKUP($A72&amp;"|"&amp;$B72&amp;"|"&amp;BA$1, h100_raw[key], h100_raw[chart_points], "")</f>
        <v>49</v>
      </c>
      <c r="BB72">
        <f>_xlfn.XLOOKUP($A72&amp;"|"&amp;$B72&amp;"|"&amp;BB$1, h100_raw[key], h100_raw[chart_points], "")</f>
        <v>50</v>
      </c>
      <c r="BC72">
        <f>_xlfn.XLOOKUP($A72&amp;"|"&amp;$B72&amp;"|"&amp;BC$1, h100_raw[key], h100_raw[chart_points], "")</f>
        <v>47</v>
      </c>
      <c r="BD72">
        <f>_xlfn.XLOOKUP($A72&amp;"|"&amp;$B72&amp;"|"&amp;BD$1, h100_raw[key], h100_raw[chart_points], "")</f>
        <v>42</v>
      </c>
      <c r="BE72">
        <f>_xlfn.XLOOKUP($A72&amp;"|"&amp;$B72&amp;"|"&amp;BE$1, h100_raw[key], h100_raw[chart_points], "")</f>
        <v>41</v>
      </c>
      <c r="BF72">
        <f>_xlfn.XLOOKUP($A72&amp;"|"&amp;$B72&amp;"|"&amp;BF$1, h100_raw[key], h100_raw[chart_points], "")</f>
        <v>43</v>
      </c>
      <c r="BG72">
        <f>_xlfn.XLOOKUP($A72&amp;"|"&amp;$B72&amp;"|"&amp;BG$1, h100_raw[key], h100_raw[chart_points], "")</f>
        <v>39</v>
      </c>
    </row>
    <row r="73" spans="1:59" x14ac:dyDescent="0.3">
      <c r="A73" s="11" t="str">
        <v>All My Exes</v>
      </c>
      <c r="B73" s="11" t="str">
        <v>Lauren Alaina Featuring Chase Matthew</v>
      </c>
      <c r="C73" s="5" t="str">
        <f>_xlfn.XLOOKUP($A73&amp;"|"&amp;$B73&amp;"|"&amp;_xlfn.MAXIFS(h100_raw[chart_date], h100_raw[title], $A73, h100_raw[artist], $B73), h100_raw[key], h100_raw[last_week], "")</f>
        <v>76</v>
      </c>
      <c r="D73" s="3">
        <f>_xlfn.XLOOKUP($A73&amp;"|"&amp;$B73&amp;"|"&amp;_xlfn.MAXIFS(h100_raw[chart_date], h100_raw[title], $A73, h100_raw[artist], $B73), h100_raw[key], h100_raw[peak_pos], "")</f>
        <v>72</v>
      </c>
      <c r="E73" s="3">
        <f>_xlfn.XLOOKUP($A73&amp;"|"&amp;$B73&amp;"|"&amp;_xlfn.MAXIFS(h100_raw[chart_date], h100_raw[title], $A73, h100_raw[artist], $B73), h100_raw[key], h100_raw[weeks_on_chart], "")</f>
        <v>5</v>
      </c>
      <c r="F73" s="3">
        <f>_xlfn.XLOOKUP($A73&amp;"|"&amp;$B73&amp;"|"&amp;MAX(h100_raw[chart_date]), h100_raw[key], h100_raw[chart_points], 0)</f>
        <v>39</v>
      </c>
      <c r="G73" s="2">
        <f t="shared" si="3"/>
        <v>341</v>
      </c>
      <c r="H73" s="4">
        <f t="shared" si="4"/>
        <v>180</v>
      </c>
      <c r="I73" s="13" t="str">
        <f t="shared" si="5"/>
        <v>All My Exes|Lauren Alaina Featuring Chase Matthew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 t="str">
        <f>_xlfn.XLOOKUP($A73&amp;"|"&amp;$B73&amp;"|"&amp;W$1, h100_raw[key], h100_raw[chart_points], "")</f>
        <v/>
      </c>
      <c r="X73" t="str">
        <f>_xlfn.XLOOKUP($A73&amp;"|"&amp;$B73&amp;"|"&amp;X$1, h100_raw[key], h100_raw[chart_points], "")</f>
        <v/>
      </c>
      <c r="Y73" t="str">
        <f>_xlfn.XLOOKUP($A73&amp;"|"&amp;$B73&amp;"|"&amp;Y$1, h100_raw[key], h100_raw[chart_points], "")</f>
        <v/>
      </c>
      <c r="Z73" t="str">
        <f>_xlfn.XLOOKUP($A73&amp;"|"&amp;$B73&amp;"|"&amp;Z$1, h100_raw[key], h100_raw[chart_points], "")</f>
        <v/>
      </c>
      <c r="AA73" t="str">
        <f>_xlfn.XLOOKUP($A73&amp;"|"&amp;$B73&amp;"|"&amp;AA$1, h100_raw[key], h100_raw[chart_points], "")</f>
        <v/>
      </c>
      <c r="AB73" t="str">
        <f>_xlfn.XLOOKUP($A73&amp;"|"&amp;$B73&amp;"|"&amp;AB$1, h100_raw[key], h100_raw[chart_points], "")</f>
        <v/>
      </c>
      <c r="AC73" t="str">
        <f>_xlfn.XLOOKUP($A73&amp;"|"&amp;$B73&amp;"|"&amp;AC$1, h100_raw[key], h100_raw[chart_points], "")</f>
        <v/>
      </c>
      <c r="AD73" t="str">
        <f>_xlfn.XLOOKUP($A73&amp;"|"&amp;$B73&amp;"|"&amp;AD$1, h100_raw[key], h100_raw[chart_points], "")</f>
        <v/>
      </c>
      <c r="AE73" t="str">
        <f>_xlfn.XLOOKUP($A73&amp;"|"&amp;$B73&amp;"|"&amp;AE$1, h100_raw[key], h100_raw[chart_points], "")</f>
        <v/>
      </c>
      <c r="AF73" t="str">
        <f>_xlfn.XLOOKUP($A73&amp;"|"&amp;$B73&amp;"|"&amp;AF$1, h100_raw[key], h100_raw[chart_points], "")</f>
        <v/>
      </c>
      <c r="AG73" t="str">
        <f>_xlfn.XLOOKUP($A73&amp;"|"&amp;$B73&amp;"|"&amp;AG$1, h100_raw[key], h100_raw[chart_points], "")</f>
        <v/>
      </c>
      <c r="AH73" t="str">
        <f>_xlfn.XLOOKUP($A73&amp;"|"&amp;$B73&amp;"|"&amp;AH$1, h100_raw[key], h100_raw[chart_points], "")</f>
        <v/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  <c r="BA73" t="str">
        <f>_xlfn.XLOOKUP($A73&amp;"|"&amp;$B73&amp;"|"&amp;BA$1, h100_raw[key], h100_raw[chart_points], "")</f>
        <v/>
      </c>
      <c r="BB73" t="str">
        <f>_xlfn.XLOOKUP($A73&amp;"|"&amp;$B73&amp;"|"&amp;BB$1, h100_raw[key], h100_raw[chart_points], "")</f>
        <v/>
      </c>
      <c r="BC73">
        <f>_xlfn.XLOOKUP($A73&amp;"|"&amp;$B73&amp;"|"&amp;BC$1, h100_raw[key], h100_raw[chart_points], "")</f>
        <v>33</v>
      </c>
      <c r="BD73">
        <f>_xlfn.XLOOKUP($A73&amp;"|"&amp;$B73&amp;"|"&amp;BD$1, h100_raw[key], h100_raw[chart_points], "")</f>
        <v>34</v>
      </c>
      <c r="BE73">
        <f>_xlfn.XLOOKUP($A73&amp;"|"&amp;$B73&amp;"|"&amp;BE$1, h100_raw[key], h100_raw[chart_points], "")</f>
        <v>36</v>
      </c>
      <c r="BF73">
        <f>_xlfn.XLOOKUP($A73&amp;"|"&amp;$B73&amp;"|"&amp;BF$1, h100_raw[key], h100_raw[chart_points], "")</f>
        <v>38</v>
      </c>
      <c r="BG73">
        <f>_xlfn.XLOOKUP($A73&amp;"|"&amp;$B73&amp;"|"&amp;BG$1, h100_raw[key], h100_raw[chart_points], "")</f>
        <v>39</v>
      </c>
    </row>
    <row r="74" spans="1:59" x14ac:dyDescent="0.3">
      <c r="A74" s="11" t="str">
        <v>The Feeling</v>
      </c>
      <c r="B74" s="11" t="str">
        <v>Steve Lacy</v>
      </c>
      <c r="C74" s="5" t="str">
        <f>_xlfn.XLOOKUP($A74&amp;"|"&amp;$B74&amp;"|"&amp;_xlfn.MAXIFS(h100_raw[chart_date], h100_raw[title], $A74, h100_raw[artist], $B74), h100_raw[key], h100_raw[last_week], "")</f>
        <v>78</v>
      </c>
      <c r="D74" s="3">
        <f>_xlfn.XLOOKUP($A74&amp;"|"&amp;$B74&amp;"|"&amp;_xlfn.MAXIFS(h100_raw[chart_date], h100_raw[title], $A74, h100_raw[artist], $B74), h100_raw[key], h100_raw[peak_pos], "")</f>
        <v>67</v>
      </c>
      <c r="E74" s="3">
        <f>_xlfn.XLOOKUP($A74&amp;"|"&amp;$B74&amp;"|"&amp;_xlfn.MAXIFS(h100_raw[chart_date], h100_raw[title], $A74, h100_raw[artist], $B74), h100_raw[key], h100_raw[weeks_on_chart], "")</f>
        <v>10</v>
      </c>
      <c r="F74" s="3">
        <f>_xlfn.XLOOKUP($A74&amp;"|"&amp;$B74&amp;"|"&amp;MAX(h100_raw[chart_date]), h100_raw[key], h100_raw[chart_points], 0)</f>
        <v>38</v>
      </c>
      <c r="G74" s="2">
        <f t="shared" si="3"/>
        <v>235</v>
      </c>
      <c r="H74" s="4">
        <f t="shared" si="4"/>
        <v>405</v>
      </c>
      <c r="I74" s="13" t="str">
        <f t="shared" si="5"/>
        <v>The Feeling|Steve Lacy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 t="str">
        <f>_xlfn.XLOOKUP($A74&amp;"|"&amp;$B74&amp;"|"&amp;P$1, h100_raw[key], h100_raw[chart_points], "")</f>
        <v/>
      </c>
      <c r="Q74" t="str">
        <f>_xlfn.XLOOKUP($A74&amp;"|"&amp;$B74&amp;"|"&amp;Q$1, h100_raw[key], h100_raw[chart_points], "")</f>
        <v/>
      </c>
      <c r="R74" t="str">
        <f>_xlfn.XLOOKUP($A74&amp;"|"&amp;$B74&amp;"|"&amp;R$1, h100_raw[key], h100_raw[chart_points], "")</f>
        <v/>
      </c>
      <c r="S74" t="str">
        <f>_xlfn.XLOOKUP($A74&amp;"|"&amp;$B74&amp;"|"&amp;S$1, h100_raw[key], h100_raw[chart_points], "")</f>
        <v/>
      </c>
      <c r="T74" t="str">
        <f>_xlfn.XLOOKUP($A74&amp;"|"&amp;$B74&amp;"|"&amp;T$1, h100_raw[key], h100_raw[chart_points], "")</f>
        <v/>
      </c>
      <c r="U74" t="str">
        <f>_xlfn.XLOOKUP($A74&amp;"|"&amp;$B74&amp;"|"&amp;U$1, h100_raw[key], h100_raw[chart_points], "")</f>
        <v/>
      </c>
      <c r="V74" t="str">
        <f>_xlfn.XLOOKUP($A74&amp;"|"&amp;$B74&amp;"|"&amp;V$1, h100_raw[key], h100_raw[chart_points], "")</f>
        <v/>
      </c>
      <c r="W74" t="str">
        <f>_xlfn.XLOOKUP($A74&amp;"|"&amp;$B74&amp;"|"&amp;W$1, h100_raw[key], h100_raw[chart_points], "")</f>
        <v/>
      </c>
      <c r="X74" t="str">
        <f>_xlfn.XLOOKUP($A74&amp;"|"&amp;$B74&amp;"|"&amp;X$1, h100_raw[key], h100_raw[chart_points], "")</f>
        <v/>
      </c>
      <c r="Y74" t="str">
        <f>_xlfn.XLOOKUP($A74&amp;"|"&amp;$B74&amp;"|"&amp;Y$1, h100_raw[key], h100_raw[chart_points], "")</f>
        <v/>
      </c>
      <c r="Z74" t="str">
        <f>_xlfn.XLOOKUP($A74&amp;"|"&amp;$B74&amp;"|"&amp;Z$1, h100_raw[key], h100_raw[chart_points], "")</f>
        <v/>
      </c>
      <c r="AA74" t="str">
        <f>_xlfn.XLOOKUP($A74&amp;"|"&amp;$B74&amp;"|"&amp;AA$1, h100_raw[key], h100_raw[chart_points], "")</f>
        <v/>
      </c>
      <c r="AB74" t="str">
        <f>_xlfn.XLOOKUP($A74&amp;"|"&amp;$B74&amp;"|"&amp;AB$1, h100_raw[key], h100_raw[chart_points], "")</f>
        <v/>
      </c>
      <c r="AC74" t="str">
        <f>_xlfn.XLOOKUP($A74&amp;"|"&amp;$B74&amp;"|"&amp;AC$1, h100_raw[key], h100_raw[chart_points], "")</f>
        <v/>
      </c>
      <c r="AD74" t="str">
        <f>_xlfn.XLOOKUP($A74&amp;"|"&amp;$B74&amp;"|"&amp;AD$1, h100_raw[key], h100_raw[chart_points], "")</f>
        <v/>
      </c>
      <c r="AE74" t="str">
        <f>_xlfn.XLOOKUP($A74&amp;"|"&amp;$B74&amp;"|"&amp;AE$1, h100_raw[key], h100_raw[chart_points], "")</f>
        <v/>
      </c>
      <c r="AF74" t="str">
        <f>_xlfn.XLOOKUP($A74&amp;"|"&amp;$B74&amp;"|"&amp;AF$1, h100_raw[key], h100_raw[chart_points], "")</f>
        <v/>
      </c>
      <c r="AG74" t="str">
        <f>_xlfn.XLOOKUP($A74&amp;"|"&amp;$B74&amp;"|"&amp;AG$1, h100_raw[key], h100_raw[chart_points], "")</f>
        <v/>
      </c>
      <c r="AH74" t="str">
        <f>_xlfn.XLOOKUP($A74&amp;"|"&amp;$B74&amp;"|"&amp;AH$1, h100_raw[key], h100_raw[chart_points], "")</f>
        <v/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>
        <f>_xlfn.XLOOKUP($A74&amp;"|"&amp;$B74&amp;"|"&amp;AR$1, h100_raw[key], h100_raw[chart_points], "")</f>
        <v>49</v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>
        <f>_xlfn.XLOOKUP($A74&amp;"|"&amp;$B74&amp;"|"&amp;AX$1, h100_raw[key], h100_raw[chart_points], "")</f>
        <v>43</v>
      </c>
      <c r="AY74" t="str">
        <f>_xlfn.XLOOKUP($A74&amp;"|"&amp;$B74&amp;"|"&amp;AY$1, h100_raw[key], h100_raw[chart_points], "")</f>
        <v/>
      </c>
      <c r="AZ74">
        <f>_xlfn.XLOOKUP($A74&amp;"|"&amp;$B74&amp;"|"&amp;AZ$1, h100_raw[key], h100_raw[chart_points], "")</f>
        <v>37</v>
      </c>
      <c r="BA74">
        <f>_xlfn.XLOOKUP($A74&amp;"|"&amp;$B74&amp;"|"&amp;BA$1, h100_raw[key], h100_raw[chart_points], "")</f>
        <v>42</v>
      </c>
      <c r="BB74">
        <f>_xlfn.XLOOKUP($A74&amp;"|"&amp;$B74&amp;"|"&amp;BB$1, h100_raw[key], h100_raw[chart_points], "")</f>
        <v>44</v>
      </c>
      <c r="BC74">
        <f>_xlfn.XLOOKUP($A74&amp;"|"&amp;$B74&amp;"|"&amp;BC$1, h100_raw[key], h100_raw[chart_points], "")</f>
        <v>39</v>
      </c>
      <c r="BD74">
        <f>_xlfn.XLOOKUP($A74&amp;"|"&amp;$B74&amp;"|"&amp;BD$1, h100_raw[key], h100_raw[chart_points], "")</f>
        <v>38</v>
      </c>
      <c r="BE74">
        <f>_xlfn.XLOOKUP($A74&amp;"|"&amp;$B74&amp;"|"&amp;BE$1, h100_raw[key], h100_raw[chart_points], "")</f>
        <v>38</v>
      </c>
      <c r="BF74">
        <f>_xlfn.XLOOKUP($A74&amp;"|"&amp;$B74&amp;"|"&amp;BF$1, h100_raw[key], h100_raw[chart_points], "")</f>
        <v>37</v>
      </c>
      <c r="BG74">
        <f>_xlfn.XLOOKUP($A74&amp;"|"&amp;$B74&amp;"|"&amp;BG$1, h100_raw[key], h100_raw[chart_points], "")</f>
        <v>38</v>
      </c>
    </row>
    <row r="75" spans="1:59" x14ac:dyDescent="0.3">
      <c r="A75" s="11" t="str">
        <v>Chevy Silverado</v>
      </c>
      <c r="B75" s="11" t="str">
        <v>Bailey Zimmerman</v>
      </c>
      <c r="C75" s="5" t="str">
        <f>_xlfn.XLOOKUP($A75&amp;"|"&amp;$B75&amp;"|"&amp;_xlfn.MAXIFS(h100_raw[chart_date], h100_raw[title], $A75, h100_raw[artist], $B75), h100_raw[key], h100_raw[last_week], "")</f>
        <v>66</v>
      </c>
      <c r="D75" s="3">
        <f>_xlfn.XLOOKUP($A75&amp;"|"&amp;$B75&amp;"|"&amp;_xlfn.MAXIFS(h100_raw[chart_date], h100_raw[title], $A75, h100_raw[artist], $B75), h100_raw[key], h100_raw[peak_pos], "")</f>
        <v>41</v>
      </c>
      <c r="E75" s="3">
        <f>_xlfn.XLOOKUP($A75&amp;"|"&amp;$B75&amp;"|"&amp;_xlfn.MAXIFS(h100_raw[chart_date], h100_raw[title], $A75, h100_raw[artist], $B75), h100_raw[key], h100_raw[weeks_on_chart], "")</f>
        <v>14</v>
      </c>
      <c r="F75" s="3">
        <f>_xlfn.XLOOKUP($A75&amp;"|"&amp;$B75&amp;"|"&amp;MAX(h100_raw[chart_date]), h100_raw[key], h100_raw[chart_points], 0)</f>
        <v>38</v>
      </c>
      <c r="G75" s="2">
        <f t="shared" si="3"/>
        <v>173</v>
      </c>
      <c r="H75" s="4">
        <f t="shared" si="4"/>
        <v>632</v>
      </c>
      <c r="I75" s="13" t="str">
        <f t="shared" si="5"/>
        <v>Chevy Silverado|Bailey Zimmerman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 t="str">
        <f>_xlfn.XLOOKUP($A75&amp;"|"&amp;$B75&amp;"|"&amp;O$1, h100_raw[key], h100_raw[chart_points], "")</f>
        <v/>
      </c>
      <c r="P75" t="str">
        <f>_xlfn.XLOOKUP($A75&amp;"|"&amp;$B75&amp;"|"&amp;P$1, h100_raw[key], h100_raw[chart_points], "")</f>
        <v/>
      </c>
      <c r="Q75" t="str">
        <f>_xlfn.XLOOKUP($A75&amp;"|"&amp;$B75&amp;"|"&amp;Q$1, h100_raw[key], h100_raw[chart_points], "")</f>
        <v/>
      </c>
      <c r="R75" t="str">
        <f>_xlfn.XLOOKUP($A75&amp;"|"&amp;$B75&amp;"|"&amp;R$1, h100_raw[key], h100_raw[chart_points], "")</f>
        <v/>
      </c>
      <c r="S75" t="str">
        <f>_xlfn.XLOOKUP($A75&amp;"|"&amp;$B75&amp;"|"&amp;S$1, h100_raw[key], h100_raw[chart_points], "")</f>
        <v/>
      </c>
      <c r="T75" t="str">
        <f>_xlfn.XLOOKUP($A75&amp;"|"&amp;$B75&amp;"|"&amp;T$1, h100_raw[key], h100_raw[chart_points], "")</f>
        <v/>
      </c>
      <c r="U75" t="str">
        <f>_xlfn.XLOOKUP($A75&amp;"|"&amp;$B75&amp;"|"&amp;U$1, h100_raw[key], h100_raw[chart_points], "")</f>
        <v/>
      </c>
      <c r="V75" t="str">
        <f>_xlfn.XLOOKUP($A75&amp;"|"&amp;$B75&amp;"|"&amp;V$1, h100_raw[key], h100_raw[chart_points], "")</f>
        <v/>
      </c>
      <c r="W75" t="str">
        <f>_xlfn.XLOOKUP($A75&amp;"|"&amp;$B75&amp;"|"&amp;W$1, h100_raw[key], h100_raw[chart_points], "")</f>
        <v/>
      </c>
      <c r="X75" t="str">
        <f>_xlfn.XLOOKUP($A75&amp;"|"&amp;$B75&amp;"|"&amp;X$1, h100_raw[key], h100_raw[chart_points], "")</f>
        <v/>
      </c>
      <c r="Y75" t="str">
        <f>_xlfn.XLOOKUP($A75&amp;"|"&amp;$B75&amp;"|"&amp;Y$1, h100_raw[key], h100_raw[chart_points], "")</f>
        <v/>
      </c>
      <c r="Z75" t="str">
        <f>_xlfn.XLOOKUP($A75&amp;"|"&amp;$B75&amp;"|"&amp;Z$1, h100_raw[key], h100_raw[chart_points], "")</f>
        <v/>
      </c>
      <c r="AA75" t="str">
        <f>_xlfn.XLOOKUP($A75&amp;"|"&amp;$B75&amp;"|"&amp;AA$1, h100_raw[key], h100_raw[chart_points], "")</f>
        <v/>
      </c>
      <c r="AB75" t="str">
        <f>_xlfn.XLOOKUP($A75&amp;"|"&amp;$B75&amp;"|"&amp;AB$1, h100_raw[key], h100_raw[chart_points], "")</f>
        <v/>
      </c>
      <c r="AC75" t="str">
        <f>_xlfn.XLOOKUP($A75&amp;"|"&amp;$B75&amp;"|"&amp;AC$1, h100_raw[key], h100_raw[chart_points], "")</f>
        <v/>
      </c>
      <c r="AD75" t="str">
        <f>_xlfn.XLOOKUP($A75&amp;"|"&amp;$B75&amp;"|"&amp;AD$1, h100_raw[key], h100_raw[chart_points], "")</f>
        <v/>
      </c>
      <c r="AE75" t="str">
        <f>_xlfn.XLOOKUP($A75&amp;"|"&amp;$B75&amp;"|"&amp;AE$1, h100_raw[key], h100_raw[chart_points], "")</f>
        <v/>
      </c>
      <c r="AF75" t="str">
        <f>_xlfn.XLOOKUP($A75&amp;"|"&amp;$B75&amp;"|"&amp;AF$1, h100_raw[key], h100_raw[chart_points], "")</f>
        <v/>
      </c>
      <c r="AG75" t="str">
        <f>_xlfn.XLOOKUP($A75&amp;"|"&amp;$B75&amp;"|"&amp;AG$1, h100_raw[key], h100_raw[chart_points], "")</f>
        <v/>
      </c>
      <c r="AH75" t="str">
        <f>_xlfn.XLOOKUP($A75&amp;"|"&amp;$B75&amp;"|"&amp;AH$1, h100_raw[key], h100_raw[chart_points], "")</f>
        <v/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>
        <f>_xlfn.XLOOKUP($A75&amp;"|"&amp;$B75&amp;"|"&amp;AT$1, h100_raw[key], h100_raw[chart_points], "")</f>
        <v>38</v>
      </c>
      <c r="AU75">
        <f>_xlfn.XLOOKUP($A75&amp;"|"&amp;$B75&amp;"|"&amp;AU$1, h100_raw[key], h100_raw[chart_points], "")</f>
        <v>39</v>
      </c>
      <c r="AV75">
        <f>_xlfn.XLOOKUP($A75&amp;"|"&amp;$B75&amp;"|"&amp;AV$1, h100_raw[key], h100_raw[chart_points], "")</f>
        <v>40</v>
      </c>
      <c r="AW75">
        <f>_xlfn.XLOOKUP($A75&amp;"|"&amp;$B75&amp;"|"&amp;AW$1, h100_raw[key], h100_raw[chart_points], "")</f>
        <v>45</v>
      </c>
      <c r="AX75">
        <f>_xlfn.XLOOKUP($A75&amp;"|"&amp;$B75&amp;"|"&amp;AX$1, h100_raw[key], h100_raw[chart_points], "")</f>
        <v>49</v>
      </c>
      <c r="AY75">
        <f>_xlfn.XLOOKUP($A75&amp;"|"&amp;$B75&amp;"|"&amp;AY$1, h100_raw[key], h100_raw[chart_points], "")</f>
        <v>49</v>
      </c>
      <c r="AZ75">
        <f>_xlfn.XLOOKUP($A75&amp;"|"&amp;$B75&amp;"|"&amp;AZ$1, h100_raw[key], h100_raw[chart_points], "")</f>
        <v>49</v>
      </c>
      <c r="BA75">
        <f>_xlfn.XLOOKUP($A75&amp;"|"&amp;$B75&amp;"|"&amp;BA$1, h100_raw[key], h100_raw[chart_points], "")</f>
        <v>52</v>
      </c>
      <c r="BB75">
        <f>_xlfn.XLOOKUP($A75&amp;"|"&amp;$B75&amp;"|"&amp;BB$1, h100_raw[key], h100_raw[chart_points], "")</f>
        <v>57</v>
      </c>
      <c r="BC75">
        <f>_xlfn.XLOOKUP($A75&amp;"|"&amp;$B75&amp;"|"&amp;BC$1, h100_raw[key], h100_raw[chart_points], "")</f>
        <v>51</v>
      </c>
      <c r="BD75">
        <f>_xlfn.XLOOKUP($A75&amp;"|"&amp;$B75&amp;"|"&amp;BD$1, h100_raw[key], h100_raw[chart_points], "")</f>
        <v>45</v>
      </c>
      <c r="BE75">
        <f>_xlfn.XLOOKUP($A75&amp;"|"&amp;$B75&amp;"|"&amp;BE$1, h100_raw[key], h100_raw[chart_points], "")</f>
        <v>41</v>
      </c>
      <c r="BF75">
        <f>_xlfn.XLOOKUP($A75&amp;"|"&amp;$B75&amp;"|"&amp;BF$1, h100_raw[key], h100_raw[chart_points], "")</f>
        <v>39</v>
      </c>
      <c r="BG75">
        <f>_xlfn.XLOOKUP($A75&amp;"|"&amp;$B75&amp;"|"&amp;BG$1, h100_raw[key], h100_raw[chart_points], "")</f>
        <v>38</v>
      </c>
    </row>
    <row r="76" spans="1:59" x14ac:dyDescent="0.3">
      <c r="A76" s="11" t="str">
        <v>Another Drink</v>
      </c>
      <c r="B76" s="11" t="str">
        <v>Marshmello &amp; Kelsea Ballerini</v>
      </c>
      <c r="C76" s="5" t="str">
        <f>_xlfn.XLOOKUP($A76&amp;"|"&amp;$B76&amp;"|"&amp;_xlfn.MAXIFS(h100_raw[chart_date], h100_raw[title], $A76, h100_raw[artist], $B76), h100_raw[key], h100_raw[last_week], "")</f>
        <v>68</v>
      </c>
      <c r="D76" s="3">
        <f>_xlfn.XLOOKUP($A76&amp;"|"&amp;$B76&amp;"|"&amp;_xlfn.MAXIFS(h100_raw[chart_date], h100_raw[title], $A76, h100_raw[artist], $B76), h100_raw[key], h100_raw[peak_pos], "")</f>
        <v>60</v>
      </c>
      <c r="E76" s="3">
        <f>_xlfn.XLOOKUP($A76&amp;"|"&amp;$B76&amp;"|"&amp;_xlfn.MAXIFS(h100_raw[chart_date], h100_raw[title], $A76, h100_raw[artist], $B76), h100_raw[key], h100_raw[weeks_on_chart], "")</f>
        <v>8</v>
      </c>
      <c r="F76" s="3">
        <f>_xlfn.XLOOKUP($A76&amp;"|"&amp;$B76&amp;"|"&amp;MAX(h100_raw[chart_date]), h100_raw[key], h100_raw[chart_points], 0)</f>
        <v>37</v>
      </c>
      <c r="G76" s="2">
        <f t="shared" si="3"/>
        <v>261</v>
      </c>
      <c r="H76" s="4">
        <f t="shared" si="4"/>
        <v>321</v>
      </c>
      <c r="I76" s="13" t="str">
        <f t="shared" si="5"/>
        <v>Another Drink|Marshmello &amp; Kelsea Ballerini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 t="str">
        <f>_xlfn.XLOOKUP($A76&amp;"|"&amp;$B76&amp;"|"&amp;S$1, h100_raw[key], h100_raw[chart_points], "")</f>
        <v/>
      </c>
      <c r="T76" t="str">
        <f>_xlfn.XLOOKUP($A76&amp;"|"&amp;$B76&amp;"|"&amp;T$1, h100_raw[key], h100_raw[chart_points], "")</f>
        <v/>
      </c>
      <c r="U76" t="str">
        <f>_xlfn.XLOOKUP($A76&amp;"|"&amp;$B76&amp;"|"&amp;U$1, h100_raw[key], h100_raw[chart_points], "")</f>
        <v/>
      </c>
      <c r="V76" t="str">
        <f>_xlfn.XLOOKUP($A76&amp;"|"&amp;$B76&amp;"|"&amp;V$1, h100_raw[key], h100_raw[chart_points], "")</f>
        <v/>
      </c>
      <c r="W76" t="str">
        <f>_xlfn.XLOOKUP($A76&amp;"|"&amp;$B76&amp;"|"&amp;W$1, h100_raw[key], h100_raw[chart_points], "")</f>
        <v/>
      </c>
      <c r="X76" t="str">
        <f>_xlfn.XLOOKUP($A76&amp;"|"&amp;$B76&amp;"|"&amp;X$1, h100_raw[key], h100_raw[chart_points], "")</f>
        <v/>
      </c>
      <c r="Y76" t="str">
        <f>_xlfn.XLOOKUP($A76&amp;"|"&amp;$B76&amp;"|"&amp;Y$1, h100_raw[key], h100_raw[chart_points], "")</f>
        <v/>
      </c>
      <c r="Z76" t="str">
        <f>_xlfn.XLOOKUP($A76&amp;"|"&amp;$B76&amp;"|"&amp;Z$1, h100_raw[key], h100_raw[chart_points], "")</f>
        <v/>
      </c>
      <c r="AA76" t="str">
        <f>_xlfn.XLOOKUP($A76&amp;"|"&amp;$B76&amp;"|"&amp;AA$1, h100_raw[key], h100_raw[chart_points], "")</f>
        <v/>
      </c>
      <c r="AB76" t="str">
        <f>_xlfn.XLOOKUP($A76&amp;"|"&amp;$B76&amp;"|"&amp;AB$1, h100_raw[key], h100_raw[chart_points], "")</f>
        <v/>
      </c>
      <c r="AC76" t="str">
        <f>_xlfn.XLOOKUP($A76&amp;"|"&amp;$B76&amp;"|"&amp;AC$1, h100_raw[key], h100_raw[chart_points], "")</f>
        <v/>
      </c>
      <c r="AD76" t="str">
        <f>_xlfn.XLOOKUP($A76&amp;"|"&amp;$B76&amp;"|"&amp;AD$1, h100_raw[key], h100_raw[chart_points], "")</f>
        <v/>
      </c>
      <c r="AE76" t="str">
        <f>_xlfn.XLOOKUP($A76&amp;"|"&amp;$B76&amp;"|"&amp;AE$1, h100_raw[key], h100_raw[chart_points], "")</f>
        <v/>
      </c>
      <c r="AF76" t="str">
        <f>_xlfn.XLOOKUP($A76&amp;"|"&amp;$B76&amp;"|"&amp;AF$1, h100_raw[key], h100_raw[chart_points], "")</f>
        <v/>
      </c>
      <c r="AG76" t="str">
        <f>_xlfn.XLOOKUP($A76&amp;"|"&amp;$B76&amp;"|"&amp;AG$1, h100_raw[key], h100_raw[chart_points], "")</f>
        <v/>
      </c>
      <c r="AH76" t="str">
        <f>_xlfn.XLOOKUP($A76&amp;"|"&amp;$B76&amp;"|"&amp;AH$1, h100_raw[key], h100_raw[chart_points], "")</f>
        <v/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 t="str">
        <f>_xlfn.XLOOKUP($A76&amp;"|"&amp;$B76&amp;"|"&amp;AX$1, h100_raw[key], h100_raw[chart_points], "")</f>
        <v/>
      </c>
      <c r="AY76" t="str">
        <f>_xlfn.XLOOKUP($A76&amp;"|"&amp;$B76&amp;"|"&amp;AY$1, h100_raw[key], h100_raw[chart_points], "")</f>
        <v/>
      </c>
      <c r="AZ76">
        <f>_xlfn.XLOOKUP($A76&amp;"|"&amp;$B76&amp;"|"&amp;AZ$1, h100_raw[key], h100_raw[chart_points], "")</f>
        <v>37</v>
      </c>
      <c r="BA76">
        <f>_xlfn.XLOOKUP($A76&amp;"|"&amp;$B76&amp;"|"&amp;BA$1, h100_raw[key], h100_raw[chart_points], "")</f>
        <v>38</v>
      </c>
      <c r="BB76">
        <f>_xlfn.XLOOKUP($A76&amp;"|"&amp;$B76&amp;"|"&amp;BB$1, h100_raw[key], h100_raw[chart_points], "")</f>
        <v>44</v>
      </c>
      <c r="BC76">
        <f>_xlfn.XLOOKUP($A76&amp;"|"&amp;$B76&amp;"|"&amp;BC$1, h100_raw[key], h100_raw[chart_points], "")</f>
        <v>43</v>
      </c>
      <c r="BD76">
        <f>_xlfn.XLOOKUP($A76&amp;"|"&amp;$B76&amp;"|"&amp;BD$1, h100_raw[key], h100_raw[chart_points], "")</f>
        <v>42</v>
      </c>
      <c r="BE76">
        <f>_xlfn.XLOOKUP($A76&amp;"|"&amp;$B76&amp;"|"&amp;BE$1, h100_raw[key], h100_raw[chart_points], "")</f>
        <v>41</v>
      </c>
      <c r="BF76">
        <f>_xlfn.XLOOKUP($A76&amp;"|"&amp;$B76&amp;"|"&amp;BF$1, h100_raw[key], h100_raw[chart_points], "")</f>
        <v>39</v>
      </c>
      <c r="BG76">
        <f>_xlfn.XLOOKUP($A76&amp;"|"&amp;$B76&amp;"|"&amp;BG$1, h100_raw[key], h100_raw[chart_points], "")</f>
        <v>37</v>
      </c>
    </row>
    <row r="77" spans="1:59" x14ac:dyDescent="0.3">
      <c r="A77" s="11" t="str">
        <v>Country And She Knows It</v>
      </c>
      <c r="B77" s="11" t="str">
        <v>Luke Bryan</v>
      </c>
      <c r="C77" s="5" t="str">
        <f>_xlfn.XLOOKUP($A77&amp;"|"&amp;$B77&amp;"|"&amp;_xlfn.MAXIFS(h100_raw[chart_date], h100_raw[title], $A77, h100_raw[artist], $B77), h100_raw[key], h100_raw[last_week], "")</f>
        <v>85</v>
      </c>
      <c r="D77" s="3">
        <f>_xlfn.XLOOKUP($A77&amp;"|"&amp;$B77&amp;"|"&amp;_xlfn.MAXIFS(h100_raw[chart_date], h100_raw[title], $A77, h100_raw[artist], $B77), h100_raw[key], h100_raw[peak_pos], "")</f>
        <v>76</v>
      </c>
      <c r="E77" s="3">
        <f>_xlfn.XLOOKUP($A77&amp;"|"&amp;$B77&amp;"|"&amp;_xlfn.MAXIFS(h100_raw[chart_date], h100_raw[title], $A77, h100_raw[artist], $B77), h100_raw[key], h100_raw[weeks_on_chart], "")</f>
        <v>3</v>
      </c>
      <c r="F77" s="3">
        <f>_xlfn.XLOOKUP($A77&amp;"|"&amp;$B77&amp;"|"&amp;MAX(h100_raw[chart_date]), h100_raw[key], h100_raw[chart_points], 0)</f>
        <v>37</v>
      </c>
      <c r="G77" s="2">
        <f t="shared" si="3"/>
        <v>418</v>
      </c>
      <c r="H77" s="4">
        <f t="shared" si="4"/>
        <v>106</v>
      </c>
      <c r="I77" s="13" t="str">
        <f t="shared" si="5"/>
        <v>Country And She Knows It|Luke Bryan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 t="str">
        <f>_xlfn.XLOOKUP($A77&amp;"|"&amp;$B77&amp;"|"&amp;P$1, h100_raw[key], h100_raw[chart_points], "")</f>
        <v/>
      </c>
      <c r="Q77" t="str">
        <f>_xlfn.XLOOKUP($A77&amp;"|"&amp;$B77&amp;"|"&amp;Q$1, h100_raw[key], h100_raw[chart_points], "")</f>
        <v/>
      </c>
      <c r="R77" t="str">
        <f>_xlfn.XLOOKUP($A77&amp;"|"&amp;$B77&amp;"|"&amp;R$1, h100_raw[key], h100_raw[chart_points], "")</f>
        <v/>
      </c>
      <c r="S77" t="str">
        <f>_xlfn.XLOOKUP($A77&amp;"|"&amp;$B77&amp;"|"&amp;S$1, h100_raw[key], h100_raw[chart_points], "")</f>
        <v/>
      </c>
      <c r="T77" t="str">
        <f>_xlfn.XLOOKUP($A77&amp;"|"&amp;$B77&amp;"|"&amp;T$1, h100_raw[key], h100_raw[chart_points], "")</f>
        <v/>
      </c>
      <c r="U77" t="str">
        <f>_xlfn.XLOOKUP($A77&amp;"|"&amp;$B77&amp;"|"&amp;U$1, h100_raw[key], h100_raw[chart_points], "")</f>
        <v/>
      </c>
      <c r="V77" t="str">
        <f>_xlfn.XLOOKUP($A77&amp;"|"&amp;$B77&amp;"|"&amp;V$1, h100_raw[key], h100_raw[chart_points], "")</f>
        <v/>
      </c>
      <c r="W77" t="str">
        <f>_xlfn.XLOOKUP($A77&amp;"|"&amp;$B77&amp;"|"&amp;W$1, h100_raw[key], h100_raw[chart_points], "")</f>
        <v/>
      </c>
      <c r="X77" t="str">
        <f>_xlfn.XLOOKUP($A77&amp;"|"&amp;$B77&amp;"|"&amp;X$1, h100_raw[key], h100_raw[chart_points], "")</f>
        <v/>
      </c>
      <c r="Y77" t="str">
        <f>_xlfn.XLOOKUP($A77&amp;"|"&amp;$B77&amp;"|"&amp;Y$1, h100_raw[key], h100_raw[chart_points], "")</f>
        <v/>
      </c>
      <c r="Z77" t="str">
        <f>_xlfn.XLOOKUP($A77&amp;"|"&amp;$B77&amp;"|"&amp;Z$1, h100_raw[key], h100_raw[chart_points], "")</f>
        <v/>
      </c>
      <c r="AA77" t="str">
        <f>_xlfn.XLOOKUP($A77&amp;"|"&amp;$B77&amp;"|"&amp;AA$1, h100_raw[key], h100_raw[chart_points], "")</f>
        <v/>
      </c>
      <c r="AB77" t="str">
        <f>_xlfn.XLOOKUP($A77&amp;"|"&amp;$B77&amp;"|"&amp;AB$1, h100_raw[key], h100_raw[chart_points], "")</f>
        <v/>
      </c>
      <c r="AC77" t="str">
        <f>_xlfn.XLOOKUP($A77&amp;"|"&amp;$B77&amp;"|"&amp;AC$1, h100_raw[key], h100_raw[chart_points], "")</f>
        <v/>
      </c>
      <c r="AD77" t="str">
        <f>_xlfn.XLOOKUP($A77&amp;"|"&amp;$B77&amp;"|"&amp;AD$1, h100_raw[key], h100_raw[chart_points], "")</f>
        <v/>
      </c>
      <c r="AE77" t="str">
        <f>_xlfn.XLOOKUP($A77&amp;"|"&amp;$B77&amp;"|"&amp;AE$1, h100_raw[key], h100_raw[chart_points], "")</f>
        <v/>
      </c>
      <c r="AF77" t="str">
        <f>_xlfn.XLOOKUP($A77&amp;"|"&amp;$B77&amp;"|"&amp;AF$1, h100_raw[key], h100_raw[chart_points], "")</f>
        <v/>
      </c>
      <c r="AG77" t="str">
        <f>_xlfn.XLOOKUP($A77&amp;"|"&amp;$B77&amp;"|"&amp;AG$1, h100_raw[key], h100_raw[chart_points], "")</f>
        <v/>
      </c>
      <c r="AH77" t="str">
        <f>_xlfn.XLOOKUP($A77&amp;"|"&amp;$B77&amp;"|"&amp;AH$1, h100_raw[key], h100_raw[chart_points], "")</f>
        <v/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 t="str">
        <f>_xlfn.XLOOKUP($A77&amp;"|"&amp;$B77&amp;"|"&amp;AZ$1, h100_raw[key], h100_raw[chart_points], "")</f>
        <v/>
      </c>
      <c r="BA77" t="str">
        <f>_xlfn.XLOOKUP($A77&amp;"|"&amp;$B77&amp;"|"&amp;BA$1, h100_raw[key], h100_raw[chart_points], "")</f>
        <v/>
      </c>
      <c r="BB77" t="str">
        <f>_xlfn.XLOOKUP($A77&amp;"|"&amp;$B77&amp;"|"&amp;BB$1, h100_raw[key], h100_raw[chart_points], "")</f>
        <v/>
      </c>
      <c r="BC77" t="str">
        <f>_xlfn.XLOOKUP($A77&amp;"|"&amp;$B77&amp;"|"&amp;BC$1, h100_raw[key], h100_raw[chart_points], "")</f>
        <v/>
      </c>
      <c r="BD77" t="str">
        <f>_xlfn.XLOOKUP($A77&amp;"|"&amp;$B77&amp;"|"&amp;BD$1, h100_raw[key], h100_raw[chart_points], "")</f>
        <v/>
      </c>
      <c r="BE77">
        <f>_xlfn.XLOOKUP($A77&amp;"|"&amp;$B77&amp;"|"&amp;BE$1, h100_raw[key], h100_raw[chart_points], "")</f>
        <v>34</v>
      </c>
      <c r="BF77">
        <f>_xlfn.XLOOKUP($A77&amp;"|"&amp;$B77&amp;"|"&amp;BF$1, h100_raw[key], h100_raw[chart_points], "")</f>
        <v>35</v>
      </c>
      <c r="BG77">
        <f>_xlfn.XLOOKUP($A77&amp;"|"&amp;$B77&amp;"|"&amp;BG$1, h100_raw[key], h100_raw[chart_points], "")</f>
        <v>37</v>
      </c>
    </row>
    <row r="78" spans="1:59" x14ac:dyDescent="0.3">
      <c r="A78" s="11" t="str">
        <v>Stop The Wedding!</v>
      </c>
      <c r="B78" s="11" t="str">
        <v>Ashe</v>
      </c>
      <c r="C78" s="5" t="str">
        <f>_xlfn.XLOOKUP($A78&amp;"|"&amp;$B78&amp;"|"&amp;_xlfn.MAXIFS(h100_raw[chart_date], h100_raw[title], $A78, h100_raw[artist], $B78), h100_raw[key], h100_raw[last_week], "")</f>
        <v>84</v>
      </c>
      <c r="D78" s="3">
        <f>_xlfn.XLOOKUP($A78&amp;"|"&amp;$B78&amp;"|"&amp;_xlfn.MAXIFS(h100_raw[chart_date], h100_raw[title], $A78, h100_raw[artist], $B78), h100_raw[key], h100_raw[peak_pos], "")</f>
        <v>77</v>
      </c>
      <c r="E78" s="3">
        <f>_xlfn.XLOOKUP($A78&amp;"|"&amp;$B78&amp;"|"&amp;_xlfn.MAXIFS(h100_raw[chart_date], h100_raw[title], $A78, h100_raw[artist], $B78), h100_raw[key], h100_raw[weeks_on_chart], "")</f>
        <v>3</v>
      </c>
      <c r="F78" s="3">
        <f>_xlfn.XLOOKUP($A78&amp;"|"&amp;$B78&amp;"|"&amp;MAX(h100_raw[chart_date]), h100_raw[key], h100_raw[chart_points], 0)</f>
        <v>37</v>
      </c>
      <c r="G78" s="2">
        <f t="shared" si="3"/>
        <v>429</v>
      </c>
      <c r="H78" s="4">
        <f t="shared" si="4"/>
        <v>101</v>
      </c>
      <c r="I78" s="13" t="str">
        <f t="shared" si="5"/>
        <v>Stop The Wedding!|Ashe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 t="str">
        <f>_xlfn.XLOOKUP($A78&amp;"|"&amp;$B78&amp;"|"&amp;Z$1, h100_raw[key], h100_raw[chart_points], "")</f>
        <v/>
      </c>
      <c r="AA78" t="str">
        <f>_xlfn.XLOOKUP($A78&amp;"|"&amp;$B78&amp;"|"&amp;AA$1, h100_raw[key], h100_raw[chart_points], "")</f>
        <v/>
      </c>
      <c r="AB78" t="str">
        <f>_xlfn.XLOOKUP($A78&amp;"|"&amp;$B78&amp;"|"&amp;AB$1, h100_raw[key], h100_raw[chart_points], "")</f>
        <v/>
      </c>
      <c r="AC78" t="str">
        <f>_xlfn.XLOOKUP($A78&amp;"|"&amp;$B78&amp;"|"&amp;AC$1, h100_raw[key], h100_raw[chart_points], "")</f>
        <v/>
      </c>
      <c r="AD78" t="str">
        <f>_xlfn.XLOOKUP($A78&amp;"|"&amp;$B78&amp;"|"&amp;AD$1, h100_raw[key], h100_raw[chart_points], "")</f>
        <v/>
      </c>
      <c r="AE78" t="str">
        <f>_xlfn.XLOOKUP($A78&amp;"|"&amp;$B78&amp;"|"&amp;AE$1, h100_raw[key], h100_raw[chart_points], "")</f>
        <v/>
      </c>
      <c r="AF78" t="str">
        <f>_xlfn.XLOOKUP($A78&amp;"|"&amp;$B78&amp;"|"&amp;AF$1, h100_raw[key], h100_raw[chart_points], "")</f>
        <v/>
      </c>
      <c r="AG78" t="str">
        <f>_xlfn.XLOOKUP($A78&amp;"|"&amp;$B78&amp;"|"&amp;AG$1, h100_raw[key], h100_raw[chart_points], "")</f>
        <v/>
      </c>
      <c r="AH78" t="str">
        <f>_xlfn.XLOOKUP($A78&amp;"|"&amp;$B78&amp;"|"&amp;AH$1, h100_raw[key], h100_raw[chart_points], "")</f>
        <v/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 t="str">
        <f>_xlfn.XLOOKUP($A78&amp;"|"&amp;$B78&amp;"|"&amp;AX$1, h100_raw[key], h100_raw[chart_points], "")</f>
        <v/>
      </c>
      <c r="AY78" t="str">
        <f>_xlfn.XLOOKUP($A78&amp;"|"&amp;$B78&amp;"|"&amp;AY$1, h100_raw[key], h100_raw[chart_points], "")</f>
        <v/>
      </c>
      <c r="AZ78" t="str">
        <f>_xlfn.XLOOKUP($A78&amp;"|"&amp;$B78&amp;"|"&amp;AZ$1, h100_raw[key], h100_raw[chart_points], "")</f>
        <v/>
      </c>
      <c r="BA78" t="str">
        <f>_xlfn.XLOOKUP($A78&amp;"|"&amp;$B78&amp;"|"&amp;BA$1, h100_raw[key], h100_raw[chart_points], "")</f>
        <v/>
      </c>
      <c r="BB78" t="str">
        <f>_xlfn.XLOOKUP($A78&amp;"|"&amp;$B78&amp;"|"&amp;BB$1, h100_raw[key], h100_raw[chart_points], "")</f>
        <v/>
      </c>
      <c r="BC78" t="str">
        <f>_xlfn.XLOOKUP($A78&amp;"|"&amp;$B78&amp;"|"&amp;BC$1, h100_raw[key], h100_raw[chart_points], "")</f>
        <v/>
      </c>
      <c r="BD78" t="str">
        <f>_xlfn.XLOOKUP($A78&amp;"|"&amp;$B78&amp;"|"&amp;BD$1, h100_raw[key], h100_raw[chart_points], "")</f>
        <v/>
      </c>
      <c r="BE78">
        <f>_xlfn.XLOOKUP($A78&amp;"|"&amp;$B78&amp;"|"&amp;BE$1, h100_raw[key], h100_raw[chart_points], "")</f>
        <v>29</v>
      </c>
      <c r="BF78">
        <f>_xlfn.XLOOKUP($A78&amp;"|"&amp;$B78&amp;"|"&amp;BF$1, h100_raw[key], h100_raw[chart_points], "")</f>
        <v>35</v>
      </c>
      <c r="BG78">
        <f>_xlfn.XLOOKUP($A78&amp;"|"&amp;$B78&amp;"|"&amp;BG$1, h100_raw[key], h100_raw[chart_points], "")</f>
        <v>37</v>
      </c>
    </row>
    <row r="79" spans="1:59" x14ac:dyDescent="0.3">
      <c r="A79" s="11" t="str">
        <v>String By</v>
      </c>
      <c r="B79" s="11" t="str">
        <v>Mack Geiger</v>
      </c>
      <c r="C79" s="5" t="str">
        <f>_xlfn.XLOOKUP($A79&amp;"|"&amp;$B79&amp;"|"&amp;_xlfn.MAXIFS(h100_raw[chart_date], h100_raw[title], $A79, h100_raw[artist], $B79), h100_raw[key], h100_raw[last_week], "")</f>
        <v>75</v>
      </c>
      <c r="D79" s="3">
        <f>_xlfn.XLOOKUP($A79&amp;"|"&amp;$B79&amp;"|"&amp;_xlfn.MAXIFS(h100_raw[chart_date], h100_raw[title], $A79, h100_raw[artist], $B79), h100_raw[key], h100_raw[peak_pos], "")</f>
        <v>71</v>
      </c>
      <c r="E79" s="3">
        <f>_xlfn.XLOOKUP($A79&amp;"|"&amp;$B79&amp;"|"&amp;_xlfn.MAXIFS(h100_raw[chart_date], h100_raw[title], $A79, h100_raw[artist], $B79), h100_raw[key], h100_raw[weeks_on_chart], "")</f>
        <v>6</v>
      </c>
      <c r="F79" s="3">
        <f>_xlfn.XLOOKUP($A79&amp;"|"&amp;$B79&amp;"|"&amp;MAX(h100_raw[chart_date]), h100_raw[key], h100_raw[chart_points], 0)</f>
        <v>36</v>
      </c>
      <c r="G79" s="2">
        <f t="shared" si="3"/>
        <v>314</v>
      </c>
      <c r="H79" s="4">
        <f t="shared" si="4"/>
        <v>218</v>
      </c>
      <c r="I79" s="13" t="str">
        <f t="shared" si="5"/>
        <v>String By|Mack Geiger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 t="str">
        <f>_xlfn.XLOOKUP($A79&amp;"|"&amp;$B79&amp;"|"&amp;AF$1, h100_raw[key], h100_raw[chart_points], "")</f>
        <v/>
      </c>
      <c r="AG79" t="str">
        <f>_xlfn.XLOOKUP($A79&amp;"|"&amp;$B79&amp;"|"&amp;AG$1, h100_raw[key], h100_raw[chart_points], "")</f>
        <v/>
      </c>
      <c r="AH79" t="str">
        <f>_xlfn.XLOOKUP($A79&amp;"|"&amp;$B79&amp;"|"&amp;AH$1, h100_raw[key], h100_raw[chart_points], "")</f>
        <v/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  <c r="BA79">
        <f>_xlfn.XLOOKUP($A79&amp;"|"&amp;$B79&amp;"|"&amp;BA$1, h100_raw[key], h100_raw[chart_points], "")</f>
        <v>35</v>
      </c>
      <c r="BB79">
        <f>_xlfn.XLOOKUP($A79&amp;"|"&amp;$B79&amp;"|"&amp;BB$1, h100_raw[key], h100_raw[chart_points], "")</f>
        <v>36</v>
      </c>
      <c r="BC79">
        <f>_xlfn.XLOOKUP($A79&amp;"|"&amp;$B79&amp;"|"&amp;BC$1, h100_raw[key], h100_raw[chart_points], "")</f>
        <v>35</v>
      </c>
      <c r="BD79" t="str">
        <f>_xlfn.XLOOKUP($A79&amp;"|"&amp;$B79&amp;"|"&amp;BD$1, h100_raw[key], h100_raw[chart_points], "")</f>
        <v/>
      </c>
      <c r="BE79">
        <f>_xlfn.XLOOKUP($A79&amp;"|"&amp;$B79&amp;"|"&amp;BE$1, h100_raw[key], h100_raw[chart_points], "")</f>
        <v>38</v>
      </c>
      <c r="BF79">
        <f>_xlfn.XLOOKUP($A79&amp;"|"&amp;$B79&amp;"|"&amp;BF$1, h100_raw[key], h100_raw[chart_points], "")</f>
        <v>38</v>
      </c>
      <c r="BG79">
        <f>_xlfn.XLOOKUP($A79&amp;"|"&amp;$B79&amp;"|"&amp;BG$1, h100_raw[key], h100_raw[chart_points], "")</f>
        <v>36</v>
      </c>
    </row>
    <row r="80" spans="1:59" x14ac:dyDescent="0.3">
      <c r="A80" s="11" t="str">
        <v>Painted You Pretty</v>
      </c>
      <c r="B80" s="11" t="str">
        <v>Hudson Westbrook</v>
      </c>
      <c r="C80" s="5" t="str">
        <f>_xlfn.XLOOKUP($A80&amp;"|"&amp;$B80&amp;"|"&amp;_xlfn.MAXIFS(h100_raw[chart_date], h100_raw[title], $A80, h100_raw[artist], $B80), h100_raw[key], h100_raw[last_week], "")</f>
        <v>83</v>
      </c>
      <c r="D80" s="3">
        <f>_xlfn.XLOOKUP($A80&amp;"|"&amp;$B80&amp;"|"&amp;_xlfn.MAXIFS(h100_raw[chart_date], h100_raw[title], $A80, h100_raw[artist], $B80), h100_raw[key], h100_raw[peak_pos], "")</f>
        <v>79</v>
      </c>
      <c r="E80" s="3">
        <f>_xlfn.XLOOKUP($A80&amp;"|"&amp;$B80&amp;"|"&amp;_xlfn.MAXIFS(h100_raw[chart_date], h100_raw[title], $A80, h100_raw[artist], $B80), h100_raw[key], h100_raw[weeks_on_chart], "")</f>
        <v>5</v>
      </c>
      <c r="F80" s="3">
        <f>_xlfn.XLOOKUP($A80&amp;"|"&amp;$B80&amp;"|"&amp;MAX(h100_raw[chart_date]), h100_raw[key], h100_raw[chart_points], 0)</f>
        <v>36</v>
      </c>
      <c r="G80" s="2">
        <f t="shared" si="3"/>
        <v>343</v>
      </c>
      <c r="H80" s="4">
        <f t="shared" si="4"/>
        <v>174</v>
      </c>
      <c r="I80" s="13" t="str">
        <f t="shared" si="5"/>
        <v>Painted You Pretty|Hudson Westbrook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 t="str">
        <f>_xlfn.XLOOKUP($A80&amp;"|"&amp;$B80&amp;"|"&amp;AG$1, h100_raw[key], h100_raw[chart_points], "")</f>
        <v/>
      </c>
      <c r="AH80" t="str">
        <f>_xlfn.XLOOKUP($A80&amp;"|"&amp;$B80&amp;"|"&amp;AH$1, h100_raw[key], h100_raw[chart_points], "")</f>
        <v/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 t="str">
        <f>_xlfn.XLOOKUP($A80&amp;"|"&amp;$B80&amp;"|"&amp;AX$1, h100_raw[key], h100_raw[chart_points], "")</f>
        <v/>
      </c>
      <c r="AY80" t="str">
        <f>_xlfn.XLOOKUP($A80&amp;"|"&amp;$B80&amp;"|"&amp;AY$1, h100_raw[key], h100_raw[chart_points], "")</f>
        <v/>
      </c>
      <c r="AZ80" t="str">
        <f>_xlfn.XLOOKUP($A80&amp;"|"&amp;$B80&amp;"|"&amp;AZ$1, h100_raw[key], h100_raw[chart_points], "")</f>
        <v/>
      </c>
      <c r="BA80" t="str">
        <f>_xlfn.XLOOKUP($A80&amp;"|"&amp;$B80&amp;"|"&amp;BA$1, h100_raw[key], h100_raw[chart_points], "")</f>
        <v/>
      </c>
      <c r="BB80" t="str">
        <f>_xlfn.XLOOKUP($A80&amp;"|"&amp;$B80&amp;"|"&amp;BB$1, h100_raw[key], h100_raw[chart_points], "")</f>
        <v/>
      </c>
      <c r="BC80">
        <f>_xlfn.XLOOKUP($A80&amp;"|"&amp;$B80&amp;"|"&amp;BC$1, h100_raw[key], h100_raw[chart_points], "")</f>
        <v>33</v>
      </c>
      <c r="BD80">
        <f>_xlfn.XLOOKUP($A80&amp;"|"&amp;$B80&amp;"|"&amp;BD$1, h100_raw[key], h100_raw[chart_points], "")</f>
        <v>34</v>
      </c>
      <c r="BE80">
        <f>_xlfn.XLOOKUP($A80&amp;"|"&amp;$B80&amp;"|"&amp;BE$1, h100_raw[key], h100_raw[chart_points], "")</f>
        <v>35</v>
      </c>
      <c r="BF80">
        <f>_xlfn.XLOOKUP($A80&amp;"|"&amp;$B80&amp;"|"&amp;BF$1, h100_raw[key], h100_raw[chart_points], "")</f>
        <v>36</v>
      </c>
      <c r="BG80">
        <f>_xlfn.XLOOKUP($A80&amp;"|"&amp;$B80&amp;"|"&amp;BG$1, h100_raw[key], h100_raw[chart_points], "")</f>
        <v>36</v>
      </c>
    </row>
    <row r="81" spans="1:59" x14ac:dyDescent="0.3">
      <c r="A81" s="11" t="str">
        <v>Get To Drinkin'</v>
      </c>
      <c r="B81" s="11" t="str">
        <v>Zach John King</v>
      </c>
      <c r="C81" s="5" t="str">
        <f>_xlfn.XLOOKUP($A81&amp;"|"&amp;$B81&amp;"|"&amp;_xlfn.MAXIFS(h100_raw[chart_date], h100_raw[title], $A81, h100_raw[artist], $B81), h100_raw[key], h100_raw[last_week], "")</f>
        <v>87</v>
      </c>
      <c r="D81" s="3">
        <f>_xlfn.XLOOKUP($A81&amp;"|"&amp;$B81&amp;"|"&amp;_xlfn.MAXIFS(h100_raw[chart_date], h100_raw[title], $A81, h100_raw[artist], $B81), h100_raw[key], h100_raw[peak_pos], "")</f>
        <v>80</v>
      </c>
      <c r="E81" s="3">
        <f>_xlfn.XLOOKUP($A81&amp;"|"&amp;$B81&amp;"|"&amp;_xlfn.MAXIFS(h100_raw[chart_date], h100_raw[title], $A81, h100_raw[artist], $B81), h100_raw[key], h100_raw[weeks_on_chart], "")</f>
        <v>3</v>
      </c>
      <c r="F81" s="3">
        <f>_xlfn.XLOOKUP($A81&amp;"|"&amp;$B81&amp;"|"&amp;MAX(h100_raw[chart_date]), h100_raw[key], h100_raw[chart_points], 0)</f>
        <v>36</v>
      </c>
      <c r="G81" s="2">
        <f t="shared" si="3"/>
        <v>428</v>
      </c>
      <c r="H81" s="4">
        <f t="shared" si="4"/>
        <v>102</v>
      </c>
      <c r="I81" s="13" t="str">
        <f t="shared" si="5"/>
        <v>Get To Drinkin'|Zach John King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 t="str">
        <f>_xlfn.XLOOKUP($A81&amp;"|"&amp;$B81&amp;"|"&amp;AF$1, h100_raw[key], h100_raw[chart_points], "")</f>
        <v/>
      </c>
      <c r="AG81" t="str">
        <f>_xlfn.XLOOKUP($A81&amp;"|"&amp;$B81&amp;"|"&amp;AG$1, h100_raw[key], h100_raw[chart_points], "")</f>
        <v/>
      </c>
      <c r="AH81" t="str">
        <f>_xlfn.XLOOKUP($A81&amp;"|"&amp;$B81&amp;"|"&amp;AH$1, h100_raw[key], h100_raw[chart_points], "")</f>
        <v/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 t="str">
        <f>_xlfn.XLOOKUP($A81&amp;"|"&amp;$B81&amp;"|"&amp;AW$1, h100_raw[key], h100_raw[chart_points], "")</f>
        <v/>
      </c>
      <c r="AX81" t="str">
        <f>_xlfn.XLOOKUP($A81&amp;"|"&amp;$B81&amp;"|"&amp;AX$1, h100_raw[key], h100_raw[chart_points], "")</f>
        <v/>
      </c>
      <c r="AY81" t="str">
        <f>_xlfn.XLOOKUP($A81&amp;"|"&amp;$B81&amp;"|"&amp;AY$1, h100_raw[key], h100_raw[chart_points], "")</f>
        <v/>
      </c>
      <c r="AZ81" t="str">
        <f>_xlfn.XLOOKUP($A81&amp;"|"&amp;$B81&amp;"|"&amp;AZ$1, h100_raw[key], h100_raw[chart_points], "")</f>
        <v/>
      </c>
      <c r="BA81" t="str">
        <f>_xlfn.XLOOKUP($A81&amp;"|"&amp;$B81&amp;"|"&amp;BA$1, h100_raw[key], h100_raw[chart_points], "")</f>
        <v/>
      </c>
      <c r="BB81" t="str">
        <f>_xlfn.XLOOKUP($A81&amp;"|"&amp;$B81&amp;"|"&amp;BB$1, h100_raw[key], h100_raw[chart_points], "")</f>
        <v/>
      </c>
      <c r="BC81" t="str">
        <f>_xlfn.XLOOKUP($A81&amp;"|"&amp;$B81&amp;"|"&amp;BC$1, h100_raw[key], h100_raw[chart_points], "")</f>
        <v/>
      </c>
      <c r="BD81" t="str">
        <f>_xlfn.XLOOKUP($A81&amp;"|"&amp;$B81&amp;"|"&amp;BD$1, h100_raw[key], h100_raw[chart_points], "")</f>
        <v/>
      </c>
      <c r="BE81">
        <f>_xlfn.XLOOKUP($A81&amp;"|"&amp;$B81&amp;"|"&amp;BE$1, h100_raw[key], h100_raw[chart_points], "")</f>
        <v>32</v>
      </c>
      <c r="BF81">
        <f>_xlfn.XLOOKUP($A81&amp;"|"&amp;$B81&amp;"|"&amp;BF$1, h100_raw[key], h100_raw[chart_points], "")</f>
        <v>34</v>
      </c>
      <c r="BG81">
        <f>_xlfn.XLOOKUP($A81&amp;"|"&amp;$B81&amp;"|"&amp;BG$1, h100_raw[key], h100_raw[chart_points], "")</f>
        <v>36</v>
      </c>
    </row>
    <row r="82" spans="1:59" x14ac:dyDescent="0.3">
      <c r="A82" s="11" t="str">
        <v>Maggots For Brains</v>
      </c>
      <c r="B82" s="11" t="str">
        <v>Olivia Rodrigo</v>
      </c>
      <c r="C82" s="5" t="str">
        <f>_xlfn.XLOOKUP($A82&amp;"|"&amp;$B82&amp;"|"&amp;_xlfn.MAXIFS(h100_raw[chart_date], h100_raw[title], $A82, h100_raw[artist], $B82), h100_raw[key], h100_raw[last_week], "")</f>
        <v>77</v>
      </c>
      <c r="D82" s="3">
        <f>_xlfn.XLOOKUP($A82&amp;"|"&amp;$B82&amp;"|"&amp;_xlfn.MAXIFS(h100_raw[chart_date], h100_raw[title], $A82, h100_raw[artist], $B82), h100_raw[key], h100_raw[peak_pos], "")</f>
        <v>12</v>
      </c>
      <c r="E82" s="3">
        <f>_xlfn.XLOOKUP($A82&amp;"|"&amp;$B82&amp;"|"&amp;_xlfn.MAXIFS(h100_raw[chart_date], h100_raw[title], $A82, h100_raw[artist], $B82), h100_raw[key], h100_raw[weeks_on_chart], "")</f>
        <v>15</v>
      </c>
      <c r="F82" s="3">
        <f>_xlfn.XLOOKUP($A82&amp;"|"&amp;$B82&amp;"|"&amp;MAX(h100_raw[chart_date]), h100_raw[key], h100_raw[chart_points], 0)</f>
        <v>35</v>
      </c>
      <c r="G82" s="2">
        <f t="shared" si="3"/>
        <v>132</v>
      </c>
      <c r="H82" s="4">
        <f t="shared" si="4"/>
        <v>857</v>
      </c>
      <c r="I82" s="13" t="str">
        <f t="shared" si="5"/>
        <v>Maggots For Brains|Olivia Rodrigo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 t="str">
        <f>_xlfn.XLOOKUP($A82&amp;"|"&amp;$B82&amp;"|"&amp;AF$1, h100_raw[key], h100_raw[chart_points], "")</f>
        <v/>
      </c>
      <c r="AG82" t="str">
        <f>_xlfn.XLOOKUP($A82&amp;"|"&amp;$B82&amp;"|"&amp;AG$1, h100_raw[key], h100_raw[chart_points], "")</f>
        <v/>
      </c>
      <c r="AH82" t="str">
        <f>_xlfn.XLOOKUP($A82&amp;"|"&amp;$B82&amp;"|"&amp;AH$1, h100_raw[key], h100_raw[chart_points], "")</f>
        <v/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 t="str">
        <f>_xlfn.XLOOKUP($A82&amp;"|"&amp;$B82&amp;"|"&amp;AR$1, h100_raw[key], h100_raw[chart_points], "")</f>
        <v/>
      </c>
      <c r="AS82">
        <f>_xlfn.XLOOKUP($A82&amp;"|"&amp;$B82&amp;"|"&amp;AS$1, h100_raw[key], h100_raw[chart_points], "")</f>
        <v>163</v>
      </c>
      <c r="AT82">
        <f>_xlfn.XLOOKUP($A82&amp;"|"&amp;$B82&amp;"|"&amp;AT$1, h100_raw[key], h100_raw[chart_points], "")</f>
        <v>98</v>
      </c>
      <c r="AU82">
        <f>_xlfn.XLOOKUP($A82&amp;"|"&amp;$B82&amp;"|"&amp;AU$1, h100_raw[key], h100_raw[chart_points], "")</f>
        <v>74</v>
      </c>
      <c r="AV82">
        <f>_xlfn.XLOOKUP($A82&amp;"|"&amp;$B82&amp;"|"&amp;AV$1, h100_raw[key], h100_raw[chart_points], "")</f>
        <v>60</v>
      </c>
      <c r="AW82">
        <f>_xlfn.XLOOKUP($A82&amp;"|"&amp;$B82&amp;"|"&amp;AW$1, h100_raw[key], h100_raw[chart_points], "")</f>
        <v>54</v>
      </c>
      <c r="AX82">
        <f>_xlfn.XLOOKUP($A82&amp;"|"&amp;$B82&amp;"|"&amp;AX$1, h100_raw[key], h100_raw[chart_points], "")</f>
        <v>47</v>
      </c>
      <c r="AY82">
        <f>_xlfn.XLOOKUP($A82&amp;"|"&amp;$B82&amp;"|"&amp;AY$1, h100_raw[key], h100_raw[chart_points], "")</f>
        <v>44</v>
      </c>
      <c r="AZ82">
        <f>_xlfn.XLOOKUP($A82&amp;"|"&amp;$B82&amp;"|"&amp;AZ$1, h100_raw[key], h100_raw[chart_points], "")</f>
        <v>40</v>
      </c>
      <c r="BA82">
        <f>_xlfn.XLOOKUP($A82&amp;"|"&amp;$B82&amp;"|"&amp;BA$1, h100_raw[key], h100_raw[chart_points], "")</f>
        <v>42</v>
      </c>
      <c r="BB82">
        <f>_xlfn.XLOOKUP($A82&amp;"|"&amp;$B82&amp;"|"&amp;BB$1, h100_raw[key], h100_raw[chart_points], "")</f>
        <v>41</v>
      </c>
      <c r="BC82">
        <f>_xlfn.XLOOKUP($A82&amp;"|"&amp;$B82&amp;"|"&amp;BC$1, h100_raw[key], h100_raw[chart_points], "")</f>
        <v>41</v>
      </c>
      <c r="BD82">
        <f>_xlfn.XLOOKUP($A82&amp;"|"&amp;$B82&amp;"|"&amp;BD$1, h100_raw[key], h100_raw[chart_points], "")</f>
        <v>41</v>
      </c>
      <c r="BE82">
        <f>_xlfn.XLOOKUP($A82&amp;"|"&amp;$B82&amp;"|"&amp;BE$1, h100_raw[key], h100_raw[chart_points], "")</f>
        <v>40</v>
      </c>
      <c r="BF82">
        <f>_xlfn.XLOOKUP($A82&amp;"|"&amp;$B82&amp;"|"&amp;BF$1, h100_raw[key], h100_raw[chart_points], "")</f>
        <v>37</v>
      </c>
      <c r="BG82">
        <f>_xlfn.XLOOKUP($A82&amp;"|"&amp;$B82&amp;"|"&amp;BG$1, h100_raw[key], h100_raw[chart_points], "")</f>
        <v>35</v>
      </c>
    </row>
    <row r="83" spans="1:59" x14ac:dyDescent="0.3">
      <c r="A83" s="11" t="str">
        <v>Joseph</v>
      </c>
      <c r="B83" s="11" t="str">
        <v>Falling in Reverse, Corey Taylor &amp; Serj Tankian</v>
      </c>
      <c r="C83" s="5" t="str">
        <f>_xlfn.XLOOKUP($A83&amp;"|"&amp;$B83&amp;"|"&amp;_xlfn.MAXIFS(h100_raw[chart_date], h100_raw[title], $A83, h100_raw[artist], $B83), h100_raw[key], h100_raw[last_week], "")</f>
        <v>-</v>
      </c>
      <c r="D83" s="3">
        <f>_xlfn.XLOOKUP($A83&amp;"|"&amp;$B83&amp;"|"&amp;_xlfn.MAXIFS(h100_raw[chart_date], h100_raw[title], $A83, h100_raw[artist], $B83), h100_raw[key], h100_raw[peak_pos], "")</f>
        <v>82</v>
      </c>
      <c r="E83" s="3">
        <f>_xlfn.XLOOKUP($A83&amp;"|"&amp;$B83&amp;"|"&amp;_xlfn.MAXIFS(h100_raw[chart_date], h100_raw[title], $A83, h100_raw[artist], $B83), h100_raw[key], h100_raw[weeks_on_chart], "")</f>
        <v>1</v>
      </c>
      <c r="F83" s="3">
        <f>_xlfn.XLOOKUP($A83&amp;"|"&amp;$B83&amp;"|"&amp;MAX(h100_raw[chart_date]), h100_raw[key], h100_raw[chart_points], 0)</f>
        <v>33</v>
      </c>
      <c r="G83" s="2">
        <f t="shared" si="3"/>
        <v>675</v>
      </c>
      <c r="H83" s="4">
        <f t="shared" si="4"/>
        <v>33</v>
      </c>
      <c r="I83" s="13" t="str">
        <f t="shared" si="5"/>
        <v>Joseph|Falling in Reverse, Corey Taylor &amp; Serj Tankian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 t="str">
        <f>_xlfn.XLOOKUP($A83&amp;"|"&amp;$B83&amp;"|"&amp;AC$1, h100_raw[key], h100_raw[chart_points], "")</f>
        <v/>
      </c>
      <c r="AD83" t="str">
        <f>_xlfn.XLOOKUP($A83&amp;"|"&amp;$B83&amp;"|"&amp;AD$1, h100_raw[key], h100_raw[chart_points], "")</f>
        <v/>
      </c>
      <c r="AE83" t="str">
        <f>_xlfn.XLOOKUP($A83&amp;"|"&amp;$B83&amp;"|"&amp;AE$1, h100_raw[key], h100_raw[chart_points], "")</f>
        <v/>
      </c>
      <c r="AF83" t="str">
        <f>_xlfn.XLOOKUP($A83&amp;"|"&amp;$B83&amp;"|"&amp;AF$1, h100_raw[key], h100_raw[chart_points], "")</f>
        <v/>
      </c>
      <c r="AG83" t="str">
        <f>_xlfn.XLOOKUP($A83&amp;"|"&amp;$B83&amp;"|"&amp;AG$1, h100_raw[key], h100_raw[chart_points], "")</f>
        <v/>
      </c>
      <c r="AH83" t="str">
        <f>_xlfn.XLOOKUP($A83&amp;"|"&amp;$B83&amp;"|"&amp;AH$1, h100_raw[key], h100_raw[chart_points], "")</f>
        <v/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 t="str">
        <f>_xlfn.XLOOKUP($A83&amp;"|"&amp;$B83&amp;"|"&amp;AY$1, h100_raw[key], h100_raw[chart_points], "")</f>
        <v/>
      </c>
      <c r="AZ83" t="str">
        <f>_xlfn.XLOOKUP($A83&amp;"|"&amp;$B83&amp;"|"&amp;AZ$1, h100_raw[key], h100_raw[chart_points], "")</f>
        <v/>
      </c>
      <c r="BA83" t="str">
        <f>_xlfn.XLOOKUP($A83&amp;"|"&amp;$B83&amp;"|"&amp;BA$1, h100_raw[key], h100_raw[chart_points], "")</f>
        <v/>
      </c>
      <c r="BB83" t="str">
        <f>_xlfn.XLOOKUP($A83&amp;"|"&amp;$B83&amp;"|"&amp;BB$1, h100_raw[key], h100_raw[chart_points], "")</f>
        <v/>
      </c>
      <c r="BC83" t="str">
        <f>_xlfn.XLOOKUP($A83&amp;"|"&amp;$B83&amp;"|"&amp;BC$1, h100_raw[key], h100_raw[chart_points], "")</f>
        <v/>
      </c>
      <c r="BD83" t="str">
        <f>_xlfn.XLOOKUP($A83&amp;"|"&amp;$B83&amp;"|"&amp;BD$1, h100_raw[key], h100_raw[chart_points], "")</f>
        <v/>
      </c>
      <c r="BE83" t="str">
        <f>_xlfn.XLOOKUP($A83&amp;"|"&amp;$B83&amp;"|"&amp;BE$1, h100_raw[key], h100_raw[chart_points], "")</f>
        <v/>
      </c>
      <c r="BF83" t="str">
        <f>_xlfn.XLOOKUP($A83&amp;"|"&amp;$B83&amp;"|"&amp;BF$1, h100_raw[key], h100_raw[chart_points], "")</f>
        <v/>
      </c>
      <c r="BG83">
        <f>_xlfn.XLOOKUP($A83&amp;"|"&amp;$B83&amp;"|"&amp;BG$1, h100_raw[key], h100_raw[chart_points], "")</f>
        <v>33</v>
      </c>
    </row>
    <row r="84" spans="1:59" x14ac:dyDescent="0.3">
      <c r="A84" s="11" t="str">
        <v>Finders Keepers</v>
      </c>
      <c r="B84" s="11" t="str">
        <v>Luke Bryan &amp; Luke Combs</v>
      </c>
      <c r="C84" s="5" t="str">
        <f>_xlfn.XLOOKUP($A84&amp;"|"&amp;$B84&amp;"|"&amp;_xlfn.MAXIFS(h100_raw[chart_date], h100_raw[title], $A84, h100_raw[artist], $B84), h100_raw[key], h100_raw[last_week], "")</f>
        <v>-</v>
      </c>
      <c r="D84" s="3">
        <f>_xlfn.XLOOKUP($A84&amp;"|"&amp;$B84&amp;"|"&amp;_xlfn.MAXIFS(h100_raw[chart_date], h100_raw[title], $A84, h100_raw[artist], $B84), h100_raw[key], h100_raw[peak_pos], "")</f>
        <v>83</v>
      </c>
      <c r="E84" s="3">
        <f>_xlfn.XLOOKUP($A84&amp;"|"&amp;$B84&amp;"|"&amp;_xlfn.MAXIFS(h100_raw[chart_date], h100_raw[title], $A84, h100_raw[artist], $B84), h100_raw[key], h100_raw[weeks_on_chart], "")</f>
        <v>1</v>
      </c>
      <c r="F84" s="3">
        <f>_xlfn.XLOOKUP($A84&amp;"|"&amp;$B84&amp;"|"&amp;MAX(h100_raw[chart_date]), h100_raw[key], h100_raw[chart_points], 0)</f>
        <v>33</v>
      </c>
      <c r="G84" s="2">
        <f t="shared" si="3"/>
        <v>675</v>
      </c>
      <c r="H84" s="4">
        <f t="shared" si="4"/>
        <v>33</v>
      </c>
      <c r="I84" s="13" t="str">
        <f t="shared" si="5"/>
        <v>Finders Keepers|Luke Bryan &amp; Luke Combs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 t="str">
        <f>_xlfn.XLOOKUP($A84&amp;"|"&amp;$B84&amp;"|"&amp;T$1, h100_raw[key], h100_raw[chart_points], "")</f>
        <v/>
      </c>
      <c r="U84" t="str">
        <f>_xlfn.XLOOKUP($A84&amp;"|"&amp;$B84&amp;"|"&amp;U$1, h100_raw[key], h100_raw[chart_points], "")</f>
        <v/>
      </c>
      <c r="V84" t="str">
        <f>_xlfn.XLOOKUP($A84&amp;"|"&amp;$B84&amp;"|"&amp;V$1, h100_raw[key], h100_raw[chart_points], "")</f>
        <v/>
      </c>
      <c r="W84" t="str">
        <f>_xlfn.XLOOKUP($A84&amp;"|"&amp;$B84&amp;"|"&amp;W$1, h100_raw[key], h100_raw[chart_points], "")</f>
        <v/>
      </c>
      <c r="X84" t="str">
        <f>_xlfn.XLOOKUP($A84&amp;"|"&amp;$B84&amp;"|"&amp;X$1, h100_raw[key], h100_raw[chart_points], "")</f>
        <v/>
      </c>
      <c r="Y84" t="str">
        <f>_xlfn.XLOOKUP($A84&amp;"|"&amp;$B84&amp;"|"&amp;Y$1, h100_raw[key], h100_raw[chart_points], "")</f>
        <v/>
      </c>
      <c r="Z84" t="str">
        <f>_xlfn.XLOOKUP($A84&amp;"|"&amp;$B84&amp;"|"&amp;Z$1, h100_raw[key], h100_raw[chart_points], "")</f>
        <v/>
      </c>
      <c r="AA84" t="str">
        <f>_xlfn.XLOOKUP($A84&amp;"|"&amp;$B84&amp;"|"&amp;AA$1, h100_raw[key], h100_raw[chart_points], "")</f>
        <v/>
      </c>
      <c r="AB84" t="str">
        <f>_xlfn.XLOOKUP($A84&amp;"|"&amp;$B84&amp;"|"&amp;AB$1, h100_raw[key], h100_raw[chart_points], "")</f>
        <v/>
      </c>
      <c r="AC84" t="str">
        <f>_xlfn.XLOOKUP($A84&amp;"|"&amp;$B84&amp;"|"&amp;AC$1, h100_raw[key], h100_raw[chart_points], "")</f>
        <v/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 t="str">
        <f>_xlfn.XLOOKUP($A84&amp;"|"&amp;$B84&amp;"|"&amp;AF$1, h100_raw[key], h100_raw[chart_points], "")</f>
        <v/>
      </c>
      <c r="AG84" t="str">
        <f>_xlfn.XLOOKUP($A84&amp;"|"&amp;$B84&amp;"|"&amp;AG$1, h100_raw[key], h100_raw[chart_points], "")</f>
        <v/>
      </c>
      <c r="AH84" t="str">
        <f>_xlfn.XLOOKUP($A84&amp;"|"&amp;$B84&amp;"|"&amp;AH$1, h100_raw[key], h100_raw[chart_points], "")</f>
        <v/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 t="str">
        <f>_xlfn.XLOOKUP($A84&amp;"|"&amp;$B84&amp;"|"&amp;AT$1, h100_raw[key], h100_raw[chart_points], "")</f>
        <v/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 t="str">
        <f>_xlfn.XLOOKUP($A84&amp;"|"&amp;$B84&amp;"|"&amp;AX$1, h100_raw[key], h100_raw[chart_points], "")</f>
        <v/>
      </c>
      <c r="AY84" t="str">
        <f>_xlfn.XLOOKUP($A84&amp;"|"&amp;$B84&amp;"|"&amp;AY$1, h100_raw[key], h100_raw[chart_points], "")</f>
        <v/>
      </c>
      <c r="AZ84" t="str">
        <f>_xlfn.XLOOKUP($A84&amp;"|"&amp;$B84&amp;"|"&amp;AZ$1, h100_raw[key], h100_raw[chart_points], "")</f>
        <v/>
      </c>
      <c r="BA84" t="str">
        <f>_xlfn.XLOOKUP($A84&amp;"|"&amp;$B84&amp;"|"&amp;BA$1, h100_raw[key], h100_raw[chart_points], "")</f>
        <v/>
      </c>
      <c r="BB84" t="str">
        <f>_xlfn.XLOOKUP($A84&amp;"|"&amp;$B84&amp;"|"&amp;BB$1, h100_raw[key], h100_raw[chart_points], "")</f>
        <v/>
      </c>
      <c r="BC84" t="str">
        <f>_xlfn.XLOOKUP($A84&amp;"|"&amp;$B84&amp;"|"&amp;BC$1, h100_raw[key], h100_raw[chart_points], "")</f>
        <v/>
      </c>
      <c r="BD84" t="str">
        <f>_xlfn.XLOOKUP($A84&amp;"|"&amp;$B84&amp;"|"&amp;BD$1, h100_raw[key], h100_raw[chart_points], "")</f>
        <v/>
      </c>
      <c r="BE84" t="str">
        <f>_xlfn.XLOOKUP($A84&amp;"|"&amp;$B84&amp;"|"&amp;BE$1, h100_raw[key], h100_raw[chart_points], "")</f>
        <v/>
      </c>
      <c r="BF84" t="str">
        <f>_xlfn.XLOOKUP($A84&amp;"|"&amp;$B84&amp;"|"&amp;BF$1, h100_raw[key], h100_raw[chart_points], "")</f>
        <v/>
      </c>
      <c r="BG84">
        <f>_xlfn.XLOOKUP($A84&amp;"|"&amp;$B84&amp;"|"&amp;BG$1, h100_raw[key], h100_raw[chart_points], "")</f>
        <v>33</v>
      </c>
    </row>
    <row r="85" spans="1:59" x14ac:dyDescent="0.3">
      <c r="A85" s="11" t="str">
        <v>RHYNO</v>
      </c>
      <c r="B85" s="11" t="str">
        <v>Travis Scott</v>
      </c>
      <c r="C85" s="5" t="str">
        <f>_xlfn.XLOOKUP($A85&amp;"|"&amp;$B85&amp;"|"&amp;_xlfn.MAXIFS(h100_raw[chart_date], h100_raw[title], $A85, h100_raw[artist], $B85), h100_raw[key], h100_raw[last_week], "")</f>
        <v>-</v>
      </c>
      <c r="D85" s="3">
        <f>_xlfn.XLOOKUP($A85&amp;"|"&amp;$B85&amp;"|"&amp;_xlfn.MAXIFS(h100_raw[chart_date], h100_raw[title], $A85, h100_raw[artist], $B85), h100_raw[key], h100_raw[peak_pos], "")</f>
        <v>84</v>
      </c>
      <c r="E85" s="3">
        <f>_xlfn.XLOOKUP($A85&amp;"|"&amp;$B85&amp;"|"&amp;_xlfn.MAXIFS(h100_raw[chart_date], h100_raw[title], $A85, h100_raw[artist], $B85), h100_raw[key], h100_raw[weeks_on_chart], "")</f>
        <v>1</v>
      </c>
      <c r="F85" s="3">
        <f>_xlfn.XLOOKUP($A85&amp;"|"&amp;$B85&amp;"|"&amp;MAX(h100_raw[chart_date]), h100_raw[key], h100_raw[chart_points], 0)</f>
        <v>33</v>
      </c>
      <c r="G85" s="2">
        <f t="shared" si="3"/>
        <v>675</v>
      </c>
      <c r="H85" s="4">
        <f t="shared" si="4"/>
        <v>33</v>
      </c>
      <c r="I85" s="13" t="str">
        <f t="shared" si="5"/>
        <v>RHYNO|Travis Scott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 t="str">
        <f>_xlfn.XLOOKUP($A85&amp;"|"&amp;$B85&amp;"|"&amp;R$1, h100_raw[key], h100_raw[chart_points], "")</f>
        <v/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 t="str">
        <f>_xlfn.XLOOKUP($A85&amp;"|"&amp;$B85&amp;"|"&amp;W$1, h100_raw[key], h100_raw[chart_points], "")</f>
        <v/>
      </c>
      <c r="X85" t="str">
        <f>_xlfn.XLOOKUP($A85&amp;"|"&amp;$B85&amp;"|"&amp;X$1, h100_raw[key], h100_raw[chart_points], "")</f>
        <v/>
      </c>
      <c r="Y85" t="str">
        <f>_xlfn.XLOOKUP($A85&amp;"|"&amp;$B85&amp;"|"&amp;Y$1, h100_raw[key], h100_raw[chart_points], "")</f>
        <v/>
      </c>
      <c r="Z85" t="str">
        <f>_xlfn.XLOOKUP($A85&amp;"|"&amp;$B85&amp;"|"&amp;Z$1, h100_raw[key], h100_raw[chart_points], "")</f>
        <v/>
      </c>
      <c r="AA85" t="str">
        <f>_xlfn.XLOOKUP($A85&amp;"|"&amp;$B85&amp;"|"&amp;AA$1, h100_raw[key], h100_raw[chart_points], "")</f>
        <v/>
      </c>
      <c r="AB85" t="str">
        <f>_xlfn.XLOOKUP($A85&amp;"|"&amp;$B85&amp;"|"&amp;AB$1, h100_raw[key], h100_raw[chart_points], "")</f>
        <v/>
      </c>
      <c r="AC85" t="str">
        <f>_xlfn.XLOOKUP($A85&amp;"|"&amp;$B85&amp;"|"&amp;AC$1, h100_raw[key], h100_raw[chart_points], "")</f>
        <v/>
      </c>
      <c r="AD85" t="str">
        <f>_xlfn.XLOOKUP($A85&amp;"|"&amp;$B85&amp;"|"&amp;AD$1, h100_raw[key], h100_raw[chart_points], "")</f>
        <v/>
      </c>
      <c r="AE85" t="str">
        <f>_xlfn.XLOOKUP($A85&amp;"|"&amp;$B85&amp;"|"&amp;AE$1, h100_raw[key], h100_raw[chart_points], "")</f>
        <v/>
      </c>
      <c r="AF85" t="str">
        <f>_xlfn.XLOOKUP($A85&amp;"|"&amp;$B85&amp;"|"&amp;AF$1, h100_raw[key], h100_raw[chart_points], "")</f>
        <v/>
      </c>
      <c r="AG85" t="str">
        <f>_xlfn.XLOOKUP($A85&amp;"|"&amp;$B85&amp;"|"&amp;AG$1, h100_raw[key], h100_raw[chart_points], "")</f>
        <v/>
      </c>
      <c r="AH85" t="str">
        <f>_xlfn.XLOOKUP($A85&amp;"|"&amp;$B85&amp;"|"&amp;AH$1, h100_raw[key], h100_raw[chart_points], "")</f>
        <v/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  <c r="BA85" t="str">
        <f>_xlfn.XLOOKUP($A85&amp;"|"&amp;$B85&amp;"|"&amp;BA$1, h100_raw[key], h100_raw[chart_points], "")</f>
        <v/>
      </c>
      <c r="BB85" t="str">
        <f>_xlfn.XLOOKUP($A85&amp;"|"&amp;$B85&amp;"|"&amp;BB$1, h100_raw[key], h100_raw[chart_points], "")</f>
        <v/>
      </c>
      <c r="BC85" t="str">
        <f>_xlfn.XLOOKUP($A85&amp;"|"&amp;$B85&amp;"|"&amp;BC$1, h100_raw[key], h100_raw[chart_points], "")</f>
        <v/>
      </c>
      <c r="BD85" t="str">
        <f>_xlfn.XLOOKUP($A85&amp;"|"&amp;$B85&amp;"|"&amp;BD$1, h100_raw[key], h100_raw[chart_points], "")</f>
        <v/>
      </c>
      <c r="BE85" t="str">
        <f>_xlfn.XLOOKUP($A85&amp;"|"&amp;$B85&amp;"|"&amp;BE$1, h100_raw[key], h100_raw[chart_points], "")</f>
        <v/>
      </c>
      <c r="BF85" t="str">
        <f>_xlfn.XLOOKUP($A85&amp;"|"&amp;$B85&amp;"|"&amp;BF$1, h100_raw[key], h100_raw[chart_points], "")</f>
        <v/>
      </c>
      <c r="BG85">
        <f>_xlfn.XLOOKUP($A85&amp;"|"&amp;$B85&amp;"|"&amp;BG$1, h100_raw[key], h100_raw[chart_points], "")</f>
        <v>33</v>
      </c>
    </row>
    <row r="86" spans="1:59" x14ac:dyDescent="0.3">
      <c r="A86" s="11" t="str">
        <v>Honeybee</v>
      </c>
      <c r="B86" s="11" t="str">
        <v>Olivia Rodrigo</v>
      </c>
      <c r="C86" s="5" t="str">
        <f>_xlfn.XLOOKUP($A86&amp;"|"&amp;$B86&amp;"|"&amp;_xlfn.MAXIFS(h100_raw[chart_date], h100_raw[title], $A86, h100_raw[artist], $B86), h100_raw[key], h100_raw[last_week], "")</f>
        <v>81</v>
      </c>
      <c r="D86" s="3">
        <f>_xlfn.XLOOKUP($A86&amp;"|"&amp;$B86&amp;"|"&amp;_xlfn.MAXIFS(h100_raw[chart_date], h100_raw[title], $A86, h100_raw[artist], $B86), h100_raw[key], h100_raw[peak_pos], "")</f>
        <v>9</v>
      </c>
      <c r="E86" s="3">
        <f>_xlfn.XLOOKUP($A86&amp;"|"&amp;$B86&amp;"|"&amp;_xlfn.MAXIFS(h100_raw[chart_date], h100_raw[title], $A86, h100_raw[artist], $B86), h100_raw[key], h100_raw[weeks_on_chart], "")</f>
        <v>15</v>
      </c>
      <c r="F86" s="3">
        <f>_xlfn.XLOOKUP($A86&amp;"|"&amp;$B86&amp;"|"&amp;MAX(h100_raw[chart_date]), h100_raw[key], h100_raw[chart_points], 0)</f>
        <v>33</v>
      </c>
      <c r="G86" s="2">
        <f t="shared" si="3"/>
        <v>114</v>
      </c>
      <c r="H86" s="4">
        <f t="shared" si="4"/>
        <v>964</v>
      </c>
      <c r="I86" s="13" t="str">
        <f t="shared" si="5"/>
        <v>Honeybee|Olivia Rodrigo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 t="str">
        <f>_xlfn.XLOOKUP($A86&amp;"|"&amp;$B86&amp;"|"&amp;P$1, h100_raw[key], h100_raw[chart_points], "")</f>
        <v/>
      </c>
      <c r="Q86" t="str">
        <f>_xlfn.XLOOKUP($A86&amp;"|"&amp;$B86&amp;"|"&amp;Q$1, h100_raw[key], h100_raw[chart_points], "")</f>
        <v/>
      </c>
      <c r="R86" t="str">
        <f>_xlfn.XLOOKUP($A86&amp;"|"&amp;$B86&amp;"|"&amp;R$1, h100_raw[key], h100_raw[chart_points], "")</f>
        <v/>
      </c>
      <c r="S86" t="str">
        <f>_xlfn.XLOOKUP($A86&amp;"|"&amp;$B86&amp;"|"&amp;S$1, h100_raw[key], h100_raw[chart_points], "")</f>
        <v/>
      </c>
      <c r="T86" t="str">
        <f>_xlfn.XLOOKUP($A86&amp;"|"&amp;$B86&amp;"|"&amp;T$1, h100_raw[key], h100_raw[chart_points], "")</f>
        <v/>
      </c>
      <c r="U86" t="str">
        <f>_xlfn.XLOOKUP($A86&amp;"|"&amp;$B86&amp;"|"&amp;U$1, h100_raw[key], h100_raw[chart_points], "")</f>
        <v/>
      </c>
      <c r="V86" t="str">
        <f>_xlfn.XLOOKUP($A86&amp;"|"&amp;$B86&amp;"|"&amp;V$1, h100_raw[key], h100_raw[chart_points], "")</f>
        <v/>
      </c>
      <c r="W86" t="str">
        <f>_xlfn.XLOOKUP($A86&amp;"|"&amp;$B86&amp;"|"&amp;W$1, h100_raw[key], h100_raw[chart_points], "")</f>
        <v/>
      </c>
      <c r="X86" t="str">
        <f>_xlfn.XLOOKUP($A86&amp;"|"&amp;$B86&amp;"|"&amp;X$1, h100_raw[key], h100_raw[chart_points], "")</f>
        <v/>
      </c>
      <c r="Y86" t="str">
        <f>_xlfn.XLOOKUP($A86&amp;"|"&amp;$B86&amp;"|"&amp;Y$1, h100_raw[key], h100_raw[chart_points], "")</f>
        <v/>
      </c>
      <c r="Z86" t="str">
        <f>_xlfn.XLOOKUP($A86&amp;"|"&amp;$B86&amp;"|"&amp;Z$1, h100_raw[key], h100_raw[chart_points], "")</f>
        <v/>
      </c>
      <c r="AA86" t="str">
        <f>_xlfn.XLOOKUP($A86&amp;"|"&amp;$B86&amp;"|"&amp;AA$1, h100_raw[key], h100_raw[chart_points], "")</f>
        <v/>
      </c>
      <c r="AB86" t="str">
        <f>_xlfn.XLOOKUP($A86&amp;"|"&amp;$B86&amp;"|"&amp;AB$1, h100_raw[key], h100_raw[chart_points], "")</f>
        <v/>
      </c>
      <c r="AC86" t="str">
        <f>_xlfn.XLOOKUP($A86&amp;"|"&amp;$B86&amp;"|"&amp;AC$1, h100_raw[key], h100_raw[chart_points], "")</f>
        <v/>
      </c>
      <c r="AD86" t="str">
        <f>_xlfn.XLOOKUP($A86&amp;"|"&amp;$B86&amp;"|"&amp;AD$1, h100_raw[key], h100_raw[chart_points], "")</f>
        <v/>
      </c>
      <c r="AE86" t="str">
        <f>_xlfn.XLOOKUP($A86&amp;"|"&amp;$B86&amp;"|"&amp;AE$1, h100_raw[key], h100_raw[chart_points], "")</f>
        <v/>
      </c>
      <c r="AF86" t="str">
        <f>_xlfn.XLOOKUP($A86&amp;"|"&amp;$B86&amp;"|"&amp;AF$1, h100_raw[key], h100_raw[chart_points], "")</f>
        <v/>
      </c>
      <c r="AG86" t="str">
        <f>_xlfn.XLOOKUP($A86&amp;"|"&amp;$B86&amp;"|"&amp;AG$1, h100_raw[key], h100_raw[chart_points], "")</f>
        <v/>
      </c>
      <c r="AH86" t="str">
        <f>_xlfn.XLOOKUP($A86&amp;"|"&amp;$B86&amp;"|"&amp;AH$1, h100_raw[key], h100_raw[chart_points], "")</f>
        <v/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>
        <f>_xlfn.XLOOKUP($A86&amp;"|"&amp;$B86&amp;"|"&amp;AS$1, h100_raw[key], h100_raw[chart_points], "")</f>
        <v>186</v>
      </c>
      <c r="AT86">
        <f>_xlfn.XLOOKUP($A86&amp;"|"&amp;$B86&amp;"|"&amp;AT$1, h100_raw[key], h100_raw[chart_points], "")</f>
        <v>117</v>
      </c>
      <c r="AU86">
        <f>_xlfn.XLOOKUP($A86&amp;"|"&amp;$B86&amp;"|"&amp;AU$1, h100_raw[key], h100_raw[chart_points], "")</f>
        <v>92</v>
      </c>
      <c r="AV86">
        <f>_xlfn.XLOOKUP($A86&amp;"|"&amp;$B86&amp;"|"&amp;AV$1, h100_raw[key], h100_raw[chart_points], "")</f>
        <v>75</v>
      </c>
      <c r="AW86">
        <f>_xlfn.XLOOKUP($A86&amp;"|"&amp;$B86&amp;"|"&amp;AW$1, h100_raw[key], h100_raw[chart_points], "")</f>
        <v>66</v>
      </c>
      <c r="AX86">
        <f>_xlfn.XLOOKUP($A86&amp;"|"&amp;$B86&amp;"|"&amp;AX$1, h100_raw[key], h100_raw[chart_points], "")</f>
        <v>56</v>
      </c>
      <c r="AY86">
        <f>_xlfn.XLOOKUP($A86&amp;"|"&amp;$B86&amp;"|"&amp;AY$1, h100_raw[key], h100_raw[chart_points], "")</f>
        <v>52</v>
      </c>
      <c r="AZ86">
        <f>_xlfn.XLOOKUP($A86&amp;"|"&amp;$B86&amp;"|"&amp;AZ$1, h100_raw[key], h100_raw[chart_points], "")</f>
        <v>47</v>
      </c>
      <c r="BA86">
        <f>_xlfn.XLOOKUP($A86&amp;"|"&amp;$B86&amp;"|"&amp;BA$1, h100_raw[key], h100_raw[chart_points], "")</f>
        <v>44</v>
      </c>
      <c r="BB86">
        <f>_xlfn.XLOOKUP($A86&amp;"|"&amp;$B86&amp;"|"&amp;BB$1, h100_raw[key], h100_raw[chart_points], "")</f>
        <v>42</v>
      </c>
      <c r="BC86">
        <f>_xlfn.XLOOKUP($A86&amp;"|"&amp;$B86&amp;"|"&amp;BC$1, h100_raw[key], h100_raw[chart_points], "")</f>
        <v>40</v>
      </c>
      <c r="BD86">
        <f>_xlfn.XLOOKUP($A86&amp;"|"&amp;$B86&amp;"|"&amp;BD$1, h100_raw[key], h100_raw[chart_points], "")</f>
        <v>40</v>
      </c>
      <c r="BE86">
        <f>_xlfn.XLOOKUP($A86&amp;"|"&amp;$B86&amp;"|"&amp;BE$1, h100_raw[key], h100_raw[chart_points], "")</f>
        <v>38</v>
      </c>
      <c r="BF86">
        <f>_xlfn.XLOOKUP($A86&amp;"|"&amp;$B86&amp;"|"&amp;BF$1, h100_raw[key], h100_raw[chart_points], "")</f>
        <v>36</v>
      </c>
      <c r="BG86">
        <f>_xlfn.XLOOKUP($A86&amp;"|"&amp;$B86&amp;"|"&amp;BG$1, h100_raw[key], h100_raw[chart_points], "")</f>
        <v>33</v>
      </c>
    </row>
    <row r="87" spans="1:59" x14ac:dyDescent="0.3">
      <c r="A87" s="11" t="str">
        <v>Ahi</v>
      </c>
      <c r="B87" s="11" t="str">
        <v>Karol G With Drake</v>
      </c>
      <c r="C87" s="5" t="str">
        <f>_xlfn.XLOOKUP($A87&amp;"|"&amp;$B87&amp;"|"&amp;_xlfn.MAXIFS(h100_raw[chart_date], h100_raw[title], $A87, h100_raw[artist], $B87), h100_raw[key], h100_raw[last_week], "")</f>
        <v>88</v>
      </c>
      <c r="D87" s="3">
        <f>_xlfn.XLOOKUP($A87&amp;"|"&amp;$B87&amp;"|"&amp;_xlfn.MAXIFS(h100_raw[chart_date], h100_raw[title], $A87, h100_raw[artist], $B87), h100_raw[key], h100_raw[peak_pos], "")</f>
        <v>44</v>
      </c>
      <c r="E87" s="3">
        <f>_xlfn.XLOOKUP($A87&amp;"|"&amp;$B87&amp;"|"&amp;_xlfn.MAXIFS(h100_raw[chart_date], h100_raw[title], $A87, h100_raw[artist], $B87), h100_raw[key], h100_raw[weeks_on_chart], "")</f>
        <v>7</v>
      </c>
      <c r="F87" s="3">
        <f>_xlfn.XLOOKUP($A87&amp;"|"&amp;$B87&amp;"|"&amp;MAX(h100_raw[chart_date]), h100_raw[key], h100_raw[chart_points], 0)</f>
        <v>33</v>
      </c>
      <c r="G87" s="2">
        <f t="shared" si="3"/>
        <v>274</v>
      </c>
      <c r="H87" s="4">
        <f t="shared" si="4"/>
        <v>285</v>
      </c>
      <c r="I87" s="13" t="str">
        <f t="shared" si="5"/>
        <v>Ahi|Karol G With Drake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 t="str">
        <f>_xlfn.XLOOKUP($A87&amp;"|"&amp;$B87&amp;"|"&amp;AD$1, h100_raw[key], h100_raw[chart_points], "")</f>
        <v/>
      </c>
      <c r="AE87" t="str">
        <f>_xlfn.XLOOKUP($A87&amp;"|"&amp;$B87&amp;"|"&amp;AE$1, h100_raw[key], h100_raw[chart_points], "")</f>
        <v/>
      </c>
      <c r="AF87" t="str">
        <f>_xlfn.XLOOKUP($A87&amp;"|"&amp;$B87&amp;"|"&amp;AF$1, h100_raw[key], h100_raw[chart_points], "")</f>
        <v/>
      </c>
      <c r="AG87" t="str">
        <f>_xlfn.XLOOKUP($A87&amp;"|"&amp;$B87&amp;"|"&amp;AG$1, h100_raw[key], h100_raw[chart_points], "")</f>
        <v/>
      </c>
      <c r="AH87" t="str">
        <f>_xlfn.XLOOKUP($A87&amp;"|"&amp;$B87&amp;"|"&amp;AH$1, h100_raw[key], h100_raw[chart_points], "")</f>
        <v/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  <c r="BA87">
        <f>_xlfn.XLOOKUP($A87&amp;"|"&amp;$B87&amp;"|"&amp;BA$1, h100_raw[key], h100_raw[chart_points], "")</f>
        <v>58</v>
      </c>
      <c r="BB87">
        <f>_xlfn.XLOOKUP($A87&amp;"|"&amp;$B87&amp;"|"&amp;BB$1, h100_raw[key], h100_raw[chart_points], "")</f>
        <v>44</v>
      </c>
      <c r="BC87">
        <f>_xlfn.XLOOKUP($A87&amp;"|"&amp;$B87&amp;"|"&amp;BC$1, h100_raw[key], h100_raw[chart_points], "")</f>
        <v>39</v>
      </c>
      <c r="BD87">
        <f>_xlfn.XLOOKUP($A87&amp;"|"&amp;$B87&amp;"|"&amp;BD$1, h100_raw[key], h100_raw[chart_points], "")</f>
        <v>40</v>
      </c>
      <c r="BE87">
        <f>_xlfn.XLOOKUP($A87&amp;"|"&amp;$B87&amp;"|"&amp;BE$1, h100_raw[key], h100_raw[chart_points], "")</f>
        <v>37</v>
      </c>
      <c r="BF87">
        <f>_xlfn.XLOOKUP($A87&amp;"|"&amp;$B87&amp;"|"&amp;BF$1, h100_raw[key], h100_raw[chart_points], "")</f>
        <v>34</v>
      </c>
      <c r="BG87">
        <f>_xlfn.XLOOKUP($A87&amp;"|"&amp;$B87&amp;"|"&amp;BG$1, h100_raw[key], h100_raw[chart_points], "")</f>
        <v>33</v>
      </c>
    </row>
    <row r="88" spans="1:59" x14ac:dyDescent="0.3">
      <c r="A88" s="11" t="str">
        <v>Hands Up</v>
      </c>
      <c r="B88" s="11" t="str">
        <v>Jelly Roll</v>
      </c>
      <c r="C88" s="5" t="str">
        <f>_xlfn.XLOOKUP($A88&amp;"|"&amp;$B88&amp;"|"&amp;_xlfn.MAXIFS(h100_raw[chart_date], h100_raw[title], $A88, h100_raw[artist], $B88), h100_raw[key], h100_raw[last_week], "")</f>
        <v>86</v>
      </c>
      <c r="D88" s="3">
        <f>_xlfn.XLOOKUP($A88&amp;"|"&amp;$B88&amp;"|"&amp;_xlfn.MAXIFS(h100_raw[chart_date], h100_raw[title], $A88, h100_raw[artist], $B88), h100_raw[key], h100_raw[peak_pos], "")</f>
        <v>82</v>
      </c>
      <c r="E88" s="3">
        <f>_xlfn.XLOOKUP($A88&amp;"|"&amp;$B88&amp;"|"&amp;_xlfn.MAXIFS(h100_raw[chart_date], h100_raw[title], $A88, h100_raw[artist], $B88), h100_raw[key], h100_raw[weeks_on_chart], "")</f>
        <v>6</v>
      </c>
      <c r="F88" s="3">
        <f>_xlfn.XLOOKUP($A88&amp;"|"&amp;$B88&amp;"|"&amp;MAX(h100_raw[chart_date]), h100_raw[key], h100_raw[chart_points], 0)</f>
        <v>33</v>
      </c>
      <c r="G88" s="2">
        <f t="shared" si="3"/>
        <v>325</v>
      </c>
      <c r="H88" s="4">
        <f t="shared" si="4"/>
        <v>200</v>
      </c>
      <c r="I88" s="13" t="str">
        <f t="shared" si="5"/>
        <v>Hands Up|Jelly Roll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 t="str">
        <f>_xlfn.XLOOKUP($A88&amp;"|"&amp;$B88&amp;"|"&amp;AG$1, h100_raw[key], h100_raw[chart_points], "")</f>
        <v/>
      </c>
      <c r="AH88" t="str">
        <f>_xlfn.XLOOKUP($A88&amp;"|"&amp;$B88&amp;"|"&amp;AH$1, h100_raw[key], h100_raw[chart_points], "")</f>
        <v/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>
        <f>_xlfn.XLOOKUP($A88&amp;"|"&amp;$B88&amp;"|"&amp;AY$1, h100_raw[key], h100_raw[chart_points], "")</f>
        <v>34</v>
      </c>
      <c r="AZ88" t="str">
        <f>_xlfn.XLOOKUP($A88&amp;"|"&amp;$B88&amp;"|"&amp;AZ$1, h100_raw[key], h100_raw[chart_points], "")</f>
        <v/>
      </c>
      <c r="BA88" t="str">
        <f>_xlfn.XLOOKUP($A88&amp;"|"&amp;$B88&amp;"|"&amp;BA$1, h100_raw[key], h100_raw[chart_points], "")</f>
        <v/>
      </c>
      <c r="BB88">
        <f>_xlfn.XLOOKUP($A88&amp;"|"&amp;$B88&amp;"|"&amp;BB$1, h100_raw[key], h100_raw[chart_points], "")</f>
        <v>33</v>
      </c>
      <c r="BC88">
        <f>_xlfn.XLOOKUP($A88&amp;"|"&amp;$B88&amp;"|"&amp;BC$1, h100_raw[key], h100_raw[chart_points], "")</f>
        <v>33</v>
      </c>
      <c r="BD88" t="str">
        <f>_xlfn.XLOOKUP($A88&amp;"|"&amp;$B88&amp;"|"&amp;BD$1, h100_raw[key], h100_raw[chart_points], "")</f>
        <v/>
      </c>
      <c r="BE88">
        <f>_xlfn.XLOOKUP($A88&amp;"|"&amp;$B88&amp;"|"&amp;BE$1, h100_raw[key], h100_raw[chart_points], "")</f>
        <v>33</v>
      </c>
      <c r="BF88">
        <f>_xlfn.XLOOKUP($A88&amp;"|"&amp;$B88&amp;"|"&amp;BF$1, h100_raw[key], h100_raw[chart_points], "")</f>
        <v>34</v>
      </c>
      <c r="BG88">
        <f>_xlfn.XLOOKUP($A88&amp;"|"&amp;$B88&amp;"|"&amp;BG$1, h100_raw[key], h100_raw[chart_points], "")</f>
        <v>33</v>
      </c>
    </row>
    <row r="89" spans="1:59" x14ac:dyDescent="0.3">
      <c r="A89" s="11" t="str">
        <v>God I'm Just Grateful</v>
      </c>
      <c r="B89" s="11" t="str">
        <v>Elevation Worship &amp; Chandler Moore</v>
      </c>
      <c r="C89" s="5" t="str">
        <f>_xlfn.XLOOKUP($A89&amp;"|"&amp;$B89&amp;"|"&amp;_xlfn.MAXIFS(h100_raw[chart_date], h100_raw[title], $A89, h100_raw[artist], $B89), h100_raw[key], h100_raw[last_week], "")</f>
        <v>90</v>
      </c>
      <c r="D89" s="3">
        <f>_xlfn.XLOOKUP($A89&amp;"|"&amp;$B89&amp;"|"&amp;_xlfn.MAXIFS(h100_raw[chart_date], h100_raw[title], $A89, h100_raw[artist], $B89), h100_raw[key], h100_raw[peak_pos], "")</f>
        <v>88</v>
      </c>
      <c r="E89" s="3">
        <f>_xlfn.XLOOKUP($A89&amp;"|"&amp;$B89&amp;"|"&amp;_xlfn.MAXIFS(h100_raw[chart_date], h100_raw[title], $A89, h100_raw[artist], $B89), h100_raw[key], h100_raw[weeks_on_chart], "")</f>
        <v>3</v>
      </c>
      <c r="F89" s="3">
        <f>_xlfn.XLOOKUP($A89&amp;"|"&amp;$B89&amp;"|"&amp;MAX(h100_raw[chart_date]), h100_raw[key], h100_raw[chart_points], 0)</f>
        <v>33</v>
      </c>
      <c r="G89" s="2">
        <f t="shared" si="3"/>
        <v>438</v>
      </c>
      <c r="H89" s="4">
        <f t="shared" si="4"/>
        <v>96</v>
      </c>
      <c r="I89" s="13" t="str">
        <f t="shared" si="5"/>
        <v>God I'm Just Grateful|Elevation Worship &amp; Chandler Moore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 t="str">
        <f>_xlfn.XLOOKUP($A89&amp;"|"&amp;$B89&amp;"|"&amp;AH$1, h100_raw[key], h100_raw[chart_points], "")</f>
        <v/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  <c r="BA89" t="str">
        <f>_xlfn.XLOOKUP($A89&amp;"|"&amp;$B89&amp;"|"&amp;BA$1, h100_raw[key], h100_raw[chart_points], "")</f>
        <v/>
      </c>
      <c r="BB89" t="str">
        <f>_xlfn.XLOOKUP($A89&amp;"|"&amp;$B89&amp;"|"&amp;BB$1, h100_raw[key], h100_raw[chart_points], "")</f>
        <v/>
      </c>
      <c r="BC89" t="str">
        <f>_xlfn.XLOOKUP($A89&amp;"|"&amp;$B89&amp;"|"&amp;BC$1, h100_raw[key], h100_raw[chart_points], "")</f>
        <v/>
      </c>
      <c r="BD89" t="str">
        <f>_xlfn.XLOOKUP($A89&amp;"|"&amp;$B89&amp;"|"&amp;BD$1, h100_raw[key], h100_raw[chart_points], "")</f>
        <v/>
      </c>
      <c r="BE89">
        <f>_xlfn.XLOOKUP($A89&amp;"|"&amp;$B89&amp;"|"&amp;BE$1, h100_raw[key], h100_raw[chart_points], "")</f>
        <v>30</v>
      </c>
      <c r="BF89">
        <f>_xlfn.XLOOKUP($A89&amp;"|"&amp;$B89&amp;"|"&amp;BF$1, h100_raw[key], h100_raw[chart_points], "")</f>
        <v>33</v>
      </c>
      <c r="BG89">
        <f>_xlfn.XLOOKUP($A89&amp;"|"&amp;$B89&amp;"|"&amp;BG$1, h100_raw[key], h100_raw[chart_points], "")</f>
        <v>33</v>
      </c>
    </row>
    <row r="90" spans="1:59" x14ac:dyDescent="0.3">
      <c r="A90" s="11" t="str">
        <v>Say So</v>
      </c>
      <c r="B90" s="11" t="str">
        <v>Dan + Shay</v>
      </c>
      <c r="C90" s="5" t="str">
        <f>_xlfn.XLOOKUP($A90&amp;"|"&amp;$B90&amp;"|"&amp;_xlfn.MAXIFS(h100_raw[chart_date], h100_raw[title], $A90, h100_raw[artist], $B90), h100_raw[key], h100_raw[last_week], "")</f>
        <v>98</v>
      </c>
      <c r="D90" s="3">
        <f>_xlfn.XLOOKUP($A90&amp;"|"&amp;$B90&amp;"|"&amp;_xlfn.MAXIFS(h100_raw[chart_date], h100_raw[title], $A90, h100_raw[artist], $B90), h100_raw[key], h100_raw[peak_pos], "")</f>
        <v>89</v>
      </c>
      <c r="E90" s="3">
        <f>_xlfn.XLOOKUP($A90&amp;"|"&amp;$B90&amp;"|"&amp;_xlfn.MAXIFS(h100_raw[chart_date], h100_raw[title], $A90, h100_raw[artist], $B90), h100_raw[key], h100_raw[weeks_on_chart], "")</f>
        <v>3</v>
      </c>
      <c r="F90" s="3">
        <f>_xlfn.XLOOKUP($A90&amp;"|"&amp;$B90&amp;"|"&amp;MAX(h100_raw[chart_date]), h100_raw[key], h100_raw[chart_points], 0)</f>
        <v>33</v>
      </c>
      <c r="G90" s="2">
        <f t="shared" si="3"/>
        <v>440</v>
      </c>
      <c r="H90" s="4">
        <f t="shared" si="4"/>
        <v>95</v>
      </c>
      <c r="I90" s="13" t="str">
        <f t="shared" si="5"/>
        <v>Say So|Dan + Shay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 t="str">
        <f>_xlfn.XLOOKUP($A90&amp;"|"&amp;$B90&amp;"|"&amp;AG$1, h100_raw[key], h100_raw[chart_points], "")</f>
        <v/>
      </c>
      <c r="AH90" t="str">
        <f>_xlfn.XLOOKUP($A90&amp;"|"&amp;$B90&amp;"|"&amp;AH$1, h100_raw[key], h100_raw[chart_points], "")</f>
        <v/>
      </c>
      <c r="AI90">
        <f>_xlfn.XLOOKUP($A90&amp;"|"&amp;$B90&amp;"|"&amp;AI$1, h100_raw[key], h100_raw[chart_points], "")</f>
        <v>31</v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  <c r="BA90" t="str">
        <f>_xlfn.XLOOKUP($A90&amp;"|"&amp;$B90&amp;"|"&amp;BA$1, h100_raw[key], h100_raw[chart_points], "")</f>
        <v/>
      </c>
      <c r="BB90" t="str">
        <f>_xlfn.XLOOKUP($A90&amp;"|"&amp;$B90&amp;"|"&amp;BB$1, h100_raw[key], h100_raw[chart_points], "")</f>
        <v/>
      </c>
      <c r="BC90" t="str">
        <f>_xlfn.XLOOKUP($A90&amp;"|"&amp;$B90&amp;"|"&amp;BC$1, h100_raw[key], h100_raw[chart_points], "")</f>
        <v/>
      </c>
      <c r="BD90" t="str">
        <f>_xlfn.XLOOKUP($A90&amp;"|"&amp;$B90&amp;"|"&amp;BD$1, h100_raw[key], h100_raw[chart_points], "")</f>
        <v/>
      </c>
      <c r="BE90" t="str">
        <f>_xlfn.XLOOKUP($A90&amp;"|"&amp;$B90&amp;"|"&amp;BE$1, h100_raw[key], h100_raw[chart_points], "")</f>
        <v/>
      </c>
      <c r="BF90">
        <f>_xlfn.XLOOKUP($A90&amp;"|"&amp;$B90&amp;"|"&amp;BF$1, h100_raw[key], h100_raw[chart_points], "")</f>
        <v>31</v>
      </c>
      <c r="BG90">
        <f>_xlfn.XLOOKUP($A90&amp;"|"&amp;$B90&amp;"|"&amp;BG$1, h100_raw[key], h100_raw[chart_points], "")</f>
        <v>33</v>
      </c>
    </row>
    <row r="91" spans="1:59" x14ac:dyDescent="0.3">
      <c r="A91" s="11" t="str">
        <v>He Belongs</v>
      </c>
      <c r="B91" s="11" t="str">
        <v>Jhene Aiko</v>
      </c>
      <c r="C91" s="5" t="str">
        <f>_xlfn.XLOOKUP($A91&amp;"|"&amp;$B91&amp;"|"&amp;_xlfn.MAXIFS(h100_raw[chart_date], h100_raw[title], $A91, h100_raw[artist], $B91), h100_raw[key], h100_raw[last_week], "")</f>
        <v>41</v>
      </c>
      <c r="D91" s="3">
        <f>_xlfn.XLOOKUP($A91&amp;"|"&amp;$B91&amp;"|"&amp;_xlfn.MAXIFS(h100_raw[chart_date], h100_raw[title], $A91, h100_raw[artist], $B91), h100_raw[key], h100_raw[peak_pos], "")</f>
        <v>41</v>
      </c>
      <c r="E91" s="3">
        <f>_xlfn.XLOOKUP($A91&amp;"|"&amp;$B91&amp;"|"&amp;_xlfn.MAXIFS(h100_raw[chart_date], h100_raw[title], $A91, h100_raw[artist], $B91), h100_raw[key], h100_raw[weeks_on_chart], "")</f>
        <v>2</v>
      </c>
      <c r="F91" s="3">
        <f>_xlfn.XLOOKUP($A91&amp;"|"&amp;$B91&amp;"|"&amp;MAX(h100_raw[chart_date]), h100_raw[key], h100_raw[chart_points], 0)</f>
        <v>33</v>
      </c>
      <c r="G91" s="2">
        <f t="shared" si="3"/>
        <v>444</v>
      </c>
      <c r="H91" s="4">
        <f t="shared" si="4"/>
        <v>92</v>
      </c>
      <c r="I91" s="13" t="str">
        <f t="shared" si="5"/>
        <v>He Belongs|Jhene Aiko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 t="str">
        <f>_xlfn.XLOOKUP($A91&amp;"|"&amp;$B91&amp;"|"&amp;Y$1, h100_raw[key], h100_raw[chart_points], "")</f>
        <v/>
      </c>
      <c r="Z91" t="str">
        <f>_xlfn.XLOOKUP($A91&amp;"|"&amp;$B91&amp;"|"&amp;Z$1, h100_raw[key], h100_raw[chart_points], "")</f>
        <v/>
      </c>
      <c r="AA91" t="str">
        <f>_xlfn.XLOOKUP($A91&amp;"|"&amp;$B91&amp;"|"&amp;AA$1, h100_raw[key], h100_raw[chart_points], "")</f>
        <v/>
      </c>
      <c r="AB91" t="str">
        <f>_xlfn.XLOOKUP($A91&amp;"|"&amp;$B91&amp;"|"&amp;AB$1, h100_raw[key], h100_raw[chart_points], "")</f>
        <v/>
      </c>
      <c r="AC91" t="str">
        <f>_xlfn.XLOOKUP($A91&amp;"|"&amp;$B91&amp;"|"&amp;AC$1, h100_raw[key], h100_raw[chart_points], "")</f>
        <v/>
      </c>
      <c r="AD91" t="str">
        <f>_xlfn.XLOOKUP($A91&amp;"|"&amp;$B91&amp;"|"&amp;AD$1, h100_raw[key], h100_raw[chart_points], "")</f>
        <v/>
      </c>
      <c r="AE91" t="str">
        <f>_xlfn.XLOOKUP($A91&amp;"|"&amp;$B91&amp;"|"&amp;AE$1, h100_raw[key], h100_raw[chart_points], "")</f>
        <v/>
      </c>
      <c r="AF91" t="str">
        <f>_xlfn.XLOOKUP($A91&amp;"|"&amp;$B91&amp;"|"&amp;AF$1, h100_raw[key], h100_raw[chart_points], "")</f>
        <v/>
      </c>
      <c r="AG91" t="str">
        <f>_xlfn.XLOOKUP($A91&amp;"|"&amp;$B91&amp;"|"&amp;AG$1, h100_raw[key], h100_raw[chart_points], "")</f>
        <v/>
      </c>
      <c r="AH91" t="str">
        <f>_xlfn.XLOOKUP($A91&amp;"|"&amp;$B91&amp;"|"&amp;AH$1, h100_raw[key], h100_raw[chart_points], "")</f>
        <v/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  <c r="BA91" t="str">
        <f>_xlfn.XLOOKUP($A91&amp;"|"&amp;$B91&amp;"|"&amp;BA$1, h100_raw[key], h100_raw[chart_points], "")</f>
        <v/>
      </c>
      <c r="BB91" t="str">
        <f>_xlfn.XLOOKUP($A91&amp;"|"&amp;$B91&amp;"|"&amp;BB$1, h100_raw[key], h100_raw[chart_points], "")</f>
        <v/>
      </c>
      <c r="BC91" t="str">
        <f>_xlfn.XLOOKUP($A91&amp;"|"&amp;$B91&amp;"|"&amp;BC$1, h100_raw[key], h100_raw[chart_points], "")</f>
        <v/>
      </c>
      <c r="BD91" t="str">
        <f>_xlfn.XLOOKUP($A91&amp;"|"&amp;$B91&amp;"|"&amp;BD$1, h100_raw[key], h100_raw[chart_points], "")</f>
        <v/>
      </c>
      <c r="BE91" t="str">
        <f>_xlfn.XLOOKUP($A91&amp;"|"&amp;$B91&amp;"|"&amp;BE$1, h100_raw[key], h100_raw[chart_points], "")</f>
        <v/>
      </c>
      <c r="BF91">
        <f>_xlfn.XLOOKUP($A91&amp;"|"&amp;$B91&amp;"|"&amp;BF$1, h100_raw[key], h100_raw[chart_points], "")</f>
        <v>59</v>
      </c>
      <c r="BG91">
        <f>_xlfn.XLOOKUP($A91&amp;"|"&amp;$B91&amp;"|"&amp;BG$1, h100_raw[key], h100_raw[chart_points], "")</f>
        <v>33</v>
      </c>
    </row>
    <row r="92" spans="1:59" x14ac:dyDescent="0.3">
      <c r="A92" s="11" t="str">
        <v>Still</v>
      </c>
      <c r="B92" s="11" t="str">
        <v>Karol G With Bruno Mars</v>
      </c>
      <c r="C92" s="5" t="str">
        <f>_xlfn.XLOOKUP($A92&amp;"|"&amp;$B92&amp;"|"&amp;_xlfn.MAXIFS(h100_raw[chart_date], h100_raw[title], $A92, h100_raw[artist], $B92), h100_raw[key], h100_raw[last_week], "")</f>
        <v>79</v>
      </c>
      <c r="D92" s="3">
        <f>_xlfn.XLOOKUP($A92&amp;"|"&amp;$B92&amp;"|"&amp;_xlfn.MAXIFS(h100_raw[chart_date], h100_raw[title], $A92, h100_raw[artist], $B92), h100_raw[key], h100_raw[peak_pos], "")</f>
        <v>41</v>
      </c>
      <c r="E92" s="3">
        <f>_xlfn.XLOOKUP($A92&amp;"|"&amp;$B92&amp;"|"&amp;_xlfn.MAXIFS(h100_raw[chart_date], h100_raw[title], $A92, h100_raw[artist], $B92), h100_raw[key], h100_raw[weeks_on_chart], "")</f>
        <v>7</v>
      </c>
      <c r="F92" s="3">
        <f>_xlfn.XLOOKUP($A92&amp;"|"&amp;$B92&amp;"|"&amp;MAX(h100_raw[chart_date]), h100_raw[key], h100_raw[chart_points], 0)</f>
        <v>33</v>
      </c>
      <c r="G92" s="2">
        <f t="shared" si="3"/>
        <v>273</v>
      </c>
      <c r="H92" s="4">
        <f t="shared" si="4"/>
        <v>286</v>
      </c>
      <c r="I92" s="13" t="str">
        <f t="shared" si="5"/>
        <v>Still|Karol G With Bruno Mars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 t="str">
        <f>_xlfn.XLOOKUP($A92&amp;"|"&amp;$B92&amp;"|"&amp;AG$1, h100_raw[key], h100_raw[chart_points], "")</f>
        <v/>
      </c>
      <c r="AH92" t="str">
        <f>_xlfn.XLOOKUP($A92&amp;"|"&amp;$B92&amp;"|"&amp;AH$1, h100_raw[key], h100_raw[chart_points], "")</f>
        <v/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  <c r="BA92">
        <f>_xlfn.XLOOKUP($A92&amp;"|"&amp;$B92&amp;"|"&amp;BA$1, h100_raw[key], h100_raw[chart_points], "")</f>
        <v>60</v>
      </c>
      <c r="BB92">
        <f>_xlfn.XLOOKUP($A92&amp;"|"&amp;$B92&amp;"|"&amp;BB$1, h100_raw[key], h100_raw[chart_points], "")</f>
        <v>43</v>
      </c>
      <c r="BC92">
        <f>_xlfn.XLOOKUP($A92&amp;"|"&amp;$B92&amp;"|"&amp;BC$1, h100_raw[key], h100_raw[chart_points], "")</f>
        <v>36</v>
      </c>
      <c r="BD92">
        <f>_xlfn.XLOOKUP($A92&amp;"|"&amp;$B92&amp;"|"&amp;BD$1, h100_raw[key], h100_raw[chart_points], "")</f>
        <v>38</v>
      </c>
      <c r="BE92">
        <f>_xlfn.XLOOKUP($A92&amp;"|"&amp;$B92&amp;"|"&amp;BE$1, h100_raw[key], h100_raw[chart_points], "")</f>
        <v>40</v>
      </c>
      <c r="BF92">
        <f>_xlfn.XLOOKUP($A92&amp;"|"&amp;$B92&amp;"|"&amp;BF$1, h100_raw[key], h100_raw[chart_points], "")</f>
        <v>36</v>
      </c>
      <c r="BG92">
        <f>_xlfn.XLOOKUP($A92&amp;"|"&amp;$B92&amp;"|"&amp;BG$1, h100_raw[key], h100_raw[chart_points], "")</f>
        <v>33</v>
      </c>
    </row>
    <row r="93" spans="1:59" x14ac:dyDescent="0.3">
      <c r="A93" s="11" t="str">
        <v>Babydoll</v>
      </c>
      <c r="B93" s="11" t="str">
        <v>Jamie Miller</v>
      </c>
      <c r="C93" s="5" t="str">
        <f>_xlfn.XLOOKUP($A93&amp;"|"&amp;$B93&amp;"|"&amp;_xlfn.MAXIFS(h100_raw[chart_date], h100_raw[title], $A93, h100_raw[artist], $B93), h100_raw[key], h100_raw[last_week], "")</f>
        <v>-</v>
      </c>
      <c r="D93" s="3">
        <f>_xlfn.XLOOKUP($A93&amp;"|"&amp;$B93&amp;"|"&amp;_xlfn.MAXIFS(h100_raw[chart_date], h100_raw[title], $A93, h100_raw[artist], $B93), h100_raw[key], h100_raw[peak_pos], "")</f>
        <v>92</v>
      </c>
      <c r="E93" s="3">
        <f>_xlfn.XLOOKUP($A93&amp;"|"&amp;$B93&amp;"|"&amp;_xlfn.MAXIFS(h100_raw[chart_date], h100_raw[title], $A93, h100_raw[artist], $B93), h100_raw[key], h100_raw[weeks_on_chart], "")</f>
        <v>1</v>
      </c>
      <c r="F93" s="3">
        <f>_xlfn.XLOOKUP($A93&amp;"|"&amp;$B93&amp;"|"&amp;MAX(h100_raw[chart_date]), h100_raw[key], h100_raw[chart_points], 0)</f>
        <v>32</v>
      </c>
      <c r="G93" s="2">
        <f t="shared" si="3"/>
        <v>682</v>
      </c>
      <c r="H93" s="4">
        <f t="shared" si="4"/>
        <v>32</v>
      </c>
      <c r="I93" s="13" t="str">
        <f t="shared" si="5"/>
        <v>Babydoll|Jamie Miller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 t="str">
        <f>_xlfn.XLOOKUP($A93&amp;"|"&amp;$B93&amp;"|"&amp;AH$1, h100_raw[key], h100_raw[chart_points], "")</f>
        <v/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  <c r="BA93" t="str">
        <f>_xlfn.XLOOKUP($A93&amp;"|"&amp;$B93&amp;"|"&amp;BA$1, h100_raw[key], h100_raw[chart_points], "")</f>
        <v/>
      </c>
      <c r="BB93" t="str">
        <f>_xlfn.XLOOKUP($A93&amp;"|"&amp;$B93&amp;"|"&amp;BB$1, h100_raw[key], h100_raw[chart_points], "")</f>
        <v/>
      </c>
      <c r="BC93" t="str">
        <f>_xlfn.XLOOKUP($A93&amp;"|"&amp;$B93&amp;"|"&amp;BC$1, h100_raw[key], h100_raw[chart_points], "")</f>
        <v/>
      </c>
      <c r="BD93" t="str">
        <f>_xlfn.XLOOKUP($A93&amp;"|"&amp;$B93&amp;"|"&amp;BD$1, h100_raw[key], h100_raw[chart_points], "")</f>
        <v/>
      </c>
      <c r="BE93" t="str">
        <f>_xlfn.XLOOKUP($A93&amp;"|"&amp;$B93&amp;"|"&amp;BE$1, h100_raw[key], h100_raw[chart_points], "")</f>
        <v/>
      </c>
      <c r="BF93" t="str">
        <f>_xlfn.XLOOKUP($A93&amp;"|"&amp;$B93&amp;"|"&amp;BF$1, h100_raw[key], h100_raw[chart_points], "")</f>
        <v/>
      </c>
      <c r="BG93">
        <f>_xlfn.XLOOKUP($A93&amp;"|"&amp;$B93&amp;"|"&amp;BG$1, h100_raw[key], h100_raw[chart_points], "")</f>
        <v>32</v>
      </c>
    </row>
    <row r="94" spans="1:59" x14ac:dyDescent="0.3">
      <c r="A94" s="11" t="str">
        <v>Duvet</v>
      </c>
      <c r="B94" s="11" t="str">
        <v>boa</v>
      </c>
      <c r="C94" s="5" t="str">
        <f>_xlfn.XLOOKUP($A94&amp;"|"&amp;$B94&amp;"|"&amp;_xlfn.MAXIFS(h100_raw[chart_date], h100_raw[title], $A94, h100_raw[artist], $B94), h100_raw[key], h100_raw[last_week], "")</f>
        <v>-</v>
      </c>
      <c r="D94" s="3">
        <f>_xlfn.XLOOKUP($A94&amp;"|"&amp;$B94&amp;"|"&amp;_xlfn.MAXIFS(h100_raw[chart_date], h100_raw[title], $A94, h100_raw[artist], $B94), h100_raw[key], h100_raw[peak_pos], "")</f>
        <v>93</v>
      </c>
      <c r="E94" s="3">
        <f>_xlfn.XLOOKUP($A94&amp;"|"&amp;$B94&amp;"|"&amp;_xlfn.MAXIFS(h100_raw[chart_date], h100_raw[title], $A94, h100_raw[artist], $B94), h100_raw[key], h100_raw[weeks_on_chart], "")</f>
        <v>1</v>
      </c>
      <c r="F94" s="3">
        <f>_xlfn.XLOOKUP($A94&amp;"|"&amp;$B94&amp;"|"&amp;MAX(h100_raw[chart_date]), h100_raw[key], h100_raw[chart_points], 0)</f>
        <v>32</v>
      </c>
      <c r="G94" s="2">
        <f t="shared" si="3"/>
        <v>682</v>
      </c>
      <c r="H94" s="4">
        <f t="shared" si="4"/>
        <v>32</v>
      </c>
      <c r="I94" s="13" t="str">
        <f t="shared" si="5"/>
        <v>Duvet|boa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 t="str">
        <f>_xlfn.XLOOKUP($A94&amp;"|"&amp;$B94&amp;"|"&amp;W$1, h100_raw[key], h100_raw[chart_points], "")</f>
        <v/>
      </c>
      <c r="X94" t="str">
        <f>_xlfn.XLOOKUP($A94&amp;"|"&amp;$B94&amp;"|"&amp;X$1, h100_raw[key], h100_raw[chart_points], "")</f>
        <v/>
      </c>
      <c r="Y94" t="str">
        <f>_xlfn.XLOOKUP($A94&amp;"|"&amp;$B94&amp;"|"&amp;Y$1, h100_raw[key], h100_raw[chart_points], "")</f>
        <v/>
      </c>
      <c r="Z94" t="str">
        <f>_xlfn.XLOOKUP($A94&amp;"|"&amp;$B94&amp;"|"&amp;Z$1, h100_raw[key], h100_raw[chart_points], "")</f>
        <v/>
      </c>
      <c r="AA94" t="str">
        <f>_xlfn.XLOOKUP($A94&amp;"|"&amp;$B94&amp;"|"&amp;AA$1, h100_raw[key], h100_raw[chart_points], "")</f>
        <v/>
      </c>
      <c r="AB94" t="str">
        <f>_xlfn.XLOOKUP($A94&amp;"|"&amp;$B94&amp;"|"&amp;AB$1, h100_raw[key], h100_raw[chart_points], "")</f>
        <v/>
      </c>
      <c r="AC94" t="str">
        <f>_xlfn.XLOOKUP($A94&amp;"|"&amp;$B94&amp;"|"&amp;AC$1, h100_raw[key], h100_raw[chart_points], "")</f>
        <v/>
      </c>
      <c r="AD94" t="str">
        <f>_xlfn.XLOOKUP($A94&amp;"|"&amp;$B94&amp;"|"&amp;AD$1, h100_raw[key], h100_raw[chart_points], "")</f>
        <v/>
      </c>
      <c r="AE94" t="str">
        <f>_xlfn.XLOOKUP($A94&amp;"|"&amp;$B94&amp;"|"&amp;AE$1, h100_raw[key], h100_raw[chart_points], "")</f>
        <v/>
      </c>
      <c r="AF94" t="str">
        <f>_xlfn.XLOOKUP($A94&amp;"|"&amp;$B94&amp;"|"&amp;AF$1, h100_raw[key], h100_raw[chart_points], "")</f>
        <v/>
      </c>
      <c r="AG94" t="str">
        <f>_xlfn.XLOOKUP($A94&amp;"|"&amp;$B94&amp;"|"&amp;AG$1, h100_raw[key], h100_raw[chart_points], "")</f>
        <v/>
      </c>
      <c r="AH94" t="str">
        <f>_xlfn.XLOOKUP($A94&amp;"|"&amp;$B94&amp;"|"&amp;AH$1, h100_raw[key], h100_raw[chart_points], "")</f>
        <v/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  <c r="BA94" t="str">
        <f>_xlfn.XLOOKUP($A94&amp;"|"&amp;$B94&amp;"|"&amp;BA$1, h100_raw[key], h100_raw[chart_points], "")</f>
        <v/>
      </c>
      <c r="BB94" t="str">
        <f>_xlfn.XLOOKUP($A94&amp;"|"&amp;$B94&amp;"|"&amp;BB$1, h100_raw[key], h100_raw[chart_points], "")</f>
        <v/>
      </c>
      <c r="BC94" t="str">
        <f>_xlfn.XLOOKUP($A94&amp;"|"&amp;$B94&amp;"|"&amp;BC$1, h100_raw[key], h100_raw[chart_points], "")</f>
        <v/>
      </c>
      <c r="BD94" t="str">
        <f>_xlfn.XLOOKUP($A94&amp;"|"&amp;$B94&amp;"|"&amp;BD$1, h100_raw[key], h100_raw[chart_points], "")</f>
        <v/>
      </c>
      <c r="BE94" t="str">
        <f>_xlfn.XLOOKUP($A94&amp;"|"&amp;$B94&amp;"|"&amp;BE$1, h100_raw[key], h100_raw[chart_points], "")</f>
        <v/>
      </c>
      <c r="BF94" t="str">
        <f>_xlfn.XLOOKUP($A94&amp;"|"&amp;$B94&amp;"|"&amp;BF$1, h100_raw[key], h100_raw[chart_points], "")</f>
        <v/>
      </c>
      <c r="BG94">
        <f>_xlfn.XLOOKUP($A94&amp;"|"&amp;$B94&amp;"|"&amp;BG$1, h100_raw[key], h100_raw[chart_points], "")</f>
        <v>32</v>
      </c>
    </row>
    <row r="95" spans="1:59" x14ac:dyDescent="0.3">
      <c r="A95" s="11" t="str">
        <v>Nothing</v>
      </c>
      <c r="B95" s="11" t="str">
        <v>Steve Lacy</v>
      </c>
      <c r="C95" s="5" t="str">
        <f>_xlfn.XLOOKUP($A95&amp;"|"&amp;$B95&amp;"|"&amp;_xlfn.MAXIFS(h100_raw[chart_date], h100_raw[title], $A95, h100_raw[artist], $B95), h100_raw[key], h100_raw[last_week], "")</f>
        <v>-</v>
      </c>
      <c r="D95" s="3">
        <f>_xlfn.XLOOKUP($A95&amp;"|"&amp;$B95&amp;"|"&amp;_xlfn.MAXIFS(h100_raw[chart_date], h100_raw[title], $A95, h100_raw[artist], $B95), h100_raw[key], h100_raw[peak_pos], "")</f>
        <v>94</v>
      </c>
      <c r="E95" s="3">
        <f>_xlfn.XLOOKUP($A95&amp;"|"&amp;$B95&amp;"|"&amp;_xlfn.MAXIFS(h100_raw[chart_date], h100_raw[title], $A95, h100_raw[artist], $B95), h100_raw[key], h100_raw[weeks_on_chart], "")</f>
        <v>1</v>
      </c>
      <c r="F95" s="3">
        <f>_xlfn.XLOOKUP($A95&amp;"|"&amp;$B95&amp;"|"&amp;MAX(h100_raw[chart_date]), h100_raw[key], h100_raw[chart_points], 0)</f>
        <v>32</v>
      </c>
      <c r="G95" s="2">
        <f t="shared" si="3"/>
        <v>682</v>
      </c>
      <c r="H95" s="4">
        <f t="shared" si="4"/>
        <v>32</v>
      </c>
      <c r="I95" s="13" t="str">
        <f t="shared" si="5"/>
        <v>Nothing|Steve Lacy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 t="str">
        <f>_xlfn.XLOOKUP($A95&amp;"|"&amp;$B95&amp;"|"&amp;O$1, h100_raw[key], h100_raw[chart_points], "")</f>
        <v/>
      </c>
      <c r="P95" t="str">
        <f>_xlfn.XLOOKUP($A95&amp;"|"&amp;$B95&amp;"|"&amp;P$1, h100_raw[key], h100_raw[chart_points], "")</f>
        <v/>
      </c>
      <c r="Q95" t="str">
        <f>_xlfn.XLOOKUP($A95&amp;"|"&amp;$B95&amp;"|"&amp;Q$1, h100_raw[key], h100_raw[chart_points], "")</f>
        <v/>
      </c>
      <c r="R95" t="str">
        <f>_xlfn.XLOOKUP($A95&amp;"|"&amp;$B95&amp;"|"&amp;R$1, h100_raw[key], h100_raw[chart_points], "")</f>
        <v/>
      </c>
      <c r="S95" t="str">
        <f>_xlfn.XLOOKUP($A95&amp;"|"&amp;$B95&amp;"|"&amp;S$1, h100_raw[key], h100_raw[chart_points], "")</f>
        <v/>
      </c>
      <c r="T95" t="str">
        <f>_xlfn.XLOOKUP($A95&amp;"|"&amp;$B95&amp;"|"&amp;T$1, h100_raw[key], h100_raw[chart_points], "")</f>
        <v/>
      </c>
      <c r="U95" t="str">
        <f>_xlfn.XLOOKUP($A95&amp;"|"&amp;$B95&amp;"|"&amp;U$1, h100_raw[key], h100_raw[chart_points], "")</f>
        <v/>
      </c>
      <c r="V95" t="str">
        <f>_xlfn.XLOOKUP($A95&amp;"|"&amp;$B95&amp;"|"&amp;V$1, h100_raw[key], h100_raw[chart_points], "")</f>
        <v/>
      </c>
      <c r="W95" t="str">
        <f>_xlfn.XLOOKUP($A95&amp;"|"&amp;$B95&amp;"|"&amp;W$1, h100_raw[key], h100_raw[chart_points], "")</f>
        <v/>
      </c>
      <c r="X95" t="str">
        <f>_xlfn.XLOOKUP($A95&amp;"|"&amp;$B95&amp;"|"&amp;X$1, h100_raw[key], h100_raw[chart_points], "")</f>
        <v/>
      </c>
      <c r="Y95" t="str">
        <f>_xlfn.XLOOKUP($A95&amp;"|"&amp;$B95&amp;"|"&amp;Y$1, h100_raw[key], h100_raw[chart_points], "")</f>
        <v/>
      </c>
      <c r="Z95" t="str">
        <f>_xlfn.XLOOKUP($A95&amp;"|"&amp;$B95&amp;"|"&amp;Z$1, h100_raw[key], h100_raw[chart_points], "")</f>
        <v/>
      </c>
      <c r="AA95" t="str">
        <f>_xlfn.XLOOKUP($A95&amp;"|"&amp;$B95&amp;"|"&amp;AA$1, h100_raw[key], h100_raw[chart_points], "")</f>
        <v/>
      </c>
      <c r="AB95" t="str">
        <f>_xlfn.XLOOKUP($A95&amp;"|"&amp;$B95&amp;"|"&amp;AB$1, h100_raw[key], h100_raw[chart_points], "")</f>
        <v/>
      </c>
      <c r="AC95" t="str">
        <f>_xlfn.XLOOKUP($A95&amp;"|"&amp;$B95&amp;"|"&amp;AC$1, h100_raw[key], h100_raw[chart_points], "")</f>
        <v/>
      </c>
      <c r="AD95" t="str">
        <f>_xlfn.XLOOKUP($A95&amp;"|"&amp;$B95&amp;"|"&amp;AD$1, h100_raw[key], h100_raw[chart_points], "")</f>
        <v/>
      </c>
      <c r="AE95" t="str">
        <f>_xlfn.XLOOKUP($A95&amp;"|"&amp;$B95&amp;"|"&amp;AE$1, h100_raw[key], h100_raw[chart_points], "")</f>
        <v/>
      </c>
      <c r="AF95" t="str">
        <f>_xlfn.XLOOKUP($A95&amp;"|"&amp;$B95&amp;"|"&amp;AF$1, h100_raw[key], h100_raw[chart_points], "")</f>
        <v/>
      </c>
      <c r="AG95" t="str">
        <f>_xlfn.XLOOKUP($A95&amp;"|"&amp;$B95&amp;"|"&amp;AG$1, h100_raw[key], h100_raw[chart_points], "")</f>
        <v/>
      </c>
      <c r="AH95" t="str">
        <f>_xlfn.XLOOKUP($A95&amp;"|"&amp;$B95&amp;"|"&amp;AH$1, h100_raw[key], h100_raw[chart_points], "")</f>
        <v/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  <c r="BA95" t="str">
        <f>_xlfn.XLOOKUP($A95&amp;"|"&amp;$B95&amp;"|"&amp;BA$1, h100_raw[key], h100_raw[chart_points], "")</f>
        <v/>
      </c>
      <c r="BB95" t="str">
        <f>_xlfn.XLOOKUP($A95&amp;"|"&amp;$B95&amp;"|"&amp;BB$1, h100_raw[key], h100_raw[chart_points], "")</f>
        <v/>
      </c>
      <c r="BC95" t="str">
        <f>_xlfn.XLOOKUP($A95&amp;"|"&amp;$B95&amp;"|"&amp;BC$1, h100_raw[key], h100_raw[chart_points], "")</f>
        <v/>
      </c>
      <c r="BD95" t="str">
        <f>_xlfn.XLOOKUP($A95&amp;"|"&amp;$B95&amp;"|"&amp;BD$1, h100_raw[key], h100_raw[chart_points], "")</f>
        <v/>
      </c>
      <c r="BE95" t="str">
        <f>_xlfn.XLOOKUP($A95&amp;"|"&amp;$B95&amp;"|"&amp;BE$1, h100_raw[key], h100_raw[chart_points], "")</f>
        <v/>
      </c>
      <c r="BF95" t="str">
        <f>_xlfn.XLOOKUP($A95&amp;"|"&amp;$B95&amp;"|"&amp;BF$1, h100_raw[key], h100_raw[chart_points], "")</f>
        <v/>
      </c>
      <c r="BG95">
        <f>_xlfn.XLOOKUP($A95&amp;"|"&amp;$B95&amp;"|"&amp;BG$1, h100_raw[key], h100_raw[chart_points], "")</f>
        <v>32</v>
      </c>
    </row>
    <row r="96" spans="1:59" x14ac:dyDescent="0.3">
      <c r="A96" s="11" t="str">
        <v>Dope Girl</v>
      </c>
      <c r="B96" s="11" t="str">
        <v>Rod Wave</v>
      </c>
      <c r="C96" s="5" t="str">
        <f>_xlfn.XLOOKUP($A96&amp;"|"&amp;$B96&amp;"|"&amp;_xlfn.MAXIFS(h100_raw[chart_date], h100_raw[title], $A96, h100_raw[artist], $B96), h100_raw[key], h100_raw[last_week], "")</f>
        <v>-</v>
      </c>
      <c r="D96" s="3">
        <f>_xlfn.XLOOKUP($A96&amp;"|"&amp;$B96&amp;"|"&amp;_xlfn.MAXIFS(h100_raw[chart_date], h100_raw[title], $A96, h100_raw[artist], $B96), h100_raw[key], h100_raw[peak_pos], "")</f>
        <v>70</v>
      </c>
      <c r="E96" s="3">
        <f>_xlfn.XLOOKUP($A96&amp;"|"&amp;$B96&amp;"|"&amp;_xlfn.MAXIFS(h100_raw[chart_date], h100_raw[title], $A96, h100_raw[artist], $B96), h100_raw[key], h100_raw[weeks_on_chart], "")</f>
        <v>3</v>
      </c>
      <c r="F96" s="3">
        <f>_xlfn.XLOOKUP($A96&amp;"|"&amp;$B96&amp;"|"&amp;MAX(h100_raw[chart_date]), h100_raw[key], h100_raw[chart_points], 0)</f>
        <v>32</v>
      </c>
      <c r="G96" s="2">
        <f t="shared" si="3"/>
        <v>422</v>
      </c>
      <c r="H96" s="4">
        <f t="shared" si="4"/>
        <v>105</v>
      </c>
      <c r="I96" s="13" t="str">
        <f t="shared" si="5"/>
        <v>Dope Girl|Rod Wave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 t="str">
        <f>_xlfn.XLOOKUP($A96&amp;"|"&amp;$B96&amp;"|"&amp;AE$1, h100_raw[key], h100_raw[chart_points], "")</f>
        <v/>
      </c>
      <c r="AF96" t="str">
        <f>_xlfn.XLOOKUP($A96&amp;"|"&amp;$B96&amp;"|"&amp;AF$1, h100_raw[key], h100_raw[chart_points], "")</f>
        <v/>
      </c>
      <c r="AG96" t="str">
        <f>_xlfn.XLOOKUP($A96&amp;"|"&amp;$B96&amp;"|"&amp;AG$1, h100_raw[key], h100_raw[chart_points], "")</f>
        <v/>
      </c>
      <c r="AH96" t="str">
        <f>_xlfn.XLOOKUP($A96&amp;"|"&amp;$B96&amp;"|"&amp;AH$1, h100_raw[key], h100_raw[chart_points], "")</f>
        <v/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  <c r="BA96" t="str">
        <f>_xlfn.XLOOKUP($A96&amp;"|"&amp;$B96&amp;"|"&amp;BA$1, h100_raw[key], h100_raw[chart_points], "")</f>
        <v/>
      </c>
      <c r="BB96" t="str">
        <f>_xlfn.XLOOKUP($A96&amp;"|"&amp;$B96&amp;"|"&amp;BB$1, h100_raw[key], h100_raw[chart_points], "")</f>
        <v/>
      </c>
      <c r="BC96" t="str">
        <f>_xlfn.XLOOKUP($A96&amp;"|"&amp;$B96&amp;"|"&amp;BC$1, h100_raw[key], h100_raw[chart_points], "")</f>
        <v/>
      </c>
      <c r="BD96">
        <f>_xlfn.XLOOKUP($A96&amp;"|"&amp;$B96&amp;"|"&amp;BD$1, h100_raw[key], h100_raw[chart_points], "")</f>
        <v>42</v>
      </c>
      <c r="BE96">
        <f>_xlfn.XLOOKUP($A96&amp;"|"&amp;$B96&amp;"|"&amp;BE$1, h100_raw[key], h100_raw[chart_points], "")</f>
        <v>31</v>
      </c>
      <c r="BF96" t="str">
        <f>_xlfn.XLOOKUP($A96&amp;"|"&amp;$B96&amp;"|"&amp;BF$1, h100_raw[key], h100_raw[chart_points], "")</f>
        <v/>
      </c>
      <c r="BG96">
        <f>_xlfn.XLOOKUP($A96&amp;"|"&amp;$B96&amp;"|"&amp;BG$1, h100_raw[key], h100_raw[chart_points], "")</f>
        <v>32</v>
      </c>
    </row>
    <row r="97" spans="1:59" x14ac:dyDescent="0.3">
      <c r="A97" s="11" t="str">
        <v>Ghost</v>
      </c>
      <c r="B97" s="11" t="str">
        <v>Jhene Aiko</v>
      </c>
      <c r="C97" s="5" t="str">
        <f>_xlfn.XLOOKUP($A97&amp;"|"&amp;$B97&amp;"|"&amp;_xlfn.MAXIFS(h100_raw[chart_date], h100_raw[title], $A97, h100_raw[artist], $B97), h100_raw[key], h100_raw[last_week], "")</f>
        <v>42</v>
      </c>
      <c r="D97" s="3">
        <f>_xlfn.XLOOKUP($A97&amp;"|"&amp;$B97&amp;"|"&amp;_xlfn.MAXIFS(h100_raw[chart_date], h100_raw[title], $A97, h100_raw[artist], $B97), h100_raw[key], h100_raw[peak_pos], "")</f>
        <v>42</v>
      </c>
      <c r="E97" s="3">
        <f>_xlfn.XLOOKUP($A97&amp;"|"&amp;$B97&amp;"|"&amp;_xlfn.MAXIFS(h100_raw[chart_date], h100_raw[title], $A97, h100_raw[artist], $B97), h100_raw[key], h100_raw[weeks_on_chart], "")</f>
        <v>2</v>
      </c>
      <c r="F97" s="3">
        <f>_xlfn.XLOOKUP($A97&amp;"|"&amp;$B97&amp;"|"&amp;MAX(h100_raw[chart_date]), h100_raw[key], h100_raw[chart_points], 0)</f>
        <v>32</v>
      </c>
      <c r="G97" s="2">
        <f t="shared" si="3"/>
        <v>445</v>
      </c>
      <c r="H97" s="4">
        <f t="shared" si="4"/>
        <v>91</v>
      </c>
      <c r="I97" s="13" t="str">
        <f t="shared" si="5"/>
        <v>Ghost|Jhene Aiko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 t="str">
        <f>_xlfn.XLOOKUP($A97&amp;"|"&amp;$B97&amp;"|"&amp;AG$1, h100_raw[key], h100_raw[chart_points], "")</f>
        <v/>
      </c>
      <c r="AH97" t="str">
        <f>_xlfn.XLOOKUP($A97&amp;"|"&amp;$B97&amp;"|"&amp;AH$1, h100_raw[key], h100_raw[chart_points], "")</f>
        <v/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  <c r="BA97" t="str">
        <f>_xlfn.XLOOKUP($A97&amp;"|"&amp;$B97&amp;"|"&amp;BA$1, h100_raw[key], h100_raw[chart_points], "")</f>
        <v/>
      </c>
      <c r="BB97" t="str">
        <f>_xlfn.XLOOKUP($A97&amp;"|"&amp;$B97&amp;"|"&amp;BB$1, h100_raw[key], h100_raw[chart_points], "")</f>
        <v/>
      </c>
      <c r="BC97" t="str">
        <f>_xlfn.XLOOKUP($A97&amp;"|"&amp;$B97&amp;"|"&amp;BC$1, h100_raw[key], h100_raw[chart_points], "")</f>
        <v/>
      </c>
      <c r="BD97" t="str">
        <f>_xlfn.XLOOKUP($A97&amp;"|"&amp;$B97&amp;"|"&amp;BD$1, h100_raw[key], h100_raw[chart_points], "")</f>
        <v/>
      </c>
      <c r="BE97" t="str">
        <f>_xlfn.XLOOKUP($A97&amp;"|"&amp;$B97&amp;"|"&amp;BE$1, h100_raw[key], h100_raw[chart_points], "")</f>
        <v/>
      </c>
      <c r="BF97">
        <f>_xlfn.XLOOKUP($A97&amp;"|"&amp;$B97&amp;"|"&amp;BF$1, h100_raw[key], h100_raw[chart_points], "")</f>
        <v>59</v>
      </c>
      <c r="BG97">
        <f>_xlfn.XLOOKUP($A97&amp;"|"&amp;$B97&amp;"|"&amp;BG$1, h100_raw[key], h100_raw[chart_points], "")</f>
        <v>32</v>
      </c>
    </row>
    <row r="98" spans="1:59" x14ac:dyDescent="0.3">
      <c r="A98" s="11" t="str">
        <v>Bet On That</v>
      </c>
      <c r="B98" s="11" t="str">
        <v>Blake Whiten</v>
      </c>
      <c r="C98" s="5" t="str">
        <f>_xlfn.XLOOKUP($A98&amp;"|"&amp;$B98&amp;"|"&amp;_xlfn.MAXIFS(h100_raw[chart_date], h100_raw[title], $A98, h100_raw[artist], $B98), h100_raw[key], h100_raw[last_week], "")</f>
        <v>94</v>
      </c>
      <c r="D98" s="3">
        <f>_xlfn.XLOOKUP($A98&amp;"|"&amp;$B98&amp;"|"&amp;_xlfn.MAXIFS(h100_raw[chart_date], h100_raw[title], $A98, h100_raw[artist], $B98), h100_raw[key], h100_raw[peak_pos], "")</f>
        <v>84</v>
      </c>
      <c r="E98" s="3">
        <f>_xlfn.XLOOKUP($A98&amp;"|"&amp;$B98&amp;"|"&amp;_xlfn.MAXIFS(h100_raw[chart_date], h100_raw[title], $A98, h100_raw[artist], $B98), h100_raw[key], h100_raw[weeks_on_chart], "")</f>
        <v>5</v>
      </c>
      <c r="F98" s="3">
        <f>_xlfn.XLOOKUP($A98&amp;"|"&amp;$B98&amp;"|"&amp;MAX(h100_raw[chart_date]), h100_raw[key], h100_raw[chart_points], 0)</f>
        <v>32</v>
      </c>
      <c r="G98" s="2">
        <f t="shared" si="3"/>
        <v>346</v>
      </c>
      <c r="H98" s="4">
        <f t="shared" si="4"/>
        <v>161</v>
      </c>
      <c r="I98" s="13" t="str">
        <f t="shared" si="5"/>
        <v>Bet On That|Blake Whiten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 t="str">
        <f>_xlfn.XLOOKUP($A98&amp;"|"&amp;$B98&amp;"|"&amp;AA$1, h100_raw[key], h100_raw[chart_points], "")</f>
        <v/>
      </c>
      <c r="AB98" t="str">
        <f>_xlfn.XLOOKUP($A98&amp;"|"&amp;$B98&amp;"|"&amp;AB$1, h100_raw[key], h100_raw[chart_points], "")</f>
        <v/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 t="str">
        <f>_xlfn.XLOOKUP($A98&amp;"|"&amp;$B98&amp;"|"&amp;AG$1, h100_raw[key], h100_raw[chart_points], "")</f>
        <v/>
      </c>
      <c r="AH98" t="str">
        <f>_xlfn.XLOOKUP($A98&amp;"|"&amp;$B98&amp;"|"&amp;AH$1, h100_raw[key], h100_raw[chart_points], "")</f>
        <v/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 t="str">
        <f>_xlfn.XLOOKUP($A98&amp;"|"&amp;$B98&amp;"|"&amp;AU$1, h100_raw[key], h100_raw[chart_points], "")</f>
        <v/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  <c r="BA98" t="str">
        <f>_xlfn.XLOOKUP($A98&amp;"|"&amp;$B98&amp;"|"&amp;BA$1, h100_raw[key], h100_raw[chart_points], "")</f>
        <v/>
      </c>
      <c r="BB98">
        <f>_xlfn.XLOOKUP($A98&amp;"|"&amp;$B98&amp;"|"&amp;BB$1, h100_raw[key], h100_raw[chart_points], "")</f>
        <v>33</v>
      </c>
      <c r="BC98">
        <f>_xlfn.XLOOKUP($A98&amp;"|"&amp;$B98&amp;"|"&amp;BC$1, h100_raw[key], h100_raw[chart_points], "")</f>
        <v>32</v>
      </c>
      <c r="BD98" t="str">
        <f>_xlfn.XLOOKUP($A98&amp;"|"&amp;$B98&amp;"|"&amp;BD$1, h100_raw[key], h100_raw[chart_points], "")</f>
        <v/>
      </c>
      <c r="BE98">
        <f>_xlfn.XLOOKUP($A98&amp;"|"&amp;$B98&amp;"|"&amp;BE$1, h100_raw[key], h100_raw[chart_points], "")</f>
        <v>33</v>
      </c>
      <c r="BF98">
        <f>_xlfn.XLOOKUP($A98&amp;"|"&amp;$B98&amp;"|"&amp;BF$1, h100_raw[key], h100_raw[chart_points], "")</f>
        <v>31</v>
      </c>
      <c r="BG98">
        <f>_xlfn.XLOOKUP($A98&amp;"|"&amp;$B98&amp;"|"&amp;BG$1, h100_raw[key], h100_raw[chart_points], "")</f>
        <v>32</v>
      </c>
    </row>
    <row r="99" spans="1:59" x14ac:dyDescent="0.3">
      <c r="A99" s="11" t="str">
        <v>Expectations</v>
      </c>
      <c r="B99" s="11" t="str">
        <v>Olivia Rodrigo</v>
      </c>
      <c r="C99" s="5" t="str">
        <f>_xlfn.XLOOKUP($A99&amp;"|"&amp;$B99&amp;"|"&amp;_xlfn.MAXIFS(h100_raw[chart_date], h100_raw[title], $A99, h100_raw[artist], $B99), h100_raw[key], h100_raw[last_week], "")</f>
        <v>80</v>
      </c>
      <c r="D99" s="3">
        <f>_xlfn.XLOOKUP($A99&amp;"|"&amp;$B99&amp;"|"&amp;_xlfn.MAXIFS(h100_raw[chart_date], h100_raw[title], $A99, h100_raw[artist], $B99), h100_raw[key], h100_raw[peak_pos], "")</f>
        <v>20</v>
      </c>
      <c r="E99" s="3">
        <f>_xlfn.XLOOKUP($A99&amp;"|"&amp;$B99&amp;"|"&amp;_xlfn.MAXIFS(h100_raw[chart_date], h100_raw[title], $A99, h100_raw[artist], $B99), h100_raw[key], h100_raw[weeks_on_chart], "")</f>
        <v>15</v>
      </c>
      <c r="F99" s="3">
        <f>_xlfn.XLOOKUP($A99&amp;"|"&amp;$B99&amp;"|"&amp;MAX(h100_raw[chart_date]), h100_raw[key], h100_raw[chart_points], 0)</f>
        <v>32</v>
      </c>
      <c r="G99" s="2">
        <f t="shared" si="3"/>
        <v>134</v>
      </c>
      <c r="H99" s="4">
        <f t="shared" si="4"/>
        <v>817</v>
      </c>
      <c r="I99" s="13" t="str">
        <f t="shared" si="5"/>
        <v>Expectations|Olivia Rodrigo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 t="str">
        <f>_xlfn.XLOOKUP($A99&amp;"|"&amp;$B99&amp;"|"&amp;AA$1, h100_raw[key], h100_raw[chart_points], "")</f>
        <v/>
      </c>
      <c r="AB99" t="str">
        <f>_xlfn.XLOOKUP($A99&amp;"|"&amp;$B99&amp;"|"&amp;AB$1, h100_raw[key], h100_raw[chart_points], "")</f>
        <v/>
      </c>
      <c r="AC99" t="str">
        <f>_xlfn.XLOOKUP($A99&amp;"|"&amp;$B99&amp;"|"&amp;AC$1, h100_raw[key], h100_raw[chart_points], "")</f>
        <v/>
      </c>
      <c r="AD99" t="str">
        <f>_xlfn.XLOOKUP($A99&amp;"|"&amp;$B99&amp;"|"&amp;AD$1, h100_raw[key], h100_raw[chart_points], "")</f>
        <v/>
      </c>
      <c r="AE99" t="str">
        <f>_xlfn.XLOOKUP($A99&amp;"|"&amp;$B99&amp;"|"&amp;AE$1, h100_raw[key], h100_raw[chart_points], "")</f>
        <v/>
      </c>
      <c r="AF99" t="str">
        <f>_xlfn.XLOOKUP($A99&amp;"|"&amp;$B99&amp;"|"&amp;AF$1, h100_raw[key], h100_raw[chart_points], "")</f>
        <v/>
      </c>
      <c r="AG99" t="str">
        <f>_xlfn.XLOOKUP($A99&amp;"|"&amp;$B99&amp;"|"&amp;AG$1, h100_raw[key], h100_raw[chart_points], "")</f>
        <v/>
      </c>
      <c r="AH99" t="str">
        <f>_xlfn.XLOOKUP($A99&amp;"|"&amp;$B99&amp;"|"&amp;AH$1, h100_raw[key], h100_raw[chart_points], "")</f>
        <v/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>
        <f>_xlfn.XLOOKUP($A99&amp;"|"&amp;$B99&amp;"|"&amp;AS$1, h100_raw[key], h100_raw[chart_points], "")</f>
        <v>145</v>
      </c>
      <c r="AT99">
        <f>_xlfn.XLOOKUP($A99&amp;"|"&amp;$B99&amp;"|"&amp;AT$1, h100_raw[key], h100_raw[chart_points], "")</f>
        <v>94</v>
      </c>
      <c r="AU99">
        <f>_xlfn.XLOOKUP($A99&amp;"|"&amp;$B99&amp;"|"&amp;AU$1, h100_raw[key], h100_raw[chart_points], "")</f>
        <v>71</v>
      </c>
      <c r="AV99">
        <f>_xlfn.XLOOKUP($A99&amp;"|"&amp;$B99&amp;"|"&amp;AV$1, h100_raw[key], h100_raw[chart_points], "")</f>
        <v>57</v>
      </c>
      <c r="AW99">
        <f>_xlfn.XLOOKUP($A99&amp;"|"&amp;$B99&amp;"|"&amp;AW$1, h100_raw[key], h100_raw[chart_points], "")</f>
        <v>52</v>
      </c>
      <c r="AX99">
        <f>_xlfn.XLOOKUP($A99&amp;"|"&amp;$B99&amp;"|"&amp;AX$1, h100_raw[key], h100_raw[chart_points], "")</f>
        <v>45</v>
      </c>
      <c r="AY99">
        <f>_xlfn.XLOOKUP($A99&amp;"|"&amp;$B99&amp;"|"&amp;AY$1, h100_raw[key], h100_raw[chart_points], "")</f>
        <v>44</v>
      </c>
      <c r="AZ99">
        <f>_xlfn.XLOOKUP($A99&amp;"|"&amp;$B99&amp;"|"&amp;AZ$1, h100_raw[key], h100_raw[chart_points], "")</f>
        <v>41</v>
      </c>
      <c r="BA99">
        <f>_xlfn.XLOOKUP($A99&amp;"|"&amp;$B99&amp;"|"&amp;BA$1, h100_raw[key], h100_raw[chart_points], "")</f>
        <v>42</v>
      </c>
      <c r="BB99">
        <f>_xlfn.XLOOKUP($A99&amp;"|"&amp;$B99&amp;"|"&amp;BB$1, h100_raw[key], h100_raw[chart_points], "")</f>
        <v>41</v>
      </c>
      <c r="BC99">
        <f>_xlfn.XLOOKUP($A99&amp;"|"&amp;$B99&amp;"|"&amp;BC$1, h100_raw[key], h100_raw[chart_points], "")</f>
        <v>39</v>
      </c>
      <c r="BD99">
        <f>_xlfn.XLOOKUP($A99&amp;"|"&amp;$B99&amp;"|"&amp;BD$1, h100_raw[key], h100_raw[chart_points], "")</f>
        <v>40</v>
      </c>
      <c r="BE99">
        <f>_xlfn.XLOOKUP($A99&amp;"|"&amp;$B99&amp;"|"&amp;BE$1, h100_raw[key], h100_raw[chart_points], "")</f>
        <v>38</v>
      </c>
      <c r="BF99">
        <f>_xlfn.XLOOKUP($A99&amp;"|"&amp;$B99&amp;"|"&amp;BF$1, h100_raw[key], h100_raw[chart_points], "")</f>
        <v>36</v>
      </c>
      <c r="BG99">
        <f>_xlfn.XLOOKUP($A99&amp;"|"&amp;$B99&amp;"|"&amp;BG$1, h100_raw[key], h100_raw[chart_points], "")</f>
        <v>32</v>
      </c>
    </row>
    <row r="100" spans="1:59" x14ac:dyDescent="0.3">
      <c r="A100" s="11" t="str">
        <v>Letâ€™s Get Married</v>
      </c>
      <c r="B100" s="11" t="str">
        <v>Miley Cyrus</v>
      </c>
      <c r="C100" s="5" t="str">
        <f>_xlfn.XLOOKUP($A100&amp;"|"&amp;$B100&amp;"|"&amp;_xlfn.MAXIFS(h100_raw[chart_date], h100_raw[title], $A100, h100_raw[artist], $B100), h100_raw[key], h100_raw[last_week], "")</f>
        <v>-</v>
      </c>
      <c r="D100" s="3">
        <f>_xlfn.XLOOKUP($A100&amp;"|"&amp;$B100&amp;"|"&amp;_xlfn.MAXIFS(h100_raw[chart_date], h100_raw[title], $A100, h100_raw[artist], $B100), h100_raw[key], h100_raw[peak_pos], "")</f>
        <v>99</v>
      </c>
      <c r="E100" s="3">
        <f>_xlfn.XLOOKUP($A100&amp;"|"&amp;$B100&amp;"|"&amp;_xlfn.MAXIFS(h100_raw[chart_date], h100_raw[title], $A100, h100_raw[artist], $B100), h100_raw[key], h100_raw[weeks_on_chart], "")</f>
        <v>1</v>
      </c>
      <c r="F100" s="3">
        <f>_xlfn.XLOOKUP($A100&amp;"|"&amp;$B100&amp;"|"&amp;MAX(h100_raw[chart_date]), h100_raw[key], h100_raw[chart_points], 0)</f>
        <v>30</v>
      </c>
      <c r="G100" s="2">
        <f t="shared" si="3"/>
        <v>690</v>
      </c>
      <c r="H100" s="4">
        <f t="shared" si="4"/>
        <v>30</v>
      </c>
      <c r="I100" s="13" t="str">
        <f t="shared" si="5"/>
        <v>Letâ€™s Get Married|Miley Cyrus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 t="str">
        <f>_xlfn.XLOOKUP($A100&amp;"|"&amp;$B100&amp;"|"&amp;AE$1, h100_raw[key], h100_raw[chart_points], "")</f>
        <v/>
      </c>
      <c r="AF100" t="str">
        <f>_xlfn.XLOOKUP($A100&amp;"|"&amp;$B100&amp;"|"&amp;AF$1, h100_raw[key], h100_raw[chart_points], "")</f>
        <v/>
      </c>
      <c r="AG100" t="str">
        <f>_xlfn.XLOOKUP($A100&amp;"|"&amp;$B100&amp;"|"&amp;AG$1, h100_raw[key], h100_raw[chart_points], "")</f>
        <v/>
      </c>
      <c r="AH100" t="str">
        <f>_xlfn.XLOOKUP($A100&amp;"|"&amp;$B100&amp;"|"&amp;AH$1, h100_raw[key], h100_raw[chart_points], "")</f>
        <v/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  <c r="BA100" t="str">
        <f>_xlfn.XLOOKUP($A100&amp;"|"&amp;$B100&amp;"|"&amp;BA$1, h100_raw[key], h100_raw[chart_points], "")</f>
        <v/>
      </c>
      <c r="BB100" t="str">
        <f>_xlfn.XLOOKUP($A100&amp;"|"&amp;$B100&amp;"|"&amp;BB$1, h100_raw[key], h100_raw[chart_points], "")</f>
        <v/>
      </c>
      <c r="BC100" t="str">
        <f>_xlfn.XLOOKUP($A100&amp;"|"&amp;$B100&amp;"|"&amp;BC$1, h100_raw[key], h100_raw[chart_points], "")</f>
        <v/>
      </c>
      <c r="BD100" t="str">
        <f>_xlfn.XLOOKUP($A100&amp;"|"&amp;$B100&amp;"|"&amp;BD$1, h100_raw[key], h100_raw[chart_points], "")</f>
        <v/>
      </c>
      <c r="BE100" t="str">
        <f>_xlfn.XLOOKUP($A100&amp;"|"&amp;$B100&amp;"|"&amp;BE$1, h100_raw[key], h100_raw[chart_points], "")</f>
        <v/>
      </c>
      <c r="BF100" t="str">
        <f>_xlfn.XLOOKUP($A100&amp;"|"&amp;$B100&amp;"|"&amp;BF$1, h100_raw[key], h100_raw[chart_points], "")</f>
        <v/>
      </c>
      <c r="BG100">
        <f>_xlfn.XLOOKUP($A100&amp;"|"&amp;$B100&amp;"|"&amp;BG$1, h100_raw[key], h100_raw[chart_points], "")</f>
        <v>30</v>
      </c>
    </row>
    <row r="101" spans="1:59" x14ac:dyDescent="0.3">
      <c r="A101" s="11" t="str">
        <v>Kingdom Of Fear</v>
      </c>
      <c r="B101" s="11" t="str">
        <v>Cameron Whitcomb</v>
      </c>
      <c r="C101" s="5" t="str">
        <f>_xlfn.XLOOKUP($A101&amp;"|"&amp;$B101&amp;"|"&amp;_xlfn.MAXIFS(h100_raw[chart_date], h100_raw[title], $A101, h100_raw[artist], $B101), h100_raw[key], h100_raw[last_week], "")</f>
        <v>-</v>
      </c>
      <c r="D101" s="3">
        <f>_xlfn.XLOOKUP($A101&amp;"|"&amp;$B101&amp;"|"&amp;_xlfn.MAXIFS(h100_raw[chart_date], h100_raw[title], $A101, h100_raw[artist], $B101), h100_raw[key], h100_raw[peak_pos], "")</f>
        <v>94</v>
      </c>
      <c r="E101" s="3">
        <f>_xlfn.XLOOKUP($A101&amp;"|"&amp;$B101&amp;"|"&amp;_xlfn.MAXIFS(h100_raw[chart_date], h100_raw[title], $A101, h100_raw[artist], $B101), h100_raw[key], h100_raw[weeks_on_chart], "")</f>
        <v>7</v>
      </c>
      <c r="F101" s="3">
        <f>_xlfn.XLOOKUP($A101&amp;"|"&amp;$B101&amp;"|"&amp;MAX(h100_raw[chart_date]), h100_raw[key], h100_raw[chart_points], 0)</f>
        <v>30</v>
      </c>
      <c r="G101" s="2">
        <f t="shared" si="3"/>
        <v>296</v>
      </c>
      <c r="H101" s="4">
        <f t="shared" si="4"/>
        <v>243</v>
      </c>
      <c r="I101" s="13" t="str">
        <f t="shared" si="5"/>
        <v>Kingdom Of Fear|Cameron Whitcomb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 t="str">
        <f>_xlfn.XLOOKUP($A101&amp;"|"&amp;$B101&amp;"|"&amp;X$1, h100_raw[key], h100_raw[chart_points], "")</f>
        <v/>
      </c>
      <c r="Y101" t="str">
        <f>_xlfn.XLOOKUP($A101&amp;"|"&amp;$B101&amp;"|"&amp;Y$1, h100_raw[key], h100_raw[chart_points], "")</f>
        <v/>
      </c>
      <c r="Z101" t="str">
        <f>_xlfn.XLOOKUP($A101&amp;"|"&amp;$B101&amp;"|"&amp;Z$1, h100_raw[key], h100_raw[chart_points], "")</f>
        <v/>
      </c>
      <c r="AA101" t="str">
        <f>_xlfn.XLOOKUP($A101&amp;"|"&amp;$B101&amp;"|"&amp;AA$1, h100_raw[key], h100_raw[chart_points], "")</f>
        <v/>
      </c>
      <c r="AB101" t="str">
        <f>_xlfn.XLOOKUP($A101&amp;"|"&amp;$B101&amp;"|"&amp;AB$1, h100_raw[key], h100_raw[chart_points], "")</f>
        <v/>
      </c>
      <c r="AC101" t="str">
        <f>_xlfn.XLOOKUP($A101&amp;"|"&amp;$B101&amp;"|"&amp;AC$1, h100_raw[key], h100_raw[chart_points], "")</f>
        <v/>
      </c>
      <c r="AD101" t="str">
        <f>_xlfn.XLOOKUP($A101&amp;"|"&amp;$B101&amp;"|"&amp;AD$1, h100_raw[key], h100_raw[chart_points], "")</f>
        <v/>
      </c>
      <c r="AE101" t="str">
        <f>_xlfn.XLOOKUP($A101&amp;"|"&amp;$B101&amp;"|"&amp;AE$1, h100_raw[key], h100_raw[chart_points], "")</f>
        <v/>
      </c>
      <c r="AF101" t="str">
        <f>_xlfn.XLOOKUP($A101&amp;"|"&amp;$B101&amp;"|"&amp;AF$1, h100_raw[key], h100_raw[chart_points], "")</f>
        <v/>
      </c>
      <c r="AG101" t="str">
        <f>_xlfn.XLOOKUP($A101&amp;"|"&amp;$B101&amp;"|"&amp;AG$1, h100_raw[key], h100_raw[chart_points], "")</f>
        <v/>
      </c>
      <c r="AH101" t="str">
        <f>_xlfn.XLOOKUP($A101&amp;"|"&amp;$B101&amp;"|"&amp;AH$1, h100_raw[key], h100_raw[chart_points], "")</f>
        <v/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>
        <f>_xlfn.XLOOKUP($A101&amp;"|"&amp;$B101&amp;"|"&amp;AR$1, h100_raw[key], h100_raw[chart_points], "")</f>
        <v>38</v>
      </c>
      <c r="AS101" t="str">
        <f>_xlfn.XLOOKUP($A101&amp;"|"&amp;$B101&amp;"|"&amp;AS$1, h100_raw[key], h100_raw[chart_points], "")</f>
        <v/>
      </c>
      <c r="AT101">
        <f>_xlfn.XLOOKUP($A101&amp;"|"&amp;$B101&amp;"|"&amp;AT$1, h100_raw[key], h100_raw[chart_points], "")</f>
        <v>36</v>
      </c>
      <c r="AU101">
        <f>_xlfn.XLOOKUP($A101&amp;"|"&amp;$B101&amp;"|"&amp;AU$1, h100_raw[key], h100_raw[chart_points], "")</f>
        <v>36</v>
      </c>
      <c r="AV101">
        <f>_xlfn.XLOOKUP($A101&amp;"|"&amp;$B101&amp;"|"&amp;AV$1, h100_raw[key], h100_raw[chart_points], "")</f>
        <v>39</v>
      </c>
      <c r="AW101" t="str">
        <f>_xlfn.XLOOKUP($A101&amp;"|"&amp;$B101&amp;"|"&amp;AW$1, h100_raw[key], h100_raw[chart_points], "")</f>
        <v/>
      </c>
      <c r="AX101">
        <f>_xlfn.XLOOKUP($A101&amp;"|"&amp;$B101&amp;"|"&amp;AX$1, h100_raw[key], h100_raw[chart_points], "")</f>
        <v>35</v>
      </c>
      <c r="AY101" t="str">
        <f>_xlfn.XLOOKUP($A101&amp;"|"&amp;$B101&amp;"|"&amp;AY$1, h100_raw[key], h100_raw[chart_points], "")</f>
        <v/>
      </c>
      <c r="AZ101" t="str">
        <f>_xlfn.XLOOKUP($A101&amp;"|"&amp;$B101&amp;"|"&amp;AZ$1, h100_raw[key], h100_raw[chart_points], "")</f>
        <v/>
      </c>
      <c r="BA101" t="str">
        <f>_xlfn.XLOOKUP($A101&amp;"|"&amp;$B101&amp;"|"&amp;BA$1, h100_raw[key], h100_raw[chart_points], "")</f>
        <v/>
      </c>
      <c r="BB101" t="str">
        <f>_xlfn.XLOOKUP($A101&amp;"|"&amp;$B101&amp;"|"&amp;BB$1, h100_raw[key], h100_raw[chart_points], "")</f>
        <v/>
      </c>
      <c r="BC101" t="str">
        <f>_xlfn.XLOOKUP($A101&amp;"|"&amp;$B101&amp;"|"&amp;BC$1, h100_raw[key], h100_raw[chart_points], "")</f>
        <v/>
      </c>
      <c r="BD101" t="str">
        <f>_xlfn.XLOOKUP($A101&amp;"|"&amp;$B101&amp;"|"&amp;BD$1, h100_raw[key], h100_raw[chart_points], "")</f>
        <v/>
      </c>
      <c r="BE101">
        <f>_xlfn.XLOOKUP($A101&amp;"|"&amp;$B101&amp;"|"&amp;BE$1, h100_raw[key], h100_raw[chart_points], "")</f>
        <v>29</v>
      </c>
      <c r="BF101" t="str">
        <f>_xlfn.XLOOKUP($A101&amp;"|"&amp;$B101&amp;"|"&amp;BF$1, h100_raw[key], h100_raw[chart_points], "")</f>
        <v/>
      </c>
      <c r="BG101">
        <f>_xlfn.XLOOKUP($A101&amp;"|"&amp;$B101&amp;"|"&amp;BG$1, h100_raw[key], h100_raw[chart_points], "")</f>
        <v>30</v>
      </c>
    </row>
    <row r="102" spans="1:59" x14ac:dyDescent="0.3">
      <c r="A102" s="11" t="str">
        <v>Ceiling</v>
      </c>
      <c r="B102" s="11" t="str">
        <v>Jhene Aiko</v>
      </c>
      <c r="C102" s="5" t="str">
        <f>_xlfn.XLOOKUP($A102&amp;"|"&amp;$B102&amp;"|"&amp;_xlfn.MAXIFS(h100_raw[chart_date], h100_raw[title], $A102, h100_raw[artist], $B102), h100_raw[key], h100_raw[last_week], "")</f>
        <v>-</v>
      </c>
      <c r="D102" s="3">
        <f>_xlfn.XLOOKUP($A102&amp;"|"&amp;$B102&amp;"|"&amp;_xlfn.MAXIFS(h100_raw[chart_date], h100_raw[title], $A102, h100_raw[artist], $B102), h100_raw[key], h100_raw[peak_pos], "")</f>
        <v>54</v>
      </c>
      <c r="E102" s="3">
        <f>_xlfn.XLOOKUP($A102&amp;"|"&amp;$B102&amp;"|"&amp;_xlfn.MAXIFS(h100_raw[chart_date], h100_raw[title], $A102, h100_raw[artist], $B102), h100_raw[key], h100_raw[weeks_on_chart], "")</f>
        <v>1</v>
      </c>
      <c r="F102" s="3">
        <f>_xlfn.XLOOKUP($A102&amp;"|"&amp;$B102&amp;"|"&amp;MAX(h100_raw[chart_date]), h100_raw[key], h100_raw[chart_points], 0)</f>
        <v>0</v>
      </c>
      <c r="G102" s="2">
        <f t="shared" si="3"/>
        <v>561</v>
      </c>
      <c r="H102" s="4">
        <f t="shared" si="4"/>
        <v>49</v>
      </c>
      <c r="I102" s="13" t="str">
        <f t="shared" si="5"/>
        <v>Ceiling|Jhene Aiko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 t="str">
        <f>_xlfn.XLOOKUP($A102&amp;"|"&amp;$B102&amp;"|"&amp;O$1, h100_raw[key], h100_raw[chart_points], "")</f>
        <v/>
      </c>
      <c r="P102" t="str">
        <f>_xlfn.XLOOKUP($A102&amp;"|"&amp;$B102&amp;"|"&amp;P$1, h100_raw[key], h100_raw[chart_points], "")</f>
        <v/>
      </c>
      <c r="Q102" t="str">
        <f>_xlfn.XLOOKUP($A102&amp;"|"&amp;$B102&amp;"|"&amp;Q$1, h100_raw[key], h100_raw[chart_points], "")</f>
        <v/>
      </c>
      <c r="R102" t="str">
        <f>_xlfn.XLOOKUP($A102&amp;"|"&amp;$B102&amp;"|"&amp;R$1, h100_raw[key], h100_raw[chart_points], "")</f>
        <v/>
      </c>
      <c r="S102" t="str">
        <f>_xlfn.XLOOKUP($A102&amp;"|"&amp;$B102&amp;"|"&amp;S$1, h100_raw[key], h100_raw[chart_points], "")</f>
        <v/>
      </c>
      <c r="T102" t="str">
        <f>_xlfn.XLOOKUP($A102&amp;"|"&amp;$B102&amp;"|"&amp;T$1, h100_raw[key], h100_raw[chart_points], "")</f>
        <v/>
      </c>
      <c r="U102" t="str">
        <f>_xlfn.XLOOKUP($A102&amp;"|"&amp;$B102&amp;"|"&amp;U$1, h100_raw[key], h100_raw[chart_points], "")</f>
        <v/>
      </c>
      <c r="V102" t="str">
        <f>_xlfn.XLOOKUP($A102&amp;"|"&amp;$B102&amp;"|"&amp;V$1, h100_raw[key], h100_raw[chart_points], "")</f>
        <v/>
      </c>
      <c r="W102" t="str">
        <f>_xlfn.XLOOKUP($A102&amp;"|"&amp;$B102&amp;"|"&amp;W$1, h100_raw[key], h100_raw[chart_points], "")</f>
        <v/>
      </c>
      <c r="X102" t="str">
        <f>_xlfn.XLOOKUP($A102&amp;"|"&amp;$B102&amp;"|"&amp;X$1, h100_raw[key], h100_raw[chart_points], "")</f>
        <v/>
      </c>
      <c r="Y102" t="str">
        <f>_xlfn.XLOOKUP($A102&amp;"|"&amp;$B102&amp;"|"&amp;Y$1, h100_raw[key], h100_raw[chart_points], "")</f>
        <v/>
      </c>
      <c r="Z102" t="str">
        <f>_xlfn.XLOOKUP($A102&amp;"|"&amp;$B102&amp;"|"&amp;Z$1, h100_raw[key], h100_raw[chart_points], "")</f>
        <v/>
      </c>
      <c r="AA102" t="str">
        <f>_xlfn.XLOOKUP($A102&amp;"|"&amp;$B102&amp;"|"&amp;AA$1, h100_raw[key], h100_raw[chart_points], "")</f>
        <v/>
      </c>
      <c r="AB102" t="str">
        <f>_xlfn.XLOOKUP($A102&amp;"|"&amp;$B102&amp;"|"&amp;AB$1, h100_raw[key], h100_raw[chart_points], "")</f>
        <v/>
      </c>
      <c r="AC102" t="str">
        <f>_xlfn.XLOOKUP($A102&amp;"|"&amp;$B102&amp;"|"&amp;AC$1, h100_raw[key], h100_raw[chart_points], "")</f>
        <v/>
      </c>
      <c r="AD102" t="str">
        <f>_xlfn.XLOOKUP($A102&amp;"|"&amp;$B102&amp;"|"&amp;AD$1, h100_raw[key], h100_raw[chart_points], "")</f>
        <v/>
      </c>
      <c r="AE102" t="str">
        <f>_xlfn.XLOOKUP($A102&amp;"|"&amp;$B102&amp;"|"&amp;AE$1, h100_raw[key], h100_raw[chart_points], "")</f>
        <v/>
      </c>
      <c r="AF102" t="str">
        <f>_xlfn.XLOOKUP($A102&amp;"|"&amp;$B102&amp;"|"&amp;AF$1, h100_raw[key], h100_raw[chart_points], "")</f>
        <v/>
      </c>
      <c r="AG102" t="str">
        <f>_xlfn.XLOOKUP($A102&amp;"|"&amp;$B102&amp;"|"&amp;AG$1, h100_raw[key], h100_raw[chart_points], "")</f>
        <v/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 t="str">
        <f>_xlfn.XLOOKUP($A102&amp;"|"&amp;$B102&amp;"|"&amp;AO$1, h100_raw[key], h100_raw[chart_points], "")</f>
        <v/>
      </c>
      <c r="AP102" t="str">
        <f>_xlfn.XLOOKUP($A102&amp;"|"&amp;$B102&amp;"|"&amp;AP$1, h100_raw[key], h100_raw[chart_points], "")</f>
        <v/>
      </c>
      <c r="AQ102" t="str">
        <f>_xlfn.XLOOKUP($A102&amp;"|"&amp;$B102&amp;"|"&amp;AQ$1, h100_raw[key], h100_raw[chart_points], "")</f>
        <v/>
      </c>
      <c r="AR102" t="str">
        <f>_xlfn.XLOOKUP($A102&amp;"|"&amp;$B102&amp;"|"&amp;AR$1, h100_raw[key], h100_raw[chart_points], "")</f>
        <v/>
      </c>
      <c r="AS102" t="str">
        <f>_xlfn.XLOOKUP($A102&amp;"|"&amp;$B102&amp;"|"&amp;AS$1, h100_raw[key], h100_raw[chart_points], "")</f>
        <v/>
      </c>
      <c r="AT102" t="str">
        <f>_xlfn.XLOOKUP($A102&amp;"|"&amp;$B102&amp;"|"&amp;AT$1, h100_raw[key], h100_raw[chart_points], "")</f>
        <v/>
      </c>
      <c r="AU102" t="str">
        <f>_xlfn.XLOOKUP($A102&amp;"|"&amp;$B102&amp;"|"&amp;AU$1, h100_raw[key], h100_raw[chart_points], "")</f>
        <v/>
      </c>
      <c r="AV102" t="str">
        <f>_xlfn.XLOOKUP($A102&amp;"|"&amp;$B102&amp;"|"&amp;AV$1, h100_raw[key], h100_raw[chart_points], "")</f>
        <v/>
      </c>
      <c r="AW102" t="str">
        <f>_xlfn.XLOOKUP($A102&amp;"|"&amp;$B102&amp;"|"&amp;AW$1, h100_raw[key], h100_raw[chart_points], "")</f>
        <v/>
      </c>
      <c r="AX102" t="str">
        <f>_xlfn.XLOOKUP($A102&amp;"|"&amp;$B102&amp;"|"&amp;AX$1, h100_raw[key], h100_raw[chart_points], "")</f>
        <v/>
      </c>
      <c r="AY102" t="str">
        <f>_xlfn.XLOOKUP($A102&amp;"|"&amp;$B102&amp;"|"&amp;AY$1, h100_raw[key], h100_raw[chart_points], "")</f>
        <v/>
      </c>
      <c r="AZ102" t="str">
        <f>_xlfn.XLOOKUP($A102&amp;"|"&amp;$B102&amp;"|"&amp;AZ$1, h100_raw[key], h100_raw[chart_points], "")</f>
        <v/>
      </c>
      <c r="BA102" t="str">
        <f>_xlfn.XLOOKUP($A102&amp;"|"&amp;$B102&amp;"|"&amp;BA$1, h100_raw[key], h100_raw[chart_points], "")</f>
        <v/>
      </c>
      <c r="BB102" t="str">
        <f>_xlfn.XLOOKUP($A102&amp;"|"&amp;$B102&amp;"|"&amp;BB$1, h100_raw[key], h100_raw[chart_points], "")</f>
        <v/>
      </c>
      <c r="BC102" t="str">
        <f>_xlfn.XLOOKUP($A102&amp;"|"&amp;$B102&amp;"|"&amp;BC$1, h100_raw[key], h100_raw[chart_points], "")</f>
        <v/>
      </c>
      <c r="BD102" t="str">
        <f>_xlfn.XLOOKUP($A102&amp;"|"&amp;$B102&amp;"|"&amp;BD$1, h100_raw[key], h100_raw[chart_points], "")</f>
        <v/>
      </c>
      <c r="BE102" t="str">
        <f>_xlfn.XLOOKUP($A102&amp;"|"&amp;$B102&amp;"|"&amp;BE$1, h100_raw[key], h100_raw[chart_points], "")</f>
        <v/>
      </c>
      <c r="BF102">
        <f>_xlfn.XLOOKUP($A102&amp;"|"&amp;$B102&amp;"|"&amp;BF$1, h100_raw[key], h100_raw[chart_points], "")</f>
        <v>49</v>
      </c>
      <c r="BG102" t="str">
        <f>_xlfn.XLOOKUP($A102&amp;"|"&amp;$B102&amp;"|"&amp;BG$1, h100_raw[key], h100_raw[chart_points], "")</f>
        <v/>
      </c>
    </row>
    <row r="103" spans="1:59" x14ac:dyDescent="0.3">
      <c r="A103" s="11" t="str">
        <v>Love Bomb</v>
      </c>
      <c r="B103" s="11" t="str">
        <v>Jhene Aiko &amp; Ab-Soul</v>
      </c>
      <c r="C103" s="5" t="str">
        <f>_xlfn.XLOOKUP($A103&amp;"|"&amp;$B103&amp;"|"&amp;_xlfn.MAXIFS(h100_raw[chart_date], h100_raw[title], $A103, h100_raw[artist], $B103), h100_raw[key], h100_raw[last_week], "")</f>
        <v>-</v>
      </c>
      <c r="D103" s="3">
        <f>_xlfn.XLOOKUP($A103&amp;"|"&amp;$B103&amp;"|"&amp;_xlfn.MAXIFS(h100_raw[chart_date], h100_raw[title], $A103, h100_raw[artist], $B103), h100_raw[key], h100_raw[peak_pos], "")</f>
        <v>59</v>
      </c>
      <c r="E103" s="3">
        <f>_xlfn.XLOOKUP($A103&amp;"|"&amp;$B103&amp;"|"&amp;_xlfn.MAXIFS(h100_raw[chart_date], h100_raw[title], $A103, h100_raw[artist], $B103), h100_raw[key], h100_raw[weeks_on_chart], "")</f>
        <v>1</v>
      </c>
      <c r="F103" s="3">
        <f>_xlfn.XLOOKUP($A103&amp;"|"&amp;$B103&amp;"|"&amp;MAX(h100_raw[chart_date]), h100_raw[key], h100_raw[chart_points], 0)</f>
        <v>0</v>
      </c>
      <c r="G103" s="2">
        <f t="shared" si="3"/>
        <v>591</v>
      </c>
      <c r="H103" s="4">
        <f t="shared" si="4"/>
        <v>44</v>
      </c>
      <c r="I103" s="13" t="str">
        <f t="shared" si="5"/>
        <v>Love Bomb|Jhene Aiko &amp; Ab-Soul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 t="str">
        <f>_xlfn.XLOOKUP($A103&amp;"|"&amp;$B103&amp;"|"&amp;O$1, h100_raw[key], h100_raw[chart_points], "")</f>
        <v/>
      </c>
      <c r="P103" t="str">
        <f>_xlfn.XLOOKUP($A103&amp;"|"&amp;$B103&amp;"|"&amp;P$1, h100_raw[key], h100_raw[chart_points], "")</f>
        <v/>
      </c>
      <c r="Q103" t="str">
        <f>_xlfn.XLOOKUP($A103&amp;"|"&amp;$B103&amp;"|"&amp;Q$1, h100_raw[key], h100_raw[chart_points], "")</f>
        <v/>
      </c>
      <c r="R103" t="str">
        <f>_xlfn.XLOOKUP($A103&amp;"|"&amp;$B103&amp;"|"&amp;R$1, h100_raw[key], h100_raw[chart_points], "")</f>
        <v/>
      </c>
      <c r="S103" t="str">
        <f>_xlfn.XLOOKUP($A103&amp;"|"&amp;$B103&amp;"|"&amp;S$1, h100_raw[key], h100_raw[chart_points], "")</f>
        <v/>
      </c>
      <c r="T103" t="str">
        <f>_xlfn.XLOOKUP($A103&amp;"|"&amp;$B103&amp;"|"&amp;T$1, h100_raw[key], h100_raw[chart_points], "")</f>
        <v/>
      </c>
      <c r="U103" t="str">
        <f>_xlfn.XLOOKUP($A103&amp;"|"&amp;$B103&amp;"|"&amp;U$1, h100_raw[key], h100_raw[chart_points], "")</f>
        <v/>
      </c>
      <c r="V103" t="str">
        <f>_xlfn.XLOOKUP($A103&amp;"|"&amp;$B103&amp;"|"&amp;V$1, h100_raw[key], h100_raw[chart_points], "")</f>
        <v/>
      </c>
      <c r="W103" t="str">
        <f>_xlfn.XLOOKUP($A103&amp;"|"&amp;$B103&amp;"|"&amp;W$1, h100_raw[key], h100_raw[chart_points], "")</f>
        <v/>
      </c>
      <c r="X103" t="str">
        <f>_xlfn.XLOOKUP($A103&amp;"|"&amp;$B103&amp;"|"&amp;X$1, h100_raw[key], h100_raw[chart_points], "")</f>
        <v/>
      </c>
      <c r="Y103" t="str">
        <f>_xlfn.XLOOKUP($A103&amp;"|"&amp;$B103&amp;"|"&amp;Y$1, h100_raw[key], h100_raw[chart_points], "")</f>
        <v/>
      </c>
      <c r="Z103" t="str">
        <f>_xlfn.XLOOKUP($A103&amp;"|"&amp;$B103&amp;"|"&amp;Z$1, h100_raw[key], h100_raw[chart_points], "")</f>
        <v/>
      </c>
      <c r="AA103" t="str">
        <f>_xlfn.XLOOKUP($A103&amp;"|"&amp;$B103&amp;"|"&amp;AA$1, h100_raw[key], h100_raw[chart_points], "")</f>
        <v/>
      </c>
      <c r="AB103" t="str">
        <f>_xlfn.XLOOKUP($A103&amp;"|"&amp;$B103&amp;"|"&amp;AB$1, h100_raw[key], h100_raw[chart_points], "")</f>
        <v/>
      </c>
      <c r="AC103" t="str">
        <f>_xlfn.XLOOKUP($A103&amp;"|"&amp;$B103&amp;"|"&amp;AC$1, h100_raw[key], h100_raw[chart_points], "")</f>
        <v/>
      </c>
      <c r="AD103" t="str">
        <f>_xlfn.XLOOKUP($A103&amp;"|"&amp;$B103&amp;"|"&amp;AD$1, h100_raw[key], h100_raw[chart_points], "")</f>
        <v/>
      </c>
      <c r="AE103" t="str">
        <f>_xlfn.XLOOKUP($A103&amp;"|"&amp;$B103&amp;"|"&amp;AE$1, h100_raw[key], h100_raw[chart_points], "")</f>
        <v/>
      </c>
      <c r="AF103" t="str">
        <f>_xlfn.XLOOKUP($A103&amp;"|"&amp;$B103&amp;"|"&amp;AF$1, h100_raw[key], h100_raw[chart_points], "")</f>
        <v/>
      </c>
      <c r="AG103" t="str">
        <f>_xlfn.XLOOKUP($A103&amp;"|"&amp;$B103&amp;"|"&amp;AG$1, h100_raw[key], h100_raw[chart_points], "")</f>
        <v/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  <c r="BA103" t="str">
        <f>_xlfn.XLOOKUP($A103&amp;"|"&amp;$B103&amp;"|"&amp;BA$1, h100_raw[key], h100_raw[chart_points], "")</f>
        <v/>
      </c>
      <c r="BB103" t="str">
        <f>_xlfn.XLOOKUP($A103&amp;"|"&amp;$B103&amp;"|"&amp;BB$1, h100_raw[key], h100_raw[chart_points], "")</f>
        <v/>
      </c>
      <c r="BC103" t="str">
        <f>_xlfn.XLOOKUP($A103&amp;"|"&amp;$B103&amp;"|"&amp;BC$1, h100_raw[key], h100_raw[chart_points], "")</f>
        <v/>
      </c>
      <c r="BD103" t="str">
        <f>_xlfn.XLOOKUP($A103&amp;"|"&amp;$B103&amp;"|"&amp;BD$1, h100_raw[key], h100_raw[chart_points], "")</f>
        <v/>
      </c>
      <c r="BE103" t="str">
        <f>_xlfn.XLOOKUP($A103&amp;"|"&amp;$B103&amp;"|"&amp;BE$1, h100_raw[key], h100_raw[chart_points], "")</f>
        <v/>
      </c>
      <c r="BF103">
        <f>_xlfn.XLOOKUP($A103&amp;"|"&amp;$B103&amp;"|"&amp;BF$1, h100_raw[key], h100_raw[chart_points], "")</f>
        <v>44</v>
      </c>
      <c r="BG103" t="str">
        <f>_xlfn.XLOOKUP($A103&amp;"|"&amp;$B103&amp;"|"&amp;BG$1, h100_raw[key], h100_raw[chart_points], "")</f>
        <v/>
      </c>
    </row>
    <row r="104" spans="1:59" x14ac:dyDescent="0.3">
      <c r="A104" s="11" t="str">
        <v>Nothing Nice To Say</v>
      </c>
      <c r="B104" s="11" t="str">
        <v>Jhene Aiko</v>
      </c>
      <c r="C104" s="5" t="str">
        <f>_xlfn.XLOOKUP($A104&amp;"|"&amp;$B104&amp;"|"&amp;_xlfn.MAXIFS(h100_raw[chart_date], h100_raw[title], $A104, h100_raw[artist], $B104), h100_raw[key], h100_raw[last_week], "")</f>
        <v>-</v>
      </c>
      <c r="D104" s="3">
        <f>_xlfn.XLOOKUP($A104&amp;"|"&amp;$B104&amp;"|"&amp;_xlfn.MAXIFS(h100_raw[chart_date], h100_raw[title], $A104, h100_raw[artist], $B104), h100_raw[key], h100_raw[peak_pos], "")</f>
        <v>69</v>
      </c>
      <c r="E104" s="3">
        <f>_xlfn.XLOOKUP($A104&amp;"|"&amp;$B104&amp;"|"&amp;_xlfn.MAXIFS(h100_raw[chart_date], h100_raw[title], $A104, h100_raw[artist], $B104), h100_raw[key], h100_raw[weeks_on_chart], "")</f>
        <v>1</v>
      </c>
      <c r="F104" s="3">
        <f>_xlfn.XLOOKUP($A104&amp;"|"&amp;$B104&amp;"|"&amp;MAX(h100_raw[chart_date]), h100_raw[key], h100_raw[chart_points], 0)</f>
        <v>0</v>
      </c>
      <c r="G104" s="2">
        <f t="shared" si="3"/>
        <v>627</v>
      </c>
      <c r="H104" s="4">
        <f t="shared" si="4"/>
        <v>39</v>
      </c>
      <c r="I104" s="13" t="str">
        <f t="shared" si="5"/>
        <v>Nothing Nice To Say|Jhene Aiko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 t="str">
        <f>_xlfn.XLOOKUP($A104&amp;"|"&amp;$B104&amp;"|"&amp;O$1, h100_raw[key], h100_raw[chart_points], "")</f>
        <v/>
      </c>
      <c r="P104" t="str">
        <f>_xlfn.XLOOKUP($A104&amp;"|"&amp;$B104&amp;"|"&amp;P$1, h100_raw[key], h100_raw[chart_points], "")</f>
        <v/>
      </c>
      <c r="Q104" t="str">
        <f>_xlfn.XLOOKUP($A104&amp;"|"&amp;$B104&amp;"|"&amp;Q$1, h100_raw[key], h100_raw[chart_points], "")</f>
        <v/>
      </c>
      <c r="R104" t="str">
        <f>_xlfn.XLOOKUP($A104&amp;"|"&amp;$B104&amp;"|"&amp;R$1, h100_raw[key], h100_raw[chart_points], "")</f>
        <v/>
      </c>
      <c r="S104" t="str">
        <f>_xlfn.XLOOKUP($A104&amp;"|"&amp;$B104&amp;"|"&amp;S$1, h100_raw[key], h100_raw[chart_points], "")</f>
        <v/>
      </c>
      <c r="T104" t="str">
        <f>_xlfn.XLOOKUP($A104&amp;"|"&amp;$B104&amp;"|"&amp;T$1, h100_raw[key], h100_raw[chart_points], "")</f>
        <v/>
      </c>
      <c r="U104" t="str">
        <f>_xlfn.XLOOKUP($A104&amp;"|"&amp;$B104&amp;"|"&amp;U$1, h100_raw[key], h100_raw[chart_points], "")</f>
        <v/>
      </c>
      <c r="V104" t="str">
        <f>_xlfn.XLOOKUP($A104&amp;"|"&amp;$B104&amp;"|"&amp;V$1, h100_raw[key], h100_raw[chart_points], "")</f>
        <v/>
      </c>
      <c r="W104" t="str">
        <f>_xlfn.XLOOKUP($A104&amp;"|"&amp;$B104&amp;"|"&amp;W$1, h100_raw[key], h100_raw[chart_points], "")</f>
        <v/>
      </c>
      <c r="X104" t="str">
        <f>_xlfn.XLOOKUP($A104&amp;"|"&amp;$B104&amp;"|"&amp;X$1, h100_raw[key], h100_raw[chart_points], "")</f>
        <v/>
      </c>
      <c r="Y104" t="str">
        <f>_xlfn.XLOOKUP($A104&amp;"|"&amp;$B104&amp;"|"&amp;Y$1, h100_raw[key], h100_raw[chart_points], "")</f>
        <v/>
      </c>
      <c r="Z104" t="str">
        <f>_xlfn.XLOOKUP($A104&amp;"|"&amp;$B104&amp;"|"&amp;Z$1, h100_raw[key], h100_raw[chart_points], "")</f>
        <v/>
      </c>
      <c r="AA104" t="str">
        <f>_xlfn.XLOOKUP($A104&amp;"|"&amp;$B104&amp;"|"&amp;AA$1, h100_raw[key], h100_raw[chart_points], "")</f>
        <v/>
      </c>
      <c r="AB104" t="str">
        <f>_xlfn.XLOOKUP($A104&amp;"|"&amp;$B104&amp;"|"&amp;AB$1, h100_raw[key], h100_raw[chart_points], "")</f>
        <v/>
      </c>
      <c r="AC104" t="str">
        <f>_xlfn.XLOOKUP($A104&amp;"|"&amp;$B104&amp;"|"&amp;AC$1, h100_raw[key], h100_raw[chart_points], "")</f>
        <v/>
      </c>
      <c r="AD104" t="str">
        <f>_xlfn.XLOOKUP($A104&amp;"|"&amp;$B104&amp;"|"&amp;AD$1, h100_raw[key], h100_raw[chart_points], "")</f>
        <v/>
      </c>
      <c r="AE104" t="str">
        <f>_xlfn.XLOOKUP($A104&amp;"|"&amp;$B104&amp;"|"&amp;AE$1, h100_raw[key], h100_raw[chart_points], "")</f>
        <v/>
      </c>
      <c r="AF104" t="str">
        <f>_xlfn.XLOOKUP($A104&amp;"|"&amp;$B104&amp;"|"&amp;AF$1, h100_raw[key], h100_raw[chart_points], "")</f>
        <v/>
      </c>
      <c r="AG104" t="str">
        <f>_xlfn.XLOOKUP($A104&amp;"|"&amp;$B104&amp;"|"&amp;AG$1, h100_raw[key], h100_raw[chart_points], "")</f>
        <v/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 t="str">
        <f>_xlfn.XLOOKUP($A104&amp;"|"&amp;$B104&amp;"|"&amp;AU$1, h100_raw[key], h100_raw[chart_points], "")</f>
        <v/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 t="str">
        <f>_xlfn.XLOOKUP($A104&amp;"|"&amp;$B104&amp;"|"&amp;AX$1, h100_raw[key], h100_raw[chart_points], "")</f>
        <v/>
      </c>
      <c r="AY104" t="str">
        <f>_xlfn.XLOOKUP($A104&amp;"|"&amp;$B104&amp;"|"&amp;AY$1, h100_raw[key], h100_raw[chart_points], "")</f>
        <v/>
      </c>
      <c r="AZ104" t="str">
        <f>_xlfn.XLOOKUP($A104&amp;"|"&amp;$B104&amp;"|"&amp;AZ$1, h100_raw[key], h100_raw[chart_points], "")</f>
        <v/>
      </c>
      <c r="BA104" t="str">
        <f>_xlfn.XLOOKUP($A104&amp;"|"&amp;$B104&amp;"|"&amp;BA$1, h100_raw[key], h100_raw[chart_points], "")</f>
        <v/>
      </c>
      <c r="BB104" t="str">
        <f>_xlfn.XLOOKUP($A104&amp;"|"&amp;$B104&amp;"|"&amp;BB$1, h100_raw[key], h100_raw[chart_points], "")</f>
        <v/>
      </c>
      <c r="BC104" t="str">
        <f>_xlfn.XLOOKUP($A104&amp;"|"&amp;$B104&amp;"|"&amp;BC$1, h100_raw[key], h100_raw[chart_points], "")</f>
        <v/>
      </c>
      <c r="BD104" t="str">
        <f>_xlfn.XLOOKUP($A104&amp;"|"&amp;$B104&amp;"|"&amp;BD$1, h100_raw[key], h100_raw[chart_points], "")</f>
        <v/>
      </c>
      <c r="BE104" t="str">
        <f>_xlfn.XLOOKUP($A104&amp;"|"&amp;$B104&amp;"|"&amp;BE$1, h100_raw[key], h100_raw[chart_points], "")</f>
        <v/>
      </c>
      <c r="BF104">
        <f>_xlfn.XLOOKUP($A104&amp;"|"&amp;$B104&amp;"|"&amp;BF$1, h100_raw[key], h100_raw[chart_points], "")</f>
        <v>39</v>
      </c>
      <c r="BG104" t="str">
        <f>_xlfn.XLOOKUP($A104&amp;"|"&amp;$B104&amp;"|"&amp;BG$1, h100_raw[key], h100_raw[chart_points], "")</f>
        <v/>
      </c>
    </row>
    <row r="105" spans="1:59" x14ac:dyDescent="0.3">
      <c r="A105" s="11" t="str">
        <v>Like, Whatever</v>
      </c>
      <c r="B105" s="11" t="str">
        <v>Jhene Aiko</v>
      </c>
      <c r="C105" s="5" t="str">
        <f>_xlfn.XLOOKUP($A105&amp;"|"&amp;$B105&amp;"|"&amp;_xlfn.MAXIFS(h100_raw[chart_date], h100_raw[title], $A105, h100_raw[artist], $B105), h100_raw[key], h100_raw[last_week], "")</f>
        <v>-</v>
      </c>
      <c r="D105" s="3">
        <f>_xlfn.XLOOKUP($A105&amp;"|"&amp;$B105&amp;"|"&amp;_xlfn.MAXIFS(h100_raw[chart_date], h100_raw[title], $A105, h100_raw[artist], $B105), h100_raw[key], h100_raw[peak_pos], "")</f>
        <v>72</v>
      </c>
      <c r="E105" s="3">
        <f>_xlfn.XLOOKUP($A105&amp;"|"&amp;$B105&amp;"|"&amp;_xlfn.MAXIFS(h100_raw[chart_date], h100_raw[title], $A105, h100_raw[artist], $B105), h100_raw[key], h100_raw[weeks_on_chart], "")</f>
        <v>1</v>
      </c>
      <c r="F105" s="3">
        <f>_xlfn.XLOOKUP($A105&amp;"|"&amp;$B105&amp;"|"&amp;MAX(h100_raw[chart_date]), h100_raw[key], h100_raw[chart_points], 0)</f>
        <v>0</v>
      </c>
      <c r="G105" s="2">
        <f t="shared" si="3"/>
        <v>636</v>
      </c>
      <c r="H105" s="4">
        <f t="shared" si="4"/>
        <v>38</v>
      </c>
      <c r="I105" s="13" t="str">
        <f t="shared" si="5"/>
        <v>Like, Whatever|Jhene Aiko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 t="str">
        <f>_xlfn.XLOOKUP($A105&amp;"|"&amp;$B105&amp;"|"&amp;AG$1, h100_raw[key], h100_raw[chart_points], "")</f>
        <v/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  <c r="BA105" t="str">
        <f>_xlfn.XLOOKUP($A105&amp;"|"&amp;$B105&amp;"|"&amp;BA$1, h100_raw[key], h100_raw[chart_points], "")</f>
        <v/>
      </c>
      <c r="BB105" t="str">
        <f>_xlfn.XLOOKUP($A105&amp;"|"&amp;$B105&amp;"|"&amp;BB$1, h100_raw[key], h100_raw[chart_points], "")</f>
        <v/>
      </c>
      <c r="BC105" t="str">
        <f>_xlfn.XLOOKUP($A105&amp;"|"&amp;$B105&amp;"|"&amp;BC$1, h100_raw[key], h100_raw[chart_points], "")</f>
        <v/>
      </c>
      <c r="BD105" t="str">
        <f>_xlfn.XLOOKUP($A105&amp;"|"&amp;$B105&amp;"|"&amp;BD$1, h100_raw[key], h100_raw[chart_points], "")</f>
        <v/>
      </c>
      <c r="BE105" t="str">
        <f>_xlfn.XLOOKUP($A105&amp;"|"&amp;$B105&amp;"|"&amp;BE$1, h100_raw[key], h100_raw[chart_points], "")</f>
        <v/>
      </c>
      <c r="BF105">
        <f>_xlfn.XLOOKUP($A105&amp;"|"&amp;$B105&amp;"|"&amp;BF$1, h100_raw[key], h100_raw[chart_points], "")</f>
        <v>38</v>
      </c>
      <c r="BG105" t="str">
        <f>_xlfn.XLOOKUP($A105&amp;"|"&amp;$B105&amp;"|"&amp;BG$1, h100_raw[key], h100_raw[chart_points], "")</f>
        <v/>
      </c>
    </row>
    <row r="106" spans="1:59" x14ac:dyDescent="0.3">
      <c r="A106" s="11" t="str">
        <v>Break</v>
      </c>
      <c r="B106" s="11" t="str">
        <v>Jhene Aiko</v>
      </c>
      <c r="C106" s="5" t="str">
        <f>_xlfn.XLOOKUP($A106&amp;"|"&amp;$B106&amp;"|"&amp;_xlfn.MAXIFS(h100_raw[chart_date], h100_raw[title], $A106, h100_raw[artist], $B106), h100_raw[key], h100_raw[last_week], "")</f>
        <v>-</v>
      </c>
      <c r="D106" s="3">
        <f>_xlfn.XLOOKUP($A106&amp;"|"&amp;$B106&amp;"|"&amp;_xlfn.MAXIFS(h100_raw[chart_date], h100_raw[title], $A106, h100_raw[artist], $B106), h100_raw[key], h100_raw[peak_pos], "")</f>
        <v>73</v>
      </c>
      <c r="E106" s="3">
        <f>_xlfn.XLOOKUP($A106&amp;"|"&amp;$B106&amp;"|"&amp;_xlfn.MAXIFS(h100_raw[chart_date], h100_raw[title], $A106, h100_raw[artist], $B106), h100_raw[key], h100_raw[weeks_on_chart], "")</f>
        <v>1</v>
      </c>
      <c r="F106" s="3">
        <f>_xlfn.XLOOKUP($A106&amp;"|"&amp;$B106&amp;"|"&amp;MAX(h100_raw[chart_date]), h100_raw[key], h100_raw[chart_points], 0)</f>
        <v>0</v>
      </c>
      <c r="G106" s="2">
        <f t="shared" si="3"/>
        <v>636</v>
      </c>
      <c r="H106" s="4">
        <f t="shared" si="4"/>
        <v>38</v>
      </c>
      <c r="I106" s="13" t="str">
        <f t="shared" si="5"/>
        <v>Break|Jhene Aiko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 t="str">
        <f>_xlfn.XLOOKUP($A106&amp;"|"&amp;$B106&amp;"|"&amp;AG$1, h100_raw[key], h100_raw[chart_points], "")</f>
        <v/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  <c r="BA106" t="str">
        <f>_xlfn.XLOOKUP($A106&amp;"|"&amp;$B106&amp;"|"&amp;BA$1, h100_raw[key], h100_raw[chart_points], "")</f>
        <v/>
      </c>
      <c r="BB106" t="str">
        <f>_xlfn.XLOOKUP($A106&amp;"|"&amp;$B106&amp;"|"&amp;BB$1, h100_raw[key], h100_raw[chart_points], "")</f>
        <v/>
      </c>
      <c r="BC106" t="str">
        <f>_xlfn.XLOOKUP($A106&amp;"|"&amp;$B106&amp;"|"&amp;BC$1, h100_raw[key], h100_raw[chart_points], "")</f>
        <v/>
      </c>
      <c r="BD106" t="str">
        <f>_xlfn.XLOOKUP($A106&amp;"|"&amp;$B106&amp;"|"&amp;BD$1, h100_raw[key], h100_raw[chart_points], "")</f>
        <v/>
      </c>
      <c r="BE106" t="str">
        <f>_xlfn.XLOOKUP($A106&amp;"|"&amp;$B106&amp;"|"&amp;BE$1, h100_raw[key], h100_raw[chart_points], "")</f>
        <v/>
      </c>
      <c r="BF106">
        <f>_xlfn.XLOOKUP($A106&amp;"|"&amp;$B106&amp;"|"&amp;BF$1, h100_raw[key], h100_raw[chart_points], "")</f>
        <v>38</v>
      </c>
      <c r="BG106" t="str">
        <f>_xlfn.XLOOKUP($A106&amp;"|"&amp;$B106&amp;"|"&amp;BG$1, h100_raw[key], h100_raw[chart_points], "")</f>
        <v/>
      </c>
    </row>
    <row r="107" spans="1:59" x14ac:dyDescent="0.3">
      <c r="A107" s="11" t="str">
        <v>Doors</v>
      </c>
      <c r="B107" s="11" t="str">
        <v>Noah Kahan</v>
      </c>
      <c r="C107" s="5" t="str">
        <f>_xlfn.XLOOKUP($A107&amp;"|"&amp;$B107&amp;"|"&amp;_xlfn.MAXIFS(h100_raw[chart_date], h100_raw[title], $A107, h100_raw[artist], $B107), h100_raw[key], h100_raw[last_week], "")</f>
        <v>68</v>
      </c>
      <c r="D107" s="3">
        <f>_xlfn.XLOOKUP($A107&amp;"|"&amp;$B107&amp;"|"&amp;_xlfn.MAXIFS(h100_raw[chart_date], h100_raw[title], $A107, h100_raw[artist], $B107), h100_raw[key], h100_raw[peak_pos], "")</f>
        <v>9</v>
      </c>
      <c r="E107" s="3">
        <f>_xlfn.XLOOKUP($A107&amp;"|"&amp;$B107&amp;"|"&amp;_xlfn.MAXIFS(h100_raw[chart_date], h100_raw[title], $A107, h100_raw[artist], $B107), h100_raw[key], h100_raw[weeks_on_chart], "")</f>
        <v>21</v>
      </c>
      <c r="F107" s="3">
        <f>_xlfn.XLOOKUP($A107&amp;"|"&amp;$B107&amp;"|"&amp;MAX(h100_raw[chart_date]), h100_raw[key], h100_raw[chart_points], 0)</f>
        <v>0</v>
      </c>
      <c r="G107" s="2">
        <f t="shared" si="3"/>
        <v>73</v>
      </c>
      <c r="H107" s="4">
        <f t="shared" si="4"/>
        <v>1364</v>
      </c>
      <c r="I107" s="13" t="str">
        <f t="shared" si="5"/>
        <v>Doors|Noah Kahan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 t="str">
        <f>_xlfn.XLOOKUP($A107&amp;"|"&amp;$B107&amp;"|"&amp;AF$1, h100_raw[key], h100_raw[chart_points], "")</f>
        <v/>
      </c>
      <c r="AG107" t="str">
        <f>_xlfn.XLOOKUP($A107&amp;"|"&amp;$B107&amp;"|"&amp;AG$1, h100_raw[key], h100_raw[chart_points], "")</f>
        <v/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>
        <f>_xlfn.XLOOKUP($A107&amp;"|"&amp;$B107&amp;"|"&amp;AL$1, h100_raw[key], h100_raw[chart_points], "")</f>
        <v>175</v>
      </c>
      <c r="AM107">
        <f>_xlfn.XLOOKUP($A107&amp;"|"&amp;$B107&amp;"|"&amp;AM$1, h100_raw[key], h100_raw[chart_points], "")</f>
        <v>112</v>
      </c>
      <c r="AN107">
        <f>_xlfn.XLOOKUP($A107&amp;"|"&amp;$B107&amp;"|"&amp;AN$1, h100_raw[key], h100_raw[chart_points], "")</f>
        <v>93</v>
      </c>
      <c r="AO107">
        <f>_xlfn.XLOOKUP($A107&amp;"|"&amp;$B107&amp;"|"&amp;AO$1, h100_raw[key], h100_raw[chart_points], "")</f>
        <v>83</v>
      </c>
      <c r="AP107">
        <f>_xlfn.XLOOKUP($A107&amp;"|"&amp;$B107&amp;"|"&amp;AP$1, h100_raw[key], h100_raw[chart_points], "")</f>
        <v>70</v>
      </c>
      <c r="AQ107">
        <f>_xlfn.XLOOKUP($A107&amp;"|"&amp;$B107&amp;"|"&amp;AQ$1, h100_raw[key], h100_raw[chart_points], "")</f>
        <v>68</v>
      </c>
      <c r="AR107">
        <f>_xlfn.XLOOKUP($A107&amp;"|"&amp;$B107&amp;"|"&amp;AR$1, h100_raw[key], h100_raw[chart_points], "")</f>
        <v>59</v>
      </c>
      <c r="AS107">
        <f>_xlfn.XLOOKUP($A107&amp;"|"&amp;$B107&amp;"|"&amp;AS$1, h100_raw[key], h100_raw[chart_points], "")</f>
        <v>59</v>
      </c>
      <c r="AT107">
        <f>_xlfn.XLOOKUP($A107&amp;"|"&amp;$B107&amp;"|"&amp;AT$1, h100_raw[key], h100_raw[chart_points], "")</f>
        <v>53</v>
      </c>
      <c r="AU107">
        <f>_xlfn.XLOOKUP($A107&amp;"|"&amp;$B107&amp;"|"&amp;AU$1, h100_raw[key], h100_raw[chart_points], "")</f>
        <v>55</v>
      </c>
      <c r="AV107">
        <f>_xlfn.XLOOKUP($A107&amp;"|"&amp;$B107&amp;"|"&amp;AV$1, h100_raw[key], h100_raw[chart_points], "")</f>
        <v>55</v>
      </c>
      <c r="AW107">
        <f>_xlfn.XLOOKUP($A107&amp;"|"&amp;$B107&amp;"|"&amp;AW$1, h100_raw[key], h100_raw[chart_points], "")</f>
        <v>59</v>
      </c>
      <c r="AX107">
        <f>_xlfn.XLOOKUP($A107&amp;"|"&amp;$B107&amp;"|"&amp;AX$1, h100_raw[key], h100_raw[chart_points], "")</f>
        <v>56</v>
      </c>
      <c r="AY107">
        <f>_xlfn.XLOOKUP($A107&amp;"|"&amp;$B107&amp;"|"&amp;AY$1, h100_raw[key], h100_raw[chart_points], "")</f>
        <v>54</v>
      </c>
      <c r="AZ107">
        <f>_xlfn.XLOOKUP($A107&amp;"|"&amp;$B107&amp;"|"&amp;AZ$1, h100_raw[key], h100_raw[chart_points], "")</f>
        <v>52</v>
      </c>
      <c r="BA107">
        <f>_xlfn.XLOOKUP($A107&amp;"|"&amp;$B107&amp;"|"&amp;BA$1, h100_raw[key], h100_raw[chart_points], "")</f>
        <v>48</v>
      </c>
      <c r="BB107">
        <f>_xlfn.XLOOKUP($A107&amp;"|"&amp;$B107&amp;"|"&amp;BB$1, h100_raw[key], h100_raw[chart_points], "")</f>
        <v>47</v>
      </c>
      <c r="BC107">
        <f>_xlfn.XLOOKUP($A107&amp;"|"&amp;$B107&amp;"|"&amp;BC$1, h100_raw[key], h100_raw[chart_points], "")</f>
        <v>45</v>
      </c>
      <c r="BD107">
        <f>_xlfn.XLOOKUP($A107&amp;"|"&amp;$B107&amp;"|"&amp;BD$1, h100_raw[key], h100_raw[chart_points], "")</f>
        <v>44</v>
      </c>
      <c r="BE107">
        <f>_xlfn.XLOOKUP($A107&amp;"|"&amp;$B107&amp;"|"&amp;BE$1, h100_raw[key], h100_raw[chart_points], "")</f>
        <v>39</v>
      </c>
      <c r="BF107">
        <f>_xlfn.XLOOKUP($A107&amp;"|"&amp;$B107&amp;"|"&amp;BF$1, h100_raw[key], h100_raw[chart_points], "")</f>
        <v>38</v>
      </c>
      <c r="BG107" t="str">
        <f>_xlfn.XLOOKUP($A107&amp;"|"&amp;$B107&amp;"|"&amp;BG$1, h100_raw[key], h100_raw[chart_points], "")</f>
        <v/>
      </c>
    </row>
    <row r="108" spans="1:59" x14ac:dyDescent="0.3">
      <c r="A108" s="11" t="str">
        <v>In My Room</v>
      </c>
      <c r="B108" s="11" t="str">
        <v>Julia Wolf</v>
      </c>
      <c r="C108" s="5" t="str">
        <f>_xlfn.XLOOKUP($A108&amp;"|"&amp;$B108&amp;"|"&amp;_xlfn.MAXIFS(h100_raw[chart_date], h100_raw[title], $A108, h100_raw[artist], $B108), h100_raw[key], h100_raw[last_week], "")</f>
        <v>83</v>
      </c>
      <c r="D108" s="3">
        <f>_xlfn.XLOOKUP($A108&amp;"|"&amp;$B108&amp;"|"&amp;_xlfn.MAXIFS(h100_raw[chart_date], h100_raw[title], $A108, h100_raw[artist], $B108), h100_raw[key], h100_raw[peak_pos], "")</f>
        <v>57</v>
      </c>
      <c r="E108" s="3">
        <f>_xlfn.XLOOKUP($A108&amp;"|"&amp;$B108&amp;"|"&amp;_xlfn.MAXIFS(h100_raw[chart_date], h100_raw[title], $A108, h100_raw[artist], $B108), h100_raw[key], h100_raw[weeks_on_chart], "")</f>
        <v>20</v>
      </c>
      <c r="F108" s="3">
        <f>_xlfn.XLOOKUP($A108&amp;"|"&amp;$B108&amp;"|"&amp;MAX(h100_raw[chart_date]), h100_raw[key], h100_raw[chart_points], 0)</f>
        <v>0</v>
      </c>
      <c r="G108" s="2">
        <f t="shared" si="3"/>
        <v>136</v>
      </c>
      <c r="H108" s="4">
        <f t="shared" si="4"/>
        <v>808</v>
      </c>
      <c r="I108" s="13" t="str">
        <f t="shared" si="5"/>
        <v>In My Room|Julia Wolf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 t="str">
        <f>_xlfn.XLOOKUP($A108&amp;"|"&amp;$B108&amp;"|"&amp;AC$1, h100_raw[key], h100_raw[chart_points], "")</f>
        <v/>
      </c>
      <c r="AD108" t="str">
        <f>_xlfn.XLOOKUP($A108&amp;"|"&amp;$B108&amp;"|"&amp;AD$1, h100_raw[key], h100_raw[chart_points], "")</f>
        <v/>
      </c>
      <c r="AE108">
        <f>_xlfn.XLOOKUP($A108&amp;"|"&amp;$B108&amp;"|"&amp;AE$1, h100_raw[key], h100_raw[chart_points], "")</f>
        <v>34</v>
      </c>
      <c r="AF108">
        <f>_xlfn.XLOOKUP($A108&amp;"|"&amp;$B108&amp;"|"&amp;AF$1, h100_raw[key], h100_raw[chart_points], "")</f>
        <v>45</v>
      </c>
      <c r="AG108">
        <f>_xlfn.XLOOKUP($A108&amp;"|"&amp;$B108&amp;"|"&amp;AG$1, h100_raw[key], h100_raw[chart_points], "")</f>
        <v>50</v>
      </c>
      <c r="AH108">
        <f>_xlfn.XLOOKUP($A108&amp;"|"&amp;$B108&amp;"|"&amp;AH$1, h100_raw[key], h100_raw[chart_points], "")</f>
        <v>50</v>
      </c>
      <c r="AI108">
        <f>_xlfn.XLOOKUP($A108&amp;"|"&amp;$B108&amp;"|"&amp;AI$1, h100_raw[key], h100_raw[chart_points], "")</f>
        <v>49</v>
      </c>
      <c r="AJ108">
        <f>_xlfn.XLOOKUP($A108&amp;"|"&amp;$B108&amp;"|"&amp;AJ$1, h100_raw[key], h100_raw[chart_points], "")</f>
        <v>50</v>
      </c>
      <c r="AK108">
        <f>_xlfn.XLOOKUP($A108&amp;"|"&amp;$B108&amp;"|"&amp;AK$1, h100_raw[key], h100_raw[chart_points], "")</f>
        <v>47</v>
      </c>
      <c r="AL108">
        <f>_xlfn.XLOOKUP($A108&amp;"|"&amp;$B108&amp;"|"&amp;AL$1, h100_raw[key], h100_raw[chart_points], "")</f>
        <v>43</v>
      </c>
      <c r="AM108">
        <f>_xlfn.XLOOKUP($A108&amp;"|"&amp;$B108&amp;"|"&amp;AM$1, h100_raw[key], h100_raw[chart_points], "")</f>
        <v>42</v>
      </c>
      <c r="AN108">
        <f>_xlfn.XLOOKUP($A108&amp;"|"&amp;$B108&amp;"|"&amp;AN$1, h100_raw[key], h100_raw[chart_points], "")</f>
        <v>41</v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>
        <f>_xlfn.XLOOKUP($A108&amp;"|"&amp;$B108&amp;"|"&amp;AT$1, h100_raw[key], h100_raw[chart_points], "")</f>
        <v>36</v>
      </c>
      <c r="AU108" t="str">
        <f>_xlfn.XLOOKUP($A108&amp;"|"&amp;$B108&amp;"|"&amp;AU$1, h100_raw[key], h100_raw[chart_points], "")</f>
        <v/>
      </c>
      <c r="AV108" t="str">
        <f>_xlfn.XLOOKUP($A108&amp;"|"&amp;$B108&amp;"|"&amp;AV$1, h100_raw[key], h100_raw[chart_points], "")</f>
        <v/>
      </c>
      <c r="AW108" t="str">
        <f>_xlfn.XLOOKUP($A108&amp;"|"&amp;$B108&amp;"|"&amp;AW$1, h100_raw[key], h100_raw[chart_points], "")</f>
        <v/>
      </c>
      <c r="AX108">
        <f>_xlfn.XLOOKUP($A108&amp;"|"&amp;$B108&amp;"|"&amp;AX$1, h100_raw[key], h100_raw[chart_points], "")</f>
        <v>37</v>
      </c>
      <c r="AY108">
        <f>_xlfn.XLOOKUP($A108&amp;"|"&amp;$B108&amp;"|"&amp;AY$1, h100_raw[key], h100_raw[chart_points], "")</f>
        <v>35</v>
      </c>
      <c r="AZ108">
        <f>_xlfn.XLOOKUP($A108&amp;"|"&amp;$B108&amp;"|"&amp;AZ$1, h100_raw[key], h100_raw[chart_points], "")</f>
        <v>37</v>
      </c>
      <c r="BA108">
        <f>_xlfn.XLOOKUP($A108&amp;"|"&amp;$B108&amp;"|"&amp;BA$1, h100_raw[key], h100_raw[chart_points], "")</f>
        <v>36</v>
      </c>
      <c r="BB108">
        <f>_xlfn.XLOOKUP($A108&amp;"|"&amp;$B108&amp;"|"&amp;BB$1, h100_raw[key], h100_raw[chart_points], "")</f>
        <v>36</v>
      </c>
      <c r="BC108">
        <f>_xlfn.XLOOKUP($A108&amp;"|"&amp;$B108&amp;"|"&amp;BC$1, h100_raw[key], h100_raw[chart_points], "")</f>
        <v>36</v>
      </c>
      <c r="BD108">
        <f>_xlfn.XLOOKUP($A108&amp;"|"&amp;$B108&amp;"|"&amp;BD$1, h100_raw[key], h100_raw[chart_points], "")</f>
        <v>35</v>
      </c>
      <c r="BE108">
        <f>_xlfn.XLOOKUP($A108&amp;"|"&amp;$B108&amp;"|"&amp;BE$1, h100_raw[key], h100_raw[chart_points], "")</f>
        <v>33</v>
      </c>
      <c r="BF108">
        <f>_xlfn.XLOOKUP($A108&amp;"|"&amp;$B108&amp;"|"&amp;BF$1, h100_raw[key], h100_raw[chart_points], "")</f>
        <v>36</v>
      </c>
      <c r="BG108" t="str">
        <f>_xlfn.XLOOKUP($A108&amp;"|"&amp;$B108&amp;"|"&amp;BG$1, h100_raw[key], h100_raw[chart_points], "")</f>
        <v/>
      </c>
    </row>
    <row r="109" spans="1:59" x14ac:dyDescent="0.3">
      <c r="A109" s="11" t="str">
        <v>Wild Cat(s)</v>
      </c>
      <c r="B109" s="11" t="str">
        <v>Jhene Aiko</v>
      </c>
      <c r="C109" s="5" t="str">
        <f>_xlfn.XLOOKUP($A109&amp;"|"&amp;$B109&amp;"|"&amp;_xlfn.MAXIFS(h100_raw[chart_date], h100_raw[title], $A109, h100_raw[artist], $B109), h100_raw[key], h100_raw[last_week], "")</f>
        <v>-</v>
      </c>
      <c r="D109" s="3">
        <f>_xlfn.XLOOKUP($A109&amp;"|"&amp;$B109&amp;"|"&amp;_xlfn.MAXIFS(h100_raw[chart_date], h100_raw[title], $A109, h100_raw[artist], $B109), h100_raw[key], h100_raw[peak_pos], "")</f>
        <v>89</v>
      </c>
      <c r="E109" s="3">
        <f>_xlfn.XLOOKUP($A109&amp;"|"&amp;$B109&amp;"|"&amp;_xlfn.MAXIFS(h100_raw[chart_date], h100_raw[title], $A109, h100_raw[artist], $B109), h100_raw[key], h100_raw[weeks_on_chart], "")</f>
        <v>1</v>
      </c>
      <c r="F109" s="3">
        <f>_xlfn.XLOOKUP($A109&amp;"|"&amp;$B109&amp;"|"&amp;MAX(h100_raw[chart_date]), h100_raw[key], h100_raw[chart_points], 0)</f>
        <v>0</v>
      </c>
      <c r="G109" s="2">
        <f t="shared" si="3"/>
        <v>675</v>
      </c>
      <c r="H109" s="4">
        <f t="shared" si="4"/>
        <v>33</v>
      </c>
      <c r="I109" s="13" t="str">
        <f t="shared" si="5"/>
        <v>Wild Cat(s)|Jhene Aiko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 t="str">
        <f>_xlfn.XLOOKUP($A109&amp;"|"&amp;$B109&amp;"|"&amp;AF$1, h100_raw[key], h100_raw[chart_points], "")</f>
        <v/>
      </c>
      <c r="AG109" t="str">
        <f>_xlfn.XLOOKUP($A109&amp;"|"&amp;$B109&amp;"|"&amp;AG$1, h100_raw[key], h100_raw[chart_points], "")</f>
        <v/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 t="str">
        <f>_xlfn.XLOOKUP($A109&amp;"|"&amp;$B109&amp;"|"&amp;AZ$1, h100_raw[key], h100_raw[chart_points], "")</f>
        <v/>
      </c>
      <c r="BA109" t="str">
        <f>_xlfn.XLOOKUP($A109&amp;"|"&amp;$B109&amp;"|"&amp;BA$1, h100_raw[key], h100_raw[chart_points], "")</f>
        <v/>
      </c>
      <c r="BB109" t="str">
        <f>_xlfn.XLOOKUP($A109&amp;"|"&amp;$B109&amp;"|"&amp;BB$1, h100_raw[key], h100_raw[chart_points], "")</f>
        <v/>
      </c>
      <c r="BC109" t="str">
        <f>_xlfn.XLOOKUP($A109&amp;"|"&amp;$B109&amp;"|"&amp;BC$1, h100_raw[key], h100_raw[chart_points], "")</f>
        <v/>
      </c>
      <c r="BD109" t="str">
        <f>_xlfn.XLOOKUP($A109&amp;"|"&amp;$B109&amp;"|"&amp;BD$1, h100_raw[key], h100_raw[chart_points], "")</f>
        <v/>
      </c>
      <c r="BE109" t="str">
        <f>_xlfn.XLOOKUP($A109&amp;"|"&amp;$B109&amp;"|"&amp;BE$1, h100_raw[key], h100_raw[chart_points], "")</f>
        <v/>
      </c>
      <c r="BF109">
        <f>_xlfn.XLOOKUP($A109&amp;"|"&amp;$B109&amp;"|"&amp;BF$1, h100_raw[key], h100_raw[chart_points], "")</f>
        <v>33</v>
      </c>
      <c r="BG109" t="str">
        <f>_xlfn.XLOOKUP($A109&amp;"|"&amp;$B109&amp;"|"&amp;BG$1, h100_raw[key], h100_raw[chart_points], "")</f>
        <v/>
      </c>
    </row>
    <row r="110" spans="1:59" x14ac:dyDescent="0.3">
      <c r="A110" s="11" t="str">
        <v>Hootie Frutti</v>
      </c>
      <c r="B110" s="11" t="str">
        <v>KATSEYE</v>
      </c>
      <c r="C110" s="5" t="str">
        <f>_xlfn.XLOOKUP($A110&amp;"|"&amp;$B110&amp;"|"&amp;_xlfn.MAXIFS(h100_raw[chart_date], h100_raw[title], $A110, h100_raw[artist], $B110), h100_raw[key], h100_raw[last_week], "")</f>
        <v>67</v>
      </c>
      <c r="D110" s="3">
        <f>_xlfn.XLOOKUP($A110&amp;"|"&amp;$B110&amp;"|"&amp;_xlfn.MAXIFS(h100_raw[chart_date], h100_raw[title], $A110, h100_raw[artist], $B110), h100_raw[key], h100_raw[peak_pos], "")</f>
        <v>31</v>
      </c>
      <c r="E110" s="3">
        <f>_xlfn.XLOOKUP($A110&amp;"|"&amp;$B110&amp;"|"&amp;_xlfn.MAXIFS(h100_raw[chart_date], h100_raw[title], $A110, h100_raw[artist], $B110), h100_raw[key], h100_raw[weeks_on_chart], "")</f>
        <v>5</v>
      </c>
      <c r="F110" s="3">
        <f>_xlfn.XLOOKUP($A110&amp;"|"&amp;$B110&amp;"|"&amp;MAX(h100_raw[chart_date]), h100_raw[key], h100_raw[chart_points], 0)</f>
        <v>0</v>
      </c>
      <c r="G110" s="2">
        <f t="shared" si="3"/>
        <v>293</v>
      </c>
      <c r="H110" s="4">
        <f t="shared" si="4"/>
        <v>246</v>
      </c>
      <c r="I110" s="13" t="str">
        <f t="shared" si="5"/>
        <v>Hootie Frutti|KATSEYE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 t="str">
        <f>_xlfn.XLOOKUP($A110&amp;"|"&amp;$B110&amp;"|"&amp;AF$1, h100_raw[key], h100_raw[chart_points], "")</f>
        <v/>
      </c>
      <c r="AG110" t="str">
        <f>_xlfn.XLOOKUP($A110&amp;"|"&amp;$B110&amp;"|"&amp;AG$1, h100_raw[key], h100_raw[chart_points], "")</f>
        <v/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  <c r="BA110" t="str">
        <f>_xlfn.XLOOKUP($A110&amp;"|"&amp;$B110&amp;"|"&amp;BA$1, h100_raw[key], h100_raw[chart_points], "")</f>
        <v/>
      </c>
      <c r="BB110">
        <f>_xlfn.XLOOKUP($A110&amp;"|"&amp;$B110&amp;"|"&amp;BB$1, h100_raw[key], h100_raw[chart_points], "")</f>
        <v>73</v>
      </c>
      <c r="BC110">
        <f>_xlfn.XLOOKUP($A110&amp;"|"&amp;$B110&amp;"|"&amp;BC$1, h100_raw[key], h100_raw[chart_points], "")</f>
        <v>56</v>
      </c>
      <c r="BD110">
        <f>_xlfn.XLOOKUP($A110&amp;"|"&amp;$B110&amp;"|"&amp;BD$1, h100_raw[key], h100_raw[chart_points], "")</f>
        <v>44</v>
      </c>
      <c r="BE110">
        <f>_xlfn.XLOOKUP($A110&amp;"|"&amp;$B110&amp;"|"&amp;BE$1, h100_raw[key], h100_raw[chart_points], "")</f>
        <v>40</v>
      </c>
      <c r="BF110">
        <f>_xlfn.XLOOKUP($A110&amp;"|"&amp;$B110&amp;"|"&amp;BF$1, h100_raw[key], h100_raw[chart_points], "")</f>
        <v>33</v>
      </c>
      <c r="BG110" t="str">
        <f>_xlfn.XLOOKUP($A110&amp;"|"&amp;$B110&amp;"|"&amp;BG$1, h100_raw[key], h100_raw[chart_points], "")</f>
        <v/>
      </c>
    </row>
    <row r="111" spans="1:59" x14ac:dyDescent="0.3">
      <c r="A111" s="11" t="str">
        <v>SaWaDiKa</v>
      </c>
      <c r="B111" s="11" t="str">
        <v>LISA</v>
      </c>
      <c r="C111" s="5" t="str">
        <f>_xlfn.XLOOKUP($A111&amp;"|"&amp;$B111&amp;"|"&amp;_xlfn.MAXIFS(h100_raw[chart_date], h100_raw[title], $A111, h100_raw[artist], $B111), h100_raw[key], h100_raw[last_week], "")</f>
        <v>69</v>
      </c>
      <c r="D111" s="3">
        <f>_xlfn.XLOOKUP($A111&amp;"|"&amp;$B111&amp;"|"&amp;_xlfn.MAXIFS(h100_raw[chart_date], h100_raw[title], $A111, h100_raw[artist], $B111), h100_raw[key], h100_raw[peak_pos], "")</f>
        <v>69</v>
      </c>
      <c r="E111" s="3">
        <f>_xlfn.XLOOKUP($A111&amp;"|"&amp;$B111&amp;"|"&amp;_xlfn.MAXIFS(h100_raw[chart_date], h100_raw[title], $A111, h100_raw[artist], $B111), h100_raw[key], h100_raw[weeks_on_chart], "")</f>
        <v>2</v>
      </c>
      <c r="F111" s="3">
        <f>_xlfn.XLOOKUP($A111&amp;"|"&amp;$B111&amp;"|"&amp;MAX(h100_raw[chart_date]), h100_raw[key], h100_raw[chart_points], 0)</f>
        <v>0</v>
      </c>
      <c r="G111" s="2">
        <f t="shared" si="3"/>
        <v>475</v>
      </c>
      <c r="H111" s="4">
        <f t="shared" si="4"/>
        <v>71</v>
      </c>
      <c r="I111" s="13" t="str">
        <f t="shared" si="5"/>
        <v>SaWaDiKa|LISA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 t="str">
        <f>_xlfn.XLOOKUP($A111&amp;"|"&amp;$B111&amp;"|"&amp;AF$1, h100_raw[key], h100_raw[chart_points], "")</f>
        <v/>
      </c>
      <c r="AG111" t="str">
        <f>_xlfn.XLOOKUP($A111&amp;"|"&amp;$B111&amp;"|"&amp;AG$1, h100_raw[key], h100_raw[chart_points], "")</f>
        <v/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  <c r="BA111" t="str">
        <f>_xlfn.XLOOKUP($A111&amp;"|"&amp;$B111&amp;"|"&amp;BA$1, h100_raw[key], h100_raw[chart_points], "")</f>
        <v/>
      </c>
      <c r="BB111" t="str">
        <f>_xlfn.XLOOKUP($A111&amp;"|"&amp;$B111&amp;"|"&amp;BB$1, h100_raw[key], h100_raw[chart_points], "")</f>
        <v/>
      </c>
      <c r="BC111" t="str">
        <f>_xlfn.XLOOKUP($A111&amp;"|"&amp;$B111&amp;"|"&amp;BC$1, h100_raw[key], h100_raw[chart_points], "")</f>
        <v/>
      </c>
      <c r="BD111" t="str">
        <f>_xlfn.XLOOKUP($A111&amp;"|"&amp;$B111&amp;"|"&amp;BD$1, h100_raw[key], h100_raw[chart_points], "")</f>
        <v/>
      </c>
      <c r="BE111">
        <f>_xlfn.XLOOKUP($A111&amp;"|"&amp;$B111&amp;"|"&amp;BE$1, h100_raw[key], h100_raw[chart_points], "")</f>
        <v>39</v>
      </c>
      <c r="BF111">
        <f>_xlfn.XLOOKUP($A111&amp;"|"&amp;$B111&amp;"|"&amp;BF$1, h100_raw[key], h100_raw[chart_points], "")</f>
        <v>32</v>
      </c>
      <c r="BG111" t="str">
        <f>_xlfn.XLOOKUP($A111&amp;"|"&amp;$B111&amp;"|"&amp;BG$1, h100_raw[key], h100_raw[chart_points], "")</f>
        <v/>
      </c>
    </row>
    <row r="112" spans="1:59" x14ac:dyDescent="0.3">
      <c r="A112" s="11" t="str">
        <v>California Girls</v>
      </c>
      <c r="B112" s="11" t="str">
        <v>Future</v>
      </c>
      <c r="C112" s="5" t="str">
        <f>_xlfn.XLOOKUP($A112&amp;"|"&amp;$B112&amp;"|"&amp;_xlfn.MAXIFS(h100_raw[chart_date], h100_raw[title], $A112, h100_raw[artist], $B112), h100_raw[key], h100_raw[last_week], "")</f>
        <v>-</v>
      </c>
      <c r="D112" s="3">
        <f>_xlfn.XLOOKUP($A112&amp;"|"&amp;$B112&amp;"|"&amp;_xlfn.MAXIFS(h100_raw[chart_date], h100_raw[title], $A112, h100_raw[artist], $B112), h100_raw[key], h100_raw[peak_pos], "")</f>
        <v>23</v>
      </c>
      <c r="E112" s="3">
        <f>_xlfn.XLOOKUP($A112&amp;"|"&amp;$B112&amp;"|"&amp;_xlfn.MAXIFS(h100_raw[chart_date], h100_raw[title], $A112, h100_raw[artist], $B112), h100_raw[key], h100_raw[weeks_on_chart], "")</f>
        <v>4</v>
      </c>
      <c r="F112" s="3">
        <f>_xlfn.XLOOKUP($A112&amp;"|"&amp;$B112&amp;"|"&amp;MAX(h100_raw[chart_date]), h100_raw[key], h100_raw[chart_points], 0)</f>
        <v>0</v>
      </c>
      <c r="G112" s="2">
        <f t="shared" si="3"/>
        <v>334</v>
      </c>
      <c r="H112" s="4">
        <f t="shared" si="4"/>
        <v>192</v>
      </c>
      <c r="I112" s="13" t="str">
        <f t="shared" si="5"/>
        <v>California Girls|Future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 t="str">
        <f>_xlfn.XLOOKUP($A112&amp;"|"&amp;$B112&amp;"|"&amp;AF$1, h100_raw[key], h100_raw[chart_points], "")</f>
        <v/>
      </c>
      <c r="AG112" t="str">
        <f>_xlfn.XLOOKUP($A112&amp;"|"&amp;$B112&amp;"|"&amp;AG$1, h100_raw[key], h100_raw[chart_points], "")</f>
        <v/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>
        <f>_xlfn.XLOOKUP($A112&amp;"|"&amp;$B112&amp;"|"&amp;AW$1, h100_raw[key], h100_raw[chart_points], "")</f>
        <v>88</v>
      </c>
      <c r="AX112">
        <f>_xlfn.XLOOKUP($A112&amp;"|"&amp;$B112&amp;"|"&amp;AX$1, h100_raw[key], h100_raw[chart_points], "")</f>
        <v>38</v>
      </c>
      <c r="AY112">
        <f>_xlfn.XLOOKUP($A112&amp;"|"&amp;$B112&amp;"|"&amp;AY$1, h100_raw[key], h100_raw[chart_points], "")</f>
        <v>35</v>
      </c>
      <c r="AZ112" t="str">
        <f>_xlfn.XLOOKUP($A112&amp;"|"&amp;$B112&amp;"|"&amp;AZ$1, h100_raw[key], h100_raw[chart_points], "")</f>
        <v/>
      </c>
      <c r="BA112" t="str">
        <f>_xlfn.XLOOKUP($A112&amp;"|"&amp;$B112&amp;"|"&amp;BA$1, h100_raw[key], h100_raw[chart_points], "")</f>
        <v/>
      </c>
      <c r="BB112" t="str">
        <f>_xlfn.XLOOKUP($A112&amp;"|"&amp;$B112&amp;"|"&amp;BB$1, h100_raw[key], h100_raw[chart_points], "")</f>
        <v/>
      </c>
      <c r="BC112" t="str">
        <f>_xlfn.XLOOKUP($A112&amp;"|"&amp;$B112&amp;"|"&amp;BC$1, h100_raw[key], h100_raw[chart_points], "")</f>
        <v/>
      </c>
      <c r="BD112" t="str">
        <f>_xlfn.XLOOKUP($A112&amp;"|"&amp;$B112&amp;"|"&amp;BD$1, h100_raw[key], h100_raw[chart_points], "")</f>
        <v/>
      </c>
      <c r="BE112" t="str">
        <f>_xlfn.XLOOKUP($A112&amp;"|"&amp;$B112&amp;"|"&amp;BE$1, h100_raw[key], h100_raw[chart_points], "")</f>
        <v/>
      </c>
      <c r="BF112">
        <f>_xlfn.XLOOKUP($A112&amp;"|"&amp;$B112&amp;"|"&amp;BF$1, h100_raw[key], h100_raw[chart_points], "")</f>
        <v>31</v>
      </c>
      <c r="BG112" t="str">
        <f>_xlfn.XLOOKUP($A112&amp;"|"&amp;$B112&amp;"|"&amp;BG$1, h100_raw[key], h100_raw[chart_points], "")</f>
        <v/>
      </c>
    </row>
    <row r="113" spans="1:59" x14ac:dyDescent="0.3">
      <c r="A113" s="11" t="str">
        <v>You</v>
      </c>
      <c r="B113" s="11" t="str">
        <v>Jhene Aiko</v>
      </c>
      <c r="C113" s="5" t="str">
        <f>_xlfn.XLOOKUP($A113&amp;"|"&amp;$B113&amp;"|"&amp;_xlfn.MAXIFS(h100_raw[chart_date], h100_raw[title], $A113, h100_raw[artist], $B113), h100_raw[key], h100_raw[last_week], "")</f>
        <v>-</v>
      </c>
      <c r="D113" s="3">
        <f>_xlfn.XLOOKUP($A113&amp;"|"&amp;$B113&amp;"|"&amp;_xlfn.MAXIFS(h100_raw[chart_date], h100_raw[title], $A113, h100_raw[artist], $B113), h100_raw[key], h100_raw[peak_pos], "")</f>
        <v>96</v>
      </c>
      <c r="E113" s="3">
        <f>_xlfn.XLOOKUP($A113&amp;"|"&amp;$B113&amp;"|"&amp;_xlfn.MAXIFS(h100_raw[chart_date], h100_raw[title], $A113, h100_raw[artist], $B113), h100_raw[key], h100_raw[weeks_on_chart], "")</f>
        <v>1</v>
      </c>
      <c r="F113" s="3">
        <f>_xlfn.XLOOKUP($A113&amp;"|"&amp;$B113&amp;"|"&amp;MAX(h100_raw[chart_date]), h100_raw[key], h100_raw[chart_points], 0)</f>
        <v>0</v>
      </c>
      <c r="G113" s="2">
        <f t="shared" si="3"/>
        <v>685</v>
      </c>
      <c r="H113" s="4">
        <f t="shared" si="4"/>
        <v>31</v>
      </c>
      <c r="I113" s="13" t="str">
        <f t="shared" si="5"/>
        <v>You|Jhene Aiko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 t="str">
        <f>_xlfn.XLOOKUP($A113&amp;"|"&amp;$B113&amp;"|"&amp;Q$1, h100_raw[key], h100_raw[chart_points], "")</f>
        <v/>
      </c>
      <c r="R113" t="str">
        <f>_xlfn.XLOOKUP($A113&amp;"|"&amp;$B113&amp;"|"&amp;R$1, h100_raw[key], h100_raw[chart_points], "")</f>
        <v/>
      </c>
      <c r="S113" t="str">
        <f>_xlfn.XLOOKUP($A113&amp;"|"&amp;$B113&amp;"|"&amp;S$1, h100_raw[key], h100_raw[chart_points], "")</f>
        <v/>
      </c>
      <c r="T113" t="str">
        <f>_xlfn.XLOOKUP($A113&amp;"|"&amp;$B113&amp;"|"&amp;T$1, h100_raw[key], h100_raw[chart_points], "")</f>
        <v/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 t="str">
        <f>_xlfn.XLOOKUP($A113&amp;"|"&amp;$B113&amp;"|"&amp;AB$1, h100_raw[key], h100_raw[chart_points], "")</f>
        <v/>
      </c>
      <c r="AC113" t="str">
        <f>_xlfn.XLOOKUP($A113&amp;"|"&amp;$B113&amp;"|"&amp;AC$1, h100_raw[key], h100_raw[chart_points], "")</f>
        <v/>
      </c>
      <c r="AD113" t="str">
        <f>_xlfn.XLOOKUP($A113&amp;"|"&amp;$B113&amp;"|"&amp;AD$1, h100_raw[key], h100_raw[chart_points], "")</f>
        <v/>
      </c>
      <c r="AE113" t="str">
        <f>_xlfn.XLOOKUP($A113&amp;"|"&amp;$B113&amp;"|"&amp;AE$1, h100_raw[key], h100_raw[chart_points], "")</f>
        <v/>
      </c>
      <c r="AF113" t="str">
        <f>_xlfn.XLOOKUP($A113&amp;"|"&amp;$B113&amp;"|"&amp;AF$1, h100_raw[key], h100_raw[chart_points], "")</f>
        <v/>
      </c>
      <c r="AG113" t="str">
        <f>_xlfn.XLOOKUP($A113&amp;"|"&amp;$B113&amp;"|"&amp;AG$1, h100_raw[key], h100_raw[chart_points], "")</f>
        <v/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 t="str">
        <f>_xlfn.XLOOKUP($A113&amp;"|"&amp;$B113&amp;"|"&amp;AZ$1, h100_raw[key], h100_raw[chart_points], "")</f>
        <v/>
      </c>
      <c r="BA113" t="str">
        <f>_xlfn.XLOOKUP($A113&amp;"|"&amp;$B113&amp;"|"&amp;BA$1, h100_raw[key], h100_raw[chart_points], "")</f>
        <v/>
      </c>
      <c r="BB113" t="str">
        <f>_xlfn.XLOOKUP($A113&amp;"|"&amp;$B113&amp;"|"&amp;BB$1, h100_raw[key], h100_raw[chart_points], "")</f>
        <v/>
      </c>
      <c r="BC113" t="str">
        <f>_xlfn.XLOOKUP($A113&amp;"|"&amp;$B113&amp;"|"&amp;BC$1, h100_raw[key], h100_raw[chart_points], "")</f>
        <v/>
      </c>
      <c r="BD113" t="str">
        <f>_xlfn.XLOOKUP($A113&amp;"|"&amp;$B113&amp;"|"&amp;BD$1, h100_raw[key], h100_raw[chart_points], "")</f>
        <v/>
      </c>
      <c r="BE113" t="str">
        <f>_xlfn.XLOOKUP($A113&amp;"|"&amp;$B113&amp;"|"&amp;BE$1, h100_raw[key], h100_raw[chart_points], "")</f>
        <v/>
      </c>
      <c r="BF113">
        <f>_xlfn.XLOOKUP($A113&amp;"|"&amp;$B113&amp;"|"&amp;BF$1, h100_raw[key], h100_raw[chart_points], "")</f>
        <v>31</v>
      </c>
      <c r="BG113" t="str">
        <f>_xlfn.XLOOKUP($A113&amp;"|"&amp;$B113&amp;"|"&amp;BG$1, h100_raw[key], h100_raw[chart_points], "")</f>
        <v/>
      </c>
    </row>
    <row r="114" spans="1:59" x14ac:dyDescent="0.3">
      <c r="A114" s="11" t="str">
        <v>Washed</v>
      </c>
      <c r="B114" s="11" t="str">
        <v>ELEVATION RHYTHM</v>
      </c>
      <c r="C114" s="5" t="str">
        <f>_xlfn.XLOOKUP($A114&amp;"|"&amp;$B114&amp;"|"&amp;_xlfn.MAXIFS(h100_raw[chart_date], h100_raw[title], $A114, h100_raw[artist], $B114), h100_raw[key], h100_raw[last_week], "")</f>
        <v>-</v>
      </c>
      <c r="D114" s="3">
        <f>_xlfn.XLOOKUP($A114&amp;"|"&amp;$B114&amp;"|"&amp;_xlfn.MAXIFS(h100_raw[chart_date], h100_raw[title], $A114, h100_raw[artist], $B114), h100_raw[key], h100_raw[peak_pos], "")</f>
        <v>97</v>
      </c>
      <c r="E114" s="3">
        <f>_xlfn.XLOOKUP($A114&amp;"|"&amp;$B114&amp;"|"&amp;_xlfn.MAXIFS(h100_raw[chart_date], h100_raw[title], $A114, h100_raw[artist], $B114), h100_raw[key], h100_raw[weeks_on_chart], "")</f>
        <v>1</v>
      </c>
      <c r="F114" s="3">
        <f>_xlfn.XLOOKUP($A114&amp;"|"&amp;$B114&amp;"|"&amp;MAX(h100_raw[chart_date]), h100_raw[key], h100_raw[chart_points], 0)</f>
        <v>0</v>
      </c>
      <c r="G114" s="2">
        <f t="shared" si="3"/>
        <v>685</v>
      </c>
      <c r="H114" s="4">
        <f t="shared" si="4"/>
        <v>31</v>
      </c>
      <c r="I114" s="13" t="str">
        <f t="shared" si="5"/>
        <v>Washed|ELEVATION RHYTHM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 t="str">
        <f>_xlfn.XLOOKUP($A114&amp;"|"&amp;$B114&amp;"|"&amp;AG$1, h100_raw[key], h100_raw[chart_points], "")</f>
        <v/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 t="str">
        <f>_xlfn.XLOOKUP($A114&amp;"|"&amp;$B114&amp;"|"&amp;AZ$1, h100_raw[key], h100_raw[chart_points], "")</f>
        <v/>
      </c>
      <c r="BA114" t="str">
        <f>_xlfn.XLOOKUP($A114&amp;"|"&amp;$B114&amp;"|"&amp;BA$1, h100_raw[key], h100_raw[chart_points], "")</f>
        <v/>
      </c>
      <c r="BB114" t="str">
        <f>_xlfn.XLOOKUP($A114&amp;"|"&amp;$B114&amp;"|"&amp;BB$1, h100_raw[key], h100_raw[chart_points], "")</f>
        <v/>
      </c>
      <c r="BC114" t="str">
        <f>_xlfn.XLOOKUP($A114&amp;"|"&amp;$B114&amp;"|"&amp;BC$1, h100_raw[key], h100_raw[chart_points], "")</f>
        <v/>
      </c>
      <c r="BD114" t="str">
        <f>_xlfn.XLOOKUP($A114&amp;"|"&amp;$B114&amp;"|"&amp;BD$1, h100_raw[key], h100_raw[chart_points], "")</f>
        <v/>
      </c>
      <c r="BE114" t="str">
        <f>_xlfn.XLOOKUP($A114&amp;"|"&amp;$B114&amp;"|"&amp;BE$1, h100_raw[key], h100_raw[chart_points], "")</f>
        <v/>
      </c>
      <c r="BF114">
        <f>_xlfn.XLOOKUP($A114&amp;"|"&amp;$B114&amp;"|"&amp;BF$1, h100_raw[key], h100_raw[chart_points], "")</f>
        <v>31</v>
      </c>
      <c r="BG114" t="str">
        <f>_xlfn.XLOOKUP($A114&amp;"|"&amp;$B114&amp;"|"&amp;BG$1, h100_raw[key], h100_raw[chart_points], "")</f>
        <v/>
      </c>
    </row>
    <row r="115" spans="1:59" x14ac:dyDescent="0.3">
      <c r="A115" s="11" t="str">
        <v>Some Of Your Love</v>
      </c>
      <c r="B115" s="11" t="str">
        <v>PARTYNEXTDOOR</v>
      </c>
      <c r="C115" s="5" t="str">
        <f>_xlfn.XLOOKUP($A115&amp;"|"&amp;$B115&amp;"|"&amp;_xlfn.MAXIFS(h100_raw[chart_date], h100_raw[title], $A115, h100_raw[artist], $B115), h100_raw[key], h100_raw[last_week], "")</f>
        <v>78</v>
      </c>
      <c r="D115" s="3">
        <f>_xlfn.XLOOKUP($A115&amp;"|"&amp;$B115&amp;"|"&amp;_xlfn.MAXIFS(h100_raw[chart_date], h100_raw[title], $A115, h100_raw[artist], $B115), h100_raw[key], h100_raw[peak_pos], "")</f>
        <v>36</v>
      </c>
      <c r="E115" s="3">
        <f>_xlfn.XLOOKUP($A115&amp;"|"&amp;$B115&amp;"|"&amp;_xlfn.MAXIFS(h100_raw[chart_date], h100_raw[title], $A115, h100_raw[artist], $B115), h100_raw[key], h100_raw[weeks_on_chart], "")</f>
        <v>4</v>
      </c>
      <c r="F115" s="3">
        <f>_xlfn.XLOOKUP($A115&amp;"|"&amp;$B115&amp;"|"&amp;MAX(h100_raw[chart_date]), h100_raw[key], h100_raw[chart_points], 0)</f>
        <v>0</v>
      </c>
      <c r="G115" s="2">
        <f t="shared" si="3"/>
        <v>340</v>
      </c>
      <c r="H115" s="4">
        <f t="shared" si="4"/>
        <v>183</v>
      </c>
      <c r="I115" s="13" t="str">
        <f t="shared" si="5"/>
        <v>Some Of Your Love|PARTYNEXTDOOR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 t="str">
        <f>_xlfn.XLOOKUP($A115&amp;"|"&amp;$B115&amp;"|"&amp;AG$1, h100_raw[key], h100_raw[chart_points], "")</f>
        <v/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  <c r="BA115" t="str">
        <f>_xlfn.XLOOKUP($A115&amp;"|"&amp;$B115&amp;"|"&amp;BA$1, h100_raw[key], h100_raw[chart_points], "")</f>
        <v/>
      </c>
      <c r="BB115" t="str">
        <f>_xlfn.XLOOKUP($A115&amp;"|"&amp;$B115&amp;"|"&amp;BB$1, h100_raw[key], h100_raw[chart_points], "")</f>
        <v/>
      </c>
      <c r="BC115">
        <f>_xlfn.XLOOKUP($A115&amp;"|"&amp;$B115&amp;"|"&amp;BC$1, h100_raw[key], h100_raw[chart_points], "")</f>
        <v>70</v>
      </c>
      <c r="BD115">
        <f>_xlfn.XLOOKUP($A115&amp;"|"&amp;$B115&amp;"|"&amp;BD$1, h100_raw[key], h100_raw[chart_points], "")</f>
        <v>45</v>
      </c>
      <c r="BE115">
        <f>_xlfn.XLOOKUP($A115&amp;"|"&amp;$B115&amp;"|"&amp;BE$1, h100_raw[key], h100_raw[chart_points], "")</f>
        <v>37</v>
      </c>
      <c r="BF115">
        <f>_xlfn.XLOOKUP($A115&amp;"|"&amp;$B115&amp;"|"&amp;BF$1, h100_raw[key], h100_raw[chart_points], "")</f>
        <v>31</v>
      </c>
      <c r="BG115" t="str">
        <f>_xlfn.XLOOKUP($A115&amp;"|"&amp;$B115&amp;"|"&amp;BG$1, h100_raw[key], h100_raw[chart_points], "")</f>
        <v/>
      </c>
    </row>
    <row r="116" spans="1:59" x14ac:dyDescent="0.3">
      <c r="A116" s="11" t="str">
        <v>What's Wrong With Me</v>
      </c>
      <c r="B116" s="11" t="str">
        <v>Olivia Rodrigo &amp; Robert Smith</v>
      </c>
      <c r="C116" s="5" t="str">
        <f>_xlfn.XLOOKUP($A116&amp;"|"&amp;$B116&amp;"|"&amp;_xlfn.MAXIFS(h100_raw[chart_date], h100_raw[title], $A116, h100_raw[artist], $B116), h100_raw[key], h100_raw[last_week], "")</f>
        <v>86</v>
      </c>
      <c r="D116" s="3">
        <f>_xlfn.XLOOKUP($A116&amp;"|"&amp;$B116&amp;"|"&amp;_xlfn.MAXIFS(h100_raw[chart_date], h100_raw[title], $A116, h100_raw[artist], $B116), h100_raw[key], h100_raw[peak_pos], "")</f>
        <v>17</v>
      </c>
      <c r="E116" s="3">
        <f>_xlfn.XLOOKUP($A116&amp;"|"&amp;$B116&amp;"|"&amp;_xlfn.MAXIFS(h100_raw[chart_date], h100_raw[title], $A116, h100_raw[artist], $B116), h100_raw[key], h100_raw[weeks_on_chart], "")</f>
        <v>14</v>
      </c>
      <c r="F116" s="3">
        <f>_xlfn.XLOOKUP($A116&amp;"|"&amp;$B116&amp;"|"&amp;MAX(h100_raw[chart_date]), h100_raw[key], h100_raw[chart_points], 0)</f>
        <v>0</v>
      </c>
      <c r="G116" s="2">
        <f t="shared" si="3"/>
        <v>153</v>
      </c>
      <c r="H116" s="4">
        <f t="shared" si="4"/>
        <v>723</v>
      </c>
      <c r="I116" s="13" t="str">
        <f t="shared" si="5"/>
        <v>What's Wrong With Me|Olivia Rodrigo &amp; Robert Smith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 t="str">
        <f>_xlfn.XLOOKUP($A116&amp;"|"&amp;$B116&amp;"|"&amp;AF$1, h100_raw[key], h100_raw[chart_points], "")</f>
        <v/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>
        <f>_xlfn.XLOOKUP($A116&amp;"|"&amp;$B116&amp;"|"&amp;AS$1, h100_raw[key], h100_raw[chart_points], "")</f>
        <v>152</v>
      </c>
      <c r="AT116">
        <f>_xlfn.XLOOKUP($A116&amp;"|"&amp;$B116&amp;"|"&amp;AT$1, h100_raw[key], h100_raw[chart_points], "")</f>
        <v>88</v>
      </c>
      <c r="AU116">
        <f>_xlfn.XLOOKUP($A116&amp;"|"&amp;$B116&amp;"|"&amp;AU$1, h100_raw[key], h100_raw[chart_points], "")</f>
        <v>66</v>
      </c>
      <c r="AV116">
        <f>_xlfn.XLOOKUP($A116&amp;"|"&amp;$B116&amp;"|"&amp;AV$1, h100_raw[key], h100_raw[chart_points], "")</f>
        <v>53</v>
      </c>
      <c r="AW116">
        <f>_xlfn.XLOOKUP($A116&amp;"|"&amp;$B116&amp;"|"&amp;AW$1, h100_raw[key], h100_raw[chart_points], "")</f>
        <v>48</v>
      </c>
      <c r="AX116">
        <f>_xlfn.XLOOKUP($A116&amp;"|"&amp;$B116&amp;"|"&amp;AX$1, h100_raw[key], h100_raw[chart_points], "")</f>
        <v>42</v>
      </c>
      <c r="AY116">
        <f>_xlfn.XLOOKUP($A116&amp;"|"&amp;$B116&amp;"|"&amp;AY$1, h100_raw[key], h100_raw[chart_points], "")</f>
        <v>39</v>
      </c>
      <c r="AZ116">
        <f>_xlfn.XLOOKUP($A116&amp;"|"&amp;$B116&amp;"|"&amp;AZ$1, h100_raw[key], h100_raw[chart_points], "")</f>
        <v>36</v>
      </c>
      <c r="BA116">
        <f>_xlfn.XLOOKUP($A116&amp;"|"&amp;$B116&amp;"|"&amp;BA$1, h100_raw[key], h100_raw[chart_points], "")</f>
        <v>35</v>
      </c>
      <c r="BB116">
        <f>_xlfn.XLOOKUP($A116&amp;"|"&amp;$B116&amp;"|"&amp;BB$1, h100_raw[key], h100_raw[chart_points], "")</f>
        <v>34</v>
      </c>
      <c r="BC116">
        <f>_xlfn.XLOOKUP($A116&amp;"|"&amp;$B116&amp;"|"&amp;BC$1, h100_raw[key], h100_raw[chart_points], "")</f>
        <v>33</v>
      </c>
      <c r="BD116">
        <f>_xlfn.XLOOKUP($A116&amp;"|"&amp;$B116&amp;"|"&amp;BD$1, h100_raw[key], h100_raw[chart_points], "")</f>
        <v>34</v>
      </c>
      <c r="BE116">
        <f>_xlfn.XLOOKUP($A116&amp;"|"&amp;$B116&amp;"|"&amp;BE$1, h100_raw[key], h100_raw[chart_points], "")</f>
        <v>32</v>
      </c>
      <c r="BF116">
        <f>_xlfn.XLOOKUP($A116&amp;"|"&amp;$B116&amp;"|"&amp;BF$1, h100_raw[key], h100_raw[chart_points], "")</f>
        <v>31</v>
      </c>
      <c r="BG116" t="str">
        <f>_xlfn.XLOOKUP($A116&amp;"|"&amp;$B116&amp;"|"&amp;BG$1, h100_raw[key], h100_raw[chart_points], "")</f>
        <v/>
      </c>
    </row>
    <row r="117" spans="1:59" x14ac:dyDescent="0.3">
      <c r="A117" s="11" t="str">
        <v>Jolene</v>
      </c>
      <c r="B117" s="11" t="str">
        <v>Dolly Parton</v>
      </c>
      <c r="C117" s="5" t="str">
        <f>_xlfn.XLOOKUP($A117&amp;"|"&amp;$B117&amp;"|"&amp;_xlfn.MAXIFS(h100_raw[chart_date], h100_raw[title], $A117, h100_raw[artist], $B117), h100_raw[key], h100_raw[last_week], "")</f>
        <v>22</v>
      </c>
      <c r="D117" s="3">
        <f>_xlfn.XLOOKUP($A117&amp;"|"&amp;$B117&amp;"|"&amp;_xlfn.MAXIFS(h100_raw[chart_date], h100_raw[title], $A117, h100_raw[artist], $B117), h100_raw[key], h100_raw[peak_pos], "")</f>
        <v>16</v>
      </c>
      <c r="E117" s="3">
        <f>_xlfn.XLOOKUP($A117&amp;"|"&amp;$B117&amp;"|"&amp;_xlfn.MAXIFS(h100_raw[chart_date], h100_raw[title], $A117, h100_raw[artist], $B117), h100_raw[key], h100_raw[weeks_on_chart], "")</f>
        <v>11</v>
      </c>
      <c r="F117" s="3">
        <f>_xlfn.XLOOKUP($A117&amp;"|"&amp;$B117&amp;"|"&amp;MAX(h100_raw[chart_date]), h100_raw[key], h100_raw[chart_points], 0)</f>
        <v>0</v>
      </c>
      <c r="G117" s="2">
        <f t="shared" si="3"/>
        <v>284</v>
      </c>
      <c r="H117" s="4">
        <f t="shared" si="4"/>
        <v>270</v>
      </c>
      <c r="I117" s="13" t="str">
        <f t="shared" si="5"/>
        <v>Jolene|Dolly Parton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 t="str">
        <f>_xlfn.XLOOKUP($A117&amp;"|"&amp;$B117&amp;"|"&amp;AA$1, h100_raw[key], h100_raw[chart_points], "")</f>
        <v/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 t="str">
        <f>_xlfn.XLOOKUP($A117&amp;"|"&amp;$B117&amp;"|"&amp;AF$1, h100_raw[key], h100_raw[chart_points], "")</f>
        <v/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 t="str">
        <f>_xlfn.XLOOKUP($A117&amp;"|"&amp;$B117&amp;"|"&amp;AZ$1, h100_raw[key], h100_raw[chart_points], "")</f>
        <v/>
      </c>
      <c r="BA117" t="str">
        <f>_xlfn.XLOOKUP($A117&amp;"|"&amp;$B117&amp;"|"&amp;BA$1, h100_raw[key], h100_raw[chart_points], "")</f>
        <v/>
      </c>
      <c r="BB117" t="str">
        <f>_xlfn.XLOOKUP($A117&amp;"|"&amp;$B117&amp;"|"&amp;BB$1, h100_raw[key], h100_raw[chart_points], "")</f>
        <v/>
      </c>
      <c r="BC117">
        <f>_xlfn.XLOOKUP($A117&amp;"|"&amp;$B117&amp;"|"&amp;BC$1, h100_raw[key], h100_raw[chart_points], "")</f>
        <v>117</v>
      </c>
      <c r="BD117">
        <f>_xlfn.XLOOKUP($A117&amp;"|"&amp;$B117&amp;"|"&amp;BD$1, h100_raw[key], h100_raw[chart_points], "")</f>
        <v>98</v>
      </c>
      <c r="BE117">
        <f>_xlfn.XLOOKUP($A117&amp;"|"&amp;$B117&amp;"|"&amp;BE$1, h100_raw[key], h100_raw[chart_points], "")</f>
        <v>55</v>
      </c>
      <c r="BF117" t="str">
        <f>_xlfn.XLOOKUP($A117&amp;"|"&amp;$B117&amp;"|"&amp;BF$1, h100_raw[key], h100_raw[chart_points], "")</f>
        <v/>
      </c>
      <c r="BG117" t="str">
        <f>_xlfn.XLOOKUP($A117&amp;"|"&amp;$B117&amp;"|"&amp;BG$1, h100_raw[key], h100_raw[chart_points], "")</f>
        <v/>
      </c>
    </row>
    <row r="118" spans="1:59" x14ac:dyDescent="0.3">
      <c r="A118" s="11" t="str">
        <v>Willing And Able</v>
      </c>
      <c r="B118" s="11" t="str">
        <v>Noah Kahan</v>
      </c>
      <c r="C118" s="5" t="str">
        <f>_xlfn.XLOOKUP($A118&amp;"|"&amp;$B118&amp;"|"&amp;_xlfn.MAXIFS(h100_raw[chart_date], h100_raw[title], $A118, h100_raw[artist], $B118), h100_raw[key], h100_raw[last_week], "")</f>
        <v>65</v>
      </c>
      <c r="D118" s="3">
        <f>_xlfn.XLOOKUP($A118&amp;"|"&amp;$B118&amp;"|"&amp;_xlfn.MAXIFS(h100_raw[chart_date], h100_raw[title], $A118, h100_raw[artist], $B118), h100_raw[key], h100_raw[peak_pos], "")</f>
        <v>26</v>
      </c>
      <c r="E118" s="3">
        <f>_xlfn.XLOOKUP($A118&amp;"|"&amp;$B118&amp;"|"&amp;_xlfn.MAXIFS(h100_raw[chart_date], h100_raw[title], $A118, h100_raw[artist], $B118), h100_raw[key], h100_raw[weeks_on_chart], "")</f>
        <v>20</v>
      </c>
      <c r="F118" s="3">
        <f>_xlfn.XLOOKUP($A118&amp;"|"&amp;$B118&amp;"|"&amp;MAX(h100_raw[chart_date]), h100_raw[key], h100_raw[chart_points], 0)</f>
        <v>0</v>
      </c>
      <c r="G118" s="2">
        <f t="shared" si="3"/>
        <v>103</v>
      </c>
      <c r="H118" s="4">
        <f t="shared" si="4"/>
        <v>1053</v>
      </c>
      <c r="I118" s="13" t="str">
        <f t="shared" si="5"/>
        <v>Willing And Able|Noah Kahan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 t="str">
        <f>_xlfn.XLOOKUP($A118&amp;"|"&amp;$B118&amp;"|"&amp;AF$1, h100_raw[key], h100_raw[chart_points], "")</f>
        <v/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>
        <f>_xlfn.XLOOKUP($A118&amp;"|"&amp;$B118&amp;"|"&amp;AL$1, h100_raw[key], h100_raw[chart_points], "")</f>
        <v>114</v>
      </c>
      <c r="AM118">
        <f>_xlfn.XLOOKUP($A118&amp;"|"&amp;$B118&amp;"|"&amp;AM$1, h100_raw[key], h100_raw[chart_points], "")</f>
        <v>82</v>
      </c>
      <c r="AN118">
        <f>_xlfn.XLOOKUP($A118&amp;"|"&amp;$B118&amp;"|"&amp;AN$1, h100_raw[key], h100_raw[chart_points], "")</f>
        <v>68</v>
      </c>
      <c r="AO118">
        <f>_xlfn.XLOOKUP($A118&amp;"|"&amp;$B118&amp;"|"&amp;AO$1, h100_raw[key], h100_raw[chart_points], "")</f>
        <v>57</v>
      </c>
      <c r="AP118">
        <f>_xlfn.XLOOKUP($A118&amp;"|"&amp;$B118&amp;"|"&amp;AP$1, h100_raw[key], h100_raw[chart_points], "")</f>
        <v>47</v>
      </c>
      <c r="AQ118">
        <f>_xlfn.XLOOKUP($A118&amp;"|"&amp;$B118&amp;"|"&amp;AQ$1, h100_raw[key], h100_raw[chart_points], "")</f>
        <v>45</v>
      </c>
      <c r="AR118">
        <f>_xlfn.XLOOKUP($A118&amp;"|"&amp;$B118&amp;"|"&amp;AR$1, h100_raw[key], h100_raw[chart_points], "")</f>
        <v>41</v>
      </c>
      <c r="AS118">
        <f>_xlfn.XLOOKUP($A118&amp;"|"&amp;$B118&amp;"|"&amp;AS$1, h100_raw[key], h100_raw[chart_points], "")</f>
        <v>47</v>
      </c>
      <c r="AT118">
        <f>_xlfn.XLOOKUP($A118&amp;"|"&amp;$B118&amp;"|"&amp;AT$1, h100_raw[key], h100_raw[chart_points], "")</f>
        <v>47</v>
      </c>
      <c r="AU118">
        <f>_xlfn.XLOOKUP($A118&amp;"|"&amp;$B118&amp;"|"&amp;AU$1, h100_raw[key], h100_raw[chart_points], "")</f>
        <v>46</v>
      </c>
      <c r="AV118">
        <f>_xlfn.XLOOKUP($A118&amp;"|"&amp;$B118&amp;"|"&amp;AV$1, h100_raw[key], h100_raw[chart_points], "")</f>
        <v>45</v>
      </c>
      <c r="AW118">
        <f>_xlfn.XLOOKUP($A118&amp;"|"&amp;$B118&amp;"|"&amp;AW$1, h100_raw[key], h100_raw[chart_points], "")</f>
        <v>49</v>
      </c>
      <c r="AX118">
        <f>_xlfn.XLOOKUP($A118&amp;"|"&amp;$B118&amp;"|"&amp;AX$1, h100_raw[key], h100_raw[chart_points], "")</f>
        <v>49</v>
      </c>
      <c r="AY118">
        <f>_xlfn.XLOOKUP($A118&amp;"|"&amp;$B118&amp;"|"&amp;AY$1, h100_raw[key], h100_raw[chart_points], "")</f>
        <v>48</v>
      </c>
      <c r="AZ118">
        <f>_xlfn.XLOOKUP($A118&amp;"|"&amp;$B118&amp;"|"&amp;AZ$1, h100_raw[key], h100_raw[chart_points], "")</f>
        <v>47</v>
      </c>
      <c r="BA118">
        <f>_xlfn.XLOOKUP($A118&amp;"|"&amp;$B118&amp;"|"&amp;BA$1, h100_raw[key], h100_raw[chart_points], "")</f>
        <v>45</v>
      </c>
      <c r="BB118">
        <f>_xlfn.XLOOKUP($A118&amp;"|"&amp;$B118&amp;"|"&amp;BB$1, h100_raw[key], h100_raw[chart_points], "")</f>
        <v>46</v>
      </c>
      <c r="BC118">
        <f>_xlfn.XLOOKUP($A118&amp;"|"&amp;$B118&amp;"|"&amp;BC$1, h100_raw[key], h100_raw[chart_points], "")</f>
        <v>44</v>
      </c>
      <c r="BD118">
        <f>_xlfn.XLOOKUP($A118&amp;"|"&amp;$B118&amp;"|"&amp;BD$1, h100_raw[key], h100_raw[chart_points], "")</f>
        <v>45</v>
      </c>
      <c r="BE118">
        <f>_xlfn.XLOOKUP($A118&amp;"|"&amp;$B118&amp;"|"&amp;BE$1, h100_raw[key], h100_raw[chart_points], "")</f>
        <v>41</v>
      </c>
      <c r="BF118" t="str">
        <f>_xlfn.XLOOKUP($A118&amp;"|"&amp;$B118&amp;"|"&amp;BF$1, h100_raw[key], h100_raw[chart_points], "")</f>
        <v/>
      </c>
      <c r="BG118" t="str">
        <f>_xlfn.XLOOKUP($A118&amp;"|"&amp;$B118&amp;"|"&amp;BG$1, h100_raw[key], h100_raw[chart_points], "")</f>
        <v/>
      </c>
    </row>
    <row r="119" spans="1:59" x14ac:dyDescent="0.3">
      <c r="A119" s="11" t="str">
        <v>No Need For Leavin'</v>
      </c>
      <c r="B119" s="11" t="str">
        <v>Kameron Marlowe</v>
      </c>
      <c r="C119" s="5" t="str">
        <f>_xlfn.XLOOKUP($A119&amp;"|"&amp;$B119&amp;"|"&amp;_xlfn.MAXIFS(h100_raw[chart_date], h100_raw[title], $A119, h100_raw[artist], $B119), h100_raw[key], h100_raw[last_week], "")</f>
        <v>-</v>
      </c>
      <c r="D119" s="3">
        <f>_xlfn.XLOOKUP($A119&amp;"|"&amp;$B119&amp;"|"&amp;_xlfn.MAXIFS(h100_raw[chart_date], h100_raw[title], $A119, h100_raw[artist], $B119), h100_raw[key], h100_raw[peak_pos], "")</f>
        <v>85</v>
      </c>
      <c r="E119" s="3">
        <f>_xlfn.XLOOKUP($A119&amp;"|"&amp;$B119&amp;"|"&amp;_xlfn.MAXIFS(h100_raw[chart_date], h100_raw[title], $A119, h100_raw[artist], $B119), h100_raw[key], h100_raw[weeks_on_chart], "")</f>
        <v>7</v>
      </c>
      <c r="F119" s="3">
        <f>_xlfn.XLOOKUP($A119&amp;"|"&amp;$B119&amp;"|"&amp;MAX(h100_raw[chart_date]), h100_raw[key], h100_raw[chart_points], 0)</f>
        <v>0</v>
      </c>
      <c r="G119" s="2">
        <f t="shared" si="3"/>
        <v>297</v>
      </c>
      <c r="H119" s="4">
        <f t="shared" si="4"/>
        <v>242</v>
      </c>
      <c r="I119" s="13" t="str">
        <f t="shared" si="5"/>
        <v>No Need For Leavin'|Kameron Marlowe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 t="str">
        <f>_xlfn.XLOOKUP($A119&amp;"|"&amp;$B119&amp;"|"&amp;AF$1, h100_raw[key], h100_raw[chart_points], "")</f>
        <v/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>
        <f>_xlfn.XLOOKUP($A119&amp;"|"&amp;$B119&amp;"|"&amp;AU$1, h100_raw[key], h100_raw[chart_points], "")</f>
        <v>36</v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>
        <f>_xlfn.XLOOKUP($A119&amp;"|"&amp;$B119&amp;"|"&amp;AX$1, h100_raw[key], h100_raw[chart_points], "")</f>
        <v>36</v>
      </c>
      <c r="AY119">
        <f>_xlfn.XLOOKUP($A119&amp;"|"&amp;$B119&amp;"|"&amp;AY$1, h100_raw[key], h100_raw[chart_points], "")</f>
        <v>35</v>
      </c>
      <c r="AZ119" t="str">
        <f>_xlfn.XLOOKUP($A119&amp;"|"&amp;$B119&amp;"|"&amp;AZ$1, h100_raw[key], h100_raw[chart_points], "")</f>
        <v/>
      </c>
      <c r="BA119">
        <f>_xlfn.XLOOKUP($A119&amp;"|"&amp;$B119&amp;"|"&amp;BA$1, h100_raw[key], h100_raw[chart_points], "")</f>
        <v>35</v>
      </c>
      <c r="BB119">
        <f>_xlfn.XLOOKUP($A119&amp;"|"&amp;$B119&amp;"|"&amp;BB$1, h100_raw[key], h100_raw[chart_points], "")</f>
        <v>34</v>
      </c>
      <c r="BC119">
        <f>_xlfn.XLOOKUP($A119&amp;"|"&amp;$B119&amp;"|"&amp;BC$1, h100_raw[key], h100_raw[chart_points], "")</f>
        <v>34</v>
      </c>
      <c r="BD119" t="str">
        <f>_xlfn.XLOOKUP($A119&amp;"|"&amp;$B119&amp;"|"&amp;BD$1, h100_raw[key], h100_raw[chart_points], "")</f>
        <v/>
      </c>
      <c r="BE119">
        <f>_xlfn.XLOOKUP($A119&amp;"|"&amp;$B119&amp;"|"&amp;BE$1, h100_raw[key], h100_raw[chart_points], "")</f>
        <v>32</v>
      </c>
      <c r="BF119" t="str">
        <f>_xlfn.XLOOKUP($A119&amp;"|"&amp;$B119&amp;"|"&amp;BF$1, h100_raw[key], h100_raw[chart_points], "")</f>
        <v/>
      </c>
      <c r="BG119" t="str">
        <f>_xlfn.XLOOKUP($A119&amp;"|"&amp;$B119&amp;"|"&amp;BG$1, h100_raw[key], h100_raw[chart_points], "")</f>
        <v/>
      </c>
    </row>
    <row r="120" spans="1:59" x14ac:dyDescent="0.3">
      <c r="A120" s="11" t="str">
        <v>Amor</v>
      </c>
      <c r="B120" s="11" t="str">
        <v>Emmanuel Cortes</v>
      </c>
      <c r="C120" s="5" t="str">
        <f>_xlfn.XLOOKUP($A120&amp;"|"&amp;$B120&amp;"|"&amp;_xlfn.MAXIFS(h100_raw[chart_date], h100_raw[title], $A120, h100_raw[artist], $B120), h100_raw[key], h100_raw[last_week], "")</f>
        <v>-</v>
      </c>
      <c r="D120" s="3">
        <f>_xlfn.XLOOKUP($A120&amp;"|"&amp;$B120&amp;"|"&amp;_xlfn.MAXIFS(h100_raw[chart_date], h100_raw[title], $A120, h100_raw[artist], $B120), h100_raw[key], h100_raw[peak_pos], "")</f>
        <v>88</v>
      </c>
      <c r="E120" s="3">
        <f>_xlfn.XLOOKUP($A120&amp;"|"&amp;$B120&amp;"|"&amp;_xlfn.MAXIFS(h100_raw[chart_date], h100_raw[title], $A120, h100_raw[artist], $B120), h100_raw[key], h100_raw[weeks_on_chart], "")</f>
        <v>6</v>
      </c>
      <c r="F120" s="3">
        <f>_xlfn.XLOOKUP($A120&amp;"|"&amp;$B120&amp;"|"&amp;MAX(h100_raw[chart_date]), h100_raw[key], h100_raw[chart_points], 0)</f>
        <v>0</v>
      </c>
      <c r="G120" s="2">
        <f t="shared" si="3"/>
        <v>335</v>
      </c>
      <c r="H120" s="4">
        <f t="shared" si="4"/>
        <v>190</v>
      </c>
      <c r="I120" s="13" t="str">
        <f t="shared" si="5"/>
        <v>Amor|Emmanuel Cortes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>
        <f>_xlfn.XLOOKUP($A120&amp;"|"&amp;$B120&amp;"|"&amp;L$1, h100_raw[key], h100_raw[chart_points], "")</f>
        <v>31</v>
      </c>
      <c r="M120" t="str">
        <f>_xlfn.XLOOKUP($A120&amp;"|"&amp;$B120&amp;"|"&amp;M$1, h100_raw[key], h100_raw[chart_points], "")</f>
        <v/>
      </c>
      <c r="N120">
        <f>_xlfn.XLOOKUP($A120&amp;"|"&amp;$B120&amp;"|"&amp;N$1, h100_raw[key], h100_raw[chart_points], "")</f>
        <v>33</v>
      </c>
      <c r="O120" t="str">
        <f>_xlfn.XLOOKUP($A120&amp;"|"&amp;$B120&amp;"|"&amp;O$1, h100_raw[key], h100_raw[chart_points], "")</f>
        <v/>
      </c>
      <c r="P120" t="str">
        <f>_xlfn.XLOOKUP($A120&amp;"|"&amp;$B120&amp;"|"&amp;P$1, h100_raw[key], h100_raw[chart_points], "")</f>
        <v/>
      </c>
      <c r="Q120" t="str">
        <f>_xlfn.XLOOKUP($A120&amp;"|"&amp;$B120&amp;"|"&amp;Q$1, h100_raw[key], h100_raw[chart_points], "")</f>
        <v/>
      </c>
      <c r="R120" t="str">
        <f>_xlfn.XLOOKUP($A120&amp;"|"&amp;$B120&amp;"|"&amp;R$1, h100_raw[key], h100_raw[chart_points], "")</f>
        <v/>
      </c>
      <c r="S120" t="str">
        <f>_xlfn.XLOOKUP($A120&amp;"|"&amp;$B120&amp;"|"&amp;S$1, h100_raw[key], h100_raw[chart_points], "")</f>
        <v/>
      </c>
      <c r="T120" t="str">
        <f>_xlfn.XLOOKUP($A120&amp;"|"&amp;$B120&amp;"|"&amp;T$1, h100_raw[key], h100_raw[chart_points], "")</f>
        <v/>
      </c>
      <c r="U120">
        <f>_xlfn.XLOOKUP($A120&amp;"|"&amp;$B120&amp;"|"&amp;U$1, h100_raw[key], h100_raw[chart_points], "")</f>
        <v>27</v>
      </c>
      <c r="V120">
        <f>_xlfn.XLOOKUP($A120&amp;"|"&amp;$B120&amp;"|"&amp;V$1, h100_raw[key], h100_raw[chart_points], "")</f>
        <v>36</v>
      </c>
      <c r="W120" t="str">
        <f>_xlfn.XLOOKUP($A120&amp;"|"&amp;$B120&amp;"|"&amp;W$1, h100_raw[key], h100_raw[chart_points], "")</f>
        <v/>
      </c>
      <c r="X120" t="str">
        <f>_xlfn.XLOOKUP($A120&amp;"|"&amp;$B120&amp;"|"&amp;X$1, h100_raw[key], h100_raw[chart_points], "")</f>
        <v/>
      </c>
      <c r="Y120">
        <f>_xlfn.XLOOKUP($A120&amp;"|"&amp;$B120&amp;"|"&amp;Y$1, h100_raw[key], h100_raw[chart_points], "")</f>
        <v>32</v>
      </c>
      <c r="Z120" t="str">
        <f>_xlfn.XLOOKUP($A120&amp;"|"&amp;$B120&amp;"|"&amp;Z$1, h100_raw[key], h100_raw[chart_points], "")</f>
        <v/>
      </c>
      <c r="AA120" t="str">
        <f>_xlfn.XLOOKUP($A120&amp;"|"&amp;$B120&amp;"|"&amp;AA$1, h100_raw[key], h100_raw[chart_points], "")</f>
        <v/>
      </c>
      <c r="AB120" t="str">
        <f>_xlfn.XLOOKUP($A120&amp;"|"&amp;$B120&amp;"|"&amp;AB$1, h100_raw[key], h100_raw[chart_points], "")</f>
        <v/>
      </c>
      <c r="AC120" t="str">
        <f>_xlfn.XLOOKUP($A120&amp;"|"&amp;$B120&amp;"|"&amp;AC$1, h100_raw[key], h100_raw[chart_points], "")</f>
        <v/>
      </c>
      <c r="AD120" t="str">
        <f>_xlfn.XLOOKUP($A120&amp;"|"&amp;$B120&amp;"|"&amp;AD$1, h100_raw[key], h100_raw[chart_points], "")</f>
        <v/>
      </c>
      <c r="AE120" t="str">
        <f>_xlfn.XLOOKUP($A120&amp;"|"&amp;$B120&amp;"|"&amp;AE$1, h100_raw[key], h100_raw[chart_points], "")</f>
        <v/>
      </c>
      <c r="AF120" t="str">
        <f>_xlfn.XLOOKUP($A120&amp;"|"&amp;$B120&amp;"|"&amp;AF$1, h100_raw[key], h100_raw[chart_points], "")</f>
        <v/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 t="str">
        <f>_xlfn.XLOOKUP($A120&amp;"|"&amp;$B120&amp;"|"&amp;AZ$1, h100_raw[key], h100_raw[chart_points], "")</f>
        <v/>
      </c>
      <c r="BA120" t="str">
        <f>_xlfn.XLOOKUP($A120&amp;"|"&amp;$B120&amp;"|"&amp;BA$1, h100_raw[key], h100_raw[chart_points], "")</f>
        <v/>
      </c>
      <c r="BB120" t="str">
        <f>_xlfn.XLOOKUP($A120&amp;"|"&amp;$B120&amp;"|"&amp;BB$1, h100_raw[key], h100_raw[chart_points], "")</f>
        <v/>
      </c>
      <c r="BC120" t="str">
        <f>_xlfn.XLOOKUP($A120&amp;"|"&amp;$B120&amp;"|"&amp;BC$1, h100_raw[key], h100_raw[chart_points], "")</f>
        <v/>
      </c>
      <c r="BD120" t="str">
        <f>_xlfn.XLOOKUP($A120&amp;"|"&amp;$B120&amp;"|"&amp;BD$1, h100_raw[key], h100_raw[chart_points], "")</f>
        <v/>
      </c>
      <c r="BE120">
        <f>_xlfn.XLOOKUP($A120&amp;"|"&amp;$B120&amp;"|"&amp;BE$1, h100_raw[key], h100_raw[chart_points], "")</f>
        <v>31</v>
      </c>
      <c r="BF120" t="str">
        <f>_xlfn.XLOOKUP($A120&amp;"|"&amp;$B120&amp;"|"&amp;BF$1, h100_raw[key], h100_raw[chart_points], "")</f>
        <v/>
      </c>
      <c r="BG120" t="str">
        <f>_xlfn.XLOOKUP($A120&amp;"|"&amp;$B120&amp;"|"&amp;BG$1, h100_raw[key], h100_raw[chart_points], "")</f>
        <v/>
      </c>
    </row>
    <row r="121" spans="1:59" x14ac:dyDescent="0.3">
      <c r="A121" s="11" t="str">
        <v>End Of August</v>
      </c>
      <c r="B121" s="11" t="str">
        <v>Noah Kahan</v>
      </c>
      <c r="C121" s="5" t="str">
        <f>_xlfn.XLOOKUP($A121&amp;"|"&amp;$B121&amp;"|"&amp;_xlfn.MAXIFS(h100_raw[chart_date], h100_raw[title], $A121, h100_raw[artist], $B121), h100_raw[key], h100_raw[last_week], "")</f>
        <v>81</v>
      </c>
      <c r="D121" s="3">
        <f>_xlfn.XLOOKUP($A121&amp;"|"&amp;$B121&amp;"|"&amp;_xlfn.MAXIFS(h100_raw[chart_date], h100_raw[title], $A121, h100_raw[artist], $B121), h100_raw[key], h100_raw[peak_pos], "")</f>
        <v>14</v>
      </c>
      <c r="E121" s="3">
        <f>_xlfn.XLOOKUP($A121&amp;"|"&amp;$B121&amp;"|"&amp;_xlfn.MAXIFS(h100_raw[chart_date], h100_raw[title], $A121, h100_raw[artist], $B121), h100_raw[key], h100_raw[weeks_on_chart], "")</f>
        <v>9</v>
      </c>
      <c r="F121" s="3">
        <f>_xlfn.XLOOKUP($A121&amp;"|"&amp;$B121&amp;"|"&amp;MAX(h100_raw[chart_date]), h100_raw[key], h100_raw[chart_points], 0)</f>
        <v>0</v>
      </c>
      <c r="G121" s="2">
        <f t="shared" si="3"/>
        <v>198</v>
      </c>
      <c r="H121" s="4">
        <f t="shared" si="4"/>
        <v>534</v>
      </c>
      <c r="I121" s="13" t="str">
        <f t="shared" si="5"/>
        <v>End Of August|Noah Kahan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 t="str">
        <f>_xlfn.XLOOKUP($A121&amp;"|"&amp;$B121&amp;"|"&amp;AF$1, h100_raw[key], h100_raw[chart_points], "")</f>
        <v/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>
        <f>_xlfn.XLOOKUP($A121&amp;"|"&amp;$B121&amp;"|"&amp;AL$1, h100_raw[key], h100_raw[chart_points], "")</f>
        <v>145</v>
      </c>
      <c r="AM121">
        <f>_xlfn.XLOOKUP($A121&amp;"|"&amp;$B121&amp;"|"&amp;AM$1, h100_raw[key], h100_raw[chart_points], "")</f>
        <v>85</v>
      </c>
      <c r="AN121">
        <f>_xlfn.XLOOKUP($A121&amp;"|"&amp;$B121&amp;"|"&amp;AN$1, h100_raw[key], h100_raw[chart_points], "")</f>
        <v>66</v>
      </c>
      <c r="AO121">
        <f>_xlfn.XLOOKUP($A121&amp;"|"&amp;$B121&amp;"|"&amp;AO$1, h100_raw[key], h100_raw[chart_points], "")</f>
        <v>52</v>
      </c>
      <c r="AP121">
        <f>_xlfn.XLOOKUP($A121&amp;"|"&amp;$B121&amp;"|"&amp;AP$1, h100_raw[key], h100_raw[chart_points], "")</f>
        <v>43</v>
      </c>
      <c r="AQ121">
        <f>_xlfn.XLOOKUP($A121&amp;"|"&amp;$B121&amp;"|"&amp;AQ$1, h100_raw[key], h100_raw[chart_points], "")</f>
        <v>39</v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 t="str">
        <f>_xlfn.XLOOKUP($A121&amp;"|"&amp;$B121&amp;"|"&amp;AZ$1, h100_raw[key], h100_raw[chart_points], "")</f>
        <v/>
      </c>
      <c r="BA121" t="str">
        <f>_xlfn.XLOOKUP($A121&amp;"|"&amp;$B121&amp;"|"&amp;BA$1, h100_raw[key], h100_raw[chart_points], "")</f>
        <v/>
      </c>
      <c r="BB121" t="str">
        <f>_xlfn.XLOOKUP($A121&amp;"|"&amp;$B121&amp;"|"&amp;BB$1, h100_raw[key], h100_raw[chart_points], "")</f>
        <v/>
      </c>
      <c r="BC121">
        <f>_xlfn.XLOOKUP($A121&amp;"|"&amp;$B121&amp;"|"&amp;BC$1, h100_raw[key], h100_raw[chart_points], "")</f>
        <v>35</v>
      </c>
      <c r="BD121">
        <f>_xlfn.XLOOKUP($A121&amp;"|"&amp;$B121&amp;"|"&amp;BD$1, h100_raw[key], h100_raw[chart_points], "")</f>
        <v>39</v>
      </c>
      <c r="BE121">
        <f>_xlfn.XLOOKUP($A121&amp;"|"&amp;$B121&amp;"|"&amp;BE$1, h100_raw[key], h100_raw[chart_points], "")</f>
        <v>30</v>
      </c>
      <c r="BF121" t="str">
        <f>_xlfn.XLOOKUP($A121&amp;"|"&amp;$B121&amp;"|"&amp;BF$1, h100_raw[key], h100_raw[chart_points], "")</f>
        <v/>
      </c>
      <c r="BG121" t="str">
        <f>_xlfn.XLOOKUP($A121&amp;"|"&amp;$B121&amp;"|"&amp;BG$1, h100_raw[key], h100_raw[chart_points], "")</f>
        <v/>
      </c>
    </row>
    <row r="122" spans="1:59" x14ac:dyDescent="0.3">
      <c r="A122" s="11" t="str">
        <v>House Tour</v>
      </c>
      <c r="B122" s="11" t="str">
        <v>Sabrina Carpenter</v>
      </c>
      <c r="C122" s="5" t="str">
        <f>_xlfn.XLOOKUP($A122&amp;"|"&amp;$B122&amp;"|"&amp;_xlfn.MAXIFS(h100_raw[chart_date], h100_raw[title], $A122, h100_raw[artist], $B122), h100_raw[key], h100_raw[last_week], "")</f>
        <v>-</v>
      </c>
      <c r="D122" s="3">
        <f>_xlfn.XLOOKUP($A122&amp;"|"&amp;$B122&amp;"|"&amp;_xlfn.MAXIFS(h100_raw[chart_date], h100_raw[title], $A122, h100_raw[artist], $B122), h100_raw[key], h100_raw[peak_pos], "")</f>
        <v>27</v>
      </c>
      <c r="E122" s="3">
        <f>_xlfn.XLOOKUP($A122&amp;"|"&amp;$B122&amp;"|"&amp;_xlfn.MAXIFS(h100_raw[chart_date], h100_raw[title], $A122, h100_raw[artist], $B122), h100_raw[key], h100_raw[weeks_on_chart], "")</f>
        <v>18</v>
      </c>
      <c r="F122" s="3">
        <f>_xlfn.XLOOKUP($A122&amp;"|"&amp;$B122&amp;"|"&amp;MAX(h100_raw[chart_date]), h100_raw[key], h100_raw[chart_points], 0)</f>
        <v>0</v>
      </c>
      <c r="G122" s="2">
        <f t="shared" si="3"/>
        <v>190</v>
      </c>
      <c r="H122" s="4">
        <f t="shared" si="4"/>
        <v>568</v>
      </c>
      <c r="I122" s="13" t="str">
        <f t="shared" si="5"/>
        <v>House Tour|Sabrina Carpenter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 t="str">
        <f>_xlfn.XLOOKUP($A122&amp;"|"&amp;$B122&amp;"|"&amp;AF$1, h100_raw[key], h100_raw[chart_points], "")</f>
        <v/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>
        <f>_xlfn.XLOOKUP($A122&amp;"|"&amp;$B122&amp;"|"&amp;AR$1, h100_raw[key], h100_raw[chart_points], "")</f>
        <v>42</v>
      </c>
      <c r="AS122">
        <f>_xlfn.XLOOKUP($A122&amp;"|"&amp;$B122&amp;"|"&amp;AS$1, h100_raw[key], h100_raw[chart_points], "")</f>
        <v>43</v>
      </c>
      <c r="AT122">
        <f>_xlfn.XLOOKUP($A122&amp;"|"&amp;$B122&amp;"|"&amp;AT$1, h100_raw[key], h100_raw[chart_points], "")</f>
        <v>49</v>
      </c>
      <c r="AU122">
        <f>_xlfn.XLOOKUP($A122&amp;"|"&amp;$B122&amp;"|"&amp;AU$1, h100_raw[key], h100_raw[chart_points], "")</f>
        <v>43</v>
      </c>
      <c r="AV122">
        <f>_xlfn.XLOOKUP($A122&amp;"|"&amp;$B122&amp;"|"&amp;AV$1, h100_raw[key], h100_raw[chart_points], "")</f>
        <v>43</v>
      </c>
      <c r="AW122">
        <f>_xlfn.XLOOKUP($A122&amp;"|"&amp;$B122&amp;"|"&amp;AW$1, h100_raw[key], h100_raw[chart_points], "")</f>
        <v>46</v>
      </c>
      <c r="AX122">
        <f>_xlfn.XLOOKUP($A122&amp;"|"&amp;$B122&amp;"|"&amp;AX$1, h100_raw[key], h100_raw[chart_points], "")</f>
        <v>45</v>
      </c>
      <c r="AY122">
        <f>_xlfn.XLOOKUP($A122&amp;"|"&amp;$B122&amp;"|"&amp;AY$1, h100_raw[key], h100_raw[chart_points], "")</f>
        <v>48</v>
      </c>
      <c r="AZ122">
        <f>_xlfn.XLOOKUP($A122&amp;"|"&amp;$B122&amp;"|"&amp;AZ$1, h100_raw[key], h100_raw[chart_points], "")</f>
        <v>49</v>
      </c>
      <c r="BA122">
        <f>_xlfn.XLOOKUP($A122&amp;"|"&amp;$B122&amp;"|"&amp;BA$1, h100_raw[key], h100_raw[chart_points], "")</f>
        <v>48</v>
      </c>
      <c r="BB122">
        <f>_xlfn.XLOOKUP($A122&amp;"|"&amp;$B122&amp;"|"&amp;BB$1, h100_raw[key], h100_raw[chart_points], "")</f>
        <v>45</v>
      </c>
      <c r="BC122">
        <f>_xlfn.XLOOKUP($A122&amp;"|"&amp;$B122&amp;"|"&amp;BC$1, h100_raw[key], h100_raw[chart_points], "")</f>
        <v>37</v>
      </c>
      <c r="BD122" t="str">
        <f>_xlfn.XLOOKUP($A122&amp;"|"&amp;$B122&amp;"|"&amp;BD$1, h100_raw[key], h100_raw[chart_points], "")</f>
        <v/>
      </c>
      <c r="BE122">
        <f>_xlfn.XLOOKUP($A122&amp;"|"&amp;$B122&amp;"|"&amp;BE$1, h100_raw[key], h100_raw[chart_points], "")</f>
        <v>30</v>
      </c>
      <c r="BF122" t="str">
        <f>_xlfn.XLOOKUP($A122&amp;"|"&amp;$B122&amp;"|"&amp;BF$1, h100_raw[key], h100_raw[chart_points], "")</f>
        <v/>
      </c>
      <c r="BG122" t="str">
        <f>_xlfn.XLOOKUP($A122&amp;"|"&amp;$B122&amp;"|"&amp;BG$1, h100_raw[key], h100_raw[chart_points], "")</f>
        <v/>
      </c>
    </row>
    <row r="123" spans="1:59" x14ac:dyDescent="0.3">
      <c r="A123" s="11" t="str">
        <v>Ran To Atlanta</v>
      </c>
      <c r="B123" s="11" t="str">
        <v>Drake Featuring Future &amp; Molly Santana</v>
      </c>
      <c r="C123" s="5" t="str">
        <f>_xlfn.XLOOKUP($A123&amp;"|"&amp;$B123&amp;"|"&amp;_xlfn.MAXIFS(h100_raw[chart_date], h100_raw[title], $A123, h100_raw[artist], $B123), h100_raw[key], h100_raw[last_week], "")</f>
        <v>-</v>
      </c>
      <c r="D123" s="3">
        <f>_xlfn.XLOOKUP($A123&amp;"|"&amp;$B123&amp;"|"&amp;_xlfn.MAXIFS(h100_raw[chart_date], h100_raw[title], $A123, h100_raw[artist], $B123), h100_raw[key], h100_raw[peak_pos], "")</f>
        <v>2</v>
      </c>
      <c r="E123" s="3">
        <f>_xlfn.XLOOKUP($A123&amp;"|"&amp;$B123&amp;"|"&amp;_xlfn.MAXIFS(h100_raw[chart_date], h100_raw[title], $A123, h100_raw[artist], $B123), h100_raw[key], h100_raw[weeks_on_chart], "")</f>
        <v>16</v>
      </c>
      <c r="F123" s="3">
        <f>_xlfn.XLOOKUP($A123&amp;"|"&amp;$B123&amp;"|"&amp;MAX(h100_raw[chart_date]), h100_raw[key], h100_raw[chart_points], 0)</f>
        <v>0</v>
      </c>
      <c r="G123" s="2">
        <f t="shared" si="3"/>
        <v>67</v>
      </c>
      <c r="H123" s="4">
        <f t="shared" si="4"/>
        <v>1426</v>
      </c>
      <c r="I123" s="13" t="str">
        <f t="shared" si="5"/>
        <v>Ran To Atlanta|Drake Featuring Future &amp; Molly Santana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 t="str">
        <f>_xlfn.XLOOKUP($A123&amp;"|"&amp;$B123&amp;"|"&amp;AC$1, h100_raw[key], h100_raw[chart_points], "")</f>
        <v/>
      </c>
      <c r="AD123" t="str">
        <f>_xlfn.XLOOKUP($A123&amp;"|"&amp;$B123&amp;"|"&amp;AD$1, h100_raw[key], h100_raw[chart_points], "")</f>
        <v/>
      </c>
      <c r="AE123" t="str">
        <f>_xlfn.XLOOKUP($A123&amp;"|"&amp;$B123&amp;"|"&amp;AE$1, h100_raw[key], h100_raw[chart_points], "")</f>
        <v/>
      </c>
      <c r="AF123" t="str">
        <f>_xlfn.XLOOKUP($A123&amp;"|"&amp;$B123&amp;"|"&amp;AF$1, h100_raw[key], h100_raw[chart_points], "")</f>
        <v/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>
        <f>_xlfn.XLOOKUP($A123&amp;"|"&amp;$B123&amp;"|"&amp;AO$1, h100_raw[key], h100_raw[chart_points], "")</f>
        <v>377</v>
      </c>
      <c r="AP123">
        <f>_xlfn.XLOOKUP($A123&amp;"|"&amp;$B123&amp;"|"&amp;AP$1, h100_raw[key], h100_raw[chart_points], "")</f>
        <v>188</v>
      </c>
      <c r="AQ123">
        <f>_xlfn.XLOOKUP($A123&amp;"|"&amp;$B123&amp;"|"&amp;AQ$1, h100_raw[key], h100_raw[chart_points], "")</f>
        <v>140</v>
      </c>
      <c r="AR123">
        <f>_xlfn.XLOOKUP($A123&amp;"|"&amp;$B123&amp;"|"&amp;AR$1, h100_raw[key], h100_raw[chart_points], "")</f>
        <v>110</v>
      </c>
      <c r="AS123">
        <f>_xlfn.XLOOKUP($A123&amp;"|"&amp;$B123&amp;"|"&amp;AS$1, h100_raw[key], h100_raw[chart_points], "")</f>
        <v>89</v>
      </c>
      <c r="AT123">
        <f>_xlfn.XLOOKUP($A123&amp;"|"&amp;$B123&amp;"|"&amp;AT$1, h100_raw[key], h100_raw[chart_points], "")</f>
        <v>76</v>
      </c>
      <c r="AU123">
        <f>_xlfn.XLOOKUP($A123&amp;"|"&amp;$B123&amp;"|"&amp;AU$1, h100_raw[key], h100_raw[chart_points], "")</f>
        <v>67</v>
      </c>
      <c r="AV123">
        <f>_xlfn.XLOOKUP($A123&amp;"|"&amp;$B123&amp;"|"&amp;AV$1, h100_raw[key], h100_raw[chart_points], "")</f>
        <v>58</v>
      </c>
      <c r="AW123">
        <f>_xlfn.XLOOKUP($A123&amp;"|"&amp;$B123&amp;"|"&amp;AW$1, h100_raw[key], h100_raw[chart_points], "")</f>
        <v>53</v>
      </c>
      <c r="AX123">
        <f>_xlfn.XLOOKUP($A123&amp;"|"&amp;$B123&amp;"|"&amp;AX$1, h100_raw[key], h100_raw[chart_points], "")</f>
        <v>48</v>
      </c>
      <c r="AY123">
        <f>_xlfn.XLOOKUP($A123&amp;"|"&amp;$B123&amp;"|"&amp;AY$1, h100_raw[key], h100_raw[chart_points], "")</f>
        <v>45</v>
      </c>
      <c r="AZ123">
        <f>_xlfn.XLOOKUP($A123&amp;"|"&amp;$B123&amp;"|"&amp;AZ$1, h100_raw[key], h100_raw[chart_points], "")</f>
        <v>41</v>
      </c>
      <c r="BA123">
        <f>_xlfn.XLOOKUP($A123&amp;"|"&amp;$B123&amp;"|"&amp;BA$1, h100_raw[key], h100_raw[chart_points], "")</f>
        <v>38</v>
      </c>
      <c r="BB123">
        <f>_xlfn.XLOOKUP($A123&amp;"|"&amp;$B123&amp;"|"&amp;BB$1, h100_raw[key], h100_raw[chart_points], "")</f>
        <v>35</v>
      </c>
      <c r="BC123">
        <f>_xlfn.XLOOKUP($A123&amp;"|"&amp;$B123&amp;"|"&amp;BC$1, h100_raw[key], h100_raw[chart_points], "")</f>
        <v>32</v>
      </c>
      <c r="BD123" t="str">
        <f>_xlfn.XLOOKUP($A123&amp;"|"&amp;$B123&amp;"|"&amp;BD$1, h100_raw[key], h100_raw[chart_points], "")</f>
        <v/>
      </c>
      <c r="BE123">
        <f>_xlfn.XLOOKUP($A123&amp;"|"&amp;$B123&amp;"|"&amp;BE$1, h100_raw[key], h100_raw[chart_points], "")</f>
        <v>29</v>
      </c>
      <c r="BF123" t="str">
        <f>_xlfn.XLOOKUP($A123&amp;"|"&amp;$B123&amp;"|"&amp;BF$1, h100_raw[key], h100_raw[chart_points], "")</f>
        <v/>
      </c>
      <c r="BG123" t="str">
        <f>_xlfn.XLOOKUP($A123&amp;"|"&amp;$B123&amp;"|"&amp;BG$1, h100_raw[key], h100_raw[chart_points], "")</f>
        <v/>
      </c>
    </row>
    <row r="124" spans="1:59" x14ac:dyDescent="0.3">
      <c r="A124" s="11" t="str">
        <v>Less</v>
      </c>
      <c r="B124" s="11" t="str">
        <v>Olivia Rodrigo</v>
      </c>
      <c r="C124" s="5" t="str">
        <f>_xlfn.XLOOKUP($A124&amp;"|"&amp;$B124&amp;"|"&amp;_xlfn.MAXIFS(h100_raw[chart_date], h100_raw[title], $A124, h100_raw[artist], $B124), h100_raw[key], h100_raw[last_week], "")</f>
        <v>-</v>
      </c>
      <c r="D124" s="3">
        <f>_xlfn.XLOOKUP($A124&amp;"|"&amp;$B124&amp;"|"&amp;_xlfn.MAXIFS(h100_raw[chart_date], h100_raw[title], $A124, h100_raw[artist], $B124), h100_raw[key], h100_raw[peak_pos], "")</f>
        <v>21</v>
      </c>
      <c r="E124" s="3">
        <f>_xlfn.XLOOKUP($A124&amp;"|"&amp;$B124&amp;"|"&amp;_xlfn.MAXIFS(h100_raw[chart_date], h100_raw[title], $A124, h100_raw[artist], $B124), h100_raw[key], h100_raw[weeks_on_chart], "")</f>
        <v>8</v>
      </c>
      <c r="F124" s="3">
        <f>_xlfn.XLOOKUP($A124&amp;"|"&amp;$B124&amp;"|"&amp;MAX(h100_raw[chart_date]), h100_raw[key], h100_raw[chart_points], 0)</f>
        <v>0</v>
      </c>
      <c r="G124" s="2">
        <f t="shared" si="3"/>
        <v>205</v>
      </c>
      <c r="H124" s="4">
        <f t="shared" si="4"/>
        <v>492</v>
      </c>
      <c r="I124" s="13" t="str">
        <f t="shared" si="5"/>
        <v>Less|Olivia Rodrigo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 t="str">
        <f>_xlfn.XLOOKUP($A124&amp;"|"&amp;$B124&amp;"|"&amp;AB$1, h100_raw[key], h100_raw[chart_points], "")</f>
        <v/>
      </c>
      <c r="AC124" t="str">
        <f>_xlfn.XLOOKUP($A124&amp;"|"&amp;$B124&amp;"|"&amp;AC$1, h100_raw[key], h100_raw[chart_points], "")</f>
        <v/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 t="str">
        <f>_xlfn.XLOOKUP($A124&amp;"|"&amp;$B124&amp;"|"&amp;AF$1, h100_raw[key], h100_raw[chart_points], "")</f>
        <v/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>
        <f>_xlfn.XLOOKUP($A124&amp;"|"&amp;$B124&amp;"|"&amp;AS$1, h100_raw[key], h100_raw[chart_points], "")</f>
        <v>141</v>
      </c>
      <c r="AT124">
        <f>_xlfn.XLOOKUP($A124&amp;"|"&amp;$B124&amp;"|"&amp;AT$1, h100_raw[key], h100_raw[chart_points], "")</f>
        <v>83</v>
      </c>
      <c r="AU124">
        <f>_xlfn.XLOOKUP($A124&amp;"|"&amp;$B124&amp;"|"&amp;AU$1, h100_raw[key], h100_raw[chart_points], "")</f>
        <v>61</v>
      </c>
      <c r="AV124">
        <f>_xlfn.XLOOKUP($A124&amp;"|"&amp;$B124&amp;"|"&amp;AV$1, h100_raw[key], h100_raw[chart_points], "")</f>
        <v>49</v>
      </c>
      <c r="AW124">
        <f>_xlfn.XLOOKUP($A124&amp;"|"&amp;$B124&amp;"|"&amp;AW$1, h100_raw[key], h100_raw[chart_points], "")</f>
        <v>48</v>
      </c>
      <c r="AX124">
        <f>_xlfn.XLOOKUP($A124&amp;"|"&amp;$B124&amp;"|"&amp;AX$1, h100_raw[key], h100_raw[chart_points], "")</f>
        <v>42</v>
      </c>
      <c r="AY124">
        <f>_xlfn.XLOOKUP($A124&amp;"|"&amp;$B124&amp;"|"&amp;AY$1, h100_raw[key], h100_raw[chart_points], "")</f>
        <v>39</v>
      </c>
      <c r="AZ124" t="str">
        <f>_xlfn.XLOOKUP($A124&amp;"|"&amp;$B124&amp;"|"&amp;AZ$1, h100_raw[key], h100_raw[chart_points], "")</f>
        <v/>
      </c>
      <c r="BA124" t="str">
        <f>_xlfn.XLOOKUP($A124&amp;"|"&amp;$B124&amp;"|"&amp;BA$1, h100_raw[key], h100_raw[chart_points], "")</f>
        <v/>
      </c>
      <c r="BB124" t="str">
        <f>_xlfn.XLOOKUP($A124&amp;"|"&amp;$B124&amp;"|"&amp;BB$1, h100_raw[key], h100_raw[chart_points], "")</f>
        <v/>
      </c>
      <c r="BC124" t="str">
        <f>_xlfn.XLOOKUP($A124&amp;"|"&amp;$B124&amp;"|"&amp;BC$1, h100_raw[key], h100_raw[chart_points], "")</f>
        <v/>
      </c>
      <c r="BD124" t="str">
        <f>_xlfn.XLOOKUP($A124&amp;"|"&amp;$B124&amp;"|"&amp;BD$1, h100_raw[key], h100_raw[chart_points], "")</f>
        <v/>
      </c>
      <c r="BE124">
        <f>_xlfn.XLOOKUP($A124&amp;"|"&amp;$B124&amp;"|"&amp;BE$1, h100_raw[key], h100_raw[chart_points], "")</f>
        <v>29</v>
      </c>
      <c r="BF124" t="str">
        <f>_xlfn.XLOOKUP($A124&amp;"|"&amp;$B124&amp;"|"&amp;BF$1, h100_raw[key], h100_raw[chart_points], "")</f>
        <v/>
      </c>
      <c r="BG124" t="str">
        <f>_xlfn.XLOOKUP($A124&amp;"|"&amp;$B124&amp;"|"&amp;BG$1, h100_raw[key], h100_raw[chart_points], "")</f>
        <v/>
      </c>
    </row>
    <row r="125" spans="1:59" x14ac:dyDescent="0.3">
      <c r="A125" s="11" t="str">
        <v>Piece Of Your Love</v>
      </c>
      <c r="B125" s="11" t="str">
        <v>Rod Wave</v>
      </c>
      <c r="C125" s="5" t="str">
        <f>_xlfn.XLOOKUP($A125&amp;"|"&amp;$B125&amp;"|"&amp;_xlfn.MAXIFS(h100_raw[chart_date], h100_raw[title], $A125, h100_raw[artist], $B125), h100_raw[key], h100_raw[last_week], "")</f>
        <v>40</v>
      </c>
      <c r="D125" s="3">
        <f>_xlfn.XLOOKUP($A125&amp;"|"&amp;$B125&amp;"|"&amp;_xlfn.MAXIFS(h100_raw[chart_date], h100_raw[title], $A125, h100_raw[artist], $B125), h100_raw[key], h100_raw[peak_pos], "")</f>
        <v>40</v>
      </c>
      <c r="E125" s="3">
        <f>_xlfn.XLOOKUP($A125&amp;"|"&amp;$B125&amp;"|"&amp;_xlfn.MAXIFS(h100_raw[chart_date], h100_raw[title], $A125, h100_raw[artist], $B125), h100_raw[key], h100_raw[weeks_on_chart], "")</f>
        <v>3</v>
      </c>
      <c r="F125" s="3">
        <f>_xlfn.XLOOKUP($A125&amp;"|"&amp;$B125&amp;"|"&amp;MAX(h100_raw[chart_date]), h100_raw[key], h100_raw[chart_points], 0)</f>
        <v>0</v>
      </c>
      <c r="G125" s="2">
        <f t="shared" si="3"/>
        <v>368</v>
      </c>
      <c r="H125" s="4">
        <f t="shared" si="4"/>
        <v>141</v>
      </c>
      <c r="I125" s="13" t="str">
        <f t="shared" si="5"/>
        <v>Piece Of Your Love|Rod Wave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 t="str">
        <f>_xlfn.XLOOKUP($A125&amp;"|"&amp;$B125&amp;"|"&amp;AF$1, h100_raw[key], h100_raw[chart_points], "")</f>
        <v/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>
        <f>_xlfn.XLOOKUP($A125&amp;"|"&amp;$B125&amp;"|"&amp;AU$1, h100_raw[key], h100_raw[chart_points], "")</f>
        <v>52</v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  <c r="BA125" t="str">
        <f>_xlfn.XLOOKUP($A125&amp;"|"&amp;$B125&amp;"|"&amp;BA$1, h100_raw[key], h100_raw[chart_points], "")</f>
        <v/>
      </c>
      <c r="BB125" t="str">
        <f>_xlfn.XLOOKUP($A125&amp;"|"&amp;$B125&amp;"|"&amp;BB$1, h100_raw[key], h100_raw[chart_points], "")</f>
        <v/>
      </c>
      <c r="BC125" t="str">
        <f>_xlfn.XLOOKUP($A125&amp;"|"&amp;$B125&amp;"|"&amp;BC$1, h100_raw[key], h100_raw[chart_points], "")</f>
        <v/>
      </c>
      <c r="BD125">
        <f>_xlfn.XLOOKUP($A125&amp;"|"&amp;$B125&amp;"|"&amp;BD$1, h100_raw[key], h100_raw[chart_points], "")</f>
        <v>60</v>
      </c>
      <c r="BE125">
        <f>_xlfn.XLOOKUP($A125&amp;"|"&amp;$B125&amp;"|"&amp;BE$1, h100_raw[key], h100_raw[chart_points], "")</f>
        <v>29</v>
      </c>
      <c r="BF125" t="str">
        <f>_xlfn.XLOOKUP($A125&amp;"|"&amp;$B125&amp;"|"&amp;BF$1, h100_raw[key], h100_raw[chart_points], "")</f>
        <v/>
      </c>
      <c r="BG125" t="str">
        <f>_xlfn.XLOOKUP($A125&amp;"|"&amp;$B125&amp;"|"&amp;BG$1, h100_raw[key], h100_raw[chart_points], "")</f>
        <v/>
      </c>
    </row>
    <row r="126" spans="1:59" x14ac:dyDescent="0.3">
      <c r="A126" s="11" t="str">
        <v>Matadora</v>
      </c>
      <c r="B126" s="11" t="str">
        <v>Karol G</v>
      </c>
      <c r="C126" s="5" t="str">
        <f>_xlfn.XLOOKUP($A126&amp;"|"&amp;$B126&amp;"|"&amp;_xlfn.MAXIFS(h100_raw[chart_date], h100_raw[title], $A126, h100_raw[artist], $B126), h100_raw[key], h100_raw[last_week], "")</f>
        <v>-</v>
      </c>
      <c r="D126" s="3">
        <f>_xlfn.XLOOKUP($A126&amp;"|"&amp;$B126&amp;"|"&amp;_xlfn.MAXIFS(h100_raw[chart_date], h100_raw[title], $A126, h100_raw[artist], $B126), h100_raw[key], h100_raw[peak_pos], "")</f>
        <v>58</v>
      </c>
      <c r="E126" s="3">
        <f>_xlfn.XLOOKUP($A126&amp;"|"&amp;$B126&amp;"|"&amp;_xlfn.MAXIFS(h100_raw[chart_date], h100_raw[title], $A126, h100_raw[artist], $B126), h100_raw[key], h100_raw[weeks_on_chart], "")</f>
        <v>6</v>
      </c>
      <c r="F126" s="3">
        <f>_xlfn.XLOOKUP($A126&amp;"|"&amp;$B126&amp;"|"&amp;MAX(h100_raw[chart_date]), h100_raw[key], h100_raw[chart_points], 0)</f>
        <v>0</v>
      </c>
      <c r="G126" s="2">
        <f t="shared" si="3"/>
        <v>307</v>
      </c>
      <c r="H126" s="4">
        <f t="shared" si="4"/>
        <v>228</v>
      </c>
      <c r="I126" s="13" t="str">
        <f t="shared" si="5"/>
        <v>Matadora|Karol G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 t="str">
        <f>_xlfn.XLOOKUP($A126&amp;"|"&amp;$B126&amp;"|"&amp;AC$1, h100_raw[key], h100_raw[chart_points], "")</f>
        <v/>
      </c>
      <c r="AD126" t="str">
        <f>_xlfn.XLOOKUP($A126&amp;"|"&amp;$B126&amp;"|"&amp;AD$1, h100_raw[key], h100_raw[chart_points], "")</f>
        <v/>
      </c>
      <c r="AE126" t="str">
        <f>_xlfn.XLOOKUP($A126&amp;"|"&amp;$B126&amp;"|"&amp;AE$1, h100_raw[key], h100_raw[chart_points], "")</f>
        <v/>
      </c>
      <c r="AF126" t="str">
        <f>_xlfn.XLOOKUP($A126&amp;"|"&amp;$B126&amp;"|"&amp;AF$1, h100_raw[key], h100_raw[chart_points], "")</f>
        <v/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>
        <f>_xlfn.XLOOKUP($A126&amp;"|"&amp;$B126&amp;"|"&amp;AY$1, h100_raw[key], h100_raw[chart_points], "")</f>
        <v>35</v>
      </c>
      <c r="AZ126">
        <f>_xlfn.XLOOKUP($A126&amp;"|"&amp;$B126&amp;"|"&amp;AZ$1, h100_raw[key], h100_raw[chart_points], "")</f>
        <v>40</v>
      </c>
      <c r="BA126">
        <f>_xlfn.XLOOKUP($A126&amp;"|"&amp;$B126&amp;"|"&amp;BA$1, h100_raw[key], h100_raw[chart_points], "")</f>
        <v>50</v>
      </c>
      <c r="BB126">
        <f>_xlfn.XLOOKUP($A126&amp;"|"&amp;$B126&amp;"|"&amp;BB$1, h100_raw[key], h100_raw[chart_points], "")</f>
        <v>40</v>
      </c>
      <c r="BC126">
        <f>_xlfn.XLOOKUP($A126&amp;"|"&amp;$B126&amp;"|"&amp;BC$1, h100_raw[key], h100_raw[chart_points], "")</f>
        <v>34</v>
      </c>
      <c r="BD126" t="str">
        <f>_xlfn.XLOOKUP($A126&amp;"|"&amp;$B126&amp;"|"&amp;BD$1, h100_raw[key], h100_raw[chart_points], "")</f>
        <v/>
      </c>
      <c r="BE126">
        <f>_xlfn.XLOOKUP($A126&amp;"|"&amp;$B126&amp;"|"&amp;BE$1, h100_raw[key], h100_raw[chart_points], "")</f>
        <v>29</v>
      </c>
      <c r="BF126" t="str">
        <f>_xlfn.XLOOKUP($A126&amp;"|"&amp;$B126&amp;"|"&amp;BF$1, h100_raw[key], h100_raw[chart_points], "")</f>
        <v/>
      </c>
      <c r="BG126" t="str">
        <f>_xlfn.XLOOKUP($A126&amp;"|"&amp;$B126&amp;"|"&amp;BG$1, h100_raw[key], h100_raw[chart_points], "")</f>
        <v/>
      </c>
    </row>
    <row r="127" spans="1:59" x14ac:dyDescent="0.3">
      <c r="A127" s="11" t="str">
        <v>misery.</v>
      </c>
      <c r="B127" s="11" t="str">
        <v>pupsies</v>
      </c>
      <c r="C127" s="5" t="str">
        <f>_xlfn.XLOOKUP($A127&amp;"|"&amp;$B127&amp;"|"&amp;_xlfn.MAXIFS(h100_raw[chart_date], h100_raw[title], $A127, h100_raw[artist], $B127), h100_raw[key], h100_raw[last_week], "")</f>
        <v>-</v>
      </c>
      <c r="D127" s="3">
        <f>_xlfn.XLOOKUP($A127&amp;"|"&amp;$B127&amp;"|"&amp;_xlfn.MAXIFS(h100_raw[chart_date], h100_raw[title], $A127, h100_raw[artist], $B127), h100_raw[key], h100_raw[peak_pos], "")</f>
        <v>50</v>
      </c>
      <c r="E127" s="3">
        <f>_xlfn.XLOOKUP($A127&amp;"|"&amp;$B127&amp;"|"&amp;_xlfn.MAXIFS(h100_raw[chart_date], h100_raw[title], $A127, h100_raw[artist], $B127), h100_raw[key], h100_raw[weeks_on_chart], "")</f>
        <v>9</v>
      </c>
      <c r="F127" s="3">
        <f>_xlfn.XLOOKUP($A127&amp;"|"&amp;$B127&amp;"|"&amp;MAX(h100_raw[chart_date]), h100_raw[key], h100_raw[chart_points], 0)</f>
        <v>0</v>
      </c>
      <c r="G127" s="2">
        <f t="shared" si="3"/>
        <v>244</v>
      </c>
      <c r="H127" s="4">
        <f t="shared" si="4"/>
        <v>392</v>
      </c>
      <c r="I127" s="13" t="str">
        <f t="shared" si="5"/>
        <v>misery.|pupsies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 t="str">
        <f>_xlfn.XLOOKUP($A127&amp;"|"&amp;$B127&amp;"|"&amp;AC$1, h100_raw[key], h100_raw[chart_points], "")</f>
        <v/>
      </c>
      <c r="AD127" t="str">
        <f>_xlfn.XLOOKUP($A127&amp;"|"&amp;$B127&amp;"|"&amp;AD$1, h100_raw[key], h100_raw[chart_points], "")</f>
        <v/>
      </c>
      <c r="AE127" t="str">
        <f>_xlfn.XLOOKUP($A127&amp;"|"&amp;$B127&amp;"|"&amp;AE$1, h100_raw[key], h100_raw[chart_points], "")</f>
        <v/>
      </c>
      <c r="AF127" t="str">
        <f>_xlfn.XLOOKUP($A127&amp;"|"&amp;$B127&amp;"|"&amp;AF$1, h100_raw[key], h100_raw[chart_points], "")</f>
        <v/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>
        <f>_xlfn.XLOOKUP($A127&amp;"|"&amp;$B127&amp;"|"&amp;AV$1, h100_raw[key], h100_raw[chart_points], "")</f>
        <v>45</v>
      </c>
      <c r="AW127">
        <f>_xlfn.XLOOKUP($A127&amp;"|"&amp;$B127&amp;"|"&amp;AW$1, h100_raw[key], h100_raw[chart_points], "")</f>
        <v>53</v>
      </c>
      <c r="AX127">
        <f>_xlfn.XLOOKUP($A127&amp;"|"&amp;$B127&amp;"|"&amp;AX$1, h100_raw[key], h100_raw[chart_points], "")</f>
        <v>53</v>
      </c>
      <c r="AY127">
        <f>_xlfn.XLOOKUP($A127&amp;"|"&amp;$B127&amp;"|"&amp;AY$1, h100_raw[key], h100_raw[chart_points], "")</f>
        <v>48</v>
      </c>
      <c r="AZ127">
        <f>_xlfn.XLOOKUP($A127&amp;"|"&amp;$B127&amp;"|"&amp;AZ$1, h100_raw[key], h100_raw[chart_points], "")</f>
        <v>45</v>
      </c>
      <c r="BA127">
        <f>_xlfn.XLOOKUP($A127&amp;"|"&amp;$B127&amp;"|"&amp;BA$1, h100_raw[key], h100_raw[chart_points], "")</f>
        <v>42</v>
      </c>
      <c r="BB127">
        <f>_xlfn.XLOOKUP($A127&amp;"|"&amp;$B127&amp;"|"&amp;BB$1, h100_raw[key], h100_raw[chart_points], "")</f>
        <v>41</v>
      </c>
      <c r="BC127">
        <f>_xlfn.XLOOKUP($A127&amp;"|"&amp;$B127&amp;"|"&amp;BC$1, h100_raw[key], h100_raw[chart_points], "")</f>
        <v>37</v>
      </c>
      <c r="BD127" t="str">
        <f>_xlfn.XLOOKUP($A127&amp;"|"&amp;$B127&amp;"|"&amp;BD$1, h100_raw[key], h100_raw[chart_points], "")</f>
        <v/>
      </c>
      <c r="BE127">
        <f>_xlfn.XLOOKUP($A127&amp;"|"&amp;$B127&amp;"|"&amp;BE$1, h100_raw[key], h100_raw[chart_points], "")</f>
        <v>28</v>
      </c>
      <c r="BF127" t="str">
        <f>_xlfn.XLOOKUP($A127&amp;"|"&amp;$B127&amp;"|"&amp;BF$1, h100_raw[key], h100_raw[chart_points], "")</f>
        <v/>
      </c>
      <c r="BG127" t="str">
        <f>_xlfn.XLOOKUP($A127&amp;"|"&amp;$B127&amp;"|"&amp;BG$1, h100_raw[key], h100_raw[chart_points], "")</f>
        <v/>
      </c>
    </row>
    <row r="128" spans="1:59" x14ac:dyDescent="0.3">
      <c r="A128" s="11" t="str">
        <v>Ayudame</v>
      </c>
      <c r="B128" s="11" t="str">
        <v>Los Dos de Tamaulipas</v>
      </c>
      <c r="C128" s="5" t="str">
        <f>_xlfn.XLOOKUP($A128&amp;"|"&amp;$B128&amp;"|"&amp;_xlfn.MAXIFS(h100_raw[chart_date], h100_raw[title], $A128, h100_raw[artist], $B128), h100_raw[key], h100_raw[last_week], "")</f>
        <v>-</v>
      </c>
      <c r="D128" s="3">
        <f>_xlfn.XLOOKUP($A128&amp;"|"&amp;$B128&amp;"|"&amp;_xlfn.MAXIFS(h100_raw[chart_date], h100_raw[title], $A128, h100_raw[artist], $B128), h100_raw[key], h100_raw[peak_pos], "")</f>
        <v>99</v>
      </c>
      <c r="E128" s="3">
        <f>_xlfn.XLOOKUP($A128&amp;"|"&amp;$B128&amp;"|"&amp;_xlfn.MAXIFS(h100_raw[chart_date], h100_raw[title], $A128, h100_raw[artist], $B128), h100_raw[key], h100_raw[weeks_on_chart], "")</f>
        <v>2</v>
      </c>
      <c r="F128" s="3">
        <f>_xlfn.XLOOKUP($A128&amp;"|"&amp;$B128&amp;"|"&amp;MAX(h100_raw[chart_date]), h100_raw[key], h100_raw[chart_points], 0)</f>
        <v>0</v>
      </c>
      <c r="G128" s="2">
        <f t="shared" si="3"/>
        <v>511</v>
      </c>
      <c r="H128" s="4">
        <f t="shared" si="4"/>
        <v>61</v>
      </c>
      <c r="I128" s="13" t="str">
        <f t="shared" si="5"/>
        <v>Ayudame|Los Dos de Tamaulipas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 t="str">
        <f>_xlfn.XLOOKUP($A128&amp;"|"&amp;$B128&amp;"|"&amp;AC$1, h100_raw[key], h100_raw[chart_points], "")</f>
        <v/>
      </c>
      <c r="AD128" t="str">
        <f>_xlfn.XLOOKUP($A128&amp;"|"&amp;$B128&amp;"|"&amp;AD$1, h100_raw[key], h100_raw[chart_points], "")</f>
        <v/>
      </c>
      <c r="AE128" t="str">
        <f>_xlfn.XLOOKUP($A128&amp;"|"&amp;$B128&amp;"|"&amp;AE$1, h100_raw[key], h100_raw[chart_points], "")</f>
        <v/>
      </c>
      <c r="AF128" t="str">
        <f>_xlfn.XLOOKUP($A128&amp;"|"&amp;$B128&amp;"|"&amp;AF$1, h100_raw[key], h100_raw[chart_points], "")</f>
        <v/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 t="str">
        <f>_xlfn.XLOOKUP($A128&amp;"|"&amp;$B128&amp;"|"&amp;AZ$1, h100_raw[key], h100_raw[chart_points], "")</f>
        <v/>
      </c>
      <c r="BA128" t="str">
        <f>_xlfn.XLOOKUP($A128&amp;"|"&amp;$B128&amp;"|"&amp;BA$1, h100_raw[key], h100_raw[chart_points], "")</f>
        <v/>
      </c>
      <c r="BB128">
        <f>_xlfn.XLOOKUP($A128&amp;"|"&amp;$B128&amp;"|"&amp;BB$1, h100_raw[key], h100_raw[chart_points], "")</f>
        <v>33</v>
      </c>
      <c r="BC128" t="str">
        <f>_xlfn.XLOOKUP($A128&amp;"|"&amp;$B128&amp;"|"&amp;BC$1, h100_raw[key], h100_raw[chart_points], "")</f>
        <v/>
      </c>
      <c r="BD128" t="str">
        <f>_xlfn.XLOOKUP($A128&amp;"|"&amp;$B128&amp;"|"&amp;BD$1, h100_raw[key], h100_raw[chart_points], "")</f>
        <v/>
      </c>
      <c r="BE128">
        <f>_xlfn.XLOOKUP($A128&amp;"|"&amp;$B128&amp;"|"&amp;BE$1, h100_raw[key], h100_raw[chart_points], "")</f>
        <v>28</v>
      </c>
      <c r="BF128" t="str">
        <f>_xlfn.XLOOKUP($A128&amp;"|"&amp;$B128&amp;"|"&amp;BF$1, h100_raw[key], h100_raw[chart_points], "")</f>
        <v/>
      </c>
      <c r="BG128" t="str">
        <f>_xlfn.XLOOKUP($A128&amp;"|"&amp;$B128&amp;"|"&amp;BG$1, h100_raw[key], h100_raw[chart_points], "")</f>
        <v/>
      </c>
    </row>
    <row r="129" spans="1:59" x14ac:dyDescent="0.3">
      <c r="A129" s="11" t="str">
        <v>9 To 5</v>
      </c>
      <c r="B129" s="11" t="str">
        <v>Dolly Parton</v>
      </c>
      <c r="C129" s="5" t="str">
        <f>_xlfn.XLOOKUP($A129&amp;"|"&amp;$B129&amp;"|"&amp;_xlfn.MAXIFS(h100_raw[chart_date], h100_raw[title], $A129, h100_raw[artist], $B129), h100_raw[key], h100_raw[last_week], "")</f>
        <v>18</v>
      </c>
      <c r="D129" s="3">
        <f>_xlfn.XLOOKUP($A129&amp;"|"&amp;$B129&amp;"|"&amp;_xlfn.MAXIFS(h100_raw[chart_date], h100_raw[title], $A129, h100_raw[artist], $B129), h100_raw[key], h100_raw[peak_pos], "")</f>
        <v>1</v>
      </c>
      <c r="E129" s="3">
        <f>_xlfn.XLOOKUP($A129&amp;"|"&amp;$B129&amp;"|"&amp;_xlfn.MAXIFS(h100_raw[chart_date], h100_raw[title], $A129, h100_raw[artist], $B129), h100_raw[key], h100_raw[weeks_on_chart], "")</f>
        <v>28</v>
      </c>
      <c r="F129" s="3">
        <f>_xlfn.XLOOKUP($A129&amp;"|"&amp;$B129&amp;"|"&amp;MAX(h100_raw[chart_date]), h100_raw[key], h100_raw[chart_points], 0)</f>
        <v>0</v>
      </c>
      <c r="G129" s="2">
        <f t="shared" si="3"/>
        <v>317</v>
      </c>
      <c r="H129" s="4">
        <f t="shared" si="4"/>
        <v>212</v>
      </c>
      <c r="I129" s="13" t="str">
        <f t="shared" si="5"/>
        <v>9 To 5|Dolly Parton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 t="str">
        <f>_xlfn.XLOOKUP($A129&amp;"|"&amp;$B129&amp;"|"&amp;U$1, h100_raw[key], h100_raw[chart_points], "")</f>
        <v/>
      </c>
      <c r="V129" t="str">
        <f>_xlfn.XLOOKUP($A129&amp;"|"&amp;$B129&amp;"|"&amp;V$1, h100_raw[key], h100_raw[chart_points], "")</f>
        <v/>
      </c>
      <c r="W129" t="str">
        <f>_xlfn.XLOOKUP($A129&amp;"|"&amp;$B129&amp;"|"&amp;W$1, h100_raw[key], h100_raw[chart_points], "")</f>
        <v/>
      </c>
      <c r="X129" t="str">
        <f>_xlfn.XLOOKUP($A129&amp;"|"&amp;$B129&amp;"|"&amp;X$1, h100_raw[key], h100_raw[chart_points], "")</f>
        <v/>
      </c>
      <c r="Y129" t="str">
        <f>_xlfn.XLOOKUP($A129&amp;"|"&amp;$B129&amp;"|"&amp;Y$1, h100_raw[key], h100_raw[chart_points], "")</f>
        <v/>
      </c>
      <c r="Z129" t="str">
        <f>_xlfn.XLOOKUP($A129&amp;"|"&amp;$B129&amp;"|"&amp;Z$1, h100_raw[key], h100_raw[chart_points], "")</f>
        <v/>
      </c>
      <c r="AA129" t="str">
        <f>_xlfn.XLOOKUP($A129&amp;"|"&amp;$B129&amp;"|"&amp;AA$1, h100_raw[key], h100_raw[chart_points], "")</f>
        <v/>
      </c>
      <c r="AB129" t="str">
        <f>_xlfn.XLOOKUP($A129&amp;"|"&amp;$B129&amp;"|"&amp;AB$1, h100_raw[key], h100_raw[chart_points], "")</f>
        <v/>
      </c>
      <c r="AC129" t="str">
        <f>_xlfn.XLOOKUP($A129&amp;"|"&amp;$B129&amp;"|"&amp;AC$1, h100_raw[key], h100_raw[chart_points], "")</f>
        <v/>
      </c>
      <c r="AD129" t="str">
        <f>_xlfn.XLOOKUP($A129&amp;"|"&amp;$B129&amp;"|"&amp;AD$1, h100_raw[key], h100_raw[chart_points], "")</f>
        <v/>
      </c>
      <c r="AE129" t="str">
        <f>_xlfn.XLOOKUP($A129&amp;"|"&amp;$B129&amp;"|"&amp;AE$1, h100_raw[key], h100_raw[chart_points], "")</f>
        <v/>
      </c>
      <c r="AF129" t="str">
        <f>_xlfn.XLOOKUP($A129&amp;"|"&amp;$B129&amp;"|"&amp;AF$1, h100_raw[key], h100_raw[chart_points], "")</f>
        <v/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 t="str">
        <f>_xlfn.XLOOKUP($A129&amp;"|"&amp;$B129&amp;"|"&amp;AS$1, h100_raw[key], h100_raw[chart_points], "")</f>
        <v/>
      </c>
      <c r="AT129" t="str">
        <f>_xlfn.XLOOKUP($A129&amp;"|"&amp;$B129&amp;"|"&amp;AT$1, h100_raw[key], h100_raw[chart_points], "")</f>
        <v/>
      </c>
      <c r="AU129" t="str">
        <f>_xlfn.XLOOKUP($A129&amp;"|"&amp;$B129&amp;"|"&amp;AU$1, h100_raw[key], h100_raw[chart_points], "")</f>
        <v/>
      </c>
      <c r="AV129" t="str">
        <f>_xlfn.XLOOKUP($A129&amp;"|"&amp;$B129&amp;"|"&amp;AV$1, h100_raw[key], h100_raw[chart_points], "")</f>
        <v/>
      </c>
      <c r="AW129" t="str">
        <f>_xlfn.XLOOKUP($A129&amp;"|"&amp;$B129&amp;"|"&amp;AW$1, h100_raw[key], h100_raw[chart_points], "")</f>
        <v/>
      </c>
      <c r="AX129" t="str">
        <f>_xlfn.XLOOKUP($A129&amp;"|"&amp;$B129&amp;"|"&amp;AX$1, h100_raw[key], h100_raw[chart_points], "")</f>
        <v/>
      </c>
      <c r="AY129" t="str">
        <f>_xlfn.XLOOKUP($A129&amp;"|"&amp;$B129&amp;"|"&amp;AY$1, h100_raw[key], h100_raw[chart_points], "")</f>
        <v/>
      </c>
      <c r="AZ129" t="str">
        <f>_xlfn.XLOOKUP($A129&amp;"|"&amp;$B129&amp;"|"&amp;AZ$1, h100_raw[key], h100_raw[chart_points], "")</f>
        <v/>
      </c>
      <c r="BA129" t="str">
        <f>_xlfn.XLOOKUP($A129&amp;"|"&amp;$B129&amp;"|"&amp;BA$1, h100_raw[key], h100_raw[chart_points], "")</f>
        <v/>
      </c>
      <c r="BB129" t="str">
        <f>_xlfn.XLOOKUP($A129&amp;"|"&amp;$B129&amp;"|"&amp;BB$1, h100_raw[key], h100_raw[chart_points], "")</f>
        <v/>
      </c>
      <c r="BC129">
        <f>_xlfn.XLOOKUP($A129&amp;"|"&amp;$B129&amp;"|"&amp;BC$1, h100_raw[key], h100_raw[chart_points], "")</f>
        <v>112</v>
      </c>
      <c r="BD129">
        <f>_xlfn.XLOOKUP($A129&amp;"|"&amp;$B129&amp;"|"&amp;BD$1, h100_raw[key], h100_raw[chart_points], "")</f>
        <v>100</v>
      </c>
      <c r="BE129" t="str">
        <f>_xlfn.XLOOKUP($A129&amp;"|"&amp;$B129&amp;"|"&amp;BE$1, h100_raw[key], h100_raw[chart_points], "")</f>
        <v/>
      </c>
      <c r="BF129" t="str">
        <f>_xlfn.XLOOKUP($A129&amp;"|"&amp;$B129&amp;"|"&amp;BF$1, h100_raw[key], h100_raw[chart_points], "")</f>
        <v/>
      </c>
      <c r="BG129" t="str">
        <f>_xlfn.XLOOKUP($A129&amp;"|"&amp;$B129&amp;"|"&amp;BG$1, h100_raw[key], h100_raw[chart_points], "")</f>
        <v/>
      </c>
    </row>
    <row r="130" spans="1:59" x14ac:dyDescent="0.3">
      <c r="A130" s="11" t="str">
        <v>I Will Always Love You</v>
      </c>
      <c r="B130" s="11" t="str">
        <v>Dolly Parton</v>
      </c>
      <c r="C130" s="5" t="str">
        <f>_xlfn.XLOOKUP($A130&amp;"|"&amp;$B130&amp;"|"&amp;_xlfn.MAXIFS(h100_raw[chart_date], h100_raw[title], $A130, h100_raw[artist], $B130), h100_raw[key], h100_raw[last_week], "")</f>
        <v>27</v>
      </c>
      <c r="D130" s="3">
        <f>_xlfn.XLOOKUP($A130&amp;"|"&amp;$B130&amp;"|"&amp;_xlfn.MAXIFS(h100_raw[chart_date], h100_raw[title], $A130, h100_raw[artist], $B130), h100_raw[key], h100_raw[peak_pos], "")</f>
        <v>27</v>
      </c>
      <c r="E130" s="3">
        <f>_xlfn.XLOOKUP($A130&amp;"|"&amp;$B130&amp;"|"&amp;_xlfn.MAXIFS(h100_raw[chart_date], h100_raw[title], $A130, h100_raw[artist], $B130), h100_raw[key], h100_raw[weeks_on_chart], "")</f>
        <v>2</v>
      </c>
      <c r="F130" s="3">
        <f>_xlfn.XLOOKUP($A130&amp;"|"&amp;$B130&amp;"|"&amp;MAX(h100_raw[chart_date]), h100_raw[key], h100_raw[chart_points], 0)</f>
        <v>0</v>
      </c>
      <c r="G130" s="2">
        <f t="shared" ref="G130:G193" si="6">RANK(H130, H$2:H$1000)</f>
        <v>365</v>
      </c>
      <c r="H130" s="4">
        <f t="shared" ref="H130:H193" si="7">SUM(J130:BI130)</f>
        <v>143</v>
      </c>
      <c r="I130" s="13" t="str">
        <f t="shared" si="5"/>
        <v>I Will Always Love You|Dolly Parton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 t="str">
        <f>_xlfn.XLOOKUP($A130&amp;"|"&amp;$B130&amp;"|"&amp;O$1, h100_raw[key], h100_raw[chart_points], "")</f>
        <v/>
      </c>
      <c r="P130" t="str">
        <f>_xlfn.XLOOKUP($A130&amp;"|"&amp;$B130&amp;"|"&amp;P$1, h100_raw[key], h100_raw[chart_points], "")</f>
        <v/>
      </c>
      <c r="Q130" t="str">
        <f>_xlfn.XLOOKUP($A130&amp;"|"&amp;$B130&amp;"|"&amp;Q$1, h100_raw[key], h100_raw[chart_points], "")</f>
        <v/>
      </c>
      <c r="R130" t="str">
        <f>_xlfn.XLOOKUP($A130&amp;"|"&amp;$B130&amp;"|"&amp;R$1, h100_raw[key], h100_raw[chart_points], "")</f>
        <v/>
      </c>
      <c r="S130" t="str">
        <f>_xlfn.XLOOKUP($A130&amp;"|"&amp;$B130&amp;"|"&amp;S$1, h100_raw[key], h100_raw[chart_points], "")</f>
        <v/>
      </c>
      <c r="T130" t="str">
        <f>_xlfn.XLOOKUP($A130&amp;"|"&amp;$B130&amp;"|"&amp;T$1, h100_raw[key], h100_raw[chart_points], "")</f>
        <v/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 t="str">
        <f>_xlfn.XLOOKUP($A130&amp;"|"&amp;$B130&amp;"|"&amp;AD$1, h100_raw[key], h100_raw[chart_points], "")</f>
        <v/>
      </c>
      <c r="AE130" t="str">
        <f>_xlfn.XLOOKUP($A130&amp;"|"&amp;$B130&amp;"|"&amp;AE$1, h100_raw[key], h100_raw[chart_points], "")</f>
        <v/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 t="str">
        <f>_xlfn.XLOOKUP($A130&amp;"|"&amp;$B130&amp;"|"&amp;AY$1, h100_raw[key], h100_raw[chart_points], "")</f>
        <v/>
      </c>
      <c r="AZ130" t="str">
        <f>_xlfn.XLOOKUP($A130&amp;"|"&amp;$B130&amp;"|"&amp;AZ$1, h100_raw[key], h100_raw[chart_points], "")</f>
        <v/>
      </c>
      <c r="BA130" t="str">
        <f>_xlfn.XLOOKUP($A130&amp;"|"&amp;$B130&amp;"|"&amp;BA$1, h100_raw[key], h100_raw[chart_points], "")</f>
        <v/>
      </c>
      <c r="BB130" t="str">
        <f>_xlfn.XLOOKUP($A130&amp;"|"&amp;$B130&amp;"|"&amp;BB$1, h100_raw[key], h100_raw[chart_points], "")</f>
        <v/>
      </c>
      <c r="BC130">
        <f>_xlfn.XLOOKUP($A130&amp;"|"&amp;$B130&amp;"|"&amp;BC$1, h100_raw[key], h100_raw[chart_points], "")</f>
        <v>86</v>
      </c>
      <c r="BD130">
        <f>_xlfn.XLOOKUP($A130&amp;"|"&amp;$B130&amp;"|"&amp;BD$1, h100_raw[key], h100_raw[chart_points], "")</f>
        <v>57</v>
      </c>
      <c r="BE130" t="str">
        <f>_xlfn.XLOOKUP($A130&amp;"|"&amp;$B130&amp;"|"&amp;BE$1, h100_raw[key], h100_raw[chart_points], "")</f>
        <v/>
      </c>
      <c r="BF130" t="str">
        <f>_xlfn.XLOOKUP($A130&amp;"|"&amp;$B130&amp;"|"&amp;BF$1, h100_raw[key], h100_raw[chart_points], "")</f>
        <v/>
      </c>
      <c r="BG130" t="str">
        <f>_xlfn.XLOOKUP($A130&amp;"|"&amp;$B130&amp;"|"&amp;BG$1, h100_raw[key], h100_raw[chart_points], "")</f>
        <v/>
      </c>
    </row>
    <row r="131" spans="1:59" x14ac:dyDescent="0.3">
      <c r="A131" s="11" t="str">
        <v>Hustle</v>
      </c>
      <c r="B131" s="11" t="str">
        <v>Rod Wave</v>
      </c>
      <c r="C131" s="5" t="str">
        <f>_xlfn.XLOOKUP($A131&amp;"|"&amp;$B131&amp;"|"&amp;_xlfn.MAXIFS(h100_raw[chart_date], h100_raw[title], $A131, h100_raw[artist], $B131), h100_raw[key], h100_raw[last_week], "")</f>
        <v>-</v>
      </c>
      <c r="D131" s="3">
        <f>_xlfn.XLOOKUP($A131&amp;"|"&amp;$B131&amp;"|"&amp;_xlfn.MAXIFS(h100_raw[chart_date], h100_raw[title], $A131, h100_raw[artist], $B131), h100_raw[key], h100_raw[peak_pos], "")</f>
        <v>48</v>
      </c>
      <c r="E131" s="3">
        <f>_xlfn.XLOOKUP($A131&amp;"|"&amp;$B131&amp;"|"&amp;_xlfn.MAXIFS(h100_raw[chart_date], h100_raw[title], $A131, h100_raw[artist], $B131), h100_raw[key], h100_raw[weeks_on_chart], "")</f>
        <v>2</v>
      </c>
      <c r="F131" s="3">
        <f>_xlfn.XLOOKUP($A131&amp;"|"&amp;$B131&amp;"|"&amp;MAX(h100_raw[chart_date]), h100_raw[key], h100_raw[chart_points], 0)</f>
        <v>0</v>
      </c>
      <c r="G131" s="2">
        <f t="shared" si="6"/>
        <v>417</v>
      </c>
      <c r="H131" s="4">
        <f t="shared" si="7"/>
        <v>107</v>
      </c>
      <c r="I131" s="13" t="str">
        <f t="shared" ref="I131:I194" si="8">A131&amp;"|"&amp;B131</f>
        <v>Hustle|Rod Wave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 t="str">
        <f>_xlfn.XLOOKUP($A131&amp;"|"&amp;$B131&amp;"|"&amp;O$1, h100_raw[key], h100_raw[chart_points], "")</f>
        <v/>
      </c>
      <c r="P131" t="str">
        <f>_xlfn.XLOOKUP($A131&amp;"|"&amp;$B131&amp;"|"&amp;P$1, h100_raw[key], h100_raw[chart_points], "")</f>
        <v/>
      </c>
      <c r="Q131" t="str">
        <f>_xlfn.XLOOKUP($A131&amp;"|"&amp;$B131&amp;"|"&amp;Q$1, h100_raw[key], h100_raw[chart_points], "")</f>
        <v/>
      </c>
      <c r="R131" t="str">
        <f>_xlfn.XLOOKUP($A131&amp;"|"&amp;$B131&amp;"|"&amp;R$1, h100_raw[key], h100_raw[chart_points], "")</f>
        <v/>
      </c>
      <c r="S131" t="str">
        <f>_xlfn.XLOOKUP($A131&amp;"|"&amp;$B131&amp;"|"&amp;S$1, h100_raw[key], h100_raw[chart_points], "")</f>
        <v/>
      </c>
      <c r="T131" t="str">
        <f>_xlfn.XLOOKUP($A131&amp;"|"&amp;$B131&amp;"|"&amp;T$1, h100_raw[key], h100_raw[chart_points], "")</f>
        <v/>
      </c>
      <c r="U131" t="str">
        <f>_xlfn.XLOOKUP($A131&amp;"|"&amp;$B131&amp;"|"&amp;U$1, h100_raw[key], h100_raw[chart_points], "")</f>
        <v/>
      </c>
      <c r="V131" t="str">
        <f>_xlfn.XLOOKUP($A131&amp;"|"&amp;$B131&amp;"|"&amp;V$1, h100_raw[key], h100_raw[chart_points], "")</f>
        <v/>
      </c>
      <c r="W131" t="str">
        <f>_xlfn.XLOOKUP($A131&amp;"|"&amp;$B131&amp;"|"&amp;W$1, h100_raw[key], h100_raw[chart_points], "")</f>
        <v/>
      </c>
      <c r="X131" t="str">
        <f>_xlfn.XLOOKUP($A131&amp;"|"&amp;$B131&amp;"|"&amp;X$1, h100_raw[key], h100_raw[chart_points], "")</f>
        <v/>
      </c>
      <c r="Y131" t="str">
        <f>_xlfn.XLOOKUP($A131&amp;"|"&amp;$B131&amp;"|"&amp;Y$1, h100_raw[key], h100_raw[chart_points], "")</f>
        <v/>
      </c>
      <c r="Z131" t="str">
        <f>_xlfn.XLOOKUP($A131&amp;"|"&amp;$B131&amp;"|"&amp;Z$1, h100_raw[key], h100_raw[chart_points], "")</f>
        <v/>
      </c>
      <c r="AA131" t="str">
        <f>_xlfn.XLOOKUP($A131&amp;"|"&amp;$B131&amp;"|"&amp;AA$1, h100_raw[key], h100_raw[chart_points], "")</f>
        <v/>
      </c>
      <c r="AB131" t="str">
        <f>_xlfn.XLOOKUP($A131&amp;"|"&amp;$B131&amp;"|"&amp;AB$1, h100_raw[key], h100_raw[chart_points], "")</f>
        <v/>
      </c>
      <c r="AC131" t="str">
        <f>_xlfn.XLOOKUP($A131&amp;"|"&amp;$B131&amp;"|"&amp;AC$1, h100_raw[key], h100_raw[chart_points], "")</f>
        <v/>
      </c>
      <c r="AD131" t="str">
        <f>_xlfn.XLOOKUP($A131&amp;"|"&amp;$B131&amp;"|"&amp;AD$1, h100_raw[key], h100_raw[chart_points], "")</f>
        <v/>
      </c>
      <c r="AE131" t="str">
        <f>_xlfn.XLOOKUP($A131&amp;"|"&amp;$B131&amp;"|"&amp;AE$1, h100_raw[key], h100_raw[chart_points], "")</f>
        <v/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>
        <f>_xlfn.XLOOKUP($A131&amp;"|"&amp;$B131&amp;"|"&amp;AZ$1, h100_raw[key], h100_raw[chart_points], "")</f>
        <v>52</v>
      </c>
      <c r="BA131" t="str">
        <f>_xlfn.XLOOKUP($A131&amp;"|"&amp;$B131&amp;"|"&amp;BA$1, h100_raw[key], h100_raw[chart_points], "")</f>
        <v/>
      </c>
      <c r="BB131" t="str">
        <f>_xlfn.XLOOKUP($A131&amp;"|"&amp;$B131&amp;"|"&amp;BB$1, h100_raw[key], h100_raw[chart_points], "")</f>
        <v/>
      </c>
      <c r="BC131" t="str">
        <f>_xlfn.XLOOKUP($A131&amp;"|"&amp;$B131&amp;"|"&amp;BC$1, h100_raw[key], h100_raw[chart_points], "")</f>
        <v/>
      </c>
      <c r="BD131">
        <f>_xlfn.XLOOKUP($A131&amp;"|"&amp;$B131&amp;"|"&amp;BD$1, h100_raw[key], h100_raw[chart_points], "")</f>
        <v>55</v>
      </c>
      <c r="BE131" t="str">
        <f>_xlfn.XLOOKUP($A131&amp;"|"&amp;$B131&amp;"|"&amp;BE$1, h100_raw[key], h100_raw[chart_points], "")</f>
        <v/>
      </c>
      <c r="BF131" t="str">
        <f>_xlfn.XLOOKUP($A131&amp;"|"&amp;$B131&amp;"|"&amp;BF$1, h100_raw[key], h100_raw[chart_points], "")</f>
        <v/>
      </c>
      <c r="BG131" t="str">
        <f>_xlfn.XLOOKUP($A131&amp;"|"&amp;$B131&amp;"|"&amp;BG$1, h100_raw[key], h100_raw[chart_points], "")</f>
        <v/>
      </c>
    </row>
    <row r="132" spans="1:59" x14ac:dyDescent="0.3">
      <c r="A132" s="11" t="str">
        <v>Take Care</v>
      </c>
      <c r="B132" s="11" t="str">
        <v>Rod Wave</v>
      </c>
      <c r="C132" s="5" t="str">
        <f>_xlfn.XLOOKUP($A132&amp;"|"&amp;$B132&amp;"|"&amp;_xlfn.MAXIFS(h100_raw[chart_date], h100_raw[title], $A132, h100_raw[artist], $B132), h100_raw[key], h100_raw[last_week], "")</f>
        <v>-</v>
      </c>
      <c r="D132" s="3">
        <f>_xlfn.XLOOKUP($A132&amp;"|"&amp;$B132&amp;"|"&amp;_xlfn.MAXIFS(h100_raw[chart_date], h100_raw[title], $A132, h100_raw[artist], $B132), h100_raw[key], h100_raw[peak_pos], "")</f>
        <v>52</v>
      </c>
      <c r="E132" s="3">
        <f>_xlfn.XLOOKUP($A132&amp;"|"&amp;$B132&amp;"|"&amp;_xlfn.MAXIFS(h100_raw[chart_date], h100_raw[title], $A132, h100_raw[artist], $B132), h100_raw[key], h100_raw[weeks_on_chart], "")</f>
        <v>1</v>
      </c>
      <c r="F132" s="3">
        <f>_xlfn.XLOOKUP($A132&amp;"|"&amp;$B132&amp;"|"&amp;MAX(h100_raw[chart_date]), h100_raw[key], h100_raw[chart_points], 0)</f>
        <v>0</v>
      </c>
      <c r="G132" s="2">
        <f t="shared" si="6"/>
        <v>540</v>
      </c>
      <c r="H132" s="4">
        <f t="shared" si="7"/>
        <v>53</v>
      </c>
      <c r="I132" s="13" t="str">
        <f t="shared" si="8"/>
        <v>Take Care|Rod Wave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 t="str">
        <f>_xlfn.XLOOKUP($A132&amp;"|"&amp;$B132&amp;"|"&amp;AE$1, h100_raw[key], h100_raw[chart_points], "")</f>
        <v/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  <c r="BA132" t="str">
        <f>_xlfn.XLOOKUP($A132&amp;"|"&amp;$B132&amp;"|"&amp;BA$1, h100_raw[key], h100_raw[chart_points], "")</f>
        <v/>
      </c>
      <c r="BB132" t="str">
        <f>_xlfn.XLOOKUP($A132&amp;"|"&amp;$B132&amp;"|"&amp;BB$1, h100_raw[key], h100_raw[chart_points], "")</f>
        <v/>
      </c>
      <c r="BC132" t="str">
        <f>_xlfn.XLOOKUP($A132&amp;"|"&amp;$B132&amp;"|"&amp;BC$1, h100_raw[key], h100_raw[chart_points], "")</f>
        <v/>
      </c>
      <c r="BD132">
        <f>_xlfn.XLOOKUP($A132&amp;"|"&amp;$B132&amp;"|"&amp;BD$1, h100_raw[key], h100_raw[chart_points], "")</f>
        <v>53</v>
      </c>
      <c r="BE132" t="str">
        <f>_xlfn.XLOOKUP($A132&amp;"|"&amp;$B132&amp;"|"&amp;BE$1, h100_raw[key], h100_raw[chart_points], "")</f>
        <v/>
      </c>
      <c r="BF132" t="str">
        <f>_xlfn.XLOOKUP($A132&amp;"|"&amp;$B132&amp;"|"&amp;BF$1, h100_raw[key], h100_raw[chart_points], "")</f>
        <v/>
      </c>
      <c r="BG132" t="str">
        <f>_xlfn.XLOOKUP($A132&amp;"|"&amp;$B132&amp;"|"&amp;BG$1, h100_raw[key], h100_raw[chart_points], "")</f>
        <v/>
      </c>
    </row>
    <row r="133" spans="1:59" x14ac:dyDescent="0.3">
      <c r="A133" s="11" t="str">
        <v>War Wounds</v>
      </c>
      <c r="B133" s="11" t="str">
        <v>Rod Wave</v>
      </c>
      <c r="C133" s="5" t="str">
        <f>_xlfn.XLOOKUP($A133&amp;"|"&amp;$B133&amp;"|"&amp;_xlfn.MAXIFS(h100_raw[chart_date], h100_raw[title], $A133, h100_raw[artist], $B133), h100_raw[key], h100_raw[last_week], "")</f>
        <v>-</v>
      </c>
      <c r="D133" s="3">
        <f>_xlfn.XLOOKUP($A133&amp;"|"&amp;$B133&amp;"|"&amp;_xlfn.MAXIFS(h100_raw[chart_date], h100_raw[title], $A133, h100_raw[artist], $B133), h100_raw[key], h100_raw[peak_pos], "")</f>
        <v>54</v>
      </c>
      <c r="E133" s="3">
        <f>_xlfn.XLOOKUP($A133&amp;"|"&amp;$B133&amp;"|"&amp;_xlfn.MAXIFS(h100_raw[chart_date], h100_raw[title], $A133, h100_raw[artist], $B133), h100_raw[key], h100_raw[weeks_on_chart], "")</f>
        <v>1</v>
      </c>
      <c r="F133" s="3">
        <f>_xlfn.XLOOKUP($A133&amp;"|"&amp;$B133&amp;"|"&amp;MAX(h100_raw[chart_date]), h100_raw[key], h100_raw[chart_points], 0)</f>
        <v>0</v>
      </c>
      <c r="G133" s="2">
        <f t="shared" si="6"/>
        <v>544</v>
      </c>
      <c r="H133" s="4">
        <f t="shared" si="7"/>
        <v>52</v>
      </c>
      <c r="I133" s="13" t="str">
        <f t="shared" si="8"/>
        <v>War Wounds|Rod Wave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 t="str">
        <f>_xlfn.XLOOKUP($A133&amp;"|"&amp;$B133&amp;"|"&amp;O$1, h100_raw[key], h100_raw[chart_points], "")</f>
        <v/>
      </c>
      <c r="P133" t="str">
        <f>_xlfn.XLOOKUP($A133&amp;"|"&amp;$B133&amp;"|"&amp;P$1, h100_raw[key], h100_raw[chart_points], "")</f>
        <v/>
      </c>
      <c r="Q133" t="str">
        <f>_xlfn.XLOOKUP($A133&amp;"|"&amp;$B133&amp;"|"&amp;Q$1, h100_raw[key], h100_raw[chart_points], "")</f>
        <v/>
      </c>
      <c r="R133" t="str">
        <f>_xlfn.XLOOKUP($A133&amp;"|"&amp;$B133&amp;"|"&amp;R$1, h100_raw[key], h100_raw[chart_points], "")</f>
        <v/>
      </c>
      <c r="S133" t="str">
        <f>_xlfn.XLOOKUP($A133&amp;"|"&amp;$B133&amp;"|"&amp;S$1, h100_raw[key], h100_raw[chart_points], "")</f>
        <v/>
      </c>
      <c r="T133" t="str">
        <f>_xlfn.XLOOKUP($A133&amp;"|"&amp;$B133&amp;"|"&amp;T$1, h100_raw[key], h100_raw[chart_points], "")</f>
        <v/>
      </c>
      <c r="U133" t="str">
        <f>_xlfn.XLOOKUP($A133&amp;"|"&amp;$B133&amp;"|"&amp;U$1, h100_raw[key], h100_raw[chart_points], "")</f>
        <v/>
      </c>
      <c r="V133" t="str">
        <f>_xlfn.XLOOKUP($A133&amp;"|"&amp;$B133&amp;"|"&amp;V$1, h100_raw[key], h100_raw[chart_points], "")</f>
        <v/>
      </c>
      <c r="W133" t="str">
        <f>_xlfn.XLOOKUP($A133&amp;"|"&amp;$B133&amp;"|"&amp;W$1, h100_raw[key], h100_raw[chart_points], "")</f>
        <v/>
      </c>
      <c r="X133" t="str">
        <f>_xlfn.XLOOKUP($A133&amp;"|"&amp;$B133&amp;"|"&amp;X$1, h100_raw[key], h100_raw[chart_points], "")</f>
        <v/>
      </c>
      <c r="Y133" t="str">
        <f>_xlfn.XLOOKUP($A133&amp;"|"&amp;$B133&amp;"|"&amp;Y$1, h100_raw[key], h100_raw[chart_points], "")</f>
        <v/>
      </c>
      <c r="Z133" t="str">
        <f>_xlfn.XLOOKUP($A133&amp;"|"&amp;$B133&amp;"|"&amp;Z$1, h100_raw[key], h100_raw[chart_points], "")</f>
        <v/>
      </c>
      <c r="AA133" t="str">
        <f>_xlfn.XLOOKUP($A133&amp;"|"&amp;$B133&amp;"|"&amp;AA$1, h100_raw[key], h100_raw[chart_points], "")</f>
        <v/>
      </c>
      <c r="AB133" t="str">
        <f>_xlfn.XLOOKUP($A133&amp;"|"&amp;$B133&amp;"|"&amp;AB$1, h100_raw[key], h100_raw[chart_points], "")</f>
        <v/>
      </c>
      <c r="AC133" t="str">
        <f>_xlfn.XLOOKUP($A133&amp;"|"&amp;$B133&amp;"|"&amp;AC$1, h100_raw[key], h100_raw[chart_points], "")</f>
        <v/>
      </c>
      <c r="AD133" t="str">
        <f>_xlfn.XLOOKUP($A133&amp;"|"&amp;$B133&amp;"|"&amp;AD$1, h100_raw[key], h100_raw[chart_points], "")</f>
        <v/>
      </c>
      <c r="AE133" t="str">
        <f>_xlfn.XLOOKUP($A133&amp;"|"&amp;$B133&amp;"|"&amp;AE$1, h100_raw[key], h100_raw[chart_points], "")</f>
        <v/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  <c r="BA133" t="str">
        <f>_xlfn.XLOOKUP($A133&amp;"|"&amp;$B133&amp;"|"&amp;BA$1, h100_raw[key], h100_raw[chart_points], "")</f>
        <v/>
      </c>
      <c r="BB133" t="str">
        <f>_xlfn.XLOOKUP($A133&amp;"|"&amp;$B133&amp;"|"&amp;BB$1, h100_raw[key], h100_raw[chart_points], "")</f>
        <v/>
      </c>
      <c r="BC133" t="str">
        <f>_xlfn.XLOOKUP($A133&amp;"|"&amp;$B133&amp;"|"&amp;BC$1, h100_raw[key], h100_raw[chart_points], "")</f>
        <v/>
      </c>
      <c r="BD133">
        <f>_xlfn.XLOOKUP($A133&amp;"|"&amp;$B133&amp;"|"&amp;BD$1, h100_raw[key], h100_raw[chart_points], "")</f>
        <v>52</v>
      </c>
      <c r="BE133" t="str">
        <f>_xlfn.XLOOKUP($A133&amp;"|"&amp;$B133&amp;"|"&amp;BE$1, h100_raw[key], h100_raw[chart_points], "")</f>
        <v/>
      </c>
      <c r="BF133" t="str">
        <f>_xlfn.XLOOKUP($A133&amp;"|"&amp;$B133&amp;"|"&amp;BF$1, h100_raw[key], h100_raw[chart_points], "")</f>
        <v/>
      </c>
      <c r="BG133" t="str">
        <f>_xlfn.XLOOKUP($A133&amp;"|"&amp;$B133&amp;"|"&amp;BG$1, h100_raw[key], h100_raw[chart_points], "")</f>
        <v/>
      </c>
    </row>
    <row r="134" spans="1:59" x14ac:dyDescent="0.3">
      <c r="A134" s="11" t="str">
        <v>I Am</v>
      </c>
      <c r="B134" s="11" t="str">
        <v>Rod Wave</v>
      </c>
      <c r="C134" s="5" t="str">
        <f>_xlfn.XLOOKUP($A134&amp;"|"&amp;$B134&amp;"|"&amp;_xlfn.MAXIFS(h100_raw[chart_date], h100_raw[title], $A134, h100_raw[artist], $B134), h100_raw[key], h100_raw[last_week], "")</f>
        <v>-</v>
      </c>
      <c r="D134" s="3">
        <f>_xlfn.XLOOKUP($A134&amp;"|"&amp;$B134&amp;"|"&amp;_xlfn.MAXIFS(h100_raw[chart_date], h100_raw[title], $A134, h100_raw[artist], $B134), h100_raw[key], h100_raw[peak_pos], "")</f>
        <v>55</v>
      </c>
      <c r="E134" s="3">
        <f>_xlfn.XLOOKUP($A134&amp;"|"&amp;$B134&amp;"|"&amp;_xlfn.MAXIFS(h100_raw[chart_date], h100_raw[title], $A134, h100_raw[artist], $B134), h100_raw[key], h100_raw[weeks_on_chart], "")</f>
        <v>1</v>
      </c>
      <c r="F134" s="3">
        <f>_xlfn.XLOOKUP($A134&amp;"|"&amp;$B134&amp;"|"&amp;MAX(h100_raw[chart_date]), h100_raw[key], h100_raw[chart_points], 0)</f>
        <v>0</v>
      </c>
      <c r="G134" s="2">
        <f t="shared" si="6"/>
        <v>552</v>
      </c>
      <c r="H134" s="4">
        <f t="shared" si="7"/>
        <v>51</v>
      </c>
      <c r="I134" s="13" t="str">
        <f t="shared" si="8"/>
        <v>I Am|Rod Wave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 t="str">
        <f>_xlfn.XLOOKUP($A134&amp;"|"&amp;$B134&amp;"|"&amp;O$1, h100_raw[key], h100_raw[chart_points], "")</f>
        <v/>
      </c>
      <c r="P134" t="str">
        <f>_xlfn.XLOOKUP($A134&amp;"|"&amp;$B134&amp;"|"&amp;P$1, h100_raw[key], h100_raw[chart_points], "")</f>
        <v/>
      </c>
      <c r="Q134" t="str">
        <f>_xlfn.XLOOKUP($A134&amp;"|"&amp;$B134&amp;"|"&amp;Q$1, h100_raw[key], h100_raw[chart_points], "")</f>
        <v/>
      </c>
      <c r="R134" t="str">
        <f>_xlfn.XLOOKUP($A134&amp;"|"&amp;$B134&amp;"|"&amp;R$1, h100_raw[key], h100_raw[chart_points], "")</f>
        <v/>
      </c>
      <c r="S134" t="str">
        <f>_xlfn.XLOOKUP($A134&amp;"|"&amp;$B134&amp;"|"&amp;S$1, h100_raw[key], h100_raw[chart_points], "")</f>
        <v/>
      </c>
      <c r="T134" t="str">
        <f>_xlfn.XLOOKUP($A134&amp;"|"&amp;$B134&amp;"|"&amp;T$1, h100_raw[key], h100_raw[chart_points], "")</f>
        <v/>
      </c>
      <c r="U134" t="str">
        <f>_xlfn.XLOOKUP($A134&amp;"|"&amp;$B134&amp;"|"&amp;U$1, h100_raw[key], h100_raw[chart_points], "")</f>
        <v/>
      </c>
      <c r="V134" t="str">
        <f>_xlfn.XLOOKUP($A134&amp;"|"&amp;$B134&amp;"|"&amp;V$1, h100_raw[key], h100_raw[chart_points], "")</f>
        <v/>
      </c>
      <c r="W134" t="str">
        <f>_xlfn.XLOOKUP($A134&amp;"|"&amp;$B134&amp;"|"&amp;W$1, h100_raw[key], h100_raw[chart_points], "")</f>
        <v/>
      </c>
      <c r="X134" t="str">
        <f>_xlfn.XLOOKUP($A134&amp;"|"&amp;$B134&amp;"|"&amp;X$1, h100_raw[key], h100_raw[chart_points], "")</f>
        <v/>
      </c>
      <c r="Y134" t="str">
        <f>_xlfn.XLOOKUP($A134&amp;"|"&amp;$B134&amp;"|"&amp;Y$1, h100_raw[key], h100_raw[chart_points], "")</f>
        <v/>
      </c>
      <c r="Z134" t="str">
        <f>_xlfn.XLOOKUP($A134&amp;"|"&amp;$B134&amp;"|"&amp;Z$1, h100_raw[key], h100_raw[chart_points], "")</f>
        <v/>
      </c>
      <c r="AA134" t="str">
        <f>_xlfn.XLOOKUP($A134&amp;"|"&amp;$B134&amp;"|"&amp;AA$1, h100_raw[key], h100_raw[chart_points], "")</f>
        <v/>
      </c>
      <c r="AB134" t="str">
        <f>_xlfn.XLOOKUP($A134&amp;"|"&amp;$B134&amp;"|"&amp;AB$1, h100_raw[key], h100_raw[chart_points], "")</f>
        <v/>
      </c>
      <c r="AC134" t="str">
        <f>_xlfn.XLOOKUP($A134&amp;"|"&amp;$B134&amp;"|"&amp;AC$1, h100_raw[key], h100_raw[chart_points], "")</f>
        <v/>
      </c>
      <c r="AD134" t="str">
        <f>_xlfn.XLOOKUP($A134&amp;"|"&amp;$B134&amp;"|"&amp;AD$1, h100_raw[key], h100_raw[chart_points], "")</f>
        <v/>
      </c>
      <c r="AE134" t="str">
        <f>_xlfn.XLOOKUP($A134&amp;"|"&amp;$B134&amp;"|"&amp;AE$1, h100_raw[key], h100_raw[chart_points], "")</f>
        <v/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 t="str">
        <f>_xlfn.XLOOKUP($A134&amp;"|"&amp;$B134&amp;"|"&amp;AL$1, h100_raw[key], h100_raw[chart_points], "")</f>
        <v/>
      </c>
      <c r="AM134" t="str">
        <f>_xlfn.XLOOKUP($A134&amp;"|"&amp;$B134&amp;"|"&amp;AM$1, h100_raw[key], h100_raw[chart_points], "")</f>
        <v/>
      </c>
      <c r="AN134" t="str">
        <f>_xlfn.XLOOKUP($A134&amp;"|"&amp;$B134&amp;"|"&amp;AN$1, h100_raw[key], h100_raw[chart_points], "")</f>
        <v/>
      </c>
      <c r="AO134" t="str">
        <f>_xlfn.XLOOKUP($A134&amp;"|"&amp;$B134&amp;"|"&amp;AO$1, h100_raw[key], h100_raw[chart_points], "")</f>
        <v/>
      </c>
      <c r="AP134" t="str">
        <f>_xlfn.XLOOKUP($A134&amp;"|"&amp;$B134&amp;"|"&amp;AP$1, h100_raw[key], h100_raw[chart_points], "")</f>
        <v/>
      </c>
      <c r="AQ134" t="str">
        <f>_xlfn.XLOOKUP($A134&amp;"|"&amp;$B134&amp;"|"&amp;AQ$1, h100_raw[key], h100_raw[chart_points], "")</f>
        <v/>
      </c>
      <c r="AR134" t="str">
        <f>_xlfn.XLOOKUP($A134&amp;"|"&amp;$B134&amp;"|"&amp;AR$1, h100_raw[key], h100_raw[chart_points], "")</f>
        <v/>
      </c>
      <c r="AS134" t="str">
        <f>_xlfn.XLOOKUP($A134&amp;"|"&amp;$B134&amp;"|"&amp;AS$1, h100_raw[key], h100_raw[chart_points], "")</f>
        <v/>
      </c>
      <c r="AT134" t="str">
        <f>_xlfn.XLOOKUP($A134&amp;"|"&amp;$B134&amp;"|"&amp;AT$1, h100_raw[key], h100_raw[chart_points], "")</f>
        <v/>
      </c>
      <c r="AU134" t="str">
        <f>_xlfn.XLOOKUP($A134&amp;"|"&amp;$B134&amp;"|"&amp;AU$1, h100_raw[key], h100_raw[chart_points], "")</f>
        <v/>
      </c>
      <c r="AV134" t="str">
        <f>_xlfn.XLOOKUP($A134&amp;"|"&amp;$B134&amp;"|"&amp;AV$1, h100_raw[key], h100_raw[chart_points], "")</f>
        <v/>
      </c>
      <c r="AW134" t="str">
        <f>_xlfn.XLOOKUP($A134&amp;"|"&amp;$B134&amp;"|"&amp;AW$1, h100_raw[key], h100_raw[chart_points], "")</f>
        <v/>
      </c>
      <c r="AX134" t="str">
        <f>_xlfn.XLOOKUP($A134&amp;"|"&amp;$B134&amp;"|"&amp;AX$1, h100_raw[key], h100_raw[chart_points], "")</f>
        <v/>
      </c>
      <c r="AY134" t="str">
        <f>_xlfn.XLOOKUP($A134&amp;"|"&amp;$B134&amp;"|"&amp;AY$1, h100_raw[key], h100_raw[chart_points], "")</f>
        <v/>
      </c>
      <c r="AZ134" t="str">
        <f>_xlfn.XLOOKUP($A134&amp;"|"&amp;$B134&amp;"|"&amp;AZ$1, h100_raw[key], h100_raw[chart_points], "")</f>
        <v/>
      </c>
      <c r="BA134" t="str">
        <f>_xlfn.XLOOKUP($A134&amp;"|"&amp;$B134&amp;"|"&amp;BA$1, h100_raw[key], h100_raw[chart_points], "")</f>
        <v/>
      </c>
      <c r="BB134" t="str">
        <f>_xlfn.XLOOKUP($A134&amp;"|"&amp;$B134&amp;"|"&amp;BB$1, h100_raw[key], h100_raw[chart_points], "")</f>
        <v/>
      </c>
      <c r="BC134" t="str">
        <f>_xlfn.XLOOKUP($A134&amp;"|"&amp;$B134&amp;"|"&amp;BC$1, h100_raw[key], h100_raw[chart_points], "")</f>
        <v/>
      </c>
      <c r="BD134">
        <f>_xlfn.XLOOKUP($A134&amp;"|"&amp;$B134&amp;"|"&amp;BD$1, h100_raw[key], h100_raw[chart_points], "")</f>
        <v>51</v>
      </c>
      <c r="BE134" t="str">
        <f>_xlfn.XLOOKUP($A134&amp;"|"&amp;$B134&amp;"|"&amp;BE$1, h100_raw[key], h100_raw[chart_points], "")</f>
        <v/>
      </c>
      <c r="BF134" t="str">
        <f>_xlfn.XLOOKUP($A134&amp;"|"&amp;$B134&amp;"|"&amp;BF$1, h100_raw[key], h100_raw[chart_points], "")</f>
        <v/>
      </c>
      <c r="BG134" t="str">
        <f>_xlfn.XLOOKUP($A134&amp;"|"&amp;$B134&amp;"|"&amp;BG$1, h100_raw[key], h100_raw[chart_points], "")</f>
        <v/>
      </c>
    </row>
    <row r="135" spans="1:59" x14ac:dyDescent="0.3">
      <c r="A135" s="11" t="str">
        <v>serena joy</v>
      </c>
      <c r="B135" s="11" t="str">
        <v>Olivia Rodrigo</v>
      </c>
      <c r="C135" s="5" t="str">
        <f>_xlfn.XLOOKUP($A135&amp;"|"&amp;$B135&amp;"|"&amp;_xlfn.MAXIFS(h100_raw[chart_date], h100_raw[title], $A135, h100_raw[artist], $B135), h100_raw[key], h100_raw[last_week], "")</f>
        <v>-</v>
      </c>
      <c r="D135" s="3">
        <f>_xlfn.XLOOKUP($A135&amp;"|"&amp;$B135&amp;"|"&amp;_xlfn.MAXIFS(h100_raw[chart_date], h100_raw[title], $A135, h100_raw[artist], $B135), h100_raw[key], h100_raw[peak_pos], "")</f>
        <v>63</v>
      </c>
      <c r="E135" s="3">
        <f>_xlfn.XLOOKUP($A135&amp;"|"&amp;$B135&amp;"|"&amp;_xlfn.MAXIFS(h100_raw[chart_date], h100_raw[title], $A135, h100_raw[artist], $B135), h100_raw[key], h100_raw[weeks_on_chart], "")</f>
        <v>1</v>
      </c>
      <c r="F135" s="3">
        <f>_xlfn.XLOOKUP($A135&amp;"|"&amp;$B135&amp;"|"&amp;MAX(h100_raw[chart_date]), h100_raw[key], h100_raw[chart_points], 0)</f>
        <v>0</v>
      </c>
      <c r="G135" s="2">
        <f t="shared" si="6"/>
        <v>588</v>
      </c>
      <c r="H135" s="4">
        <f t="shared" si="7"/>
        <v>45</v>
      </c>
      <c r="I135" s="13" t="str">
        <f t="shared" si="8"/>
        <v>serena joy|Olivia Rodrigo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 t="str">
        <f>_xlfn.XLOOKUP($A135&amp;"|"&amp;$B135&amp;"|"&amp;AE$1, h100_raw[key], h100_raw[chart_points], "")</f>
        <v/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 t="str">
        <f>_xlfn.XLOOKUP($A135&amp;"|"&amp;$B135&amp;"|"&amp;AZ$1, h100_raw[key], h100_raw[chart_points], "")</f>
        <v/>
      </c>
      <c r="BA135" t="str">
        <f>_xlfn.XLOOKUP($A135&amp;"|"&amp;$B135&amp;"|"&amp;BA$1, h100_raw[key], h100_raw[chart_points], "")</f>
        <v/>
      </c>
      <c r="BB135" t="str">
        <f>_xlfn.XLOOKUP($A135&amp;"|"&amp;$B135&amp;"|"&amp;BB$1, h100_raw[key], h100_raw[chart_points], "")</f>
        <v/>
      </c>
      <c r="BC135" t="str">
        <f>_xlfn.XLOOKUP($A135&amp;"|"&amp;$B135&amp;"|"&amp;BC$1, h100_raw[key], h100_raw[chart_points], "")</f>
        <v/>
      </c>
      <c r="BD135">
        <f>_xlfn.XLOOKUP($A135&amp;"|"&amp;$B135&amp;"|"&amp;BD$1, h100_raw[key], h100_raw[chart_points], "")</f>
        <v>45</v>
      </c>
      <c r="BE135" t="str">
        <f>_xlfn.XLOOKUP($A135&amp;"|"&amp;$B135&amp;"|"&amp;BE$1, h100_raw[key], h100_raw[chart_points], "")</f>
        <v/>
      </c>
      <c r="BF135" t="str">
        <f>_xlfn.XLOOKUP($A135&amp;"|"&amp;$B135&amp;"|"&amp;BF$1, h100_raw[key], h100_raw[chart_points], "")</f>
        <v/>
      </c>
      <c r="BG135" t="str">
        <f>_xlfn.XLOOKUP($A135&amp;"|"&amp;$B135&amp;"|"&amp;BG$1, h100_raw[key], h100_raw[chart_points], "")</f>
        <v/>
      </c>
    </row>
    <row r="136" spans="1:59" x14ac:dyDescent="0.3">
      <c r="A136" s="11" t="str">
        <v>Keep Dancing</v>
      </c>
      <c r="B136" s="11" t="str">
        <v>Rod Wave Featuring Hazlett</v>
      </c>
      <c r="C136" s="5" t="str">
        <f>_xlfn.XLOOKUP($A136&amp;"|"&amp;$B136&amp;"|"&amp;_xlfn.MAXIFS(h100_raw[chart_date], h100_raw[title], $A136, h100_raw[artist], $B136), h100_raw[key], h100_raw[last_week], "")</f>
        <v>-</v>
      </c>
      <c r="D136" s="3">
        <f>_xlfn.XLOOKUP($A136&amp;"|"&amp;$B136&amp;"|"&amp;_xlfn.MAXIFS(h100_raw[chart_date], h100_raw[title], $A136, h100_raw[artist], $B136), h100_raw[key], h100_raw[peak_pos], "")</f>
        <v>72</v>
      </c>
      <c r="E136" s="3">
        <f>_xlfn.XLOOKUP($A136&amp;"|"&amp;$B136&amp;"|"&amp;_xlfn.MAXIFS(h100_raw[chart_date], h100_raw[title], $A136, h100_raw[artist], $B136), h100_raw[key], h100_raw[weeks_on_chart], "")</f>
        <v>1</v>
      </c>
      <c r="F136" s="3">
        <f>_xlfn.XLOOKUP($A136&amp;"|"&amp;$B136&amp;"|"&amp;MAX(h100_raw[chart_date]), h100_raw[key], h100_raw[chart_points], 0)</f>
        <v>0</v>
      </c>
      <c r="G136" s="2">
        <f t="shared" si="6"/>
        <v>602</v>
      </c>
      <c r="H136" s="4">
        <f t="shared" si="7"/>
        <v>42</v>
      </c>
      <c r="I136" s="13" t="str">
        <f t="shared" si="8"/>
        <v>Keep Dancing|Rod Wave Featuring Hazlett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 t="str">
        <f>_xlfn.XLOOKUP($A136&amp;"|"&amp;$B136&amp;"|"&amp;AE$1, h100_raw[key], h100_raw[chart_points], "")</f>
        <v/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  <c r="BA136" t="str">
        <f>_xlfn.XLOOKUP($A136&amp;"|"&amp;$B136&amp;"|"&amp;BA$1, h100_raw[key], h100_raw[chart_points], "")</f>
        <v/>
      </c>
      <c r="BB136" t="str">
        <f>_xlfn.XLOOKUP($A136&amp;"|"&amp;$B136&amp;"|"&amp;BB$1, h100_raw[key], h100_raw[chart_points], "")</f>
        <v/>
      </c>
      <c r="BC136" t="str">
        <f>_xlfn.XLOOKUP($A136&amp;"|"&amp;$B136&amp;"|"&amp;BC$1, h100_raw[key], h100_raw[chart_points], "")</f>
        <v/>
      </c>
      <c r="BD136">
        <f>_xlfn.XLOOKUP($A136&amp;"|"&amp;$B136&amp;"|"&amp;BD$1, h100_raw[key], h100_raw[chart_points], "")</f>
        <v>42</v>
      </c>
      <c r="BE136" t="str">
        <f>_xlfn.XLOOKUP($A136&amp;"|"&amp;$B136&amp;"|"&amp;BE$1, h100_raw[key], h100_raw[chart_points], "")</f>
        <v/>
      </c>
      <c r="BF136" t="str">
        <f>_xlfn.XLOOKUP($A136&amp;"|"&amp;$B136&amp;"|"&amp;BF$1, h100_raw[key], h100_raw[chart_points], "")</f>
        <v/>
      </c>
      <c r="BG136" t="str">
        <f>_xlfn.XLOOKUP($A136&amp;"|"&amp;$B136&amp;"|"&amp;BG$1, h100_raw[key], h100_raw[chart_points], "")</f>
        <v/>
      </c>
    </row>
    <row r="137" spans="1:59" x14ac:dyDescent="0.3">
      <c r="A137" s="11" t="str">
        <v>Look At Me Momma</v>
      </c>
      <c r="B137" s="11" t="str">
        <v>Rod Wave</v>
      </c>
      <c r="C137" s="5" t="str">
        <f>_xlfn.XLOOKUP($A137&amp;"|"&amp;$B137&amp;"|"&amp;_xlfn.MAXIFS(h100_raw[chart_date], h100_raw[title], $A137, h100_raw[artist], $B137), h100_raw[key], h100_raw[last_week], "")</f>
        <v>-</v>
      </c>
      <c r="D137" s="3">
        <f>_xlfn.XLOOKUP($A137&amp;"|"&amp;$B137&amp;"|"&amp;_xlfn.MAXIFS(h100_raw[chart_date], h100_raw[title], $A137, h100_raw[artist], $B137), h100_raw[key], h100_raw[peak_pos], "")</f>
        <v>74</v>
      </c>
      <c r="E137" s="3">
        <f>_xlfn.XLOOKUP($A137&amp;"|"&amp;$B137&amp;"|"&amp;_xlfn.MAXIFS(h100_raw[chart_date], h100_raw[title], $A137, h100_raw[artist], $B137), h100_raw[key], h100_raw[weeks_on_chart], "")</f>
        <v>1</v>
      </c>
      <c r="F137" s="3">
        <f>_xlfn.XLOOKUP($A137&amp;"|"&amp;$B137&amp;"|"&amp;MAX(h100_raw[chart_date]), h100_raw[key], h100_raw[chart_points], 0)</f>
        <v>0</v>
      </c>
      <c r="G137" s="2">
        <f t="shared" si="6"/>
        <v>602</v>
      </c>
      <c r="H137" s="4">
        <f t="shared" si="7"/>
        <v>42</v>
      </c>
      <c r="I137" s="13" t="str">
        <f t="shared" si="8"/>
        <v>Look At Me Momma|Rod Wave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 t="str">
        <f>_xlfn.XLOOKUP($A137&amp;"|"&amp;$B137&amp;"|"&amp;AC$1, h100_raw[key], h100_raw[chart_points], "")</f>
        <v/>
      </c>
      <c r="AD137" t="str">
        <f>_xlfn.XLOOKUP($A137&amp;"|"&amp;$B137&amp;"|"&amp;AD$1, h100_raw[key], h100_raw[chart_points], "")</f>
        <v/>
      </c>
      <c r="AE137" t="str">
        <f>_xlfn.XLOOKUP($A137&amp;"|"&amp;$B137&amp;"|"&amp;AE$1, h100_raw[key], h100_raw[chart_points], "")</f>
        <v/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 t="str">
        <f>_xlfn.XLOOKUP($A137&amp;"|"&amp;$B137&amp;"|"&amp;AV$1, h100_raw[key], h100_raw[chart_points], "")</f>
        <v/>
      </c>
      <c r="AW137" t="str">
        <f>_xlfn.XLOOKUP($A137&amp;"|"&amp;$B137&amp;"|"&amp;AW$1, h100_raw[key], h100_raw[chart_points], "")</f>
        <v/>
      </c>
      <c r="AX137" t="str">
        <f>_xlfn.XLOOKUP($A137&amp;"|"&amp;$B137&amp;"|"&amp;AX$1, h100_raw[key], h100_raw[chart_points], "")</f>
        <v/>
      </c>
      <c r="AY137" t="str">
        <f>_xlfn.XLOOKUP($A137&amp;"|"&amp;$B137&amp;"|"&amp;AY$1, h100_raw[key], h100_raw[chart_points], "")</f>
        <v/>
      </c>
      <c r="AZ137" t="str">
        <f>_xlfn.XLOOKUP($A137&amp;"|"&amp;$B137&amp;"|"&amp;AZ$1, h100_raw[key], h100_raw[chart_points], "")</f>
        <v/>
      </c>
      <c r="BA137" t="str">
        <f>_xlfn.XLOOKUP($A137&amp;"|"&amp;$B137&amp;"|"&amp;BA$1, h100_raw[key], h100_raw[chart_points], "")</f>
        <v/>
      </c>
      <c r="BB137" t="str">
        <f>_xlfn.XLOOKUP($A137&amp;"|"&amp;$B137&amp;"|"&amp;BB$1, h100_raw[key], h100_raw[chart_points], "")</f>
        <v/>
      </c>
      <c r="BC137" t="str">
        <f>_xlfn.XLOOKUP($A137&amp;"|"&amp;$B137&amp;"|"&amp;BC$1, h100_raw[key], h100_raw[chart_points], "")</f>
        <v/>
      </c>
      <c r="BD137">
        <f>_xlfn.XLOOKUP($A137&amp;"|"&amp;$B137&amp;"|"&amp;BD$1, h100_raw[key], h100_raw[chart_points], "")</f>
        <v>42</v>
      </c>
      <c r="BE137" t="str">
        <f>_xlfn.XLOOKUP($A137&amp;"|"&amp;$B137&amp;"|"&amp;BE$1, h100_raw[key], h100_raw[chart_points], "")</f>
        <v/>
      </c>
      <c r="BF137" t="str">
        <f>_xlfn.XLOOKUP($A137&amp;"|"&amp;$B137&amp;"|"&amp;BF$1, h100_raw[key], h100_raw[chart_points], "")</f>
        <v/>
      </c>
      <c r="BG137" t="str">
        <f>_xlfn.XLOOKUP($A137&amp;"|"&amp;$B137&amp;"|"&amp;BG$1, h100_raw[key], h100_raw[chart_points], "")</f>
        <v/>
      </c>
    </row>
    <row r="138" spans="1:59" x14ac:dyDescent="0.3">
      <c r="A138" s="11" t="str">
        <v>Not New To It</v>
      </c>
      <c r="B138" s="11" t="str">
        <v>Rod Wave</v>
      </c>
      <c r="C138" s="5" t="str">
        <f>_xlfn.XLOOKUP($A138&amp;"|"&amp;$B138&amp;"|"&amp;_xlfn.MAXIFS(h100_raw[chart_date], h100_raw[title], $A138, h100_raw[artist], $B138), h100_raw[key], h100_raw[last_week], "")</f>
        <v>-</v>
      </c>
      <c r="D138" s="3">
        <f>_xlfn.XLOOKUP($A138&amp;"|"&amp;$B138&amp;"|"&amp;_xlfn.MAXIFS(h100_raw[chart_date], h100_raw[title], $A138, h100_raw[artist], $B138), h100_raw[key], h100_raw[peak_pos], "")</f>
        <v>75</v>
      </c>
      <c r="E138" s="3">
        <f>_xlfn.XLOOKUP($A138&amp;"|"&amp;$B138&amp;"|"&amp;_xlfn.MAXIFS(h100_raw[chart_date], h100_raw[title], $A138, h100_raw[artist], $B138), h100_raw[key], h100_raw[weeks_on_chart], "")</f>
        <v>1</v>
      </c>
      <c r="F138" s="3">
        <f>_xlfn.XLOOKUP($A138&amp;"|"&amp;$B138&amp;"|"&amp;MAX(h100_raw[chart_date]), h100_raw[key], h100_raw[chart_points], 0)</f>
        <v>0</v>
      </c>
      <c r="G138" s="2">
        <f t="shared" si="6"/>
        <v>610</v>
      </c>
      <c r="H138" s="4">
        <f t="shared" si="7"/>
        <v>41</v>
      </c>
      <c r="I138" s="13" t="str">
        <f t="shared" si="8"/>
        <v>Not New To It|Rod Wave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 t="str">
        <f>_xlfn.XLOOKUP($A138&amp;"|"&amp;$B138&amp;"|"&amp;Q$1, h100_raw[key], h100_raw[chart_points], "")</f>
        <v/>
      </c>
      <c r="R138" t="str">
        <f>_xlfn.XLOOKUP($A138&amp;"|"&amp;$B138&amp;"|"&amp;R$1, h100_raw[key], h100_raw[chart_points], "")</f>
        <v/>
      </c>
      <c r="S138" t="str">
        <f>_xlfn.XLOOKUP($A138&amp;"|"&amp;$B138&amp;"|"&amp;S$1, h100_raw[key], h100_raw[chart_points], "")</f>
        <v/>
      </c>
      <c r="T138" t="str">
        <f>_xlfn.XLOOKUP($A138&amp;"|"&amp;$B138&amp;"|"&amp;T$1, h100_raw[key], h100_raw[chart_points], "")</f>
        <v/>
      </c>
      <c r="U138" t="str">
        <f>_xlfn.XLOOKUP($A138&amp;"|"&amp;$B138&amp;"|"&amp;U$1, h100_raw[key], h100_raw[chart_points], "")</f>
        <v/>
      </c>
      <c r="V138" t="str">
        <f>_xlfn.XLOOKUP($A138&amp;"|"&amp;$B138&amp;"|"&amp;V$1, h100_raw[key], h100_raw[chart_points], "")</f>
        <v/>
      </c>
      <c r="W138" t="str">
        <f>_xlfn.XLOOKUP($A138&amp;"|"&amp;$B138&amp;"|"&amp;W$1, h100_raw[key], h100_raw[chart_points], "")</f>
        <v/>
      </c>
      <c r="X138" t="str">
        <f>_xlfn.XLOOKUP($A138&amp;"|"&amp;$B138&amp;"|"&amp;X$1, h100_raw[key], h100_raw[chart_points], "")</f>
        <v/>
      </c>
      <c r="Y138" t="str">
        <f>_xlfn.XLOOKUP($A138&amp;"|"&amp;$B138&amp;"|"&amp;Y$1, h100_raw[key], h100_raw[chart_points], "")</f>
        <v/>
      </c>
      <c r="Z138" t="str">
        <f>_xlfn.XLOOKUP($A138&amp;"|"&amp;$B138&amp;"|"&amp;Z$1, h100_raw[key], h100_raw[chart_points], "")</f>
        <v/>
      </c>
      <c r="AA138" t="str">
        <f>_xlfn.XLOOKUP($A138&amp;"|"&amp;$B138&amp;"|"&amp;AA$1, h100_raw[key], h100_raw[chart_points], "")</f>
        <v/>
      </c>
      <c r="AB138" t="str">
        <f>_xlfn.XLOOKUP($A138&amp;"|"&amp;$B138&amp;"|"&amp;AB$1, h100_raw[key], h100_raw[chart_points], "")</f>
        <v/>
      </c>
      <c r="AC138" t="str">
        <f>_xlfn.XLOOKUP($A138&amp;"|"&amp;$B138&amp;"|"&amp;AC$1, h100_raw[key], h100_raw[chart_points], "")</f>
        <v/>
      </c>
      <c r="AD138" t="str">
        <f>_xlfn.XLOOKUP($A138&amp;"|"&amp;$B138&amp;"|"&amp;AD$1, h100_raw[key], h100_raw[chart_points], "")</f>
        <v/>
      </c>
      <c r="AE138" t="str">
        <f>_xlfn.XLOOKUP($A138&amp;"|"&amp;$B138&amp;"|"&amp;AE$1, h100_raw[key], h100_raw[chart_points], "")</f>
        <v/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  <c r="BA138" t="str">
        <f>_xlfn.XLOOKUP($A138&amp;"|"&amp;$B138&amp;"|"&amp;BA$1, h100_raw[key], h100_raw[chart_points], "")</f>
        <v/>
      </c>
      <c r="BB138" t="str">
        <f>_xlfn.XLOOKUP($A138&amp;"|"&amp;$B138&amp;"|"&amp;BB$1, h100_raw[key], h100_raw[chart_points], "")</f>
        <v/>
      </c>
      <c r="BC138" t="str">
        <f>_xlfn.XLOOKUP($A138&amp;"|"&amp;$B138&amp;"|"&amp;BC$1, h100_raw[key], h100_raw[chart_points], "")</f>
        <v/>
      </c>
      <c r="BD138">
        <f>_xlfn.XLOOKUP($A138&amp;"|"&amp;$B138&amp;"|"&amp;BD$1, h100_raw[key], h100_raw[chart_points], "")</f>
        <v>41</v>
      </c>
      <c r="BE138" t="str">
        <f>_xlfn.XLOOKUP($A138&amp;"|"&amp;$B138&amp;"|"&amp;BE$1, h100_raw[key], h100_raw[chart_points], "")</f>
        <v/>
      </c>
      <c r="BF138" t="str">
        <f>_xlfn.XLOOKUP($A138&amp;"|"&amp;$B138&amp;"|"&amp;BF$1, h100_raw[key], h100_raw[chart_points], "")</f>
        <v/>
      </c>
      <c r="BG138" t="str">
        <f>_xlfn.XLOOKUP($A138&amp;"|"&amp;$B138&amp;"|"&amp;BG$1, h100_raw[key], h100_raw[chart_points], "")</f>
        <v/>
      </c>
    </row>
    <row r="139" spans="1:59" x14ac:dyDescent="0.3">
      <c r="A139" s="11" t="str">
        <v>Kiss Me Interlude</v>
      </c>
      <c r="B139" s="11" t="str">
        <v>Rod Wave</v>
      </c>
      <c r="C139" s="5" t="str">
        <f>_xlfn.XLOOKUP($A139&amp;"|"&amp;$B139&amp;"|"&amp;_xlfn.MAXIFS(h100_raw[chart_date], h100_raw[title], $A139, h100_raw[artist], $B139), h100_raw[key], h100_raw[last_week], "")</f>
        <v>-</v>
      </c>
      <c r="D139" s="3">
        <f>_xlfn.XLOOKUP($A139&amp;"|"&amp;$B139&amp;"|"&amp;_xlfn.MAXIFS(h100_raw[chart_date], h100_raw[title], $A139, h100_raw[artist], $B139), h100_raw[key], h100_raw[peak_pos], "")</f>
        <v>82</v>
      </c>
      <c r="E139" s="3">
        <f>_xlfn.XLOOKUP($A139&amp;"|"&amp;$B139&amp;"|"&amp;_xlfn.MAXIFS(h100_raw[chart_date], h100_raw[title], $A139, h100_raw[artist], $B139), h100_raw[key], h100_raw[weeks_on_chart], "")</f>
        <v>1</v>
      </c>
      <c r="F139" s="3">
        <f>_xlfn.XLOOKUP($A139&amp;"|"&amp;$B139&amp;"|"&amp;MAX(h100_raw[chart_date]), h100_raw[key], h100_raw[chart_points], 0)</f>
        <v>0</v>
      </c>
      <c r="G139" s="2">
        <f t="shared" si="6"/>
        <v>627</v>
      </c>
      <c r="H139" s="4">
        <f t="shared" si="7"/>
        <v>39</v>
      </c>
      <c r="I139" s="13" t="str">
        <f t="shared" si="8"/>
        <v>Kiss Me Interlude|Rod Wave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 t="str">
        <f>_xlfn.XLOOKUP($A139&amp;"|"&amp;$B139&amp;"|"&amp;AE$1, h100_raw[key], h100_raw[chart_points], "")</f>
        <v/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 t="str">
        <f>_xlfn.XLOOKUP($A139&amp;"|"&amp;$B139&amp;"|"&amp;AW$1, h100_raw[key], h100_raw[chart_points], "")</f>
        <v/>
      </c>
      <c r="AX139" t="str">
        <f>_xlfn.XLOOKUP($A139&amp;"|"&amp;$B139&amp;"|"&amp;AX$1, h100_raw[key], h100_raw[chart_points], "")</f>
        <v/>
      </c>
      <c r="AY139" t="str">
        <f>_xlfn.XLOOKUP($A139&amp;"|"&amp;$B139&amp;"|"&amp;AY$1, h100_raw[key], h100_raw[chart_points], "")</f>
        <v/>
      </c>
      <c r="AZ139" t="str">
        <f>_xlfn.XLOOKUP($A139&amp;"|"&amp;$B139&amp;"|"&amp;AZ$1, h100_raw[key], h100_raw[chart_points], "")</f>
        <v/>
      </c>
      <c r="BA139" t="str">
        <f>_xlfn.XLOOKUP($A139&amp;"|"&amp;$B139&amp;"|"&amp;BA$1, h100_raw[key], h100_raw[chart_points], "")</f>
        <v/>
      </c>
      <c r="BB139" t="str">
        <f>_xlfn.XLOOKUP($A139&amp;"|"&amp;$B139&amp;"|"&amp;BB$1, h100_raw[key], h100_raw[chart_points], "")</f>
        <v/>
      </c>
      <c r="BC139" t="str">
        <f>_xlfn.XLOOKUP($A139&amp;"|"&amp;$B139&amp;"|"&amp;BC$1, h100_raw[key], h100_raw[chart_points], "")</f>
        <v/>
      </c>
      <c r="BD139">
        <f>_xlfn.XLOOKUP($A139&amp;"|"&amp;$B139&amp;"|"&amp;BD$1, h100_raw[key], h100_raw[chart_points], "")</f>
        <v>39</v>
      </c>
      <c r="BE139" t="str">
        <f>_xlfn.XLOOKUP($A139&amp;"|"&amp;$B139&amp;"|"&amp;BE$1, h100_raw[key], h100_raw[chart_points], "")</f>
        <v/>
      </c>
      <c r="BF139" t="str">
        <f>_xlfn.XLOOKUP($A139&amp;"|"&amp;$B139&amp;"|"&amp;BF$1, h100_raw[key], h100_raw[chart_points], "")</f>
        <v/>
      </c>
      <c r="BG139" t="str">
        <f>_xlfn.XLOOKUP($A139&amp;"|"&amp;$B139&amp;"|"&amp;BG$1, h100_raw[key], h100_raw[chart_points], "")</f>
        <v/>
      </c>
    </row>
    <row r="140" spans="1:59" x14ac:dyDescent="0.3">
      <c r="A140" s="11" t="str">
        <v>Venusian</v>
      </c>
      <c r="B140" s="11" t="str">
        <v>Rod Wave Featuring Hazlett</v>
      </c>
      <c r="C140" s="5" t="str">
        <f>_xlfn.XLOOKUP($A140&amp;"|"&amp;$B140&amp;"|"&amp;_xlfn.MAXIFS(h100_raw[chart_date], h100_raw[title], $A140, h100_raw[artist], $B140), h100_raw[key], h100_raw[last_week], "")</f>
        <v>-</v>
      </c>
      <c r="D140" s="3">
        <f>_xlfn.XLOOKUP($A140&amp;"|"&amp;$B140&amp;"|"&amp;_xlfn.MAXIFS(h100_raw[chart_date], h100_raw[title], $A140, h100_raw[artist], $B140), h100_raw[key], h100_raw[peak_pos], "")</f>
        <v>88</v>
      </c>
      <c r="E140" s="3">
        <f>_xlfn.XLOOKUP($A140&amp;"|"&amp;$B140&amp;"|"&amp;_xlfn.MAXIFS(h100_raw[chart_date], h100_raw[title], $A140, h100_raw[artist], $B140), h100_raw[key], h100_raw[weeks_on_chart], "")</f>
        <v>1</v>
      </c>
      <c r="F140" s="3">
        <f>_xlfn.XLOOKUP($A140&amp;"|"&amp;$B140&amp;"|"&amp;MAX(h100_raw[chart_date]), h100_raw[key], h100_raw[chart_points], 0)</f>
        <v>0</v>
      </c>
      <c r="G140" s="2">
        <f t="shared" si="6"/>
        <v>645</v>
      </c>
      <c r="H140" s="4">
        <f t="shared" si="7"/>
        <v>37</v>
      </c>
      <c r="I140" s="13" t="str">
        <f t="shared" si="8"/>
        <v>Venusian|Rod Wave Featuring Hazlett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 t="str">
        <f>_xlfn.XLOOKUP($A140&amp;"|"&amp;$B140&amp;"|"&amp;O$1, h100_raw[key], h100_raw[chart_points], "")</f>
        <v/>
      </c>
      <c r="P140" t="str">
        <f>_xlfn.XLOOKUP($A140&amp;"|"&amp;$B140&amp;"|"&amp;P$1, h100_raw[key], h100_raw[chart_points], "")</f>
        <v/>
      </c>
      <c r="Q140" t="str">
        <f>_xlfn.XLOOKUP($A140&amp;"|"&amp;$B140&amp;"|"&amp;Q$1, h100_raw[key], h100_raw[chart_points], "")</f>
        <v/>
      </c>
      <c r="R140" t="str">
        <f>_xlfn.XLOOKUP($A140&amp;"|"&amp;$B140&amp;"|"&amp;R$1, h100_raw[key], h100_raw[chart_points], "")</f>
        <v/>
      </c>
      <c r="S140" t="str">
        <f>_xlfn.XLOOKUP($A140&amp;"|"&amp;$B140&amp;"|"&amp;S$1, h100_raw[key], h100_raw[chart_points], "")</f>
        <v/>
      </c>
      <c r="T140" t="str">
        <f>_xlfn.XLOOKUP($A140&amp;"|"&amp;$B140&amp;"|"&amp;T$1, h100_raw[key], h100_raw[chart_points], "")</f>
        <v/>
      </c>
      <c r="U140" t="str">
        <f>_xlfn.XLOOKUP($A140&amp;"|"&amp;$B140&amp;"|"&amp;U$1, h100_raw[key], h100_raw[chart_points], "")</f>
        <v/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 t="str">
        <f>_xlfn.XLOOKUP($A140&amp;"|"&amp;$B140&amp;"|"&amp;AE$1, h100_raw[key], h100_raw[chart_points], "")</f>
        <v/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 t="str">
        <f>_xlfn.XLOOKUP($A140&amp;"|"&amp;$B140&amp;"|"&amp;AT$1, h100_raw[key], h100_raw[chart_points], "")</f>
        <v/>
      </c>
      <c r="AU140" t="str">
        <f>_xlfn.XLOOKUP($A140&amp;"|"&amp;$B140&amp;"|"&amp;AU$1, h100_raw[key], h100_raw[chart_points], "")</f>
        <v/>
      </c>
      <c r="AV140" t="str">
        <f>_xlfn.XLOOKUP($A140&amp;"|"&amp;$B140&amp;"|"&amp;AV$1, h100_raw[key], h100_raw[chart_points], "")</f>
        <v/>
      </c>
      <c r="AW140" t="str">
        <f>_xlfn.XLOOKUP($A140&amp;"|"&amp;$B140&amp;"|"&amp;AW$1, h100_raw[key], h100_raw[chart_points], "")</f>
        <v/>
      </c>
      <c r="AX140" t="str">
        <f>_xlfn.XLOOKUP($A140&amp;"|"&amp;$B140&amp;"|"&amp;AX$1, h100_raw[key], h100_raw[chart_points], "")</f>
        <v/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  <c r="BA140" t="str">
        <f>_xlfn.XLOOKUP($A140&amp;"|"&amp;$B140&amp;"|"&amp;BA$1, h100_raw[key], h100_raw[chart_points], "")</f>
        <v/>
      </c>
      <c r="BB140" t="str">
        <f>_xlfn.XLOOKUP($A140&amp;"|"&amp;$B140&amp;"|"&amp;BB$1, h100_raw[key], h100_raw[chart_points], "")</f>
        <v/>
      </c>
      <c r="BC140" t="str">
        <f>_xlfn.XLOOKUP($A140&amp;"|"&amp;$B140&amp;"|"&amp;BC$1, h100_raw[key], h100_raw[chart_points], "")</f>
        <v/>
      </c>
      <c r="BD140">
        <f>_xlfn.XLOOKUP($A140&amp;"|"&amp;$B140&amp;"|"&amp;BD$1, h100_raw[key], h100_raw[chart_points], "")</f>
        <v>37</v>
      </c>
      <c r="BE140" t="str">
        <f>_xlfn.XLOOKUP($A140&amp;"|"&amp;$B140&amp;"|"&amp;BE$1, h100_raw[key], h100_raw[chart_points], "")</f>
        <v/>
      </c>
      <c r="BF140" t="str">
        <f>_xlfn.XLOOKUP($A140&amp;"|"&amp;$B140&amp;"|"&amp;BF$1, h100_raw[key], h100_raw[chart_points], "")</f>
        <v/>
      </c>
      <c r="BG140" t="str">
        <f>_xlfn.XLOOKUP($A140&amp;"|"&amp;$B140&amp;"|"&amp;BG$1, h100_raw[key], h100_raw[chart_points], "")</f>
        <v/>
      </c>
    </row>
    <row r="141" spans="1:59" x14ac:dyDescent="0.3">
      <c r="A141" s="11" t="str">
        <v>TP</v>
      </c>
      <c r="B141" s="11" t="str">
        <v>Rod Wave</v>
      </c>
      <c r="C141" s="5" t="str">
        <f>_xlfn.XLOOKUP($A141&amp;"|"&amp;$B141&amp;"|"&amp;_xlfn.MAXIFS(h100_raw[chart_date], h100_raw[title], $A141, h100_raw[artist], $B141), h100_raw[key], h100_raw[last_week], "")</f>
        <v>-</v>
      </c>
      <c r="D141" s="3">
        <f>_xlfn.XLOOKUP($A141&amp;"|"&amp;$B141&amp;"|"&amp;_xlfn.MAXIFS(h100_raw[chart_date], h100_raw[title], $A141, h100_raw[artist], $B141), h100_raw[key], h100_raw[peak_pos], "")</f>
        <v>89</v>
      </c>
      <c r="E141" s="3">
        <f>_xlfn.XLOOKUP($A141&amp;"|"&amp;$B141&amp;"|"&amp;_xlfn.MAXIFS(h100_raw[chart_date], h100_raw[title], $A141, h100_raw[artist], $B141), h100_raw[key], h100_raw[weeks_on_chart], "")</f>
        <v>1</v>
      </c>
      <c r="F141" s="3">
        <f>_xlfn.XLOOKUP($A141&amp;"|"&amp;$B141&amp;"|"&amp;MAX(h100_raw[chart_date]), h100_raw[key], h100_raw[chart_points], 0)</f>
        <v>0</v>
      </c>
      <c r="G141" s="2">
        <f t="shared" si="6"/>
        <v>645</v>
      </c>
      <c r="H141" s="4">
        <f t="shared" si="7"/>
        <v>37</v>
      </c>
      <c r="I141" s="13" t="str">
        <f t="shared" si="8"/>
        <v>TP|Rod Wave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 t="str">
        <f>_xlfn.XLOOKUP($A141&amp;"|"&amp;$B141&amp;"|"&amp;AC$1, h100_raw[key], h100_raw[chart_points], "")</f>
        <v/>
      </c>
      <c r="AD141" t="str">
        <f>_xlfn.XLOOKUP($A141&amp;"|"&amp;$B141&amp;"|"&amp;AD$1, h100_raw[key], h100_raw[chart_points], "")</f>
        <v/>
      </c>
      <c r="AE141" t="str">
        <f>_xlfn.XLOOKUP($A141&amp;"|"&amp;$B141&amp;"|"&amp;AE$1, h100_raw[key], h100_raw[chart_points], "")</f>
        <v/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  <c r="BA141" t="str">
        <f>_xlfn.XLOOKUP($A141&amp;"|"&amp;$B141&amp;"|"&amp;BA$1, h100_raw[key], h100_raw[chart_points], "")</f>
        <v/>
      </c>
      <c r="BB141" t="str">
        <f>_xlfn.XLOOKUP($A141&amp;"|"&amp;$B141&amp;"|"&amp;BB$1, h100_raw[key], h100_raw[chart_points], "")</f>
        <v/>
      </c>
      <c r="BC141" t="str">
        <f>_xlfn.XLOOKUP($A141&amp;"|"&amp;$B141&amp;"|"&amp;BC$1, h100_raw[key], h100_raw[chart_points], "")</f>
        <v/>
      </c>
      <c r="BD141">
        <f>_xlfn.XLOOKUP($A141&amp;"|"&amp;$B141&amp;"|"&amp;BD$1, h100_raw[key], h100_raw[chart_points], "")</f>
        <v>37</v>
      </c>
      <c r="BE141" t="str">
        <f>_xlfn.XLOOKUP($A141&amp;"|"&amp;$B141&amp;"|"&amp;BE$1, h100_raw[key], h100_raw[chart_points], "")</f>
        <v/>
      </c>
      <c r="BF141" t="str">
        <f>_xlfn.XLOOKUP($A141&amp;"|"&amp;$B141&amp;"|"&amp;BF$1, h100_raw[key], h100_raw[chart_points], "")</f>
        <v/>
      </c>
      <c r="BG141" t="str">
        <f>_xlfn.XLOOKUP($A141&amp;"|"&amp;$B141&amp;"|"&amp;BG$1, h100_raw[key], h100_raw[chart_points], "")</f>
        <v/>
      </c>
    </row>
    <row r="142" spans="1:59" x14ac:dyDescent="0.3">
      <c r="A142" s="11" t="str">
        <v>2017 (Streamer U)</v>
      </c>
      <c r="B142" s="11" t="str">
        <v>Rod Wave Featuring Aimee Carty</v>
      </c>
      <c r="C142" s="5" t="str">
        <f>_xlfn.XLOOKUP($A142&amp;"|"&amp;$B142&amp;"|"&amp;_xlfn.MAXIFS(h100_raw[chart_date], h100_raw[title], $A142, h100_raw[artist], $B142), h100_raw[key], h100_raw[last_week], "")</f>
        <v>-</v>
      </c>
      <c r="D142" s="3">
        <f>_xlfn.XLOOKUP($A142&amp;"|"&amp;$B142&amp;"|"&amp;_xlfn.MAXIFS(h100_raw[chart_date], h100_raw[title], $A142, h100_raw[artist], $B142), h100_raw[key], h100_raw[peak_pos], "")</f>
        <v>90</v>
      </c>
      <c r="E142" s="3">
        <f>_xlfn.XLOOKUP($A142&amp;"|"&amp;$B142&amp;"|"&amp;_xlfn.MAXIFS(h100_raw[chart_date], h100_raw[title], $A142, h100_raw[artist], $B142), h100_raw[key], h100_raw[weeks_on_chart], "")</f>
        <v>1</v>
      </c>
      <c r="F142" s="3">
        <f>_xlfn.XLOOKUP($A142&amp;"|"&amp;$B142&amp;"|"&amp;MAX(h100_raw[chart_date]), h100_raw[key], h100_raw[chart_points], 0)</f>
        <v>0</v>
      </c>
      <c r="G142" s="2">
        <f t="shared" si="6"/>
        <v>655</v>
      </c>
      <c r="H142" s="4">
        <f t="shared" si="7"/>
        <v>36</v>
      </c>
      <c r="I142" s="13" t="str">
        <f t="shared" si="8"/>
        <v>2017 (Streamer U)|Rod Wave Featuring Aimee Carty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 t="str">
        <f>_xlfn.XLOOKUP($A142&amp;"|"&amp;$B142&amp;"|"&amp;O$1, h100_raw[key], h100_raw[chart_points], "")</f>
        <v/>
      </c>
      <c r="P142" t="str">
        <f>_xlfn.XLOOKUP($A142&amp;"|"&amp;$B142&amp;"|"&amp;P$1, h100_raw[key], h100_raw[chart_points], "")</f>
        <v/>
      </c>
      <c r="Q142" t="str">
        <f>_xlfn.XLOOKUP($A142&amp;"|"&amp;$B142&amp;"|"&amp;Q$1, h100_raw[key], h100_raw[chart_points], "")</f>
        <v/>
      </c>
      <c r="R142" t="str">
        <f>_xlfn.XLOOKUP($A142&amp;"|"&amp;$B142&amp;"|"&amp;R$1, h100_raw[key], h100_raw[chart_points], "")</f>
        <v/>
      </c>
      <c r="S142" t="str">
        <f>_xlfn.XLOOKUP($A142&amp;"|"&amp;$B142&amp;"|"&amp;S$1, h100_raw[key], h100_raw[chart_points], "")</f>
        <v/>
      </c>
      <c r="T142" t="str">
        <f>_xlfn.XLOOKUP($A142&amp;"|"&amp;$B142&amp;"|"&amp;T$1, h100_raw[key], h100_raw[chart_points], "")</f>
        <v/>
      </c>
      <c r="U142" t="str">
        <f>_xlfn.XLOOKUP($A142&amp;"|"&amp;$B142&amp;"|"&amp;U$1, h100_raw[key], h100_raw[chart_points], "")</f>
        <v/>
      </c>
      <c r="V142" t="str">
        <f>_xlfn.XLOOKUP($A142&amp;"|"&amp;$B142&amp;"|"&amp;V$1, h100_raw[key], h100_raw[chart_points], "")</f>
        <v/>
      </c>
      <c r="W142" t="str">
        <f>_xlfn.XLOOKUP($A142&amp;"|"&amp;$B142&amp;"|"&amp;W$1, h100_raw[key], h100_raw[chart_points], "")</f>
        <v/>
      </c>
      <c r="X142" t="str">
        <f>_xlfn.XLOOKUP($A142&amp;"|"&amp;$B142&amp;"|"&amp;X$1, h100_raw[key], h100_raw[chart_points], "")</f>
        <v/>
      </c>
      <c r="Y142" t="str">
        <f>_xlfn.XLOOKUP($A142&amp;"|"&amp;$B142&amp;"|"&amp;Y$1, h100_raw[key], h100_raw[chart_points], "")</f>
        <v/>
      </c>
      <c r="Z142" t="str">
        <f>_xlfn.XLOOKUP($A142&amp;"|"&amp;$B142&amp;"|"&amp;Z$1, h100_raw[key], h100_raw[chart_points], "")</f>
        <v/>
      </c>
      <c r="AA142" t="str">
        <f>_xlfn.XLOOKUP($A142&amp;"|"&amp;$B142&amp;"|"&amp;AA$1, h100_raw[key], h100_raw[chart_points], "")</f>
        <v/>
      </c>
      <c r="AB142" t="str">
        <f>_xlfn.XLOOKUP($A142&amp;"|"&amp;$B142&amp;"|"&amp;AB$1, h100_raw[key], h100_raw[chart_points], "")</f>
        <v/>
      </c>
      <c r="AC142" t="str">
        <f>_xlfn.XLOOKUP($A142&amp;"|"&amp;$B142&amp;"|"&amp;AC$1, h100_raw[key], h100_raw[chart_points], "")</f>
        <v/>
      </c>
      <c r="AD142" t="str">
        <f>_xlfn.XLOOKUP($A142&amp;"|"&amp;$B142&amp;"|"&amp;AD$1, h100_raw[key], h100_raw[chart_points], "")</f>
        <v/>
      </c>
      <c r="AE142" t="str">
        <f>_xlfn.XLOOKUP($A142&amp;"|"&amp;$B142&amp;"|"&amp;AE$1, h100_raw[key], h100_raw[chart_points], "")</f>
        <v/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 t="str">
        <f>_xlfn.XLOOKUP($A142&amp;"|"&amp;$B142&amp;"|"&amp;AZ$1, h100_raw[key], h100_raw[chart_points], "")</f>
        <v/>
      </c>
      <c r="BA142" t="str">
        <f>_xlfn.XLOOKUP($A142&amp;"|"&amp;$B142&amp;"|"&amp;BA$1, h100_raw[key], h100_raw[chart_points], "")</f>
        <v/>
      </c>
      <c r="BB142" t="str">
        <f>_xlfn.XLOOKUP($A142&amp;"|"&amp;$B142&amp;"|"&amp;BB$1, h100_raw[key], h100_raw[chart_points], "")</f>
        <v/>
      </c>
      <c r="BC142" t="str">
        <f>_xlfn.XLOOKUP($A142&amp;"|"&amp;$B142&amp;"|"&amp;BC$1, h100_raw[key], h100_raw[chart_points], "")</f>
        <v/>
      </c>
      <c r="BD142">
        <f>_xlfn.XLOOKUP($A142&amp;"|"&amp;$B142&amp;"|"&amp;BD$1, h100_raw[key], h100_raw[chart_points], "")</f>
        <v>36</v>
      </c>
      <c r="BE142" t="str">
        <f>_xlfn.XLOOKUP($A142&amp;"|"&amp;$B142&amp;"|"&amp;BE$1, h100_raw[key], h100_raw[chart_points], "")</f>
        <v/>
      </c>
      <c r="BF142" t="str">
        <f>_xlfn.XLOOKUP($A142&amp;"|"&amp;$B142&amp;"|"&amp;BF$1, h100_raw[key], h100_raw[chart_points], "")</f>
        <v/>
      </c>
      <c r="BG142" t="str">
        <f>_xlfn.XLOOKUP($A142&amp;"|"&amp;$B142&amp;"|"&amp;BG$1, h100_raw[key], h100_raw[chart_points], "")</f>
        <v/>
      </c>
    </row>
    <row r="143" spans="1:59" x14ac:dyDescent="0.3">
      <c r="A143" s="11" t="str">
        <v>LaCosa Nostra</v>
      </c>
      <c r="B143" s="11" t="str">
        <v>Rod Wave</v>
      </c>
      <c r="C143" s="5" t="str">
        <f>_xlfn.XLOOKUP($A143&amp;"|"&amp;$B143&amp;"|"&amp;_xlfn.MAXIFS(h100_raw[chart_date], h100_raw[title], $A143, h100_raw[artist], $B143), h100_raw[key], h100_raw[last_week], "")</f>
        <v>-</v>
      </c>
      <c r="D143" s="3">
        <f>_xlfn.XLOOKUP($A143&amp;"|"&amp;$B143&amp;"|"&amp;_xlfn.MAXIFS(h100_raw[chart_date], h100_raw[title], $A143, h100_raw[artist], $B143), h100_raw[key], h100_raw[peak_pos], "")</f>
        <v>92</v>
      </c>
      <c r="E143" s="3">
        <f>_xlfn.XLOOKUP($A143&amp;"|"&amp;$B143&amp;"|"&amp;_xlfn.MAXIFS(h100_raw[chart_date], h100_raw[title], $A143, h100_raw[artist], $B143), h100_raw[key], h100_raw[weeks_on_chart], "")</f>
        <v>1</v>
      </c>
      <c r="F143" s="3">
        <f>_xlfn.XLOOKUP($A143&amp;"|"&amp;$B143&amp;"|"&amp;MAX(h100_raw[chart_date]), h100_raw[key], h100_raw[chart_points], 0)</f>
        <v>0</v>
      </c>
      <c r="G143" s="2">
        <f t="shared" si="6"/>
        <v>667</v>
      </c>
      <c r="H143" s="4">
        <f t="shared" si="7"/>
        <v>35</v>
      </c>
      <c r="I143" s="13" t="str">
        <f t="shared" si="8"/>
        <v>LaCosa Nostra|Rod Wave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 t="str">
        <f>_xlfn.XLOOKUP($A143&amp;"|"&amp;$B143&amp;"|"&amp;W$1, h100_raw[key], h100_raw[chart_points], "")</f>
        <v/>
      </c>
      <c r="X143" t="str">
        <f>_xlfn.XLOOKUP($A143&amp;"|"&amp;$B143&amp;"|"&amp;X$1, h100_raw[key], h100_raw[chart_points], "")</f>
        <v/>
      </c>
      <c r="Y143" t="str">
        <f>_xlfn.XLOOKUP($A143&amp;"|"&amp;$B143&amp;"|"&amp;Y$1, h100_raw[key], h100_raw[chart_points], "")</f>
        <v/>
      </c>
      <c r="Z143" t="str">
        <f>_xlfn.XLOOKUP($A143&amp;"|"&amp;$B143&amp;"|"&amp;Z$1, h100_raw[key], h100_raw[chart_points], "")</f>
        <v/>
      </c>
      <c r="AA143" t="str">
        <f>_xlfn.XLOOKUP($A143&amp;"|"&amp;$B143&amp;"|"&amp;AA$1, h100_raw[key], h100_raw[chart_points], "")</f>
        <v/>
      </c>
      <c r="AB143" t="str">
        <f>_xlfn.XLOOKUP($A143&amp;"|"&amp;$B143&amp;"|"&amp;AB$1, h100_raw[key], h100_raw[chart_points], "")</f>
        <v/>
      </c>
      <c r="AC143" t="str">
        <f>_xlfn.XLOOKUP($A143&amp;"|"&amp;$B143&amp;"|"&amp;AC$1, h100_raw[key], h100_raw[chart_points], "")</f>
        <v/>
      </c>
      <c r="AD143" t="str">
        <f>_xlfn.XLOOKUP($A143&amp;"|"&amp;$B143&amp;"|"&amp;AD$1, h100_raw[key], h100_raw[chart_points], "")</f>
        <v/>
      </c>
      <c r="AE143" t="str">
        <f>_xlfn.XLOOKUP($A143&amp;"|"&amp;$B143&amp;"|"&amp;AE$1, h100_raw[key], h100_raw[chart_points], "")</f>
        <v/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 t="str">
        <f>_xlfn.XLOOKUP($A143&amp;"|"&amp;$B143&amp;"|"&amp;AW$1, h100_raw[key], h100_raw[chart_points], "")</f>
        <v/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  <c r="BA143" t="str">
        <f>_xlfn.XLOOKUP($A143&amp;"|"&amp;$B143&amp;"|"&amp;BA$1, h100_raw[key], h100_raw[chart_points], "")</f>
        <v/>
      </c>
      <c r="BB143" t="str">
        <f>_xlfn.XLOOKUP($A143&amp;"|"&amp;$B143&amp;"|"&amp;BB$1, h100_raw[key], h100_raw[chart_points], "")</f>
        <v/>
      </c>
      <c r="BC143" t="str">
        <f>_xlfn.XLOOKUP($A143&amp;"|"&amp;$B143&amp;"|"&amp;BC$1, h100_raw[key], h100_raw[chart_points], "")</f>
        <v/>
      </c>
      <c r="BD143">
        <f>_xlfn.XLOOKUP($A143&amp;"|"&amp;$B143&amp;"|"&amp;BD$1, h100_raw[key], h100_raw[chart_points], "")</f>
        <v>35</v>
      </c>
      <c r="BE143" t="str">
        <f>_xlfn.XLOOKUP($A143&amp;"|"&amp;$B143&amp;"|"&amp;BE$1, h100_raw[key], h100_raw[chart_points], "")</f>
        <v/>
      </c>
      <c r="BF143" t="str">
        <f>_xlfn.XLOOKUP($A143&amp;"|"&amp;$B143&amp;"|"&amp;BF$1, h100_raw[key], h100_raw[chart_points], "")</f>
        <v/>
      </c>
      <c r="BG143" t="str">
        <f>_xlfn.XLOOKUP($A143&amp;"|"&amp;$B143&amp;"|"&amp;BG$1, h100_raw[key], h100_raw[chart_points], "")</f>
        <v/>
      </c>
    </row>
    <row r="144" spans="1:59" x14ac:dyDescent="0.3">
      <c r="A144" s="11" t="str">
        <v>Mainstay</v>
      </c>
      <c r="B144" s="11" t="str">
        <v>Rod Wave Featuring Luv Von</v>
      </c>
      <c r="C144" s="5" t="str">
        <f>_xlfn.XLOOKUP($A144&amp;"|"&amp;$B144&amp;"|"&amp;_xlfn.MAXIFS(h100_raw[chart_date], h100_raw[title], $A144, h100_raw[artist], $B144), h100_raw[key], h100_raw[last_week], "")</f>
        <v>-</v>
      </c>
      <c r="D144" s="3">
        <f>_xlfn.XLOOKUP($A144&amp;"|"&amp;$B144&amp;"|"&amp;_xlfn.MAXIFS(h100_raw[chart_date], h100_raw[title], $A144, h100_raw[artist], $B144), h100_raw[key], h100_raw[peak_pos], "")</f>
        <v>94</v>
      </c>
      <c r="E144" s="3">
        <f>_xlfn.XLOOKUP($A144&amp;"|"&amp;$B144&amp;"|"&amp;_xlfn.MAXIFS(h100_raw[chart_date], h100_raw[title], $A144, h100_raw[artist], $B144), h100_raw[key], h100_raw[weeks_on_chart], "")</f>
        <v>1</v>
      </c>
      <c r="F144" s="3">
        <f>_xlfn.XLOOKUP($A144&amp;"|"&amp;$B144&amp;"|"&amp;MAX(h100_raw[chart_date]), h100_raw[key], h100_raw[chart_points], 0)</f>
        <v>0</v>
      </c>
      <c r="G144" s="2">
        <f t="shared" si="6"/>
        <v>667</v>
      </c>
      <c r="H144" s="4">
        <f t="shared" si="7"/>
        <v>35</v>
      </c>
      <c r="I144" s="13" t="str">
        <f t="shared" si="8"/>
        <v>Mainstay|Rod Wave Featuring Luv Von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 t="str">
        <f>_xlfn.XLOOKUP($A144&amp;"|"&amp;$B144&amp;"|"&amp;V$1, h100_raw[key], h100_raw[chart_points], "")</f>
        <v/>
      </c>
      <c r="W144" t="str">
        <f>_xlfn.XLOOKUP($A144&amp;"|"&amp;$B144&amp;"|"&amp;W$1, h100_raw[key], h100_raw[chart_points], "")</f>
        <v/>
      </c>
      <c r="X144" t="str">
        <f>_xlfn.XLOOKUP($A144&amp;"|"&amp;$B144&amp;"|"&amp;X$1, h100_raw[key], h100_raw[chart_points], "")</f>
        <v/>
      </c>
      <c r="Y144" t="str">
        <f>_xlfn.XLOOKUP($A144&amp;"|"&amp;$B144&amp;"|"&amp;Y$1, h100_raw[key], h100_raw[chart_points], "")</f>
        <v/>
      </c>
      <c r="Z144" t="str">
        <f>_xlfn.XLOOKUP($A144&amp;"|"&amp;$B144&amp;"|"&amp;Z$1, h100_raw[key], h100_raw[chart_points], "")</f>
        <v/>
      </c>
      <c r="AA144" t="str">
        <f>_xlfn.XLOOKUP($A144&amp;"|"&amp;$B144&amp;"|"&amp;AA$1, h100_raw[key], h100_raw[chart_points], "")</f>
        <v/>
      </c>
      <c r="AB144" t="str">
        <f>_xlfn.XLOOKUP($A144&amp;"|"&amp;$B144&amp;"|"&amp;AB$1, h100_raw[key], h100_raw[chart_points], "")</f>
        <v/>
      </c>
      <c r="AC144" t="str">
        <f>_xlfn.XLOOKUP($A144&amp;"|"&amp;$B144&amp;"|"&amp;AC$1, h100_raw[key], h100_raw[chart_points], "")</f>
        <v/>
      </c>
      <c r="AD144" t="str">
        <f>_xlfn.XLOOKUP($A144&amp;"|"&amp;$B144&amp;"|"&amp;AD$1, h100_raw[key], h100_raw[chart_points], "")</f>
        <v/>
      </c>
      <c r="AE144" t="str">
        <f>_xlfn.XLOOKUP($A144&amp;"|"&amp;$B144&amp;"|"&amp;AE$1, h100_raw[key], h100_raw[chart_points], "")</f>
        <v/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 t="str">
        <f>_xlfn.XLOOKUP($A144&amp;"|"&amp;$B144&amp;"|"&amp;AX$1, h100_raw[key], h100_raw[chart_points], "")</f>
        <v/>
      </c>
      <c r="AY144" t="str">
        <f>_xlfn.XLOOKUP($A144&amp;"|"&amp;$B144&amp;"|"&amp;AY$1, h100_raw[key], h100_raw[chart_points], "")</f>
        <v/>
      </c>
      <c r="AZ144" t="str">
        <f>_xlfn.XLOOKUP($A144&amp;"|"&amp;$B144&amp;"|"&amp;AZ$1, h100_raw[key], h100_raw[chart_points], "")</f>
        <v/>
      </c>
      <c r="BA144" t="str">
        <f>_xlfn.XLOOKUP($A144&amp;"|"&amp;$B144&amp;"|"&amp;BA$1, h100_raw[key], h100_raw[chart_points], "")</f>
        <v/>
      </c>
      <c r="BB144" t="str">
        <f>_xlfn.XLOOKUP($A144&amp;"|"&amp;$B144&amp;"|"&amp;BB$1, h100_raw[key], h100_raw[chart_points], "")</f>
        <v/>
      </c>
      <c r="BC144" t="str">
        <f>_xlfn.XLOOKUP($A144&amp;"|"&amp;$B144&amp;"|"&amp;BC$1, h100_raw[key], h100_raw[chart_points], "")</f>
        <v/>
      </c>
      <c r="BD144">
        <f>_xlfn.XLOOKUP($A144&amp;"|"&amp;$B144&amp;"|"&amp;BD$1, h100_raw[key], h100_raw[chart_points], "")</f>
        <v>35</v>
      </c>
      <c r="BE144" t="str">
        <f>_xlfn.XLOOKUP($A144&amp;"|"&amp;$B144&amp;"|"&amp;BE$1, h100_raw[key], h100_raw[chart_points], "")</f>
        <v/>
      </c>
      <c r="BF144" t="str">
        <f>_xlfn.XLOOKUP($A144&amp;"|"&amp;$B144&amp;"|"&amp;BF$1, h100_raw[key], h100_raw[chart_points], "")</f>
        <v/>
      </c>
      <c r="BG144" t="str">
        <f>_xlfn.XLOOKUP($A144&amp;"|"&amp;$B144&amp;"|"&amp;BG$1, h100_raw[key], h100_raw[chart_points], "")</f>
        <v/>
      </c>
    </row>
    <row r="145" spans="1:59" x14ac:dyDescent="0.3">
      <c r="A145" s="11" t="str">
        <v>Lost And Insecure</v>
      </c>
      <c r="B145" s="11" t="str">
        <v>Rod Wave</v>
      </c>
      <c r="C145" s="5" t="str">
        <f>_xlfn.XLOOKUP($A145&amp;"|"&amp;$B145&amp;"|"&amp;_xlfn.MAXIFS(h100_raw[chart_date], h100_raw[title], $A145, h100_raw[artist], $B145), h100_raw[key], h100_raw[last_week], "")</f>
        <v>-</v>
      </c>
      <c r="D145" s="3">
        <f>_xlfn.XLOOKUP($A145&amp;"|"&amp;$B145&amp;"|"&amp;_xlfn.MAXIFS(h100_raw[chart_date], h100_raw[title], $A145, h100_raw[artist], $B145), h100_raw[key], h100_raw[peak_pos], "")</f>
        <v>95</v>
      </c>
      <c r="E145" s="3">
        <f>_xlfn.XLOOKUP($A145&amp;"|"&amp;$B145&amp;"|"&amp;_xlfn.MAXIFS(h100_raw[chart_date], h100_raw[title], $A145, h100_raw[artist], $B145), h100_raw[key], h100_raw[weeks_on_chart], "")</f>
        <v>1</v>
      </c>
      <c r="F145" s="3">
        <f>_xlfn.XLOOKUP($A145&amp;"|"&amp;$B145&amp;"|"&amp;MAX(h100_raw[chart_date]), h100_raw[key], h100_raw[chart_points], 0)</f>
        <v>0</v>
      </c>
      <c r="G145" s="2">
        <f t="shared" si="6"/>
        <v>667</v>
      </c>
      <c r="H145" s="4">
        <f t="shared" si="7"/>
        <v>35</v>
      </c>
      <c r="I145" s="13" t="str">
        <f t="shared" si="8"/>
        <v>Lost And Insecure|Rod Wave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 t="str">
        <f>_xlfn.XLOOKUP($A145&amp;"|"&amp;$B145&amp;"|"&amp;AC$1, h100_raw[key], h100_raw[chart_points], "")</f>
        <v/>
      </c>
      <c r="AD145" t="str">
        <f>_xlfn.XLOOKUP($A145&amp;"|"&amp;$B145&amp;"|"&amp;AD$1, h100_raw[key], h100_raw[chart_points], "")</f>
        <v/>
      </c>
      <c r="AE145" t="str">
        <f>_xlfn.XLOOKUP($A145&amp;"|"&amp;$B145&amp;"|"&amp;AE$1, h100_raw[key], h100_raw[chart_points], "")</f>
        <v/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 t="str">
        <f>_xlfn.XLOOKUP($A145&amp;"|"&amp;$B145&amp;"|"&amp;AU$1, h100_raw[key], h100_raw[chart_points], "")</f>
        <v/>
      </c>
      <c r="AV145" t="str">
        <f>_xlfn.XLOOKUP($A145&amp;"|"&amp;$B145&amp;"|"&amp;AV$1, h100_raw[key], h100_raw[chart_points], "")</f>
        <v/>
      </c>
      <c r="AW145" t="str">
        <f>_xlfn.XLOOKUP($A145&amp;"|"&amp;$B145&amp;"|"&amp;AW$1, h100_raw[key], h100_raw[chart_points], "")</f>
        <v/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  <c r="BA145" t="str">
        <f>_xlfn.XLOOKUP($A145&amp;"|"&amp;$B145&amp;"|"&amp;BA$1, h100_raw[key], h100_raw[chart_points], "")</f>
        <v/>
      </c>
      <c r="BB145" t="str">
        <f>_xlfn.XLOOKUP($A145&amp;"|"&amp;$B145&amp;"|"&amp;BB$1, h100_raw[key], h100_raw[chart_points], "")</f>
        <v/>
      </c>
      <c r="BC145" t="str">
        <f>_xlfn.XLOOKUP($A145&amp;"|"&amp;$B145&amp;"|"&amp;BC$1, h100_raw[key], h100_raw[chart_points], "")</f>
        <v/>
      </c>
      <c r="BD145">
        <f>_xlfn.XLOOKUP($A145&amp;"|"&amp;$B145&amp;"|"&amp;BD$1, h100_raw[key], h100_raw[chart_points], "")</f>
        <v>35</v>
      </c>
      <c r="BE145" t="str">
        <f>_xlfn.XLOOKUP($A145&amp;"|"&amp;$B145&amp;"|"&amp;BE$1, h100_raw[key], h100_raw[chart_points], "")</f>
        <v/>
      </c>
      <c r="BF145" t="str">
        <f>_xlfn.XLOOKUP($A145&amp;"|"&amp;$B145&amp;"|"&amp;BF$1, h100_raw[key], h100_raw[chart_points], "")</f>
        <v/>
      </c>
      <c r="BG145" t="str">
        <f>_xlfn.XLOOKUP($A145&amp;"|"&amp;$B145&amp;"|"&amp;BG$1, h100_raw[key], h100_raw[chart_points], "")</f>
        <v/>
      </c>
    </row>
    <row r="146" spans="1:59" x14ac:dyDescent="0.3">
      <c r="A146" s="11" t="str">
        <v>Emerald Eyes</v>
      </c>
      <c r="B146" s="11" t="str">
        <v>Alex Warren</v>
      </c>
      <c r="C146" s="5" t="str">
        <f>_xlfn.XLOOKUP($A146&amp;"|"&amp;$B146&amp;"|"&amp;_xlfn.MAXIFS(h100_raw[chart_date], h100_raw[title], $A146, h100_raw[artist], $B146), h100_raw[key], h100_raw[last_week], "")</f>
        <v>-</v>
      </c>
      <c r="D146" s="3">
        <f>_xlfn.XLOOKUP($A146&amp;"|"&amp;$B146&amp;"|"&amp;_xlfn.MAXIFS(h100_raw[chart_date], h100_raw[title], $A146, h100_raw[artist], $B146), h100_raw[key], h100_raw[peak_pos], "")</f>
        <v>99</v>
      </c>
      <c r="E146" s="3">
        <f>_xlfn.XLOOKUP($A146&amp;"|"&amp;$B146&amp;"|"&amp;_xlfn.MAXIFS(h100_raw[chart_date], h100_raw[title], $A146, h100_raw[artist], $B146), h100_raw[key], h100_raw[weeks_on_chart], "")</f>
        <v>1</v>
      </c>
      <c r="F146" s="3">
        <f>_xlfn.XLOOKUP($A146&amp;"|"&amp;$B146&amp;"|"&amp;MAX(h100_raw[chart_date]), h100_raw[key], h100_raw[chart_points], 0)</f>
        <v>0</v>
      </c>
      <c r="G146" s="2">
        <f t="shared" si="6"/>
        <v>675</v>
      </c>
      <c r="H146" s="4">
        <f t="shared" si="7"/>
        <v>33</v>
      </c>
      <c r="I146" s="13" t="str">
        <f t="shared" si="8"/>
        <v>Emerald Eyes|Alex Warren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 t="str">
        <f>_xlfn.XLOOKUP($A146&amp;"|"&amp;$B146&amp;"|"&amp;O$1, h100_raw[key], h100_raw[chart_points], "")</f>
        <v/>
      </c>
      <c r="P146" t="str">
        <f>_xlfn.XLOOKUP($A146&amp;"|"&amp;$B146&amp;"|"&amp;P$1, h100_raw[key], h100_raw[chart_points], "")</f>
        <v/>
      </c>
      <c r="Q146" t="str">
        <f>_xlfn.XLOOKUP($A146&amp;"|"&amp;$B146&amp;"|"&amp;Q$1, h100_raw[key], h100_raw[chart_points], "")</f>
        <v/>
      </c>
      <c r="R146" t="str">
        <f>_xlfn.XLOOKUP($A146&amp;"|"&amp;$B146&amp;"|"&amp;R$1, h100_raw[key], h100_raw[chart_points], "")</f>
        <v/>
      </c>
      <c r="S146" t="str">
        <f>_xlfn.XLOOKUP($A146&amp;"|"&amp;$B146&amp;"|"&amp;S$1, h100_raw[key], h100_raw[chart_points], "")</f>
        <v/>
      </c>
      <c r="T146" t="str">
        <f>_xlfn.XLOOKUP($A146&amp;"|"&amp;$B146&amp;"|"&amp;T$1, h100_raw[key], h100_raw[chart_points], "")</f>
        <v/>
      </c>
      <c r="U146" t="str">
        <f>_xlfn.XLOOKUP($A146&amp;"|"&amp;$B146&amp;"|"&amp;U$1, h100_raw[key], h100_raw[chart_points], "")</f>
        <v/>
      </c>
      <c r="V146" t="str">
        <f>_xlfn.XLOOKUP($A146&amp;"|"&amp;$B146&amp;"|"&amp;V$1, h100_raw[key], h100_raw[chart_points], "")</f>
        <v/>
      </c>
      <c r="W146" t="str">
        <f>_xlfn.XLOOKUP($A146&amp;"|"&amp;$B146&amp;"|"&amp;W$1, h100_raw[key], h100_raw[chart_points], "")</f>
        <v/>
      </c>
      <c r="X146" t="str">
        <f>_xlfn.XLOOKUP($A146&amp;"|"&amp;$B146&amp;"|"&amp;X$1, h100_raw[key], h100_raw[chart_points], "")</f>
        <v/>
      </c>
      <c r="Y146" t="str">
        <f>_xlfn.XLOOKUP($A146&amp;"|"&amp;$B146&amp;"|"&amp;Y$1, h100_raw[key], h100_raw[chart_points], "")</f>
        <v/>
      </c>
      <c r="Z146" t="str">
        <f>_xlfn.XLOOKUP($A146&amp;"|"&amp;$B146&amp;"|"&amp;Z$1, h100_raw[key], h100_raw[chart_points], "")</f>
        <v/>
      </c>
      <c r="AA146" t="str">
        <f>_xlfn.XLOOKUP($A146&amp;"|"&amp;$B146&amp;"|"&amp;AA$1, h100_raw[key], h100_raw[chart_points], "")</f>
        <v/>
      </c>
      <c r="AB146" t="str">
        <f>_xlfn.XLOOKUP($A146&amp;"|"&amp;$B146&amp;"|"&amp;AB$1, h100_raw[key], h100_raw[chart_points], "")</f>
        <v/>
      </c>
      <c r="AC146" t="str">
        <f>_xlfn.XLOOKUP($A146&amp;"|"&amp;$B146&amp;"|"&amp;AC$1, h100_raw[key], h100_raw[chart_points], "")</f>
        <v/>
      </c>
      <c r="AD146" t="str">
        <f>_xlfn.XLOOKUP($A146&amp;"|"&amp;$B146&amp;"|"&amp;AD$1, h100_raw[key], h100_raw[chart_points], "")</f>
        <v/>
      </c>
      <c r="AE146" t="str">
        <f>_xlfn.XLOOKUP($A146&amp;"|"&amp;$B146&amp;"|"&amp;AE$1, h100_raw[key], h100_raw[chart_points], "")</f>
        <v/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  <c r="BA146" t="str">
        <f>_xlfn.XLOOKUP($A146&amp;"|"&amp;$B146&amp;"|"&amp;BA$1, h100_raw[key], h100_raw[chart_points], "")</f>
        <v/>
      </c>
      <c r="BB146" t="str">
        <f>_xlfn.XLOOKUP($A146&amp;"|"&amp;$B146&amp;"|"&amp;BB$1, h100_raw[key], h100_raw[chart_points], "")</f>
        <v/>
      </c>
      <c r="BC146" t="str">
        <f>_xlfn.XLOOKUP($A146&amp;"|"&amp;$B146&amp;"|"&amp;BC$1, h100_raw[key], h100_raw[chart_points], "")</f>
        <v/>
      </c>
      <c r="BD146">
        <f>_xlfn.XLOOKUP($A146&amp;"|"&amp;$B146&amp;"|"&amp;BD$1, h100_raw[key], h100_raw[chart_points], "")</f>
        <v>33</v>
      </c>
      <c r="BE146" t="str">
        <f>_xlfn.XLOOKUP($A146&amp;"|"&amp;$B146&amp;"|"&amp;BE$1, h100_raw[key], h100_raw[chart_points], "")</f>
        <v/>
      </c>
      <c r="BF146" t="str">
        <f>_xlfn.XLOOKUP($A146&amp;"|"&amp;$B146&amp;"|"&amp;BF$1, h100_raw[key], h100_raw[chart_points], "")</f>
        <v/>
      </c>
      <c r="BG146" t="str">
        <f>_xlfn.XLOOKUP($A146&amp;"|"&amp;$B146&amp;"|"&amp;BG$1, h100_raw[key], h100_raw[chart_points], "")</f>
        <v/>
      </c>
    </row>
    <row r="147" spans="1:59" x14ac:dyDescent="0.3">
      <c r="A147" s="11" t="str">
        <v>Bottom Of Your Boots</v>
      </c>
      <c r="B147" s="11" t="str">
        <v>Ella Langley</v>
      </c>
      <c r="C147" s="5" t="str">
        <f>_xlfn.XLOOKUP($A147&amp;"|"&amp;$B147&amp;"|"&amp;_xlfn.MAXIFS(h100_raw[chart_date], h100_raw[title], $A147, h100_raw[artist], $B147), h100_raw[key], h100_raw[last_week], "")</f>
        <v>82</v>
      </c>
      <c r="D147" s="3">
        <f>_xlfn.XLOOKUP($A147&amp;"|"&amp;$B147&amp;"|"&amp;_xlfn.MAXIFS(h100_raw[chart_date], h100_raw[title], $A147, h100_raw[artist], $B147), h100_raw[key], h100_raw[peak_pos], "")</f>
        <v>20</v>
      </c>
      <c r="E147" s="3">
        <f>_xlfn.XLOOKUP($A147&amp;"|"&amp;$B147&amp;"|"&amp;_xlfn.MAXIFS(h100_raw[chart_date], h100_raw[title], $A147, h100_raw[artist], $B147), h100_raw[key], h100_raw[weeks_on_chart], "")</f>
        <v>20</v>
      </c>
      <c r="F147" s="3">
        <f>_xlfn.XLOOKUP($A147&amp;"|"&amp;$B147&amp;"|"&amp;MAX(h100_raw[chart_date]), h100_raw[key], h100_raw[chart_points], 0)</f>
        <v>0</v>
      </c>
      <c r="G147" s="2">
        <f t="shared" si="6"/>
        <v>98</v>
      </c>
      <c r="H147" s="4">
        <f t="shared" si="7"/>
        <v>1091</v>
      </c>
      <c r="I147" s="13" t="str">
        <f t="shared" si="8"/>
        <v>Bottom Of Your Boots|Ella Langley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 t="str">
        <f>_xlfn.XLOOKUP($A147&amp;"|"&amp;$B147&amp;"|"&amp;O$1, h100_raw[key], h100_raw[chart_points], "")</f>
        <v/>
      </c>
      <c r="P147" t="str">
        <f>_xlfn.XLOOKUP($A147&amp;"|"&amp;$B147&amp;"|"&amp;P$1, h100_raw[key], h100_raw[chart_points], "")</f>
        <v/>
      </c>
      <c r="Q147" t="str">
        <f>_xlfn.XLOOKUP($A147&amp;"|"&amp;$B147&amp;"|"&amp;Q$1, h100_raw[key], h100_raw[chart_points], "")</f>
        <v/>
      </c>
      <c r="R147" t="str">
        <f>_xlfn.XLOOKUP($A147&amp;"|"&amp;$B147&amp;"|"&amp;R$1, h100_raw[key], h100_raw[chart_points], "")</f>
        <v/>
      </c>
      <c r="S147" t="str">
        <f>_xlfn.XLOOKUP($A147&amp;"|"&amp;$B147&amp;"|"&amp;S$1, h100_raw[key], h100_raw[chart_points], "")</f>
        <v/>
      </c>
      <c r="T147" t="str">
        <f>_xlfn.XLOOKUP($A147&amp;"|"&amp;$B147&amp;"|"&amp;T$1, h100_raw[key], h100_raw[chart_points], "")</f>
        <v/>
      </c>
      <c r="U147" t="str">
        <f>_xlfn.XLOOKUP($A147&amp;"|"&amp;$B147&amp;"|"&amp;U$1, h100_raw[key], h100_raw[chart_points], "")</f>
        <v/>
      </c>
      <c r="V147" t="str">
        <f>_xlfn.XLOOKUP($A147&amp;"|"&amp;$B147&amp;"|"&amp;V$1, h100_raw[key], h100_raw[chart_points], "")</f>
        <v/>
      </c>
      <c r="W147" t="str">
        <f>_xlfn.XLOOKUP($A147&amp;"|"&amp;$B147&amp;"|"&amp;W$1, h100_raw[key], h100_raw[chart_points], "")</f>
        <v/>
      </c>
      <c r="X147" t="str">
        <f>_xlfn.XLOOKUP($A147&amp;"|"&amp;$B147&amp;"|"&amp;X$1, h100_raw[key], h100_raw[chart_points], "")</f>
        <v/>
      </c>
      <c r="Y147" t="str">
        <f>_xlfn.XLOOKUP($A147&amp;"|"&amp;$B147&amp;"|"&amp;Y$1, h100_raw[key], h100_raw[chart_points], "")</f>
        <v/>
      </c>
      <c r="Z147" t="str">
        <f>_xlfn.XLOOKUP($A147&amp;"|"&amp;$B147&amp;"|"&amp;Z$1, h100_raw[key], h100_raw[chart_points], "")</f>
        <v/>
      </c>
      <c r="AA147" t="str">
        <f>_xlfn.XLOOKUP($A147&amp;"|"&amp;$B147&amp;"|"&amp;AA$1, h100_raw[key], h100_raw[chart_points], "")</f>
        <v/>
      </c>
      <c r="AB147" t="str">
        <f>_xlfn.XLOOKUP($A147&amp;"|"&amp;$B147&amp;"|"&amp;AB$1, h100_raw[key], h100_raw[chart_points], "")</f>
        <v/>
      </c>
      <c r="AC147" t="str">
        <f>_xlfn.XLOOKUP($A147&amp;"|"&amp;$B147&amp;"|"&amp;AC$1, h100_raw[key], h100_raw[chart_points], "")</f>
        <v/>
      </c>
      <c r="AD147" t="str">
        <f>_xlfn.XLOOKUP($A147&amp;"|"&amp;$B147&amp;"|"&amp;AD$1, h100_raw[key], h100_raw[chart_points], "")</f>
        <v/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>
        <f>_xlfn.XLOOKUP($A147&amp;"|"&amp;$B147&amp;"|"&amp;AJ$1, h100_raw[key], h100_raw[chart_points], "")</f>
        <v>118</v>
      </c>
      <c r="AK147">
        <f>_xlfn.XLOOKUP($A147&amp;"|"&amp;$B147&amp;"|"&amp;AK$1, h100_raw[key], h100_raw[chart_points], "")</f>
        <v>89</v>
      </c>
      <c r="AL147">
        <f>_xlfn.XLOOKUP($A147&amp;"|"&amp;$B147&amp;"|"&amp;AL$1, h100_raw[key], h100_raw[chart_points], "")</f>
        <v>77</v>
      </c>
      <c r="AM147">
        <f>_xlfn.XLOOKUP($A147&amp;"|"&amp;$B147&amp;"|"&amp;AM$1, h100_raw[key], h100_raw[chart_points], "")</f>
        <v>70</v>
      </c>
      <c r="AN147">
        <f>_xlfn.XLOOKUP($A147&amp;"|"&amp;$B147&amp;"|"&amp;AN$1, h100_raw[key], h100_raw[chart_points], "")</f>
        <v>66</v>
      </c>
      <c r="AO147">
        <f>_xlfn.XLOOKUP($A147&amp;"|"&amp;$B147&amp;"|"&amp;AO$1, h100_raw[key], h100_raw[chart_points], "")</f>
        <v>64</v>
      </c>
      <c r="AP147">
        <f>_xlfn.XLOOKUP($A147&amp;"|"&amp;$B147&amp;"|"&amp;AP$1, h100_raw[key], h100_raw[chart_points], "")</f>
        <v>58</v>
      </c>
      <c r="AQ147">
        <f>_xlfn.XLOOKUP($A147&amp;"|"&amp;$B147&amp;"|"&amp;AQ$1, h100_raw[key], h100_raw[chart_points], "")</f>
        <v>55</v>
      </c>
      <c r="AR147">
        <f>_xlfn.XLOOKUP($A147&amp;"|"&amp;$B147&amp;"|"&amp;AR$1, h100_raw[key], h100_raw[chart_points], "")</f>
        <v>50</v>
      </c>
      <c r="AS147">
        <f>_xlfn.XLOOKUP($A147&amp;"|"&amp;$B147&amp;"|"&amp;AS$1, h100_raw[key], h100_raw[chart_points], "")</f>
        <v>47</v>
      </c>
      <c r="AT147">
        <f>_xlfn.XLOOKUP($A147&amp;"|"&amp;$B147&amp;"|"&amp;AT$1, h100_raw[key], h100_raw[chart_points], "")</f>
        <v>47</v>
      </c>
      <c r="AU147">
        <f>_xlfn.XLOOKUP($A147&amp;"|"&amp;$B147&amp;"|"&amp;AU$1, h100_raw[key], h100_raw[chart_points], "")</f>
        <v>48</v>
      </c>
      <c r="AV147">
        <f>_xlfn.XLOOKUP($A147&amp;"|"&amp;$B147&amp;"|"&amp;AV$1, h100_raw[key], h100_raw[chart_points], "")</f>
        <v>41</v>
      </c>
      <c r="AW147" t="str">
        <f>_xlfn.XLOOKUP($A147&amp;"|"&amp;$B147&amp;"|"&amp;AW$1, h100_raw[key], h100_raw[chart_points], "")</f>
        <v/>
      </c>
      <c r="AX147">
        <f>_xlfn.XLOOKUP($A147&amp;"|"&amp;$B147&amp;"|"&amp;AX$1, h100_raw[key], h100_raw[chart_points], "")</f>
        <v>38</v>
      </c>
      <c r="AY147">
        <f>_xlfn.XLOOKUP($A147&amp;"|"&amp;$B147&amp;"|"&amp;AY$1, h100_raw[key], h100_raw[chart_points], "")</f>
        <v>41</v>
      </c>
      <c r="AZ147">
        <f>_xlfn.XLOOKUP($A147&amp;"|"&amp;$B147&amp;"|"&amp;AZ$1, h100_raw[key], h100_raw[chart_points], "")</f>
        <v>38</v>
      </c>
      <c r="BA147">
        <f>_xlfn.XLOOKUP($A147&amp;"|"&amp;$B147&amp;"|"&amp;BA$1, h100_raw[key], h100_raw[chart_points], "")</f>
        <v>37</v>
      </c>
      <c r="BB147">
        <f>_xlfn.XLOOKUP($A147&amp;"|"&amp;$B147&amp;"|"&amp;BB$1, h100_raw[key], h100_raw[chart_points], "")</f>
        <v>37</v>
      </c>
      <c r="BC147">
        <f>_xlfn.XLOOKUP($A147&amp;"|"&amp;$B147&amp;"|"&amp;BC$1, h100_raw[key], h100_raw[chart_points], "")</f>
        <v>37</v>
      </c>
      <c r="BD147">
        <f>_xlfn.XLOOKUP($A147&amp;"|"&amp;$B147&amp;"|"&amp;BD$1, h100_raw[key], h100_raw[chart_points], "")</f>
        <v>33</v>
      </c>
      <c r="BE147" t="str">
        <f>_xlfn.XLOOKUP($A147&amp;"|"&amp;$B147&amp;"|"&amp;BE$1, h100_raw[key], h100_raw[chart_points], "")</f>
        <v/>
      </c>
      <c r="BF147" t="str">
        <f>_xlfn.XLOOKUP($A147&amp;"|"&amp;$B147&amp;"|"&amp;BF$1, h100_raw[key], h100_raw[chart_points], "")</f>
        <v/>
      </c>
      <c r="BG147" t="str">
        <f>_xlfn.XLOOKUP($A147&amp;"|"&amp;$B147&amp;"|"&amp;BG$1, h100_raw[key], h100_raw[chart_points], "")</f>
        <v/>
      </c>
    </row>
    <row r="148" spans="1:59" x14ac:dyDescent="0.3">
      <c r="A148" s="11" t="str">
        <v>Islands In The Stream</v>
      </c>
      <c r="B148" s="11" t="str">
        <v>Kenny Rogers Duet With Dolly Parton</v>
      </c>
      <c r="C148" s="5" t="str">
        <f>_xlfn.XLOOKUP($A148&amp;"|"&amp;$B148&amp;"|"&amp;_xlfn.MAXIFS(h100_raw[chart_date], h100_raw[title], $A148, h100_raw[artist], $B148), h100_raw[key], h100_raw[last_week], "")</f>
        <v>-</v>
      </c>
      <c r="D148" s="3">
        <f>_xlfn.XLOOKUP($A148&amp;"|"&amp;$B148&amp;"|"&amp;_xlfn.MAXIFS(h100_raw[chart_date], h100_raw[title], $A148, h100_raw[artist], $B148), h100_raw[key], h100_raw[peak_pos], "")</f>
        <v>1</v>
      </c>
      <c r="E148" s="3">
        <f>_xlfn.XLOOKUP($A148&amp;"|"&amp;$B148&amp;"|"&amp;_xlfn.MAXIFS(h100_raw[chart_date], h100_raw[title], $A148, h100_raw[artist], $B148), h100_raw[key], h100_raw[weeks_on_chart], "")</f>
        <v>26</v>
      </c>
      <c r="F148" s="3">
        <f>_xlfn.XLOOKUP($A148&amp;"|"&amp;$B148&amp;"|"&amp;MAX(h100_raw[chart_date]), h100_raw[key], h100_raw[chart_points], 0)</f>
        <v>0</v>
      </c>
      <c r="G148" s="2">
        <f t="shared" si="6"/>
        <v>452</v>
      </c>
      <c r="H148" s="4">
        <f t="shared" si="7"/>
        <v>87</v>
      </c>
      <c r="I148" s="13" t="str">
        <f t="shared" si="8"/>
        <v>Islands In The Stream|Kenny Rogers Duet With Dolly Parton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 t="str">
        <f>_xlfn.XLOOKUP($A148&amp;"|"&amp;$B148&amp;"|"&amp;AD$1, h100_raw[key], h100_raw[chart_points], "")</f>
        <v/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  <c r="BA148" t="str">
        <f>_xlfn.XLOOKUP($A148&amp;"|"&amp;$B148&amp;"|"&amp;BA$1, h100_raw[key], h100_raw[chart_points], "")</f>
        <v/>
      </c>
      <c r="BB148" t="str">
        <f>_xlfn.XLOOKUP($A148&amp;"|"&amp;$B148&amp;"|"&amp;BB$1, h100_raw[key], h100_raw[chart_points], "")</f>
        <v/>
      </c>
      <c r="BC148">
        <f>_xlfn.XLOOKUP($A148&amp;"|"&amp;$B148&amp;"|"&amp;BC$1, h100_raw[key], h100_raw[chart_points], "")</f>
        <v>87</v>
      </c>
      <c r="BD148" t="str">
        <f>_xlfn.XLOOKUP($A148&amp;"|"&amp;$B148&amp;"|"&amp;BD$1, h100_raw[key], h100_raw[chart_points], "")</f>
        <v/>
      </c>
      <c r="BE148" t="str">
        <f>_xlfn.XLOOKUP($A148&amp;"|"&amp;$B148&amp;"|"&amp;BE$1, h100_raw[key], h100_raw[chart_points], "")</f>
        <v/>
      </c>
      <c r="BF148" t="str">
        <f>_xlfn.XLOOKUP($A148&amp;"|"&amp;$B148&amp;"|"&amp;BF$1, h100_raw[key], h100_raw[chart_points], "")</f>
        <v/>
      </c>
      <c r="BG148" t="str">
        <f>_xlfn.XLOOKUP($A148&amp;"|"&amp;$B148&amp;"|"&amp;BG$1, h100_raw[key], h100_raw[chart_points], "")</f>
        <v/>
      </c>
    </row>
    <row r="149" spans="1:59" x14ac:dyDescent="0.3">
      <c r="A149" s="11" t="str">
        <v>Here You Come Again</v>
      </c>
      <c r="B149" s="11" t="str">
        <v>Dolly Parton</v>
      </c>
      <c r="C149" s="5" t="str">
        <f>_xlfn.XLOOKUP($A149&amp;"|"&amp;$B149&amp;"|"&amp;_xlfn.MAXIFS(h100_raw[chart_date], h100_raw[title], $A149, h100_raw[artist], $B149), h100_raw[key], h100_raw[last_week], "")</f>
        <v>-</v>
      </c>
      <c r="D149" s="3">
        <f>_xlfn.XLOOKUP($A149&amp;"|"&amp;$B149&amp;"|"&amp;_xlfn.MAXIFS(h100_raw[chart_date], h100_raw[title], $A149, h100_raw[artist], $B149), h100_raw[key], h100_raw[peak_pos], "")</f>
        <v>3</v>
      </c>
      <c r="E149" s="3">
        <f>_xlfn.XLOOKUP($A149&amp;"|"&amp;$B149&amp;"|"&amp;_xlfn.MAXIFS(h100_raw[chart_date], h100_raw[title], $A149, h100_raw[artist], $B149), h100_raw[key], h100_raw[weeks_on_chart], "")</f>
        <v>20</v>
      </c>
      <c r="F149" s="3">
        <f>_xlfn.XLOOKUP($A149&amp;"|"&amp;$B149&amp;"|"&amp;MAX(h100_raw[chart_date]), h100_raw[key], h100_raw[chart_points], 0)</f>
        <v>0</v>
      </c>
      <c r="G149" s="2">
        <f t="shared" si="6"/>
        <v>511</v>
      </c>
      <c r="H149" s="4">
        <f t="shared" si="7"/>
        <v>61</v>
      </c>
      <c r="I149" s="13" t="str">
        <f t="shared" si="8"/>
        <v>Here You Come Again|Dolly Parton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 t="str">
        <f>_xlfn.XLOOKUP($A149&amp;"|"&amp;$B149&amp;"|"&amp;AC$1, h100_raw[key], h100_raw[chart_points], "")</f>
        <v/>
      </c>
      <c r="AD149" t="str">
        <f>_xlfn.XLOOKUP($A149&amp;"|"&amp;$B149&amp;"|"&amp;AD$1, h100_raw[key], h100_raw[chart_points], "")</f>
        <v/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 t="str">
        <f>_xlfn.XLOOKUP($A149&amp;"|"&amp;$B149&amp;"|"&amp;AZ$1, h100_raw[key], h100_raw[chart_points], "")</f>
        <v/>
      </c>
      <c r="BA149" t="str">
        <f>_xlfn.XLOOKUP($A149&amp;"|"&amp;$B149&amp;"|"&amp;BA$1, h100_raw[key], h100_raw[chart_points], "")</f>
        <v/>
      </c>
      <c r="BB149" t="str">
        <f>_xlfn.XLOOKUP($A149&amp;"|"&amp;$B149&amp;"|"&amp;BB$1, h100_raw[key], h100_raw[chart_points], "")</f>
        <v/>
      </c>
      <c r="BC149">
        <f>_xlfn.XLOOKUP($A149&amp;"|"&amp;$B149&amp;"|"&amp;BC$1, h100_raw[key], h100_raw[chart_points], "")</f>
        <v>61</v>
      </c>
      <c r="BD149" t="str">
        <f>_xlfn.XLOOKUP($A149&amp;"|"&amp;$B149&amp;"|"&amp;BD$1, h100_raw[key], h100_raw[chart_points], "")</f>
        <v/>
      </c>
      <c r="BE149" t="str">
        <f>_xlfn.XLOOKUP($A149&amp;"|"&amp;$B149&amp;"|"&amp;BE$1, h100_raw[key], h100_raw[chart_points], "")</f>
        <v/>
      </c>
      <c r="BF149" t="str">
        <f>_xlfn.XLOOKUP($A149&amp;"|"&amp;$B149&amp;"|"&amp;BF$1, h100_raw[key], h100_raw[chart_points], "")</f>
        <v/>
      </c>
      <c r="BG149" t="str">
        <f>_xlfn.XLOOKUP($A149&amp;"|"&amp;$B149&amp;"|"&amp;BG$1, h100_raw[key], h100_raw[chart_points], "")</f>
        <v/>
      </c>
    </row>
    <row r="150" spans="1:59" x14ac:dyDescent="0.3">
      <c r="A150" s="11" t="str">
        <v>Woman</v>
      </c>
      <c r="B150" s="11" t="str">
        <v>Kane Brown</v>
      </c>
      <c r="C150" s="5" t="str">
        <f>_xlfn.XLOOKUP($A150&amp;"|"&amp;$B150&amp;"|"&amp;_xlfn.MAXIFS(h100_raw[chart_date], h100_raw[title], $A150, h100_raw[artist], $B150), h100_raw[key], h100_raw[last_week], "")</f>
        <v>49</v>
      </c>
      <c r="D150" s="3">
        <f>_xlfn.XLOOKUP($A150&amp;"|"&amp;$B150&amp;"|"&amp;_xlfn.MAXIFS(h100_raw[chart_date], h100_raw[title], $A150, h100_raw[artist], $B150), h100_raw[key], h100_raw[peak_pos], "")</f>
        <v>46</v>
      </c>
      <c r="E150" s="3">
        <f>_xlfn.XLOOKUP($A150&amp;"|"&amp;$B150&amp;"|"&amp;_xlfn.MAXIFS(h100_raw[chart_date], h100_raw[title], $A150, h100_raw[artist], $B150), h100_raw[key], h100_raw[weeks_on_chart], "")</f>
        <v>20</v>
      </c>
      <c r="F150" s="3">
        <f>_xlfn.XLOOKUP($A150&amp;"|"&amp;$B150&amp;"|"&amp;MAX(h100_raw[chart_date]), h100_raw[key], h100_raw[chart_points], 0)</f>
        <v>0</v>
      </c>
      <c r="G150" s="2">
        <f t="shared" si="6"/>
        <v>122</v>
      </c>
      <c r="H150" s="4">
        <f t="shared" si="7"/>
        <v>914</v>
      </c>
      <c r="I150" s="13" t="str">
        <f t="shared" si="8"/>
        <v>Woman|Kane Brown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 t="str">
        <f>_xlfn.XLOOKUP($A150&amp;"|"&amp;$B150&amp;"|"&amp;AD$1, h100_raw[key], h100_raw[chart_points], "")</f>
        <v/>
      </c>
      <c r="AE150" t="str">
        <f>_xlfn.XLOOKUP($A150&amp;"|"&amp;$B150&amp;"|"&amp;AE$1, h100_raw[key], h100_raw[chart_points], "")</f>
        <v/>
      </c>
      <c r="AF150">
        <f>_xlfn.XLOOKUP($A150&amp;"|"&amp;$B150&amp;"|"&amp;AF$1, h100_raw[key], h100_raw[chart_points], "")</f>
        <v>36</v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>
        <f>_xlfn.XLOOKUP($A150&amp;"|"&amp;$B150&amp;"|"&amp;AJ$1, h100_raw[key], h100_raw[chart_points], "")</f>
        <v>33</v>
      </c>
      <c r="AK150">
        <f>_xlfn.XLOOKUP($A150&amp;"|"&amp;$B150&amp;"|"&amp;AK$1, h100_raw[key], h100_raw[chart_points], "")</f>
        <v>36</v>
      </c>
      <c r="AL150">
        <f>_xlfn.XLOOKUP($A150&amp;"|"&amp;$B150&amp;"|"&amp;AL$1, h100_raw[key], h100_raw[chart_points], "")</f>
        <v>39</v>
      </c>
      <c r="AM150">
        <f>_xlfn.XLOOKUP($A150&amp;"|"&amp;$B150&amp;"|"&amp;AM$1, h100_raw[key], h100_raw[chart_points], "")</f>
        <v>41</v>
      </c>
      <c r="AN150">
        <f>_xlfn.XLOOKUP($A150&amp;"|"&amp;$B150&amp;"|"&amp;AN$1, h100_raw[key], h100_raw[chart_points], "")</f>
        <v>41</v>
      </c>
      <c r="AO150" t="str">
        <f>_xlfn.XLOOKUP($A150&amp;"|"&amp;$B150&amp;"|"&amp;AO$1, h100_raw[key], h100_raw[chart_points], "")</f>
        <v/>
      </c>
      <c r="AP150">
        <f>_xlfn.XLOOKUP($A150&amp;"|"&amp;$B150&amp;"|"&amp;AP$1, h100_raw[key], h100_raw[chart_points], "")</f>
        <v>48</v>
      </c>
      <c r="AQ150">
        <f>_xlfn.XLOOKUP($A150&amp;"|"&amp;$B150&amp;"|"&amp;AQ$1, h100_raw[key], h100_raw[chart_points], "")</f>
        <v>51</v>
      </c>
      <c r="AR150">
        <f>_xlfn.XLOOKUP($A150&amp;"|"&amp;$B150&amp;"|"&amp;AR$1, h100_raw[key], h100_raw[chart_points], "")</f>
        <v>46</v>
      </c>
      <c r="AS150">
        <f>_xlfn.XLOOKUP($A150&amp;"|"&amp;$B150&amp;"|"&amp;AS$1, h100_raw[key], h100_raw[chart_points], "")</f>
        <v>46</v>
      </c>
      <c r="AT150">
        <f>_xlfn.XLOOKUP($A150&amp;"|"&amp;$B150&amp;"|"&amp;AT$1, h100_raw[key], h100_raw[chart_points], "")</f>
        <v>46</v>
      </c>
      <c r="AU150">
        <f>_xlfn.XLOOKUP($A150&amp;"|"&amp;$B150&amp;"|"&amp;AU$1, h100_raw[key], h100_raw[chart_points], "")</f>
        <v>47</v>
      </c>
      <c r="AV150">
        <f>_xlfn.XLOOKUP($A150&amp;"|"&amp;$B150&amp;"|"&amp;AV$1, h100_raw[key], h100_raw[chart_points], "")</f>
        <v>48</v>
      </c>
      <c r="AW150">
        <f>_xlfn.XLOOKUP($A150&amp;"|"&amp;$B150&amp;"|"&amp;AW$1, h100_raw[key], h100_raw[chart_points], "")</f>
        <v>48</v>
      </c>
      <c r="AX150">
        <f>_xlfn.XLOOKUP($A150&amp;"|"&amp;$B150&amp;"|"&amp;AX$1, h100_raw[key], h100_raw[chart_points], "")</f>
        <v>48</v>
      </c>
      <c r="AY150">
        <f>_xlfn.XLOOKUP($A150&amp;"|"&amp;$B150&amp;"|"&amp;AY$1, h100_raw[key], h100_raw[chart_points], "")</f>
        <v>49</v>
      </c>
      <c r="AZ150">
        <f>_xlfn.XLOOKUP($A150&amp;"|"&amp;$B150&amp;"|"&amp;AZ$1, h100_raw[key], h100_raw[chart_points], "")</f>
        <v>49</v>
      </c>
      <c r="BA150">
        <f>_xlfn.XLOOKUP($A150&amp;"|"&amp;$B150&amp;"|"&amp;BA$1, h100_raw[key], h100_raw[chart_points], "")</f>
        <v>51</v>
      </c>
      <c r="BB150">
        <f>_xlfn.XLOOKUP($A150&amp;"|"&amp;$B150&amp;"|"&amp;BB$1, h100_raw[key], h100_raw[chart_points], "")</f>
        <v>53</v>
      </c>
      <c r="BC150">
        <f>_xlfn.XLOOKUP($A150&amp;"|"&amp;$B150&amp;"|"&amp;BC$1, h100_raw[key], h100_raw[chart_points], "")</f>
        <v>58</v>
      </c>
      <c r="BD150" t="str">
        <f>_xlfn.XLOOKUP($A150&amp;"|"&amp;$B150&amp;"|"&amp;BD$1, h100_raw[key], h100_raw[chart_points], "")</f>
        <v/>
      </c>
      <c r="BE150" t="str">
        <f>_xlfn.XLOOKUP($A150&amp;"|"&amp;$B150&amp;"|"&amp;BE$1, h100_raw[key], h100_raw[chart_points], "")</f>
        <v/>
      </c>
      <c r="BF150" t="str">
        <f>_xlfn.XLOOKUP($A150&amp;"|"&amp;$B150&amp;"|"&amp;BF$1, h100_raw[key], h100_raw[chart_points], "")</f>
        <v/>
      </c>
      <c r="BG150" t="str">
        <f>_xlfn.XLOOKUP($A150&amp;"|"&amp;$B150&amp;"|"&amp;BG$1, h100_raw[key], h100_raw[chart_points], "")</f>
        <v/>
      </c>
    </row>
    <row r="151" spans="1:59" x14ac:dyDescent="0.3">
      <c r="A151" s="11" t="str">
        <v>Raindance</v>
      </c>
      <c r="B151" s="11" t="str">
        <v>Dave &amp; Tems</v>
      </c>
      <c r="C151" s="5" t="str">
        <f>_xlfn.XLOOKUP($A151&amp;"|"&amp;$B151&amp;"|"&amp;_xlfn.MAXIFS(h100_raw[chart_date], h100_raw[title], $A151, h100_raw[artist], $B151), h100_raw[key], h100_raw[last_week], "")</f>
        <v>42</v>
      </c>
      <c r="D151" s="3">
        <f>_xlfn.XLOOKUP($A151&amp;"|"&amp;$B151&amp;"|"&amp;_xlfn.MAXIFS(h100_raw[chart_date], h100_raw[title], $A151, h100_raw[artist], $B151), h100_raw[key], h100_raw[peak_pos], "")</f>
        <v>42</v>
      </c>
      <c r="E151" s="3">
        <f>_xlfn.XLOOKUP($A151&amp;"|"&amp;$B151&amp;"|"&amp;_xlfn.MAXIFS(h100_raw[chart_date], h100_raw[title], $A151, h100_raw[artist], $B151), h100_raw[key], h100_raw[weeks_on_chart], "")</f>
        <v>30</v>
      </c>
      <c r="F151" s="3">
        <f>_xlfn.XLOOKUP($A151&amp;"|"&amp;$B151&amp;"|"&amp;MAX(h100_raw[chart_date]), h100_raw[key], h100_raw[chart_points], 0)</f>
        <v>0</v>
      </c>
      <c r="G151" s="2">
        <f t="shared" si="6"/>
        <v>63</v>
      </c>
      <c r="H151" s="4">
        <f t="shared" si="7"/>
        <v>1549</v>
      </c>
      <c r="I151" s="13" t="str">
        <f t="shared" si="8"/>
        <v>Raindance|Dave &amp; Tems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 t="str">
        <f>_xlfn.XLOOKUP($A151&amp;"|"&amp;$B151&amp;"|"&amp;O$1, h100_raw[key], h100_raw[chart_points], "")</f>
        <v/>
      </c>
      <c r="P151" t="str">
        <f>_xlfn.XLOOKUP($A151&amp;"|"&amp;$B151&amp;"|"&amp;P$1, h100_raw[key], h100_raw[chart_points], "")</f>
        <v/>
      </c>
      <c r="Q151" t="str">
        <f>_xlfn.XLOOKUP($A151&amp;"|"&amp;$B151&amp;"|"&amp;Q$1, h100_raw[key], h100_raw[chart_points], "")</f>
        <v/>
      </c>
      <c r="R151" t="str">
        <f>_xlfn.XLOOKUP($A151&amp;"|"&amp;$B151&amp;"|"&amp;R$1, h100_raw[key], h100_raw[chart_points], "")</f>
        <v/>
      </c>
      <c r="S151" t="str">
        <f>_xlfn.XLOOKUP($A151&amp;"|"&amp;$B151&amp;"|"&amp;S$1, h100_raw[key], h100_raw[chart_points], "")</f>
        <v/>
      </c>
      <c r="T151" t="str">
        <f>_xlfn.XLOOKUP($A151&amp;"|"&amp;$B151&amp;"|"&amp;T$1, h100_raw[key], h100_raw[chart_points], "")</f>
        <v/>
      </c>
      <c r="U151" t="str">
        <f>_xlfn.XLOOKUP($A151&amp;"|"&amp;$B151&amp;"|"&amp;U$1, h100_raw[key], h100_raw[chart_points], "")</f>
        <v/>
      </c>
      <c r="V151" t="str">
        <f>_xlfn.XLOOKUP($A151&amp;"|"&amp;$B151&amp;"|"&amp;V$1, h100_raw[key], h100_raw[chart_points], "")</f>
        <v/>
      </c>
      <c r="W151" t="str">
        <f>_xlfn.XLOOKUP($A151&amp;"|"&amp;$B151&amp;"|"&amp;W$1, h100_raw[key], h100_raw[chart_points], "")</f>
        <v/>
      </c>
      <c r="X151" t="str">
        <f>_xlfn.XLOOKUP($A151&amp;"|"&amp;$B151&amp;"|"&amp;X$1, h100_raw[key], h100_raw[chart_points], "")</f>
        <v/>
      </c>
      <c r="Y151">
        <f>_xlfn.XLOOKUP($A151&amp;"|"&amp;$B151&amp;"|"&amp;Y$1, h100_raw[key], h100_raw[chart_points], "")</f>
        <v>32</v>
      </c>
      <c r="Z151">
        <f>_xlfn.XLOOKUP($A151&amp;"|"&amp;$B151&amp;"|"&amp;Z$1, h100_raw[key], h100_raw[chart_points], "")</f>
        <v>39</v>
      </c>
      <c r="AA151" t="str">
        <f>_xlfn.XLOOKUP($A151&amp;"|"&amp;$B151&amp;"|"&amp;AA$1, h100_raw[key], h100_raw[chart_points], "")</f>
        <v/>
      </c>
      <c r="AB151">
        <f>_xlfn.XLOOKUP($A151&amp;"|"&amp;$B151&amp;"|"&amp;AB$1, h100_raw[key], h100_raw[chart_points], "")</f>
        <v>39</v>
      </c>
      <c r="AC151">
        <f>_xlfn.XLOOKUP($A151&amp;"|"&amp;$B151&amp;"|"&amp;AC$1, h100_raw[key], h100_raw[chart_points], "")</f>
        <v>41</v>
      </c>
      <c r="AD151">
        <f>_xlfn.XLOOKUP($A151&amp;"|"&amp;$B151&amp;"|"&amp;AD$1, h100_raw[key], h100_raw[chart_points], "")</f>
        <v>48</v>
      </c>
      <c r="AE151">
        <f>_xlfn.XLOOKUP($A151&amp;"|"&amp;$B151&amp;"|"&amp;AE$1, h100_raw[key], h100_raw[chart_points], "")</f>
        <v>57</v>
      </c>
      <c r="AF151">
        <f>_xlfn.XLOOKUP($A151&amp;"|"&amp;$B151&amp;"|"&amp;AF$1, h100_raw[key], h100_raw[chart_points], "")</f>
        <v>57</v>
      </c>
      <c r="AG151">
        <f>_xlfn.XLOOKUP($A151&amp;"|"&amp;$B151&amp;"|"&amp;AG$1, h100_raw[key], h100_raw[chart_points], "")</f>
        <v>60</v>
      </c>
      <c r="AH151">
        <f>_xlfn.XLOOKUP($A151&amp;"|"&amp;$B151&amp;"|"&amp;AH$1, h100_raw[key], h100_raw[chart_points], "")</f>
        <v>58</v>
      </c>
      <c r="AI151">
        <f>_xlfn.XLOOKUP($A151&amp;"|"&amp;$B151&amp;"|"&amp;AI$1, h100_raw[key], h100_raw[chart_points], "")</f>
        <v>59</v>
      </c>
      <c r="AJ151">
        <f>_xlfn.XLOOKUP($A151&amp;"|"&amp;$B151&amp;"|"&amp;AJ$1, h100_raw[key], h100_raw[chart_points], "")</f>
        <v>59</v>
      </c>
      <c r="AK151">
        <f>_xlfn.XLOOKUP($A151&amp;"|"&amp;$B151&amp;"|"&amp;AK$1, h100_raw[key], h100_raw[chart_points], "")</f>
        <v>57</v>
      </c>
      <c r="AL151">
        <f>_xlfn.XLOOKUP($A151&amp;"|"&amp;$B151&amp;"|"&amp;AL$1, h100_raw[key], h100_raw[chart_points], "")</f>
        <v>55</v>
      </c>
      <c r="AM151">
        <f>_xlfn.XLOOKUP($A151&amp;"|"&amp;$B151&amp;"|"&amp;AM$1, h100_raw[key], h100_raw[chart_points], "")</f>
        <v>55</v>
      </c>
      <c r="AN151">
        <f>_xlfn.XLOOKUP($A151&amp;"|"&amp;$B151&amp;"|"&amp;AN$1, h100_raw[key], h100_raw[chart_points], "")</f>
        <v>55</v>
      </c>
      <c r="AO151">
        <f>_xlfn.XLOOKUP($A151&amp;"|"&amp;$B151&amp;"|"&amp;AO$1, h100_raw[key], h100_raw[chart_points], "")</f>
        <v>51</v>
      </c>
      <c r="AP151">
        <f>_xlfn.XLOOKUP($A151&amp;"|"&amp;$B151&amp;"|"&amp;AP$1, h100_raw[key], h100_raw[chart_points], "")</f>
        <v>51</v>
      </c>
      <c r="AQ151">
        <f>_xlfn.XLOOKUP($A151&amp;"|"&amp;$B151&amp;"|"&amp;AQ$1, h100_raw[key], h100_raw[chart_points], "")</f>
        <v>52</v>
      </c>
      <c r="AR151">
        <f>_xlfn.XLOOKUP($A151&amp;"|"&amp;$B151&amp;"|"&amp;AR$1, h100_raw[key], h100_raw[chart_points], "")</f>
        <v>52</v>
      </c>
      <c r="AS151">
        <f>_xlfn.XLOOKUP($A151&amp;"|"&amp;$B151&amp;"|"&amp;AS$1, h100_raw[key], h100_raw[chart_points], "")</f>
        <v>51</v>
      </c>
      <c r="AT151">
        <f>_xlfn.XLOOKUP($A151&amp;"|"&amp;$B151&amp;"|"&amp;AT$1, h100_raw[key], h100_raw[chart_points], "")</f>
        <v>51</v>
      </c>
      <c r="AU151">
        <f>_xlfn.XLOOKUP($A151&amp;"|"&amp;$B151&amp;"|"&amp;AU$1, h100_raw[key], h100_raw[chart_points], "")</f>
        <v>52</v>
      </c>
      <c r="AV151">
        <f>_xlfn.XLOOKUP($A151&amp;"|"&amp;$B151&amp;"|"&amp;AV$1, h100_raw[key], h100_raw[chart_points], "")</f>
        <v>48</v>
      </c>
      <c r="AW151">
        <f>_xlfn.XLOOKUP($A151&amp;"|"&amp;$B151&amp;"|"&amp;AW$1, h100_raw[key], h100_raw[chart_points], "")</f>
        <v>50</v>
      </c>
      <c r="AX151">
        <f>_xlfn.XLOOKUP($A151&amp;"|"&amp;$B151&amp;"|"&amp;AX$1, h100_raw[key], h100_raw[chart_points], "")</f>
        <v>51</v>
      </c>
      <c r="AY151">
        <f>_xlfn.XLOOKUP($A151&amp;"|"&amp;$B151&amp;"|"&amp;AY$1, h100_raw[key], h100_raw[chart_points], "")</f>
        <v>51</v>
      </c>
      <c r="AZ151">
        <f>_xlfn.XLOOKUP($A151&amp;"|"&amp;$B151&amp;"|"&amp;AZ$1, h100_raw[key], h100_raw[chart_points], "")</f>
        <v>52</v>
      </c>
      <c r="BA151">
        <f>_xlfn.XLOOKUP($A151&amp;"|"&amp;$B151&amp;"|"&amp;BA$1, h100_raw[key], h100_raw[chart_points], "")</f>
        <v>53</v>
      </c>
      <c r="BB151">
        <f>_xlfn.XLOOKUP($A151&amp;"|"&amp;$B151&amp;"|"&amp;BB$1, h100_raw[key], h100_raw[chart_points], "")</f>
        <v>56</v>
      </c>
      <c r="BC151">
        <f>_xlfn.XLOOKUP($A151&amp;"|"&amp;$B151&amp;"|"&amp;BC$1, h100_raw[key], h100_raw[chart_points], "")</f>
        <v>57</v>
      </c>
      <c r="BD151" t="str">
        <f>_xlfn.XLOOKUP($A151&amp;"|"&amp;$B151&amp;"|"&amp;BD$1, h100_raw[key], h100_raw[chart_points], "")</f>
        <v/>
      </c>
      <c r="BE151" t="str">
        <f>_xlfn.XLOOKUP($A151&amp;"|"&amp;$B151&amp;"|"&amp;BE$1, h100_raw[key], h100_raw[chart_points], "")</f>
        <v/>
      </c>
      <c r="BF151" t="str">
        <f>_xlfn.XLOOKUP($A151&amp;"|"&amp;$B151&amp;"|"&amp;BF$1, h100_raw[key], h100_raw[chart_points], "")</f>
        <v/>
      </c>
      <c r="BG151" t="str">
        <f>_xlfn.XLOOKUP($A151&amp;"|"&amp;$B151&amp;"|"&amp;BG$1, h100_raw[key], h100_raw[chart_points], "")</f>
        <v/>
      </c>
    </row>
    <row r="152" spans="1:59" x14ac:dyDescent="0.3">
      <c r="A152" s="11" t="str">
        <v>Don't Tell On Me</v>
      </c>
      <c r="B152" s="11" t="str">
        <v>Jason Aldean</v>
      </c>
      <c r="C152" s="5" t="str">
        <f>_xlfn.XLOOKUP($A152&amp;"|"&amp;$B152&amp;"|"&amp;_xlfn.MAXIFS(h100_raw[chart_date], h100_raw[title], $A152, h100_raw[artist], $B152), h100_raw[key], h100_raw[last_week], "")</f>
        <v>53</v>
      </c>
      <c r="D152" s="3">
        <f>_xlfn.XLOOKUP($A152&amp;"|"&amp;$B152&amp;"|"&amp;_xlfn.MAXIFS(h100_raw[chart_date], h100_raw[title], $A152, h100_raw[artist], $B152), h100_raw[key], h100_raw[peak_pos], "")</f>
        <v>34</v>
      </c>
      <c r="E152" s="3">
        <f>_xlfn.XLOOKUP($A152&amp;"|"&amp;$B152&amp;"|"&amp;_xlfn.MAXIFS(h100_raw[chart_date], h100_raw[title], $A152, h100_raw[artist], $B152), h100_raw[key], h100_raw[weeks_on_chart], "")</f>
        <v>20</v>
      </c>
      <c r="F152" s="3">
        <f>_xlfn.XLOOKUP($A152&amp;"|"&amp;$B152&amp;"|"&amp;MAX(h100_raw[chart_date]), h100_raw[key], h100_raw[chart_points], 0)</f>
        <v>0</v>
      </c>
      <c r="G152" s="2">
        <f t="shared" si="6"/>
        <v>97</v>
      </c>
      <c r="H152" s="4">
        <f t="shared" si="7"/>
        <v>1124</v>
      </c>
      <c r="I152" s="13" t="str">
        <f t="shared" si="8"/>
        <v>Don't Tell On Me|Jason Aldean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 t="str">
        <f>_xlfn.XLOOKUP($A152&amp;"|"&amp;$B152&amp;"|"&amp;AD$1, h100_raw[key], h100_raw[chart_points], "")</f>
        <v/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>
        <f>_xlfn.XLOOKUP($A152&amp;"|"&amp;$B152&amp;"|"&amp;AJ$1, h100_raw[key], h100_raw[chart_points], "")</f>
        <v>34</v>
      </c>
      <c r="AK152">
        <f>_xlfn.XLOOKUP($A152&amp;"|"&amp;$B152&amp;"|"&amp;AK$1, h100_raw[key], h100_raw[chart_points], "")</f>
        <v>37</v>
      </c>
      <c r="AL152">
        <f>_xlfn.XLOOKUP($A152&amp;"|"&amp;$B152&amp;"|"&amp;AL$1, h100_raw[key], h100_raw[chart_points], "")</f>
        <v>58</v>
      </c>
      <c r="AM152">
        <f>_xlfn.XLOOKUP($A152&amp;"|"&amp;$B152&amp;"|"&amp;AM$1, h100_raw[key], h100_raw[chart_points], "")</f>
        <v>46</v>
      </c>
      <c r="AN152">
        <f>_xlfn.XLOOKUP($A152&amp;"|"&amp;$B152&amp;"|"&amp;AN$1, h100_raw[key], h100_raw[chart_points], "")</f>
        <v>47</v>
      </c>
      <c r="AO152">
        <f>_xlfn.XLOOKUP($A152&amp;"|"&amp;$B152&amp;"|"&amp;AO$1, h100_raw[key], h100_raw[chart_points], "")</f>
        <v>53</v>
      </c>
      <c r="AP152">
        <f>_xlfn.XLOOKUP($A152&amp;"|"&amp;$B152&amp;"|"&amp;AP$1, h100_raw[key], h100_raw[chart_points], "")</f>
        <v>53</v>
      </c>
      <c r="AQ152">
        <f>_xlfn.XLOOKUP($A152&amp;"|"&amp;$B152&amp;"|"&amp;AQ$1, h100_raw[key], h100_raw[chart_points], "")</f>
        <v>58</v>
      </c>
      <c r="AR152">
        <f>_xlfn.XLOOKUP($A152&amp;"|"&amp;$B152&amp;"|"&amp;AR$1, h100_raw[key], h100_raw[chart_points], "")</f>
        <v>62</v>
      </c>
      <c r="AS152">
        <f>_xlfn.XLOOKUP($A152&amp;"|"&amp;$B152&amp;"|"&amp;AS$1, h100_raw[key], h100_raw[chart_points], "")</f>
        <v>67</v>
      </c>
      <c r="AT152">
        <f>_xlfn.XLOOKUP($A152&amp;"|"&amp;$B152&amp;"|"&amp;AT$1, h100_raw[key], h100_raw[chart_points], "")</f>
        <v>68</v>
      </c>
      <c r="AU152">
        <f>_xlfn.XLOOKUP($A152&amp;"|"&amp;$B152&amp;"|"&amp;AU$1, h100_raw[key], h100_raw[chart_points], "")</f>
        <v>69</v>
      </c>
      <c r="AV152">
        <f>_xlfn.XLOOKUP($A152&amp;"|"&amp;$B152&amp;"|"&amp;AV$1, h100_raw[key], h100_raw[chart_points], "")</f>
        <v>69</v>
      </c>
      <c r="AW152">
        <f>_xlfn.XLOOKUP($A152&amp;"|"&amp;$B152&amp;"|"&amp;AW$1, h100_raw[key], h100_raw[chart_points], "")</f>
        <v>71</v>
      </c>
      <c r="AX152">
        <f>_xlfn.XLOOKUP($A152&amp;"|"&amp;$B152&amp;"|"&amp;AX$1, h100_raw[key], h100_raw[chart_points], "")</f>
        <v>67</v>
      </c>
      <c r="AY152">
        <f>_xlfn.XLOOKUP($A152&amp;"|"&amp;$B152&amp;"|"&amp;AY$1, h100_raw[key], h100_raw[chart_points], "")</f>
        <v>60</v>
      </c>
      <c r="AZ152">
        <f>_xlfn.XLOOKUP($A152&amp;"|"&amp;$B152&amp;"|"&amp;AZ$1, h100_raw[key], h100_raw[chart_points], "")</f>
        <v>58</v>
      </c>
      <c r="BA152">
        <f>_xlfn.XLOOKUP($A152&amp;"|"&amp;$B152&amp;"|"&amp;BA$1, h100_raw[key], h100_raw[chart_points], "")</f>
        <v>51</v>
      </c>
      <c r="BB152">
        <f>_xlfn.XLOOKUP($A152&amp;"|"&amp;$B152&amp;"|"&amp;BB$1, h100_raw[key], h100_raw[chart_points], "")</f>
        <v>50</v>
      </c>
      <c r="BC152">
        <f>_xlfn.XLOOKUP($A152&amp;"|"&amp;$B152&amp;"|"&amp;BC$1, h100_raw[key], h100_raw[chart_points], "")</f>
        <v>46</v>
      </c>
      <c r="BD152" t="str">
        <f>_xlfn.XLOOKUP($A152&amp;"|"&amp;$B152&amp;"|"&amp;BD$1, h100_raw[key], h100_raw[chart_points], "")</f>
        <v/>
      </c>
      <c r="BE152" t="str">
        <f>_xlfn.XLOOKUP($A152&amp;"|"&amp;$B152&amp;"|"&amp;BE$1, h100_raw[key], h100_raw[chart_points], "")</f>
        <v/>
      </c>
      <c r="BF152" t="str">
        <f>_xlfn.XLOOKUP($A152&amp;"|"&amp;$B152&amp;"|"&amp;BF$1, h100_raw[key], h100_raw[chart_points], "")</f>
        <v/>
      </c>
      <c r="BG152" t="str">
        <f>_xlfn.XLOOKUP($A152&amp;"|"&amp;$B152&amp;"|"&amp;BG$1, h100_raw[key], h100_raw[chart_points], "")</f>
        <v/>
      </c>
    </row>
    <row r="153" spans="1:59" x14ac:dyDescent="0.3">
      <c r="A153" s="11" t="str">
        <v>Speed Demon</v>
      </c>
      <c r="B153" s="11" t="str">
        <v>Justin Bieber</v>
      </c>
      <c r="C153" s="5" t="str">
        <f>_xlfn.XLOOKUP($A153&amp;"|"&amp;$B153&amp;"|"&amp;_xlfn.MAXIFS(h100_raw[chart_date], h100_raw[title], $A153, h100_raw[artist], $B153), h100_raw[key], h100_raw[last_week], "")</f>
        <v>69</v>
      </c>
      <c r="D153" s="3">
        <f>_xlfn.XLOOKUP($A153&amp;"|"&amp;$B153&amp;"|"&amp;_xlfn.MAXIFS(h100_raw[chart_date], h100_raw[title], $A153, h100_raw[artist], $B153), h100_raw[key], h100_raw[peak_pos], "")</f>
        <v>66</v>
      </c>
      <c r="E153" s="3">
        <f>_xlfn.XLOOKUP($A153&amp;"|"&amp;$B153&amp;"|"&amp;_xlfn.MAXIFS(h100_raw[chart_date], h100_raw[title], $A153, h100_raw[artist], $B153), h100_raw[key], h100_raw[weeks_on_chart], "")</f>
        <v>12</v>
      </c>
      <c r="F153" s="3">
        <f>_xlfn.XLOOKUP($A153&amp;"|"&amp;$B153&amp;"|"&amp;MAX(h100_raw[chart_date]), h100_raw[key], h100_raw[chart_points], 0)</f>
        <v>0</v>
      </c>
      <c r="G153" s="2">
        <f t="shared" si="6"/>
        <v>215</v>
      </c>
      <c r="H153" s="4">
        <f t="shared" si="7"/>
        <v>460</v>
      </c>
      <c r="I153" s="13" t="str">
        <f t="shared" si="8"/>
        <v>Speed Demon|Justin Bieber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 t="str">
        <f>_xlfn.XLOOKUP($A153&amp;"|"&amp;$B153&amp;"|"&amp;AC$1, h100_raw[key], h100_raw[chart_points], "")</f>
        <v/>
      </c>
      <c r="AD153" t="str">
        <f>_xlfn.XLOOKUP($A153&amp;"|"&amp;$B153&amp;"|"&amp;AD$1, h100_raw[key], h100_raw[chart_points], "")</f>
        <v/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>
        <f>_xlfn.XLOOKUP($A153&amp;"|"&amp;$B153&amp;"|"&amp;AK$1, h100_raw[key], h100_raw[chart_points], "")</f>
        <v>36</v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>
        <f>_xlfn.XLOOKUP($A153&amp;"|"&amp;$B153&amp;"|"&amp;AT$1, h100_raw[key], h100_raw[chart_points], "")</f>
        <v>37</v>
      </c>
      <c r="AU153">
        <f>_xlfn.XLOOKUP($A153&amp;"|"&amp;$B153&amp;"|"&amp;AU$1, h100_raw[key], h100_raw[chart_points], "")</f>
        <v>43</v>
      </c>
      <c r="AV153">
        <f>_xlfn.XLOOKUP($A153&amp;"|"&amp;$B153&amp;"|"&amp;AV$1, h100_raw[key], h100_raw[chart_points], "")</f>
        <v>41</v>
      </c>
      <c r="AW153">
        <f>_xlfn.XLOOKUP($A153&amp;"|"&amp;$B153&amp;"|"&amp;AW$1, h100_raw[key], h100_raw[chart_points], "")</f>
        <v>43</v>
      </c>
      <c r="AX153">
        <f>_xlfn.XLOOKUP($A153&amp;"|"&amp;$B153&amp;"|"&amp;AX$1, h100_raw[key], h100_raw[chart_points], "")</f>
        <v>43</v>
      </c>
      <c r="AY153">
        <f>_xlfn.XLOOKUP($A153&amp;"|"&amp;$B153&amp;"|"&amp;AY$1, h100_raw[key], h100_raw[chart_points], "")</f>
        <v>45</v>
      </c>
      <c r="AZ153">
        <f>_xlfn.XLOOKUP($A153&amp;"|"&amp;$B153&amp;"|"&amp;AZ$1, h100_raw[key], h100_raw[chart_points], "")</f>
        <v>46</v>
      </c>
      <c r="BA153">
        <f>_xlfn.XLOOKUP($A153&amp;"|"&amp;$B153&amp;"|"&amp;BA$1, h100_raw[key], h100_raw[chart_points], "")</f>
        <v>44</v>
      </c>
      <c r="BB153">
        <f>_xlfn.XLOOKUP($A153&amp;"|"&amp;$B153&amp;"|"&amp;BB$1, h100_raw[key], h100_raw[chart_points], "")</f>
        <v>43</v>
      </c>
      <c r="BC153">
        <f>_xlfn.XLOOKUP($A153&amp;"|"&amp;$B153&amp;"|"&amp;BC$1, h100_raw[key], h100_raw[chart_points], "")</f>
        <v>39</v>
      </c>
      <c r="BD153" t="str">
        <f>_xlfn.XLOOKUP($A153&amp;"|"&amp;$B153&amp;"|"&amp;BD$1, h100_raw[key], h100_raw[chart_points], "")</f>
        <v/>
      </c>
      <c r="BE153" t="str">
        <f>_xlfn.XLOOKUP($A153&amp;"|"&amp;$B153&amp;"|"&amp;BE$1, h100_raw[key], h100_raw[chart_points], "")</f>
        <v/>
      </c>
      <c r="BF153" t="str">
        <f>_xlfn.XLOOKUP($A153&amp;"|"&amp;$B153&amp;"|"&amp;BF$1, h100_raw[key], h100_raw[chart_points], "")</f>
        <v/>
      </c>
      <c r="BG153" t="str">
        <f>_xlfn.XLOOKUP($A153&amp;"|"&amp;$B153&amp;"|"&amp;BG$1, h100_raw[key], h100_raw[chart_points], "")</f>
        <v/>
      </c>
    </row>
    <row r="154" spans="1:59" x14ac:dyDescent="0.3">
      <c r="A154" s="11" t="str">
        <v>Routine Rouge</v>
      </c>
      <c r="B154" s="11" t="str">
        <v>PARTYNEXTDOOR</v>
      </c>
      <c r="C154" s="5" t="str">
        <f>_xlfn.XLOOKUP($A154&amp;"|"&amp;$B154&amp;"|"&amp;_xlfn.MAXIFS(h100_raw[chart_date], h100_raw[title], $A154, h100_raw[artist], $B154), h100_raw[key], h100_raw[last_week], "")</f>
        <v>-</v>
      </c>
      <c r="D154" s="3">
        <f>_xlfn.XLOOKUP($A154&amp;"|"&amp;$B154&amp;"|"&amp;_xlfn.MAXIFS(h100_raw[chart_date], h100_raw[title], $A154, h100_raw[artist], $B154), h100_raw[key], h100_raw[peak_pos], "")</f>
        <v>88</v>
      </c>
      <c r="E154" s="3">
        <f>_xlfn.XLOOKUP($A154&amp;"|"&amp;$B154&amp;"|"&amp;_xlfn.MAXIFS(h100_raw[chart_date], h100_raw[title], $A154, h100_raw[artist], $B154), h100_raw[key], h100_raw[weeks_on_chart], "")</f>
        <v>1</v>
      </c>
      <c r="F154" s="3">
        <f>_xlfn.XLOOKUP($A154&amp;"|"&amp;$B154&amp;"|"&amp;MAX(h100_raw[chart_date]), h100_raw[key], h100_raw[chart_points], 0)</f>
        <v>0</v>
      </c>
      <c r="G154" s="2">
        <f t="shared" si="6"/>
        <v>672</v>
      </c>
      <c r="H154" s="4">
        <f t="shared" si="7"/>
        <v>34</v>
      </c>
      <c r="I154" s="13" t="str">
        <f t="shared" si="8"/>
        <v>Routine Rouge|PARTYNEXTDOOR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 t="str">
        <f>_xlfn.XLOOKUP($A154&amp;"|"&amp;$B154&amp;"|"&amp;O$1, h100_raw[key], h100_raw[chart_points], "")</f>
        <v/>
      </c>
      <c r="P154" t="str">
        <f>_xlfn.XLOOKUP($A154&amp;"|"&amp;$B154&amp;"|"&amp;P$1, h100_raw[key], h100_raw[chart_points], "")</f>
        <v/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 t="str">
        <f>_xlfn.XLOOKUP($A154&amp;"|"&amp;$B154&amp;"|"&amp;X$1, h100_raw[key], h100_raw[chart_points], "")</f>
        <v/>
      </c>
      <c r="Y154" t="str">
        <f>_xlfn.XLOOKUP($A154&amp;"|"&amp;$B154&amp;"|"&amp;Y$1, h100_raw[key], h100_raw[chart_points], "")</f>
        <v/>
      </c>
      <c r="Z154" t="str">
        <f>_xlfn.XLOOKUP($A154&amp;"|"&amp;$B154&amp;"|"&amp;Z$1, h100_raw[key], h100_raw[chart_points], "")</f>
        <v/>
      </c>
      <c r="AA154" t="str">
        <f>_xlfn.XLOOKUP($A154&amp;"|"&amp;$B154&amp;"|"&amp;AA$1, h100_raw[key], h100_raw[chart_points], "")</f>
        <v/>
      </c>
      <c r="AB154" t="str">
        <f>_xlfn.XLOOKUP($A154&amp;"|"&amp;$B154&amp;"|"&amp;AB$1, h100_raw[key], h100_raw[chart_points], "")</f>
        <v/>
      </c>
      <c r="AC154" t="str">
        <f>_xlfn.XLOOKUP($A154&amp;"|"&amp;$B154&amp;"|"&amp;AC$1, h100_raw[key], h100_raw[chart_points], "")</f>
        <v/>
      </c>
      <c r="AD154" t="str">
        <f>_xlfn.XLOOKUP($A154&amp;"|"&amp;$B154&amp;"|"&amp;AD$1, h100_raw[key], h100_raw[chart_points], "")</f>
        <v/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 t="str">
        <f>_xlfn.XLOOKUP($A154&amp;"|"&amp;$B154&amp;"|"&amp;AW$1, h100_raw[key], h100_raw[chart_points], "")</f>
        <v/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  <c r="BA154" t="str">
        <f>_xlfn.XLOOKUP($A154&amp;"|"&amp;$B154&amp;"|"&amp;BA$1, h100_raw[key], h100_raw[chart_points], "")</f>
        <v/>
      </c>
      <c r="BB154" t="str">
        <f>_xlfn.XLOOKUP($A154&amp;"|"&amp;$B154&amp;"|"&amp;BB$1, h100_raw[key], h100_raw[chart_points], "")</f>
        <v/>
      </c>
      <c r="BC154">
        <f>_xlfn.XLOOKUP($A154&amp;"|"&amp;$B154&amp;"|"&amp;BC$1, h100_raw[key], h100_raw[chart_points], "")</f>
        <v>34</v>
      </c>
      <c r="BD154" t="str">
        <f>_xlfn.XLOOKUP($A154&amp;"|"&amp;$B154&amp;"|"&amp;BD$1, h100_raw[key], h100_raw[chart_points], "")</f>
        <v/>
      </c>
      <c r="BE154" t="str">
        <f>_xlfn.XLOOKUP($A154&amp;"|"&amp;$B154&amp;"|"&amp;BE$1, h100_raw[key], h100_raw[chart_points], "")</f>
        <v/>
      </c>
      <c r="BF154" t="str">
        <f>_xlfn.XLOOKUP($A154&amp;"|"&amp;$B154&amp;"|"&amp;BF$1, h100_raw[key], h100_raw[chart_points], "")</f>
        <v/>
      </c>
      <c r="BG154" t="str">
        <f>_xlfn.XLOOKUP($A154&amp;"|"&amp;$B154&amp;"|"&amp;BG$1, h100_raw[key], h100_raw[chart_points], "")</f>
        <v/>
      </c>
    </row>
    <row r="155" spans="1:59" x14ac:dyDescent="0.3">
      <c r="A155" s="11" t="str">
        <v>Rubberz</v>
      </c>
      <c r="B155" s="11" t="str">
        <v>Fenix Flexin</v>
      </c>
      <c r="C155" s="5" t="str">
        <f>_xlfn.XLOOKUP($A155&amp;"|"&amp;$B155&amp;"|"&amp;_xlfn.MAXIFS(h100_raw[chart_date], h100_raw[title], $A155, h100_raw[artist], $B155), h100_raw[key], h100_raw[last_week], "")</f>
        <v>88</v>
      </c>
      <c r="D155" s="3">
        <f>_xlfn.XLOOKUP($A155&amp;"|"&amp;$B155&amp;"|"&amp;_xlfn.MAXIFS(h100_raw[chart_date], h100_raw[title], $A155, h100_raw[artist], $B155), h100_raw[key], h100_raw[peak_pos], "")</f>
        <v>58</v>
      </c>
      <c r="E155" s="3">
        <f>_xlfn.XLOOKUP($A155&amp;"|"&amp;$B155&amp;"|"&amp;_xlfn.MAXIFS(h100_raw[chart_date], h100_raw[title], $A155, h100_raw[artist], $B155), h100_raw[key], h100_raw[weeks_on_chart], "")</f>
        <v>12</v>
      </c>
      <c r="F155" s="3">
        <f>_xlfn.XLOOKUP($A155&amp;"|"&amp;$B155&amp;"|"&amp;MAX(h100_raw[chart_date]), h100_raw[key], h100_raw[chart_points], 0)</f>
        <v>0</v>
      </c>
      <c r="G155" s="2">
        <f t="shared" si="6"/>
        <v>193</v>
      </c>
      <c r="H155" s="4">
        <f t="shared" si="7"/>
        <v>558</v>
      </c>
      <c r="I155" s="13" t="str">
        <f t="shared" si="8"/>
        <v>Rubberz|Fenix Flexin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 t="str">
        <f>_xlfn.XLOOKUP($A155&amp;"|"&amp;$B155&amp;"|"&amp;Y$1, h100_raw[key], h100_raw[chart_points], "")</f>
        <v/>
      </c>
      <c r="Z155" t="str">
        <f>_xlfn.XLOOKUP($A155&amp;"|"&amp;$B155&amp;"|"&amp;Z$1, h100_raw[key], h100_raw[chart_points], "")</f>
        <v/>
      </c>
      <c r="AA155" t="str">
        <f>_xlfn.XLOOKUP($A155&amp;"|"&amp;$B155&amp;"|"&amp;AA$1, h100_raw[key], h100_raw[chart_points], "")</f>
        <v/>
      </c>
      <c r="AB155" t="str">
        <f>_xlfn.XLOOKUP($A155&amp;"|"&amp;$B155&amp;"|"&amp;AB$1, h100_raw[key], h100_raw[chart_points], "")</f>
        <v/>
      </c>
      <c r="AC155" t="str">
        <f>_xlfn.XLOOKUP($A155&amp;"|"&amp;$B155&amp;"|"&amp;AC$1, h100_raw[key], h100_raw[chart_points], "")</f>
        <v/>
      </c>
      <c r="AD155" t="str">
        <f>_xlfn.XLOOKUP($A155&amp;"|"&amp;$B155&amp;"|"&amp;AD$1, h100_raw[key], h100_raw[chart_points], "")</f>
        <v/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>
        <f>_xlfn.XLOOKUP($A155&amp;"|"&amp;$B155&amp;"|"&amp;AR$1, h100_raw[key], h100_raw[chart_points], "")</f>
        <v>52</v>
      </c>
      <c r="AS155">
        <f>_xlfn.XLOOKUP($A155&amp;"|"&amp;$B155&amp;"|"&amp;AS$1, h100_raw[key], h100_raw[chart_points], "")</f>
        <v>57</v>
      </c>
      <c r="AT155">
        <f>_xlfn.XLOOKUP($A155&amp;"|"&amp;$B155&amp;"|"&amp;AT$1, h100_raw[key], h100_raw[chart_points], "")</f>
        <v>51</v>
      </c>
      <c r="AU155">
        <f>_xlfn.XLOOKUP($A155&amp;"|"&amp;$B155&amp;"|"&amp;AU$1, h100_raw[key], h100_raw[chart_points], "")</f>
        <v>49</v>
      </c>
      <c r="AV155">
        <f>_xlfn.XLOOKUP($A155&amp;"|"&amp;$B155&amp;"|"&amp;AV$1, h100_raw[key], h100_raw[chart_points], "")</f>
        <v>55</v>
      </c>
      <c r="AW155">
        <f>_xlfn.XLOOKUP($A155&amp;"|"&amp;$B155&amp;"|"&amp;AW$1, h100_raw[key], h100_raw[chart_points], "")</f>
        <v>52</v>
      </c>
      <c r="AX155">
        <f>_xlfn.XLOOKUP($A155&amp;"|"&amp;$B155&amp;"|"&amp;AX$1, h100_raw[key], h100_raw[chart_points], "")</f>
        <v>49</v>
      </c>
      <c r="AY155">
        <f>_xlfn.XLOOKUP($A155&amp;"|"&amp;$B155&amp;"|"&amp;AY$1, h100_raw[key], h100_raw[chart_points], "")</f>
        <v>45</v>
      </c>
      <c r="AZ155">
        <f>_xlfn.XLOOKUP($A155&amp;"|"&amp;$B155&amp;"|"&amp;AZ$1, h100_raw[key], h100_raw[chart_points], "")</f>
        <v>42</v>
      </c>
      <c r="BA155">
        <f>_xlfn.XLOOKUP($A155&amp;"|"&amp;$B155&amp;"|"&amp;BA$1, h100_raw[key], h100_raw[chart_points], "")</f>
        <v>38</v>
      </c>
      <c r="BB155">
        <f>_xlfn.XLOOKUP($A155&amp;"|"&amp;$B155&amp;"|"&amp;BB$1, h100_raw[key], h100_raw[chart_points], "")</f>
        <v>35</v>
      </c>
      <c r="BC155">
        <f>_xlfn.XLOOKUP($A155&amp;"|"&amp;$B155&amp;"|"&amp;BC$1, h100_raw[key], h100_raw[chart_points], "")</f>
        <v>33</v>
      </c>
      <c r="BD155" t="str">
        <f>_xlfn.XLOOKUP($A155&amp;"|"&amp;$B155&amp;"|"&amp;BD$1, h100_raw[key], h100_raw[chart_points], "")</f>
        <v/>
      </c>
      <c r="BE155" t="str">
        <f>_xlfn.XLOOKUP($A155&amp;"|"&amp;$B155&amp;"|"&amp;BE$1, h100_raw[key], h100_raw[chart_points], "")</f>
        <v/>
      </c>
      <c r="BF155" t="str">
        <f>_xlfn.XLOOKUP($A155&amp;"|"&amp;$B155&amp;"|"&amp;BF$1, h100_raw[key], h100_raw[chart_points], "")</f>
        <v/>
      </c>
      <c r="BG155" t="str">
        <f>_xlfn.XLOOKUP($A155&amp;"|"&amp;$B155&amp;"|"&amp;BG$1, h100_raw[key], h100_raw[chart_points], "")</f>
        <v/>
      </c>
    </row>
    <row r="156" spans="1:59" x14ac:dyDescent="0.3">
      <c r="A156" s="11" t="str">
        <v>National Treasures</v>
      </c>
      <c r="B156" s="11" t="str">
        <v>Drake</v>
      </c>
      <c r="C156" s="5" t="str">
        <f>_xlfn.XLOOKUP($A156&amp;"|"&amp;$B156&amp;"|"&amp;_xlfn.MAXIFS(h100_raw[chart_date], h100_raw[title], $A156, h100_raw[artist], $B156), h100_raw[key], h100_raw[last_week], "")</f>
        <v>92</v>
      </c>
      <c r="D156" s="3">
        <f>_xlfn.XLOOKUP($A156&amp;"|"&amp;$B156&amp;"|"&amp;_xlfn.MAXIFS(h100_raw[chart_date], h100_raw[title], $A156, h100_raw[artist], $B156), h100_raw[key], h100_raw[peak_pos], "")</f>
        <v>6</v>
      </c>
      <c r="E156" s="3">
        <f>_xlfn.XLOOKUP($A156&amp;"|"&amp;$B156&amp;"|"&amp;_xlfn.MAXIFS(h100_raw[chart_date], h100_raw[title], $A156, h100_raw[artist], $B156), h100_raw[key], h100_raw[weeks_on_chart], "")</f>
        <v>14</v>
      </c>
      <c r="F156" s="3">
        <f>_xlfn.XLOOKUP($A156&amp;"|"&amp;$B156&amp;"|"&amp;MAX(h100_raw[chart_date]), h100_raw[key], h100_raw[chart_points], 0)</f>
        <v>0</v>
      </c>
      <c r="G156" s="2">
        <f t="shared" si="6"/>
        <v>90</v>
      </c>
      <c r="H156" s="4">
        <f t="shared" si="7"/>
        <v>1164</v>
      </c>
      <c r="I156" s="13" t="str">
        <f t="shared" si="8"/>
        <v>National Treasures|Drake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 t="str">
        <f>_xlfn.XLOOKUP($A156&amp;"|"&amp;$B156&amp;"|"&amp;O$1, h100_raw[key], h100_raw[chart_points], "")</f>
        <v/>
      </c>
      <c r="P156" t="str">
        <f>_xlfn.XLOOKUP($A156&amp;"|"&amp;$B156&amp;"|"&amp;P$1, h100_raw[key], h100_raw[chart_points], "")</f>
        <v/>
      </c>
      <c r="Q156" t="str">
        <f>_xlfn.XLOOKUP($A156&amp;"|"&amp;$B156&amp;"|"&amp;Q$1, h100_raw[key], h100_raw[chart_points], "")</f>
        <v/>
      </c>
      <c r="R156" t="str">
        <f>_xlfn.XLOOKUP($A156&amp;"|"&amp;$B156&amp;"|"&amp;R$1, h100_raw[key], h100_raw[chart_points], "")</f>
        <v/>
      </c>
      <c r="S156" t="str">
        <f>_xlfn.XLOOKUP($A156&amp;"|"&amp;$B156&amp;"|"&amp;S$1, h100_raw[key], h100_raw[chart_points], "")</f>
        <v/>
      </c>
      <c r="T156" t="str">
        <f>_xlfn.XLOOKUP($A156&amp;"|"&amp;$B156&amp;"|"&amp;T$1, h100_raw[key], h100_raw[chart_points], "")</f>
        <v/>
      </c>
      <c r="U156" t="str">
        <f>_xlfn.XLOOKUP($A156&amp;"|"&amp;$B156&amp;"|"&amp;U$1, h100_raw[key], h100_raw[chart_points], "")</f>
        <v/>
      </c>
      <c r="V156" t="str">
        <f>_xlfn.XLOOKUP($A156&amp;"|"&amp;$B156&amp;"|"&amp;V$1, h100_raw[key], h100_raw[chart_points], "")</f>
        <v/>
      </c>
      <c r="W156" t="str">
        <f>_xlfn.XLOOKUP($A156&amp;"|"&amp;$B156&amp;"|"&amp;W$1, h100_raw[key], h100_raw[chart_points], "")</f>
        <v/>
      </c>
      <c r="X156" t="str">
        <f>_xlfn.XLOOKUP($A156&amp;"|"&amp;$B156&amp;"|"&amp;X$1, h100_raw[key], h100_raw[chart_points], "")</f>
        <v/>
      </c>
      <c r="Y156" t="str">
        <f>_xlfn.XLOOKUP($A156&amp;"|"&amp;$B156&amp;"|"&amp;Y$1, h100_raw[key], h100_raw[chart_points], "")</f>
        <v/>
      </c>
      <c r="Z156" t="str">
        <f>_xlfn.XLOOKUP($A156&amp;"|"&amp;$B156&amp;"|"&amp;Z$1, h100_raw[key], h100_raw[chart_points], "")</f>
        <v/>
      </c>
      <c r="AA156" t="str">
        <f>_xlfn.XLOOKUP($A156&amp;"|"&amp;$B156&amp;"|"&amp;AA$1, h100_raw[key], h100_raw[chart_points], "")</f>
        <v/>
      </c>
      <c r="AB156" t="str">
        <f>_xlfn.XLOOKUP($A156&amp;"|"&amp;$B156&amp;"|"&amp;AB$1, h100_raw[key], h100_raw[chart_points], "")</f>
        <v/>
      </c>
      <c r="AC156" t="str">
        <f>_xlfn.XLOOKUP($A156&amp;"|"&amp;$B156&amp;"|"&amp;AC$1, h100_raw[key], h100_raw[chart_points], "")</f>
        <v/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>
        <f>_xlfn.XLOOKUP($A156&amp;"|"&amp;$B156&amp;"|"&amp;AO$1, h100_raw[key], h100_raw[chart_points], "")</f>
        <v>309</v>
      </c>
      <c r="AP156">
        <f>_xlfn.XLOOKUP($A156&amp;"|"&amp;$B156&amp;"|"&amp;AP$1, h100_raw[key], h100_raw[chart_points], "")</f>
        <v>164</v>
      </c>
      <c r="AQ156">
        <f>_xlfn.XLOOKUP($A156&amp;"|"&amp;$B156&amp;"|"&amp;AQ$1, h100_raw[key], h100_raw[chart_points], "")</f>
        <v>122</v>
      </c>
      <c r="AR156">
        <f>_xlfn.XLOOKUP($A156&amp;"|"&amp;$B156&amp;"|"&amp;AR$1, h100_raw[key], h100_raw[chart_points], "")</f>
        <v>95</v>
      </c>
      <c r="AS156">
        <f>_xlfn.XLOOKUP($A156&amp;"|"&amp;$B156&amp;"|"&amp;AS$1, h100_raw[key], h100_raw[chart_points], "")</f>
        <v>75</v>
      </c>
      <c r="AT156">
        <f>_xlfn.XLOOKUP($A156&amp;"|"&amp;$B156&amp;"|"&amp;AT$1, h100_raw[key], h100_raw[chart_points], "")</f>
        <v>64</v>
      </c>
      <c r="AU156">
        <f>_xlfn.XLOOKUP($A156&amp;"|"&amp;$B156&amp;"|"&amp;AU$1, h100_raw[key], h100_raw[chart_points], "")</f>
        <v>57</v>
      </c>
      <c r="AV156">
        <f>_xlfn.XLOOKUP($A156&amp;"|"&amp;$B156&amp;"|"&amp;AV$1, h100_raw[key], h100_raw[chart_points], "")</f>
        <v>50</v>
      </c>
      <c r="AW156">
        <f>_xlfn.XLOOKUP($A156&amp;"|"&amp;$B156&amp;"|"&amp;AW$1, h100_raw[key], h100_raw[chart_points], "")</f>
        <v>45</v>
      </c>
      <c r="AX156">
        <f>_xlfn.XLOOKUP($A156&amp;"|"&amp;$B156&amp;"|"&amp;AX$1, h100_raw[key], h100_raw[chart_points], "")</f>
        <v>42</v>
      </c>
      <c r="AY156">
        <f>_xlfn.XLOOKUP($A156&amp;"|"&amp;$B156&amp;"|"&amp;AY$1, h100_raw[key], h100_raw[chart_points], "")</f>
        <v>39</v>
      </c>
      <c r="AZ156">
        <f>_xlfn.XLOOKUP($A156&amp;"|"&amp;$B156&amp;"|"&amp;AZ$1, h100_raw[key], h100_raw[chart_points], "")</f>
        <v>36</v>
      </c>
      <c r="BA156" t="str">
        <f>_xlfn.XLOOKUP($A156&amp;"|"&amp;$B156&amp;"|"&amp;BA$1, h100_raw[key], h100_raw[chart_points], "")</f>
        <v/>
      </c>
      <c r="BB156">
        <f>_xlfn.XLOOKUP($A156&amp;"|"&amp;$B156&amp;"|"&amp;BB$1, h100_raw[key], h100_raw[chart_points], "")</f>
        <v>34</v>
      </c>
      <c r="BC156">
        <f>_xlfn.XLOOKUP($A156&amp;"|"&amp;$B156&amp;"|"&amp;BC$1, h100_raw[key], h100_raw[chart_points], "")</f>
        <v>32</v>
      </c>
      <c r="BD156" t="str">
        <f>_xlfn.XLOOKUP($A156&amp;"|"&amp;$B156&amp;"|"&amp;BD$1, h100_raw[key], h100_raw[chart_points], "")</f>
        <v/>
      </c>
      <c r="BE156" t="str">
        <f>_xlfn.XLOOKUP($A156&amp;"|"&amp;$B156&amp;"|"&amp;BE$1, h100_raw[key], h100_raw[chart_points], "")</f>
        <v/>
      </c>
      <c r="BF156" t="str">
        <f>_xlfn.XLOOKUP($A156&amp;"|"&amp;$B156&amp;"|"&amp;BF$1, h100_raw[key], h100_raw[chart_points], "")</f>
        <v/>
      </c>
      <c r="BG156" t="str">
        <f>_xlfn.XLOOKUP($A156&amp;"|"&amp;$B156&amp;"|"&amp;BG$1, h100_raw[key], h100_raw[chart_points], "")</f>
        <v/>
      </c>
    </row>
    <row r="157" spans="1:59" x14ac:dyDescent="0.3">
      <c r="A157" s="11" t="str">
        <v>Sunburn</v>
      </c>
      <c r="B157" s="11" t="str">
        <v>Tucker Wetmore</v>
      </c>
      <c r="C157" s="5" t="str">
        <f>_xlfn.XLOOKUP($A157&amp;"|"&amp;$B157&amp;"|"&amp;_xlfn.MAXIFS(h100_raw[chart_date], h100_raw[title], $A157, h100_raw[artist], $B157), h100_raw[key], h100_raw[last_week], "")</f>
        <v>-</v>
      </c>
      <c r="D157" s="3">
        <f>_xlfn.XLOOKUP($A157&amp;"|"&amp;$B157&amp;"|"&amp;_xlfn.MAXIFS(h100_raw[chart_date], h100_raw[title], $A157, h100_raw[artist], $B157), h100_raw[key], h100_raw[peak_pos], "")</f>
        <v>86</v>
      </c>
      <c r="E157" s="3">
        <f>_xlfn.XLOOKUP($A157&amp;"|"&amp;$B157&amp;"|"&amp;_xlfn.MAXIFS(h100_raw[chart_date], h100_raw[title], $A157, h100_raw[artist], $B157), h100_raw[key], h100_raw[weeks_on_chart], "")</f>
        <v>6</v>
      </c>
      <c r="F157" s="3">
        <f>_xlfn.XLOOKUP($A157&amp;"|"&amp;$B157&amp;"|"&amp;MAX(h100_raw[chart_date]), h100_raw[key], h100_raw[chart_points], 0)</f>
        <v>0</v>
      </c>
      <c r="G157" s="2">
        <f t="shared" si="6"/>
        <v>315</v>
      </c>
      <c r="H157" s="4">
        <f t="shared" si="7"/>
        <v>215</v>
      </c>
      <c r="I157" s="13" t="str">
        <f t="shared" si="8"/>
        <v>Sunburn|Tucker Wetmore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 t="str">
        <f>_xlfn.XLOOKUP($A157&amp;"|"&amp;$B157&amp;"|"&amp;AC$1, h100_raw[key], h100_raw[chart_points], "")</f>
        <v/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>
        <f>_xlfn.XLOOKUP($A157&amp;"|"&amp;$B157&amp;"|"&amp;AN$1, h100_raw[key], h100_raw[chart_points], "")</f>
        <v>35</v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>
        <f>_xlfn.XLOOKUP($A157&amp;"|"&amp;$B157&amp;"|"&amp;AQ$1, h100_raw[key], h100_raw[chart_points], "")</f>
        <v>38</v>
      </c>
      <c r="AR157" t="str">
        <f>_xlfn.XLOOKUP($A157&amp;"|"&amp;$B157&amp;"|"&amp;AR$1, h100_raw[key], h100_raw[chart_points], "")</f>
        <v/>
      </c>
      <c r="AS157">
        <f>_xlfn.XLOOKUP($A157&amp;"|"&amp;$B157&amp;"|"&amp;AS$1, h100_raw[key], h100_raw[chart_points], "")</f>
        <v>38</v>
      </c>
      <c r="AT157">
        <f>_xlfn.XLOOKUP($A157&amp;"|"&amp;$B157&amp;"|"&amp;AT$1, h100_raw[key], h100_raw[chart_points], "")</f>
        <v>38</v>
      </c>
      <c r="AU157" t="str">
        <f>_xlfn.XLOOKUP($A157&amp;"|"&amp;$B157&amp;"|"&amp;AU$1, h100_raw[key], h100_raw[chart_points], "")</f>
        <v/>
      </c>
      <c r="AV157" t="str">
        <f>_xlfn.XLOOKUP($A157&amp;"|"&amp;$B157&amp;"|"&amp;AV$1, h100_raw[key], h100_raw[chart_points], "")</f>
        <v/>
      </c>
      <c r="AW157" t="str">
        <f>_xlfn.XLOOKUP($A157&amp;"|"&amp;$B157&amp;"|"&amp;AW$1, h100_raw[key], h100_raw[chart_points], "")</f>
        <v/>
      </c>
      <c r="AX157" t="str">
        <f>_xlfn.XLOOKUP($A157&amp;"|"&amp;$B157&amp;"|"&amp;AX$1, h100_raw[key], h100_raw[chart_points], "")</f>
        <v/>
      </c>
      <c r="AY157">
        <f>_xlfn.XLOOKUP($A157&amp;"|"&amp;$B157&amp;"|"&amp;AY$1, h100_raw[key], h100_raw[chart_points], "")</f>
        <v>34</v>
      </c>
      <c r="AZ157" t="str">
        <f>_xlfn.XLOOKUP($A157&amp;"|"&amp;$B157&amp;"|"&amp;AZ$1, h100_raw[key], h100_raw[chart_points], "")</f>
        <v/>
      </c>
      <c r="BA157" t="str">
        <f>_xlfn.XLOOKUP($A157&amp;"|"&amp;$B157&amp;"|"&amp;BA$1, h100_raw[key], h100_raw[chart_points], "")</f>
        <v/>
      </c>
      <c r="BB157" t="str">
        <f>_xlfn.XLOOKUP($A157&amp;"|"&amp;$B157&amp;"|"&amp;BB$1, h100_raw[key], h100_raw[chart_points], "")</f>
        <v/>
      </c>
      <c r="BC157">
        <f>_xlfn.XLOOKUP($A157&amp;"|"&amp;$B157&amp;"|"&amp;BC$1, h100_raw[key], h100_raw[chart_points], "")</f>
        <v>32</v>
      </c>
      <c r="BD157" t="str">
        <f>_xlfn.XLOOKUP($A157&amp;"|"&amp;$B157&amp;"|"&amp;BD$1, h100_raw[key], h100_raw[chart_points], "")</f>
        <v/>
      </c>
      <c r="BE157" t="str">
        <f>_xlfn.XLOOKUP($A157&amp;"|"&amp;$B157&amp;"|"&amp;BE$1, h100_raw[key], h100_raw[chart_points], "")</f>
        <v/>
      </c>
      <c r="BF157" t="str">
        <f>_xlfn.XLOOKUP($A157&amp;"|"&amp;$B157&amp;"|"&amp;BF$1, h100_raw[key], h100_raw[chart_points], "")</f>
        <v/>
      </c>
      <c r="BG157" t="str">
        <f>_xlfn.XLOOKUP($A157&amp;"|"&amp;$B157&amp;"|"&amp;BG$1, h100_raw[key], h100_raw[chart_points], "")</f>
        <v/>
      </c>
    </row>
    <row r="158" spans="1:59" x14ac:dyDescent="0.3">
      <c r="A158" s="11" t="str">
        <v>Hate How You Look</v>
      </c>
      <c r="B158" s="11" t="str">
        <v>Josh Ross</v>
      </c>
      <c r="C158" s="5" t="str">
        <f>_xlfn.XLOOKUP($A158&amp;"|"&amp;$B158&amp;"|"&amp;_xlfn.MAXIFS(h100_raw[chart_date], h100_raw[title], $A158, h100_raw[artist], $B158), h100_raw[key], h100_raw[last_week], "")</f>
        <v>66</v>
      </c>
      <c r="D158" s="3">
        <f>_xlfn.XLOOKUP($A158&amp;"|"&amp;$B158&amp;"|"&amp;_xlfn.MAXIFS(h100_raw[chart_date], h100_raw[title], $A158, h100_raw[artist], $B158), h100_raw[key], h100_raw[peak_pos], "")</f>
        <v>52</v>
      </c>
      <c r="E158" s="3">
        <f>_xlfn.XLOOKUP($A158&amp;"|"&amp;$B158&amp;"|"&amp;_xlfn.MAXIFS(h100_raw[chart_date], h100_raw[title], $A158, h100_raw[artist], $B158), h100_raw[key], h100_raw[weeks_on_chart], "")</f>
        <v>20</v>
      </c>
      <c r="F158" s="3">
        <f>_xlfn.XLOOKUP($A158&amp;"|"&amp;$B158&amp;"|"&amp;MAX(h100_raw[chart_date]), h100_raw[key], h100_raw[chart_points], 0)</f>
        <v>0</v>
      </c>
      <c r="G158" s="2">
        <f t="shared" si="6"/>
        <v>109</v>
      </c>
      <c r="H158" s="4">
        <f t="shared" si="7"/>
        <v>991</v>
      </c>
      <c r="I158" s="13" t="str">
        <f t="shared" si="8"/>
        <v>Hate How You Look|Josh Ross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 t="str">
        <f>_xlfn.XLOOKUP($A158&amp;"|"&amp;$B158&amp;"|"&amp;AB$1, h100_raw[key], h100_raw[chart_points], "")</f>
        <v/>
      </c>
      <c r="AC158" t="str">
        <f>_xlfn.XLOOKUP($A158&amp;"|"&amp;$B158&amp;"|"&amp;AC$1, h100_raw[key], h100_raw[chart_points], "")</f>
        <v/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>
        <f>_xlfn.XLOOKUP($A158&amp;"|"&amp;$B158&amp;"|"&amp;AI$1, h100_raw[key], h100_raw[chart_points], "")</f>
        <v>33</v>
      </c>
      <c r="AJ158">
        <f>_xlfn.XLOOKUP($A158&amp;"|"&amp;$B158&amp;"|"&amp;AJ$1, h100_raw[key], h100_raw[chart_points], "")</f>
        <v>38</v>
      </c>
      <c r="AK158">
        <f>_xlfn.XLOOKUP($A158&amp;"|"&amp;$B158&amp;"|"&amp;AK$1, h100_raw[key], h100_raw[chart_points], "")</f>
        <v>41</v>
      </c>
      <c r="AL158">
        <f>_xlfn.XLOOKUP($A158&amp;"|"&amp;$B158&amp;"|"&amp;AL$1, h100_raw[key], h100_raw[chart_points], "")</f>
        <v>41</v>
      </c>
      <c r="AM158">
        <f>_xlfn.XLOOKUP($A158&amp;"|"&amp;$B158&amp;"|"&amp;AM$1, h100_raw[key], h100_raw[chart_points], "")</f>
        <v>44</v>
      </c>
      <c r="AN158">
        <f>_xlfn.XLOOKUP($A158&amp;"|"&amp;$B158&amp;"|"&amp;AN$1, h100_raw[key], h100_raw[chart_points], "")</f>
        <v>48</v>
      </c>
      <c r="AO158">
        <f>_xlfn.XLOOKUP($A158&amp;"|"&amp;$B158&amp;"|"&amp;AO$1, h100_raw[key], h100_raw[chart_points], "")</f>
        <v>53</v>
      </c>
      <c r="AP158">
        <f>_xlfn.XLOOKUP($A158&amp;"|"&amp;$B158&amp;"|"&amp;AP$1, h100_raw[key], h100_raw[chart_points], "")</f>
        <v>53</v>
      </c>
      <c r="AQ158">
        <f>_xlfn.XLOOKUP($A158&amp;"|"&amp;$B158&amp;"|"&amp;AQ$1, h100_raw[key], h100_raw[chart_points], "")</f>
        <v>57</v>
      </c>
      <c r="AR158">
        <f>_xlfn.XLOOKUP($A158&amp;"|"&amp;$B158&amp;"|"&amp;AR$1, h100_raw[key], h100_raw[chart_points], "")</f>
        <v>59</v>
      </c>
      <c r="AS158">
        <f>_xlfn.XLOOKUP($A158&amp;"|"&amp;$B158&amp;"|"&amp;AS$1, h100_raw[key], h100_raw[chart_points], "")</f>
        <v>63</v>
      </c>
      <c r="AT158">
        <f>_xlfn.XLOOKUP($A158&amp;"|"&amp;$B158&amp;"|"&amp;AT$1, h100_raw[key], h100_raw[chart_points], "")</f>
        <v>65</v>
      </c>
      <c r="AU158">
        <f>_xlfn.XLOOKUP($A158&amp;"|"&amp;$B158&amp;"|"&amp;AU$1, h100_raw[key], h100_raw[chart_points], "")</f>
        <v>58</v>
      </c>
      <c r="AV158">
        <f>_xlfn.XLOOKUP($A158&amp;"|"&amp;$B158&amp;"|"&amp;AV$1, h100_raw[key], h100_raw[chart_points], "")</f>
        <v>51</v>
      </c>
      <c r="AW158">
        <f>_xlfn.XLOOKUP($A158&amp;"|"&amp;$B158&amp;"|"&amp;AW$1, h100_raw[key], h100_raw[chart_points], "")</f>
        <v>51</v>
      </c>
      <c r="AX158">
        <f>_xlfn.XLOOKUP($A158&amp;"|"&amp;$B158&amp;"|"&amp;AX$1, h100_raw[key], h100_raw[chart_points], "")</f>
        <v>48</v>
      </c>
      <c r="AY158">
        <f>_xlfn.XLOOKUP($A158&amp;"|"&amp;$B158&amp;"|"&amp;AY$1, h100_raw[key], h100_raw[chart_points], "")</f>
        <v>48</v>
      </c>
      <c r="AZ158">
        <f>_xlfn.XLOOKUP($A158&amp;"|"&amp;$B158&amp;"|"&amp;AZ$1, h100_raw[key], h100_raw[chart_points], "")</f>
        <v>48</v>
      </c>
      <c r="BA158">
        <f>_xlfn.XLOOKUP($A158&amp;"|"&amp;$B158&amp;"|"&amp;BA$1, h100_raw[key], h100_raw[chart_points], "")</f>
        <v>46</v>
      </c>
      <c r="BB158">
        <f>_xlfn.XLOOKUP($A158&amp;"|"&amp;$B158&amp;"|"&amp;BB$1, h100_raw[key], h100_raw[chart_points], "")</f>
        <v>46</v>
      </c>
      <c r="BC158" t="str">
        <f>_xlfn.XLOOKUP($A158&amp;"|"&amp;$B158&amp;"|"&amp;BC$1, h100_raw[key], h100_raw[chart_points], "")</f>
        <v/>
      </c>
      <c r="BD158" t="str">
        <f>_xlfn.XLOOKUP($A158&amp;"|"&amp;$B158&amp;"|"&amp;BD$1, h100_raw[key], h100_raw[chart_points], "")</f>
        <v/>
      </c>
      <c r="BE158" t="str">
        <f>_xlfn.XLOOKUP($A158&amp;"|"&amp;$B158&amp;"|"&amp;BE$1, h100_raw[key], h100_raw[chart_points], "")</f>
        <v/>
      </c>
      <c r="BF158" t="str">
        <f>_xlfn.XLOOKUP($A158&amp;"|"&amp;$B158&amp;"|"&amp;BF$1, h100_raw[key], h100_raw[chart_points], "")</f>
        <v/>
      </c>
      <c r="BG158" t="str">
        <f>_xlfn.XLOOKUP($A158&amp;"|"&amp;$B158&amp;"|"&amp;BG$1, h100_raw[key], h100_raw[chart_points], "")</f>
        <v/>
      </c>
    </row>
    <row r="159" spans="1:59" x14ac:dyDescent="0.3">
      <c r="A159" s="11" t="str">
        <v>Reap What You Sow</v>
      </c>
      <c r="B159" s="11" t="str">
        <v>Pooh Shiesty</v>
      </c>
      <c r="C159" s="5" t="str">
        <f>_xlfn.XLOOKUP($A159&amp;"|"&amp;$B159&amp;"|"&amp;_xlfn.MAXIFS(h100_raw[chart_date], h100_raw[title], $A159, h100_raw[artist], $B159), h100_raw[key], h100_raw[last_week], "")</f>
        <v>56</v>
      </c>
      <c r="D159" s="3">
        <f>_xlfn.XLOOKUP($A159&amp;"|"&amp;$B159&amp;"|"&amp;_xlfn.MAXIFS(h100_raw[chart_date], h100_raw[title], $A159, h100_raw[artist], $B159), h100_raw[key], h100_raw[peak_pos], "")</f>
        <v>56</v>
      </c>
      <c r="E159" s="3">
        <f>_xlfn.XLOOKUP($A159&amp;"|"&amp;$B159&amp;"|"&amp;_xlfn.MAXIFS(h100_raw[chart_date], h100_raw[title], $A159, h100_raw[artist], $B159), h100_raw[key], h100_raw[weeks_on_chart], "")</f>
        <v>2</v>
      </c>
      <c r="F159" s="3">
        <f>_xlfn.XLOOKUP($A159&amp;"|"&amp;$B159&amp;"|"&amp;MAX(h100_raw[chart_date]), h100_raw[key], h100_raw[chart_points], 0)</f>
        <v>0</v>
      </c>
      <c r="G159" s="2">
        <f t="shared" si="6"/>
        <v>450</v>
      </c>
      <c r="H159" s="4">
        <f t="shared" si="7"/>
        <v>89</v>
      </c>
      <c r="I159" s="13" t="str">
        <f t="shared" si="8"/>
        <v>Reap What You Sow|Pooh Shiesty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 t="str">
        <f>_xlfn.XLOOKUP($A159&amp;"|"&amp;$B159&amp;"|"&amp;O$1, h100_raw[key], h100_raw[chart_points], "")</f>
        <v/>
      </c>
      <c r="P159" t="str">
        <f>_xlfn.XLOOKUP($A159&amp;"|"&amp;$B159&amp;"|"&amp;P$1, h100_raw[key], h100_raw[chart_points], "")</f>
        <v/>
      </c>
      <c r="Q159" t="str">
        <f>_xlfn.XLOOKUP($A159&amp;"|"&amp;$B159&amp;"|"&amp;Q$1, h100_raw[key], h100_raw[chart_points], "")</f>
        <v/>
      </c>
      <c r="R159" t="str">
        <f>_xlfn.XLOOKUP($A159&amp;"|"&amp;$B159&amp;"|"&amp;R$1, h100_raw[key], h100_raw[chart_points], "")</f>
        <v/>
      </c>
      <c r="S159" t="str">
        <f>_xlfn.XLOOKUP($A159&amp;"|"&amp;$B159&amp;"|"&amp;S$1, h100_raw[key], h100_raw[chart_points], "")</f>
        <v/>
      </c>
      <c r="T159" t="str">
        <f>_xlfn.XLOOKUP($A159&amp;"|"&amp;$B159&amp;"|"&amp;T$1, h100_raw[key], h100_raw[chart_points], "")</f>
        <v/>
      </c>
      <c r="U159" t="str">
        <f>_xlfn.XLOOKUP($A159&amp;"|"&amp;$B159&amp;"|"&amp;U$1, h100_raw[key], h100_raw[chart_points], "")</f>
        <v/>
      </c>
      <c r="V159" t="str">
        <f>_xlfn.XLOOKUP($A159&amp;"|"&amp;$B159&amp;"|"&amp;V$1, h100_raw[key], h100_raw[chart_points], "")</f>
        <v/>
      </c>
      <c r="W159" t="str">
        <f>_xlfn.XLOOKUP($A159&amp;"|"&amp;$B159&amp;"|"&amp;W$1, h100_raw[key], h100_raw[chart_points], "")</f>
        <v/>
      </c>
      <c r="X159" t="str">
        <f>_xlfn.XLOOKUP($A159&amp;"|"&amp;$B159&amp;"|"&amp;X$1, h100_raw[key], h100_raw[chart_points], "")</f>
        <v/>
      </c>
      <c r="Y159" t="str">
        <f>_xlfn.XLOOKUP($A159&amp;"|"&amp;$B159&amp;"|"&amp;Y$1, h100_raw[key], h100_raw[chart_points], "")</f>
        <v/>
      </c>
      <c r="Z159" t="str">
        <f>_xlfn.XLOOKUP($A159&amp;"|"&amp;$B159&amp;"|"&amp;Z$1, h100_raw[key], h100_raw[chart_points], "")</f>
        <v/>
      </c>
      <c r="AA159" t="str">
        <f>_xlfn.XLOOKUP($A159&amp;"|"&amp;$B159&amp;"|"&amp;AA$1, h100_raw[key], h100_raw[chart_points], "")</f>
        <v/>
      </c>
      <c r="AB159" t="str">
        <f>_xlfn.XLOOKUP($A159&amp;"|"&amp;$B159&amp;"|"&amp;AB$1, h100_raw[key], h100_raw[chart_points], "")</f>
        <v/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  <c r="BA159">
        <f>_xlfn.XLOOKUP($A159&amp;"|"&amp;$B159&amp;"|"&amp;BA$1, h100_raw[key], h100_raw[chart_points], "")</f>
        <v>50</v>
      </c>
      <c r="BB159">
        <f>_xlfn.XLOOKUP($A159&amp;"|"&amp;$B159&amp;"|"&amp;BB$1, h100_raw[key], h100_raw[chart_points], "")</f>
        <v>39</v>
      </c>
      <c r="BC159" t="str">
        <f>_xlfn.XLOOKUP($A159&amp;"|"&amp;$B159&amp;"|"&amp;BC$1, h100_raw[key], h100_raw[chart_points], "")</f>
        <v/>
      </c>
      <c r="BD159" t="str">
        <f>_xlfn.XLOOKUP($A159&amp;"|"&amp;$B159&amp;"|"&amp;BD$1, h100_raw[key], h100_raw[chart_points], "")</f>
        <v/>
      </c>
      <c r="BE159" t="str">
        <f>_xlfn.XLOOKUP($A159&amp;"|"&amp;$B159&amp;"|"&amp;BE$1, h100_raw[key], h100_raw[chart_points], "")</f>
        <v/>
      </c>
      <c r="BF159" t="str">
        <f>_xlfn.XLOOKUP($A159&amp;"|"&amp;$B159&amp;"|"&amp;BF$1, h100_raw[key], h100_raw[chart_points], "")</f>
        <v/>
      </c>
      <c r="BG159" t="str">
        <f>_xlfn.XLOOKUP($A159&amp;"|"&amp;$B159&amp;"|"&amp;BG$1, h100_raw[key], h100_raw[chart_points], "")</f>
        <v/>
      </c>
    </row>
    <row r="160" spans="1:59" x14ac:dyDescent="0.3">
      <c r="A160" s="11" t="str">
        <v>The Governorâ€™s Waltz</v>
      </c>
      <c r="B160" s="11" t="str">
        <v>Phoebe Bridgers</v>
      </c>
      <c r="C160" s="5" t="str">
        <f>_xlfn.XLOOKUP($A160&amp;"|"&amp;$B160&amp;"|"&amp;_xlfn.MAXIFS(h100_raw[chart_date], h100_raw[title], $A160, h100_raw[artist], $B160), h100_raw[key], h100_raw[last_week], "")</f>
        <v>-</v>
      </c>
      <c r="D160" s="3">
        <f>_xlfn.XLOOKUP($A160&amp;"|"&amp;$B160&amp;"|"&amp;_xlfn.MAXIFS(h100_raw[chart_date], h100_raw[title], $A160, h100_raw[artist], $B160), h100_raw[key], h100_raw[peak_pos], "")</f>
        <v>80</v>
      </c>
      <c r="E160" s="3">
        <f>_xlfn.XLOOKUP($A160&amp;"|"&amp;$B160&amp;"|"&amp;_xlfn.MAXIFS(h100_raw[chart_date], h100_raw[title], $A160, h100_raw[artist], $B160), h100_raw[key], h100_raw[weeks_on_chart], "")</f>
        <v>1</v>
      </c>
      <c r="F160" s="3">
        <f>_xlfn.XLOOKUP($A160&amp;"|"&amp;$B160&amp;"|"&amp;MAX(h100_raw[chart_date]), h100_raw[key], h100_raw[chart_points], 0)</f>
        <v>0</v>
      </c>
      <c r="G160" s="2">
        <f t="shared" si="6"/>
        <v>636</v>
      </c>
      <c r="H160" s="4">
        <f t="shared" si="7"/>
        <v>38</v>
      </c>
      <c r="I160" s="13" t="str">
        <f t="shared" si="8"/>
        <v>The Governorâ€™s Waltz|Phoebe Bridgers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 t="str">
        <f>_xlfn.XLOOKUP($A160&amp;"|"&amp;$B160&amp;"|"&amp;O$1, h100_raw[key], h100_raw[chart_points], "")</f>
        <v/>
      </c>
      <c r="P160" t="str">
        <f>_xlfn.XLOOKUP($A160&amp;"|"&amp;$B160&amp;"|"&amp;P$1, h100_raw[key], h100_raw[chart_points], "")</f>
        <v/>
      </c>
      <c r="Q160" t="str">
        <f>_xlfn.XLOOKUP($A160&amp;"|"&amp;$B160&amp;"|"&amp;Q$1, h100_raw[key], h100_raw[chart_points], "")</f>
        <v/>
      </c>
      <c r="R160" t="str">
        <f>_xlfn.XLOOKUP($A160&amp;"|"&amp;$B160&amp;"|"&amp;R$1, h100_raw[key], h100_raw[chart_points], "")</f>
        <v/>
      </c>
      <c r="S160" t="str">
        <f>_xlfn.XLOOKUP($A160&amp;"|"&amp;$B160&amp;"|"&amp;S$1, h100_raw[key], h100_raw[chart_points], "")</f>
        <v/>
      </c>
      <c r="T160" t="str">
        <f>_xlfn.XLOOKUP($A160&amp;"|"&amp;$B160&amp;"|"&amp;T$1, h100_raw[key], h100_raw[chart_points], "")</f>
        <v/>
      </c>
      <c r="U160" t="str">
        <f>_xlfn.XLOOKUP($A160&amp;"|"&amp;$B160&amp;"|"&amp;U$1, h100_raw[key], h100_raw[chart_points], "")</f>
        <v/>
      </c>
      <c r="V160" t="str">
        <f>_xlfn.XLOOKUP($A160&amp;"|"&amp;$B160&amp;"|"&amp;V$1, h100_raw[key], h100_raw[chart_points], "")</f>
        <v/>
      </c>
      <c r="W160" t="str">
        <f>_xlfn.XLOOKUP($A160&amp;"|"&amp;$B160&amp;"|"&amp;W$1, h100_raw[key], h100_raw[chart_points], "")</f>
        <v/>
      </c>
      <c r="X160" t="str">
        <f>_xlfn.XLOOKUP($A160&amp;"|"&amp;$B160&amp;"|"&amp;X$1, h100_raw[key], h100_raw[chart_points], "")</f>
        <v/>
      </c>
      <c r="Y160" t="str">
        <f>_xlfn.XLOOKUP($A160&amp;"|"&amp;$B160&amp;"|"&amp;Y$1, h100_raw[key], h100_raw[chart_points], "")</f>
        <v/>
      </c>
      <c r="Z160" t="str">
        <f>_xlfn.XLOOKUP($A160&amp;"|"&amp;$B160&amp;"|"&amp;Z$1, h100_raw[key], h100_raw[chart_points], "")</f>
        <v/>
      </c>
      <c r="AA160" t="str">
        <f>_xlfn.XLOOKUP($A160&amp;"|"&amp;$B160&amp;"|"&amp;AA$1, h100_raw[key], h100_raw[chart_points], "")</f>
        <v/>
      </c>
      <c r="AB160" t="str">
        <f>_xlfn.XLOOKUP($A160&amp;"|"&amp;$B160&amp;"|"&amp;AB$1, h100_raw[key], h100_raw[chart_points], "")</f>
        <v/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  <c r="BA160" t="str">
        <f>_xlfn.XLOOKUP($A160&amp;"|"&amp;$B160&amp;"|"&amp;BA$1, h100_raw[key], h100_raw[chart_points], "")</f>
        <v/>
      </c>
      <c r="BB160">
        <f>_xlfn.XLOOKUP($A160&amp;"|"&amp;$B160&amp;"|"&amp;BB$1, h100_raw[key], h100_raw[chart_points], "")</f>
        <v>38</v>
      </c>
      <c r="BC160" t="str">
        <f>_xlfn.XLOOKUP($A160&amp;"|"&amp;$B160&amp;"|"&amp;BC$1, h100_raw[key], h100_raw[chart_points], "")</f>
        <v/>
      </c>
      <c r="BD160" t="str">
        <f>_xlfn.XLOOKUP($A160&amp;"|"&amp;$B160&amp;"|"&amp;BD$1, h100_raw[key], h100_raw[chart_points], "")</f>
        <v/>
      </c>
      <c r="BE160" t="str">
        <f>_xlfn.XLOOKUP($A160&amp;"|"&amp;$B160&amp;"|"&amp;BE$1, h100_raw[key], h100_raw[chart_points], "")</f>
        <v/>
      </c>
      <c r="BF160" t="str">
        <f>_xlfn.XLOOKUP($A160&amp;"|"&amp;$B160&amp;"|"&amp;BF$1, h100_raw[key], h100_raw[chart_points], "")</f>
        <v/>
      </c>
      <c r="BG160" t="str">
        <f>_xlfn.XLOOKUP($A160&amp;"|"&amp;$B160&amp;"|"&amp;BG$1, h100_raw[key], h100_raw[chart_points], "")</f>
        <v/>
      </c>
    </row>
    <row r="161" spans="1:59" x14ac:dyDescent="0.3">
      <c r="A161" s="11" t="str">
        <v>Pinky Up</v>
      </c>
      <c r="B161" s="11" t="str">
        <v>KATSEYE</v>
      </c>
      <c r="C161" s="5" t="str">
        <f>_xlfn.XLOOKUP($A161&amp;"|"&amp;$B161&amp;"|"&amp;_xlfn.MAXIFS(h100_raw[chart_date], h100_raw[title], $A161, h100_raw[artist], $B161), h100_raw[key], h100_raw[last_week], "")</f>
        <v>-</v>
      </c>
      <c r="D161" s="3">
        <f>_xlfn.XLOOKUP($A161&amp;"|"&amp;$B161&amp;"|"&amp;_xlfn.MAXIFS(h100_raw[chart_date], h100_raw[title], $A161, h100_raw[artist], $B161), h100_raw[key], h100_raw[peak_pos], "")</f>
        <v>28</v>
      </c>
      <c r="E161" s="3">
        <f>_xlfn.XLOOKUP($A161&amp;"|"&amp;$B161&amp;"|"&amp;_xlfn.MAXIFS(h100_raw[chart_date], h100_raw[title], $A161, h100_raw[artist], $B161), h100_raw[key], h100_raw[weeks_on_chart], "")</f>
        <v>11</v>
      </c>
      <c r="F161" s="3">
        <f>_xlfn.XLOOKUP($A161&amp;"|"&amp;$B161&amp;"|"&amp;MAX(h100_raw[chart_date]), h100_raw[key], h100_raw[chart_points], 0)</f>
        <v>0</v>
      </c>
      <c r="G161" s="2">
        <f t="shared" si="6"/>
        <v>195</v>
      </c>
      <c r="H161" s="4">
        <f t="shared" si="7"/>
        <v>550</v>
      </c>
      <c r="I161" s="13" t="str">
        <f t="shared" si="8"/>
        <v>Pinky Up|KATSEYE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 t="str">
        <f>_xlfn.XLOOKUP($A161&amp;"|"&amp;$B161&amp;"|"&amp;O$1, h100_raw[key], h100_raw[chart_points], "")</f>
        <v/>
      </c>
      <c r="P161" t="str">
        <f>_xlfn.XLOOKUP($A161&amp;"|"&amp;$B161&amp;"|"&amp;P$1, h100_raw[key], h100_raw[chart_points], "")</f>
        <v/>
      </c>
      <c r="Q161" t="str">
        <f>_xlfn.XLOOKUP($A161&amp;"|"&amp;$B161&amp;"|"&amp;Q$1, h100_raw[key], h100_raw[chart_points], "")</f>
        <v/>
      </c>
      <c r="R161" t="str">
        <f>_xlfn.XLOOKUP($A161&amp;"|"&amp;$B161&amp;"|"&amp;R$1, h100_raw[key], h100_raw[chart_points], "")</f>
        <v/>
      </c>
      <c r="S161" t="str">
        <f>_xlfn.XLOOKUP($A161&amp;"|"&amp;$B161&amp;"|"&amp;S$1, h100_raw[key], h100_raw[chart_points], "")</f>
        <v/>
      </c>
      <c r="T161" t="str">
        <f>_xlfn.XLOOKUP($A161&amp;"|"&amp;$B161&amp;"|"&amp;T$1, h100_raw[key], h100_raw[chart_points], "")</f>
        <v/>
      </c>
      <c r="U161" t="str">
        <f>_xlfn.XLOOKUP($A161&amp;"|"&amp;$B161&amp;"|"&amp;U$1, h100_raw[key], h100_raw[chart_points], "")</f>
        <v/>
      </c>
      <c r="V161" t="str">
        <f>_xlfn.XLOOKUP($A161&amp;"|"&amp;$B161&amp;"|"&amp;V$1, h100_raw[key], h100_raw[chart_points], "")</f>
        <v/>
      </c>
      <c r="W161" t="str">
        <f>_xlfn.XLOOKUP($A161&amp;"|"&amp;$B161&amp;"|"&amp;W$1, h100_raw[key], h100_raw[chart_points], "")</f>
        <v/>
      </c>
      <c r="X161" t="str">
        <f>_xlfn.XLOOKUP($A161&amp;"|"&amp;$B161&amp;"|"&amp;X$1, h100_raw[key], h100_raw[chart_points], "")</f>
        <v/>
      </c>
      <c r="Y161" t="str">
        <f>_xlfn.XLOOKUP($A161&amp;"|"&amp;$B161&amp;"|"&amp;Y$1, h100_raw[key], h100_raw[chart_points], "")</f>
        <v/>
      </c>
      <c r="Z161" t="str">
        <f>_xlfn.XLOOKUP($A161&amp;"|"&amp;$B161&amp;"|"&amp;Z$1, h100_raw[key], h100_raw[chart_points], "")</f>
        <v/>
      </c>
      <c r="AA161" t="str">
        <f>_xlfn.XLOOKUP($A161&amp;"|"&amp;$B161&amp;"|"&amp;AA$1, h100_raw[key], h100_raw[chart_points], "")</f>
        <v/>
      </c>
      <c r="AB161" t="str">
        <f>_xlfn.XLOOKUP($A161&amp;"|"&amp;$B161&amp;"|"&amp;AB$1, h100_raw[key], h100_raw[chart_points], "")</f>
        <v/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>
        <f>_xlfn.XLOOKUP($A161&amp;"|"&amp;$B161&amp;"|"&amp;AJ$1, h100_raw[key], h100_raw[chart_points], "")</f>
        <v>92</v>
      </c>
      <c r="AK161">
        <f>_xlfn.XLOOKUP($A161&amp;"|"&amp;$B161&amp;"|"&amp;AK$1, h100_raw[key], h100_raw[chart_points], "")</f>
        <v>70</v>
      </c>
      <c r="AL161">
        <f>_xlfn.XLOOKUP($A161&amp;"|"&amp;$B161&amp;"|"&amp;AL$1, h100_raw[key], h100_raw[chart_points], "")</f>
        <v>54</v>
      </c>
      <c r="AM161">
        <f>_xlfn.XLOOKUP($A161&amp;"|"&amp;$B161&amp;"|"&amp;AM$1, h100_raw[key], h100_raw[chart_points], "")</f>
        <v>50</v>
      </c>
      <c r="AN161">
        <f>_xlfn.XLOOKUP($A161&amp;"|"&amp;$B161&amp;"|"&amp;AN$1, h100_raw[key], h100_raw[chart_points], "")</f>
        <v>44</v>
      </c>
      <c r="AO161" t="str">
        <f>_xlfn.XLOOKUP($A161&amp;"|"&amp;$B161&amp;"|"&amp;AO$1, h100_raw[key], h100_raw[chart_points], "")</f>
        <v/>
      </c>
      <c r="AP161">
        <f>_xlfn.XLOOKUP($A161&amp;"|"&amp;$B161&amp;"|"&amp;AP$1, h100_raw[key], h100_raw[chart_points], "")</f>
        <v>42</v>
      </c>
      <c r="AQ161">
        <f>_xlfn.XLOOKUP($A161&amp;"|"&amp;$B161&amp;"|"&amp;AQ$1, h100_raw[key], h100_raw[chart_points], "")</f>
        <v>42</v>
      </c>
      <c r="AR161">
        <f>_xlfn.XLOOKUP($A161&amp;"|"&amp;$B161&amp;"|"&amp;AR$1, h100_raw[key], h100_raw[chart_points], "")</f>
        <v>43</v>
      </c>
      <c r="AS161">
        <f>_xlfn.XLOOKUP($A161&amp;"|"&amp;$B161&amp;"|"&amp;AS$1, h100_raw[key], h100_raw[chart_points], "")</f>
        <v>40</v>
      </c>
      <c r="AT161">
        <f>_xlfn.XLOOKUP($A161&amp;"|"&amp;$B161&amp;"|"&amp;AT$1, h100_raw[key], h100_raw[chart_points], "")</f>
        <v>35</v>
      </c>
      <c r="AU161" t="str">
        <f>_xlfn.XLOOKUP($A161&amp;"|"&amp;$B161&amp;"|"&amp;AU$1, h100_raw[key], h100_raw[chart_points], "")</f>
        <v/>
      </c>
      <c r="AV161" t="str">
        <f>_xlfn.XLOOKUP($A161&amp;"|"&amp;$B161&amp;"|"&amp;AV$1, h100_raw[key], h100_raw[chart_points], "")</f>
        <v/>
      </c>
      <c r="AW161" t="str">
        <f>_xlfn.XLOOKUP($A161&amp;"|"&amp;$B161&amp;"|"&amp;AW$1, h100_raw[key], h100_raw[chart_points], "")</f>
        <v/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  <c r="BA161" t="str">
        <f>_xlfn.XLOOKUP($A161&amp;"|"&amp;$B161&amp;"|"&amp;BA$1, h100_raw[key], h100_raw[chart_points], "")</f>
        <v/>
      </c>
      <c r="BB161">
        <f>_xlfn.XLOOKUP($A161&amp;"|"&amp;$B161&amp;"|"&amp;BB$1, h100_raw[key], h100_raw[chart_points], "")</f>
        <v>38</v>
      </c>
      <c r="BC161" t="str">
        <f>_xlfn.XLOOKUP($A161&amp;"|"&amp;$B161&amp;"|"&amp;BC$1, h100_raw[key], h100_raw[chart_points], "")</f>
        <v/>
      </c>
      <c r="BD161" t="str">
        <f>_xlfn.XLOOKUP($A161&amp;"|"&amp;$B161&amp;"|"&amp;BD$1, h100_raw[key], h100_raw[chart_points], "")</f>
        <v/>
      </c>
      <c r="BE161" t="str">
        <f>_xlfn.XLOOKUP($A161&amp;"|"&amp;$B161&amp;"|"&amp;BE$1, h100_raw[key], h100_raw[chart_points], "")</f>
        <v/>
      </c>
      <c r="BF161" t="str">
        <f>_xlfn.XLOOKUP($A161&amp;"|"&amp;$B161&amp;"|"&amp;BF$1, h100_raw[key], h100_raw[chart_points], "")</f>
        <v/>
      </c>
      <c r="BG161" t="str">
        <f>_xlfn.XLOOKUP($A161&amp;"|"&amp;$B161&amp;"|"&amp;BG$1, h100_raw[key], h100_raw[chart_points], "")</f>
        <v/>
      </c>
    </row>
    <row r="162" spans="1:59" x14ac:dyDescent="0.3">
      <c r="A162" s="11" t="str">
        <v>Like I Do</v>
      </c>
      <c r="B162" s="11" t="str">
        <v>Ariana Grande</v>
      </c>
      <c r="C162" s="5" t="str">
        <f>_xlfn.XLOOKUP($A162&amp;"|"&amp;$B162&amp;"|"&amp;_xlfn.MAXIFS(h100_raw[chart_date], h100_raw[title], $A162, h100_raw[artist], $B162), h100_raw[key], h100_raw[last_week], "")</f>
        <v>51</v>
      </c>
      <c r="D162" s="3">
        <f>_xlfn.XLOOKUP($A162&amp;"|"&amp;$B162&amp;"|"&amp;_xlfn.MAXIFS(h100_raw[chart_date], h100_raw[title], $A162, h100_raw[artist], $B162), h100_raw[key], h100_raw[peak_pos], "")</f>
        <v>24</v>
      </c>
      <c r="E162" s="3">
        <f>_xlfn.XLOOKUP($A162&amp;"|"&amp;$B162&amp;"|"&amp;_xlfn.MAXIFS(h100_raw[chart_date], h100_raw[title], $A162, h100_raw[artist], $B162), h100_raw[key], h100_raw[weeks_on_chart], "")</f>
        <v>3</v>
      </c>
      <c r="F162" s="3">
        <f>_xlfn.XLOOKUP($A162&amp;"|"&amp;$B162&amp;"|"&amp;MAX(h100_raw[chart_date]), h100_raw[key], h100_raw[chart_points], 0)</f>
        <v>0</v>
      </c>
      <c r="G162" s="2">
        <f t="shared" si="6"/>
        <v>333</v>
      </c>
      <c r="H162" s="4">
        <f t="shared" si="7"/>
        <v>193</v>
      </c>
      <c r="I162" s="13" t="str">
        <f t="shared" si="8"/>
        <v>Like I Do|Ariana Grande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 t="str">
        <f>_xlfn.XLOOKUP($A162&amp;"|"&amp;$B162&amp;"|"&amp;O$1, h100_raw[key], h100_raw[chart_points], "")</f>
        <v/>
      </c>
      <c r="P162" t="str">
        <f>_xlfn.XLOOKUP($A162&amp;"|"&amp;$B162&amp;"|"&amp;P$1, h100_raw[key], h100_raw[chart_points], "")</f>
        <v/>
      </c>
      <c r="Q162" t="str">
        <f>_xlfn.XLOOKUP($A162&amp;"|"&amp;$B162&amp;"|"&amp;Q$1, h100_raw[key], h100_raw[chart_points], "")</f>
        <v/>
      </c>
      <c r="R162" t="str">
        <f>_xlfn.XLOOKUP($A162&amp;"|"&amp;$B162&amp;"|"&amp;R$1, h100_raw[key], h100_raw[chart_points], "")</f>
        <v/>
      </c>
      <c r="S162" t="str">
        <f>_xlfn.XLOOKUP($A162&amp;"|"&amp;$B162&amp;"|"&amp;S$1, h100_raw[key], h100_raw[chart_points], "")</f>
        <v/>
      </c>
      <c r="T162" t="str">
        <f>_xlfn.XLOOKUP($A162&amp;"|"&amp;$B162&amp;"|"&amp;T$1, h100_raw[key], h100_raw[chart_points], "")</f>
        <v/>
      </c>
      <c r="U162" t="str">
        <f>_xlfn.XLOOKUP($A162&amp;"|"&amp;$B162&amp;"|"&amp;U$1, h100_raw[key], h100_raw[chart_points], "")</f>
        <v/>
      </c>
      <c r="V162" t="str">
        <f>_xlfn.XLOOKUP($A162&amp;"|"&amp;$B162&amp;"|"&amp;V$1, h100_raw[key], h100_raw[chart_points], "")</f>
        <v/>
      </c>
      <c r="W162" t="str">
        <f>_xlfn.XLOOKUP($A162&amp;"|"&amp;$B162&amp;"|"&amp;W$1, h100_raw[key], h100_raw[chart_points], "")</f>
        <v/>
      </c>
      <c r="X162" t="str">
        <f>_xlfn.XLOOKUP($A162&amp;"|"&amp;$B162&amp;"|"&amp;X$1, h100_raw[key], h100_raw[chart_points], "")</f>
        <v/>
      </c>
      <c r="Y162" t="str">
        <f>_xlfn.XLOOKUP($A162&amp;"|"&amp;$B162&amp;"|"&amp;Y$1, h100_raw[key], h100_raw[chart_points], "")</f>
        <v/>
      </c>
      <c r="Z162" t="str">
        <f>_xlfn.XLOOKUP($A162&amp;"|"&amp;$B162&amp;"|"&amp;Z$1, h100_raw[key], h100_raw[chart_points], "")</f>
        <v/>
      </c>
      <c r="AA162" t="str">
        <f>_xlfn.XLOOKUP($A162&amp;"|"&amp;$B162&amp;"|"&amp;AA$1, h100_raw[key], h100_raw[chart_points], "")</f>
        <v/>
      </c>
      <c r="AB162" t="str">
        <f>_xlfn.XLOOKUP($A162&amp;"|"&amp;$B162&amp;"|"&amp;AB$1, h100_raw[key], h100_raw[chart_points], "")</f>
        <v/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>
        <f>_xlfn.XLOOKUP($A162&amp;"|"&amp;$B162&amp;"|"&amp;AZ$1, h100_raw[key], h100_raw[chart_points], "")</f>
        <v>105</v>
      </c>
      <c r="BA162">
        <f>_xlfn.XLOOKUP($A162&amp;"|"&amp;$B162&amp;"|"&amp;BA$1, h100_raw[key], h100_raw[chart_points], "")</f>
        <v>52</v>
      </c>
      <c r="BB162">
        <f>_xlfn.XLOOKUP($A162&amp;"|"&amp;$B162&amp;"|"&amp;BB$1, h100_raw[key], h100_raw[chart_points], "")</f>
        <v>36</v>
      </c>
      <c r="BC162" t="str">
        <f>_xlfn.XLOOKUP($A162&amp;"|"&amp;$B162&amp;"|"&amp;BC$1, h100_raw[key], h100_raw[chart_points], "")</f>
        <v/>
      </c>
      <c r="BD162" t="str">
        <f>_xlfn.XLOOKUP($A162&amp;"|"&amp;$B162&amp;"|"&amp;BD$1, h100_raw[key], h100_raw[chart_points], "")</f>
        <v/>
      </c>
      <c r="BE162" t="str">
        <f>_xlfn.XLOOKUP($A162&amp;"|"&amp;$B162&amp;"|"&amp;BE$1, h100_raw[key], h100_raw[chart_points], "")</f>
        <v/>
      </c>
      <c r="BF162" t="str">
        <f>_xlfn.XLOOKUP($A162&amp;"|"&amp;$B162&amp;"|"&amp;BF$1, h100_raw[key], h100_raw[chart_points], "")</f>
        <v/>
      </c>
      <c r="BG162" t="str">
        <f>_xlfn.XLOOKUP($A162&amp;"|"&amp;$B162&amp;"|"&amp;BG$1, h100_raw[key], h100_raw[chart_points], "")</f>
        <v/>
      </c>
    </row>
    <row r="163" spans="1:59" x14ac:dyDescent="0.3">
      <c r="A163" s="11" t="str">
        <v>Lost Boys</v>
      </c>
      <c r="B163" s="11" t="str">
        <v>Phoebe Bridgers</v>
      </c>
      <c r="C163" s="5" t="str">
        <f>_xlfn.XLOOKUP($A163&amp;"|"&amp;$B163&amp;"|"&amp;_xlfn.MAXIFS(h100_raw[chart_date], h100_raw[title], $A163, h100_raw[artist], $B163), h100_raw[key], h100_raw[last_week], "")</f>
        <v>-</v>
      </c>
      <c r="D163" s="3">
        <f>_xlfn.XLOOKUP($A163&amp;"|"&amp;$B163&amp;"|"&amp;_xlfn.MAXIFS(h100_raw[chart_date], h100_raw[title], $A163, h100_raw[artist], $B163), h100_raw[key], h100_raw[peak_pos], "")</f>
        <v>85</v>
      </c>
      <c r="E163" s="3">
        <f>_xlfn.XLOOKUP($A163&amp;"|"&amp;$B163&amp;"|"&amp;_xlfn.MAXIFS(h100_raw[chart_date], h100_raw[title], $A163, h100_raw[artist], $B163), h100_raw[key], h100_raw[weeks_on_chart], "")</f>
        <v>1</v>
      </c>
      <c r="F163" s="3">
        <f>_xlfn.XLOOKUP($A163&amp;"|"&amp;$B163&amp;"|"&amp;MAX(h100_raw[chart_date]), h100_raw[key], h100_raw[chart_points], 0)</f>
        <v>0</v>
      </c>
      <c r="G163" s="2">
        <f t="shared" si="6"/>
        <v>655</v>
      </c>
      <c r="H163" s="4">
        <f t="shared" si="7"/>
        <v>36</v>
      </c>
      <c r="I163" s="13" t="str">
        <f t="shared" si="8"/>
        <v>Lost Boys|Phoebe Bridgers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 t="str">
        <f>_xlfn.XLOOKUP($A163&amp;"|"&amp;$B163&amp;"|"&amp;AB$1, h100_raw[key], h100_raw[chart_points], "")</f>
        <v/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  <c r="BA163" t="str">
        <f>_xlfn.XLOOKUP($A163&amp;"|"&amp;$B163&amp;"|"&amp;BA$1, h100_raw[key], h100_raw[chart_points], "")</f>
        <v/>
      </c>
      <c r="BB163">
        <f>_xlfn.XLOOKUP($A163&amp;"|"&amp;$B163&amp;"|"&amp;BB$1, h100_raw[key], h100_raw[chart_points], "")</f>
        <v>36</v>
      </c>
      <c r="BC163" t="str">
        <f>_xlfn.XLOOKUP($A163&amp;"|"&amp;$B163&amp;"|"&amp;BC$1, h100_raw[key], h100_raw[chart_points], "")</f>
        <v/>
      </c>
      <c r="BD163" t="str">
        <f>_xlfn.XLOOKUP($A163&amp;"|"&amp;$B163&amp;"|"&amp;BD$1, h100_raw[key], h100_raw[chart_points], "")</f>
        <v/>
      </c>
      <c r="BE163" t="str">
        <f>_xlfn.XLOOKUP($A163&amp;"|"&amp;$B163&amp;"|"&amp;BE$1, h100_raw[key], h100_raw[chart_points], "")</f>
        <v/>
      </c>
      <c r="BF163" t="str">
        <f>_xlfn.XLOOKUP($A163&amp;"|"&amp;$B163&amp;"|"&amp;BF$1, h100_raw[key], h100_raw[chart_points], "")</f>
        <v/>
      </c>
      <c r="BG163" t="str">
        <f>_xlfn.XLOOKUP($A163&amp;"|"&amp;$B163&amp;"|"&amp;BG$1, h100_raw[key], h100_raw[chart_points], "")</f>
        <v/>
      </c>
    </row>
    <row r="164" spans="1:59" x14ac:dyDescent="0.3">
      <c r="A164" s="11" t="str">
        <v>Last Man Breathin</v>
      </c>
      <c r="B164" s="11" t="str">
        <v>Pooh Shiesty</v>
      </c>
      <c r="C164" s="5" t="str">
        <f>_xlfn.XLOOKUP($A164&amp;"|"&amp;$B164&amp;"|"&amp;_xlfn.MAXIFS(h100_raw[chart_date], h100_raw[title], $A164, h100_raw[artist], $B164), h100_raw[key], h100_raw[last_week], "")</f>
        <v>42</v>
      </c>
      <c r="D164" s="3">
        <f>_xlfn.XLOOKUP($A164&amp;"|"&amp;$B164&amp;"|"&amp;_xlfn.MAXIFS(h100_raw[chart_date], h100_raw[title], $A164, h100_raw[artist], $B164), h100_raw[key], h100_raw[peak_pos], "")</f>
        <v>42</v>
      </c>
      <c r="E164" s="3">
        <f>_xlfn.XLOOKUP($A164&amp;"|"&amp;$B164&amp;"|"&amp;_xlfn.MAXIFS(h100_raw[chart_date], h100_raw[title], $A164, h100_raw[artist], $B164), h100_raw[key], h100_raw[weeks_on_chart], "")</f>
        <v>2</v>
      </c>
      <c r="F164" s="3">
        <f>_xlfn.XLOOKUP($A164&amp;"|"&amp;$B164&amp;"|"&amp;MAX(h100_raw[chart_date]), h100_raw[key], h100_raw[chart_points], 0)</f>
        <v>0</v>
      </c>
      <c r="G164" s="2">
        <f t="shared" si="6"/>
        <v>441</v>
      </c>
      <c r="H164" s="4">
        <f t="shared" si="7"/>
        <v>93</v>
      </c>
      <c r="I164" s="13" t="str">
        <f t="shared" si="8"/>
        <v>Last Man Breathin|Pooh Shiesty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 t="str">
        <f>_xlfn.XLOOKUP($A164&amp;"|"&amp;$B164&amp;"|"&amp;AB$1, h100_raw[key], h100_raw[chart_points], "")</f>
        <v/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  <c r="BA164">
        <f>_xlfn.XLOOKUP($A164&amp;"|"&amp;$B164&amp;"|"&amp;BA$1, h100_raw[key], h100_raw[chart_points], "")</f>
        <v>58</v>
      </c>
      <c r="BB164">
        <f>_xlfn.XLOOKUP($A164&amp;"|"&amp;$B164&amp;"|"&amp;BB$1, h100_raw[key], h100_raw[chart_points], "")</f>
        <v>35</v>
      </c>
      <c r="BC164" t="str">
        <f>_xlfn.XLOOKUP($A164&amp;"|"&amp;$B164&amp;"|"&amp;BC$1, h100_raw[key], h100_raw[chart_points], "")</f>
        <v/>
      </c>
      <c r="BD164" t="str">
        <f>_xlfn.XLOOKUP($A164&amp;"|"&amp;$B164&amp;"|"&amp;BD$1, h100_raw[key], h100_raw[chart_points], "")</f>
        <v/>
      </c>
      <c r="BE164" t="str">
        <f>_xlfn.XLOOKUP($A164&amp;"|"&amp;$B164&amp;"|"&amp;BE$1, h100_raw[key], h100_raw[chart_points], "")</f>
        <v/>
      </c>
      <c r="BF164" t="str">
        <f>_xlfn.XLOOKUP($A164&amp;"|"&amp;$B164&amp;"|"&amp;BF$1, h100_raw[key], h100_raw[chart_points], "")</f>
        <v/>
      </c>
      <c r="BG164" t="str">
        <f>_xlfn.XLOOKUP($A164&amp;"|"&amp;$B164&amp;"|"&amp;BG$1, h100_raw[key], h100_raw[chart_points], "")</f>
        <v/>
      </c>
    </row>
    <row r="165" spans="1:59" x14ac:dyDescent="0.3">
      <c r="A165" s="11" t="str">
        <v>Bobby</v>
      </c>
      <c r="B165" s="11" t="str">
        <v>Phoebe Bridgers</v>
      </c>
      <c r="C165" s="5" t="str">
        <f>_xlfn.XLOOKUP($A165&amp;"|"&amp;$B165&amp;"|"&amp;_xlfn.MAXIFS(h100_raw[chart_date], h100_raw[title], $A165, h100_raw[artist], $B165), h100_raw[key], h100_raw[last_week], "")</f>
        <v>-</v>
      </c>
      <c r="D165" s="3">
        <f>_xlfn.XLOOKUP($A165&amp;"|"&amp;$B165&amp;"|"&amp;_xlfn.MAXIFS(h100_raw[chart_date], h100_raw[title], $A165, h100_raw[artist], $B165), h100_raw[key], h100_raw[peak_pos], "")</f>
        <v>93</v>
      </c>
      <c r="E165" s="3">
        <f>_xlfn.XLOOKUP($A165&amp;"|"&amp;$B165&amp;"|"&amp;_xlfn.MAXIFS(h100_raw[chart_date], h100_raw[title], $A165, h100_raw[artist], $B165), h100_raw[key], h100_raw[weeks_on_chart], "")</f>
        <v>1</v>
      </c>
      <c r="F165" s="3">
        <f>_xlfn.XLOOKUP($A165&amp;"|"&amp;$B165&amp;"|"&amp;MAX(h100_raw[chart_date]), h100_raw[key], h100_raw[chart_points], 0)</f>
        <v>0</v>
      </c>
      <c r="G165" s="2">
        <f t="shared" si="6"/>
        <v>672</v>
      </c>
      <c r="H165" s="4">
        <f t="shared" si="7"/>
        <v>34</v>
      </c>
      <c r="I165" s="13" t="str">
        <f t="shared" si="8"/>
        <v>Bobby|Phoebe Bridgers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 t="str">
        <f>_xlfn.XLOOKUP($A165&amp;"|"&amp;$B165&amp;"|"&amp;AB$1, h100_raw[key], h100_raw[chart_points], "")</f>
        <v/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 t="str">
        <f>_xlfn.XLOOKUP($A165&amp;"|"&amp;$B165&amp;"|"&amp;AW$1, h100_raw[key], h100_raw[chart_points], "")</f>
        <v/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  <c r="BA165" t="str">
        <f>_xlfn.XLOOKUP($A165&amp;"|"&amp;$B165&amp;"|"&amp;BA$1, h100_raw[key], h100_raw[chart_points], "")</f>
        <v/>
      </c>
      <c r="BB165">
        <f>_xlfn.XLOOKUP($A165&amp;"|"&amp;$B165&amp;"|"&amp;BB$1, h100_raw[key], h100_raw[chart_points], "")</f>
        <v>34</v>
      </c>
      <c r="BC165" t="str">
        <f>_xlfn.XLOOKUP($A165&amp;"|"&amp;$B165&amp;"|"&amp;BC$1, h100_raw[key], h100_raw[chart_points], "")</f>
        <v/>
      </c>
      <c r="BD165" t="str">
        <f>_xlfn.XLOOKUP($A165&amp;"|"&amp;$B165&amp;"|"&amp;BD$1, h100_raw[key], h100_raw[chart_points], "")</f>
        <v/>
      </c>
      <c r="BE165" t="str">
        <f>_xlfn.XLOOKUP($A165&amp;"|"&amp;$B165&amp;"|"&amp;BE$1, h100_raw[key], h100_raw[chart_points], "")</f>
        <v/>
      </c>
      <c r="BF165" t="str">
        <f>_xlfn.XLOOKUP($A165&amp;"|"&amp;$B165&amp;"|"&amp;BF$1, h100_raw[key], h100_raw[chart_points], "")</f>
        <v/>
      </c>
      <c r="BG165" t="str">
        <f>_xlfn.XLOOKUP($A165&amp;"|"&amp;$B165&amp;"|"&amp;BG$1, h100_raw[key], h100_raw[chart_points], "")</f>
        <v/>
      </c>
    </row>
    <row r="166" spans="1:59" x14ac:dyDescent="0.3">
      <c r="A166" s="11" t="str">
        <v>Iconic By Mistake</v>
      </c>
      <c r="B166" s="11" t="str">
        <v>Le Sserafim, ILLIT &amp; KATSEYE</v>
      </c>
      <c r="C166" s="5" t="str">
        <f>_xlfn.XLOOKUP($A166&amp;"|"&amp;$B166&amp;"|"&amp;_xlfn.MAXIFS(h100_raw[chart_date], h100_raw[title], $A166, h100_raw[artist], $B166), h100_raw[key], h100_raw[last_week], "")</f>
        <v>-</v>
      </c>
      <c r="D166" s="3">
        <f>_xlfn.XLOOKUP($A166&amp;"|"&amp;$B166&amp;"|"&amp;_xlfn.MAXIFS(h100_raw[chart_date], h100_raw[title], $A166, h100_raw[artist], $B166), h100_raw[key], h100_raw[peak_pos], "")</f>
        <v>38</v>
      </c>
      <c r="E166" s="3">
        <f>_xlfn.XLOOKUP($A166&amp;"|"&amp;$B166&amp;"|"&amp;_xlfn.MAXIFS(h100_raw[chart_date], h100_raw[title], $A166, h100_raw[artist], $B166), h100_raw[key], h100_raw[weeks_on_chart], "")</f>
        <v>9</v>
      </c>
      <c r="F166" s="3">
        <f>_xlfn.XLOOKUP($A166&amp;"|"&amp;$B166&amp;"|"&amp;MAX(h100_raw[chart_date]), h100_raw[key], h100_raw[chart_points], 0)</f>
        <v>0</v>
      </c>
      <c r="G166" s="2">
        <f t="shared" si="6"/>
        <v>208</v>
      </c>
      <c r="H166" s="4">
        <f t="shared" si="7"/>
        <v>481</v>
      </c>
      <c r="I166" s="13" t="str">
        <f t="shared" si="8"/>
        <v>Iconic By Mistake|Le Sserafim, ILLIT &amp; KATSEYE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 t="str">
        <f>_xlfn.XLOOKUP($A166&amp;"|"&amp;$B166&amp;"|"&amp;AB$1, h100_raw[key], h100_raw[chart_points], "")</f>
        <v/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>
        <f>_xlfn.XLOOKUP($A166&amp;"|"&amp;$B166&amp;"|"&amp;AS$1, h100_raw[key], h100_raw[chart_points], "")</f>
        <v>86</v>
      </c>
      <c r="AT166">
        <f>_xlfn.XLOOKUP($A166&amp;"|"&amp;$B166&amp;"|"&amp;AT$1, h100_raw[key], h100_raw[chart_points], "")</f>
        <v>69</v>
      </c>
      <c r="AU166">
        <f>_xlfn.XLOOKUP($A166&amp;"|"&amp;$B166&amp;"|"&amp;AU$1, h100_raw[key], h100_raw[chart_points], "")</f>
        <v>62</v>
      </c>
      <c r="AV166">
        <f>_xlfn.XLOOKUP($A166&amp;"|"&amp;$B166&amp;"|"&amp;AV$1, h100_raw[key], h100_raw[chart_points], "")</f>
        <v>56</v>
      </c>
      <c r="AW166">
        <f>_xlfn.XLOOKUP($A166&amp;"|"&amp;$B166&amp;"|"&amp;AW$1, h100_raw[key], h100_raw[chart_points], "")</f>
        <v>50</v>
      </c>
      <c r="AX166">
        <f>_xlfn.XLOOKUP($A166&amp;"|"&amp;$B166&amp;"|"&amp;AX$1, h100_raw[key], h100_raw[chart_points], "")</f>
        <v>45</v>
      </c>
      <c r="AY166">
        <f>_xlfn.XLOOKUP($A166&amp;"|"&amp;$B166&amp;"|"&amp;AY$1, h100_raw[key], h100_raw[chart_points], "")</f>
        <v>41</v>
      </c>
      <c r="AZ166">
        <f>_xlfn.XLOOKUP($A166&amp;"|"&amp;$B166&amp;"|"&amp;AZ$1, h100_raw[key], h100_raw[chart_points], "")</f>
        <v>39</v>
      </c>
      <c r="BA166" t="str">
        <f>_xlfn.XLOOKUP($A166&amp;"|"&amp;$B166&amp;"|"&amp;BA$1, h100_raw[key], h100_raw[chart_points], "")</f>
        <v/>
      </c>
      <c r="BB166">
        <f>_xlfn.XLOOKUP($A166&amp;"|"&amp;$B166&amp;"|"&amp;BB$1, h100_raw[key], h100_raw[chart_points], "")</f>
        <v>33</v>
      </c>
      <c r="BC166" t="str">
        <f>_xlfn.XLOOKUP($A166&amp;"|"&amp;$B166&amp;"|"&amp;BC$1, h100_raw[key], h100_raw[chart_points], "")</f>
        <v/>
      </c>
      <c r="BD166" t="str">
        <f>_xlfn.XLOOKUP($A166&amp;"|"&amp;$B166&amp;"|"&amp;BD$1, h100_raw[key], h100_raw[chart_points], "")</f>
        <v/>
      </c>
      <c r="BE166" t="str">
        <f>_xlfn.XLOOKUP($A166&amp;"|"&amp;$B166&amp;"|"&amp;BE$1, h100_raw[key], h100_raw[chart_points], "")</f>
        <v/>
      </c>
      <c r="BF166" t="str">
        <f>_xlfn.XLOOKUP($A166&amp;"|"&amp;$B166&amp;"|"&amp;BF$1, h100_raw[key], h100_raw[chart_points], "")</f>
        <v/>
      </c>
      <c r="BG166" t="str">
        <f>_xlfn.XLOOKUP($A166&amp;"|"&amp;$B166&amp;"|"&amp;BG$1, h100_raw[key], h100_raw[chart_points], "")</f>
        <v/>
      </c>
    </row>
    <row r="167" spans="1:59" x14ac:dyDescent="0.3">
      <c r="A167" s="11" t="str">
        <v>2 Hard 4 The Radio</v>
      </c>
      <c r="B167" s="11" t="str">
        <v>Drake</v>
      </c>
      <c r="C167" s="5" t="str">
        <f>_xlfn.XLOOKUP($A167&amp;"|"&amp;$B167&amp;"|"&amp;_xlfn.MAXIFS(h100_raw[chart_date], h100_raw[title], $A167, h100_raw[artist], $B167), h100_raw[key], h100_raw[last_week], "")</f>
        <v>86</v>
      </c>
      <c r="D167" s="3">
        <f>_xlfn.XLOOKUP($A167&amp;"|"&amp;$B167&amp;"|"&amp;_xlfn.MAXIFS(h100_raw[chart_date], h100_raw[title], $A167, h100_raw[artist], $B167), h100_raw[key], h100_raw[peak_pos], "")</f>
        <v>9</v>
      </c>
      <c r="E167" s="3">
        <f>_xlfn.XLOOKUP($A167&amp;"|"&amp;$B167&amp;"|"&amp;_xlfn.MAXIFS(h100_raw[chart_date], h100_raw[title], $A167, h100_raw[artist], $B167), h100_raw[key], h100_raw[weeks_on_chart], "")</f>
        <v>14</v>
      </c>
      <c r="F167" s="3">
        <f>_xlfn.XLOOKUP($A167&amp;"|"&amp;$B167&amp;"|"&amp;MAX(h100_raw[chart_date]), h100_raw[key], h100_raw[chart_points], 0)</f>
        <v>0</v>
      </c>
      <c r="G167" s="2">
        <f t="shared" si="6"/>
        <v>91</v>
      </c>
      <c r="H167" s="4">
        <f t="shared" si="7"/>
        <v>1159</v>
      </c>
      <c r="I167" s="13" t="str">
        <f t="shared" si="8"/>
        <v>2 Hard 4 The Radio|Drake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 t="str">
        <f>_xlfn.XLOOKUP($A167&amp;"|"&amp;$B167&amp;"|"&amp;Y$1, h100_raw[key], h100_raw[chart_points], "")</f>
        <v/>
      </c>
      <c r="Z167" t="str">
        <f>_xlfn.XLOOKUP($A167&amp;"|"&amp;$B167&amp;"|"&amp;Z$1, h100_raw[key], h100_raw[chart_points], "")</f>
        <v/>
      </c>
      <c r="AA167" t="str">
        <f>_xlfn.XLOOKUP($A167&amp;"|"&amp;$B167&amp;"|"&amp;AA$1, h100_raw[key], h100_raw[chart_points], "")</f>
        <v/>
      </c>
      <c r="AB167" t="str">
        <f>_xlfn.XLOOKUP($A167&amp;"|"&amp;$B167&amp;"|"&amp;AB$1, h100_raw[key], h100_raw[chart_points], "")</f>
        <v/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>
        <f>_xlfn.XLOOKUP($A167&amp;"|"&amp;$B167&amp;"|"&amp;AO$1, h100_raw[key], h100_raw[chart_points], "")</f>
        <v>271</v>
      </c>
      <c r="AP167">
        <f>_xlfn.XLOOKUP($A167&amp;"|"&amp;$B167&amp;"|"&amp;AP$1, h100_raw[key], h100_raw[chart_points], "")</f>
        <v>146</v>
      </c>
      <c r="AQ167">
        <f>_xlfn.XLOOKUP($A167&amp;"|"&amp;$B167&amp;"|"&amp;AQ$1, h100_raw[key], h100_raw[chart_points], "")</f>
        <v>114</v>
      </c>
      <c r="AR167">
        <f>_xlfn.XLOOKUP($A167&amp;"|"&amp;$B167&amp;"|"&amp;AR$1, h100_raw[key], h100_raw[chart_points], "")</f>
        <v>91</v>
      </c>
      <c r="AS167">
        <f>_xlfn.XLOOKUP($A167&amp;"|"&amp;$B167&amp;"|"&amp;AS$1, h100_raw[key], h100_raw[chart_points], "")</f>
        <v>75</v>
      </c>
      <c r="AT167">
        <f>_xlfn.XLOOKUP($A167&amp;"|"&amp;$B167&amp;"|"&amp;AT$1, h100_raw[key], h100_raw[chart_points], "")</f>
        <v>66</v>
      </c>
      <c r="AU167">
        <f>_xlfn.XLOOKUP($A167&amp;"|"&amp;$B167&amp;"|"&amp;AU$1, h100_raw[key], h100_raw[chart_points], "")</f>
        <v>62</v>
      </c>
      <c r="AV167">
        <f>_xlfn.XLOOKUP($A167&amp;"|"&amp;$B167&amp;"|"&amp;AV$1, h100_raw[key], h100_raw[chart_points], "")</f>
        <v>58</v>
      </c>
      <c r="AW167">
        <f>_xlfn.XLOOKUP($A167&amp;"|"&amp;$B167&amp;"|"&amp;AW$1, h100_raw[key], h100_raw[chart_points], "")</f>
        <v>57</v>
      </c>
      <c r="AX167">
        <f>_xlfn.XLOOKUP($A167&amp;"|"&amp;$B167&amp;"|"&amp;AX$1, h100_raw[key], h100_raw[chart_points], "")</f>
        <v>51</v>
      </c>
      <c r="AY167">
        <f>_xlfn.XLOOKUP($A167&amp;"|"&amp;$B167&amp;"|"&amp;AY$1, h100_raw[key], h100_raw[chart_points], "")</f>
        <v>51</v>
      </c>
      <c r="AZ167">
        <f>_xlfn.XLOOKUP($A167&amp;"|"&amp;$B167&amp;"|"&amp;AZ$1, h100_raw[key], h100_raw[chart_points], "")</f>
        <v>45</v>
      </c>
      <c r="BA167">
        <f>_xlfn.XLOOKUP($A167&amp;"|"&amp;$B167&amp;"|"&amp;BA$1, h100_raw[key], h100_raw[chart_points], "")</f>
        <v>39</v>
      </c>
      <c r="BB167">
        <f>_xlfn.XLOOKUP($A167&amp;"|"&amp;$B167&amp;"|"&amp;BB$1, h100_raw[key], h100_raw[chart_points], "")</f>
        <v>33</v>
      </c>
      <c r="BC167" t="str">
        <f>_xlfn.XLOOKUP($A167&amp;"|"&amp;$B167&amp;"|"&amp;BC$1, h100_raw[key], h100_raw[chart_points], "")</f>
        <v/>
      </c>
      <c r="BD167" t="str">
        <f>_xlfn.XLOOKUP($A167&amp;"|"&amp;$B167&amp;"|"&amp;BD$1, h100_raw[key], h100_raw[chart_points], "")</f>
        <v/>
      </c>
      <c r="BE167" t="str">
        <f>_xlfn.XLOOKUP($A167&amp;"|"&amp;$B167&amp;"|"&amp;BE$1, h100_raw[key], h100_raw[chart_points], "")</f>
        <v/>
      </c>
      <c r="BF167" t="str">
        <f>_xlfn.XLOOKUP($A167&amp;"|"&amp;$B167&amp;"|"&amp;BF$1, h100_raw[key], h100_raw[chart_points], "")</f>
        <v/>
      </c>
      <c r="BG167" t="str">
        <f>_xlfn.XLOOKUP($A167&amp;"|"&amp;$B167&amp;"|"&amp;BG$1, h100_raw[key], h100_raw[chart_points], "")</f>
        <v/>
      </c>
    </row>
    <row r="168" spans="1:59" x14ac:dyDescent="0.3">
      <c r="A168" s="11" t="str">
        <v>Kill Me</v>
      </c>
      <c r="B168" s="11" t="str">
        <v>Phoebe Bridgers</v>
      </c>
      <c r="C168" s="5" t="str">
        <f>_xlfn.XLOOKUP($A168&amp;"|"&amp;$B168&amp;"|"&amp;_xlfn.MAXIFS(h100_raw[chart_date], h100_raw[title], $A168, h100_raw[artist], $B168), h100_raw[key], h100_raw[last_week], "")</f>
        <v>-</v>
      </c>
      <c r="D168" s="3">
        <f>_xlfn.XLOOKUP($A168&amp;"|"&amp;$B168&amp;"|"&amp;_xlfn.MAXIFS(h100_raw[chart_date], h100_raw[title], $A168, h100_raw[artist], $B168), h100_raw[key], h100_raw[peak_pos], "")</f>
        <v>100</v>
      </c>
      <c r="E168" s="3">
        <f>_xlfn.XLOOKUP($A168&amp;"|"&amp;$B168&amp;"|"&amp;_xlfn.MAXIFS(h100_raw[chart_date], h100_raw[title], $A168, h100_raw[artist], $B168), h100_raw[key], h100_raw[weeks_on_chart], "")</f>
        <v>1</v>
      </c>
      <c r="F168" s="3">
        <f>_xlfn.XLOOKUP($A168&amp;"|"&amp;$B168&amp;"|"&amp;MAX(h100_raw[chart_date]), h100_raw[key], h100_raw[chart_points], 0)</f>
        <v>0</v>
      </c>
      <c r="G168" s="2">
        <f t="shared" si="6"/>
        <v>675</v>
      </c>
      <c r="H168" s="4">
        <f t="shared" si="7"/>
        <v>33</v>
      </c>
      <c r="I168" s="13" t="str">
        <f t="shared" si="8"/>
        <v>Kill Me|Phoebe Bridgers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 t="str">
        <f>_xlfn.XLOOKUP($A168&amp;"|"&amp;$B168&amp;"|"&amp;O$1, h100_raw[key], h100_raw[chart_points], "")</f>
        <v/>
      </c>
      <c r="P168" t="str">
        <f>_xlfn.XLOOKUP($A168&amp;"|"&amp;$B168&amp;"|"&amp;P$1, h100_raw[key], h100_raw[chart_points], "")</f>
        <v/>
      </c>
      <c r="Q168" t="str">
        <f>_xlfn.XLOOKUP($A168&amp;"|"&amp;$B168&amp;"|"&amp;Q$1, h100_raw[key], h100_raw[chart_points], "")</f>
        <v/>
      </c>
      <c r="R168" t="str">
        <f>_xlfn.XLOOKUP($A168&amp;"|"&amp;$B168&amp;"|"&amp;R$1, h100_raw[key], h100_raw[chart_points], "")</f>
        <v/>
      </c>
      <c r="S168" t="str">
        <f>_xlfn.XLOOKUP($A168&amp;"|"&amp;$B168&amp;"|"&amp;S$1, h100_raw[key], h100_raw[chart_points], "")</f>
        <v/>
      </c>
      <c r="T168" t="str">
        <f>_xlfn.XLOOKUP($A168&amp;"|"&amp;$B168&amp;"|"&amp;T$1, h100_raw[key], h100_raw[chart_points], "")</f>
        <v/>
      </c>
      <c r="U168" t="str">
        <f>_xlfn.XLOOKUP($A168&amp;"|"&amp;$B168&amp;"|"&amp;U$1, h100_raw[key], h100_raw[chart_points], "")</f>
        <v/>
      </c>
      <c r="V168" t="str">
        <f>_xlfn.XLOOKUP($A168&amp;"|"&amp;$B168&amp;"|"&amp;V$1, h100_raw[key], h100_raw[chart_points], "")</f>
        <v/>
      </c>
      <c r="W168" t="str">
        <f>_xlfn.XLOOKUP($A168&amp;"|"&amp;$B168&amp;"|"&amp;W$1, h100_raw[key], h100_raw[chart_points], "")</f>
        <v/>
      </c>
      <c r="X168" t="str">
        <f>_xlfn.XLOOKUP($A168&amp;"|"&amp;$B168&amp;"|"&amp;X$1, h100_raw[key], h100_raw[chart_points], "")</f>
        <v/>
      </c>
      <c r="Y168" t="str">
        <f>_xlfn.XLOOKUP($A168&amp;"|"&amp;$B168&amp;"|"&amp;Y$1, h100_raw[key], h100_raw[chart_points], "")</f>
        <v/>
      </c>
      <c r="Z168" t="str">
        <f>_xlfn.XLOOKUP($A168&amp;"|"&amp;$B168&amp;"|"&amp;Z$1, h100_raw[key], h100_raw[chart_points], "")</f>
        <v/>
      </c>
      <c r="AA168" t="str">
        <f>_xlfn.XLOOKUP($A168&amp;"|"&amp;$B168&amp;"|"&amp;AA$1, h100_raw[key], h100_raw[chart_points], "")</f>
        <v/>
      </c>
      <c r="AB168" t="str">
        <f>_xlfn.XLOOKUP($A168&amp;"|"&amp;$B168&amp;"|"&amp;AB$1, h100_raw[key], h100_raw[chart_points], "")</f>
        <v/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  <c r="BA168" t="str">
        <f>_xlfn.XLOOKUP($A168&amp;"|"&amp;$B168&amp;"|"&amp;BA$1, h100_raw[key], h100_raw[chart_points], "")</f>
        <v/>
      </c>
      <c r="BB168">
        <f>_xlfn.XLOOKUP($A168&amp;"|"&amp;$B168&amp;"|"&amp;BB$1, h100_raw[key], h100_raw[chart_points], "")</f>
        <v>33</v>
      </c>
      <c r="BC168" t="str">
        <f>_xlfn.XLOOKUP($A168&amp;"|"&amp;$B168&amp;"|"&amp;BC$1, h100_raw[key], h100_raw[chart_points], "")</f>
        <v/>
      </c>
      <c r="BD168" t="str">
        <f>_xlfn.XLOOKUP($A168&amp;"|"&amp;$B168&amp;"|"&amp;BD$1, h100_raw[key], h100_raw[chart_points], "")</f>
        <v/>
      </c>
      <c r="BE168" t="str">
        <f>_xlfn.XLOOKUP($A168&amp;"|"&amp;$B168&amp;"|"&amp;BE$1, h100_raw[key], h100_raw[chart_points], "")</f>
        <v/>
      </c>
      <c r="BF168" t="str">
        <f>_xlfn.XLOOKUP($A168&amp;"|"&amp;$B168&amp;"|"&amp;BF$1, h100_raw[key], h100_raw[chart_points], "")</f>
        <v/>
      </c>
      <c r="BG168" t="str">
        <f>_xlfn.XLOOKUP($A168&amp;"|"&amp;$B168&amp;"|"&amp;BG$1, h100_raw[key], h100_raw[chart_points], "")</f>
        <v/>
      </c>
    </row>
    <row r="169" spans="1:59" x14ac:dyDescent="0.3">
      <c r="A169" s="11" t="str">
        <v>Don't We</v>
      </c>
      <c r="B169" s="11" t="str">
        <v>Morgan Wallen</v>
      </c>
      <c r="C169" s="5" t="str">
        <f>_xlfn.XLOOKUP($A169&amp;"|"&amp;$B169&amp;"|"&amp;_xlfn.MAXIFS(h100_raw[chart_date], h100_raw[title], $A169, h100_raw[artist], $B169), h100_raw[key], h100_raw[last_week], "")</f>
        <v>19</v>
      </c>
      <c r="D169" s="3">
        <f>_xlfn.XLOOKUP($A169&amp;"|"&amp;$B169&amp;"|"&amp;_xlfn.MAXIFS(h100_raw[chart_date], h100_raw[title], $A169, h100_raw[artist], $B169), h100_raw[key], h100_raw[peak_pos], "")</f>
        <v>16</v>
      </c>
      <c r="E169" s="3">
        <f>_xlfn.XLOOKUP($A169&amp;"|"&amp;$B169&amp;"|"&amp;_xlfn.MAXIFS(h100_raw[chart_date], h100_raw[title], $A169, h100_raw[artist], $B169), h100_raw[key], h100_raw[weeks_on_chart], "")</f>
        <v>27</v>
      </c>
      <c r="F169" s="3">
        <f>_xlfn.XLOOKUP($A169&amp;"|"&amp;$B169&amp;"|"&amp;MAX(h100_raw[chart_date]), h100_raw[key], h100_raw[chart_points], 0)</f>
        <v>0</v>
      </c>
      <c r="G169" s="2">
        <f t="shared" si="6"/>
        <v>55</v>
      </c>
      <c r="H169" s="4">
        <f t="shared" si="7"/>
        <v>1683</v>
      </c>
      <c r="I169" s="13" t="str">
        <f t="shared" si="8"/>
        <v>Don't We|Morgan Wallen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 t="str">
        <f>_xlfn.XLOOKUP($A169&amp;"|"&amp;$B169&amp;"|"&amp;W$1, h100_raw[key], h100_raw[chart_points], "")</f>
        <v/>
      </c>
      <c r="X169" t="str">
        <f>_xlfn.XLOOKUP($A169&amp;"|"&amp;$B169&amp;"|"&amp;X$1, h100_raw[key], h100_raw[chart_points], "")</f>
        <v/>
      </c>
      <c r="Y169" t="str">
        <f>_xlfn.XLOOKUP($A169&amp;"|"&amp;$B169&amp;"|"&amp;Y$1, h100_raw[key], h100_raw[chart_points], "")</f>
        <v/>
      </c>
      <c r="Z169" t="str">
        <f>_xlfn.XLOOKUP($A169&amp;"|"&amp;$B169&amp;"|"&amp;Z$1, h100_raw[key], h100_raw[chart_points], "")</f>
        <v/>
      </c>
      <c r="AA169" t="str">
        <f>_xlfn.XLOOKUP($A169&amp;"|"&amp;$B169&amp;"|"&amp;AA$1, h100_raw[key], h100_raw[chart_points], "")</f>
        <v/>
      </c>
      <c r="AB169" t="str">
        <f>_xlfn.XLOOKUP($A169&amp;"|"&amp;$B169&amp;"|"&amp;AB$1, h100_raw[key], h100_raw[chart_points], "")</f>
        <v/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>
        <f>_xlfn.XLOOKUP($A169&amp;"|"&amp;$B169&amp;"|"&amp;AF$1, h100_raw[key], h100_raw[chart_points], "")</f>
        <v>33</v>
      </c>
      <c r="AG169">
        <f>_xlfn.XLOOKUP($A169&amp;"|"&amp;$B169&amp;"|"&amp;AG$1, h100_raw[key], h100_raw[chart_points], "")</f>
        <v>37</v>
      </c>
      <c r="AH169">
        <f>_xlfn.XLOOKUP($A169&amp;"|"&amp;$B169&amp;"|"&amp;AH$1, h100_raw[key], h100_raw[chart_points], "")</f>
        <v>41</v>
      </c>
      <c r="AI169">
        <f>_xlfn.XLOOKUP($A169&amp;"|"&amp;$B169&amp;"|"&amp;AI$1, h100_raw[key], h100_raw[chart_points], "")</f>
        <v>45</v>
      </c>
      <c r="AJ169">
        <f>_xlfn.XLOOKUP($A169&amp;"|"&amp;$B169&amp;"|"&amp;AJ$1, h100_raw[key], h100_raw[chart_points], "")</f>
        <v>48</v>
      </c>
      <c r="AK169">
        <f>_xlfn.XLOOKUP($A169&amp;"|"&amp;$B169&amp;"|"&amp;AK$1, h100_raw[key], h100_raw[chart_points], "")</f>
        <v>52</v>
      </c>
      <c r="AL169">
        <f>_xlfn.XLOOKUP($A169&amp;"|"&amp;$B169&amp;"|"&amp;AL$1, h100_raw[key], h100_raw[chart_points], "")</f>
        <v>56</v>
      </c>
      <c r="AM169">
        <f>_xlfn.XLOOKUP($A169&amp;"|"&amp;$B169&amp;"|"&amp;AM$1, h100_raw[key], h100_raw[chart_points], "")</f>
        <v>59</v>
      </c>
      <c r="AN169">
        <f>_xlfn.XLOOKUP($A169&amp;"|"&amp;$B169&amp;"|"&amp;AN$1, h100_raw[key], h100_raw[chart_points], "")</f>
        <v>66</v>
      </c>
      <c r="AO169">
        <f>_xlfn.XLOOKUP($A169&amp;"|"&amp;$B169&amp;"|"&amp;AO$1, h100_raw[key], h100_raw[chart_points], "")</f>
        <v>70</v>
      </c>
      <c r="AP169">
        <f>_xlfn.XLOOKUP($A169&amp;"|"&amp;$B169&amp;"|"&amp;AP$1, h100_raw[key], h100_raw[chart_points], "")</f>
        <v>73</v>
      </c>
      <c r="AQ169">
        <f>_xlfn.XLOOKUP($A169&amp;"|"&amp;$B169&amp;"|"&amp;AQ$1, h100_raw[key], h100_raw[chart_points], "")</f>
        <v>83</v>
      </c>
      <c r="AR169">
        <f>_xlfn.XLOOKUP($A169&amp;"|"&amp;$B169&amp;"|"&amp;AR$1, h100_raw[key], h100_raw[chart_points], "")</f>
        <v>84</v>
      </c>
      <c r="AS169">
        <f>_xlfn.XLOOKUP($A169&amp;"|"&amp;$B169&amp;"|"&amp;AS$1, h100_raw[key], h100_raw[chart_points], "")</f>
        <v>96</v>
      </c>
      <c r="AT169">
        <f>_xlfn.XLOOKUP($A169&amp;"|"&amp;$B169&amp;"|"&amp;AT$1, h100_raw[key], h100_raw[chart_points], "")</f>
        <v>101</v>
      </c>
      <c r="AU169">
        <f>_xlfn.XLOOKUP($A169&amp;"|"&amp;$B169&amp;"|"&amp;AU$1, h100_raw[key], h100_raw[chart_points], "")</f>
        <v>101</v>
      </c>
      <c r="AV169">
        <f>_xlfn.XLOOKUP($A169&amp;"|"&amp;$B169&amp;"|"&amp;AV$1, h100_raw[key], h100_raw[chart_points], "")</f>
        <v>107</v>
      </c>
      <c r="AW169">
        <f>_xlfn.XLOOKUP($A169&amp;"|"&amp;$B169&amp;"|"&amp;AW$1, h100_raw[key], h100_raw[chart_points], "")</f>
        <v>106</v>
      </c>
      <c r="AX169">
        <f>_xlfn.XLOOKUP($A169&amp;"|"&amp;$B169&amp;"|"&amp;AX$1, h100_raw[key], h100_raw[chart_points], "")</f>
        <v>108</v>
      </c>
      <c r="AY169">
        <f>_xlfn.XLOOKUP($A169&amp;"|"&amp;$B169&amp;"|"&amp;AY$1, h100_raw[key], h100_raw[chart_points], "")</f>
        <v>116</v>
      </c>
      <c r="AZ169">
        <f>_xlfn.XLOOKUP($A169&amp;"|"&amp;$B169&amp;"|"&amp;AZ$1, h100_raw[key], h100_raw[chart_points], "")</f>
        <v>109</v>
      </c>
      <c r="BA169">
        <f>_xlfn.XLOOKUP($A169&amp;"|"&amp;$B169&amp;"|"&amp;BA$1, h100_raw[key], h100_raw[chart_points], "")</f>
        <v>92</v>
      </c>
      <c r="BB169" t="str">
        <f>_xlfn.XLOOKUP($A169&amp;"|"&amp;$B169&amp;"|"&amp;BB$1, h100_raw[key], h100_raw[chart_points], "")</f>
        <v/>
      </c>
      <c r="BC169" t="str">
        <f>_xlfn.XLOOKUP($A169&amp;"|"&amp;$B169&amp;"|"&amp;BC$1, h100_raw[key], h100_raw[chart_points], "")</f>
        <v/>
      </c>
      <c r="BD169" t="str">
        <f>_xlfn.XLOOKUP($A169&amp;"|"&amp;$B169&amp;"|"&amp;BD$1, h100_raw[key], h100_raw[chart_points], "")</f>
        <v/>
      </c>
      <c r="BE169" t="str">
        <f>_xlfn.XLOOKUP($A169&amp;"|"&amp;$B169&amp;"|"&amp;BE$1, h100_raw[key], h100_raw[chart_points], "")</f>
        <v/>
      </c>
      <c r="BF169" t="str">
        <f>_xlfn.XLOOKUP($A169&amp;"|"&amp;$B169&amp;"|"&amp;BF$1, h100_raw[key], h100_raw[chart_points], "")</f>
        <v/>
      </c>
      <c r="BG169" t="str">
        <f>_xlfn.XLOOKUP($A169&amp;"|"&amp;$B169&amp;"|"&amp;BG$1, h100_raw[key], h100_raw[chart_points], "")</f>
        <v/>
      </c>
    </row>
    <row r="170" spans="1:59" x14ac:dyDescent="0.3">
      <c r="A170" s="11" t="str">
        <v>This &amp; That</v>
      </c>
      <c r="B170" s="11" t="str">
        <v>Stray Kids</v>
      </c>
      <c r="C170" s="5" t="str">
        <f>_xlfn.XLOOKUP($A170&amp;"|"&amp;$B170&amp;"|"&amp;_xlfn.MAXIFS(h100_raw[chart_date], h100_raw[title], $A170, h100_raw[artist], $B170), h100_raw[key], h100_raw[last_week], "")</f>
        <v>-</v>
      </c>
      <c r="D170" s="3">
        <f>_xlfn.XLOOKUP($A170&amp;"|"&amp;$B170&amp;"|"&amp;_xlfn.MAXIFS(h100_raw[chart_date], h100_raw[title], $A170, h100_raw[artist], $B170), h100_raw[key], h100_raw[peak_pos], "")</f>
        <v>38</v>
      </c>
      <c r="E170" s="3">
        <f>_xlfn.XLOOKUP($A170&amp;"|"&amp;$B170&amp;"|"&amp;_xlfn.MAXIFS(h100_raw[chart_date], h100_raw[title], $A170, h100_raw[artist], $B170), h100_raw[key], h100_raw[weeks_on_chart], "")</f>
        <v>1</v>
      </c>
      <c r="F170" s="3">
        <f>_xlfn.XLOOKUP($A170&amp;"|"&amp;$B170&amp;"|"&amp;MAX(h100_raw[chart_date]), h100_raw[key], h100_raw[chart_points], 0)</f>
        <v>0</v>
      </c>
      <c r="G170" s="2">
        <f t="shared" si="6"/>
        <v>501</v>
      </c>
      <c r="H170" s="4">
        <f t="shared" si="7"/>
        <v>62</v>
      </c>
      <c r="I170" s="13" t="str">
        <f t="shared" si="8"/>
        <v>This &amp; That|Stray Kids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 t="str">
        <f>_xlfn.XLOOKUP($A170&amp;"|"&amp;$B170&amp;"|"&amp;O$1, h100_raw[key], h100_raw[chart_points], "")</f>
        <v/>
      </c>
      <c r="P170" t="str">
        <f>_xlfn.XLOOKUP($A170&amp;"|"&amp;$B170&amp;"|"&amp;P$1, h100_raw[key], h100_raw[chart_points], "")</f>
        <v/>
      </c>
      <c r="Q170" t="str">
        <f>_xlfn.XLOOKUP($A170&amp;"|"&amp;$B170&amp;"|"&amp;Q$1, h100_raw[key], h100_raw[chart_points], "")</f>
        <v/>
      </c>
      <c r="R170" t="str">
        <f>_xlfn.XLOOKUP($A170&amp;"|"&amp;$B170&amp;"|"&amp;R$1, h100_raw[key], h100_raw[chart_points], "")</f>
        <v/>
      </c>
      <c r="S170" t="str">
        <f>_xlfn.XLOOKUP($A170&amp;"|"&amp;$B170&amp;"|"&amp;S$1, h100_raw[key], h100_raw[chart_points], "")</f>
        <v/>
      </c>
      <c r="T170" t="str">
        <f>_xlfn.XLOOKUP($A170&amp;"|"&amp;$B170&amp;"|"&amp;T$1, h100_raw[key], h100_raw[chart_points], "")</f>
        <v/>
      </c>
      <c r="U170" t="str">
        <f>_xlfn.XLOOKUP($A170&amp;"|"&amp;$B170&amp;"|"&amp;U$1, h100_raw[key], h100_raw[chart_points], "")</f>
        <v/>
      </c>
      <c r="V170" t="str">
        <f>_xlfn.XLOOKUP($A170&amp;"|"&amp;$B170&amp;"|"&amp;V$1, h100_raw[key], h100_raw[chart_points], "")</f>
        <v/>
      </c>
      <c r="W170" t="str">
        <f>_xlfn.XLOOKUP($A170&amp;"|"&amp;$B170&amp;"|"&amp;W$1, h100_raw[key], h100_raw[chart_points], "")</f>
        <v/>
      </c>
      <c r="X170" t="str">
        <f>_xlfn.XLOOKUP($A170&amp;"|"&amp;$B170&amp;"|"&amp;X$1, h100_raw[key], h100_raw[chart_points], "")</f>
        <v/>
      </c>
      <c r="Y170" t="str">
        <f>_xlfn.XLOOKUP($A170&amp;"|"&amp;$B170&amp;"|"&amp;Y$1, h100_raw[key], h100_raw[chart_points], "")</f>
        <v/>
      </c>
      <c r="Z170" t="str">
        <f>_xlfn.XLOOKUP($A170&amp;"|"&amp;$B170&amp;"|"&amp;Z$1, h100_raw[key], h100_raw[chart_points], "")</f>
        <v/>
      </c>
      <c r="AA170" t="str">
        <f>_xlfn.XLOOKUP($A170&amp;"|"&amp;$B170&amp;"|"&amp;AA$1, h100_raw[key], h100_raw[chart_points], "")</f>
        <v/>
      </c>
      <c r="AB170" t="str">
        <f>_xlfn.XLOOKUP($A170&amp;"|"&amp;$B170&amp;"|"&amp;AB$1, h100_raw[key], h100_raw[chart_points], "")</f>
        <v/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 t="str">
        <f>_xlfn.XLOOKUP($A170&amp;"|"&amp;$B170&amp;"|"&amp;AV$1, h100_raw[key], h100_raw[chart_points], "")</f>
        <v/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  <c r="BA170">
        <f>_xlfn.XLOOKUP($A170&amp;"|"&amp;$B170&amp;"|"&amp;BA$1, h100_raw[key], h100_raw[chart_points], "")</f>
        <v>62</v>
      </c>
      <c r="BB170" t="str">
        <f>_xlfn.XLOOKUP($A170&amp;"|"&amp;$B170&amp;"|"&amp;BB$1, h100_raw[key], h100_raw[chart_points], "")</f>
        <v/>
      </c>
      <c r="BC170" t="str">
        <f>_xlfn.XLOOKUP($A170&amp;"|"&amp;$B170&amp;"|"&amp;BC$1, h100_raw[key], h100_raw[chart_points], "")</f>
        <v/>
      </c>
      <c r="BD170" t="str">
        <f>_xlfn.XLOOKUP($A170&amp;"|"&amp;$B170&amp;"|"&amp;BD$1, h100_raw[key], h100_raw[chart_points], "")</f>
        <v/>
      </c>
      <c r="BE170" t="str">
        <f>_xlfn.XLOOKUP($A170&amp;"|"&amp;$B170&amp;"|"&amp;BE$1, h100_raw[key], h100_raw[chart_points], "")</f>
        <v/>
      </c>
      <c r="BF170" t="str">
        <f>_xlfn.XLOOKUP($A170&amp;"|"&amp;$B170&amp;"|"&amp;BF$1, h100_raw[key], h100_raw[chart_points], "")</f>
        <v/>
      </c>
      <c r="BG170" t="str">
        <f>_xlfn.XLOOKUP($A170&amp;"|"&amp;$B170&amp;"|"&amp;BG$1, h100_raw[key], h100_raw[chart_points], "")</f>
        <v/>
      </c>
    </row>
    <row r="171" spans="1:59" x14ac:dyDescent="0.3">
      <c r="A171" s="11" t="str">
        <v>Iloveitiloveitiloveit</v>
      </c>
      <c r="B171" s="11" t="str">
        <v>Bella Kay</v>
      </c>
      <c r="C171" s="5" t="str">
        <f>_xlfn.XLOOKUP($A171&amp;"|"&amp;$B171&amp;"|"&amp;_xlfn.MAXIFS(h100_raw[chart_date], h100_raw[title], $A171, h100_raw[artist], $B171), h100_raw[key], h100_raw[last_week], "")</f>
        <v>64</v>
      </c>
      <c r="D171" s="3">
        <f>_xlfn.XLOOKUP($A171&amp;"|"&amp;$B171&amp;"|"&amp;_xlfn.MAXIFS(h100_raw[chart_date], h100_raw[title], $A171, h100_raw[artist], $B171), h100_raw[key], h100_raw[peak_pos], "")</f>
        <v>17</v>
      </c>
      <c r="E171" s="3">
        <f>_xlfn.XLOOKUP($A171&amp;"|"&amp;$B171&amp;"|"&amp;_xlfn.MAXIFS(h100_raw[chart_date], h100_raw[title], $A171, h100_raw[artist], $B171), h100_raw[key], h100_raw[weeks_on_chart], "")</f>
        <v>26</v>
      </c>
      <c r="F171" s="3">
        <f>_xlfn.XLOOKUP($A171&amp;"|"&amp;$B171&amp;"|"&amp;MAX(h100_raw[chart_date]), h100_raw[key], h100_raw[chart_points], 0)</f>
        <v>0</v>
      </c>
      <c r="G171" s="2">
        <f t="shared" si="6"/>
        <v>37</v>
      </c>
      <c r="H171" s="4">
        <f t="shared" si="7"/>
        <v>2012</v>
      </c>
      <c r="I171" s="13" t="str">
        <f t="shared" si="8"/>
        <v>Iloveitiloveitiloveit|Bella Kay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 t="str">
        <f>_xlfn.XLOOKUP($A171&amp;"|"&amp;$B171&amp;"|"&amp;P$1, h100_raw[key], h100_raw[chart_points], "")</f>
        <v/>
      </c>
      <c r="Q171" t="str">
        <f>_xlfn.XLOOKUP($A171&amp;"|"&amp;$B171&amp;"|"&amp;Q$1, h100_raw[key], h100_raw[chart_points], "")</f>
        <v/>
      </c>
      <c r="R171" t="str">
        <f>_xlfn.XLOOKUP($A171&amp;"|"&amp;$B171&amp;"|"&amp;R$1, h100_raw[key], h100_raw[chart_points], "")</f>
        <v/>
      </c>
      <c r="S171" t="str">
        <f>_xlfn.XLOOKUP($A171&amp;"|"&amp;$B171&amp;"|"&amp;S$1, h100_raw[key], h100_raw[chart_points], "")</f>
        <v/>
      </c>
      <c r="T171" t="str">
        <f>_xlfn.XLOOKUP($A171&amp;"|"&amp;$B171&amp;"|"&amp;T$1, h100_raw[key], h100_raw[chart_points], "")</f>
        <v/>
      </c>
      <c r="U171" t="str">
        <f>_xlfn.XLOOKUP($A171&amp;"|"&amp;$B171&amp;"|"&amp;U$1, h100_raw[key], h100_raw[chart_points], "")</f>
        <v/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 t="str">
        <f>_xlfn.XLOOKUP($A171&amp;"|"&amp;$B171&amp;"|"&amp;X$1, h100_raw[key], h100_raw[chart_points], "")</f>
        <v/>
      </c>
      <c r="Y171" t="str">
        <f>_xlfn.XLOOKUP($A171&amp;"|"&amp;$B171&amp;"|"&amp;Y$1, h100_raw[key], h100_raw[chart_points], "")</f>
        <v/>
      </c>
      <c r="Z171" t="str">
        <f>_xlfn.XLOOKUP($A171&amp;"|"&amp;$B171&amp;"|"&amp;Z$1, h100_raw[key], h100_raw[chart_points], "")</f>
        <v/>
      </c>
      <c r="AA171" t="str">
        <f>_xlfn.XLOOKUP($A171&amp;"|"&amp;$B171&amp;"|"&amp;AA$1, h100_raw[key], h100_raw[chart_points], "")</f>
        <v/>
      </c>
      <c r="AB171">
        <f>_xlfn.XLOOKUP($A171&amp;"|"&amp;$B171&amp;"|"&amp;AB$1, h100_raw[key], h100_raw[chart_points], "")</f>
        <v>47</v>
      </c>
      <c r="AC171">
        <f>_xlfn.XLOOKUP($A171&amp;"|"&amp;$B171&amp;"|"&amp;AC$1, h100_raw[key], h100_raw[chart_points], "")</f>
        <v>68</v>
      </c>
      <c r="AD171">
        <f>_xlfn.XLOOKUP($A171&amp;"|"&amp;$B171&amp;"|"&amp;AD$1, h100_raw[key], h100_raw[chart_points], "")</f>
        <v>86</v>
      </c>
      <c r="AE171">
        <f>_xlfn.XLOOKUP($A171&amp;"|"&amp;$B171&amp;"|"&amp;AE$1, h100_raw[key], h100_raw[chart_points], "")</f>
        <v>102</v>
      </c>
      <c r="AF171">
        <f>_xlfn.XLOOKUP($A171&amp;"|"&amp;$B171&amp;"|"&amp;AF$1, h100_raw[key], h100_raw[chart_points], "")</f>
        <v>111</v>
      </c>
      <c r="AG171">
        <f>_xlfn.XLOOKUP($A171&amp;"|"&amp;$B171&amp;"|"&amp;AG$1, h100_raw[key], h100_raw[chart_points], "")</f>
        <v>115</v>
      </c>
      <c r="AH171">
        <f>_xlfn.XLOOKUP($A171&amp;"|"&amp;$B171&amp;"|"&amp;AH$1, h100_raw[key], h100_raw[chart_points], "")</f>
        <v>117</v>
      </c>
      <c r="AI171">
        <f>_xlfn.XLOOKUP($A171&amp;"|"&amp;$B171&amp;"|"&amp;AI$1, h100_raw[key], h100_raw[chart_points], "")</f>
        <v>117</v>
      </c>
      <c r="AJ171">
        <f>_xlfn.XLOOKUP($A171&amp;"|"&amp;$B171&amp;"|"&amp;AJ$1, h100_raw[key], h100_raw[chart_points], "")</f>
        <v>111</v>
      </c>
      <c r="AK171">
        <f>_xlfn.XLOOKUP($A171&amp;"|"&amp;$B171&amp;"|"&amp;AK$1, h100_raw[key], h100_raw[chart_points], "")</f>
        <v>102</v>
      </c>
      <c r="AL171">
        <f>_xlfn.XLOOKUP($A171&amp;"|"&amp;$B171&amp;"|"&amp;AL$1, h100_raw[key], h100_raw[chart_points], "")</f>
        <v>94</v>
      </c>
      <c r="AM171">
        <f>_xlfn.XLOOKUP($A171&amp;"|"&amp;$B171&amp;"|"&amp;AM$1, h100_raw[key], h100_raw[chart_points], "")</f>
        <v>87</v>
      </c>
      <c r="AN171">
        <f>_xlfn.XLOOKUP($A171&amp;"|"&amp;$B171&amp;"|"&amp;AN$1, h100_raw[key], h100_raw[chart_points], "")</f>
        <v>81</v>
      </c>
      <c r="AO171">
        <f>_xlfn.XLOOKUP($A171&amp;"|"&amp;$B171&amp;"|"&amp;AO$1, h100_raw[key], h100_raw[chart_points], "")</f>
        <v>75</v>
      </c>
      <c r="AP171">
        <f>_xlfn.XLOOKUP($A171&amp;"|"&amp;$B171&amp;"|"&amp;AP$1, h100_raw[key], h100_raw[chart_points], "")</f>
        <v>71</v>
      </c>
      <c r="AQ171">
        <f>_xlfn.XLOOKUP($A171&amp;"|"&amp;$B171&amp;"|"&amp;AQ$1, h100_raw[key], h100_raw[chart_points], "")</f>
        <v>70</v>
      </c>
      <c r="AR171">
        <f>_xlfn.XLOOKUP($A171&amp;"|"&amp;$B171&amp;"|"&amp;AR$1, h100_raw[key], h100_raw[chart_points], "")</f>
        <v>64</v>
      </c>
      <c r="AS171">
        <f>_xlfn.XLOOKUP($A171&amp;"|"&amp;$B171&amp;"|"&amp;AS$1, h100_raw[key], h100_raw[chart_points], "")</f>
        <v>61</v>
      </c>
      <c r="AT171">
        <f>_xlfn.XLOOKUP($A171&amp;"|"&amp;$B171&amp;"|"&amp;AT$1, h100_raw[key], h100_raw[chart_points], "")</f>
        <v>59</v>
      </c>
      <c r="AU171">
        <f>_xlfn.XLOOKUP($A171&amp;"|"&amp;$B171&amp;"|"&amp;AU$1, h100_raw[key], h100_raw[chart_points], "")</f>
        <v>57</v>
      </c>
      <c r="AV171">
        <f>_xlfn.XLOOKUP($A171&amp;"|"&amp;$B171&amp;"|"&amp;AV$1, h100_raw[key], h100_raw[chart_points], "")</f>
        <v>53</v>
      </c>
      <c r="AW171">
        <f>_xlfn.XLOOKUP($A171&amp;"|"&amp;$B171&amp;"|"&amp;AW$1, h100_raw[key], h100_raw[chart_points], "")</f>
        <v>57</v>
      </c>
      <c r="AX171">
        <f>_xlfn.XLOOKUP($A171&amp;"|"&amp;$B171&amp;"|"&amp;AX$1, h100_raw[key], h100_raw[chart_points], "")</f>
        <v>55</v>
      </c>
      <c r="AY171">
        <f>_xlfn.XLOOKUP($A171&amp;"|"&amp;$B171&amp;"|"&amp;AY$1, h100_raw[key], h100_raw[chart_points], "")</f>
        <v>52</v>
      </c>
      <c r="AZ171">
        <f>_xlfn.XLOOKUP($A171&amp;"|"&amp;$B171&amp;"|"&amp;AZ$1, h100_raw[key], h100_raw[chart_points], "")</f>
        <v>50</v>
      </c>
      <c r="BA171">
        <f>_xlfn.XLOOKUP($A171&amp;"|"&amp;$B171&amp;"|"&amp;BA$1, h100_raw[key], h100_raw[chart_points], "")</f>
        <v>50</v>
      </c>
      <c r="BB171" t="str">
        <f>_xlfn.XLOOKUP($A171&amp;"|"&amp;$B171&amp;"|"&amp;BB$1, h100_raw[key], h100_raw[chart_points], "")</f>
        <v/>
      </c>
      <c r="BC171" t="str">
        <f>_xlfn.XLOOKUP($A171&amp;"|"&amp;$B171&amp;"|"&amp;BC$1, h100_raw[key], h100_raw[chart_points], "")</f>
        <v/>
      </c>
      <c r="BD171" t="str">
        <f>_xlfn.XLOOKUP($A171&amp;"|"&amp;$B171&amp;"|"&amp;BD$1, h100_raw[key], h100_raw[chart_points], "")</f>
        <v/>
      </c>
      <c r="BE171" t="str">
        <f>_xlfn.XLOOKUP($A171&amp;"|"&amp;$B171&amp;"|"&amp;BE$1, h100_raw[key], h100_raw[chart_points], "")</f>
        <v/>
      </c>
      <c r="BF171" t="str">
        <f>_xlfn.XLOOKUP($A171&amp;"|"&amp;$B171&amp;"|"&amp;BF$1, h100_raw[key], h100_raw[chart_points], "")</f>
        <v/>
      </c>
      <c r="BG171" t="str">
        <f>_xlfn.XLOOKUP($A171&amp;"|"&amp;$B171&amp;"|"&amp;BG$1, h100_raw[key], h100_raw[chart_points], "")</f>
        <v/>
      </c>
    </row>
    <row r="172" spans="1:59" x14ac:dyDescent="0.3">
      <c r="A172" s="11" t="str">
        <v>Stay</v>
      </c>
      <c r="B172" s="11" t="str">
        <v>Ariana Grande</v>
      </c>
      <c r="C172" s="5" t="str">
        <f>_xlfn.XLOOKUP($A172&amp;"|"&amp;$B172&amp;"|"&amp;_xlfn.MAXIFS(h100_raw[chart_date], h100_raw[title], $A172, h100_raw[artist], $B172), h100_raw[key], h100_raw[last_week], "")</f>
        <v>22</v>
      </c>
      <c r="D172" s="3">
        <f>_xlfn.XLOOKUP($A172&amp;"|"&amp;$B172&amp;"|"&amp;_xlfn.MAXIFS(h100_raw[chart_date], h100_raw[title], $A172, h100_raw[artist], $B172), h100_raw[key], h100_raw[peak_pos], "")</f>
        <v>22</v>
      </c>
      <c r="E172" s="3">
        <f>_xlfn.XLOOKUP($A172&amp;"|"&amp;$B172&amp;"|"&amp;_xlfn.MAXIFS(h100_raw[chart_date], h100_raw[title], $A172, h100_raw[artist], $B172), h100_raw[key], h100_raw[weeks_on_chart], "")</f>
        <v>2</v>
      </c>
      <c r="F172" s="3">
        <f>_xlfn.XLOOKUP($A172&amp;"|"&amp;$B172&amp;"|"&amp;MAX(h100_raw[chart_date]), h100_raw[key], h100_raw[chart_points], 0)</f>
        <v>0</v>
      </c>
      <c r="G172" s="2">
        <f t="shared" si="6"/>
        <v>357</v>
      </c>
      <c r="H172" s="4">
        <f t="shared" si="7"/>
        <v>151</v>
      </c>
      <c r="I172" s="13" t="str">
        <f t="shared" si="8"/>
        <v>Stay|Ariana Grande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 t="str">
        <f>_xlfn.XLOOKUP($A172&amp;"|"&amp;$B172&amp;"|"&amp;O$1, h100_raw[key], h100_raw[chart_points], "")</f>
        <v/>
      </c>
      <c r="P172" t="str">
        <f>_xlfn.XLOOKUP($A172&amp;"|"&amp;$B172&amp;"|"&amp;P$1, h100_raw[key], h100_raw[chart_points], "")</f>
        <v/>
      </c>
      <c r="Q172" t="str">
        <f>_xlfn.XLOOKUP($A172&amp;"|"&amp;$B172&amp;"|"&amp;Q$1, h100_raw[key], h100_raw[chart_points], "")</f>
        <v/>
      </c>
      <c r="R172" t="str">
        <f>_xlfn.XLOOKUP($A172&amp;"|"&amp;$B172&amp;"|"&amp;R$1, h100_raw[key], h100_raw[chart_points], "")</f>
        <v/>
      </c>
      <c r="S172" t="str">
        <f>_xlfn.XLOOKUP($A172&amp;"|"&amp;$B172&amp;"|"&amp;S$1, h100_raw[key], h100_raw[chart_points], "")</f>
        <v/>
      </c>
      <c r="T172" t="str">
        <f>_xlfn.XLOOKUP($A172&amp;"|"&amp;$B172&amp;"|"&amp;T$1, h100_raw[key], h100_raw[chart_points], "")</f>
        <v/>
      </c>
      <c r="U172" t="str">
        <f>_xlfn.XLOOKUP($A172&amp;"|"&amp;$B172&amp;"|"&amp;U$1, h100_raw[key], h100_raw[chart_points], "")</f>
        <v/>
      </c>
      <c r="V172" t="str">
        <f>_xlfn.XLOOKUP($A172&amp;"|"&amp;$B172&amp;"|"&amp;V$1, h100_raw[key], h100_raw[chart_points], "")</f>
        <v/>
      </c>
      <c r="W172" t="str">
        <f>_xlfn.XLOOKUP($A172&amp;"|"&amp;$B172&amp;"|"&amp;W$1, h100_raw[key], h100_raw[chart_points], "")</f>
        <v/>
      </c>
      <c r="X172" t="str">
        <f>_xlfn.XLOOKUP($A172&amp;"|"&amp;$B172&amp;"|"&amp;X$1, h100_raw[key], h100_raw[chart_points], "")</f>
        <v/>
      </c>
      <c r="Y172" t="str">
        <f>_xlfn.XLOOKUP($A172&amp;"|"&amp;$B172&amp;"|"&amp;Y$1, h100_raw[key], h100_raw[chart_points], "")</f>
        <v/>
      </c>
      <c r="Z172" t="str">
        <f>_xlfn.XLOOKUP($A172&amp;"|"&amp;$B172&amp;"|"&amp;Z$1, h100_raw[key], h100_raw[chart_points], "")</f>
        <v/>
      </c>
      <c r="AA172" t="str">
        <f>_xlfn.XLOOKUP($A172&amp;"|"&amp;$B172&amp;"|"&amp;AA$1, h100_raw[key], h100_raw[chart_points], "")</f>
        <v/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>
        <f>_xlfn.XLOOKUP($A172&amp;"|"&amp;$B172&amp;"|"&amp;AZ$1, h100_raw[key], h100_raw[chart_points], "")</f>
        <v>106</v>
      </c>
      <c r="BA172">
        <f>_xlfn.XLOOKUP($A172&amp;"|"&amp;$B172&amp;"|"&amp;BA$1, h100_raw[key], h100_raw[chart_points], "")</f>
        <v>45</v>
      </c>
      <c r="BB172" t="str">
        <f>_xlfn.XLOOKUP($A172&amp;"|"&amp;$B172&amp;"|"&amp;BB$1, h100_raw[key], h100_raw[chart_points], "")</f>
        <v/>
      </c>
      <c r="BC172" t="str">
        <f>_xlfn.XLOOKUP($A172&amp;"|"&amp;$B172&amp;"|"&amp;BC$1, h100_raw[key], h100_raw[chart_points], "")</f>
        <v/>
      </c>
      <c r="BD172" t="str">
        <f>_xlfn.XLOOKUP($A172&amp;"|"&amp;$B172&amp;"|"&amp;BD$1, h100_raw[key], h100_raw[chart_points], "")</f>
        <v/>
      </c>
      <c r="BE172" t="str">
        <f>_xlfn.XLOOKUP($A172&amp;"|"&amp;$B172&amp;"|"&amp;BE$1, h100_raw[key], h100_raw[chart_points], "")</f>
        <v/>
      </c>
      <c r="BF172" t="str">
        <f>_xlfn.XLOOKUP($A172&amp;"|"&amp;$B172&amp;"|"&amp;BF$1, h100_raw[key], h100_raw[chart_points], "")</f>
        <v/>
      </c>
      <c r="BG172" t="str">
        <f>_xlfn.XLOOKUP($A172&amp;"|"&amp;$B172&amp;"|"&amp;BG$1, h100_raw[key], h100_raw[chart_points], "")</f>
        <v/>
      </c>
    </row>
    <row r="173" spans="1:59" x14ac:dyDescent="0.3">
      <c r="A173" s="11" t="str">
        <v>Oh Well</v>
      </c>
      <c r="B173" s="11" t="str">
        <v>Ariana Grande</v>
      </c>
      <c r="C173" s="5" t="str">
        <f>_xlfn.XLOOKUP($A173&amp;"|"&amp;$B173&amp;"|"&amp;_xlfn.MAXIFS(h100_raw[chart_date], h100_raw[title], $A173, h100_raw[artist], $B173), h100_raw[key], h100_raw[last_week], "")</f>
        <v>23</v>
      </c>
      <c r="D173" s="3">
        <f>_xlfn.XLOOKUP($A173&amp;"|"&amp;$B173&amp;"|"&amp;_xlfn.MAXIFS(h100_raw[chart_date], h100_raw[title], $A173, h100_raw[artist], $B173), h100_raw[key], h100_raw[peak_pos], "")</f>
        <v>23</v>
      </c>
      <c r="E173" s="3">
        <f>_xlfn.XLOOKUP($A173&amp;"|"&amp;$B173&amp;"|"&amp;_xlfn.MAXIFS(h100_raw[chart_date], h100_raw[title], $A173, h100_raw[artist], $B173), h100_raw[key], h100_raw[weeks_on_chart], "")</f>
        <v>2</v>
      </c>
      <c r="F173" s="3">
        <f>_xlfn.XLOOKUP($A173&amp;"|"&amp;$B173&amp;"|"&amp;MAX(h100_raw[chart_date]), h100_raw[key], h100_raw[chart_points], 0)</f>
        <v>0</v>
      </c>
      <c r="G173" s="2">
        <f t="shared" si="6"/>
        <v>361</v>
      </c>
      <c r="H173" s="4">
        <f t="shared" si="7"/>
        <v>149</v>
      </c>
      <c r="I173" s="13" t="str">
        <f t="shared" si="8"/>
        <v>Oh Well|Ariana Grande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 t="str">
        <f>_xlfn.XLOOKUP($A173&amp;"|"&amp;$B173&amp;"|"&amp;O$1, h100_raw[key], h100_raw[chart_points], "")</f>
        <v/>
      </c>
      <c r="P173" t="str">
        <f>_xlfn.XLOOKUP($A173&amp;"|"&amp;$B173&amp;"|"&amp;P$1, h100_raw[key], h100_raw[chart_points], "")</f>
        <v/>
      </c>
      <c r="Q173" t="str">
        <f>_xlfn.XLOOKUP($A173&amp;"|"&amp;$B173&amp;"|"&amp;Q$1, h100_raw[key], h100_raw[chart_points], "")</f>
        <v/>
      </c>
      <c r="R173" t="str">
        <f>_xlfn.XLOOKUP($A173&amp;"|"&amp;$B173&amp;"|"&amp;R$1, h100_raw[key], h100_raw[chart_points], "")</f>
        <v/>
      </c>
      <c r="S173" t="str">
        <f>_xlfn.XLOOKUP($A173&amp;"|"&amp;$B173&amp;"|"&amp;S$1, h100_raw[key], h100_raw[chart_points], "")</f>
        <v/>
      </c>
      <c r="T173" t="str">
        <f>_xlfn.XLOOKUP($A173&amp;"|"&amp;$B173&amp;"|"&amp;T$1, h100_raw[key], h100_raw[chart_points], "")</f>
        <v/>
      </c>
      <c r="U173" t="str">
        <f>_xlfn.XLOOKUP($A173&amp;"|"&amp;$B173&amp;"|"&amp;U$1, h100_raw[key], h100_raw[chart_points], "")</f>
        <v/>
      </c>
      <c r="V173" t="str">
        <f>_xlfn.XLOOKUP($A173&amp;"|"&amp;$B173&amp;"|"&amp;V$1, h100_raw[key], h100_raw[chart_points], "")</f>
        <v/>
      </c>
      <c r="W173" t="str">
        <f>_xlfn.XLOOKUP($A173&amp;"|"&amp;$B173&amp;"|"&amp;W$1, h100_raw[key], h100_raw[chart_points], "")</f>
        <v/>
      </c>
      <c r="X173" t="str">
        <f>_xlfn.XLOOKUP($A173&amp;"|"&amp;$B173&amp;"|"&amp;X$1, h100_raw[key], h100_raw[chart_points], "")</f>
        <v/>
      </c>
      <c r="Y173" t="str">
        <f>_xlfn.XLOOKUP($A173&amp;"|"&amp;$B173&amp;"|"&amp;Y$1, h100_raw[key], h100_raw[chart_points], "")</f>
        <v/>
      </c>
      <c r="Z173" t="str">
        <f>_xlfn.XLOOKUP($A173&amp;"|"&amp;$B173&amp;"|"&amp;Z$1, h100_raw[key], h100_raw[chart_points], "")</f>
        <v/>
      </c>
      <c r="AA173" t="str">
        <f>_xlfn.XLOOKUP($A173&amp;"|"&amp;$B173&amp;"|"&amp;AA$1, h100_raw[key], h100_raw[chart_points], "")</f>
        <v/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>
        <f>_xlfn.XLOOKUP($A173&amp;"|"&amp;$B173&amp;"|"&amp;AZ$1, h100_raw[key], h100_raw[chart_points], "")</f>
        <v>105</v>
      </c>
      <c r="BA173">
        <f>_xlfn.XLOOKUP($A173&amp;"|"&amp;$B173&amp;"|"&amp;BA$1, h100_raw[key], h100_raw[chart_points], "")</f>
        <v>44</v>
      </c>
      <c r="BB173" t="str">
        <f>_xlfn.XLOOKUP($A173&amp;"|"&amp;$B173&amp;"|"&amp;BB$1, h100_raw[key], h100_raw[chart_points], "")</f>
        <v/>
      </c>
      <c r="BC173" t="str">
        <f>_xlfn.XLOOKUP($A173&amp;"|"&amp;$B173&amp;"|"&amp;BC$1, h100_raw[key], h100_raw[chart_points], "")</f>
        <v/>
      </c>
      <c r="BD173" t="str">
        <f>_xlfn.XLOOKUP($A173&amp;"|"&amp;$B173&amp;"|"&amp;BD$1, h100_raw[key], h100_raw[chart_points], "")</f>
        <v/>
      </c>
      <c r="BE173" t="str">
        <f>_xlfn.XLOOKUP($A173&amp;"|"&amp;$B173&amp;"|"&amp;BE$1, h100_raw[key], h100_raw[chart_points], "")</f>
        <v/>
      </c>
      <c r="BF173" t="str">
        <f>_xlfn.XLOOKUP($A173&amp;"|"&amp;$B173&amp;"|"&amp;BF$1, h100_raw[key], h100_raw[chart_points], "")</f>
        <v/>
      </c>
      <c r="BG173" t="str">
        <f>_xlfn.XLOOKUP($A173&amp;"|"&amp;$B173&amp;"|"&amp;BG$1, h100_raw[key], h100_raw[chart_points], "")</f>
        <v/>
      </c>
    </row>
    <row r="174" spans="1:59" x14ac:dyDescent="0.3">
      <c r="A174" s="11" t="str">
        <v>Kiss Me</v>
      </c>
      <c r="B174" s="11" t="str">
        <v>Ariana Grande</v>
      </c>
      <c r="C174" s="5" t="str">
        <f>_xlfn.XLOOKUP($A174&amp;"|"&amp;$B174&amp;"|"&amp;_xlfn.MAXIFS(h100_raw[chart_date], h100_raw[title], $A174, h100_raw[artist], $B174), h100_raw[key], h100_raw[last_week], "")</f>
        <v>21</v>
      </c>
      <c r="D174" s="3">
        <f>_xlfn.XLOOKUP($A174&amp;"|"&amp;$B174&amp;"|"&amp;_xlfn.MAXIFS(h100_raw[chart_date], h100_raw[title], $A174, h100_raw[artist], $B174), h100_raw[key], h100_raw[peak_pos], "")</f>
        <v>21</v>
      </c>
      <c r="E174" s="3">
        <f>_xlfn.XLOOKUP($A174&amp;"|"&amp;$B174&amp;"|"&amp;_xlfn.MAXIFS(h100_raw[chart_date], h100_raw[title], $A174, h100_raw[artist], $B174), h100_raw[key], h100_raw[weeks_on_chart], "")</f>
        <v>2</v>
      </c>
      <c r="F174" s="3">
        <f>_xlfn.XLOOKUP($A174&amp;"|"&amp;$B174&amp;"|"&amp;MAX(h100_raw[chart_date]), h100_raw[key], h100_raw[chart_points], 0)</f>
        <v>0</v>
      </c>
      <c r="G174" s="2">
        <f t="shared" si="6"/>
        <v>359</v>
      </c>
      <c r="H174" s="4">
        <f t="shared" si="7"/>
        <v>150</v>
      </c>
      <c r="I174" s="13" t="str">
        <f t="shared" si="8"/>
        <v>Kiss Me|Ariana Grande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 t="str">
        <f>_xlfn.XLOOKUP($A174&amp;"|"&amp;$B174&amp;"|"&amp;O$1, h100_raw[key], h100_raw[chart_points], "")</f>
        <v/>
      </c>
      <c r="P174" t="str">
        <f>_xlfn.XLOOKUP($A174&amp;"|"&amp;$B174&amp;"|"&amp;P$1, h100_raw[key], h100_raw[chart_points], "")</f>
        <v/>
      </c>
      <c r="Q174" t="str">
        <f>_xlfn.XLOOKUP($A174&amp;"|"&amp;$B174&amp;"|"&amp;Q$1, h100_raw[key], h100_raw[chart_points], "")</f>
        <v/>
      </c>
      <c r="R174" t="str">
        <f>_xlfn.XLOOKUP($A174&amp;"|"&amp;$B174&amp;"|"&amp;R$1, h100_raw[key], h100_raw[chart_points], "")</f>
        <v/>
      </c>
      <c r="S174" t="str">
        <f>_xlfn.XLOOKUP($A174&amp;"|"&amp;$B174&amp;"|"&amp;S$1, h100_raw[key], h100_raw[chart_points], "")</f>
        <v/>
      </c>
      <c r="T174" t="str">
        <f>_xlfn.XLOOKUP($A174&amp;"|"&amp;$B174&amp;"|"&amp;T$1, h100_raw[key], h100_raw[chart_points], "")</f>
        <v/>
      </c>
      <c r="U174" t="str">
        <f>_xlfn.XLOOKUP($A174&amp;"|"&amp;$B174&amp;"|"&amp;U$1, h100_raw[key], h100_raw[chart_points], "")</f>
        <v/>
      </c>
      <c r="V174" t="str">
        <f>_xlfn.XLOOKUP($A174&amp;"|"&amp;$B174&amp;"|"&amp;V$1, h100_raw[key], h100_raw[chart_points], "")</f>
        <v/>
      </c>
      <c r="W174" t="str">
        <f>_xlfn.XLOOKUP($A174&amp;"|"&amp;$B174&amp;"|"&amp;W$1, h100_raw[key], h100_raw[chart_points], "")</f>
        <v/>
      </c>
      <c r="X174" t="str">
        <f>_xlfn.XLOOKUP($A174&amp;"|"&amp;$B174&amp;"|"&amp;X$1, h100_raw[key], h100_raw[chart_points], "")</f>
        <v/>
      </c>
      <c r="Y174" t="str">
        <f>_xlfn.XLOOKUP($A174&amp;"|"&amp;$B174&amp;"|"&amp;Y$1, h100_raw[key], h100_raw[chart_points], "")</f>
        <v/>
      </c>
      <c r="Z174" t="str">
        <f>_xlfn.XLOOKUP($A174&amp;"|"&amp;$B174&amp;"|"&amp;Z$1, h100_raw[key], h100_raw[chart_points], "")</f>
        <v/>
      </c>
      <c r="AA174" t="str">
        <f>_xlfn.XLOOKUP($A174&amp;"|"&amp;$B174&amp;"|"&amp;AA$1, h100_raw[key], h100_raw[chart_points], "")</f>
        <v/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>
        <f>_xlfn.XLOOKUP($A174&amp;"|"&amp;$B174&amp;"|"&amp;AZ$1, h100_raw[key], h100_raw[chart_points], "")</f>
        <v>107</v>
      </c>
      <c r="BA174">
        <f>_xlfn.XLOOKUP($A174&amp;"|"&amp;$B174&amp;"|"&amp;BA$1, h100_raw[key], h100_raw[chart_points], "")</f>
        <v>43</v>
      </c>
      <c r="BB174" t="str">
        <f>_xlfn.XLOOKUP($A174&amp;"|"&amp;$B174&amp;"|"&amp;BB$1, h100_raw[key], h100_raw[chart_points], "")</f>
        <v/>
      </c>
      <c r="BC174" t="str">
        <f>_xlfn.XLOOKUP($A174&amp;"|"&amp;$B174&amp;"|"&amp;BC$1, h100_raw[key], h100_raw[chart_points], "")</f>
        <v/>
      </c>
      <c r="BD174" t="str">
        <f>_xlfn.XLOOKUP($A174&amp;"|"&amp;$B174&amp;"|"&amp;BD$1, h100_raw[key], h100_raw[chart_points], "")</f>
        <v/>
      </c>
      <c r="BE174" t="str">
        <f>_xlfn.XLOOKUP($A174&amp;"|"&amp;$B174&amp;"|"&amp;BE$1, h100_raw[key], h100_raw[chart_points], "")</f>
        <v/>
      </c>
      <c r="BF174" t="str">
        <f>_xlfn.XLOOKUP($A174&amp;"|"&amp;$B174&amp;"|"&amp;BF$1, h100_raw[key], h100_raw[chart_points], "")</f>
        <v/>
      </c>
      <c r="BG174" t="str">
        <f>_xlfn.XLOOKUP($A174&amp;"|"&amp;$B174&amp;"|"&amp;BG$1, h100_raw[key], h100_raw[chart_points], "")</f>
        <v/>
      </c>
    </row>
    <row r="175" spans="1:59" x14ac:dyDescent="0.3">
      <c r="A175" s="11" t="str">
        <v>Never Get Over Me</v>
      </c>
      <c r="B175" s="11" t="str">
        <v>Ariana Grande</v>
      </c>
      <c r="C175" s="5" t="str">
        <f>_xlfn.XLOOKUP($A175&amp;"|"&amp;$B175&amp;"|"&amp;_xlfn.MAXIFS(h100_raw[chart_date], h100_raw[title], $A175, h100_raw[artist], $B175), h100_raw[key], h100_raw[last_week], "")</f>
        <v>33</v>
      </c>
      <c r="D175" s="3">
        <f>_xlfn.XLOOKUP($A175&amp;"|"&amp;$B175&amp;"|"&amp;_xlfn.MAXIFS(h100_raw[chart_date], h100_raw[title], $A175, h100_raw[artist], $B175), h100_raw[key], h100_raw[peak_pos], "")</f>
        <v>33</v>
      </c>
      <c r="E175" s="3">
        <f>_xlfn.XLOOKUP($A175&amp;"|"&amp;$B175&amp;"|"&amp;_xlfn.MAXIFS(h100_raw[chart_date], h100_raw[title], $A175, h100_raw[artist], $B175), h100_raw[key], h100_raw[weeks_on_chart], "")</f>
        <v>2</v>
      </c>
      <c r="F175" s="3">
        <f>_xlfn.XLOOKUP($A175&amp;"|"&amp;$B175&amp;"|"&amp;MAX(h100_raw[chart_date]), h100_raw[key], h100_raw[chart_points], 0)</f>
        <v>0</v>
      </c>
      <c r="G175" s="2">
        <f t="shared" si="6"/>
        <v>389</v>
      </c>
      <c r="H175" s="4">
        <f t="shared" si="7"/>
        <v>128</v>
      </c>
      <c r="I175" s="13" t="str">
        <f t="shared" si="8"/>
        <v>Never Get Over Me|Ariana Grande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 t="str">
        <f>_xlfn.XLOOKUP($A175&amp;"|"&amp;$B175&amp;"|"&amp;O$1, h100_raw[key], h100_raw[chart_points], "")</f>
        <v/>
      </c>
      <c r="P175" t="str">
        <f>_xlfn.XLOOKUP($A175&amp;"|"&amp;$B175&amp;"|"&amp;P$1, h100_raw[key], h100_raw[chart_points], "")</f>
        <v/>
      </c>
      <c r="Q175" t="str">
        <f>_xlfn.XLOOKUP($A175&amp;"|"&amp;$B175&amp;"|"&amp;Q$1, h100_raw[key], h100_raw[chart_points], "")</f>
        <v/>
      </c>
      <c r="R175" t="str">
        <f>_xlfn.XLOOKUP($A175&amp;"|"&amp;$B175&amp;"|"&amp;R$1, h100_raw[key], h100_raw[chart_points], "")</f>
        <v/>
      </c>
      <c r="S175" t="str">
        <f>_xlfn.XLOOKUP($A175&amp;"|"&amp;$B175&amp;"|"&amp;S$1, h100_raw[key], h100_raw[chart_points], "")</f>
        <v/>
      </c>
      <c r="T175" t="str">
        <f>_xlfn.XLOOKUP($A175&amp;"|"&amp;$B175&amp;"|"&amp;T$1, h100_raw[key], h100_raw[chart_points], "")</f>
        <v/>
      </c>
      <c r="U175" t="str">
        <f>_xlfn.XLOOKUP($A175&amp;"|"&amp;$B175&amp;"|"&amp;U$1, h100_raw[key], h100_raw[chart_points], "")</f>
        <v/>
      </c>
      <c r="V175" t="str">
        <f>_xlfn.XLOOKUP($A175&amp;"|"&amp;$B175&amp;"|"&amp;V$1, h100_raw[key], h100_raw[chart_points], "")</f>
        <v/>
      </c>
      <c r="W175" t="str">
        <f>_xlfn.XLOOKUP($A175&amp;"|"&amp;$B175&amp;"|"&amp;W$1, h100_raw[key], h100_raw[chart_points], "")</f>
        <v/>
      </c>
      <c r="X175" t="str">
        <f>_xlfn.XLOOKUP($A175&amp;"|"&amp;$B175&amp;"|"&amp;X$1, h100_raw[key], h100_raw[chart_points], "")</f>
        <v/>
      </c>
      <c r="Y175" t="str">
        <f>_xlfn.XLOOKUP($A175&amp;"|"&amp;$B175&amp;"|"&amp;Y$1, h100_raw[key], h100_raw[chart_points], "")</f>
        <v/>
      </c>
      <c r="Z175" t="str">
        <f>_xlfn.XLOOKUP($A175&amp;"|"&amp;$B175&amp;"|"&amp;Z$1, h100_raw[key], h100_raw[chart_points], "")</f>
        <v/>
      </c>
      <c r="AA175" t="str">
        <f>_xlfn.XLOOKUP($A175&amp;"|"&amp;$B175&amp;"|"&amp;AA$1, h100_raw[key], h100_raw[chart_points], "")</f>
        <v/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 t="str">
        <f>_xlfn.XLOOKUP($A175&amp;"|"&amp;$B175&amp;"|"&amp;AS$1, h100_raw[key], h100_raw[chart_points], "")</f>
        <v/>
      </c>
      <c r="AT175" t="str">
        <f>_xlfn.XLOOKUP($A175&amp;"|"&amp;$B175&amp;"|"&amp;AT$1, h100_raw[key], h100_raw[chart_points], "")</f>
        <v/>
      </c>
      <c r="AU175" t="str">
        <f>_xlfn.XLOOKUP($A175&amp;"|"&amp;$B175&amp;"|"&amp;AU$1, h100_raw[key], h100_raw[chart_points], "")</f>
        <v/>
      </c>
      <c r="AV175" t="str">
        <f>_xlfn.XLOOKUP($A175&amp;"|"&amp;$B175&amp;"|"&amp;AV$1, h100_raw[key], h100_raw[chart_points], "")</f>
        <v/>
      </c>
      <c r="AW175" t="str">
        <f>_xlfn.XLOOKUP($A175&amp;"|"&amp;$B175&amp;"|"&amp;AW$1, h100_raw[key], h100_raw[chart_points], "")</f>
        <v/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>
        <f>_xlfn.XLOOKUP($A175&amp;"|"&amp;$B175&amp;"|"&amp;AZ$1, h100_raw[key], h100_raw[chart_points], "")</f>
        <v>86</v>
      </c>
      <c r="BA175">
        <f>_xlfn.XLOOKUP($A175&amp;"|"&amp;$B175&amp;"|"&amp;BA$1, h100_raw[key], h100_raw[chart_points], "")</f>
        <v>42</v>
      </c>
      <c r="BB175" t="str">
        <f>_xlfn.XLOOKUP($A175&amp;"|"&amp;$B175&amp;"|"&amp;BB$1, h100_raw[key], h100_raw[chart_points], "")</f>
        <v/>
      </c>
      <c r="BC175" t="str">
        <f>_xlfn.XLOOKUP($A175&amp;"|"&amp;$B175&amp;"|"&amp;BC$1, h100_raw[key], h100_raw[chart_points], "")</f>
        <v/>
      </c>
      <c r="BD175" t="str">
        <f>_xlfn.XLOOKUP($A175&amp;"|"&amp;$B175&amp;"|"&amp;BD$1, h100_raw[key], h100_raw[chart_points], "")</f>
        <v/>
      </c>
      <c r="BE175" t="str">
        <f>_xlfn.XLOOKUP($A175&amp;"|"&amp;$B175&amp;"|"&amp;BE$1, h100_raw[key], h100_raw[chart_points], "")</f>
        <v/>
      </c>
      <c r="BF175" t="str">
        <f>_xlfn.XLOOKUP($A175&amp;"|"&amp;$B175&amp;"|"&amp;BF$1, h100_raw[key], h100_raw[chart_points], "")</f>
        <v/>
      </c>
      <c r="BG175" t="str">
        <f>_xlfn.XLOOKUP($A175&amp;"|"&amp;$B175&amp;"|"&amp;BG$1, h100_raw[key], h100_raw[chart_points], "")</f>
        <v/>
      </c>
    </row>
    <row r="176" spans="1:59" x14ac:dyDescent="0.3">
      <c r="A176" s="11" t="str">
        <v>Big Feelings</v>
      </c>
      <c r="B176" s="11" t="str">
        <v>Ariana Grande</v>
      </c>
      <c r="C176" s="5" t="str">
        <f>_xlfn.XLOOKUP($A176&amp;"|"&amp;$B176&amp;"|"&amp;_xlfn.MAXIFS(h100_raw[chart_date], h100_raw[title], $A176, h100_raw[artist], $B176), h100_raw[key], h100_raw[last_week], "")</f>
        <v>27</v>
      </c>
      <c r="D176" s="3">
        <f>_xlfn.XLOOKUP($A176&amp;"|"&amp;$B176&amp;"|"&amp;_xlfn.MAXIFS(h100_raw[chart_date], h100_raw[title], $A176, h100_raw[artist], $B176), h100_raw[key], h100_raw[peak_pos], "")</f>
        <v>27</v>
      </c>
      <c r="E176" s="3">
        <f>_xlfn.XLOOKUP($A176&amp;"|"&amp;$B176&amp;"|"&amp;_xlfn.MAXIFS(h100_raw[chart_date], h100_raw[title], $A176, h100_raw[artist], $B176), h100_raw[key], h100_raw[weeks_on_chart], "")</f>
        <v>2</v>
      </c>
      <c r="F176" s="3">
        <f>_xlfn.XLOOKUP($A176&amp;"|"&amp;$B176&amp;"|"&amp;MAX(h100_raw[chart_date]), h100_raw[key], h100_raw[chart_points], 0)</f>
        <v>0</v>
      </c>
      <c r="G176" s="2">
        <f t="shared" si="6"/>
        <v>375</v>
      </c>
      <c r="H176" s="4">
        <f t="shared" si="7"/>
        <v>137</v>
      </c>
      <c r="I176" s="13" t="str">
        <f t="shared" si="8"/>
        <v>Big Feelings|Ariana Grande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 t="str">
        <f>_xlfn.XLOOKUP($A176&amp;"|"&amp;$B176&amp;"|"&amp;Z$1, h100_raw[key], h100_raw[chart_points], "")</f>
        <v/>
      </c>
      <c r="AA176" t="str">
        <f>_xlfn.XLOOKUP($A176&amp;"|"&amp;$B176&amp;"|"&amp;AA$1, h100_raw[key], h100_raw[chart_points], "")</f>
        <v/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 t="str">
        <f>_xlfn.XLOOKUP($A176&amp;"|"&amp;$B176&amp;"|"&amp;AU$1, h100_raw[key], h100_raw[chart_points], "")</f>
        <v/>
      </c>
      <c r="AV176" t="str">
        <f>_xlfn.XLOOKUP($A176&amp;"|"&amp;$B176&amp;"|"&amp;AV$1, h100_raw[key], h100_raw[chart_points], "")</f>
        <v/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>
        <f>_xlfn.XLOOKUP($A176&amp;"|"&amp;$B176&amp;"|"&amp;AZ$1, h100_raw[key], h100_raw[chart_points], "")</f>
        <v>96</v>
      </c>
      <c r="BA176">
        <f>_xlfn.XLOOKUP($A176&amp;"|"&amp;$B176&amp;"|"&amp;BA$1, h100_raw[key], h100_raw[chart_points], "")</f>
        <v>41</v>
      </c>
      <c r="BB176" t="str">
        <f>_xlfn.XLOOKUP($A176&amp;"|"&amp;$B176&amp;"|"&amp;BB$1, h100_raw[key], h100_raw[chart_points], "")</f>
        <v/>
      </c>
      <c r="BC176" t="str">
        <f>_xlfn.XLOOKUP($A176&amp;"|"&amp;$B176&amp;"|"&amp;BC$1, h100_raw[key], h100_raw[chart_points], "")</f>
        <v/>
      </c>
      <c r="BD176" t="str">
        <f>_xlfn.XLOOKUP($A176&amp;"|"&amp;$B176&amp;"|"&amp;BD$1, h100_raw[key], h100_raw[chart_points], "")</f>
        <v/>
      </c>
      <c r="BE176" t="str">
        <f>_xlfn.XLOOKUP($A176&amp;"|"&amp;$B176&amp;"|"&amp;BE$1, h100_raw[key], h100_raw[chart_points], "")</f>
        <v/>
      </c>
      <c r="BF176" t="str">
        <f>_xlfn.XLOOKUP($A176&amp;"|"&amp;$B176&amp;"|"&amp;BF$1, h100_raw[key], h100_raw[chart_points], "")</f>
        <v/>
      </c>
      <c r="BG176" t="str">
        <f>_xlfn.XLOOKUP($A176&amp;"|"&amp;$B176&amp;"|"&amp;BG$1, h100_raw[key], h100_raw[chart_points], "")</f>
        <v/>
      </c>
    </row>
    <row r="177" spans="1:59" x14ac:dyDescent="0.3">
      <c r="A177" s="11" t="str">
        <v>I'm Back</v>
      </c>
      <c r="B177" s="11" t="str">
        <v>Pooh Shiesty</v>
      </c>
      <c r="C177" s="5" t="str">
        <f>_xlfn.XLOOKUP($A177&amp;"|"&amp;$B177&amp;"|"&amp;_xlfn.MAXIFS(h100_raw[chart_date], h100_raw[title], $A177, h100_raw[artist], $B177), h100_raw[key], h100_raw[last_week], "")</f>
        <v>-</v>
      </c>
      <c r="D177" s="3">
        <f>_xlfn.XLOOKUP($A177&amp;"|"&amp;$B177&amp;"|"&amp;_xlfn.MAXIFS(h100_raw[chart_date], h100_raw[title], $A177, h100_raw[artist], $B177), h100_raw[key], h100_raw[peak_pos], "")</f>
        <v>83</v>
      </c>
      <c r="E177" s="3">
        <f>_xlfn.XLOOKUP($A177&amp;"|"&amp;$B177&amp;"|"&amp;_xlfn.MAXIFS(h100_raw[chart_date], h100_raw[title], $A177, h100_raw[artist], $B177), h100_raw[key], h100_raw[weeks_on_chart], "")</f>
        <v>1</v>
      </c>
      <c r="F177" s="3">
        <f>_xlfn.XLOOKUP($A177&amp;"|"&amp;$B177&amp;"|"&amp;MAX(h100_raw[chart_date]), h100_raw[key], h100_raw[chart_points], 0)</f>
        <v>0</v>
      </c>
      <c r="G177" s="2">
        <f t="shared" si="6"/>
        <v>618</v>
      </c>
      <c r="H177" s="4">
        <f t="shared" si="7"/>
        <v>40</v>
      </c>
      <c r="I177" s="13" t="str">
        <f t="shared" si="8"/>
        <v>I'm Back|Pooh Shiesty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 t="str">
        <f>_xlfn.XLOOKUP($A177&amp;"|"&amp;$B177&amp;"|"&amp;O$1, h100_raw[key], h100_raw[chart_points], "")</f>
        <v/>
      </c>
      <c r="P177" t="str">
        <f>_xlfn.XLOOKUP($A177&amp;"|"&amp;$B177&amp;"|"&amp;P$1, h100_raw[key], h100_raw[chart_points], "")</f>
        <v/>
      </c>
      <c r="Q177" t="str">
        <f>_xlfn.XLOOKUP($A177&amp;"|"&amp;$B177&amp;"|"&amp;Q$1, h100_raw[key], h100_raw[chart_points], "")</f>
        <v/>
      </c>
      <c r="R177" t="str">
        <f>_xlfn.XLOOKUP($A177&amp;"|"&amp;$B177&amp;"|"&amp;R$1, h100_raw[key], h100_raw[chart_points], "")</f>
        <v/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 t="str">
        <f>_xlfn.XLOOKUP($A177&amp;"|"&amp;$B177&amp;"|"&amp;Z$1, h100_raw[key], h100_raw[chart_points], "")</f>
        <v/>
      </c>
      <c r="AA177" t="str">
        <f>_xlfn.XLOOKUP($A177&amp;"|"&amp;$B177&amp;"|"&amp;AA$1, h100_raw[key], h100_raw[chart_points], "")</f>
        <v/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  <c r="BA177">
        <f>_xlfn.XLOOKUP($A177&amp;"|"&amp;$B177&amp;"|"&amp;BA$1, h100_raw[key], h100_raw[chart_points], "")</f>
        <v>40</v>
      </c>
      <c r="BB177" t="str">
        <f>_xlfn.XLOOKUP($A177&amp;"|"&amp;$B177&amp;"|"&amp;BB$1, h100_raw[key], h100_raw[chart_points], "")</f>
        <v/>
      </c>
      <c r="BC177" t="str">
        <f>_xlfn.XLOOKUP($A177&amp;"|"&amp;$B177&amp;"|"&amp;BC$1, h100_raw[key], h100_raw[chart_points], "")</f>
        <v/>
      </c>
      <c r="BD177" t="str">
        <f>_xlfn.XLOOKUP($A177&amp;"|"&amp;$B177&amp;"|"&amp;BD$1, h100_raw[key], h100_raw[chart_points], "")</f>
        <v/>
      </c>
      <c r="BE177" t="str">
        <f>_xlfn.XLOOKUP($A177&amp;"|"&amp;$B177&amp;"|"&amp;BE$1, h100_raw[key], h100_raw[chart_points], "")</f>
        <v/>
      </c>
      <c r="BF177" t="str">
        <f>_xlfn.XLOOKUP($A177&amp;"|"&amp;$B177&amp;"|"&amp;BF$1, h100_raw[key], h100_raw[chart_points], "")</f>
        <v/>
      </c>
      <c r="BG177" t="str">
        <f>_xlfn.XLOOKUP($A177&amp;"|"&amp;$B177&amp;"|"&amp;BG$1, h100_raw[key], h100_raw[chart_points], "")</f>
        <v/>
      </c>
    </row>
    <row r="178" spans="1:59" x14ac:dyDescent="0.3">
      <c r="A178" s="11" t="str">
        <v>Federal Reality</v>
      </c>
      <c r="B178" s="11" t="str">
        <v>Pooh Shiesty</v>
      </c>
      <c r="C178" s="5" t="str">
        <f>_xlfn.XLOOKUP($A178&amp;"|"&amp;$B178&amp;"|"&amp;_xlfn.MAXIFS(h100_raw[chart_date], h100_raw[title], $A178, h100_raw[artist], $B178), h100_raw[key], h100_raw[last_week], "")</f>
        <v>-</v>
      </c>
      <c r="D178" s="3">
        <f>_xlfn.XLOOKUP($A178&amp;"|"&amp;$B178&amp;"|"&amp;_xlfn.MAXIFS(h100_raw[chart_date], h100_raw[title], $A178, h100_raw[artist], $B178), h100_raw[key], h100_raw[peak_pos], "")</f>
        <v>88</v>
      </c>
      <c r="E178" s="3">
        <f>_xlfn.XLOOKUP($A178&amp;"|"&amp;$B178&amp;"|"&amp;_xlfn.MAXIFS(h100_raw[chart_date], h100_raw[title], $A178, h100_raw[artist], $B178), h100_raw[key], h100_raw[weeks_on_chart], "")</f>
        <v>1</v>
      </c>
      <c r="F178" s="3">
        <f>_xlfn.XLOOKUP($A178&amp;"|"&amp;$B178&amp;"|"&amp;MAX(h100_raw[chart_date]), h100_raw[key], h100_raw[chart_points], 0)</f>
        <v>0</v>
      </c>
      <c r="G178" s="2">
        <f t="shared" si="6"/>
        <v>636</v>
      </c>
      <c r="H178" s="4">
        <f t="shared" si="7"/>
        <v>38</v>
      </c>
      <c r="I178" s="13" t="str">
        <f t="shared" si="8"/>
        <v>Federal Reality|Pooh Shiesty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 t="str">
        <f>_xlfn.XLOOKUP($A178&amp;"|"&amp;$B178&amp;"|"&amp;Z$1, h100_raw[key], h100_raw[chart_points], "")</f>
        <v/>
      </c>
      <c r="AA178" t="str">
        <f>_xlfn.XLOOKUP($A178&amp;"|"&amp;$B178&amp;"|"&amp;AA$1, h100_raw[key], h100_raw[chart_points], "")</f>
        <v/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 t="str">
        <f>_xlfn.XLOOKUP($A178&amp;"|"&amp;$B178&amp;"|"&amp;AR$1, h100_raw[key], h100_raw[chart_points], "")</f>
        <v/>
      </c>
      <c r="AS178" t="str">
        <f>_xlfn.XLOOKUP($A178&amp;"|"&amp;$B178&amp;"|"&amp;AS$1, h100_raw[key], h100_raw[chart_points], "")</f>
        <v/>
      </c>
      <c r="AT178" t="str">
        <f>_xlfn.XLOOKUP($A178&amp;"|"&amp;$B178&amp;"|"&amp;AT$1, h100_raw[key], h100_raw[chart_points], "")</f>
        <v/>
      </c>
      <c r="AU178" t="str">
        <f>_xlfn.XLOOKUP($A178&amp;"|"&amp;$B178&amp;"|"&amp;AU$1, h100_raw[key], h100_raw[chart_points], "")</f>
        <v/>
      </c>
      <c r="AV178" t="str">
        <f>_xlfn.XLOOKUP($A178&amp;"|"&amp;$B178&amp;"|"&amp;AV$1, h100_raw[key], h100_raw[chart_points], "")</f>
        <v/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  <c r="BA178">
        <f>_xlfn.XLOOKUP($A178&amp;"|"&amp;$B178&amp;"|"&amp;BA$1, h100_raw[key], h100_raw[chart_points], "")</f>
        <v>38</v>
      </c>
      <c r="BB178" t="str">
        <f>_xlfn.XLOOKUP($A178&amp;"|"&amp;$B178&amp;"|"&amp;BB$1, h100_raw[key], h100_raw[chart_points], "")</f>
        <v/>
      </c>
      <c r="BC178" t="str">
        <f>_xlfn.XLOOKUP($A178&amp;"|"&amp;$B178&amp;"|"&amp;BC$1, h100_raw[key], h100_raw[chart_points], "")</f>
        <v/>
      </c>
      <c r="BD178" t="str">
        <f>_xlfn.XLOOKUP($A178&amp;"|"&amp;$B178&amp;"|"&amp;BD$1, h100_raw[key], h100_raw[chart_points], "")</f>
        <v/>
      </c>
      <c r="BE178" t="str">
        <f>_xlfn.XLOOKUP($A178&amp;"|"&amp;$B178&amp;"|"&amp;BE$1, h100_raw[key], h100_raw[chart_points], "")</f>
        <v/>
      </c>
      <c r="BF178" t="str">
        <f>_xlfn.XLOOKUP($A178&amp;"|"&amp;$B178&amp;"|"&amp;BF$1, h100_raw[key], h100_raw[chart_points], "")</f>
        <v/>
      </c>
      <c r="BG178" t="str">
        <f>_xlfn.XLOOKUP($A178&amp;"|"&amp;$B178&amp;"|"&amp;BG$1, h100_raw[key], h100_raw[chart_points], "")</f>
        <v/>
      </c>
    </row>
    <row r="179" spans="1:59" x14ac:dyDescent="0.3">
      <c r="A179" s="11" t="str">
        <v>Freak</v>
      </c>
      <c r="B179" s="11" t="str">
        <v>Ariana Grande</v>
      </c>
      <c r="C179" s="5" t="str">
        <f>_xlfn.XLOOKUP($A179&amp;"|"&amp;$B179&amp;"|"&amp;_xlfn.MAXIFS(h100_raw[chart_date], h100_raw[title], $A179, h100_raw[artist], $B179), h100_raw[key], h100_raw[last_week], "")</f>
        <v>32</v>
      </c>
      <c r="D179" s="3">
        <f>_xlfn.XLOOKUP($A179&amp;"|"&amp;$B179&amp;"|"&amp;_xlfn.MAXIFS(h100_raw[chart_date], h100_raw[title], $A179, h100_raw[artist], $B179), h100_raw[key], h100_raw[peak_pos], "")</f>
        <v>32</v>
      </c>
      <c r="E179" s="3">
        <f>_xlfn.XLOOKUP($A179&amp;"|"&amp;$B179&amp;"|"&amp;_xlfn.MAXIFS(h100_raw[chart_date], h100_raw[title], $A179, h100_raw[artist], $B179), h100_raw[key], h100_raw[weeks_on_chart], "")</f>
        <v>2</v>
      </c>
      <c r="F179" s="3">
        <f>_xlfn.XLOOKUP($A179&amp;"|"&amp;$B179&amp;"|"&amp;MAX(h100_raw[chart_date]), h100_raw[key], h100_raw[chart_points], 0)</f>
        <v>0</v>
      </c>
      <c r="G179" s="2">
        <f t="shared" si="6"/>
        <v>395</v>
      </c>
      <c r="H179" s="4">
        <f t="shared" si="7"/>
        <v>122</v>
      </c>
      <c r="I179" s="13" t="str">
        <f t="shared" si="8"/>
        <v>Freak|Ariana Grande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 t="str">
        <f>_xlfn.XLOOKUP($A179&amp;"|"&amp;$B179&amp;"|"&amp;Y$1, h100_raw[key], h100_raw[chart_points], "")</f>
        <v/>
      </c>
      <c r="Z179" t="str">
        <f>_xlfn.XLOOKUP($A179&amp;"|"&amp;$B179&amp;"|"&amp;Z$1, h100_raw[key], h100_raw[chart_points], "")</f>
        <v/>
      </c>
      <c r="AA179" t="str">
        <f>_xlfn.XLOOKUP($A179&amp;"|"&amp;$B179&amp;"|"&amp;AA$1, h100_raw[key], h100_raw[chart_points], "")</f>
        <v/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 t="str">
        <f>_xlfn.XLOOKUP($A179&amp;"|"&amp;$B179&amp;"|"&amp;AO$1, h100_raw[key], h100_raw[chart_points], "")</f>
        <v/>
      </c>
      <c r="AP179" t="str">
        <f>_xlfn.XLOOKUP($A179&amp;"|"&amp;$B179&amp;"|"&amp;AP$1, h100_raw[key], h100_raw[chart_points], "")</f>
        <v/>
      </c>
      <c r="AQ179" t="str">
        <f>_xlfn.XLOOKUP($A179&amp;"|"&amp;$B179&amp;"|"&amp;AQ$1, h100_raw[key], h100_raw[chart_points], "")</f>
        <v/>
      </c>
      <c r="AR179" t="str">
        <f>_xlfn.XLOOKUP($A179&amp;"|"&amp;$B179&amp;"|"&amp;AR$1, h100_raw[key], h100_raw[chart_points], "")</f>
        <v/>
      </c>
      <c r="AS179" t="str">
        <f>_xlfn.XLOOKUP($A179&amp;"|"&amp;$B179&amp;"|"&amp;AS$1, h100_raw[key], h100_raw[chart_points], "")</f>
        <v/>
      </c>
      <c r="AT179" t="str">
        <f>_xlfn.XLOOKUP($A179&amp;"|"&amp;$B179&amp;"|"&amp;AT$1, h100_raw[key], h100_raw[chart_points], "")</f>
        <v/>
      </c>
      <c r="AU179" t="str">
        <f>_xlfn.XLOOKUP($A179&amp;"|"&amp;$B179&amp;"|"&amp;AU$1, h100_raw[key], h100_raw[chart_points], "")</f>
        <v/>
      </c>
      <c r="AV179" t="str">
        <f>_xlfn.XLOOKUP($A179&amp;"|"&amp;$B179&amp;"|"&amp;AV$1, h100_raw[key], h100_raw[chart_points], "")</f>
        <v/>
      </c>
      <c r="AW179" t="str">
        <f>_xlfn.XLOOKUP($A179&amp;"|"&amp;$B179&amp;"|"&amp;AW$1, h100_raw[key], h100_raw[chart_points], "")</f>
        <v/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>
        <f>_xlfn.XLOOKUP($A179&amp;"|"&amp;$B179&amp;"|"&amp;AZ$1, h100_raw[key], h100_raw[chart_points], "")</f>
        <v>87</v>
      </c>
      <c r="BA179">
        <f>_xlfn.XLOOKUP($A179&amp;"|"&amp;$B179&amp;"|"&amp;BA$1, h100_raw[key], h100_raw[chart_points], "")</f>
        <v>35</v>
      </c>
      <c r="BB179" t="str">
        <f>_xlfn.XLOOKUP($A179&amp;"|"&amp;$B179&amp;"|"&amp;BB$1, h100_raw[key], h100_raw[chart_points], "")</f>
        <v/>
      </c>
      <c r="BC179" t="str">
        <f>_xlfn.XLOOKUP($A179&amp;"|"&amp;$B179&amp;"|"&amp;BC$1, h100_raw[key], h100_raw[chart_points], "")</f>
        <v/>
      </c>
      <c r="BD179" t="str">
        <f>_xlfn.XLOOKUP($A179&amp;"|"&amp;$B179&amp;"|"&amp;BD$1, h100_raw[key], h100_raw[chart_points], "")</f>
        <v/>
      </c>
      <c r="BE179" t="str">
        <f>_xlfn.XLOOKUP($A179&amp;"|"&amp;$B179&amp;"|"&amp;BE$1, h100_raw[key], h100_raw[chart_points], "")</f>
        <v/>
      </c>
      <c r="BF179" t="str">
        <f>_xlfn.XLOOKUP($A179&amp;"|"&amp;$B179&amp;"|"&amp;BF$1, h100_raw[key], h100_raw[chart_points], "")</f>
        <v/>
      </c>
      <c r="BG179" t="str">
        <f>_xlfn.XLOOKUP($A179&amp;"|"&amp;$B179&amp;"|"&amp;BG$1, h100_raw[key], h100_raw[chart_points], "")</f>
        <v/>
      </c>
    </row>
    <row r="180" spans="1:59" x14ac:dyDescent="0.3">
      <c r="A180" s="11" t="str">
        <v>Bad Thing (Bunny Hop)</v>
      </c>
      <c r="B180" s="11" t="str">
        <v>Ariana Grande</v>
      </c>
      <c r="C180" s="5" t="str">
        <f>_xlfn.XLOOKUP($A180&amp;"|"&amp;$B180&amp;"|"&amp;_xlfn.MAXIFS(h100_raw[chart_date], h100_raw[title], $A180, h100_raw[artist], $B180), h100_raw[key], h100_raw[last_week], "")</f>
        <v>36</v>
      </c>
      <c r="D180" s="3">
        <f>_xlfn.XLOOKUP($A180&amp;"|"&amp;$B180&amp;"|"&amp;_xlfn.MAXIFS(h100_raw[chart_date], h100_raw[title], $A180, h100_raw[artist], $B180), h100_raw[key], h100_raw[peak_pos], "")</f>
        <v>36</v>
      </c>
      <c r="E180" s="3">
        <f>_xlfn.XLOOKUP($A180&amp;"|"&amp;$B180&amp;"|"&amp;_xlfn.MAXIFS(h100_raw[chart_date], h100_raw[title], $A180, h100_raw[artist], $B180), h100_raw[key], h100_raw[weeks_on_chart], "")</f>
        <v>2</v>
      </c>
      <c r="F180" s="3">
        <f>_xlfn.XLOOKUP($A180&amp;"|"&amp;$B180&amp;"|"&amp;MAX(h100_raw[chart_date]), h100_raw[key], h100_raw[chart_points], 0)</f>
        <v>0</v>
      </c>
      <c r="G180" s="2">
        <f t="shared" si="6"/>
        <v>408</v>
      </c>
      <c r="H180" s="4">
        <f t="shared" si="7"/>
        <v>113</v>
      </c>
      <c r="I180" s="13" t="str">
        <f t="shared" si="8"/>
        <v>Bad Thing (Bunny Hop)|Ariana Grande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 t="str">
        <f>_xlfn.XLOOKUP($A180&amp;"|"&amp;$B180&amp;"|"&amp;Y$1, h100_raw[key], h100_raw[chart_points], "")</f>
        <v/>
      </c>
      <c r="Z180" t="str">
        <f>_xlfn.XLOOKUP($A180&amp;"|"&amp;$B180&amp;"|"&amp;Z$1, h100_raw[key], h100_raw[chart_points], "")</f>
        <v/>
      </c>
      <c r="AA180" t="str">
        <f>_xlfn.XLOOKUP($A180&amp;"|"&amp;$B180&amp;"|"&amp;AA$1, h100_raw[key], h100_raw[chart_points], "")</f>
        <v/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 t="str">
        <f>_xlfn.XLOOKUP($A180&amp;"|"&amp;$B180&amp;"|"&amp;AQ$1, h100_raw[key], h100_raw[chart_points], "")</f>
        <v/>
      </c>
      <c r="AR180" t="str">
        <f>_xlfn.XLOOKUP($A180&amp;"|"&amp;$B180&amp;"|"&amp;AR$1, h100_raw[key], h100_raw[chart_points], "")</f>
        <v/>
      </c>
      <c r="AS180" t="str">
        <f>_xlfn.XLOOKUP($A180&amp;"|"&amp;$B180&amp;"|"&amp;AS$1, h100_raw[key], h100_raw[chart_points], "")</f>
        <v/>
      </c>
      <c r="AT180" t="str">
        <f>_xlfn.XLOOKUP($A180&amp;"|"&amp;$B180&amp;"|"&amp;AT$1, h100_raw[key], h100_raw[chart_points], "")</f>
        <v/>
      </c>
      <c r="AU180" t="str">
        <f>_xlfn.XLOOKUP($A180&amp;"|"&amp;$B180&amp;"|"&amp;AU$1, h100_raw[key], h100_raw[chart_points], "")</f>
        <v/>
      </c>
      <c r="AV180" t="str">
        <f>_xlfn.XLOOKUP($A180&amp;"|"&amp;$B180&amp;"|"&amp;AV$1, h100_raw[key], h100_raw[chart_points], "")</f>
        <v/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>
        <f>_xlfn.XLOOKUP($A180&amp;"|"&amp;$B180&amp;"|"&amp;AZ$1, h100_raw[key], h100_raw[chart_points], "")</f>
        <v>78</v>
      </c>
      <c r="BA180">
        <f>_xlfn.XLOOKUP($A180&amp;"|"&amp;$B180&amp;"|"&amp;BA$1, h100_raw[key], h100_raw[chart_points], "")</f>
        <v>35</v>
      </c>
      <c r="BB180" t="str">
        <f>_xlfn.XLOOKUP($A180&amp;"|"&amp;$B180&amp;"|"&amp;BB$1, h100_raw[key], h100_raw[chart_points], "")</f>
        <v/>
      </c>
      <c r="BC180" t="str">
        <f>_xlfn.XLOOKUP($A180&amp;"|"&amp;$B180&amp;"|"&amp;BC$1, h100_raw[key], h100_raw[chart_points], "")</f>
        <v/>
      </c>
      <c r="BD180" t="str">
        <f>_xlfn.XLOOKUP($A180&amp;"|"&amp;$B180&amp;"|"&amp;BD$1, h100_raw[key], h100_raw[chart_points], "")</f>
        <v/>
      </c>
      <c r="BE180" t="str">
        <f>_xlfn.XLOOKUP($A180&amp;"|"&amp;$B180&amp;"|"&amp;BE$1, h100_raw[key], h100_raw[chart_points], "")</f>
        <v/>
      </c>
      <c r="BF180" t="str">
        <f>_xlfn.XLOOKUP($A180&amp;"|"&amp;$B180&amp;"|"&amp;BF$1, h100_raw[key], h100_raw[chart_points], "")</f>
        <v/>
      </c>
      <c r="BG180" t="str">
        <f>_xlfn.XLOOKUP($A180&amp;"|"&amp;$B180&amp;"|"&amp;BG$1, h100_raw[key], h100_raw[chart_points], "")</f>
        <v/>
      </c>
    </row>
    <row r="181" spans="1:59" x14ac:dyDescent="0.3">
      <c r="A181" s="11" t="str">
        <v>Nowhere, Nobody</v>
      </c>
      <c r="B181" s="11" t="str">
        <v>Ariana Grande</v>
      </c>
      <c r="C181" s="5" t="str">
        <f>_xlfn.XLOOKUP($A181&amp;"|"&amp;$B181&amp;"|"&amp;_xlfn.MAXIFS(h100_raw[chart_date], h100_raw[title], $A181, h100_raw[artist], $B181), h100_raw[key], h100_raw[last_week], "")</f>
        <v>39</v>
      </c>
      <c r="D181" s="3">
        <f>_xlfn.XLOOKUP($A181&amp;"|"&amp;$B181&amp;"|"&amp;_xlfn.MAXIFS(h100_raw[chart_date], h100_raw[title], $A181, h100_raw[artist], $B181), h100_raw[key], h100_raw[peak_pos], "")</f>
        <v>39</v>
      </c>
      <c r="E181" s="3">
        <f>_xlfn.XLOOKUP($A181&amp;"|"&amp;$B181&amp;"|"&amp;_xlfn.MAXIFS(h100_raw[chart_date], h100_raw[title], $A181, h100_raw[artist], $B181), h100_raw[key], h100_raw[weeks_on_chart], "")</f>
        <v>2</v>
      </c>
      <c r="F181" s="3">
        <f>_xlfn.XLOOKUP($A181&amp;"|"&amp;$B181&amp;"|"&amp;MAX(h100_raw[chart_date]), h100_raw[key], h100_raw[chart_points], 0)</f>
        <v>0</v>
      </c>
      <c r="G181" s="2">
        <f t="shared" si="6"/>
        <v>411</v>
      </c>
      <c r="H181" s="4">
        <f t="shared" si="7"/>
        <v>110</v>
      </c>
      <c r="I181" s="13" t="str">
        <f t="shared" si="8"/>
        <v>Nowhere, Nobody|Ariana Grande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 t="str">
        <f>_xlfn.XLOOKUP($A181&amp;"|"&amp;$B181&amp;"|"&amp;O$1, h100_raw[key], h100_raw[chart_points], "")</f>
        <v/>
      </c>
      <c r="P181" t="str">
        <f>_xlfn.XLOOKUP($A181&amp;"|"&amp;$B181&amp;"|"&amp;P$1, h100_raw[key], h100_raw[chart_points], "")</f>
        <v/>
      </c>
      <c r="Q181" t="str">
        <f>_xlfn.XLOOKUP($A181&amp;"|"&amp;$B181&amp;"|"&amp;Q$1, h100_raw[key], h100_raw[chart_points], "")</f>
        <v/>
      </c>
      <c r="R181" t="str">
        <f>_xlfn.XLOOKUP($A181&amp;"|"&amp;$B181&amp;"|"&amp;R$1, h100_raw[key], h100_raw[chart_points], "")</f>
        <v/>
      </c>
      <c r="S181" t="str">
        <f>_xlfn.XLOOKUP($A181&amp;"|"&amp;$B181&amp;"|"&amp;S$1, h100_raw[key], h100_raw[chart_points], "")</f>
        <v/>
      </c>
      <c r="T181" t="str">
        <f>_xlfn.XLOOKUP($A181&amp;"|"&amp;$B181&amp;"|"&amp;T$1, h100_raw[key], h100_raw[chart_points], "")</f>
        <v/>
      </c>
      <c r="U181" t="str">
        <f>_xlfn.XLOOKUP($A181&amp;"|"&amp;$B181&amp;"|"&amp;U$1, h100_raw[key], h100_raw[chart_points], "")</f>
        <v/>
      </c>
      <c r="V181" t="str">
        <f>_xlfn.XLOOKUP($A181&amp;"|"&amp;$B181&amp;"|"&amp;V$1, h100_raw[key], h100_raw[chart_points], "")</f>
        <v/>
      </c>
      <c r="W181" t="str">
        <f>_xlfn.XLOOKUP($A181&amp;"|"&amp;$B181&amp;"|"&amp;W$1, h100_raw[key], h100_raw[chart_points], "")</f>
        <v/>
      </c>
      <c r="X181" t="str">
        <f>_xlfn.XLOOKUP($A181&amp;"|"&amp;$B181&amp;"|"&amp;X$1, h100_raw[key], h100_raw[chart_points], "")</f>
        <v/>
      </c>
      <c r="Y181" t="str">
        <f>_xlfn.XLOOKUP($A181&amp;"|"&amp;$B181&amp;"|"&amp;Y$1, h100_raw[key], h100_raw[chart_points], "")</f>
        <v/>
      </c>
      <c r="Z181" t="str">
        <f>_xlfn.XLOOKUP($A181&amp;"|"&amp;$B181&amp;"|"&amp;Z$1, h100_raw[key], h100_raw[chart_points], "")</f>
        <v/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 t="str">
        <f>_xlfn.XLOOKUP($A181&amp;"|"&amp;$B181&amp;"|"&amp;AS$1, h100_raw[key], h100_raw[chart_points], "")</f>
        <v/>
      </c>
      <c r="AT181" t="str">
        <f>_xlfn.XLOOKUP($A181&amp;"|"&amp;$B181&amp;"|"&amp;AT$1, h100_raw[key], h100_raw[chart_points], "")</f>
        <v/>
      </c>
      <c r="AU181" t="str">
        <f>_xlfn.XLOOKUP($A181&amp;"|"&amp;$B181&amp;"|"&amp;AU$1, h100_raw[key], h100_raw[chart_points], "")</f>
        <v/>
      </c>
      <c r="AV181" t="str">
        <f>_xlfn.XLOOKUP($A181&amp;"|"&amp;$B181&amp;"|"&amp;AV$1, h100_raw[key], h100_raw[chart_points], "")</f>
        <v/>
      </c>
      <c r="AW181" t="str">
        <f>_xlfn.XLOOKUP($A181&amp;"|"&amp;$B181&amp;"|"&amp;AW$1, h100_raw[key], h100_raw[chart_points], "")</f>
        <v/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>
        <f>_xlfn.XLOOKUP($A181&amp;"|"&amp;$B181&amp;"|"&amp;AZ$1, h100_raw[key], h100_raw[chart_points], "")</f>
        <v>75</v>
      </c>
      <c r="BA181">
        <f>_xlfn.XLOOKUP($A181&amp;"|"&amp;$B181&amp;"|"&amp;BA$1, h100_raw[key], h100_raw[chart_points], "")</f>
        <v>35</v>
      </c>
      <c r="BB181" t="str">
        <f>_xlfn.XLOOKUP($A181&amp;"|"&amp;$B181&amp;"|"&amp;BB$1, h100_raw[key], h100_raw[chart_points], "")</f>
        <v/>
      </c>
      <c r="BC181" t="str">
        <f>_xlfn.XLOOKUP($A181&amp;"|"&amp;$B181&amp;"|"&amp;BC$1, h100_raw[key], h100_raw[chart_points], "")</f>
        <v/>
      </c>
      <c r="BD181" t="str">
        <f>_xlfn.XLOOKUP($A181&amp;"|"&amp;$B181&amp;"|"&amp;BD$1, h100_raw[key], h100_raw[chart_points], "")</f>
        <v/>
      </c>
      <c r="BE181" t="str">
        <f>_xlfn.XLOOKUP($A181&amp;"|"&amp;$B181&amp;"|"&amp;BE$1, h100_raw[key], h100_raw[chart_points], "")</f>
        <v/>
      </c>
      <c r="BF181" t="str">
        <f>_xlfn.XLOOKUP($A181&amp;"|"&amp;$B181&amp;"|"&amp;BF$1, h100_raw[key], h100_raw[chart_points], "")</f>
        <v/>
      </c>
      <c r="BG181" t="str">
        <f>_xlfn.XLOOKUP($A181&amp;"|"&amp;$B181&amp;"|"&amp;BG$1, h100_raw[key], h100_raw[chart_points], "")</f>
        <v/>
      </c>
    </row>
    <row r="182" spans="1:59" x14ac:dyDescent="0.3">
      <c r="A182" s="11" t="str">
        <v>Stateside</v>
      </c>
      <c r="B182" s="11" t="str">
        <v>PinkPantheress With Zara Larsson</v>
      </c>
      <c r="C182" s="5" t="str">
        <f>_xlfn.XLOOKUP($A182&amp;"|"&amp;$B182&amp;"|"&amp;_xlfn.MAXIFS(h100_raw[chart_date], h100_raw[title], $A182, h100_raw[artist], $B182), h100_raw[key], h100_raw[last_week], "")</f>
        <v>23</v>
      </c>
      <c r="D182" s="3">
        <f>_xlfn.XLOOKUP($A182&amp;"|"&amp;$B182&amp;"|"&amp;_xlfn.MAXIFS(h100_raw[chart_date], h100_raw[title], $A182, h100_raw[artist], $B182), h100_raw[key], h100_raw[peak_pos], "")</f>
        <v>6</v>
      </c>
      <c r="E182" s="3">
        <f>_xlfn.XLOOKUP($A182&amp;"|"&amp;$B182&amp;"|"&amp;_xlfn.MAXIFS(h100_raw[chart_date], h100_raw[title], $A182, h100_raw[artist], $B182), h100_raw[key], h100_raw[weeks_on_chart], "")</f>
        <v>31</v>
      </c>
      <c r="F182" s="3">
        <f>_xlfn.XLOOKUP($A182&amp;"|"&amp;$B182&amp;"|"&amp;MAX(h100_raw[chart_date]), h100_raw[key], h100_raw[chart_points], 0)</f>
        <v>0</v>
      </c>
      <c r="G182" s="2">
        <f t="shared" si="6"/>
        <v>13</v>
      </c>
      <c r="H182" s="4">
        <f t="shared" si="7"/>
        <v>3625</v>
      </c>
      <c r="I182" s="13" t="str">
        <f t="shared" si="8"/>
        <v>Stateside|PinkPantheress With Zara Larsson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>
        <f>_xlfn.XLOOKUP($A182&amp;"|"&amp;$B182&amp;"|"&amp;V$1, h100_raw[key], h100_raw[chart_points], "")</f>
        <v>35</v>
      </c>
      <c r="W182">
        <f>_xlfn.XLOOKUP($A182&amp;"|"&amp;$B182&amp;"|"&amp;W$1, h100_raw[key], h100_raw[chart_points], "")</f>
        <v>44</v>
      </c>
      <c r="X182">
        <f>_xlfn.XLOOKUP($A182&amp;"|"&amp;$B182&amp;"|"&amp;X$1, h100_raw[key], h100_raw[chart_points], "")</f>
        <v>63</v>
      </c>
      <c r="Y182">
        <f>_xlfn.XLOOKUP($A182&amp;"|"&amp;$B182&amp;"|"&amp;Y$1, h100_raw[key], h100_raw[chart_points], "")</f>
        <v>67</v>
      </c>
      <c r="Z182">
        <f>_xlfn.XLOOKUP($A182&amp;"|"&amp;$B182&amp;"|"&amp;Z$1, h100_raw[key], h100_raw[chart_points], "")</f>
        <v>75</v>
      </c>
      <c r="AA182">
        <f>_xlfn.XLOOKUP($A182&amp;"|"&amp;$B182&amp;"|"&amp;AA$1, h100_raw[key], h100_raw[chart_points], "")</f>
        <v>72</v>
      </c>
      <c r="AB182">
        <f>_xlfn.XLOOKUP($A182&amp;"|"&amp;$B182&amp;"|"&amp;AB$1, h100_raw[key], h100_raw[chart_points], "")</f>
        <v>68</v>
      </c>
      <c r="AC182">
        <f>_xlfn.XLOOKUP($A182&amp;"|"&amp;$B182&amp;"|"&amp;AC$1, h100_raw[key], h100_raw[chart_points], "")</f>
        <v>121</v>
      </c>
      <c r="AD182">
        <f>_xlfn.XLOOKUP($A182&amp;"|"&amp;$B182&amp;"|"&amp;AD$1, h100_raw[key], h100_raw[chart_points], "")</f>
        <v>179</v>
      </c>
      <c r="AE182">
        <f>_xlfn.XLOOKUP($A182&amp;"|"&amp;$B182&amp;"|"&amp;AE$1, h100_raw[key], h100_raw[chart_points], "")</f>
        <v>173</v>
      </c>
      <c r="AF182">
        <f>_xlfn.XLOOKUP($A182&amp;"|"&amp;$B182&amp;"|"&amp;AF$1, h100_raw[key], h100_raw[chart_points], "")</f>
        <v>162</v>
      </c>
      <c r="AG182">
        <f>_xlfn.XLOOKUP($A182&amp;"|"&amp;$B182&amp;"|"&amp;AG$1, h100_raw[key], h100_raw[chart_points], "")</f>
        <v>155</v>
      </c>
      <c r="AH182">
        <f>_xlfn.XLOOKUP($A182&amp;"|"&amp;$B182&amp;"|"&amp;AH$1, h100_raw[key], h100_raw[chart_points], "")</f>
        <v>151</v>
      </c>
      <c r="AI182">
        <f>_xlfn.XLOOKUP($A182&amp;"|"&amp;$B182&amp;"|"&amp;AI$1, h100_raw[key], h100_raw[chart_points], "")</f>
        <v>147</v>
      </c>
      <c r="AJ182">
        <f>_xlfn.XLOOKUP($A182&amp;"|"&amp;$B182&amp;"|"&amp;AJ$1, h100_raw[key], h100_raw[chart_points], "")</f>
        <v>148</v>
      </c>
      <c r="AK182">
        <f>_xlfn.XLOOKUP($A182&amp;"|"&amp;$B182&amp;"|"&amp;AK$1, h100_raw[key], h100_raw[chart_points], "")</f>
        <v>140</v>
      </c>
      <c r="AL182">
        <f>_xlfn.XLOOKUP($A182&amp;"|"&amp;$B182&amp;"|"&amp;AL$1, h100_raw[key], h100_raw[chart_points], "")</f>
        <v>137</v>
      </c>
      <c r="AM182">
        <f>_xlfn.XLOOKUP($A182&amp;"|"&amp;$B182&amp;"|"&amp;AM$1, h100_raw[key], h100_raw[chart_points], "")</f>
        <v>139</v>
      </c>
      <c r="AN182">
        <f>_xlfn.XLOOKUP($A182&amp;"|"&amp;$B182&amp;"|"&amp;AN$1, h100_raw[key], h100_raw[chart_points], "")</f>
        <v>144</v>
      </c>
      <c r="AO182">
        <f>_xlfn.XLOOKUP($A182&amp;"|"&amp;$B182&amp;"|"&amp;AO$1, h100_raw[key], h100_raw[chart_points], "")</f>
        <v>143</v>
      </c>
      <c r="AP182">
        <f>_xlfn.XLOOKUP($A182&amp;"|"&amp;$B182&amp;"|"&amp;AP$1, h100_raw[key], h100_raw[chart_points], "")</f>
        <v>135</v>
      </c>
      <c r="AQ182">
        <f>_xlfn.XLOOKUP($A182&amp;"|"&amp;$B182&amp;"|"&amp;AQ$1, h100_raw[key], h100_raw[chart_points], "")</f>
        <v>132</v>
      </c>
      <c r="AR182">
        <f>_xlfn.XLOOKUP($A182&amp;"|"&amp;$B182&amp;"|"&amp;AR$1, h100_raw[key], h100_raw[chart_points], "")</f>
        <v>132</v>
      </c>
      <c r="AS182">
        <f>_xlfn.XLOOKUP($A182&amp;"|"&amp;$B182&amp;"|"&amp;AS$1, h100_raw[key], h100_raw[chart_points], "")</f>
        <v>126</v>
      </c>
      <c r="AT182">
        <f>_xlfn.XLOOKUP($A182&amp;"|"&amp;$B182&amp;"|"&amp;AT$1, h100_raw[key], h100_raw[chart_points], "")</f>
        <v>120</v>
      </c>
      <c r="AU182">
        <f>_xlfn.XLOOKUP($A182&amp;"|"&amp;$B182&amp;"|"&amp;AU$1, h100_raw[key], h100_raw[chart_points], "")</f>
        <v>114</v>
      </c>
      <c r="AV182">
        <f>_xlfn.XLOOKUP($A182&amp;"|"&amp;$B182&amp;"|"&amp;AV$1, h100_raw[key], h100_raw[chart_points], "")</f>
        <v>108</v>
      </c>
      <c r="AW182">
        <f>_xlfn.XLOOKUP($A182&amp;"|"&amp;$B182&amp;"|"&amp;AW$1, h100_raw[key], h100_raw[chart_points], "")</f>
        <v>106</v>
      </c>
      <c r="AX182">
        <f>_xlfn.XLOOKUP($A182&amp;"|"&amp;$B182&amp;"|"&amp;AX$1, h100_raw[key], h100_raw[chart_points], "")</f>
        <v>101</v>
      </c>
      <c r="AY182">
        <f>_xlfn.XLOOKUP($A182&amp;"|"&amp;$B182&amp;"|"&amp;AY$1, h100_raw[key], h100_raw[chart_points], "")</f>
        <v>96</v>
      </c>
      <c r="AZ182">
        <f>_xlfn.XLOOKUP($A182&amp;"|"&amp;$B182&amp;"|"&amp;AZ$1, h100_raw[key], h100_raw[chart_points], "")</f>
        <v>92</v>
      </c>
      <c r="BA182" t="str">
        <f>_xlfn.XLOOKUP($A182&amp;"|"&amp;$B182&amp;"|"&amp;BA$1, h100_raw[key], h100_raw[chart_points], "")</f>
        <v/>
      </c>
      <c r="BB182" t="str">
        <f>_xlfn.XLOOKUP($A182&amp;"|"&amp;$B182&amp;"|"&amp;BB$1, h100_raw[key], h100_raw[chart_points], "")</f>
        <v/>
      </c>
      <c r="BC182" t="str">
        <f>_xlfn.XLOOKUP($A182&amp;"|"&amp;$B182&amp;"|"&amp;BC$1, h100_raw[key], h100_raw[chart_points], "")</f>
        <v/>
      </c>
      <c r="BD182" t="str">
        <f>_xlfn.XLOOKUP($A182&amp;"|"&amp;$B182&amp;"|"&amp;BD$1, h100_raw[key], h100_raw[chart_points], "")</f>
        <v/>
      </c>
      <c r="BE182" t="str">
        <f>_xlfn.XLOOKUP($A182&amp;"|"&amp;$B182&amp;"|"&amp;BE$1, h100_raw[key], h100_raw[chart_points], "")</f>
        <v/>
      </c>
      <c r="BF182" t="str">
        <f>_xlfn.XLOOKUP($A182&amp;"|"&amp;$B182&amp;"|"&amp;BF$1, h100_raw[key], h100_raw[chart_points], "")</f>
        <v/>
      </c>
      <c r="BG182" t="str">
        <f>_xlfn.XLOOKUP($A182&amp;"|"&amp;$B182&amp;"|"&amp;BG$1, h100_raw[key], h100_raw[chart_points], "")</f>
        <v/>
      </c>
    </row>
    <row r="183" spans="1:59" x14ac:dyDescent="0.3">
      <c r="A183" s="11" t="str">
        <v>Warning Signs (Interlude)</v>
      </c>
      <c r="B183" s="11" t="str">
        <v>Ariana Grande</v>
      </c>
      <c r="C183" s="5" t="str">
        <f>_xlfn.XLOOKUP($A183&amp;"|"&amp;$B183&amp;"|"&amp;_xlfn.MAXIFS(h100_raw[chart_date], h100_raw[title], $A183, h100_raw[artist], $B183), h100_raw[key], h100_raw[last_week], "")</f>
        <v>-</v>
      </c>
      <c r="D183" s="3">
        <f>_xlfn.XLOOKUP($A183&amp;"|"&amp;$B183&amp;"|"&amp;_xlfn.MAXIFS(h100_raw[chart_date], h100_raw[title], $A183, h100_raw[artist], $B183), h100_raw[key], h100_raw[peak_pos], "")</f>
        <v>38</v>
      </c>
      <c r="E183" s="3">
        <f>_xlfn.XLOOKUP($A183&amp;"|"&amp;$B183&amp;"|"&amp;_xlfn.MAXIFS(h100_raw[chart_date], h100_raw[title], $A183, h100_raw[artist], $B183), h100_raw[key], h100_raw[weeks_on_chart], "")</f>
        <v>1</v>
      </c>
      <c r="F183" s="3">
        <f>_xlfn.XLOOKUP($A183&amp;"|"&amp;$B183&amp;"|"&amp;MAX(h100_raw[chart_date]), h100_raw[key], h100_raw[chart_points], 0)</f>
        <v>0</v>
      </c>
      <c r="G183" s="2">
        <f t="shared" si="6"/>
        <v>466</v>
      </c>
      <c r="H183" s="4">
        <f t="shared" si="7"/>
        <v>75</v>
      </c>
      <c r="I183" s="13" t="str">
        <f t="shared" si="8"/>
        <v>Warning Signs (Interlude)|Ariana Grande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 t="str">
        <f>_xlfn.XLOOKUP($A183&amp;"|"&amp;$B183&amp;"|"&amp;Z$1, h100_raw[key], h100_raw[chart_points], "")</f>
        <v/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>
        <f>_xlfn.XLOOKUP($A183&amp;"|"&amp;$B183&amp;"|"&amp;AZ$1, h100_raw[key], h100_raw[chart_points], "")</f>
        <v>75</v>
      </c>
      <c r="BA183" t="str">
        <f>_xlfn.XLOOKUP($A183&amp;"|"&amp;$B183&amp;"|"&amp;BA$1, h100_raw[key], h100_raw[chart_points], "")</f>
        <v/>
      </c>
      <c r="BB183" t="str">
        <f>_xlfn.XLOOKUP($A183&amp;"|"&amp;$B183&amp;"|"&amp;BB$1, h100_raw[key], h100_raw[chart_points], "")</f>
        <v/>
      </c>
      <c r="BC183" t="str">
        <f>_xlfn.XLOOKUP($A183&amp;"|"&amp;$B183&amp;"|"&amp;BC$1, h100_raw[key], h100_raw[chart_points], "")</f>
        <v/>
      </c>
      <c r="BD183" t="str">
        <f>_xlfn.XLOOKUP($A183&amp;"|"&amp;$B183&amp;"|"&amp;BD$1, h100_raw[key], h100_raw[chart_points], "")</f>
        <v/>
      </c>
      <c r="BE183" t="str">
        <f>_xlfn.XLOOKUP($A183&amp;"|"&amp;$B183&amp;"|"&amp;BE$1, h100_raw[key], h100_raw[chart_points], "")</f>
        <v/>
      </c>
      <c r="BF183" t="str">
        <f>_xlfn.XLOOKUP($A183&amp;"|"&amp;$B183&amp;"|"&amp;BF$1, h100_raw[key], h100_raw[chart_points], "")</f>
        <v/>
      </c>
      <c r="BG183" t="str">
        <f>_xlfn.XLOOKUP($A183&amp;"|"&amp;$B183&amp;"|"&amp;BG$1, h100_raw[key], h100_raw[chart_points], "")</f>
        <v/>
      </c>
    </row>
    <row r="184" spans="1:59" x14ac:dyDescent="0.3">
      <c r="A184" s="11" t="str">
        <v>Homewrecker</v>
      </c>
      <c r="B184" s="11" t="str">
        <v>sombr</v>
      </c>
      <c r="C184" s="5" t="str">
        <f>_xlfn.XLOOKUP($A184&amp;"|"&amp;$B184&amp;"|"&amp;_xlfn.MAXIFS(h100_raw[chart_date], h100_raw[title], $A184, h100_raw[artist], $B184), h100_raw[key], h100_raw[last_week], "")</f>
        <v>28</v>
      </c>
      <c r="D184" s="3">
        <f>_xlfn.XLOOKUP($A184&amp;"|"&amp;$B184&amp;"|"&amp;_xlfn.MAXIFS(h100_raw[chart_date], h100_raw[title], $A184, h100_raw[artist], $B184), h100_raw[key], h100_raw[peak_pos], "")</f>
        <v>15</v>
      </c>
      <c r="E184" s="3">
        <f>_xlfn.XLOOKUP($A184&amp;"|"&amp;$B184&amp;"|"&amp;_xlfn.MAXIFS(h100_raw[chart_date], h100_raw[title], $A184, h100_raw[artist], $B184), h100_raw[key], h100_raw[weeks_on_chart], "")</f>
        <v>26</v>
      </c>
      <c r="F184" s="3">
        <f>_xlfn.XLOOKUP($A184&amp;"|"&amp;$B184&amp;"|"&amp;MAX(h100_raw[chart_date]), h100_raw[key], h100_raw[chart_points], 0)</f>
        <v>0</v>
      </c>
      <c r="G184" s="2">
        <f t="shared" si="6"/>
        <v>26</v>
      </c>
      <c r="H184" s="4">
        <f t="shared" si="7"/>
        <v>2640</v>
      </c>
      <c r="I184" s="13" t="str">
        <f t="shared" si="8"/>
        <v>Homewrecker|sombr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 t="str">
        <f>_xlfn.XLOOKUP($A184&amp;"|"&amp;$B184&amp;"|"&amp;Z$1, h100_raw[key], h100_raw[chart_points], "")</f>
        <v/>
      </c>
      <c r="AA184">
        <f>_xlfn.XLOOKUP($A184&amp;"|"&amp;$B184&amp;"|"&amp;AA$1, h100_raw[key], h100_raw[chart_points], "")</f>
        <v>99</v>
      </c>
      <c r="AB184">
        <f>_xlfn.XLOOKUP($A184&amp;"|"&amp;$B184&amp;"|"&amp;AB$1, h100_raw[key], h100_raw[chart_points], "")</f>
        <v>101</v>
      </c>
      <c r="AC184">
        <f>_xlfn.XLOOKUP($A184&amp;"|"&amp;$B184&amp;"|"&amp;AC$1, h100_raw[key], h100_raw[chart_points], "")</f>
        <v>99</v>
      </c>
      <c r="AD184">
        <f>_xlfn.XLOOKUP($A184&amp;"|"&amp;$B184&amp;"|"&amp;AD$1, h100_raw[key], h100_raw[chart_points], "")</f>
        <v>96</v>
      </c>
      <c r="AE184">
        <f>_xlfn.XLOOKUP($A184&amp;"|"&amp;$B184&amp;"|"&amp;AE$1, h100_raw[key], h100_raw[chart_points], "")</f>
        <v>93</v>
      </c>
      <c r="AF184">
        <f>_xlfn.XLOOKUP($A184&amp;"|"&amp;$B184&amp;"|"&amp;AF$1, h100_raw[key], h100_raw[chart_points], "")</f>
        <v>90</v>
      </c>
      <c r="AG184">
        <f>_xlfn.XLOOKUP($A184&amp;"|"&amp;$B184&amp;"|"&amp;AG$1, h100_raw[key], h100_raw[chart_points], "")</f>
        <v>93</v>
      </c>
      <c r="AH184">
        <f>_xlfn.XLOOKUP($A184&amp;"|"&amp;$B184&amp;"|"&amp;AH$1, h100_raw[key], h100_raw[chart_points], "")</f>
        <v>96</v>
      </c>
      <c r="AI184">
        <f>_xlfn.XLOOKUP($A184&amp;"|"&amp;$B184&amp;"|"&amp;AI$1, h100_raw[key], h100_raw[chart_points], "")</f>
        <v>99</v>
      </c>
      <c r="AJ184">
        <f>_xlfn.XLOOKUP($A184&amp;"|"&amp;$B184&amp;"|"&amp;AJ$1, h100_raw[key], h100_raw[chart_points], "")</f>
        <v>106</v>
      </c>
      <c r="AK184">
        <f>_xlfn.XLOOKUP($A184&amp;"|"&amp;$B184&amp;"|"&amp;AK$1, h100_raw[key], h100_raw[chart_points], "")</f>
        <v>112</v>
      </c>
      <c r="AL184">
        <f>_xlfn.XLOOKUP($A184&amp;"|"&amp;$B184&amp;"|"&amp;AL$1, h100_raw[key], h100_raw[chart_points], "")</f>
        <v>107</v>
      </c>
      <c r="AM184">
        <f>_xlfn.XLOOKUP($A184&amp;"|"&amp;$B184&amp;"|"&amp;AM$1, h100_raw[key], h100_raw[chart_points], "")</f>
        <v>107</v>
      </c>
      <c r="AN184">
        <f>_xlfn.XLOOKUP($A184&amp;"|"&amp;$B184&amp;"|"&amp;AN$1, h100_raw[key], h100_raw[chart_points], "")</f>
        <v>108</v>
      </c>
      <c r="AO184">
        <f>_xlfn.XLOOKUP($A184&amp;"|"&amp;$B184&amp;"|"&amp;AO$1, h100_raw[key], h100_raw[chart_points], "")</f>
        <v>108</v>
      </c>
      <c r="AP184">
        <f>_xlfn.XLOOKUP($A184&amp;"|"&amp;$B184&amp;"|"&amp;AP$1, h100_raw[key], h100_raw[chart_points], "")</f>
        <v>108</v>
      </c>
      <c r="AQ184">
        <f>_xlfn.XLOOKUP($A184&amp;"|"&amp;$B184&amp;"|"&amp;AQ$1, h100_raw[key], h100_raw[chart_points], "")</f>
        <v>115</v>
      </c>
      <c r="AR184">
        <f>_xlfn.XLOOKUP($A184&amp;"|"&amp;$B184&amp;"|"&amp;AR$1, h100_raw[key], h100_raw[chart_points], "")</f>
        <v>118</v>
      </c>
      <c r="AS184">
        <f>_xlfn.XLOOKUP($A184&amp;"|"&amp;$B184&amp;"|"&amp;AS$1, h100_raw[key], h100_raw[chart_points], "")</f>
        <v>115</v>
      </c>
      <c r="AT184">
        <f>_xlfn.XLOOKUP($A184&amp;"|"&amp;$B184&amp;"|"&amp;AT$1, h100_raw[key], h100_raw[chart_points], "")</f>
        <v>123</v>
      </c>
      <c r="AU184">
        <f>_xlfn.XLOOKUP($A184&amp;"|"&amp;$B184&amp;"|"&amp;AU$1, h100_raw[key], h100_raw[chart_points], "")</f>
        <v>124</v>
      </c>
      <c r="AV184">
        <f>_xlfn.XLOOKUP($A184&amp;"|"&amp;$B184&amp;"|"&amp;AV$1, h100_raw[key], h100_raw[chart_points], "")</f>
        <v>106</v>
      </c>
      <c r="AW184">
        <f>_xlfn.XLOOKUP($A184&amp;"|"&amp;$B184&amp;"|"&amp;AW$1, h100_raw[key], h100_raw[chart_points], "")</f>
        <v>92</v>
      </c>
      <c r="AX184">
        <f>_xlfn.XLOOKUP($A184&amp;"|"&amp;$B184&amp;"|"&amp;AX$1, h100_raw[key], h100_raw[chart_points], "")</f>
        <v>79</v>
      </c>
      <c r="AY184">
        <f>_xlfn.XLOOKUP($A184&amp;"|"&amp;$B184&amp;"|"&amp;AY$1, h100_raw[key], h100_raw[chart_points], "")</f>
        <v>74</v>
      </c>
      <c r="AZ184">
        <f>_xlfn.XLOOKUP($A184&amp;"|"&amp;$B184&amp;"|"&amp;AZ$1, h100_raw[key], h100_raw[chart_points], "")</f>
        <v>72</v>
      </c>
      <c r="BA184" t="str">
        <f>_xlfn.XLOOKUP($A184&amp;"|"&amp;$B184&amp;"|"&amp;BA$1, h100_raw[key], h100_raw[chart_points], "")</f>
        <v/>
      </c>
      <c r="BB184" t="str">
        <f>_xlfn.XLOOKUP($A184&amp;"|"&amp;$B184&amp;"|"&amp;BB$1, h100_raw[key], h100_raw[chart_points], "")</f>
        <v/>
      </c>
      <c r="BC184" t="str">
        <f>_xlfn.XLOOKUP($A184&amp;"|"&amp;$B184&amp;"|"&amp;BC$1, h100_raw[key], h100_raw[chart_points], "")</f>
        <v/>
      </c>
      <c r="BD184" t="str">
        <f>_xlfn.XLOOKUP($A184&amp;"|"&amp;$B184&amp;"|"&amp;BD$1, h100_raw[key], h100_raw[chart_points], "")</f>
        <v/>
      </c>
      <c r="BE184" t="str">
        <f>_xlfn.XLOOKUP($A184&amp;"|"&amp;$B184&amp;"|"&amp;BE$1, h100_raw[key], h100_raw[chart_points], "")</f>
        <v/>
      </c>
      <c r="BF184" t="str">
        <f>_xlfn.XLOOKUP($A184&amp;"|"&amp;$B184&amp;"|"&amp;BF$1, h100_raw[key], h100_raw[chart_points], "")</f>
        <v/>
      </c>
      <c r="BG184" t="str">
        <f>_xlfn.XLOOKUP($A184&amp;"|"&amp;$B184&amp;"|"&amp;BG$1, h100_raw[key], h100_raw[chart_points], "")</f>
        <v/>
      </c>
    </row>
    <row r="185" spans="1:59" x14ac:dyDescent="0.3">
      <c r="A185" s="11" t="str">
        <v>E85</v>
      </c>
      <c r="B185" s="11" t="str">
        <v>Don Toliver</v>
      </c>
      <c r="C185" s="5" t="str">
        <f>_xlfn.XLOOKUP($A185&amp;"|"&amp;$B185&amp;"|"&amp;_xlfn.MAXIFS(h100_raw[chart_date], h100_raw[title], $A185, h100_raw[artist], $B185), h100_raw[key], h100_raw[last_week], "")</f>
        <v>38</v>
      </c>
      <c r="D185" s="3">
        <f>_xlfn.XLOOKUP($A185&amp;"|"&amp;$B185&amp;"|"&amp;_xlfn.MAXIFS(h100_raw[chart_date], h100_raw[title], $A185, h100_raw[artist], $B185), h100_raw[key], h100_raw[peak_pos], "")</f>
        <v>15</v>
      </c>
      <c r="E185" s="3">
        <f>_xlfn.XLOOKUP($A185&amp;"|"&amp;$B185&amp;"|"&amp;_xlfn.MAXIFS(h100_raw[chart_date], h100_raw[title], $A185, h100_raw[artist], $B185), h100_raw[key], h100_raw[weeks_on_chart], "")</f>
        <v>27</v>
      </c>
      <c r="F185" s="3">
        <f>_xlfn.XLOOKUP($A185&amp;"|"&amp;$B185&amp;"|"&amp;MAX(h100_raw[chart_date]), h100_raw[key], h100_raw[chart_points], 0)</f>
        <v>0</v>
      </c>
      <c r="G185" s="2">
        <f t="shared" si="6"/>
        <v>28</v>
      </c>
      <c r="H185" s="4">
        <f t="shared" si="7"/>
        <v>2579</v>
      </c>
      <c r="I185" s="13" t="str">
        <f t="shared" si="8"/>
        <v>E85|Don Toliver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>
        <f>_xlfn.XLOOKUP($A185&amp;"|"&amp;$B185&amp;"|"&amp;Z$1, h100_raw[key], h100_raw[chart_points], "")</f>
        <v>125</v>
      </c>
      <c r="AA185">
        <f>_xlfn.XLOOKUP($A185&amp;"|"&amp;$B185&amp;"|"&amp;AA$1, h100_raw[key], h100_raw[chart_points], "")</f>
        <v>119</v>
      </c>
      <c r="AB185">
        <f>_xlfn.XLOOKUP($A185&amp;"|"&amp;$B185&amp;"|"&amp;AB$1, h100_raw[key], h100_raw[chart_points], "")</f>
        <v>118</v>
      </c>
      <c r="AC185">
        <f>_xlfn.XLOOKUP($A185&amp;"|"&amp;$B185&amp;"|"&amp;AC$1, h100_raw[key], h100_raw[chart_points], "")</f>
        <v>114</v>
      </c>
      <c r="AD185">
        <f>_xlfn.XLOOKUP($A185&amp;"|"&amp;$B185&amp;"|"&amp;AD$1, h100_raw[key], h100_raw[chart_points], "")</f>
        <v>121</v>
      </c>
      <c r="AE185">
        <f>_xlfn.XLOOKUP($A185&amp;"|"&amp;$B185&amp;"|"&amp;AE$1, h100_raw[key], h100_raw[chart_points], "")</f>
        <v>115</v>
      </c>
      <c r="AF185">
        <f>_xlfn.XLOOKUP($A185&amp;"|"&amp;$B185&amp;"|"&amp;AF$1, h100_raw[key], h100_raw[chart_points], "")</f>
        <v>109</v>
      </c>
      <c r="AG185">
        <f>_xlfn.XLOOKUP($A185&amp;"|"&amp;$B185&amp;"|"&amp;AG$1, h100_raw[key], h100_raw[chart_points], "")</f>
        <v>114</v>
      </c>
      <c r="AH185">
        <f>_xlfn.XLOOKUP($A185&amp;"|"&amp;$B185&amp;"|"&amp;AH$1, h100_raw[key], h100_raw[chart_points], "")</f>
        <v>112</v>
      </c>
      <c r="AI185">
        <f>_xlfn.XLOOKUP($A185&amp;"|"&amp;$B185&amp;"|"&amp;AI$1, h100_raw[key], h100_raw[chart_points], "")</f>
        <v>114</v>
      </c>
      <c r="AJ185">
        <f>_xlfn.XLOOKUP($A185&amp;"|"&amp;$B185&amp;"|"&amp;AJ$1, h100_raw[key], h100_raw[chart_points], "")</f>
        <v>111</v>
      </c>
      <c r="AK185">
        <f>_xlfn.XLOOKUP($A185&amp;"|"&amp;$B185&amp;"|"&amp;AK$1, h100_raw[key], h100_raw[chart_points], "")</f>
        <v>104</v>
      </c>
      <c r="AL185">
        <f>_xlfn.XLOOKUP($A185&amp;"|"&amp;$B185&amp;"|"&amp;AL$1, h100_raw[key], h100_raw[chart_points], "")</f>
        <v>97</v>
      </c>
      <c r="AM185">
        <f>_xlfn.XLOOKUP($A185&amp;"|"&amp;$B185&amp;"|"&amp;AM$1, h100_raw[key], h100_raw[chart_points], "")</f>
        <v>90</v>
      </c>
      <c r="AN185">
        <f>_xlfn.XLOOKUP($A185&amp;"|"&amp;$B185&amp;"|"&amp;AN$1, h100_raw[key], h100_raw[chart_points], "")</f>
        <v>92</v>
      </c>
      <c r="AO185">
        <f>_xlfn.XLOOKUP($A185&amp;"|"&amp;$B185&amp;"|"&amp;AO$1, h100_raw[key], h100_raw[chart_points], "")</f>
        <v>93</v>
      </c>
      <c r="AP185">
        <f>_xlfn.XLOOKUP($A185&amp;"|"&amp;$B185&amp;"|"&amp;AP$1, h100_raw[key], h100_raw[chart_points], "")</f>
        <v>89</v>
      </c>
      <c r="AQ185">
        <f>_xlfn.XLOOKUP($A185&amp;"|"&amp;$B185&amp;"|"&amp;AQ$1, h100_raw[key], h100_raw[chart_points], "")</f>
        <v>97</v>
      </c>
      <c r="AR185">
        <f>_xlfn.XLOOKUP($A185&amp;"|"&amp;$B185&amp;"|"&amp;AR$1, h100_raw[key], h100_raw[chart_points], "")</f>
        <v>88</v>
      </c>
      <c r="AS185">
        <f>_xlfn.XLOOKUP($A185&amp;"|"&amp;$B185&amp;"|"&amp;AS$1, h100_raw[key], h100_raw[chart_points], "")</f>
        <v>84</v>
      </c>
      <c r="AT185">
        <f>_xlfn.XLOOKUP($A185&amp;"|"&amp;$B185&amp;"|"&amp;AT$1, h100_raw[key], h100_raw[chart_points], "")</f>
        <v>78</v>
      </c>
      <c r="AU185">
        <f>_xlfn.XLOOKUP($A185&amp;"|"&amp;$B185&amp;"|"&amp;AU$1, h100_raw[key], h100_raw[chart_points], "")</f>
        <v>76</v>
      </c>
      <c r="AV185">
        <f>_xlfn.XLOOKUP($A185&amp;"|"&amp;$B185&amp;"|"&amp;AV$1, h100_raw[key], h100_raw[chart_points], "")</f>
        <v>70</v>
      </c>
      <c r="AW185">
        <f>_xlfn.XLOOKUP($A185&amp;"|"&amp;$B185&amp;"|"&amp;AW$1, h100_raw[key], h100_raw[chart_points], "")</f>
        <v>66</v>
      </c>
      <c r="AX185">
        <f>_xlfn.XLOOKUP($A185&amp;"|"&amp;$B185&amp;"|"&amp;AX$1, h100_raw[key], h100_raw[chart_points], "")</f>
        <v>63</v>
      </c>
      <c r="AY185">
        <f>_xlfn.XLOOKUP($A185&amp;"|"&amp;$B185&amp;"|"&amp;AY$1, h100_raw[key], h100_raw[chart_points], "")</f>
        <v>61</v>
      </c>
      <c r="AZ185">
        <f>_xlfn.XLOOKUP($A185&amp;"|"&amp;$B185&amp;"|"&amp;AZ$1, h100_raw[key], h100_raw[chart_points], "")</f>
        <v>59</v>
      </c>
      <c r="BA185" t="str">
        <f>_xlfn.XLOOKUP($A185&amp;"|"&amp;$B185&amp;"|"&amp;BA$1, h100_raw[key], h100_raw[chart_points], "")</f>
        <v/>
      </c>
      <c r="BB185" t="str">
        <f>_xlfn.XLOOKUP($A185&amp;"|"&amp;$B185&amp;"|"&amp;BB$1, h100_raw[key], h100_raw[chart_points], "")</f>
        <v/>
      </c>
      <c r="BC185" t="str">
        <f>_xlfn.XLOOKUP($A185&amp;"|"&amp;$B185&amp;"|"&amp;BC$1, h100_raw[key], h100_raw[chart_points], "")</f>
        <v/>
      </c>
      <c r="BD185" t="str">
        <f>_xlfn.XLOOKUP($A185&amp;"|"&amp;$B185&amp;"|"&amp;BD$1, h100_raw[key], h100_raw[chart_points], "")</f>
        <v/>
      </c>
      <c r="BE185" t="str">
        <f>_xlfn.XLOOKUP($A185&amp;"|"&amp;$B185&amp;"|"&amp;BE$1, h100_raw[key], h100_raw[chart_points], "")</f>
        <v/>
      </c>
      <c r="BF185" t="str">
        <f>_xlfn.XLOOKUP($A185&amp;"|"&amp;$B185&amp;"|"&amp;BF$1, h100_raw[key], h100_raw[chart_points], "")</f>
        <v/>
      </c>
      <c r="BG185" t="str">
        <f>_xlfn.XLOOKUP($A185&amp;"|"&amp;$B185&amp;"|"&amp;BG$1, h100_raw[key], h100_raw[chart_points], "")</f>
        <v/>
      </c>
    </row>
    <row r="186" spans="1:59" x14ac:dyDescent="0.3">
      <c r="A186" s="11" t="str">
        <v>Nightmares To Dreams</v>
      </c>
      <c r="B186" s="11" t="str">
        <v>Meek Mill</v>
      </c>
      <c r="C186" s="5" t="str">
        <f>_xlfn.XLOOKUP($A186&amp;"|"&amp;$B186&amp;"|"&amp;_xlfn.MAXIFS(h100_raw[chart_date], h100_raw[title], $A186, h100_raw[artist], $B186), h100_raw[key], h100_raw[last_week], "")</f>
        <v>-</v>
      </c>
      <c r="D186" s="3">
        <f>_xlfn.XLOOKUP($A186&amp;"|"&amp;$B186&amp;"|"&amp;_xlfn.MAXIFS(h100_raw[chart_date], h100_raw[title], $A186, h100_raw[artist], $B186), h100_raw[key], h100_raw[peak_pos], "")</f>
        <v>82</v>
      </c>
      <c r="E186" s="3">
        <f>_xlfn.XLOOKUP($A186&amp;"|"&amp;$B186&amp;"|"&amp;_xlfn.MAXIFS(h100_raw[chart_date], h100_raw[title], $A186, h100_raw[artist], $B186), h100_raw[key], h100_raw[weeks_on_chart], "")</f>
        <v>1</v>
      </c>
      <c r="F186" s="3">
        <f>_xlfn.XLOOKUP($A186&amp;"|"&amp;$B186&amp;"|"&amp;MAX(h100_raw[chart_date]), h100_raw[key], h100_raw[chart_points], 0)</f>
        <v>0</v>
      </c>
      <c r="G186" s="2">
        <f t="shared" si="6"/>
        <v>610</v>
      </c>
      <c r="H186" s="4">
        <f t="shared" si="7"/>
        <v>41</v>
      </c>
      <c r="I186" s="13" t="str">
        <f t="shared" si="8"/>
        <v>Nightmares To Dreams|Meek Mill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 t="str">
        <f>_xlfn.XLOOKUP($A186&amp;"|"&amp;$B186&amp;"|"&amp;Z$1, h100_raw[key], h100_raw[chart_points], "")</f>
        <v/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>
        <f>_xlfn.XLOOKUP($A186&amp;"|"&amp;$B186&amp;"|"&amp;AZ$1, h100_raw[key], h100_raw[chart_points], "")</f>
        <v>41</v>
      </c>
      <c r="BA186" t="str">
        <f>_xlfn.XLOOKUP($A186&amp;"|"&amp;$B186&amp;"|"&amp;BA$1, h100_raw[key], h100_raw[chart_points], "")</f>
        <v/>
      </c>
      <c r="BB186" t="str">
        <f>_xlfn.XLOOKUP($A186&amp;"|"&amp;$B186&amp;"|"&amp;BB$1, h100_raw[key], h100_raw[chart_points], "")</f>
        <v/>
      </c>
      <c r="BC186" t="str">
        <f>_xlfn.XLOOKUP($A186&amp;"|"&amp;$B186&amp;"|"&amp;BC$1, h100_raw[key], h100_raw[chart_points], "")</f>
        <v/>
      </c>
      <c r="BD186" t="str">
        <f>_xlfn.XLOOKUP($A186&amp;"|"&amp;$B186&amp;"|"&amp;BD$1, h100_raw[key], h100_raw[chart_points], "")</f>
        <v/>
      </c>
      <c r="BE186" t="str">
        <f>_xlfn.XLOOKUP($A186&amp;"|"&amp;$B186&amp;"|"&amp;BE$1, h100_raw[key], h100_raw[chart_points], "")</f>
        <v/>
      </c>
      <c r="BF186" t="str">
        <f>_xlfn.XLOOKUP($A186&amp;"|"&amp;$B186&amp;"|"&amp;BF$1, h100_raw[key], h100_raw[chart_points], "")</f>
        <v/>
      </c>
      <c r="BG186" t="str">
        <f>_xlfn.XLOOKUP($A186&amp;"|"&amp;$B186&amp;"|"&amp;BG$1, h100_raw[key], h100_raw[chart_points], "")</f>
        <v/>
      </c>
    </row>
    <row r="187" spans="1:59" x14ac:dyDescent="0.3">
      <c r="A187" s="11" t="str">
        <v>Poured</v>
      </c>
      <c r="B187" s="11" t="str">
        <v>Lil Uzi Vert</v>
      </c>
      <c r="C187" s="5" t="str">
        <f>_xlfn.XLOOKUP($A187&amp;"|"&amp;$B187&amp;"|"&amp;_xlfn.MAXIFS(h100_raw[chart_date], h100_raw[title], $A187, h100_raw[artist], $B187), h100_raw[key], h100_raw[last_week], "")</f>
        <v>-</v>
      </c>
      <c r="D187" s="3">
        <f>_xlfn.XLOOKUP($A187&amp;"|"&amp;$B187&amp;"|"&amp;_xlfn.MAXIFS(h100_raw[chart_date], h100_raw[title], $A187, h100_raw[artist], $B187), h100_raw[key], h100_raw[peak_pos], "")</f>
        <v>89</v>
      </c>
      <c r="E187" s="3">
        <f>_xlfn.XLOOKUP($A187&amp;"|"&amp;$B187&amp;"|"&amp;_xlfn.MAXIFS(h100_raw[chart_date], h100_raw[title], $A187, h100_raw[artist], $B187), h100_raw[key], h100_raw[weeks_on_chart], "")</f>
        <v>1</v>
      </c>
      <c r="F187" s="3">
        <f>_xlfn.XLOOKUP($A187&amp;"|"&amp;$B187&amp;"|"&amp;MAX(h100_raw[chart_date]), h100_raw[key], h100_raw[chart_points], 0)</f>
        <v>0</v>
      </c>
      <c r="G187" s="2">
        <f t="shared" si="6"/>
        <v>627</v>
      </c>
      <c r="H187" s="4">
        <f t="shared" si="7"/>
        <v>39</v>
      </c>
      <c r="I187" s="13" t="str">
        <f t="shared" si="8"/>
        <v>Poured|Lil Uzi Vert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 t="str">
        <f>_xlfn.XLOOKUP($A187&amp;"|"&amp;$B187&amp;"|"&amp;Z$1, h100_raw[key], h100_raw[chart_points], "")</f>
        <v/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>
        <f>_xlfn.XLOOKUP($A187&amp;"|"&amp;$B187&amp;"|"&amp;AZ$1, h100_raw[key], h100_raw[chart_points], "")</f>
        <v>39</v>
      </c>
      <c r="BA187" t="str">
        <f>_xlfn.XLOOKUP($A187&amp;"|"&amp;$B187&amp;"|"&amp;BA$1, h100_raw[key], h100_raw[chart_points], "")</f>
        <v/>
      </c>
      <c r="BB187" t="str">
        <f>_xlfn.XLOOKUP($A187&amp;"|"&amp;$B187&amp;"|"&amp;BB$1, h100_raw[key], h100_raw[chart_points], "")</f>
        <v/>
      </c>
      <c r="BC187" t="str">
        <f>_xlfn.XLOOKUP($A187&amp;"|"&amp;$B187&amp;"|"&amp;BC$1, h100_raw[key], h100_raw[chart_points], "")</f>
        <v/>
      </c>
      <c r="BD187" t="str">
        <f>_xlfn.XLOOKUP($A187&amp;"|"&amp;$B187&amp;"|"&amp;BD$1, h100_raw[key], h100_raw[chart_points], "")</f>
        <v/>
      </c>
      <c r="BE187" t="str">
        <f>_xlfn.XLOOKUP($A187&amp;"|"&amp;$B187&amp;"|"&amp;BE$1, h100_raw[key], h100_raw[chart_points], "")</f>
        <v/>
      </c>
      <c r="BF187" t="str">
        <f>_xlfn.XLOOKUP($A187&amp;"|"&amp;$B187&amp;"|"&amp;BF$1, h100_raw[key], h100_raw[chart_points], "")</f>
        <v/>
      </c>
      <c r="BG187" t="str">
        <f>_xlfn.XLOOKUP($A187&amp;"|"&amp;$B187&amp;"|"&amp;BG$1, h100_raw[key], h100_raw[chart_points], "")</f>
        <v/>
      </c>
    </row>
    <row r="188" spans="1:59" x14ac:dyDescent="0.3">
      <c r="A188" s="11" t="str">
        <v>Swim</v>
      </c>
      <c r="B188" s="11" t="str">
        <v>BTS</v>
      </c>
      <c r="C188" s="5" t="str">
        <f>_xlfn.XLOOKUP($A188&amp;"|"&amp;$B188&amp;"|"&amp;_xlfn.MAXIFS(h100_raw[chart_date], h100_raw[title], $A188, h100_raw[artist], $B188), h100_raw[key], h100_raw[last_week], "")</f>
        <v>82</v>
      </c>
      <c r="D188" s="3">
        <f>_xlfn.XLOOKUP($A188&amp;"|"&amp;$B188&amp;"|"&amp;_xlfn.MAXIFS(h100_raw[chart_date], h100_raw[title], $A188, h100_raw[artist], $B188), h100_raw[key], h100_raw[peak_pos], "")</f>
        <v>1</v>
      </c>
      <c r="E188" s="3">
        <f>_xlfn.XLOOKUP($A188&amp;"|"&amp;$B188&amp;"|"&amp;_xlfn.MAXIFS(h100_raw[chart_date], h100_raw[title], $A188, h100_raw[artist], $B188), h100_raw[key], h100_raw[weeks_on_chart], "")</f>
        <v>20</v>
      </c>
      <c r="F188" s="3">
        <f>_xlfn.XLOOKUP($A188&amp;"|"&amp;$B188&amp;"|"&amp;MAX(h100_raw[chart_date]), h100_raw[key], h100_raw[chart_points], 0)</f>
        <v>0</v>
      </c>
      <c r="G188" s="2">
        <f t="shared" si="6"/>
        <v>39</v>
      </c>
      <c r="H188" s="4">
        <f t="shared" si="7"/>
        <v>1958</v>
      </c>
      <c r="I188" s="13" t="str">
        <f t="shared" si="8"/>
        <v>Swim|BTS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 t="str">
        <f>_xlfn.XLOOKUP($A188&amp;"|"&amp;$B188&amp;"|"&amp;O$1, h100_raw[key], h100_raw[chart_points], "")</f>
        <v/>
      </c>
      <c r="P188" t="str">
        <f>_xlfn.XLOOKUP($A188&amp;"|"&amp;$B188&amp;"|"&amp;P$1, h100_raw[key], h100_raw[chart_points], "")</f>
        <v/>
      </c>
      <c r="Q188" t="str">
        <f>_xlfn.XLOOKUP($A188&amp;"|"&amp;$B188&amp;"|"&amp;Q$1, h100_raw[key], h100_raw[chart_points], "")</f>
        <v/>
      </c>
      <c r="R188" t="str">
        <f>_xlfn.XLOOKUP($A188&amp;"|"&amp;$B188&amp;"|"&amp;R$1, h100_raw[key], h100_raw[chart_points], "")</f>
        <v/>
      </c>
      <c r="S188" t="str">
        <f>_xlfn.XLOOKUP($A188&amp;"|"&amp;$B188&amp;"|"&amp;S$1, h100_raw[key], h100_raw[chart_points], "")</f>
        <v/>
      </c>
      <c r="T188" t="str">
        <f>_xlfn.XLOOKUP($A188&amp;"|"&amp;$B188&amp;"|"&amp;T$1, h100_raw[key], h100_raw[chart_points], "")</f>
        <v/>
      </c>
      <c r="U188" t="str">
        <f>_xlfn.XLOOKUP($A188&amp;"|"&amp;$B188&amp;"|"&amp;U$1, h100_raw[key], h100_raw[chart_points], "")</f>
        <v/>
      </c>
      <c r="V188" t="str">
        <f>_xlfn.XLOOKUP($A188&amp;"|"&amp;$B188&amp;"|"&amp;V$1, h100_raw[key], h100_raw[chart_points], "")</f>
        <v/>
      </c>
      <c r="W188" t="str">
        <f>_xlfn.XLOOKUP($A188&amp;"|"&amp;$B188&amp;"|"&amp;W$1, h100_raw[key], h100_raw[chart_points], "")</f>
        <v/>
      </c>
      <c r="X188" t="str">
        <f>_xlfn.XLOOKUP($A188&amp;"|"&amp;$B188&amp;"|"&amp;X$1, h100_raw[key], h100_raw[chart_points], "")</f>
        <v/>
      </c>
      <c r="Y188" t="str">
        <f>_xlfn.XLOOKUP($A188&amp;"|"&amp;$B188&amp;"|"&amp;Y$1, h100_raw[key], h100_raw[chart_points], "")</f>
        <v/>
      </c>
      <c r="Z188" t="str">
        <f>_xlfn.XLOOKUP($A188&amp;"|"&amp;$B188&amp;"|"&amp;Z$1, h100_raw[key], h100_raw[chart_points], "")</f>
        <v/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>
        <f>_xlfn.XLOOKUP($A188&amp;"|"&amp;$B188&amp;"|"&amp;AG$1, h100_raw[key], h100_raw[chart_points], "")</f>
        <v>328</v>
      </c>
      <c r="AH188">
        <f>_xlfn.XLOOKUP($A188&amp;"|"&amp;$B188&amp;"|"&amp;AH$1, h100_raw[key], h100_raw[chart_points], "")</f>
        <v>239</v>
      </c>
      <c r="AI188">
        <f>_xlfn.XLOOKUP($A188&amp;"|"&amp;$B188&amp;"|"&amp;AI$1, h100_raw[key], h100_raw[chart_points], "")</f>
        <v>172</v>
      </c>
      <c r="AJ188">
        <f>_xlfn.XLOOKUP($A188&amp;"|"&amp;$B188&amp;"|"&amp;AJ$1, h100_raw[key], h100_raw[chart_points], "")</f>
        <v>141</v>
      </c>
      <c r="AK188">
        <f>_xlfn.XLOOKUP($A188&amp;"|"&amp;$B188&amp;"|"&amp;AK$1, h100_raw[key], h100_raw[chart_points], "")</f>
        <v>114</v>
      </c>
      <c r="AL188">
        <f>_xlfn.XLOOKUP($A188&amp;"|"&amp;$B188&amp;"|"&amp;AL$1, h100_raw[key], h100_raw[chart_points], "")</f>
        <v>101</v>
      </c>
      <c r="AM188">
        <f>_xlfn.XLOOKUP($A188&amp;"|"&amp;$B188&amp;"|"&amp;AM$1, h100_raw[key], h100_raw[chart_points], "")</f>
        <v>93</v>
      </c>
      <c r="AN188">
        <f>_xlfn.XLOOKUP($A188&amp;"|"&amp;$B188&amp;"|"&amp;AN$1, h100_raw[key], h100_raw[chart_points], "")</f>
        <v>89</v>
      </c>
      <c r="AO188">
        <f>_xlfn.XLOOKUP($A188&amp;"|"&amp;$B188&amp;"|"&amp;AO$1, h100_raw[key], h100_raw[chart_points], "")</f>
        <v>86</v>
      </c>
      <c r="AP188">
        <f>_xlfn.XLOOKUP($A188&amp;"|"&amp;$B188&amp;"|"&amp;AP$1, h100_raw[key], h100_raw[chart_points], "")</f>
        <v>79</v>
      </c>
      <c r="AQ188">
        <f>_xlfn.XLOOKUP($A188&amp;"|"&amp;$B188&amp;"|"&amp;AQ$1, h100_raw[key], h100_raw[chart_points], "")</f>
        <v>78</v>
      </c>
      <c r="AR188">
        <f>_xlfn.XLOOKUP($A188&amp;"|"&amp;$B188&amp;"|"&amp;AR$1, h100_raw[key], h100_raw[chart_points], "")</f>
        <v>71</v>
      </c>
      <c r="AS188">
        <f>_xlfn.XLOOKUP($A188&amp;"|"&amp;$B188&amp;"|"&amp;AS$1, h100_raw[key], h100_raw[chart_points], "")</f>
        <v>66</v>
      </c>
      <c r="AT188">
        <f>_xlfn.XLOOKUP($A188&amp;"|"&amp;$B188&amp;"|"&amp;AT$1, h100_raw[key], h100_raw[chart_points], "")</f>
        <v>54</v>
      </c>
      <c r="AU188">
        <f>_xlfn.XLOOKUP($A188&amp;"|"&amp;$B188&amp;"|"&amp;AU$1, h100_raw[key], h100_raw[chart_points], "")</f>
        <v>47</v>
      </c>
      <c r="AV188">
        <f>_xlfn.XLOOKUP($A188&amp;"|"&amp;$B188&amp;"|"&amp;AV$1, h100_raw[key], h100_raw[chart_points], "")</f>
        <v>42</v>
      </c>
      <c r="AW188">
        <f>_xlfn.XLOOKUP($A188&amp;"|"&amp;$B188&amp;"|"&amp;AW$1, h100_raw[key], h100_raw[chart_points], "")</f>
        <v>40</v>
      </c>
      <c r="AX188">
        <f>_xlfn.XLOOKUP($A188&amp;"|"&amp;$B188&amp;"|"&amp;AX$1, h100_raw[key], h100_raw[chart_points], "")</f>
        <v>41</v>
      </c>
      <c r="AY188">
        <f>_xlfn.XLOOKUP($A188&amp;"|"&amp;$B188&amp;"|"&amp;AY$1, h100_raw[key], h100_raw[chart_points], "")</f>
        <v>39</v>
      </c>
      <c r="AZ188">
        <f>_xlfn.XLOOKUP($A188&amp;"|"&amp;$B188&amp;"|"&amp;AZ$1, h100_raw[key], h100_raw[chart_points], "")</f>
        <v>38</v>
      </c>
      <c r="BA188" t="str">
        <f>_xlfn.XLOOKUP($A188&amp;"|"&amp;$B188&amp;"|"&amp;BA$1, h100_raw[key], h100_raw[chart_points], "")</f>
        <v/>
      </c>
      <c r="BB188" t="str">
        <f>_xlfn.XLOOKUP($A188&amp;"|"&amp;$B188&amp;"|"&amp;BB$1, h100_raw[key], h100_raw[chart_points], "")</f>
        <v/>
      </c>
      <c r="BC188" t="str">
        <f>_xlfn.XLOOKUP($A188&amp;"|"&amp;$B188&amp;"|"&amp;BC$1, h100_raw[key], h100_raw[chart_points], "")</f>
        <v/>
      </c>
      <c r="BD188" t="str">
        <f>_xlfn.XLOOKUP($A188&amp;"|"&amp;$B188&amp;"|"&amp;BD$1, h100_raw[key], h100_raw[chart_points], "")</f>
        <v/>
      </c>
      <c r="BE188" t="str">
        <f>_xlfn.XLOOKUP($A188&amp;"|"&amp;$B188&amp;"|"&amp;BE$1, h100_raw[key], h100_raw[chart_points], "")</f>
        <v/>
      </c>
      <c r="BF188" t="str">
        <f>_xlfn.XLOOKUP($A188&amp;"|"&amp;$B188&amp;"|"&amp;BF$1, h100_raw[key], h100_raw[chart_points], "")</f>
        <v/>
      </c>
      <c r="BG188" t="str">
        <f>_xlfn.XLOOKUP($A188&amp;"|"&amp;$B188&amp;"|"&amp;BG$1, h100_raw[key], h100_raw[chart_points], "")</f>
        <v/>
      </c>
    </row>
    <row r="189" spans="1:59" x14ac:dyDescent="0.3">
      <c r="A189" s="11" t="str">
        <v>Brand New Chanel$</v>
      </c>
      <c r="B189" s="11" t="str">
        <v>Slayyyter</v>
      </c>
      <c r="C189" s="5" t="str">
        <f>_xlfn.XLOOKUP($A189&amp;"|"&amp;$B189&amp;"|"&amp;_xlfn.MAXIFS(h100_raw[chart_date], h100_raw[title], $A189, h100_raw[artist], $B189), h100_raw[key], h100_raw[last_week], "")</f>
        <v>-</v>
      </c>
      <c r="D189" s="3">
        <f>_xlfn.XLOOKUP($A189&amp;"|"&amp;$B189&amp;"|"&amp;_xlfn.MAXIFS(h100_raw[chart_date], h100_raw[title], $A189, h100_raw[artist], $B189), h100_raw[key], h100_raw[peak_pos], "")</f>
        <v>98</v>
      </c>
      <c r="E189" s="3">
        <f>_xlfn.XLOOKUP($A189&amp;"|"&amp;$B189&amp;"|"&amp;_xlfn.MAXIFS(h100_raw[chart_date], h100_raw[title], $A189, h100_raw[artist], $B189), h100_raw[key], h100_raw[weeks_on_chart], "")</f>
        <v>1</v>
      </c>
      <c r="F189" s="3">
        <f>_xlfn.XLOOKUP($A189&amp;"|"&amp;$B189&amp;"|"&amp;MAX(h100_raw[chart_date]), h100_raw[key], h100_raw[chart_points], 0)</f>
        <v>0</v>
      </c>
      <c r="G189" s="2">
        <f t="shared" si="6"/>
        <v>655</v>
      </c>
      <c r="H189" s="4">
        <f t="shared" si="7"/>
        <v>36</v>
      </c>
      <c r="I189" s="13" t="str">
        <f t="shared" si="8"/>
        <v>Brand New Chanel$|Slayyyter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 t="str">
        <f>_xlfn.XLOOKUP($A189&amp;"|"&amp;$B189&amp;"|"&amp;Z$1, h100_raw[key], h100_raw[chart_points], "")</f>
        <v/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 t="str">
        <f>_xlfn.XLOOKUP($A189&amp;"|"&amp;$B189&amp;"|"&amp;AS$1, h100_raw[key], h100_raw[chart_points], "")</f>
        <v/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>
        <f>_xlfn.XLOOKUP($A189&amp;"|"&amp;$B189&amp;"|"&amp;AZ$1, h100_raw[key], h100_raw[chart_points], "")</f>
        <v>36</v>
      </c>
      <c r="BA189" t="str">
        <f>_xlfn.XLOOKUP($A189&amp;"|"&amp;$B189&amp;"|"&amp;BA$1, h100_raw[key], h100_raw[chart_points], "")</f>
        <v/>
      </c>
      <c r="BB189" t="str">
        <f>_xlfn.XLOOKUP($A189&amp;"|"&amp;$B189&amp;"|"&amp;BB$1, h100_raw[key], h100_raw[chart_points], "")</f>
        <v/>
      </c>
      <c r="BC189" t="str">
        <f>_xlfn.XLOOKUP($A189&amp;"|"&amp;$B189&amp;"|"&amp;BC$1, h100_raw[key], h100_raw[chart_points], "")</f>
        <v/>
      </c>
      <c r="BD189" t="str">
        <f>_xlfn.XLOOKUP($A189&amp;"|"&amp;$B189&amp;"|"&amp;BD$1, h100_raw[key], h100_raw[chart_points], "")</f>
        <v/>
      </c>
      <c r="BE189" t="str">
        <f>_xlfn.XLOOKUP($A189&amp;"|"&amp;$B189&amp;"|"&amp;BE$1, h100_raw[key], h100_raw[chart_points], "")</f>
        <v/>
      </c>
      <c r="BF189" t="str">
        <f>_xlfn.XLOOKUP($A189&amp;"|"&amp;$B189&amp;"|"&amp;BF$1, h100_raw[key], h100_raw[chart_points], "")</f>
        <v/>
      </c>
      <c r="BG189" t="str">
        <f>_xlfn.XLOOKUP($A189&amp;"|"&amp;$B189&amp;"|"&amp;BG$1, h100_raw[key], h100_raw[chart_points], "")</f>
        <v/>
      </c>
    </row>
    <row r="190" spans="1:59" x14ac:dyDescent="0.3">
      <c r="A190" s="11" t="str">
        <v>Wonderwall</v>
      </c>
      <c r="B190" s="11" t="str">
        <v>Oasis</v>
      </c>
      <c r="C190" s="5" t="str">
        <f>_xlfn.XLOOKUP($A190&amp;"|"&amp;$B190&amp;"|"&amp;_xlfn.MAXIFS(h100_raw[chart_date], h100_raw[title], $A190, h100_raw[artist], $B190), h100_raw[key], h100_raw[last_week], "")</f>
        <v>29</v>
      </c>
      <c r="D190" s="3">
        <f>_xlfn.XLOOKUP($A190&amp;"|"&amp;$B190&amp;"|"&amp;_xlfn.MAXIFS(h100_raw[chart_date], h100_raw[title], $A190, h100_raw[artist], $B190), h100_raw[key], h100_raw[peak_pos], "")</f>
        <v>8</v>
      </c>
      <c r="E190" s="3">
        <f>_xlfn.XLOOKUP($A190&amp;"|"&amp;$B190&amp;"|"&amp;_xlfn.MAXIFS(h100_raw[chart_date], h100_raw[title], $A190, h100_raw[artist], $B190), h100_raw[key], h100_raw[weeks_on_chart], "")</f>
        <v>23</v>
      </c>
      <c r="F190" s="3">
        <f>_xlfn.XLOOKUP($A190&amp;"|"&amp;$B190&amp;"|"&amp;MAX(h100_raw[chart_date]), h100_raw[key], h100_raw[chart_points], 0)</f>
        <v>0</v>
      </c>
      <c r="G190" s="2">
        <f t="shared" si="6"/>
        <v>308</v>
      </c>
      <c r="H190" s="4">
        <f t="shared" si="7"/>
        <v>227</v>
      </c>
      <c r="I190" s="13" t="str">
        <f t="shared" si="8"/>
        <v>Wonderwall|Oasis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 t="str">
        <f>_xlfn.XLOOKUP($A190&amp;"|"&amp;$B190&amp;"|"&amp;O$1, h100_raw[key], h100_raw[chart_points], "")</f>
        <v/>
      </c>
      <c r="P190" t="str">
        <f>_xlfn.XLOOKUP($A190&amp;"|"&amp;$B190&amp;"|"&amp;P$1, h100_raw[key], h100_raw[chart_points], "")</f>
        <v/>
      </c>
      <c r="Q190" t="str">
        <f>_xlfn.XLOOKUP($A190&amp;"|"&amp;$B190&amp;"|"&amp;Q$1, h100_raw[key], h100_raw[chart_points], "")</f>
        <v/>
      </c>
      <c r="R190" t="str">
        <f>_xlfn.XLOOKUP($A190&amp;"|"&amp;$B190&amp;"|"&amp;R$1, h100_raw[key], h100_raw[chart_points], "")</f>
        <v/>
      </c>
      <c r="S190" t="str">
        <f>_xlfn.XLOOKUP($A190&amp;"|"&amp;$B190&amp;"|"&amp;S$1, h100_raw[key], h100_raw[chart_points], "")</f>
        <v/>
      </c>
      <c r="T190" t="str">
        <f>_xlfn.XLOOKUP($A190&amp;"|"&amp;$B190&amp;"|"&amp;T$1, h100_raw[key], h100_raw[chart_points], "")</f>
        <v/>
      </c>
      <c r="U190" t="str">
        <f>_xlfn.XLOOKUP($A190&amp;"|"&amp;$B190&amp;"|"&amp;U$1, h100_raw[key], h100_raw[chart_points], "")</f>
        <v/>
      </c>
      <c r="V190" t="str">
        <f>_xlfn.XLOOKUP($A190&amp;"|"&amp;$B190&amp;"|"&amp;V$1, h100_raw[key], h100_raw[chart_points], "")</f>
        <v/>
      </c>
      <c r="W190" t="str">
        <f>_xlfn.XLOOKUP($A190&amp;"|"&amp;$B190&amp;"|"&amp;W$1, h100_raw[key], h100_raw[chart_points], "")</f>
        <v/>
      </c>
      <c r="X190" t="str">
        <f>_xlfn.XLOOKUP($A190&amp;"|"&amp;$B190&amp;"|"&amp;X$1, h100_raw[key], h100_raw[chart_points], "")</f>
        <v/>
      </c>
      <c r="Y190" t="str">
        <f>_xlfn.XLOOKUP($A190&amp;"|"&amp;$B190&amp;"|"&amp;Y$1, h100_raw[key], h100_raw[chart_points], "")</f>
        <v/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>
        <f>_xlfn.XLOOKUP($A190&amp;"|"&amp;$B190&amp;"|"&amp;AW$1, h100_raw[key], h100_raw[chart_points], "")</f>
        <v>83</v>
      </c>
      <c r="AX190">
        <f>_xlfn.XLOOKUP($A190&amp;"|"&amp;$B190&amp;"|"&amp;AX$1, h100_raw[key], h100_raw[chart_points], "")</f>
        <v>78</v>
      </c>
      <c r="AY190">
        <f>_xlfn.XLOOKUP($A190&amp;"|"&amp;$B190&amp;"|"&amp;AY$1, h100_raw[key], h100_raw[chart_points], "")</f>
        <v>66</v>
      </c>
      <c r="AZ190" t="str">
        <f>_xlfn.XLOOKUP($A190&amp;"|"&amp;$B190&amp;"|"&amp;AZ$1, h100_raw[key], h100_raw[chart_points], "")</f>
        <v/>
      </c>
      <c r="BA190" t="str">
        <f>_xlfn.XLOOKUP($A190&amp;"|"&amp;$B190&amp;"|"&amp;BA$1, h100_raw[key], h100_raw[chart_points], "")</f>
        <v/>
      </c>
      <c r="BB190" t="str">
        <f>_xlfn.XLOOKUP($A190&amp;"|"&amp;$B190&amp;"|"&amp;BB$1, h100_raw[key], h100_raw[chart_points], "")</f>
        <v/>
      </c>
      <c r="BC190" t="str">
        <f>_xlfn.XLOOKUP($A190&amp;"|"&amp;$B190&amp;"|"&amp;BC$1, h100_raw[key], h100_raw[chart_points], "")</f>
        <v/>
      </c>
      <c r="BD190" t="str">
        <f>_xlfn.XLOOKUP($A190&amp;"|"&amp;$B190&amp;"|"&amp;BD$1, h100_raw[key], h100_raw[chart_points], "")</f>
        <v/>
      </c>
      <c r="BE190" t="str">
        <f>_xlfn.XLOOKUP($A190&amp;"|"&amp;$B190&amp;"|"&amp;BE$1, h100_raw[key], h100_raw[chart_points], "")</f>
        <v/>
      </c>
      <c r="BF190" t="str">
        <f>_xlfn.XLOOKUP($A190&amp;"|"&amp;$B190&amp;"|"&amp;BF$1, h100_raw[key], h100_raw[chart_points], "")</f>
        <v/>
      </c>
      <c r="BG190" t="str">
        <f>_xlfn.XLOOKUP($A190&amp;"|"&amp;$B190&amp;"|"&amp;BG$1, h100_raw[key], h100_raw[chart_points], "")</f>
        <v/>
      </c>
    </row>
    <row r="191" spans="1:59" x14ac:dyDescent="0.3">
      <c r="A191" s="11" t="str">
        <v>American Girls</v>
      </c>
      <c r="B191" s="11" t="str">
        <v>Harry Styles</v>
      </c>
      <c r="C191" s="5" t="str">
        <f>_xlfn.XLOOKUP($A191&amp;"|"&amp;$B191&amp;"|"&amp;_xlfn.MAXIFS(h100_raw[chart_date], h100_raw[title], $A191, h100_raw[artist], $B191), h100_raw[key], h100_raw[last_week], "")</f>
        <v>31</v>
      </c>
      <c r="D191" s="3">
        <f>_xlfn.XLOOKUP($A191&amp;"|"&amp;$B191&amp;"|"&amp;_xlfn.MAXIFS(h100_raw[chart_date], h100_raw[title], $A191, h100_raw[artist], $B191), h100_raw[key], h100_raw[peak_pos], "")</f>
        <v>4</v>
      </c>
      <c r="E191" s="3">
        <f>_xlfn.XLOOKUP($A191&amp;"|"&amp;$B191&amp;"|"&amp;_xlfn.MAXIFS(h100_raw[chart_date], h100_raw[title], $A191, h100_raw[artist], $B191), h100_raw[key], h100_raw[weeks_on_chart], "")</f>
        <v>21</v>
      </c>
      <c r="F191" s="3">
        <f>_xlfn.XLOOKUP($A191&amp;"|"&amp;$B191&amp;"|"&amp;MAX(h100_raw[chart_date]), h100_raw[key], h100_raw[chart_points], 0)</f>
        <v>0</v>
      </c>
      <c r="G191" s="2">
        <f t="shared" si="6"/>
        <v>43</v>
      </c>
      <c r="H191" s="4">
        <f t="shared" si="7"/>
        <v>1903</v>
      </c>
      <c r="I191" s="13" t="str">
        <f t="shared" si="8"/>
        <v>American Girls|Harry Styles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 t="str">
        <f>_xlfn.XLOOKUP($A191&amp;"|"&amp;$B191&amp;"|"&amp;Y$1, h100_raw[key], h100_raw[chart_points], "")</f>
        <v/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>
        <f>_xlfn.XLOOKUP($A191&amp;"|"&amp;$B191&amp;"|"&amp;AE$1, h100_raw[key], h100_raw[chart_points], "")</f>
        <v>208</v>
      </c>
      <c r="AF191">
        <f>_xlfn.XLOOKUP($A191&amp;"|"&amp;$B191&amp;"|"&amp;AF$1, h100_raw[key], h100_raw[chart_points], "")</f>
        <v>142</v>
      </c>
      <c r="AG191">
        <f>_xlfn.XLOOKUP($A191&amp;"|"&amp;$B191&amp;"|"&amp;AG$1, h100_raw[key], h100_raw[chart_points], "")</f>
        <v>121</v>
      </c>
      <c r="AH191">
        <f>_xlfn.XLOOKUP($A191&amp;"|"&amp;$B191&amp;"|"&amp;AH$1, h100_raw[key], h100_raw[chart_points], "")</f>
        <v>104</v>
      </c>
      <c r="AI191">
        <f>_xlfn.XLOOKUP($A191&amp;"|"&amp;$B191&amp;"|"&amp;AI$1, h100_raw[key], h100_raw[chart_points], "")</f>
        <v>92</v>
      </c>
      <c r="AJ191">
        <f>_xlfn.XLOOKUP($A191&amp;"|"&amp;$B191&amp;"|"&amp;AJ$1, h100_raw[key], h100_raw[chart_points], "")</f>
        <v>88</v>
      </c>
      <c r="AK191">
        <f>_xlfn.XLOOKUP($A191&amp;"|"&amp;$B191&amp;"|"&amp;AK$1, h100_raw[key], h100_raw[chart_points], "")</f>
        <v>81</v>
      </c>
      <c r="AL191">
        <f>_xlfn.XLOOKUP($A191&amp;"|"&amp;$B191&amp;"|"&amp;AL$1, h100_raw[key], h100_raw[chart_points], "")</f>
        <v>79</v>
      </c>
      <c r="AM191">
        <f>_xlfn.XLOOKUP($A191&amp;"|"&amp;$B191&amp;"|"&amp;AM$1, h100_raw[key], h100_raw[chart_points], "")</f>
        <v>83</v>
      </c>
      <c r="AN191">
        <f>_xlfn.XLOOKUP($A191&amp;"|"&amp;$B191&amp;"|"&amp;AN$1, h100_raw[key], h100_raw[chart_points], "")</f>
        <v>83</v>
      </c>
      <c r="AO191">
        <f>_xlfn.XLOOKUP($A191&amp;"|"&amp;$B191&amp;"|"&amp;AO$1, h100_raw[key], h100_raw[chart_points], "")</f>
        <v>80</v>
      </c>
      <c r="AP191">
        <f>_xlfn.XLOOKUP($A191&amp;"|"&amp;$B191&amp;"|"&amp;AP$1, h100_raw[key], h100_raw[chart_points], "")</f>
        <v>78</v>
      </c>
      <c r="AQ191">
        <f>_xlfn.XLOOKUP($A191&amp;"|"&amp;$B191&amp;"|"&amp;AQ$1, h100_raw[key], h100_raw[chart_points], "")</f>
        <v>78</v>
      </c>
      <c r="AR191">
        <f>_xlfn.XLOOKUP($A191&amp;"|"&amp;$B191&amp;"|"&amp;AR$1, h100_raw[key], h100_raw[chart_points], "")</f>
        <v>75</v>
      </c>
      <c r="AS191">
        <f>_xlfn.XLOOKUP($A191&amp;"|"&amp;$B191&amp;"|"&amp;AS$1, h100_raw[key], h100_raw[chart_points], "")</f>
        <v>74</v>
      </c>
      <c r="AT191">
        <f>_xlfn.XLOOKUP($A191&amp;"|"&amp;$B191&amp;"|"&amp;AT$1, h100_raw[key], h100_raw[chart_points], "")</f>
        <v>76</v>
      </c>
      <c r="AU191">
        <f>_xlfn.XLOOKUP($A191&amp;"|"&amp;$B191&amp;"|"&amp;AU$1, h100_raw[key], h100_raw[chart_points], "")</f>
        <v>76</v>
      </c>
      <c r="AV191">
        <f>_xlfn.XLOOKUP($A191&amp;"|"&amp;$B191&amp;"|"&amp;AV$1, h100_raw[key], h100_raw[chart_points], "")</f>
        <v>76</v>
      </c>
      <c r="AW191">
        <f>_xlfn.XLOOKUP($A191&amp;"|"&amp;$B191&amp;"|"&amp;AW$1, h100_raw[key], h100_raw[chart_points], "")</f>
        <v>73</v>
      </c>
      <c r="AX191">
        <f>_xlfn.XLOOKUP($A191&amp;"|"&amp;$B191&amp;"|"&amp;AX$1, h100_raw[key], h100_raw[chart_points], "")</f>
        <v>71</v>
      </c>
      <c r="AY191">
        <f>_xlfn.XLOOKUP($A191&amp;"|"&amp;$B191&amp;"|"&amp;AY$1, h100_raw[key], h100_raw[chart_points], "")</f>
        <v>65</v>
      </c>
      <c r="AZ191" t="str">
        <f>_xlfn.XLOOKUP($A191&amp;"|"&amp;$B191&amp;"|"&amp;AZ$1, h100_raw[key], h100_raw[chart_points], "")</f>
        <v/>
      </c>
      <c r="BA191" t="str">
        <f>_xlfn.XLOOKUP($A191&amp;"|"&amp;$B191&amp;"|"&amp;BA$1, h100_raw[key], h100_raw[chart_points], "")</f>
        <v/>
      </c>
      <c r="BB191" t="str">
        <f>_xlfn.XLOOKUP($A191&amp;"|"&amp;$B191&amp;"|"&amp;BB$1, h100_raw[key], h100_raw[chart_points], "")</f>
        <v/>
      </c>
      <c r="BC191" t="str">
        <f>_xlfn.XLOOKUP($A191&amp;"|"&amp;$B191&amp;"|"&amp;BC$1, h100_raw[key], h100_raw[chart_points], "")</f>
        <v/>
      </c>
      <c r="BD191" t="str">
        <f>_xlfn.XLOOKUP($A191&amp;"|"&amp;$B191&amp;"|"&amp;BD$1, h100_raw[key], h100_raw[chart_points], "")</f>
        <v/>
      </c>
      <c r="BE191" t="str">
        <f>_xlfn.XLOOKUP($A191&amp;"|"&amp;$B191&amp;"|"&amp;BE$1, h100_raw[key], h100_raw[chart_points], "")</f>
        <v/>
      </c>
      <c r="BF191" t="str">
        <f>_xlfn.XLOOKUP($A191&amp;"|"&amp;$B191&amp;"|"&amp;BF$1, h100_raw[key], h100_raw[chart_points], "")</f>
        <v/>
      </c>
      <c r="BG191" t="str">
        <f>_xlfn.XLOOKUP($A191&amp;"|"&amp;$B191&amp;"|"&amp;BG$1, h100_raw[key], h100_raw[chart_points], "")</f>
        <v/>
      </c>
    </row>
    <row r="192" spans="1:59" x14ac:dyDescent="0.3">
      <c r="A192" s="11" t="str">
        <v>Fever Dream</v>
      </c>
      <c r="B192" s="11" t="str">
        <v>Alex Warren</v>
      </c>
      <c r="C192" s="5" t="str">
        <f>_xlfn.XLOOKUP($A192&amp;"|"&amp;$B192&amp;"|"&amp;_xlfn.MAXIFS(h100_raw[chart_date], h100_raw[title], $A192, h100_raw[artist], $B192), h100_raw[key], h100_raw[last_week], "")</f>
        <v>34</v>
      </c>
      <c r="D192" s="3">
        <f>_xlfn.XLOOKUP($A192&amp;"|"&amp;$B192&amp;"|"&amp;_xlfn.MAXIFS(h100_raw[chart_date], h100_raw[title], $A192, h100_raw[artist], $B192), h100_raw[key], h100_raw[peak_pos], "")</f>
        <v>21</v>
      </c>
      <c r="E192" s="3">
        <f>_xlfn.XLOOKUP($A192&amp;"|"&amp;$B192&amp;"|"&amp;_xlfn.MAXIFS(h100_raw[chart_date], h100_raw[title], $A192, h100_raw[artist], $B192), h100_raw[key], h100_raw[weeks_on_chart], "")</f>
        <v>22</v>
      </c>
      <c r="F192" s="3">
        <f>_xlfn.XLOOKUP($A192&amp;"|"&amp;$B192&amp;"|"&amp;MAX(h100_raw[chart_date]), h100_raw[key], h100_raw[chart_points], 0)</f>
        <v>0</v>
      </c>
      <c r="G192" s="2">
        <f t="shared" si="6"/>
        <v>60</v>
      </c>
      <c r="H192" s="4">
        <f t="shared" si="7"/>
        <v>1576</v>
      </c>
      <c r="I192" s="13" t="str">
        <f t="shared" si="8"/>
        <v>Fever Dream|Alex Warren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 t="str">
        <f>_xlfn.XLOOKUP($A192&amp;"|"&amp;$B192&amp;"|"&amp;Y$1, h100_raw[key], h100_raw[chart_points], "")</f>
        <v/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>
        <f>_xlfn.XLOOKUP($A192&amp;"|"&amp;$B192&amp;"|"&amp;AD$1, h100_raw[key], h100_raw[chart_points], "")</f>
        <v>101</v>
      </c>
      <c r="AE192">
        <f>_xlfn.XLOOKUP($A192&amp;"|"&amp;$B192&amp;"|"&amp;AE$1, h100_raw[key], h100_raw[chart_points], "")</f>
        <v>84</v>
      </c>
      <c r="AF192">
        <f>_xlfn.XLOOKUP($A192&amp;"|"&amp;$B192&amp;"|"&amp;AF$1, h100_raw[key], h100_raw[chart_points], "")</f>
        <v>78</v>
      </c>
      <c r="AG192">
        <f>_xlfn.XLOOKUP($A192&amp;"|"&amp;$B192&amp;"|"&amp;AG$1, h100_raw[key], h100_raw[chart_points], "")</f>
        <v>78</v>
      </c>
      <c r="AH192">
        <f>_xlfn.XLOOKUP($A192&amp;"|"&amp;$B192&amp;"|"&amp;AH$1, h100_raw[key], h100_raw[chart_points], "")</f>
        <v>77</v>
      </c>
      <c r="AI192">
        <f>_xlfn.XLOOKUP($A192&amp;"|"&amp;$B192&amp;"|"&amp;AI$1, h100_raw[key], h100_raw[chart_points], "")</f>
        <v>77</v>
      </c>
      <c r="AJ192">
        <f>_xlfn.XLOOKUP($A192&amp;"|"&amp;$B192&amp;"|"&amp;AJ$1, h100_raw[key], h100_raw[chart_points], "")</f>
        <v>75</v>
      </c>
      <c r="AK192">
        <f>_xlfn.XLOOKUP($A192&amp;"|"&amp;$B192&amp;"|"&amp;AK$1, h100_raw[key], h100_raw[chart_points], "")</f>
        <v>76</v>
      </c>
      <c r="AL192">
        <f>_xlfn.XLOOKUP($A192&amp;"|"&amp;$B192&amp;"|"&amp;AL$1, h100_raw[key], h100_raw[chart_points], "")</f>
        <v>75</v>
      </c>
      <c r="AM192">
        <f>_xlfn.XLOOKUP($A192&amp;"|"&amp;$B192&amp;"|"&amp;AM$1, h100_raw[key], h100_raw[chart_points], "")</f>
        <v>72</v>
      </c>
      <c r="AN192">
        <f>_xlfn.XLOOKUP($A192&amp;"|"&amp;$B192&amp;"|"&amp;AN$1, h100_raw[key], h100_raw[chart_points], "")</f>
        <v>69</v>
      </c>
      <c r="AO192">
        <f>_xlfn.XLOOKUP($A192&amp;"|"&amp;$B192&amp;"|"&amp;AO$1, h100_raw[key], h100_raw[chart_points], "")</f>
        <v>70</v>
      </c>
      <c r="AP192">
        <f>_xlfn.XLOOKUP($A192&amp;"|"&amp;$B192&amp;"|"&amp;AP$1, h100_raw[key], h100_raw[chart_points], "")</f>
        <v>63</v>
      </c>
      <c r="AQ192">
        <f>_xlfn.XLOOKUP($A192&amp;"|"&amp;$B192&amp;"|"&amp;AQ$1, h100_raw[key], h100_raw[chart_points], "")</f>
        <v>66</v>
      </c>
      <c r="AR192">
        <f>_xlfn.XLOOKUP($A192&amp;"|"&amp;$B192&amp;"|"&amp;AR$1, h100_raw[key], h100_raw[chart_points], "")</f>
        <v>63</v>
      </c>
      <c r="AS192">
        <f>_xlfn.XLOOKUP($A192&amp;"|"&amp;$B192&amp;"|"&amp;AS$1, h100_raw[key], h100_raw[chart_points], "")</f>
        <v>64</v>
      </c>
      <c r="AT192">
        <f>_xlfn.XLOOKUP($A192&amp;"|"&amp;$B192&amp;"|"&amp;AT$1, h100_raw[key], h100_raw[chart_points], "")</f>
        <v>63</v>
      </c>
      <c r="AU192">
        <f>_xlfn.XLOOKUP($A192&amp;"|"&amp;$B192&amp;"|"&amp;AU$1, h100_raw[key], h100_raw[chart_points], "")</f>
        <v>61</v>
      </c>
      <c r="AV192">
        <f>_xlfn.XLOOKUP($A192&amp;"|"&amp;$B192&amp;"|"&amp;AV$1, h100_raw[key], h100_raw[chart_points], "")</f>
        <v>66</v>
      </c>
      <c r="AW192">
        <f>_xlfn.XLOOKUP($A192&amp;"|"&amp;$B192&amp;"|"&amp;AW$1, h100_raw[key], h100_raw[chart_points], "")</f>
        <v>70</v>
      </c>
      <c r="AX192">
        <f>_xlfn.XLOOKUP($A192&amp;"|"&amp;$B192&amp;"|"&amp;AX$1, h100_raw[key], h100_raw[chart_points], "")</f>
        <v>67</v>
      </c>
      <c r="AY192">
        <f>_xlfn.XLOOKUP($A192&amp;"|"&amp;$B192&amp;"|"&amp;AY$1, h100_raw[key], h100_raw[chart_points], "")</f>
        <v>61</v>
      </c>
      <c r="AZ192" t="str">
        <f>_xlfn.XLOOKUP($A192&amp;"|"&amp;$B192&amp;"|"&amp;AZ$1, h100_raw[key], h100_raw[chart_points], "")</f>
        <v/>
      </c>
      <c r="BA192" t="str">
        <f>_xlfn.XLOOKUP($A192&amp;"|"&amp;$B192&amp;"|"&amp;BA$1, h100_raw[key], h100_raw[chart_points], "")</f>
        <v/>
      </c>
      <c r="BB192" t="str">
        <f>_xlfn.XLOOKUP($A192&amp;"|"&amp;$B192&amp;"|"&amp;BB$1, h100_raw[key], h100_raw[chart_points], "")</f>
        <v/>
      </c>
      <c r="BC192" t="str">
        <f>_xlfn.XLOOKUP($A192&amp;"|"&amp;$B192&amp;"|"&amp;BC$1, h100_raw[key], h100_raw[chart_points], "")</f>
        <v/>
      </c>
      <c r="BD192" t="str">
        <f>_xlfn.XLOOKUP($A192&amp;"|"&amp;$B192&amp;"|"&amp;BD$1, h100_raw[key], h100_raw[chart_points], "")</f>
        <v/>
      </c>
      <c r="BE192" t="str">
        <f>_xlfn.XLOOKUP($A192&amp;"|"&amp;$B192&amp;"|"&amp;BE$1, h100_raw[key], h100_raw[chart_points], "")</f>
        <v/>
      </c>
      <c r="BF192" t="str">
        <f>_xlfn.XLOOKUP($A192&amp;"|"&amp;$B192&amp;"|"&amp;BF$1, h100_raw[key], h100_raw[chart_points], "")</f>
        <v/>
      </c>
      <c r="BG192" t="str">
        <f>_xlfn.XLOOKUP($A192&amp;"|"&amp;$B192&amp;"|"&amp;BG$1, h100_raw[key], h100_raw[chart_points], "")</f>
        <v/>
      </c>
    </row>
    <row r="193" spans="1:59" x14ac:dyDescent="0.3">
      <c r="A193" s="11" t="str">
        <v>Pop Dat Thang</v>
      </c>
      <c r="B193" s="11" t="str">
        <v>DaBaby</v>
      </c>
      <c r="C193" s="5" t="str">
        <f>_xlfn.XLOOKUP($A193&amp;"|"&amp;$B193&amp;"|"&amp;_xlfn.MAXIFS(h100_raw[chart_date], h100_raw[title], $A193, h100_raw[artist], $B193), h100_raw[key], h100_raw[last_week], "")</f>
        <v>43</v>
      </c>
      <c r="D193" s="3">
        <f>_xlfn.XLOOKUP($A193&amp;"|"&amp;$B193&amp;"|"&amp;_xlfn.MAXIFS(h100_raw[chart_date], h100_raw[title], $A193, h100_raw[artist], $B193), h100_raw[key], h100_raw[peak_pos], "")</f>
        <v>26</v>
      </c>
      <c r="E193" s="3">
        <f>_xlfn.XLOOKUP($A193&amp;"|"&amp;$B193&amp;"|"&amp;_xlfn.MAXIFS(h100_raw[chart_date], h100_raw[title], $A193, h100_raw[artist], $B193), h100_raw[key], h100_raw[weeks_on_chart], "")</f>
        <v>26</v>
      </c>
      <c r="F193" s="3">
        <f>_xlfn.XLOOKUP($A193&amp;"|"&amp;$B193&amp;"|"&amp;MAX(h100_raw[chart_date]), h100_raw[key], h100_raw[chart_points], 0)</f>
        <v>0</v>
      </c>
      <c r="G193" s="2">
        <f t="shared" si="6"/>
        <v>45</v>
      </c>
      <c r="H193" s="4">
        <f t="shared" si="7"/>
        <v>1829</v>
      </c>
      <c r="I193" s="13" t="str">
        <f t="shared" si="8"/>
        <v>Pop Dat Thang|DaBaby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>
        <f>_xlfn.XLOOKUP($A193&amp;"|"&amp;$B193&amp;"|"&amp;Y$1, h100_raw[key], h100_raw[chart_points], "")</f>
        <v>34</v>
      </c>
      <c r="Z193">
        <f>_xlfn.XLOOKUP($A193&amp;"|"&amp;$B193&amp;"|"&amp;Z$1, h100_raw[key], h100_raw[chart_points], "")</f>
        <v>49</v>
      </c>
      <c r="AA193" t="str">
        <f>_xlfn.XLOOKUP($A193&amp;"|"&amp;$B193&amp;"|"&amp;AA$1, h100_raw[key], h100_raw[chart_points], "")</f>
        <v/>
      </c>
      <c r="AB193">
        <f>_xlfn.XLOOKUP($A193&amp;"|"&amp;$B193&amp;"|"&amp;AB$1, h100_raw[key], h100_raw[chart_points], "")</f>
        <v>44</v>
      </c>
      <c r="AC193">
        <f>_xlfn.XLOOKUP($A193&amp;"|"&amp;$B193&amp;"|"&amp;AC$1, h100_raw[key], h100_raw[chart_points], "")</f>
        <v>49</v>
      </c>
      <c r="AD193">
        <f>_xlfn.XLOOKUP($A193&amp;"|"&amp;$B193&amp;"|"&amp;AD$1, h100_raw[key], h100_raw[chart_points], "")</f>
        <v>55</v>
      </c>
      <c r="AE193">
        <f>_xlfn.XLOOKUP($A193&amp;"|"&amp;$B193&amp;"|"&amp;AE$1, h100_raw[key], h100_raw[chart_points], "")</f>
        <v>58</v>
      </c>
      <c r="AF193">
        <f>_xlfn.XLOOKUP($A193&amp;"|"&amp;$B193&amp;"|"&amp;AF$1, h100_raw[key], h100_raw[chart_points], "")</f>
        <v>61</v>
      </c>
      <c r="AG193">
        <f>_xlfn.XLOOKUP($A193&amp;"|"&amp;$B193&amp;"|"&amp;AG$1, h100_raw[key], h100_raw[chart_points], "")</f>
        <v>71</v>
      </c>
      <c r="AH193">
        <f>_xlfn.XLOOKUP($A193&amp;"|"&amp;$B193&amp;"|"&amp;AH$1, h100_raw[key], h100_raw[chart_points], "")</f>
        <v>77</v>
      </c>
      <c r="AI193">
        <f>_xlfn.XLOOKUP($A193&amp;"|"&amp;$B193&amp;"|"&amp;AI$1, h100_raw[key], h100_raw[chart_points], "")</f>
        <v>81</v>
      </c>
      <c r="AJ193">
        <f>_xlfn.XLOOKUP($A193&amp;"|"&amp;$B193&amp;"|"&amp;AJ$1, h100_raw[key], h100_raw[chart_points], "")</f>
        <v>87</v>
      </c>
      <c r="AK193">
        <f>_xlfn.XLOOKUP($A193&amp;"|"&amp;$B193&amp;"|"&amp;AK$1, h100_raw[key], h100_raw[chart_points], "")</f>
        <v>87</v>
      </c>
      <c r="AL193">
        <f>_xlfn.XLOOKUP($A193&amp;"|"&amp;$B193&amp;"|"&amp;AL$1, h100_raw[key], h100_raw[chart_points], "")</f>
        <v>86</v>
      </c>
      <c r="AM193">
        <f>_xlfn.XLOOKUP($A193&amp;"|"&amp;$B193&amp;"|"&amp;AM$1, h100_raw[key], h100_raw[chart_points], "")</f>
        <v>102</v>
      </c>
      <c r="AN193">
        <f>_xlfn.XLOOKUP($A193&amp;"|"&amp;$B193&amp;"|"&amp;AN$1, h100_raw[key], h100_raw[chart_points], "")</f>
        <v>97</v>
      </c>
      <c r="AO193">
        <f>_xlfn.XLOOKUP($A193&amp;"|"&amp;$B193&amp;"|"&amp;AO$1, h100_raw[key], h100_raw[chart_points], "")</f>
        <v>92</v>
      </c>
      <c r="AP193">
        <f>_xlfn.XLOOKUP($A193&amp;"|"&amp;$B193&amp;"|"&amp;AP$1, h100_raw[key], h100_raw[chart_points], "")</f>
        <v>86</v>
      </c>
      <c r="AQ193">
        <f>_xlfn.XLOOKUP($A193&amp;"|"&amp;$B193&amp;"|"&amp;AQ$1, h100_raw[key], h100_raw[chart_points], "")</f>
        <v>84</v>
      </c>
      <c r="AR193">
        <f>_xlfn.XLOOKUP($A193&amp;"|"&amp;$B193&amp;"|"&amp;AR$1, h100_raw[key], h100_raw[chart_points], "")</f>
        <v>81</v>
      </c>
      <c r="AS193">
        <f>_xlfn.XLOOKUP($A193&amp;"|"&amp;$B193&amp;"|"&amp;AS$1, h100_raw[key], h100_raw[chart_points], "")</f>
        <v>77</v>
      </c>
      <c r="AT193">
        <f>_xlfn.XLOOKUP($A193&amp;"|"&amp;$B193&amp;"|"&amp;AT$1, h100_raw[key], h100_raw[chart_points], "")</f>
        <v>70</v>
      </c>
      <c r="AU193">
        <f>_xlfn.XLOOKUP($A193&amp;"|"&amp;$B193&amp;"|"&amp;AU$1, h100_raw[key], h100_raw[chart_points], "")</f>
        <v>67</v>
      </c>
      <c r="AV193">
        <f>_xlfn.XLOOKUP($A193&amp;"|"&amp;$B193&amp;"|"&amp;AV$1, h100_raw[key], h100_raw[chart_points], "")</f>
        <v>62</v>
      </c>
      <c r="AW193">
        <f>_xlfn.XLOOKUP($A193&amp;"|"&amp;$B193&amp;"|"&amp;AW$1, h100_raw[key], h100_raw[chart_points], "")</f>
        <v>60</v>
      </c>
      <c r="AX193">
        <f>_xlfn.XLOOKUP($A193&amp;"|"&amp;$B193&amp;"|"&amp;AX$1, h100_raw[key], h100_raw[chart_points], "")</f>
        <v>58</v>
      </c>
      <c r="AY193">
        <f>_xlfn.XLOOKUP($A193&amp;"|"&amp;$B193&amp;"|"&amp;AY$1, h100_raw[key], h100_raw[chart_points], "")</f>
        <v>54</v>
      </c>
      <c r="AZ193" t="str">
        <f>_xlfn.XLOOKUP($A193&amp;"|"&amp;$B193&amp;"|"&amp;AZ$1, h100_raw[key], h100_raw[chart_points], "")</f>
        <v/>
      </c>
      <c r="BA193" t="str">
        <f>_xlfn.XLOOKUP($A193&amp;"|"&amp;$B193&amp;"|"&amp;BA$1, h100_raw[key], h100_raw[chart_points], "")</f>
        <v/>
      </c>
      <c r="BB193" t="str">
        <f>_xlfn.XLOOKUP($A193&amp;"|"&amp;$B193&amp;"|"&amp;BB$1, h100_raw[key], h100_raw[chart_points], "")</f>
        <v/>
      </c>
      <c r="BC193" t="str">
        <f>_xlfn.XLOOKUP($A193&amp;"|"&amp;$B193&amp;"|"&amp;BC$1, h100_raw[key], h100_raw[chart_points], "")</f>
        <v/>
      </c>
      <c r="BD193" t="str">
        <f>_xlfn.XLOOKUP($A193&amp;"|"&amp;$B193&amp;"|"&amp;BD$1, h100_raw[key], h100_raw[chart_points], "")</f>
        <v/>
      </c>
      <c r="BE193" t="str">
        <f>_xlfn.XLOOKUP($A193&amp;"|"&amp;$B193&amp;"|"&amp;BE$1, h100_raw[key], h100_raw[chart_points], "")</f>
        <v/>
      </c>
      <c r="BF193" t="str">
        <f>_xlfn.XLOOKUP($A193&amp;"|"&amp;$B193&amp;"|"&amp;BF$1, h100_raw[key], h100_raw[chart_points], "")</f>
        <v/>
      </c>
      <c r="BG193" t="str">
        <f>_xlfn.XLOOKUP($A193&amp;"|"&amp;$B193&amp;"|"&amp;BG$1, h100_raw[key], h100_raw[chart_points], "")</f>
        <v/>
      </c>
    </row>
    <row r="194" spans="1:59" x14ac:dyDescent="0.3">
      <c r="A194" s="11" t="str">
        <v>Chicago</v>
      </c>
      <c r="B194" s="11" t="str">
        <v>Michael Jackson</v>
      </c>
      <c r="C194" s="5" t="str">
        <f>_xlfn.XLOOKUP($A194&amp;"|"&amp;$B194&amp;"|"&amp;_xlfn.MAXIFS(h100_raw[chart_date], h100_raw[title], $A194, h100_raw[artist], $B194), h100_raw[key], h100_raw[last_week], "")</f>
        <v>44</v>
      </c>
      <c r="D194" s="3">
        <f>_xlfn.XLOOKUP($A194&amp;"|"&amp;$B194&amp;"|"&amp;_xlfn.MAXIFS(h100_raw[chart_date], h100_raw[title], $A194, h100_raw[artist], $B194), h100_raw[key], h100_raw[peak_pos], "")</f>
        <v>26</v>
      </c>
      <c r="E194" s="3">
        <f>_xlfn.XLOOKUP($A194&amp;"|"&amp;$B194&amp;"|"&amp;_xlfn.MAXIFS(h100_raw[chart_date], h100_raw[title], $A194, h100_raw[artist], $B194), h100_raw[key], h100_raw[weeks_on_chart], "")</f>
        <v>10</v>
      </c>
      <c r="F194" s="3">
        <f>_xlfn.XLOOKUP($A194&amp;"|"&amp;$B194&amp;"|"&amp;MAX(h100_raw[chart_date]), h100_raw[key], h100_raw[chart_points], 0)</f>
        <v>0</v>
      </c>
      <c r="G194" s="2">
        <f t="shared" ref="G194:G257" si="9">RANK(H194, H$2:H$1000)</f>
        <v>142</v>
      </c>
      <c r="H194" s="4">
        <f t="shared" ref="H194:H257" si="10">SUM(J194:BI194)</f>
        <v>766</v>
      </c>
      <c r="I194" s="13" t="str">
        <f t="shared" si="8"/>
        <v>Chicago|Michael Jackson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 t="str">
        <f>_xlfn.XLOOKUP($A194&amp;"|"&amp;$B194&amp;"|"&amp;O$1, h100_raw[key], h100_raw[chart_points], "")</f>
        <v/>
      </c>
      <c r="P194" t="str">
        <f>_xlfn.XLOOKUP($A194&amp;"|"&amp;$B194&amp;"|"&amp;P$1, h100_raw[key], h100_raw[chart_points], "")</f>
        <v/>
      </c>
      <c r="Q194" t="str">
        <f>_xlfn.XLOOKUP($A194&amp;"|"&amp;$B194&amp;"|"&amp;Q$1, h100_raw[key], h100_raw[chart_points], "")</f>
        <v/>
      </c>
      <c r="R194" t="str">
        <f>_xlfn.XLOOKUP($A194&amp;"|"&amp;$B194&amp;"|"&amp;R$1, h100_raw[key], h100_raw[chart_points], "")</f>
        <v/>
      </c>
      <c r="S194" t="str">
        <f>_xlfn.XLOOKUP($A194&amp;"|"&amp;$B194&amp;"|"&amp;S$1, h100_raw[key], h100_raw[chart_points], "")</f>
        <v/>
      </c>
      <c r="T194" t="str">
        <f>_xlfn.XLOOKUP($A194&amp;"|"&amp;$B194&amp;"|"&amp;T$1, h100_raw[key], h100_raw[chart_points], "")</f>
        <v/>
      </c>
      <c r="U194" t="str">
        <f>_xlfn.XLOOKUP($A194&amp;"|"&amp;$B194&amp;"|"&amp;U$1, h100_raw[key], h100_raw[chart_points], "")</f>
        <v/>
      </c>
      <c r="V194" t="str">
        <f>_xlfn.XLOOKUP($A194&amp;"|"&amp;$B194&amp;"|"&amp;V$1, h100_raw[key], h100_raw[chart_points], "")</f>
        <v/>
      </c>
      <c r="W194" t="str">
        <f>_xlfn.XLOOKUP($A194&amp;"|"&amp;$B194&amp;"|"&amp;W$1, h100_raw[key], h100_raw[chart_points], "")</f>
        <v/>
      </c>
      <c r="X194" t="str">
        <f>_xlfn.XLOOKUP($A194&amp;"|"&amp;$B194&amp;"|"&amp;X$1, h100_raw[key], h100_raw[chart_points], "")</f>
        <v/>
      </c>
      <c r="Y194" t="str">
        <f>_xlfn.XLOOKUP($A194&amp;"|"&amp;$B194&amp;"|"&amp;Y$1, h100_raw[key], h100_raw[chart_points], "")</f>
        <v/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 t="str">
        <f>_xlfn.XLOOKUP($A194&amp;"|"&amp;$B194&amp;"|"&amp;AM$1, h100_raw[key], h100_raw[chart_points], "")</f>
        <v/>
      </c>
      <c r="AN194" t="str">
        <f>_xlfn.XLOOKUP($A194&amp;"|"&amp;$B194&amp;"|"&amp;AN$1, h100_raw[key], h100_raw[chart_points], "")</f>
        <v/>
      </c>
      <c r="AO194" t="str">
        <f>_xlfn.XLOOKUP($A194&amp;"|"&amp;$B194&amp;"|"&amp;AO$1, h100_raw[key], h100_raw[chart_points], "")</f>
        <v/>
      </c>
      <c r="AP194">
        <f>_xlfn.XLOOKUP($A194&amp;"|"&amp;$B194&amp;"|"&amp;AP$1, h100_raw[key], h100_raw[chart_points], "")</f>
        <v>99</v>
      </c>
      <c r="AQ194">
        <f>_xlfn.XLOOKUP($A194&amp;"|"&amp;$B194&amp;"|"&amp;AQ$1, h100_raw[key], h100_raw[chart_points], "")</f>
        <v>98</v>
      </c>
      <c r="AR194">
        <f>_xlfn.XLOOKUP($A194&amp;"|"&amp;$B194&amp;"|"&amp;AR$1, h100_raw[key], h100_raw[chart_points], "")</f>
        <v>95</v>
      </c>
      <c r="AS194">
        <f>_xlfn.XLOOKUP($A194&amp;"|"&amp;$B194&amp;"|"&amp;AS$1, h100_raw[key], h100_raw[chart_points], "")</f>
        <v>87</v>
      </c>
      <c r="AT194">
        <f>_xlfn.XLOOKUP($A194&amp;"|"&amp;$B194&amp;"|"&amp;AT$1, h100_raw[key], h100_raw[chart_points], "")</f>
        <v>80</v>
      </c>
      <c r="AU194">
        <f>_xlfn.XLOOKUP($A194&amp;"|"&amp;$B194&amp;"|"&amp;AU$1, h100_raw[key], h100_raw[chart_points], "")</f>
        <v>73</v>
      </c>
      <c r="AV194">
        <f>_xlfn.XLOOKUP($A194&amp;"|"&amp;$B194&amp;"|"&amp;AV$1, h100_raw[key], h100_raw[chart_points], "")</f>
        <v>64</v>
      </c>
      <c r="AW194">
        <f>_xlfn.XLOOKUP($A194&amp;"|"&amp;$B194&amp;"|"&amp;AW$1, h100_raw[key], h100_raw[chart_points], "")</f>
        <v>61</v>
      </c>
      <c r="AX194">
        <f>_xlfn.XLOOKUP($A194&amp;"|"&amp;$B194&amp;"|"&amp;AX$1, h100_raw[key], h100_raw[chart_points], "")</f>
        <v>57</v>
      </c>
      <c r="AY194">
        <f>_xlfn.XLOOKUP($A194&amp;"|"&amp;$B194&amp;"|"&amp;AY$1, h100_raw[key], h100_raw[chart_points], "")</f>
        <v>52</v>
      </c>
      <c r="AZ194" t="str">
        <f>_xlfn.XLOOKUP($A194&amp;"|"&amp;$B194&amp;"|"&amp;AZ$1, h100_raw[key], h100_raw[chart_points], "")</f>
        <v/>
      </c>
      <c r="BA194" t="str">
        <f>_xlfn.XLOOKUP($A194&amp;"|"&amp;$B194&amp;"|"&amp;BA$1, h100_raw[key], h100_raw[chart_points], "")</f>
        <v/>
      </c>
      <c r="BB194" t="str">
        <f>_xlfn.XLOOKUP($A194&amp;"|"&amp;$B194&amp;"|"&amp;BB$1, h100_raw[key], h100_raw[chart_points], "")</f>
        <v/>
      </c>
      <c r="BC194" t="str">
        <f>_xlfn.XLOOKUP($A194&amp;"|"&amp;$B194&amp;"|"&amp;BC$1, h100_raw[key], h100_raw[chart_points], "")</f>
        <v/>
      </c>
      <c r="BD194" t="str">
        <f>_xlfn.XLOOKUP($A194&amp;"|"&amp;$B194&amp;"|"&amp;BD$1, h100_raw[key], h100_raw[chart_points], "")</f>
        <v/>
      </c>
      <c r="BE194" t="str">
        <f>_xlfn.XLOOKUP($A194&amp;"|"&amp;$B194&amp;"|"&amp;BE$1, h100_raw[key], h100_raw[chart_points], "")</f>
        <v/>
      </c>
      <c r="BF194" t="str">
        <f>_xlfn.XLOOKUP($A194&amp;"|"&amp;$B194&amp;"|"&amp;BF$1, h100_raw[key], h100_raw[chart_points], "")</f>
        <v/>
      </c>
      <c r="BG194" t="str">
        <f>_xlfn.XLOOKUP($A194&amp;"|"&amp;$B194&amp;"|"&amp;BG$1, h100_raw[key], h100_raw[chart_points], "")</f>
        <v/>
      </c>
    </row>
    <row r="195" spans="1:59" x14ac:dyDescent="0.3">
      <c r="A195" s="11" t="str">
        <v>Motion Party</v>
      </c>
      <c r="B195" s="11" t="str">
        <v>BossMan Dlow</v>
      </c>
      <c r="C195" s="5" t="str">
        <f>_xlfn.XLOOKUP($A195&amp;"|"&amp;$B195&amp;"|"&amp;_xlfn.MAXIFS(h100_raw[chart_date], h100_raw[title], $A195, h100_raw[artist], $B195), h100_raw[key], h100_raw[last_week], "")</f>
        <v>57</v>
      </c>
      <c r="D195" s="3">
        <f>_xlfn.XLOOKUP($A195&amp;"|"&amp;$B195&amp;"|"&amp;_xlfn.MAXIFS(h100_raw[chart_date], h100_raw[title], $A195, h100_raw[artist], $B195), h100_raw[key], h100_raw[peak_pos], "")</f>
        <v>37</v>
      </c>
      <c r="E195" s="3">
        <f>_xlfn.XLOOKUP($A195&amp;"|"&amp;$B195&amp;"|"&amp;_xlfn.MAXIFS(h100_raw[chart_date], h100_raw[title], $A195, h100_raw[artist], $B195), h100_raw[key], h100_raw[weeks_on_chart], "")</f>
        <v>20</v>
      </c>
      <c r="F195" s="3">
        <f>_xlfn.XLOOKUP($A195&amp;"|"&amp;$B195&amp;"|"&amp;MAX(h100_raw[chart_date]), h100_raw[key], h100_raw[chart_points], 0)</f>
        <v>0</v>
      </c>
      <c r="G195" s="2">
        <f t="shared" si="9"/>
        <v>82</v>
      </c>
      <c r="H195" s="4">
        <f t="shared" si="10"/>
        <v>1269</v>
      </c>
      <c r="I195" s="13" t="str">
        <f t="shared" ref="I195:I258" si="11">A195&amp;"|"&amp;B195</f>
        <v>Motion Party|BossMan Dlow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 t="str">
        <f>_xlfn.XLOOKUP($A195&amp;"|"&amp;$B195&amp;"|"&amp;X$1, h100_raw[key], h100_raw[chart_points], "")</f>
        <v/>
      </c>
      <c r="Y195" t="str">
        <f>_xlfn.XLOOKUP($A195&amp;"|"&amp;$B195&amp;"|"&amp;Y$1, h100_raw[key], h100_raw[chart_points], "")</f>
        <v/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>
        <f>_xlfn.XLOOKUP($A195&amp;"|"&amp;$B195&amp;"|"&amp;AF$1, h100_raw[key], h100_raw[chart_points], "")</f>
        <v>63</v>
      </c>
      <c r="AG195">
        <f>_xlfn.XLOOKUP($A195&amp;"|"&amp;$B195&amp;"|"&amp;AG$1, h100_raw[key], h100_raw[chart_points], "")</f>
        <v>68</v>
      </c>
      <c r="AH195">
        <f>_xlfn.XLOOKUP($A195&amp;"|"&amp;$B195&amp;"|"&amp;AH$1, h100_raw[key], h100_raw[chart_points], "")</f>
        <v>67</v>
      </c>
      <c r="AI195">
        <f>_xlfn.XLOOKUP($A195&amp;"|"&amp;$B195&amp;"|"&amp;AI$1, h100_raw[key], h100_raw[chart_points], "")</f>
        <v>64</v>
      </c>
      <c r="AJ195">
        <f>_xlfn.XLOOKUP($A195&amp;"|"&amp;$B195&amp;"|"&amp;AJ$1, h100_raw[key], h100_raw[chart_points], "")</f>
        <v>70</v>
      </c>
      <c r="AK195">
        <f>_xlfn.XLOOKUP($A195&amp;"|"&amp;$B195&amp;"|"&amp;AK$1, h100_raw[key], h100_raw[chart_points], "")</f>
        <v>66</v>
      </c>
      <c r="AL195">
        <f>_xlfn.XLOOKUP($A195&amp;"|"&amp;$B195&amp;"|"&amp;AL$1, h100_raw[key], h100_raw[chart_points], "")</f>
        <v>61</v>
      </c>
      <c r="AM195">
        <f>_xlfn.XLOOKUP($A195&amp;"|"&amp;$B195&amp;"|"&amp;AM$1, h100_raw[key], h100_raw[chart_points], "")</f>
        <v>62</v>
      </c>
      <c r="AN195">
        <f>_xlfn.XLOOKUP($A195&amp;"|"&amp;$B195&amp;"|"&amp;AN$1, h100_raw[key], h100_raw[chart_points], "")</f>
        <v>64</v>
      </c>
      <c r="AO195">
        <f>_xlfn.XLOOKUP($A195&amp;"|"&amp;$B195&amp;"|"&amp;AO$1, h100_raw[key], h100_raw[chart_points], "")</f>
        <v>65</v>
      </c>
      <c r="AP195">
        <f>_xlfn.XLOOKUP($A195&amp;"|"&amp;$B195&amp;"|"&amp;AP$1, h100_raw[key], h100_raw[chart_points], "")</f>
        <v>65</v>
      </c>
      <c r="AQ195">
        <f>_xlfn.XLOOKUP($A195&amp;"|"&amp;$B195&amp;"|"&amp;AQ$1, h100_raw[key], h100_raw[chart_points], "")</f>
        <v>82</v>
      </c>
      <c r="AR195">
        <f>_xlfn.XLOOKUP($A195&amp;"|"&amp;$B195&amp;"|"&amp;AR$1, h100_raw[key], h100_raw[chart_points], "")</f>
        <v>76</v>
      </c>
      <c r="AS195">
        <f>_xlfn.XLOOKUP($A195&amp;"|"&amp;$B195&amp;"|"&amp;AS$1, h100_raw[key], h100_raw[chart_points], "")</f>
        <v>70</v>
      </c>
      <c r="AT195">
        <f>_xlfn.XLOOKUP($A195&amp;"|"&amp;$B195&amp;"|"&amp;AT$1, h100_raw[key], h100_raw[chart_points], "")</f>
        <v>65</v>
      </c>
      <c r="AU195">
        <f>_xlfn.XLOOKUP($A195&amp;"|"&amp;$B195&amp;"|"&amp;AU$1, h100_raw[key], h100_raw[chart_points], "")</f>
        <v>59</v>
      </c>
      <c r="AV195">
        <f>_xlfn.XLOOKUP($A195&amp;"|"&amp;$B195&amp;"|"&amp;AV$1, h100_raw[key], h100_raw[chart_points], "")</f>
        <v>56</v>
      </c>
      <c r="AW195">
        <f>_xlfn.XLOOKUP($A195&amp;"|"&amp;$B195&amp;"|"&amp;AW$1, h100_raw[key], h100_raw[chart_points], "")</f>
        <v>51</v>
      </c>
      <c r="AX195">
        <f>_xlfn.XLOOKUP($A195&amp;"|"&amp;$B195&amp;"|"&amp;AX$1, h100_raw[key], h100_raw[chart_points], "")</f>
        <v>49</v>
      </c>
      <c r="AY195">
        <f>_xlfn.XLOOKUP($A195&amp;"|"&amp;$B195&amp;"|"&amp;AY$1, h100_raw[key], h100_raw[chart_points], "")</f>
        <v>46</v>
      </c>
      <c r="AZ195" t="str">
        <f>_xlfn.XLOOKUP($A195&amp;"|"&amp;$B195&amp;"|"&amp;AZ$1, h100_raw[key], h100_raw[chart_points], "")</f>
        <v/>
      </c>
      <c r="BA195" t="str">
        <f>_xlfn.XLOOKUP($A195&amp;"|"&amp;$B195&amp;"|"&amp;BA$1, h100_raw[key], h100_raw[chart_points], "")</f>
        <v/>
      </c>
      <c r="BB195" t="str">
        <f>_xlfn.XLOOKUP($A195&amp;"|"&amp;$B195&amp;"|"&amp;BB$1, h100_raw[key], h100_raw[chart_points], "")</f>
        <v/>
      </c>
      <c r="BC195" t="str">
        <f>_xlfn.XLOOKUP($A195&amp;"|"&amp;$B195&amp;"|"&amp;BC$1, h100_raw[key], h100_raw[chart_points], "")</f>
        <v/>
      </c>
      <c r="BD195" t="str">
        <f>_xlfn.XLOOKUP($A195&amp;"|"&amp;$B195&amp;"|"&amp;BD$1, h100_raw[key], h100_raw[chart_points], "")</f>
        <v/>
      </c>
      <c r="BE195" t="str">
        <f>_xlfn.XLOOKUP($A195&amp;"|"&amp;$B195&amp;"|"&amp;BE$1, h100_raw[key], h100_raw[chart_points], "")</f>
        <v/>
      </c>
      <c r="BF195" t="str">
        <f>_xlfn.XLOOKUP($A195&amp;"|"&amp;$B195&amp;"|"&amp;BF$1, h100_raw[key], h100_raw[chart_points], "")</f>
        <v/>
      </c>
      <c r="BG195" t="str">
        <f>_xlfn.XLOOKUP($A195&amp;"|"&amp;$B195&amp;"|"&amp;BG$1, h100_raw[key], h100_raw[chart_points], "")</f>
        <v/>
      </c>
    </row>
    <row r="196" spans="1:59" x14ac:dyDescent="0.3">
      <c r="A196" s="11" t="str">
        <v>Camera</v>
      </c>
      <c r="B196" s="11" t="str">
        <v>Charli xcx</v>
      </c>
      <c r="C196" s="5" t="str">
        <f>_xlfn.XLOOKUP($A196&amp;"|"&amp;$B196&amp;"|"&amp;_xlfn.MAXIFS(h100_raw[chart_date], h100_raw[title], $A196, h100_raw[artist], $B196), h100_raw[key], h100_raw[last_week], "")</f>
        <v>-</v>
      </c>
      <c r="D196" s="3">
        <f>_xlfn.XLOOKUP($A196&amp;"|"&amp;$B196&amp;"|"&amp;_xlfn.MAXIFS(h100_raw[chart_date], h100_raw[title], $A196, h100_raw[artist], $B196), h100_raw[key], h100_raw[peak_pos], "")</f>
        <v>75</v>
      </c>
      <c r="E196" s="3">
        <f>_xlfn.XLOOKUP($A196&amp;"|"&amp;$B196&amp;"|"&amp;_xlfn.MAXIFS(h100_raw[chart_date], h100_raw[title], $A196, h100_raw[artist], $B196), h100_raw[key], h100_raw[weeks_on_chart], "")</f>
        <v>1</v>
      </c>
      <c r="F196" s="3">
        <f>_xlfn.XLOOKUP($A196&amp;"|"&amp;$B196&amp;"|"&amp;MAX(h100_raw[chart_date]), h100_raw[key], h100_raw[chart_points], 0)</f>
        <v>0</v>
      </c>
      <c r="G196" s="2">
        <f t="shared" si="9"/>
        <v>591</v>
      </c>
      <c r="H196" s="4">
        <f t="shared" si="10"/>
        <v>44</v>
      </c>
      <c r="I196" s="13" t="str">
        <f t="shared" si="11"/>
        <v>Camera|Charli xcx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 t="str">
        <f>_xlfn.XLOOKUP($A196&amp;"|"&amp;$B196&amp;"|"&amp;Y$1, h100_raw[key], h100_raw[chart_points], "")</f>
        <v/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>
        <f>_xlfn.XLOOKUP($A196&amp;"|"&amp;$B196&amp;"|"&amp;AY$1, h100_raw[key], h100_raw[chart_points], "")</f>
        <v>44</v>
      </c>
      <c r="AZ196" t="str">
        <f>_xlfn.XLOOKUP($A196&amp;"|"&amp;$B196&amp;"|"&amp;AZ$1, h100_raw[key], h100_raw[chart_points], "")</f>
        <v/>
      </c>
      <c r="BA196" t="str">
        <f>_xlfn.XLOOKUP($A196&amp;"|"&amp;$B196&amp;"|"&amp;BA$1, h100_raw[key], h100_raw[chart_points], "")</f>
        <v/>
      </c>
      <c r="BB196" t="str">
        <f>_xlfn.XLOOKUP($A196&amp;"|"&amp;$B196&amp;"|"&amp;BB$1, h100_raw[key], h100_raw[chart_points], "")</f>
        <v/>
      </c>
      <c r="BC196" t="str">
        <f>_xlfn.XLOOKUP($A196&amp;"|"&amp;$B196&amp;"|"&amp;BC$1, h100_raw[key], h100_raw[chart_points], "")</f>
        <v/>
      </c>
      <c r="BD196" t="str">
        <f>_xlfn.XLOOKUP($A196&amp;"|"&amp;$B196&amp;"|"&amp;BD$1, h100_raw[key], h100_raw[chart_points], "")</f>
        <v/>
      </c>
      <c r="BE196" t="str">
        <f>_xlfn.XLOOKUP($A196&amp;"|"&amp;$B196&amp;"|"&amp;BE$1, h100_raw[key], h100_raw[chart_points], "")</f>
        <v/>
      </c>
      <c r="BF196" t="str">
        <f>_xlfn.XLOOKUP($A196&amp;"|"&amp;$B196&amp;"|"&amp;BF$1, h100_raw[key], h100_raw[chart_points], "")</f>
        <v/>
      </c>
      <c r="BG196" t="str">
        <f>_xlfn.XLOOKUP($A196&amp;"|"&amp;$B196&amp;"|"&amp;BG$1, h100_raw[key], h100_raw[chart_points], "")</f>
        <v/>
      </c>
    </row>
    <row r="197" spans="1:59" x14ac:dyDescent="0.3">
      <c r="A197" s="11" t="str">
        <v>I Want You</v>
      </c>
      <c r="B197" s="11" t="str">
        <v>Cody Johnson</v>
      </c>
      <c r="C197" s="5" t="str">
        <f>_xlfn.XLOOKUP($A197&amp;"|"&amp;$B197&amp;"|"&amp;_xlfn.MAXIFS(h100_raw[chart_date], h100_raw[title], $A197, h100_raw[artist], $B197), h100_raw[key], h100_raw[last_week], "")</f>
        <v>86</v>
      </c>
      <c r="D197" s="3">
        <f>_xlfn.XLOOKUP($A197&amp;"|"&amp;$B197&amp;"|"&amp;_xlfn.MAXIFS(h100_raw[chart_date], h100_raw[title], $A197, h100_raw[artist], $B197), h100_raw[key], h100_raw[peak_pos], "")</f>
        <v>79</v>
      </c>
      <c r="E197" s="3">
        <f>_xlfn.XLOOKUP($A197&amp;"|"&amp;$B197&amp;"|"&amp;_xlfn.MAXIFS(h100_raw[chart_date], h100_raw[title], $A197, h100_raw[artist], $B197), h100_raw[key], h100_raw[weeks_on_chart], "")</f>
        <v>5</v>
      </c>
      <c r="F197" s="3">
        <f>_xlfn.XLOOKUP($A197&amp;"|"&amp;$B197&amp;"|"&amp;MAX(h100_raw[chart_date]), h100_raw[key], h100_raw[chart_points], 0)</f>
        <v>0</v>
      </c>
      <c r="G197" s="2">
        <f t="shared" si="9"/>
        <v>324</v>
      </c>
      <c r="H197" s="4">
        <f t="shared" si="10"/>
        <v>201</v>
      </c>
      <c r="I197" s="13" t="str">
        <f t="shared" si="11"/>
        <v>I Want You|Cody Johnson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 t="str">
        <f>_xlfn.XLOOKUP($A197&amp;"|"&amp;$B197&amp;"|"&amp;Y$1, h100_raw[key], h100_raw[chart_points], "")</f>
        <v/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>
        <f>_xlfn.XLOOKUP($A197&amp;"|"&amp;$B197&amp;"|"&amp;AK$1, h100_raw[key], h100_raw[chart_points], "")</f>
        <v>36</v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>
        <f>_xlfn.XLOOKUP($A197&amp;"|"&amp;$B197&amp;"|"&amp;AU$1, h100_raw[key], h100_raw[chart_points], "")</f>
        <v>45</v>
      </c>
      <c r="AV197">
        <f>_xlfn.XLOOKUP($A197&amp;"|"&amp;$B197&amp;"|"&amp;AV$1, h100_raw[key], h100_raw[chart_points], "")</f>
        <v>40</v>
      </c>
      <c r="AW197" t="str">
        <f>_xlfn.XLOOKUP($A197&amp;"|"&amp;$B197&amp;"|"&amp;AW$1, h100_raw[key], h100_raw[chart_points], "")</f>
        <v/>
      </c>
      <c r="AX197">
        <f>_xlfn.XLOOKUP($A197&amp;"|"&amp;$B197&amp;"|"&amp;AX$1, h100_raw[key], h100_raw[chart_points], "")</f>
        <v>40</v>
      </c>
      <c r="AY197">
        <f>_xlfn.XLOOKUP($A197&amp;"|"&amp;$B197&amp;"|"&amp;AY$1, h100_raw[key], h100_raw[chart_points], "")</f>
        <v>40</v>
      </c>
      <c r="AZ197" t="str">
        <f>_xlfn.XLOOKUP($A197&amp;"|"&amp;$B197&amp;"|"&amp;AZ$1, h100_raw[key], h100_raw[chart_points], "")</f>
        <v/>
      </c>
      <c r="BA197" t="str">
        <f>_xlfn.XLOOKUP($A197&amp;"|"&amp;$B197&amp;"|"&amp;BA$1, h100_raw[key], h100_raw[chart_points], "")</f>
        <v/>
      </c>
      <c r="BB197" t="str">
        <f>_xlfn.XLOOKUP($A197&amp;"|"&amp;$B197&amp;"|"&amp;BB$1, h100_raw[key], h100_raw[chart_points], "")</f>
        <v/>
      </c>
      <c r="BC197" t="str">
        <f>_xlfn.XLOOKUP($A197&amp;"|"&amp;$B197&amp;"|"&amp;BC$1, h100_raw[key], h100_raw[chart_points], "")</f>
        <v/>
      </c>
      <c r="BD197" t="str">
        <f>_xlfn.XLOOKUP($A197&amp;"|"&amp;$B197&amp;"|"&amp;BD$1, h100_raw[key], h100_raw[chart_points], "")</f>
        <v/>
      </c>
      <c r="BE197" t="str">
        <f>_xlfn.XLOOKUP($A197&amp;"|"&amp;$B197&amp;"|"&amp;BE$1, h100_raw[key], h100_raw[chart_points], "")</f>
        <v/>
      </c>
      <c r="BF197" t="str">
        <f>_xlfn.XLOOKUP($A197&amp;"|"&amp;$B197&amp;"|"&amp;BF$1, h100_raw[key], h100_raw[chart_points], "")</f>
        <v/>
      </c>
      <c r="BG197" t="str">
        <f>_xlfn.XLOOKUP($A197&amp;"|"&amp;$B197&amp;"|"&amp;BG$1, h100_raw[key], h100_raw[chart_points], "")</f>
        <v/>
      </c>
    </row>
    <row r="198" spans="1:59" x14ac:dyDescent="0.3">
      <c r="A198" s="11" t="str">
        <v>Whisper My Name</v>
      </c>
      <c r="B198" s="11" t="str">
        <v>Drake</v>
      </c>
      <c r="C198" s="5" t="str">
        <f>_xlfn.XLOOKUP($A198&amp;"|"&amp;$B198&amp;"|"&amp;_xlfn.MAXIFS(h100_raw[chart_date], h100_raw[title], $A198, h100_raw[artist], $B198), h100_raw[key], h100_raw[last_week], "")</f>
        <v>78</v>
      </c>
      <c r="D198" s="3">
        <f>_xlfn.XLOOKUP($A198&amp;"|"&amp;$B198&amp;"|"&amp;_xlfn.MAXIFS(h100_raw[chart_date], h100_raw[title], $A198, h100_raw[artist], $B198), h100_raw[key], h100_raw[peak_pos], "")</f>
        <v>3</v>
      </c>
      <c r="E198" s="3">
        <f>_xlfn.XLOOKUP($A198&amp;"|"&amp;$B198&amp;"|"&amp;_xlfn.MAXIFS(h100_raw[chart_date], h100_raw[title], $A198, h100_raw[artist], $B198), h100_raw[key], h100_raw[weeks_on_chart], "")</f>
        <v>11</v>
      </c>
      <c r="F198" s="3">
        <f>_xlfn.XLOOKUP($A198&amp;"|"&amp;$B198&amp;"|"&amp;MAX(h100_raw[chart_date]), h100_raw[key], h100_raw[chart_points], 0)</f>
        <v>0</v>
      </c>
      <c r="G198" s="2">
        <f t="shared" si="9"/>
        <v>96</v>
      </c>
      <c r="H198" s="4">
        <f t="shared" si="10"/>
        <v>1132</v>
      </c>
      <c r="I198" s="13" t="str">
        <f t="shared" si="11"/>
        <v>Whisper My Name|Drake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 t="str">
        <f>_xlfn.XLOOKUP($A198&amp;"|"&amp;$B198&amp;"|"&amp;W$1, h100_raw[key], h100_raw[chart_points], "")</f>
        <v/>
      </c>
      <c r="X198" t="str">
        <f>_xlfn.XLOOKUP($A198&amp;"|"&amp;$B198&amp;"|"&amp;X$1, h100_raw[key], h100_raw[chart_points], "")</f>
        <v/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>
        <f>_xlfn.XLOOKUP($A198&amp;"|"&amp;$B198&amp;"|"&amp;AO$1, h100_raw[key], h100_raw[chart_points], "")</f>
        <v>337</v>
      </c>
      <c r="AP198">
        <f>_xlfn.XLOOKUP($A198&amp;"|"&amp;$B198&amp;"|"&amp;AP$1, h100_raw[key], h100_raw[chart_points], "")</f>
        <v>173</v>
      </c>
      <c r="AQ198">
        <f>_xlfn.XLOOKUP($A198&amp;"|"&amp;$B198&amp;"|"&amp;AQ$1, h100_raw[key], h100_raw[chart_points], "")</f>
        <v>132</v>
      </c>
      <c r="AR198">
        <f>_xlfn.XLOOKUP($A198&amp;"|"&amp;$B198&amp;"|"&amp;AR$1, h100_raw[key], h100_raw[chart_points], "")</f>
        <v>102</v>
      </c>
      <c r="AS198">
        <f>_xlfn.XLOOKUP($A198&amp;"|"&amp;$B198&amp;"|"&amp;AS$1, h100_raw[key], h100_raw[chart_points], "")</f>
        <v>81</v>
      </c>
      <c r="AT198">
        <f>_xlfn.XLOOKUP($A198&amp;"|"&amp;$B198&amp;"|"&amp;AT$1, h100_raw[key], h100_raw[chart_points], "")</f>
        <v>68</v>
      </c>
      <c r="AU198">
        <f>_xlfn.XLOOKUP($A198&amp;"|"&amp;$B198&amp;"|"&amp;AU$1, h100_raw[key], h100_raw[chart_points], "")</f>
        <v>60</v>
      </c>
      <c r="AV198">
        <f>_xlfn.XLOOKUP($A198&amp;"|"&amp;$B198&amp;"|"&amp;AV$1, h100_raw[key], h100_raw[chart_points], "")</f>
        <v>51</v>
      </c>
      <c r="AW198">
        <f>_xlfn.XLOOKUP($A198&amp;"|"&amp;$B198&amp;"|"&amp;AW$1, h100_raw[key], h100_raw[chart_points], "")</f>
        <v>46</v>
      </c>
      <c r="AX198">
        <f>_xlfn.XLOOKUP($A198&amp;"|"&amp;$B198&amp;"|"&amp;AX$1, h100_raw[key], h100_raw[chart_points], "")</f>
        <v>42</v>
      </c>
      <c r="AY198">
        <f>_xlfn.XLOOKUP($A198&amp;"|"&amp;$B198&amp;"|"&amp;AY$1, h100_raw[key], h100_raw[chart_points], "")</f>
        <v>40</v>
      </c>
      <c r="AZ198" t="str">
        <f>_xlfn.XLOOKUP($A198&amp;"|"&amp;$B198&amp;"|"&amp;AZ$1, h100_raw[key], h100_raw[chart_points], "")</f>
        <v/>
      </c>
      <c r="BA198" t="str">
        <f>_xlfn.XLOOKUP($A198&amp;"|"&amp;$B198&amp;"|"&amp;BA$1, h100_raw[key], h100_raw[chart_points], "")</f>
        <v/>
      </c>
      <c r="BB198" t="str">
        <f>_xlfn.XLOOKUP($A198&amp;"|"&amp;$B198&amp;"|"&amp;BB$1, h100_raw[key], h100_raw[chart_points], "")</f>
        <v/>
      </c>
      <c r="BC198" t="str">
        <f>_xlfn.XLOOKUP($A198&amp;"|"&amp;$B198&amp;"|"&amp;BC$1, h100_raw[key], h100_raw[chart_points], "")</f>
        <v/>
      </c>
      <c r="BD198" t="str">
        <f>_xlfn.XLOOKUP($A198&amp;"|"&amp;$B198&amp;"|"&amp;BD$1, h100_raw[key], h100_raw[chart_points], "")</f>
        <v/>
      </c>
      <c r="BE198" t="str">
        <f>_xlfn.XLOOKUP($A198&amp;"|"&amp;$B198&amp;"|"&amp;BE$1, h100_raw[key], h100_raw[chart_points], "")</f>
        <v/>
      </c>
      <c r="BF198" t="str">
        <f>_xlfn.XLOOKUP($A198&amp;"|"&amp;$B198&amp;"|"&amp;BF$1, h100_raw[key], h100_raw[chart_points], "")</f>
        <v/>
      </c>
      <c r="BG198" t="str">
        <f>_xlfn.XLOOKUP($A198&amp;"|"&amp;$B198&amp;"|"&amp;BG$1, h100_raw[key], h100_raw[chart_points], "")</f>
        <v/>
      </c>
    </row>
    <row r="199" spans="1:59" x14ac:dyDescent="0.3">
      <c r="A199" s="11" t="str">
        <v>I See Why</v>
      </c>
      <c r="B199" s="11" t="str">
        <v>Moneybagg Yo</v>
      </c>
      <c r="C199" s="5" t="str">
        <f>_xlfn.XLOOKUP($A199&amp;"|"&amp;$B199&amp;"|"&amp;_xlfn.MAXIFS(h100_raw[chart_date], h100_raw[title], $A199, h100_raw[artist], $B199), h100_raw[key], h100_raw[last_week], "")</f>
        <v>-</v>
      </c>
      <c r="D199" s="3">
        <f>_xlfn.XLOOKUP($A199&amp;"|"&amp;$B199&amp;"|"&amp;_xlfn.MAXIFS(h100_raw[chart_date], h100_raw[title], $A199, h100_raw[artist], $B199), h100_raw[key], h100_raw[peak_pos], "")</f>
        <v>87</v>
      </c>
      <c r="E199" s="3">
        <f>_xlfn.XLOOKUP($A199&amp;"|"&amp;$B199&amp;"|"&amp;_xlfn.MAXIFS(h100_raw[chart_date], h100_raw[title], $A199, h100_raw[artist], $B199), h100_raw[key], h100_raw[weeks_on_chart], "")</f>
        <v>1</v>
      </c>
      <c r="F199" s="3">
        <f>_xlfn.XLOOKUP($A199&amp;"|"&amp;$B199&amp;"|"&amp;MAX(h100_raw[chart_date]), h100_raw[key], h100_raw[chart_points], 0)</f>
        <v>0</v>
      </c>
      <c r="G199" s="2">
        <f t="shared" si="9"/>
        <v>645</v>
      </c>
      <c r="H199" s="4">
        <f t="shared" si="10"/>
        <v>37</v>
      </c>
      <c r="I199" s="13" t="str">
        <f t="shared" si="11"/>
        <v>I See Why|Moneybagg Yo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 t="str">
        <f>_xlfn.XLOOKUP($A199&amp;"|"&amp;$B199&amp;"|"&amp;W$1, h100_raw[key], h100_raw[chart_points], "")</f>
        <v/>
      </c>
      <c r="X199" t="str">
        <f>_xlfn.XLOOKUP($A199&amp;"|"&amp;$B199&amp;"|"&amp;X$1, h100_raw[key], h100_raw[chart_points], "")</f>
        <v/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>
        <f>_xlfn.XLOOKUP($A199&amp;"|"&amp;$B199&amp;"|"&amp;AY$1, h100_raw[key], h100_raw[chart_points], "")</f>
        <v>37</v>
      </c>
      <c r="AZ199" t="str">
        <f>_xlfn.XLOOKUP($A199&amp;"|"&amp;$B199&amp;"|"&amp;AZ$1, h100_raw[key], h100_raw[chart_points], "")</f>
        <v/>
      </c>
      <c r="BA199" t="str">
        <f>_xlfn.XLOOKUP($A199&amp;"|"&amp;$B199&amp;"|"&amp;BA$1, h100_raw[key], h100_raw[chart_points], "")</f>
        <v/>
      </c>
      <c r="BB199" t="str">
        <f>_xlfn.XLOOKUP($A199&amp;"|"&amp;$B199&amp;"|"&amp;BB$1, h100_raw[key], h100_raw[chart_points], "")</f>
        <v/>
      </c>
      <c r="BC199" t="str">
        <f>_xlfn.XLOOKUP($A199&amp;"|"&amp;$B199&amp;"|"&amp;BC$1, h100_raw[key], h100_raw[chart_points], "")</f>
        <v/>
      </c>
      <c r="BD199" t="str">
        <f>_xlfn.XLOOKUP($A199&amp;"|"&amp;$B199&amp;"|"&amp;BD$1, h100_raw[key], h100_raw[chart_points], "")</f>
        <v/>
      </c>
      <c r="BE199" t="str">
        <f>_xlfn.XLOOKUP($A199&amp;"|"&amp;$B199&amp;"|"&amp;BE$1, h100_raw[key], h100_raw[chart_points], "")</f>
        <v/>
      </c>
      <c r="BF199" t="str">
        <f>_xlfn.XLOOKUP($A199&amp;"|"&amp;$B199&amp;"|"&amp;BF$1, h100_raw[key], h100_raw[chart_points], "")</f>
        <v/>
      </c>
      <c r="BG199" t="str">
        <f>_xlfn.XLOOKUP($A199&amp;"|"&amp;$B199&amp;"|"&amp;BG$1, h100_raw[key], h100_raw[chart_points], "")</f>
        <v/>
      </c>
    </row>
    <row r="200" spans="1:59" x14ac:dyDescent="0.3">
      <c r="A200" s="11" t="str">
        <v>Freaked Out</v>
      </c>
      <c r="B200" s="11" t="str">
        <v>Fat Papi</v>
      </c>
      <c r="C200" s="5" t="str">
        <f>_xlfn.XLOOKUP($A200&amp;"|"&amp;$B200&amp;"|"&amp;_xlfn.MAXIFS(h100_raw[chart_date], h100_raw[title], $A200, h100_raw[artist], $B200), h100_raw[key], h100_raw[last_week], "")</f>
        <v>89</v>
      </c>
      <c r="D200" s="3">
        <f>_xlfn.XLOOKUP($A200&amp;"|"&amp;$B200&amp;"|"&amp;_xlfn.MAXIFS(h100_raw[chart_date], h100_raw[title], $A200, h100_raw[artist], $B200), h100_raw[key], h100_raw[peak_pos], "")</f>
        <v>88</v>
      </c>
      <c r="E200" s="3">
        <f>_xlfn.XLOOKUP($A200&amp;"|"&amp;$B200&amp;"|"&amp;_xlfn.MAXIFS(h100_raw[chart_date], h100_raw[title], $A200, h100_raw[artist], $B200), h100_raw[key], h100_raw[weeks_on_chart], "")</f>
        <v>2</v>
      </c>
      <c r="F200" s="3">
        <f>_xlfn.XLOOKUP($A200&amp;"|"&amp;$B200&amp;"|"&amp;MAX(h100_raw[chart_date]), h100_raw[key], h100_raw[chart_points], 0)</f>
        <v>0</v>
      </c>
      <c r="G200" s="2">
        <f t="shared" si="9"/>
        <v>465</v>
      </c>
      <c r="H200" s="4">
        <f t="shared" si="10"/>
        <v>76</v>
      </c>
      <c r="I200" s="13" t="str">
        <f t="shared" si="11"/>
        <v>Freaked Out|Fat Papi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 t="str">
        <f>_xlfn.XLOOKUP($A200&amp;"|"&amp;$B200&amp;"|"&amp;W$1, h100_raw[key], h100_raw[chart_points], "")</f>
        <v/>
      </c>
      <c r="X200" t="str">
        <f>_xlfn.XLOOKUP($A200&amp;"|"&amp;$B200&amp;"|"&amp;X$1, h100_raw[key], h100_raw[chart_points], "")</f>
        <v/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>
        <f>_xlfn.XLOOKUP($A200&amp;"|"&amp;$B200&amp;"|"&amp;AX$1, h100_raw[key], h100_raw[chart_points], "")</f>
        <v>39</v>
      </c>
      <c r="AY200">
        <f>_xlfn.XLOOKUP($A200&amp;"|"&amp;$B200&amp;"|"&amp;AY$1, h100_raw[key], h100_raw[chart_points], "")</f>
        <v>37</v>
      </c>
      <c r="AZ200" t="str">
        <f>_xlfn.XLOOKUP($A200&amp;"|"&amp;$B200&amp;"|"&amp;AZ$1, h100_raw[key], h100_raw[chart_points], "")</f>
        <v/>
      </c>
      <c r="BA200" t="str">
        <f>_xlfn.XLOOKUP($A200&amp;"|"&amp;$B200&amp;"|"&amp;BA$1, h100_raw[key], h100_raw[chart_points], "")</f>
        <v/>
      </c>
      <c r="BB200" t="str">
        <f>_xlfn.XLOOKUP($A200&amp;"|"&amp;$B200&amp;"|"&amp;BB$1, h100_raw[key], h100_raw[chart_points], "")</f>
        <v/>
      </c>
      <c r="BC200" t="str">
        <f>_xlfn.XLOOKUP($A200&amp;"|"&amp;$B200&amp;"|"&amp;BC$1, h100_raw[key], h100_raw[chart_points], "")</f>
        <v/>
      </c>
      <c r="BD200" t="str">
        <f>_xlfn.XLOOKUP($A200&amp;"|"&amp;$B200&amp;"|"&amp;BD$1, h100_raw[key], h100_raw[chart_points], "")</f>
        <v/>
      </c>
      <c r="BE200" t="str">
        <f>_xlfn.XLOOKUP($A200&amp;"|"&amp;$B200&amp;"|"&amp;BE$1, h100_raw[key], h100_raw[chart_points], "")</f>
        <v/>
      </c>
      <c r="BF200" t="str">
        <f>_xlfn.XLOOKUP($A200&amp;"|"&amp;$B200&amp;"|"&amp;BF$1, h100_raw[key], h100_raw[chart_points], "")</f>
        <v/>
      </c>
      <c r="BG200" t="str">
        <f>_xlfn.XLOOKUP($A200&amp;"|"&amp;$B200&amp;"|"&amp;BG$1, h100_raw[key], h100_raw[chart_points], "")</f>
        <v/>
      </c>
    </row>
    <row r="201" spans="1:59" x14ac:dyDescent="0.3">
      <c r="A201" s="11" t="str">
        <v>Normal</v>
      </c>
      <c r="B201" s="11" t="str">
        <v>BTS</v>
      </c>
      <c r="C201" s="5" t="str">
        <f>_xlfn.XLOOKUP($A201&amp;"|"&amp;$B201&amp;"|"&amp;_xlfn.MAXIFS(h100_raw[chart_date], h100_raw[title], $A201, h100_raw[artist], $B201), h100_raw[key], h100_raw[last_week], "")</f>
        <v>33</v>
      </c>
      <c r="D201" s="3">
        <f>_xlfn.XLOOKUP($A201&amp;"|"&amp;$B201&amp;"|"&amp;_xlfn.MAXIFS(h100_raw[chart_date], h100_raw[title], $A201, h100_raw[artist], $B201), h100_raw[key], h100_raw[peak_pos], "")</f>
        <v>33</v>
      </c>
      <c r="E201" s="3">
        <f>_xlfn.XLOOKUP($A201&amp;"|"&amp;$B201&amp;"|"&amp;_xlfn.MAXIFS(h100_raw[chart_date], h100_raw[title], $A201, h100_raw[artist], $B201), h100_raw[key], h100_raw[weeks_on_chart], "")</f>
        <v>5</v>
      </c>
      <c r="F201" s="3">
        <f>_xlfn.XLOOKUP($A201&amp;"|"&amp;$B201&amp;"|"&amp;MAX(h100_raw[chart_date]), h100_raw[key], h100_raw[chart_points], 0)</f>
        <v>0</v>
      </c>
      <c r="G201" s="2">
        <f t="shared" si="9"/>
        <v>288</v>
      </c>
      <c r="H201" s="4">
        <f t="shared" si="10"/>
        <v>259</v>
      </c>
      <c r="I201" s="13" t="str">
        <f t="shared" si="11"/>
        <v>Normal|BTS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 t="str">
        <f>_xlfn.XLOOKUP($A201&amp;"|"&amp;$B201&amp;"|"&amp;W$1, h100_raw[key], h100_raw[chart_points], "")</f>
        <v/>
      </c>
      <c r="X201" t="str">
        <f>_xlfn.XLOOKUP($A201&amp;"|"&amp;$B201&amp;"|"&amp;X$1, h100_raw[key], h100_raw[chart_points], "")</f>
        <v/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>
        <f>_xlfn.XLOOKUP($A201&amp;"|"&amp;$B201&amp;"|"&amp;AG$1, h100_raw[key], h100_raw[chart_points], "")</f>
        <v>74</v>
      </c>
      <c r="AH201">
        <f>_xlfn.XLOOKUP($A201&amp;"|"&amp;$B201&amp;"|"&amp;AH$1, h100_raw[key], h100_raw[chart_points], "")</f>
        <v>45</v>
      </c>
      <c r="AI201">
        <f>_xlfn.XLOOKUP($A201&amp;"|"&amp;$B201&amp;"|"&amp;AI$1, h100_raw[key], h100_raw[chart_points], "")</f>
        <v>34</v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>
        <f>_xlfn.XLOOKUP($A201&amp;"|"&amp;$B201&amp;"|"&amp;AX$1, h100_raw[key], h100_raw[chart_points], "")</f>
        <v>69</v>
      </c>
      <c r="AY201">
        <f>_xlfn.XLOOKUP($A201&amp;"|"&amp;$B201&amp;"|"&amp;AY$1, h100_raw[key], h100_raw[chart_points], "")</f>
        <v>37</v>
      </c>
      <c r="AZ201" t="str">
        <f>_xlfn.XLOOKUP($A201&amp;"|"&amp;$B201&amp;"|"&amp;AZ$1, h100_raw[key], h100_raw[chart_points], "")</f>
        <v/>
      </c>
      <c r="BA201" t="str">
        <f>_xlfn.XLOOKUP($A201&amp;"|"&amp;$B201&amp;"|"&amp;BA$1, h100_raw[key], h100_raw[chart_points], "")</f>
        <v/>
      </c>
      <c r="BB201" t="str">
        <f>_xlfn.XLOOKUP($A201&amp;"|"&amp;$B201&amp;"|"&amp;BB$1, h100_raw[key], h100_raw[chart_points], "")</f>
        <v/>
      </c>
      <c r="BC201" t="str">
        <f>_xlfn.XLOOKUP($A201&amp;"|"&amp;$B201&amp;"|"&amp;BC$1, h100_raw[key], h100_raw[chart_points], "")</f>
        <v/>
      </c>
      <c r="BD201" t="str">
        <f>_xlfn.XLOOKUP($A201&amp;"|"&amp;$B201&amp;"|"&amp;BD$1, h100_raw[key], h100_raw[chart_points], "")</f>
        <v/>
      </c>
      <c r="BE201" t="str">
        <f>_xlfn.XLOOKUP($A201&amp;"|"&amp;$B201&amp;"|"&amp;BE$1, h100_raw[key], h100_raw[chart_points], "")</f>
        <v/>
      </c>
      <c r="BF201" t="str">
        <f>_xlfn.XLOOKUP($A201&amp;"|"&amp;$B201&amp;"|"&amp;BF$1, h100_raw[key], h100_raw[chart_points], "")</f>
        <v/>
      </c>
      <c r="BG201" t="str">
        <f>_xlfn.XLOOKUP($A201&amp;"|"&amp;$B201&amp;"|"&amp;BG$1, h100_raw[key], h100_raw[chart_points], "")</f>
        <v/>
      </c>
    </row>
    <row r="202" spans="1:59" x14ac:dyDescent="0.3">
      <c r="A202" s="11" t="str">
        <v>My Way</v>
      </c>
      <c r="B202" s="11" t="str">
        <v>Olivia Rodrigo</v>
      </c>
      <c r="C202" s="5" t="str">
        <f>_xlfn.XLOOKUP($A202&amp;"|"&amp;$B202&amp;"|"&amp;_xlfn.MAXIFS(h100_raw[chart_date], h100_raw[title], $A202, h100_raw[artist], $B202), h100_raw[key], h100_raw[last_week], "")</f>
        <v>88</v>
      </c>
      <c r="D202" s="3">
        <f>_xlfn.XLOOKUP($A202&amp;"|"&amp;$B202&amp;"|"&amp;_xlfn.MAXIFS(h100_raw[chart_date], h100_raw[title], $A202, h100_raw[artist], $B202), h100_raw[key], h100_raw[peak_pos], "")</f>
        <v>15</v>
      </c>
      <c r="E202" s="3">
        <f>_xlfn.XLOOKUP($A202&amp;"|"&amp;$B202&amp;"|"&amp;_xlfn.MAXIFS(h100_raw[chart_date], h100_raw[title], $A202, h100_raw[artist], $B202), h100_raw[key], h100_raw[weeks_on_chart], "")</f>
        <v>7</v>
      </c>
      <c r="F202" s="3">
        <f>_xlfn.XLOOKUP($A202&amp;"|"&amp;$B202&amp;"|"&amp;MAX(h100_raw[chart_date]), h100_raw[key], h100_raw[chart_points], 0)</f>
        <v>0</v>
      </c>
      <c r="G202" s="2">
        <f t="shared" si="9"/>
        <v>208</v>
      </c>
      <c r="H202" s="4">
        <f t="shared" si="10"/>
        <v>481</v>
      </c>
      <c r="I202" s="13" t="str">
        <f t="shared" si="11"/>
        <v>My Way|Olivia Rodrigo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 t="str">
        <f>_xlfn.XLOOKUP($A202&amp;"|"&amp;$B202&amp;"|"&amp;W$1, h100_raw[key], h100_raw[chart_points], "")</f>
        <v/>
      </c>
      <c r="X202" t="str">
        <f>_xlfn.XLOOKUP($A202&amp;"|"&amp;$B202&amp;"|"&amp;X$1, h100_raw[key], h100_raw[chart_points], "")</f>
        <v/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>
        <f>_xlfn.XLOOKUP($A202&amp;"|"&amp;$B202&amp;"|"&amp;AS$1, h100_raw[key], h100_raw[chart_points], "")</f>
        <v>153</v>
      </c>
      <c r="AT202">
        <f>_xlfn.XLOOKUP($A202&amp;"|"&amp;$B202&amp;"|"&amp;AT$1, h100_raw[key], h100_raw[chart_points], "")</f>
        <v>90</v>
      </c>
      <c r="AU202">
        <f>_xlfn.XLOOKUP($A202&amp;"|"&amp;$B202&amp;"|"&amp;AU$1, h100_raw[key], h100_raw[chart_points], "")</f>
        <v>66</v>
      </c>
      <c r="AV202">
        <f>_xlfn.XLOOKUP($A202&amp;"|"&amp;$B202&amp;"|"&amp;AV$1, h100_raw[key], h100_raw[chart_points], "")</f>
        <v>51</v>
      </c>
      <c r="AW202">
        <f>_xlfn.XLOOKUP($A202&amp;"|"&amp;$B202&amp;"|"&amp;AW$1, h100_raw[key], h100_raw[chart_points], "")</f>
        <v>46</v>
      </c>
      <c r="AX202">
        <f>_xlfn.XLOOKUP($A202&amp;"|"&amp;$B202&amp;"|"&amp;AX$1, h100_raw[key], h100_raw[chart_points], "")</f>
        <v>39</v>
      </c>
      <c r="AY202">
        <f>_xlfn.XLOOKUP($A202&amp;"|"&amp;$B202&amp;"|"&amp;AY$1, h100_raw[key], h100_raw[chart_points], "")</f>
        <v>36</v>
      </c>
      <c r="AZ202" t="str">
        <f>_xlfn.XLOOKUP($A202&amp;"|"&amp;$B202&amp;"|"&amp;AZ$1, h100_raw[key], h100_raw[chart_points], "")</f>
        <v/>
      </c>
      <c r="BA202" t="str">
        <f>_xlfn.XLOOKUP($A202&amp;"|"&amp;$B202&amp;"|"&amp;BA$1, h100_raw[key], h100_raw[chart_points], "")</f>
        <v/>
      </c>
      <c r="BB202" t="str">
        <f>_xlfn.XLOOKUP($A202&amp;"|"&amp;$B202&amp;"|"&amp;BB$1, h100_raw[key], h100_raw[chart_points], "")</f>
        <v/>
      </c>
      <c r="BC202" t="str">
        <f>_xlfn.XLOOKUP($A202&amp;"|"&amp;$B202&amp;"|"&amp;BC$1, h100_raw[key], h100_raw[chart_points], "")</f>
        <v/>
      </c>
      <c r="BD202" t="str">
        <f>_xlfn.XLOOKUP($A202&amp;"|"&amp;$B202&amp;"|"&amp;BD$1, h100_raw[key], h100_raw[chart_points], "")</f>
        <v/>
      </c>
      <c r="BE202" t="str">
        <f>_xlfn.XLOOKUP($A202&amp;"|"&amp;$B202&amp;"|"&amp;BE$1, h100_raw[key], h100_raw[chart_points], "")</f>
        <v/>
      </c>
      <c r="BF202" t="str">
        <f>_xlfn.XLOOKUP($A202&amp;"|"&amp;$B202&amp;"|"&amp;BF$1, h100_raw[key], h100_raw[chart_points], "")</f>
        <v/>
      </c>
      <c r="BG202" t="str">
        <f>_xlfn.XLOOKUP($A202&amp;"|"&amp;$B202&amp;"|"&amp;BG$1, h100_raw[key], h100_raw[chart_points], "")</f>
        <v/>
      </c>
    </row>
    <row r="203" spans="1:59" x14ac:dyDescent="0.3">
      <c r="A203" s="11" t="str">
        <v>I'm Spent</v>
      </c>
      <c r="B203" s="11" t="str">
        <v>Drake Featuring Loe Shimmy</v>
      </c>
      <c r="C203" s="5" t="str">
        <f>_xlfn.XLOOKUP($A203&amp;"|"&amp;$B203&amp;"|"&amp;_xlfn.MAXIFS(h100_raw[chart_date], h100_raw[title], $A203, h100_raw[artist], $B203), h100_raw[key], h100_raw[last_week], "")</f>
        <v>-</v>
      </c>
      <c r="D203" s="3">
        <f>_xlfn.XLOOKUP($A203&amp;"|"&amp;$B203&amp;"|"&amp;_xlfn.MAXIFS(h100_raw[chart_date], h100_raw[title], $A203, h100_raw[artist], $B203), h100_raw[key], h100_raw[peak_pos], "")</f>
        <v>34</v>
      </c>
      <c r="E203" s="3">
        <f>_xlfn.XLOOKUP($A203&amp;"|"&amp;$B203&amp;"|"&amp;_xlfn.MAXIFS(h100_raw[chart_date], h100_raw[title], $A203, h100_raw[artist], $B203), h100_raw[key], h100_raw[weeks_on_chart], "")</f>
        <v>8</v>
      </c>
      <c r="F203" s="3">
        <f>_xlfn.XLOOKUP($A203&amp;"|"&amp;$B203&amp;"|"&amp;MAX(h100_raw[chart_date]), h100_raw[key], h100_raw[chart_points], 0)</f>
        <v>0</v>
      </c>
      <c r="G203" s="2">
        <f t="shared" si="9"/>
        <v>210</v>
      </c>
      <c r="H203" s="4">
        <f t="shared" si="10"/>
        <v>476</v>
      </c>
      <c r="I203" s="13" t="str">
        <f t="shared" si="11"/>
        <v>I'm Spent|Drake Featuring Loe Shimmy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 t="str">
        <f>_xlfn.XLOOKUP($A203&amp;"|"&amp;$B203&amp;"|"&amp;W$1, h100_raw[key], h100_raw[chart_points], "")</f>
        <v/>
      </c>
      <c r="X203" t="str">
        <f>_xlfn.XLOOKUP($A203&amp;"|"&amp;$B203&amp;"|"&amp;X$1, h100_raw[key], h100_raw[chart_points], "")</f>
        <v/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>
        <f>_xlfn.XLOOKUP($A203&amp;"|"&amp;$B203&amp;"|"&amp;AO$1, h100_raw[key], h100_raw[chart_points], "")</f>
        <v>121</v>
      </c>
      <c r="AP203">
        <f>_xlfn.XLOOKUP($A203&amp;"|"&amp;$B203&amp;"|"&amp;AP$1, h100_raw[key], h100_raw[chart_points], "")</f>
        <v>82</v>
      </c>
      <c r="AQ203">
        <f>_xlfn.XLOOKUP($A203&amp;"|"&amp;$B203&amp;"|"&amp;AQ$1, h100_raw[key], h100_raw[chart_points], "")</f>
        <v>67</v>
      </c>
      <c r="AR203">
        <f>_xlfn.XLOOKUP($A203&amp;"|"&amp;$B203&amp;"|"&amp;AR$1, h100_raw[key], h100_raw[chart_points], "")</f>
        <v>54</v>
      </c>
      <c r="AS203">
        <f>_xlfn.XLOOKUP($A203&amp;"|"&amp;$B203&amp;"|"&amp;AS$1, h100_raw[key], h100_raw[chart_points], "")</f>
        <v>44</v>
      </c>
      <c r="AT203">
        <f>_xlfn.XLOOKUP($A203&amp;"|"&amp;$B203&amp;"|"&amp;AT$1, h100_raw[key], h100_raw[chart_points], "")</f>
        <v>38</v>
      </c>
      <c r="AU203">
        <f>_xlfn.XLOOKUP($A203&amp;"|"&amp;$B203&amp;"|"&amp;AU$1, h100_raw[key], h100_raw[chart_points], "")</f>
        <v>35</v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>
        <f>_xlfn.XLOOKUP($A203&amp;"|"&amp;$B203&amp;"|"&amp;AY$1, h100_raw[key], h100_raw[chart_points], "")</f>
        <v>35</v>
      </c>
      <c r="AZ203" t="str">
        <f>_xlfn.XLOOKUP($A203&amp;"|"&amp;$B203&amp;"|"&amp;AZ$1, h100_raw[key], h100_raw[chart_points], "")</f>
        <v/>
      </c>
      <c r="BA203" t="str">
        <f>_xlfn.XLOOKUP($A203&amp;"|"&amp;$B203&amp;"|"&amp;BA$1, h100_raw[key], h100_raw[chart_points], "")</f>
        <v/>
      </c>
      <c r="BB203" t="str">
        <f>_xlfn.XLOOKUP($A203&amp;"|"&amp;$B203&amp;"|"&amp;BB$1, h100_raw[key], h100_raw[chart_points], "")</f>
        <v/>
      </c>
      <c r="BC203" t="str">
        <f>_xlfn.XLOOKUP($A203&amp;"|"&amp;$B203&amp;"|"&amp;BC$1, h100_raw[key], h100_raw[chart_points], "")</f>
        <v/>
      </c>
      <c r="BD203" t="str">
        <f>_xlfn.XLOOKUP($A203&amp;"|"&amp;$B203&amp;"|"&amp;BD$1, h100_raw[key], h100_raw[chart_points], "")</f>
        <v/>
      </c>
      <c r="BE203" t="str">
        <f>_xlfn.XLOOKUP($A203&amp;"|"&amp;$B203&amp;"|"&amp;BE$1, h100_raw[key], h100_raw[chart_points], "")</f>
        <v/>
      </c>
      <c r="BF203" t="str">
        <f>_xlfn.XLOOKUP($A203&amp;"|"&amp;$B203&amp;"|"&amp;BF$1, h100_raw[key], h100_raw[chart_points], "")</f>
        <v/>
      </c>
      <c r="BG203" t="str">
        <f>_xlfn.XLOOKUP($A203&amp;"|"&amp;$B203&amp;"|"&amp;BG$1, h100_raw[key], h100_raw[chart_points], "")</f>
        <v/>
      </c>
    </row>
    <row r="204" spans="1:59" x14ac:dyDescent="0.3">
      <c r="A204" s="11" t="str">
        <v>u + me = &lt;3</v>
      </c>
      <c r="B204" s="11" t="str">
        <v>Olivia Rodrigo</v>
      </c>
      <c r="C204" s="5" t="str">
        <f>_xlfn.XLOOKUP($A204&amp;"|"&amp;$B204&amp;"|"&amp;_xlfn.MAXIFS(h100_raw[chart_date], h100_raw[title], $A204, h100_raw[artist], $B204), h100_raw[key], h100_raw[last_week], "")</f>
        <v>93</v>
      </c>
      <c r="D204" s="3">
        <f>_xlfn.XLOOKUP($A204&amp;"|"&amp;$B204&amp;"|"&amp;_xlfn.MAXIFS(h100_raw[chart_date], h100_raw[title], $A204, h100_raw[artist], $B204), h100_raw[key], h100_raw[peak_pos], "")</f>
        <v>19</v>
      </c>
      <c r="E204" s="3">
        <f>_xlfn.XLOOKUP($A204&amp;"|"&amp;$B204&amp;"|"&amp;_xlfn.MAXIFS(h100_raw[chart_date], h100_raw[title], $A204, h100_raw[artist], $B204), h100_raw[key], h100_raw[weeks_on_chart], "")</f>
        <v>7</v>
      </c>
      <c r="F204" s="3">
        <f>_xlfn.XLOOKUP($A204&amp;"|"&amp;$B204&amp;"|"&amp;MAX(h100_raw[chart_date]), h100_raw[key], h100_raw[chart_points], 0)</f>
        <v>0</v>
      </c>
      <c r="G204" s="2">
        <f t="shared" si="9"/>
        <v>215</v>
      </c>
      <c r="H204" s="4">
        <f t="shared" si="10"/>
        <v>460</v>
      </c>
      <c r="I204" s="13" t="str">
        <f t="shared" si="11"/>
        <v>u + me = &lt;3|Olivia Rodrigo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 t="str">
        <f>_xlfn.XLOOKUP($A204&amp;"|"&amp;$B204&amp;"|"&amp;V$1, h100_raw[key], h100_raw[chart_points], "")</f>
        <v/>
      </c>
      <c r="W204" t="str">
        <f>_xlfn.XLOOKUP($A204&amp;"|"&amp;$B204&amp;"|"&amp;W$1, h100_raw[key], h100_raw[chart_points], "")</f>
        <v/>
      </c>
      <c r="X204" t="str">
        <f>_xlfn.XLOOKUP($A204&amp;"|"&amp;$B204&amp;"|"&amp;X$1, h100_raw[key], h100_raw[chart_points], "")</f>
        <v/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 t="str">
        <f>_xlfn.XLOOKUP($A204&amp;"|"&amp;$B204&amp;"|"&amp;AP$1, h100_raw[key], h100_raw[chart_points], "")</f>
        <v/>
      </c>
      <c r="AQ204" t="str">
        <f>_xlfn.XLOOKUP($A204&amp;"|"&amp;$B204&amp;"|"&amp;AQ$1, h100_raw[key], h100_raw[chart_points], "")</f>
        <v/>
      </c>
      <c r="AR204" t="str">
        <f>_xlfn.XLOOKUP($A204&amp;"|"&amp;$B204&amp;"|"&amp;AR$1, h100_raw[key], h100_raw[chart_points], "")</f>
        <v/>
      </c>
      <c r="AS204">
        <f>_xlfn.XLOOKUP($A204&amp;"|"&amp;$B204&amp;"|"&amp;AS$1, h100_raw[key], h100_raw[chart_points], "")</f>
        <v>147</v>
      </c>
      <c r="AT204">
        <f>_xlfn.XLOOKUP($A204&amp;"|"&amp;$B204&amp;"|"&amp;AT$1, h100_raw[key], h100_raw[chart_points], "")</f>
        <v>85</v>
      </c>
      <c r="AU204">
        <f>_xlfn.XLOOKUP($A204&amp;"|"&amp;$B204&amp;"|"&amp;AU$1, h100_raw[key], h100_raw[chart_points], "")</f>
        <v>62</v>
      </c>
      <c r="AV204">
        <f>_xlfn.XLOOKUP($A204&amp;"|"&amp;$B204&amp;"|"&amp;AV$1, h100_raw[key], h100_raw[chart_points], "")</f>
        <v>49</v>
      </c>
      <c r="AW204">
        <f>_xlfn.XLOOKUP($A204&amp;"|"&amp;$B204&amp;"|"&amp;AW$1, h100_raw[key], h100_raw[chart_points], "")</f>
        <v>44</v>
      </c>
      <c r="AX204">
        <f>_xlfn.XLOOKUP($A204&amp;"|"&amp;$B204&amp;"|"&amp;AX$1, h100_raw[key], h100_raw[chart_points], "")</f>
        <v>38</v>
      </c>
      <c r="AY204">
        <f>_xlfn.XLOOKUP($A204&amp;"|"&amp;$B204&amp;"|"&amp;AY$1, h100_raw[key], h100_raw[chart_points], "")</f>
        <v>35</v>
      </c>
      <c r="AZ204" t="str">
        <f>_xlfn.XLOOKUP($A204&amp;"|"&amp;$B204&amp;"|"&amp;AZ$1, h100_raw[key], h100_raw[chart_points], "")</f>
        <v/>
      </c>
      <c r="BA204" t="str">
        <f>_xlfn.XLOOKUP($A204&amp;"|"&amp;$B204&amp;"|"&amp;BA$1, h100_raw[key], h100_raw[chart_points], "")</f>
        <v/>
      </c>
      <c r="BB204" t="str">
        <f>_xlfn.XLOOKUP($A204&amp;"|"&amp;$B204&amp;"|"&amp;BB$1, h100_raw[key], h100_raw[chart_points], "")</f>
        <v/>
      </c>
      <c r="BC204" t="str">
        <f>_xlfn.XLOOKUP($A204&amp;"|"&amp;$B204&amp;"|"&amp;BC$1, h100_raw[key], h100_raw[chart_points], "")</f>
        <v/>
      </c>
      <c r="BD204" t="str">
        <f>_xlfn.XLOOKUP($A204&amp;"|"&amp;$B204&amp;"|"&amp;BD$1, h100_raw[key], h100_raw[chart_points], "")</f>
        <v/>
      </c>
      <c r="BE204" t="str">
        <f>_xlfn.XLOOKUP($A204&amp;"|"&amp;$B204&amp;"|"&amp;BE$1, h100_raw[key], h100_raw[chart_points], "")</f>
        <v/>
      </c>
      <c r="BF204" t="str">
        <f>_xlfn.XLOOKUP($A204&amp;"|"&amp;$B204&amp;"|"&amp;BF$1, h100_raw[key], h100_raw[chart_points], "")</f>
        <v/>
      </c>
      <c r="BG204" t="str">
        <f>_xlfn.XLOOKUP($A204&amp;"|"&amp;$B204&amp;"|"&amp;BG$1, h100_raw[key], h100_raw[chart_points], "")</f>
        <v/>
      </c>
    </row>
    <row r="205" spans="1:59" x14ac:dyDescent="0.3">
      <c r="A205" s="11" t="str">
        <v>Begged</v>
      </c>
      <c r="B205" s="11" t="str">
        <v>Olivia Rodrigo</v>
      </c>
      <c r="C205" s="5" t="str">
        <f>_xlfn.XLOOKUP($A205&amp;"|"&amp;$B205&amp;"|"&amp;_xlfn.MAXIFS(h100_raw[chart_date], h100_raw[title], $A205, h100_raw[artist], $B205), h100_raw[key], h100_raw[last_week], "")</f>
        <v>91</v>
      </c>
      <c r="D205" s="3">
        <f>_xlfn.XLOOKUP($A205&amp;"|"&amp;$B205&amp;"|"&amp;_xlfn.MAXIFS(h100_raw[chart_date], h100_raw[title], $A205, h100_raw[artist], $B205), h100_raw[key], h100_raw[peak_pos], "")</f>
        <v>16</v>
      </c>
      <c r="E205" s="3">
        <f>_xlfn.XLOOKUP($A205&amp;"|"&amp;$B205&amp;"|"&amp;_xlfn.MAXIFS(h100_raw[chart_date], h100_raw[title], $A205, h100_raw[artist], $B205), h100_raw[key], h100_raw[weeks_on_chart], "")</f>
        <v>7</v>
      </c>
      <c r="F205" s="3">
        <f>_xlfn.XLOOKUP($A205&amp;"|"&amp;$B205&amp;"|"&amp;MAX(h100_raw[chart_date]), h100_raw[key], h100_raw[chart_points], 0)</f>
        <v>0</v>
      </c>
      <c r="G205" s="2">
        <f t="shared" si="9"/>
        <v>213</v>
      </c>
      <c r="H205" s="4">
        <f t="shared" si="10"/>
        <v>466</v>
      </c>
      <c r="I205" s="13" t="str">
        <f t="shared" si="11"/>
        <v>Begged|Olivia Rodrigo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 t="str">
        <f>_xlfn.XLOOKUP($A205&amp;"|"&amp;$B205&amp;"|"&amp;U$1, h100_raw[key], h100_raw[chart_points], "")</f>
        <v/>
      </c>
      <c r="V205" t="str">
        <f>_xlfn.XLOOKUP($A205&amp;"|"&amp;$B205&amp;"|"&amp;V$1, h100_raw[key], h100_raw[chart_points], "")</f>
        <v/>
      </c>
      <c r="W205" t="str">
        <f>_xlfn.XLOOKUP($A205&amp;"|"&amp;$B205&amp;"|"&amp;W$1, h100_raw[key], h100_raw[chart_points], "")</f>
        <v/>
      </c>
      <c r="X205" t="str">
        <f>_xlfn.XLOOKUP($A205&amp;"|"&amp;$B205&amp;"|"&amp;X$1, h100_raw[key], h100_raw[chart_points], "")</f>
        <v/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 t="str">
        <f>_xlfn.XLOOKUP($A205&amp;"|"&amp;$B205&amp;"|"&amp;AF$1, h100_raw[key], h100_raw[chart_points], "")</f>
        <v/>
      </c>
      <c r="AG205" t="str">
        <f>_xlfn.XLOOKUP($A205&amp;"|"&amp;$B205&amp;"|"&amp;AG$1, h100_raw[key], h100_raw[chart_points], "")</f>
        <v/>
      </c>
      <c r="AH205" t="str">
        <f>_xlfn.XLOOKUP($A205&amp;"|"&amp;$B205&amp;"|"&amp;AH$1, h100_raw[key], h100_raw[chart_points], "")</f>
        <v/>
      </c>
      <c r="AI205" t="str">
        <f>_xlfn.XLOOKUP($A205&amp;"|"&amp;$B205&amp;"|"&amp;AI$1, h100_raw[key], h100_raw[chart_points], "")</f>
        <v/>
      </c>
      <c r="AJ205" t="str">
        <f>_xlfn.XLOOKUP($A205&amp;"|"&amp;$B205&amp;"|"&amp;AJ$1, h100_raw[key], h100_raw[chart_points], "")</f>
        <v/>
      </c>
      <c r="AK205" t="str">
        <f>_xlfn.XLOOKUP($A205&amp;"|"&amp;$B205&amp;"|"&amp;AK$1, h100_raw[key], h100_raw[chart_points], "")</f>
        <v/>
      </c>
      <c r="AL205" t="str">
        <f>_xlfn.XLOOKUP($A205&amp;"|"&amp;$B205&amp;"|"&amp;AL$1, h100_raw[key], h100_raw[chart_points], "")</f>
        <v/>
      </c>
      <c r="AM205" t="str">
        <f>_xlfn.XLOOKUP($A205&amp;"|"&amp;$B205&amp;"|"&amp;AM$1, h100_raw[key], h100_raw[chart_points], "")</f>
        <v/>
      </c>
      <c r="AN205" t="str">
        <f>_xlfn.XLOOKUP($A205&amp;"|"&amp;$B205&amp;"|"&amp;AN$1, h100_raw[key], h100_raw[chart_points], "")</f>
        <v/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 t="str">
        <f>_xlfn.XLOOKUP($A205&amp;"|"&amp;$B205&amp;"|"&amp;AR$1, h100_raw[key], h100_raw[chart_points], "")</f>
        <v/>
      </c>
      <c r="AS205">
        <f>_xlfn.XLOOKUP($A205&amp;"|"&amp;$B205&amp;"|"&amp;AS$1, h100_raw[key], h100_raw[chart_points], "")</f>
        <v>152</v>
      </c>
      <c r="AT205">
        <f>_xlfn.XLOOKUP($A205&amp;"|"&amp;$B205&amp;"|"&amp;AT$1, h100_raw[key], h100_raw[chart_points], "")</f>
        <v>86</v>
      </c>
      <c r="AU205">
        <f>_xlfn.XLOOKUP($A205&amp;"|"&amp;$B205&amp;"|"&amp;AU$1, h100_raw[key], h100_raw[chart_points], "")</f>
        <v>62</v>
      </c>
      <c r="AV205">
        <f>_xlfn.XLOOKUP($A205&amp;"|"&amp;$B205&amp;"|"&amp;AV$1, h100_raw[key], h100_raw[chart_points], "")</f>
        <v>49</v>
      </c>
      <c r="AW205">
        <f>_xlfn.XLOOKUP($A205&amp;"|"&amp;$B205&amp;"|"&amp;AW$1, h100_raw[key], h100_raw[chart_points], "")</f>
        <v>44</v>
      </c>
      <c r="AX205">
        <f>_xlfn.XLOOKUP($A205&amp;"|"&amp;$B205&amp;"|"&amp;AX$1, h100_raw[key], h100_raw[chart_points], "")</f>
        <v>38</v>
      </c>
      <c r="AY205">
        <f>_xlfn.XLOOKUP($A205&amp;"|"&amp;$B205&amp;"|"&amp;AY$1, h100_raw[key], h100_raw[chart_points], "")</f>
        <v>35</v>
      </c>
      <c r="AZ205" t="str">
        <f>_xlfn.XLOOKUP($A205&amp;"|"&amp;$B205&amp;"|"&amp;AZ$1, h100_raw[key], h100_raw[chart_points], "")</f>
        <v/>
      </c>
      <c r="BA205" t="str">
        <f>_xlfn.XLOOKUP($A205&amp;"|"&amp;$B205&amp;"|"&amp;BA$1, h100_raw[key], h100_raw[chart_points], "")</f>
        <v/>
      </c>
      <c r="BB205" t="str">
        <f>_xlfn.XLOOKUP($A205&amp;"|"&amp;$B205&amp;"|"&amp;BB$1, h100_raw[key], h100_raw[chart_points], "")</f>
        <v/>
      </c>
      <c r="BC205" t="str">
        <f>_xlfn.XLOOKUP($A205&amp;"|"&amp;$B205&amp;"|"&amp;BC$1, h100_raw[key], h100_raw[chart_points], "")</f>
        <v/>
      </c>
      <c r="BD205" t="str">
        <f>_xlfn.XLOOKUP($A205&amp;"|"&amp;$B205&amp;"|"&amp;BD$1, h100_raw[key], h100_raw[chart_points], "")</f>
        <v/>
      </c>
      <c r="BE205" t="str">
        <f>_xlfn.XLOOKUP($A205&amp;"|"&amp;$B205&amp;"|"&amp;BE$1, h100_raw[key], h100_raw[chart_points], "")</f>
        <v/>
      </c>
      <c r="BF205" t="str">
        <f>_xlfn.XLOOKUP($A205&amp;"|"&amp;$B205&amp;"|"&amp;BF$1, h100_raw[key], h100_raw[chart_points], "")</f>
        <v/>
      </c>
      <c r="BG205" t="str">
        <f>_xlfn.XLOOKUP($A205&amp;"|"&amp;$B205&amp;"|"&amp;BG$1, h100_raw[key], h100_raw[chart_points], "")</f>
        <v/>
      </c>
    </row>
    <row r="206" spans="1:59" x14ac:dyDescent="0.3">
      <c r="A206" s="11" t="str">
        <v>Die On This Hill</v>
      </c>
      <c r="B206" s="11" t="str">
        <v>Sienna Spiro</v>
      </c>
      <c r="C206" s="5" t="str">
        <f>_xlfn.XLOOKUP($A206&amp;"|"&amp;$B206&amp;"|"&amp;_xlfn.MAXIFS(h100_raw[chart_date], h100_raw[title], $A206, h100_raw[artist], $B206), h100_raw[key], h100_raw[last_week], "")</f>
        <v>26</v>
      </c>
      <c r="D206" s="3">
        <f>_xlfn.XLOOKUP($A206&amp;"|"&amp;$B206&amp;"|"&amp;_xlfn.MAXIFS(h100_raw[chart_date], h100_raw[title], $A206, h100_raw[artist], $B206), h100_raw[key], h100_raw[peak_pos], "")</f>
        <v>19</v>
      </c>
      <c r="E206" s="3">
        <f>_xlfn.XLOOKUP($A206&amp;"|"&amp;$B206&amp;"|"&amp;_xlfn.MAXIFS(h100_raw[chart_date], h100_raw[title], $A206, h100_raw[artist], $B206), h100_raw[key], h100_raw[weeks_on_chart], "")</f>
        <v>31</v>
      </c>
      <c r="F206" s="3">
        <f>_xlfn.XLOOKUP($A206&amp;"|"&amp;$B206&amp;"|"&amp;MAX(h100_raw[chart_date]), h100_raw[key], h100_raw[chart_points], 0)</f>
        <v>0</v>
      </c>
      <c r="G206" s="2">
        <f t="shared" si="9"/>
        <v>31</v>
      </c>
      <c r="H206" s="4">
        <f t="shared" si="10"/>
        <v>2391</v>
      </c>
      <c r="I206" s="13" t="str">
        <f t="shared" si="11"/>
        <v>Die On This Hill|Sienna Spiro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>
        <f>_xlfn.XLOOKUP($A206&amp;"|"&amp;$B206&amp;"|"&amp;T$1, h100_raw[key], h100_raw[chart_points], "")</f>
        <v>34</v>
      </c>
      <c r="U206">
        <f>_xlfn.XLOOKUP($A206&amp;"|"&amp;$B206&amp;"|"&amp;U$1, h100_raw[key], h100_raw[chart_points], "")</f>
        <v>35</v>
      </c>
      <c r="V206">
        <f>_xlfn.XLOOKUP($A206&amp;"|"&amp;$B206&amp;"|"&amp;V$1, h100_raw[key], h100_raw[chart_points], "")</f>
        <v>56</v>
      </c>
      <c r="W206">
        <f>_xlfn.XLOOKUP($A206&amp;"|"&amp;$B206&amp;"|"&amp;W$1, h100_raw[key], h100_raw[chart_points], "")</f>
        <v>87</v>
      </c>
      <c r="X206">
        <f>_xlfn.XLOOKUP($A206&amp;"|"&amp;$B206&amp;"|"&amp;X$1, h100_raw[key], h100_raw[chart_points], "")</f>
        <v>92</v>
      </c>
      <c r="Y206">
        <f>_xlfn.XLOOKUP($A206&amp;"|"&amp;$B206&amp;"|"&amp;Y$1, h100_raw[key], h100_raw[chart_points], "")</f>
        <v>87</v>
      </c>
      <c r="Z206">
        <f>_xlfn.XLOOKUP($A206&amp;"|"&amp;$B206&amp;"|"&amp;Z$1, h100_raw[key], h100_raw[chart_points], "")</f>
        <v>98</v>
      </c>
      <c r="AA206">
        <f>_xlfn.XLOOKUP($A206&amp;"|"&amp;$B206&amp;"|"&amp;AA$1, h100_raw[key], h100_raw[chart_points], "")</f>
        <v>88</v>
      </c>
      <c r="AB206">
        <f>_xlfn.XLOOKUP($A206&amp;"|"&amp;$B206&amp;"|"&amp;AB$1, h100_raw[key], h100_raw[chart_points], "")</f>
        <v>92</v>
      </c>
      <c r="AC206">
        <f>_xlfn.XLOOKUP($A206&amp;"|"&amp;$B206&amp;"|"&amp;AC$1, h100_raw[key], h100_raw[chart_points], "")</f>
        <v>91</v>
      </c>
      <c r="AD206">
        <f>_xlfn.XLOOKUP($A206&amp;"|"&amp;$B206&amp;"|"&amp;AD$1, h100_raw[key], h100_raw[chart_points], "")</f>
        <v>87</v>
      </c>
      <c r="AE206">
        <f>_xlfn.XLOOKUP($A206&amp;"|"&amp;$B206&amp;"|"&amp;AE$1, h100_raw[key], h100_raw[chart_points], "")</f>
        <v>88</v>
      </c>
      <c r="AF206">
        <f>_xlfn.XLOOKUP($A206&amp;"|"&amp;$B206&amp;"|"&amp;AF$1, h100_raw[key], h100_raw[chart_points], "")</f>
        <v>90</v>
      </c>
      <c r="AG206">
        <f>_xlfn.XLOOKUP($A206&amp;"|"&amp;$B206&amp;"|"&amp;AG$1, h100_raw[key], h100_raw[chart_points], "")</f>
        <v>85</v>
      </c>
      <c r="AH206">
        <f>_xlfn.XLOOKUP($A206&amp;"|"&amp;$B206&amp;"|"&amp;AH$1, h100_raw[key], h100_raw[chart_points], "")</f>
        <v>83</v>
      </c>
      <c r="AI206">
        <f>_xlfn.XLOOKUP($A206&amp;"|"&amp;$B206&amp;"|"&amp;AI$1, h100_raw[key], h100_raw[chart_points], "")</f>
        <v>81</v>
      </c>
      <c r="AJ206">
        <f>_xlfn.XLOOKUP($A206&amp;"|"&amp;$B206&amp;"|"&amp;AJ$1, h100_raw[key], h100_raw[chart_points], "")</f>
        <v>80</v>
      </c>
      <c r="AK206">
        <f>_xlfn.XLOOKUP($A206&amp;"|"&amp;$B206&amp;"|"&amp;AK$1, h100_raw[key], h100_raw[chart_points], "")</f>
        <v>77</v>
      </c>
      <c r="AL206">
        <f>_xlfn.XLOOKUP($A206&amp;"|"&amp;$B206&amp;"|"&amp;AL$1, h100_raw[key], h100_raw[chart_points], "")</f>
        <v>77</v>
      </c>
      <c r="AM206">
        <f>_xlfn.XLOOKUP($A206&amp;"|"&amp;$B206&amp;"|"&amp;AM$1, h100_raw[key], h100_raw[chart_points], "")</f>
        <v>72</v>
      </c>
      <c r="AN206">
        <f>_xlfn.XLOOKUP($A206&amp;"|"&amp;$B206&amp;"|"&amp;AN$1, h100_raw[key], h100_raw[chart_points], "")</f>
        <v>74</v>
      </c>
      <c r="AO206">
        <f>_xlfn.XLOOKUP($A206&amp;"|"&amp;$B206&amp;"|"&amp;AO$1, h100_raw[key], h100_raw[chart_points], "")</f>
        <v>70</v>
      </c>
      <c r="AP206">
        <f>_xlfn.XLOOKUP($A206&amp;"|"&amp;$B206&amp;"|"&amp;AP$1, h100_raw[key], h100_raw[chart_points], "")</f>
        <v>67</v>
      </c>
      <c r="AQ206">
        <f>_xlfn.XLOOKUP($A206&amp;"|"&amp;$B206&amp;"|"&amp;AQ$1, h100_raw[key], h100_raw[chart_points], "")</f>
        <v>68</v>
      </c>
      <c r="AR206">
        <f>_xlfn.XLOOKUP($A206&amp;"|"&amp;$B206&amp;"|"&amp;AR$1, h100_raw[key], h100_raw[chart_points], "")</f>
        <v>69</v>
      </c>
      <c r="AS206">
        <f>_xlfn.XLOOKUP($A206&amp;"|"&amp;$B206&amp;"|"&amp;AS$1, h100_raw[key], h100_raw[chart_points], "")</f>
        <v>69</v>
      </c>
      <c r="AT206">
        <f>_xlfn.XLOOKUP($A206&amp;"|"&amp;$B206&amp;"|"&amp;AT$1, h100_raw[key], h100_raw[chart_points], "")</f>
        <v>72</v>
      </c>
      <c r="AU206">
        <f>_xlfn.XLOOKUP($A206&amp;"|"&amp;$B206&amp;"|"&amp;AU$1, h100_raw[key], h100_raw[chart_points], "")</f>
        <v>72</v>
      </c>
      <c r="AV206">
        <f>_xlfn.XLOOKUP($A206&amp;"|"&amp;$B206&amp;"|"&amp;AV$1, h100_raw[key], h100_raw[chart_points], "")</f>
        <v>82</v>
      </c>
      <c r="AW206">
        <f>_xlfn.XLOOKUP($A206&amp;"|"&amp;$B206&amp;"|"&amp;AW$1, h100_raw[key], h100_raw[chart_points], "")</f>
        <v>84</v>
      </c>
      <c r="AX206">
        <f>_xlfn.XLOOKUP($A206&amp;"|"&amp;$B206&amp;"|"&amp;AX$1, h100_raw[key], h100_raw[chart_points], "")</f>
        <v>84</v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  <c r="BA206" t="str">
        <f>_xlfn.XLOOKUP($A206&amp;"|"&amp;$B206&amp;"|"&amp;BA$1, h100_raw[key], h100_raw[chart_points], "")</f>
        <v/>
      </c>
      <c r="BB206" t="str">
        <f>_xlfn.XLOOKUP($A206&amp;"|"&amp;$B206&amp;"|"&amp;BB$1, h100_raw[key], h100_raw[chart_points], "")</f>
        <v/>
      </c>
      <c r="BC206" t="str">
        <f>_xlfn.XLOOKUP($A206&amp;"|"&amp;$B206&amp;"|"&amp;BC$1, h100_raw[key], h100_raw[chart_points], "")</f>
        <v/>
      </c>
      <c r="BD206" t="str">
        <f>_xlfn.XLOOKUP($A206&amp;"|"&amp;$B206&amp;"|"&amp;BD$1, h100_raw[key], h100_raw[chart_points], "")</f>
        <v/>
      </c>
      <c r="BE206" t="str">
        <f>_xlfn.XLOOKUP($A206&amp;"|"&amp;$B206&amp;"|"&amp;BE$1, h100_raw[key], h100_raw[chart_points], "")</f>
        <v/>
      </c>
      <c r="BF206" t="str">
        <f>_xlfn.XLOOKUP($A206&amp;"|"&amp;$B206&amp;"|"&amp;BF$1, h100_raw[key], h100_raw[chart_points], "")</f>
        <v/>
      </c>
      <c r="BG206" t="str">
        <f>_xlfn.XLOOKUP($A206&amp;"|"&amp;$B206&amp;"|"&amp;BG$1, h100_raw[key], h100_raw[chart_points], "")</f>
        <v/>
      </c>
    </row>
    <row r="207" spans="1:59" x14ac:dyDescent="0.3">
      <c r="A207" s="11" t="str">
        <v>Good Reason</v>
      </c>
      <c r="B207" s="11" t="str">
        <v>Gracie Abrams</v>
      </c>
      <c r="C207" s="5" t="str">
        <f>_xlfn.XLOOKUP($A207&amp;"|"&amp;$B207&amp;"|"&amp;_xlfn.MAXIFS(h100_raw[chart_date], h100_raw[title], $A207, h100_raw[artist], $B207), h100_raw[key], h100_raw[last_week], "")</f>
        <v>-</v>
      </c>
      <c r="D207" s="3">
        <f>_xlfn.XLOOKUP($A207&amp;"|"&amp;$B207&amp;"|"&amp;_xlfn.MAXIFS(h100_raw[chart_date], h100_raw[title], $A207, h100_raw[artist], $B207), h100_raw[key], h100_raw[peak_pos], "")</f>
        <v>51</v>
      </c>
      <c r="E207" s="3">
        <f>_xlfn.XLOOKUP($A207&amp;"|"&amp;$B207&amp;"|"&amp;_xlfn.MAXIFS(h100_raw[chart_date], h100_raw[title], $A207, h100_raw[artist], $B207), h100_raw[key], h100_raw[weeks_on_chart], "")</f>
        <v>1</v>
      </c>
      <c r="F207" s="3">
        <f>_xlfn.XLOOKUP($A207&amp;"|"&amp;$B207&amp;"|"&amp;MAX(h100_raw[chart_date]), h100_raw[key], h100_raw[chart_points], 0)</f>
        <v>0</v>
      </c>
      <c r="G207" s="2">
        <f t="shared" si="9"/>
        <v>540</v>
      </c>
      <c r="H207" s="4">
        <f t="shared" si="10"/>
        <v>53</v>
      </c>
      <c r="I207" s="13" t="str">
        <f t="shared" si="11"/>
        <v>Good Reason|Gracie Abrams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 t="str">
        <f>_xlfn.XLOOKUP($A207&amp;"|"&amp;$B207&amp;"|"&amp;W$1, h100_raw[key], h100_raw[chart_points], "")</f>
        <v/>
      </c>
      <c r="X207" t="str">
        <f>_xlfn.XLOOKUP($A207&amp;"|"&amp;$B207&amp;"|"&amp;X$1, h100_raw[key], h100_raw[chart_points], "")</f>
        <v/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 t="str">
        <f>_xlfn.XLOOKUP($A207&amp;"|"&amp;$B207&amp;"|"&amp;AW$1, h100_raw[key], h100_raw[chart_points], "")</f>
        <v/>
      </c>
      <c r="AX207">
        <f>_xlfn.XLOOKUP($A207&amp;"|"&amp;$B207&amp;"|"&amp;AX$1, h100_raw[key], h100_raw[chart_points], "")</f>
        <v>53</v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  <c r="BA207" t="str">
        <f>_xlfn.XLOOKUP($A207&amp;"|"&amp;$B207&amp;"|"&amp;BA$1, h100_raw[key], h100_raw[chart_points], "")</f>
        <v/>
      </c>
      <c r="BB207" t="str">
        <f>_xlfn.XLOOKUP($A207&amp;"|"&amp;$B207&amp;"|"&amp;BB$1, h100_raw[key], h100_raw[chart_points], "")</f>
        <v/>
      </c>
      <c r="BC207" t="str">
        <f>_xlfn.XLOOKUP($A207&amp;"|"&amp;$B207&amp;"|"&amp;BC$1, h100_raw[key], h100_raw[chart_points], "")</f>
        <v/>
      </c>
      <c r="BD207" t="str">
        <f>_xlfn.XLOOKUP($A207&amp;"|"&amp;$B207&amp;"|"&amp;BD$1, h100_raw[key], h100_raw[chart_points], "")</f>
        <v/>
      </c>
      <c r="BE207" t="str">
        <f>_xlfn.XLOOKUP($A207&amp;"|"&amp;$B207&amp;"|"&amp;BE$1, h100_raw[key], h100_raw[chart_points], "")</f>
        <v/>
      </c>
      <c r="BF207" t="str">
        <f>_xlfn.XLOOKUP($A207&amp;"|"&amp;$B207&amp;"|"&amp;BF$1, h100_raw[key], h100_raw[chart_points], "")</f>
        <v/>
      </c>
      <c r="BG207" t="str">
        <f>_xlfn.XLOOKUP($A207&amp;"|"&amp;$B207&amp;"|"&amp;BG$1, h100_raw[key], h100_raw[chart_points], "")</f>
        <v/>
      </c>
    </row>
    <row r="208" spans="1:59" x14ac:dyDescent="0.3">
      <c r="A208" s="11" t="str">
        <v>Look At My Life</v>
      </c>
      <c r="B208" s="11" t="str">
        <v>Gracie Abrams</v>
      </c>
      <c r="C208" s="5" t="str">
        <f>_xlfn.XLOOKUP($A208&amp;"|"&amp;$B208&amp;"|"&amp;_xlfn.MAXIFS(h100_raw[chart_date], h100_raw[title], $A208, h100_raw[artist], $B208), h100_raw[key], h100_raw[last_week], "")</f>
        <v>92</v>
      </c>
      <c r="D208" s="3">
        <f>_xlfn.XLOOKUP($A208&amp;"|"&amp;$B208&amp;"|"&amp;_xlfn.MAXIFS(h100_raw[chart_date], h100_raw[title], $A208, h100_raw[artist], $B208), h100_raw[key], h100_raw[peak_pos], "")</f>
        <v>54</v>
      </c>
      <c r="E208" s="3">
        <f>_xlfn.XLOOKUP($A208&amp;"|"&amp;$B208&amp;"|"&amp;_xlfn.MAXIFS(h100_raw[chart_date], h100_raw[title], $A208, h100_raw[artist], $B208), h100_raw[key], h100_raw[weeks_on_chart], "")</f>
        <v>4</v>
      </c>
      <c r="F208" s="3">
        <f>_xlfn.XLOOKUP($A208&amp;"|"&amp;$B208&amp;"|"&amp;MAX(h100_raw[chart_date]), h100_raw[key], h100_raw[chart_points], 0)</f>
        <v>0</v>
      </c>
      <c r="G208" s="2">
        <f t="shared" si="9"/>
        <v>328</v>
      </c>
      <c r="H208" s="4">
        <f t="shared" si="10"/>
        <v>197</v>
      </c>
      <c r="I208" s="13" t="str">
        <f t="shared" si="11"/>
        <v>Look At My Life|Gracie Abrams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 t="str">
        <f>_xlfn.XLOOKUP($A208&amp;"|"&amp;$B208&amp;"|"&amp;W$1, h100_raw[key], h100_raw[chart_points], "")</f>
        <v/>
      </c>
      <c r="X208" t="str">
        <f>_xlfn.XLOOKUP($A208&amp;"|"&amp;$B208&amp;"|"&amp;X$1, h100_raw[key], h100_raw[chart_points], "")</f>
        <v/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 t="str">
        <f>_xlfn.XLOOKUP($A208&amp;"|"&amp;$B208&amp;"|"&amp;AO$1, h100_raw[key], h100_raw[chart_points], "")</f>
        <v/>
      </c>
      <c r="AP208" t="str">
        <f>_xlfn.XLOOKUP($A208&amp;"|"&amp;$B208&amp;"|"&amp;AP$1, h100_raw[key], h100_raw[chart_points], "")</f>
        <v/>
      </c>
      <c r="AQ208" t="str">
        <f>_xlfn.XLOOKUP($A208&amp;"|"&amp;$B208&amp;"|"&amp;AQ$1, h100_raw[key], h100_raw[chart_points], "")</f>
        <v/>
      </c>
      <c r="AR208" t="str">
        <f>_xlfn.XLOOKUP($A208&amp;"|"&amp;$B208&amp;"|"&amp;AR$1, h100_raw[key], h100_raw[chart_points], "")</f>
        <v/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>
        <f>_xlfn.XLOOKUP($A208&amp;"|"&amp;$B208&amp;"|"&amp;AU$1, h100_raw[key], h100_raw[chart_points], "")</f>
        <v>61</v>
      </c>
      <c r="AV208">
        <f>_xlfn.XLOOKUP($A208&amp;"|"&amp;$B208&amp;"|"&amp;AV$1, h100_raw[key], h100_raw[chart_points], "")</f>
        <v>41</v>
      </c>
      <c r="AW208">
        <f>_xlfn.XLOOKUP($A208&amp;"|"&amp;$B208&amp;"|"&amp;AW$1, h100_raw[key], h100_raw[chart_points], "")</f>
        <v>44</v>
      </c>
      <c r="AX208">
        <f>_xlfn.XLOOKUP($A208&amp;"|"&amp;$B208&amp;"|"&amp;AX$1, h100_raw[key], h100_raw[chart_points], "")</f>
        <v>51</v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  <c r="BA208" t="str">
        <f>_xlfn.XLOOKUP($A208&amp;"|"&amp;$B208&amp;"|"&amp;BA$1, h100_raw[key], h100_raw[chart_points], "")</f>
        <v/>
      </c>
      <c r="BB208" t="str">
        <f>_xlfn.XLOOKUP($A208&amp;"|"&amp;$B208&amp;"|"&amp;BB$1, h100_raw[key], h100_raw[chart_points], "")</f>
        <v/>
      </c>
      <c r="BC208" t="str">
        <f>_xlfn.XLOOKUP($A208&amp;"|"&amp;$B208&amp;"|"&amp;BC$1, h100_raw[key], h100_raw[chart_points], "")</f>
        <v/>
      </c>
      <c r="BD208" t="str">
        <f>_xlfn.XLOOKUP($A208&amp;"|"&amp;$B208&amp;"|"&amp;BD$1, h100_raw[key], h100_raw[chart_points], "")</f>
        <v/>
      </c>
      <c r="BE208" t="str">
        <f>_xlfn.XLOOKUP($A208&amp;"|"&amp;$B208&amp;"|"&amp;BE$1, h100_raw[key], h100_raw[chart_points], "")</f>
        <v/>
      </c>
      <c r="BF208" t="str">
        <f>_xlfn.XLOOKUP($A208&amp;"|"&amp;$B208&amp;"|"&amp;BF$1, h100_raw[key], h100_raw[chart_points], "")</f>
        <v/>
      </c>
      <c r="BG208" t="str">
        <f>_xlfn.XLOOKUP($A208&amp;"|"&amp;$B208&amp;"|"&amp;BG$1, h100_raw[key], h100_raw[chart_points], "")</f>
        <v/>
      </c>
    </row>
    <row r="209" spans="1:59" x14ac:dyDescent="0.3">
      <c r="A209" s="11" t="str">
        <v>Is It Cool?</v>
      </c>
      <c r="B209" s="11" t="str">
        <v>Steve Lacy Featuring SZA</v>
      </c>
      <c r="C209" s="5" t="str">
        <f>_xlfn.XLOOKUP($A209&amp;"|"&amp;$B209&amp;"|"&amp;_xlfn.MAXIFS(h100_raw[chart_date], h100_raw[title], $A209, h100_raw[artist], $B209), h100_raw[key], h100_raw[last_week], "")</f>
        <v>-</v>
      </c>
      <c r="D209" s="3">
        <f>_xlfn.XLOOKUP($A209&amp;"|"&amp;$B209&amp;"|"&amp;_xlfn.MAXIFS(h100_raw[chart_date], h100_raw[title], $A209, h100_raw[artist], $B209), h100_raw[key], h100_raw[peak_pos], "")</f>
        <v>80</v>
      </c>
      <c r="E209" s="3">
        <f>_xlfn.XLOOKUP($A209&amp;"|"&amp;$B209&amp;"|"&amp;_xlfn.MAXIFS(h100_raw[chart_date], h100_raw[title], $A209, h100_raw[artist], $B209), h100_raw[key], h100_raw[weeks_on_chart], "")</f>
        <v>2</v>
      </c>
      <c r="F209" s="3">
        <f>_xlfn.XLOOKUP($A209&amp;"|"&amp;$B209&amp;"|"&amp;MAX(h100_raw[chart_date]), h100_raw[key], h100_raw[chart_points], 0)</f>
        <v>0</v>
      </c>
      <c r="G209" s="2">
        <f t="shared" si="9"/>
        <v>456</v>
      </c>
      <c r="H209" s="4">
        <f t="shared" si="10"/>
        <v>83</v>
      </c>
      <c r="I209" s="13" t="str">
        <f t="shared" si="11"/>
        <v>Is It Cool?|Steve Lacy Featuring SZA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 t="str">
        <f>_xlfn.XLOOKUP($A209&amp;"|"&amp;$B209&amp;"|"&amp;U$1, h100_raw[key], h100_raw[chart_points], "")</f>
        <v/>
      </c>
      <c r="V209" t="str">
        <f>_xlfn.XLOOKUP($A209&amp;"|"&amp;$B209&amp;"|"&amp;V$1, h100_raw[key], h100_raw[chart_points], "")</f>
        <v/>
      </c>
      <c r="W209" t="str">
        <f>_xlfn.XLOOKUP($A209&amp;"|"&amp;$B209&amp;"|"&amp;W$1, h100_raw[key], h100_raw[chart_points], "")</f>
        <v/>
      </c>
      <c r="X209" t="str">
        <f>_xlfn.XLOOKUP($A209&amp;"|"&amp;$B209&amp;"|"&amp;X$1, h100_raw[key], h100_raw[chart_points], "")</f>
        <v/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>
        <f>_xlfn.XLOOKUP($A209&amp;"|"&amp;$B209&amp;"|"&amp;AU$1, h100_raw[key], h100_raw[chart_points], "")</f>
        <v>41</v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>
        <f>_xlfn.XLOOKUP($A209&amp;"|"&amp;$B209&amp;"|"&amp;AX$1, h100_raw[key], h100_raw[chart_points], "")</f>
        <v>42</v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  <c r="BA209" t="str">
        <f>_xlfn.XLOOKUP($A209&amp;"|"&amp;$B209&amp;"|"&amp;BA$1, h100_raw[key], h100_raw[chart_points], "")</f>
        <v/>
      </c>
      <c r="BB209" t="str">
        <f>_xlfn.XLOOKUP($A209&amp;"|"&amp;$B209&amp;"|"&amp;BB$1, h100_raw[key], h100_raw[chart_points], "")</f>
        <v/>
      </c>
      <c r="BC209" t="str">
        <f>_xlfn.XLOOKUP($A209&amp;"|"&amp;$B209&amp;"|"&amp;BC$1, h100_raw[key], h100_raw[chart_points], "")</f>
        <v/>
      </c>
      <c r="BD209" t="str">
        <f>_xlfn.XLOOKUP($A209&amp;"|"&amp;$B209&amp;"|"&amp;BD$1, h100_raw[key], h100_raw[chart_points], "")</f>
        <v/>
      </c>
      <c r="BE209" t="str">
        <f>_xlfn.XLOOKUP($A209&amp;"|"&amp;$B209&amp;"|"&amp;BE$1, h100_raw[key], h100_raw[chart_points], "")</f>
        <v/>
      </c>
      <c r="BF209" t="str">
        <f>_xlfn.XLOOKUP($A209&amp;"|"&amp;$B209&amp;"|"&amp;BF$1, h100_raw[key], h100_raw[chart_points], "")</f>
        <v/>
      </c>
      <c r="BG209" t="str">
        <f>_xlfn.XLOOKUP($A209&amp;"|"&amp;$B209&amp;"|"&amp;BG$1, h100_raw[key], h100_raw[chart_points], "")</f>
        <v/>
      </c>
    </row>
    <row r="210" spans="1:59" x14ac:dyDescent="0.3">
      <c r="A210" s="11" t="str">
        <v>Damned If I Do</v>
      </c>
      <c r="B210" s="11" t="str">
        <v>Vincent Mason</v>
      </c>
      <c r="C210" s="5" t="str">
        <f>_xlfn.XLOOKUP($A210&amp;"|"&amp;$B210&amp;"|"&amp;_xlfn.MAXIFS(h100_raw[chart_date], h100_raw[title], $A210, h100_raw[artist], $B210), h100_raw[key], h100_raw[last_week], "")</f>
        <v>96</v>
      </c>
      <c r="D210" s="3">
        <f>_xlfn.XLOOKUP($A210&amp;"|"&amp;$B210&amp;"|"&amp;_xlfn.MAXIFS(h100_raw[chart_date], h100_raw[title], $A210, h100_raw[artist], $B210), h100_raw[key], h100_raw[peak_pos], "")</f>
        <v>77</v>
      </c>
      <c r="E210" s="3">
        <f>_xlfn.XLOOKUP($A210&amp;"|"&amp;$B210&amp;"|"&amp;_xlfn.MAXIFS(h100_raw[chart_date], h100_raw[title], $A210, h100_raw[artist], $B210), h100_raw[key], h100_raw[weeks_on_chart], "")</f>
        <v>11</v>
      </c>
      <c r="F210" s="3">
        <f>_xlfn.XLOOKUP($A210&amp;"|"&amp;$B210&amp;"|"&amp;MAX(h100_raw[chart_date]), h100_raw[key], h100_raw[chart_points], 0)</f>
        <v>0</v>
      </c>
      <c r="G210" s="2">
        <f t="shared" si="9"/>
        <v>221</v>
      </c>
      <c r="H210" s="4">
        <f t="shared" si="10"/>
        <v>454</v>
      </c>
      <c r="I210" s="13" t="str">
        <f t="shared" si="11"/>
        <v>Damned If I Do|Vincent Mason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 t="str">
        <f>_xlfn.XLOOKUP($A210&amp;"|"&amp;$B210&amp;"|"&amp;W$1, h100_raw[key], h100_raw[chart_points], "")</f>
        <v/>
      </c>
      <c r="X210" t="str">
        <f>_xlfn.XLOOKUP($A210&amp;"|"&amp;$B210&amp;"|"&amp;X$1, h100_raw[key], h100_raw[chart_points], "")</f>
        <v/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>
        <f>_xlfn.XLOOKUP($A210&amp;"|"&amp;$B210&amp;"|"&amp;AM$1, h100_raw[key], h100_raw[chart_points], "")</f>
        <v>38</v>
      </c>
      <c r="AN210">
        <f>_xlfn.XLOOKUP($A210&amp;"|"&amp;$B210&amp;"|"&amp;AN$1, h100_raw[key], h100_raw[chart_points], "")</f>
        <v>36</v>
      </c>
      <c r="AO210" t="str">
        <f>_xlfn.XLOOKUP($A210&amp;"|"&amp;$B210&amp;"|"&amp;AO$1, h100_raw[key], h100_raw[chart_points], "")</f>
        <v/>
      </c>
      <c r="AP210">
        <f>_xlfn.XLOOKUP($A210&amp;"|"&amp;$B210&amp;"|"&amp;AP$1, h100_raw[key], h100_raw[chart_points], "")</f>
        <v>40</v>
      </c>
      <c r="AQ210">
        <f>_xlfn.XLOOKUP($A210&amp;"|"&amp;$B210&amp;"|"&amp;AQ$1, h100_raw[key], h100_raw[chart_points], "")</f>
        <v>40</v>
      </c>
      <c r="AR210">
        <f>_xlfn.XLOOKUP($A210&amp;"|"&amp;$B210&amp;"|"&amp;AR$1, h100_raw[key], h100_raw[chart_points], "")</f>
        <v>42</v>
      </c>
      <c r="AS210">
        <f>_xlfn.XLOOKUP($A210&amp;"|"&amp;$B210&amp;"|"&amp;AS$1, h100_raw[key], h100_raw[chart_points], "")</f>
        <v>43</v>
      </c>
      <c r="AT210">
        <f>_xlfn.XLOOKUP($A210&amp;"|"&amp;$B210&amp;"|"&amp;AT$1, h100_raw[key], h100_raw[chart_points], "")</f>
        <v>45</v>
      </c>
      <c r="AU210">
        <f>_xlfn.XLOOKUP($A210&amp;"|"&amp;$B210&amp;"|"&amp;AU$1, h100_raw[key], h100_raw[chart_points], "")</f>
        <v>45</v>
      </c>
      <c r="AV210">
        <f>_xlfn.XLOOKUP($A210&amp;"|"&amp;$B210&amp;"|"&amp;AV$1, h100_raw[key], h100_raw[chart_points], "")</f>
        <v>42</v>
      </c>
      <c r="AW210">
        <f>_xlfn.XLOOKUP($A210&amp;"|"&amp;$B210&amp;"|"&amp;AW$1, h100_raw[key], h100_raw[chart_points], "")</f>
        <v>43</v>
      </c>
      <c r="AX210">
        <f>_xlfn.XLOOKUP($A210&amp;"|"&amp;$B210&amp;"|"&amp;AX$1, h100_raw[key], h100_raw[chart_points], "")</f>
        <v>40</v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  <c r="BA210" t="str">
        <f>_xlfn.XLOOKUP($A210&amp;"|"&amp;$B210&amp;"|"&amp;BA$1, h100_raw[key], h100_raw[chart_points], "")</f>
        <v/>
      </c>
      <c r="BB210" t="str">
        <f>_xlfn.XLOOKUP($A210&amp;"|"&amp;$B210&amp;"|"&amp;BB$1, h100_raw[key], h100_raw[chart_points], "")</f>
        <v/>
      </c>
      <c r="BC210" t="str">
        <f>_xlfn.XLOOKUP($A210&amp;"|"&amp;$B210&amp;"|"&amp;BC$1, h100_raw[key], h100_raw[chart_points], "")</f>
        <v/>
      </c>
      <c r="BD210" t="str">
        <f>_xlfn.XLOOKUP($A210&amp;"|"&amp;$B210&amp;"|"&amp;BD$1, h100_raw[key], h100_raw[chart_points], "")</f>
        <v/>
      </c>
      <c r="BE210" t="str">
        <f>_xlfn.XLOOKUP($A210&amp;"|"&amp;$B210&amp;"|"&amp;BE$1, h100_raw[key], h100_raw[chart_points], "")</f>
        <v/>
      </c>
      <c r="BF210" t="str">
        <f>_xlfn.XLOOKUP($A210&amp;"|"&amp;$B210&amp;"|"&amp;BF$1, h100_raw[key], h100_raw[chart_points], "")</f>
        <v/>
      </c>
      <c r="BG210" t="str">
        <f>_xlfn.XLOOKUP($A210&amp;"|"&amp;$B210&amp;"|"&amp;BG$1, h100_raw[key], h100_raw[chart_points], "")</f>
        <v/>
      </c>
    </row>
    <row r="211" spans="1:59" x14ac:dyDescent="0.3">
      <c r="A211" s="11" t="str">
        <v>Konnichiwa</v>
      </c>
      <c r="B211" s="11" t="str">
        <v>Future</v>
      </c>
      <c r="C211" s="5" t="str">
        <f>_xlfn.XLOOKUP($A211&amp;"|"&amp;$B211&amp;"|"&amp;_xlfn.MAXIFS(h100_raw[chart_date], h100_raw[title], $A211, h100_raw[artist], $B211), h100_raw[key], h100_raw[last_week], "")</f>
        <v>29</v>
      </c>
      <c r="D211" s="3">
        <f>_xlfn.XLOOKUP($A211&amp;"|"&amp;$B211&amp;"|"&amp;_xlfn.MAXIFS(h100_raw[chart_date], h100_raw[title], $A211, h100_raw[artist], $B211), h100_raw[key], h100_raw[peak_pos], "")</f>
        <v>29</v>
      </c>
      <c r="E211" s="3">
        <f>_xlfn.XLOOKUP($A211&amp;"|"&amp;$B211&amp;"|"&amp;_xlfn.MAXIFS(h100_raw[chart_date], h100_raw[title], $A211, h100_raw[artist], $B211), h100_raw[key], h100_raw[weeks_on_chart], "")</f>
        <v>2</v>
      </c>
      <c r="F211" s="3">
        <f>_xlfn.XLOOKUP($A211&amp;"|"&amp;$B211&amp;"|"&amp;MAX(h100_raw[chart_date]), h100_raw[key], h100_raw[chart_points], 0)</f>
        <v>0</v>
      </c>
      <c r="G211" s="2">
        <f t="shared" si="9"/>
        <v>403</v>
      </c>
      <c r="H211" s="4">
        <f t="shared" si="10"/>
        <v>115</v>
      </c>
      <c r="I211" s="13" t="str">
        <f t="shared" si="11"/>
        <v>Konnichiwa|Future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 t="str">
        <f>_xlfn.XLOOKUP($A211&amp;"|"&amp;$B211&amp;"|"&amp;O$1, h100_raw[key], h100_raw[chart_points], "")</f>
        <v/>
      </c>
      <c r="P211" t="str">
        <f>_xlfn.XLOOKUP($A211&amp;"|"&amp;$B211&amp;"|"&amp;P$1, h100_raw[key], h100_raw[chart_points], "")</f>
        <v/>
      </c>
      <c r="Q211" t="str">
        <f>_xlfn.XLOOKUP($A211&amp;"|"&amp;$B211&amp;"|"&amp;Q$1, h100_raw[key], h100_raw[chart_points], "")</f>
        <v/>
      </c>
      <c r="R211" t="str">
        <f>_xlfn.XLOOKUP($A211&amp;"|"&amp;$B211&amp;"|"&amp;R$1, h100_raw[key], h100_raw[chart_points], "")</f>
        <v/>
      </c>
      <c r="S211" t="str">
        <f>_xlfn.XLOOKUP($A211&amp;"|"&amp;$B211&amp;"|"&amp;S$1, h100_raw[key], h100_raw[chart_points], "")</f>
        <v/>
      </c>
      <c r="T211" t="str">
        <f>_xlfn.XLOOKUP($A211&amp;"|"&amp;$B211&amp;"|"&amp;T$1, h100_raw[key], h100_raw[chart_points], "")</f>
        <v/>
      </c>
      <c r="U211" t="str">
        <f>_xlfn.XLOOKUP($A211&amp;"|"&amp;$B211&amp;"|"&amp;U$1, h100_raw[key], h100_raw[chart_points], "")</f>
        <v/>
      </c>
      <c r="V211" t="str">
        <f>_xlfn.XLOOKUP($A211&amp;"|"&amp;$B211&amp;"|"&amp;V$1, h100_raw[key], h100_raw[chart_points], "")</f>
        <v/>
      </c>
      <c r="W211" t="str">
        <f>_xlfn.XLOOKUP($A211&amp;"|"&amp;$B211&amp;"|"&amp;W$1, h100_raw[key], h100_raw[chart_points], "")</f>
        <v/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>
        <f>_xlfn.XLOOKUP($A211&amp;"|"&amp;$B211&amp;"|"&amp;AW$1, h100_raw[key], h100_raw[chart_points], "")</f>
        <v>78</v>
      </c>
      <c r="AX211">
        <f>_xlfn.XLOOKUP($A211&amp;"|"&amp;$B211&amp;"|"&amp;AX$1, h100_raw[key], h100_raw[chart_points], "")</f>
        <v>37</v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  <c r="BA211" t="str">
        <f>_xlfn.XLOOKUP($A211&amp;"|"&amp;$B211&amp;"|"&amp;BA$1, h100_raw[key], h100_raw[chart_points], "")</f>
        <v/>
      </c>
      <c r="BB211" t="str">
        <f>_xlfn.XLOOKUP($A211&amp;"|"&amp;$B211&amp;"|"&amp;BB$1, h100_raw[key], h100_raw[chart_points], "")</f>
        <v/>
      </c>
      <c r="BC211" t="str">
        <f>_xlfn.XLOOKUP($A211&amp;"|"&amp;$B211&amp;"|"&amp;BC$1, h100_raw[key], h100_raw[chart_points], "")</f>
        <v/>
      </c>
      <c r="BD211" t="str">
        <f>_xlfn.XLOOKUP($A211&amp;"|"&amp;$B211&amp;"|"&amp;BD$1, h100_raw[key], h100_raw[chart_points], "")</f>
        <v/>
      </c>
      <c r="BE211" t="str">
        <f>_xlfn.XLOOKUP($A211&amp;"|"&amp;$B211&amp;"|"&amp;BE$1, h100_raw[key], h100_raw[chart_points], "")</f>
        <v/>
      </c>
      <c r="BF211" t="str">
        <f>_xlfn.XLOOKUP($A211&amp;"|"&amp;$B211&amp;"|"&amp;BF$1, h100_raw[key], h100_raw[chart_points], "")</f>
        <v/>
      </c>
      <c r="BG211" t="str">
        <f>_xlfn.XLOOKUP($A211&amp;"|"&amp;$B211&amp;"|"&amp;BG$1, h100_raw[key], h100_raw[chart_points], "")</f>
        <v/>
      </c>
    </row>
    <row r="212" spans="1:59" x14ac:dyDescent="0.3">
      <c r="A212" s="11" t="str">
        <v>Minibar</v>
      </c>
      <c r="B212" s="11" t="str">
        <v>Gracie Abrams</v>
      </c>
      <c r="C212" s="5" t="str">
        <f>_xlfn.XLOOKUP($A212&amp;"|"&amp;$B212&amp;"|"&amp;_xlfn.MAXIFS(h100_raw[chart_date], h100_raw[title], $A212, h100_raw[artist], $B212), h100_raw[key], h100_raw[last_week], "")</f>
        <v>-</v>
      </c>
      <c r="D212" s="3">
        <f>_xlfn.XLOOKUP($A212&amp;"|"&amp;$B212&amp;"|"&amp;_xlfn.MAXIFS(h100_raw[chart_date], h100_raw[title], $A212, h100_raw[artist], $B212), h100_raw[key], h100_raw[peak_pos], "")</f>
        <v>99</v>
      </c>
      <c r="E212" s="3">
        <f>_xlfn.XLOOKUP($A212&amp;"|"&amp;$B212&amp;"|"&amp;_xlfn.MAXIFS(h100_raw[chart_date], h100_raw[title], $A212, h100_raw[artist], $B212), h100_raw[key], h100_raw[weeks_on_chart], "")</f>
        <v>1</v>
      </c>
      <c r="F212" s="3">
        <f>_xlfn.XLOOKUP($A212&amp;"|"&amp;$B212&amp;"|"&amp;MAX(h100_raw[chart_date]), h100_raw[key], h100_raw[chart_points], 0)</f>
        <v>0</v>
      </c>
      <c r="G212" s="2">
        <f t="shared" si="9"/>
        <v>655</v>
      </c>
      <c r="H212" s="4">
        <f t="shared" si="10"/>
        <v>36</v>
      </c>
      <c r="I212" s="13" t="str">
        <f t="shared" si="11"/>
        <v>Minibar|Gracie Abrams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 t="str">
        <f>_xlfn.XLOOKUP($A212&amp;"|"&amp;$B212&amp;"|"&amp;V$1, h100_raw[key], h100_raw[chart_points], "")</f>
        <v/>
      </c>
      <c r="W212" t="str">
        <f>_xlfn.XLOOKUP($A212&amp;"|"&amp;$B212&amp;"|"&amp;W$1, h100_raw[key], h100_raw[chart_points], "")</f>
        <v/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 t="str">
        <f>_xlfn.XLOOKUP($A212&amp;"|"&amp;$B212&amp;"|"&amp;AR$1, h100_raw[key], h100_raw[chart_points], "")</f>
        <v/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>
        <f>_xlfn.XLOOKUP($A212&amp;"|"&amp;$B212&amp;"|"&amp;AX$1, h100_raw[key], h100_raw[chart_points], "")</f>
        <v>36</v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  <c r="BA212" t="str">
        <f>_xlfn.XLOOKUP($A212&amp;"|"&amp;$B212&amp;"|"&amp;BA$1, h100_raw[key], h100_raw[chart_points], "")</f>
        <v/>
      </c>
      <c r="BB212" t="str">
        <f>_xlfn.XLOOKUP($A212&amp;"|"&amp;$B212&amp;"|"&amp;BB$1, h100_raw[key], h100_raw[chart_points], "")</f>
        <v/>
      </c>
      <c r="BC212" t="str">
        <f>_xlfn.XLOOKUP($A212&amp;"|"&amp;$B212&amp;"|"&amp;BC$1, h100_raw[key], h100_raw[chart_points], "")</f>
        <v/>
      </c>
      <c r="BD212" t="str">
        <f>_xlfn.XLOOKUP($A212&amp;"|"&amp;$B212&amp;"|"&amp;BD$1, h100_raw[key], h100_raw[chart_points], "")</f>
        <v/>
      </c>
      <c r="BE212" t="str">
        <f>_xlfn.XLOOKUP($A212&amp;"|"&amp;$B212&amp;"|"&amp;BE$1, h100_raw[key], h100_raw[chart_points], "")</f>
        <v/>
      </c>
      <c r="BF212" t="str">
        <f>_xlfn.XLOOKUP($A212&amp;"|"&amp;$B212&amp;"|"&amp;BF$1, h100_raw[key], h100_raw[chart_points], "")</f>
        <v/>
      </c>
      <c r="BG212" t="str">
        <f>_xlfn.XLOOKUP($A212&amp;"|"&amp;$B212&amp;"|"&amp;BG$1, h100_raw[key], h100_raw[chart_points], "")</f>
        <v/>
      </c>
    </row>
    <row r="213" spans="1:59" x14ac:dyDescent="0.3">
      <c r="A213" s="11" t="str">
        <v>Fukk A Interview</v>
      </c>
      <c r="B213" s="11" t="str">
        <v>Future</v>
      </c>
      <c r="C213" s="5" t="str">
        <f>_xlfn.XLOOKUP($A213&amp;"|"&amp;$B213&amp;"|"&amp;_xlfn.MAXIFS(h100_raw[chart_date], h100_raw[title], $A213, h100_raw[artist], $B213), h100_raw[key], h100_raw[last_week], "")</f>
        <v>-</v>
      </c>
      <c r="D213" s="3">
        <f>_xlfn.XLOOKUP($A213&amp;"|"&amp;$B213&amp;"|"&amp;_xlfn.MAXIFS(h100_raw[chart_date], h100_raw[title], $A213, h100_raw[artist], $B213), h100_raw[key], h100_raw[peak_pos], "")</f>
        <v>28</v>
      </c>
      <c r="E213" s="3">
        <f>_xlfn.XLOOKUP($A213&amp;"|"&amp;$B213&amp;"|"&amp;_xlfn.MAXIFS(h100_raw[chart_date], h100_raw[title], $A213, h100_raw[artist], $B213), h100_raw[key], h100_raw[weeks_on_chart], "")</f>
        <v>1</v>
      </c>
      <c r="F213" s="3">
        <f>_xlfn.XLOOKUP($A213&amp;"|"&amp;$B213&amp;"|"&amp;MAX(h100_raw[chart_date]), h100_raw[key], h100_raw[chart_points], 0)</f>
        <v>0</v>
      </c>
      <c r="G213" s="2">
        <f t="shared" si="9"/>
        <v>458</v>
      </c>
      <c r="H213" s="4">
        <f t="shared" si="10"/>
        <v>82</v>
      </c>
      <c r="I213" s="13" t="str">
        <f t="shared" si="11"/>
        <v>Fukk A Interview|Future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 t="str">
        <f>_xlfn.XLOOKUP($A213&amp;"|"&amp;$B213&amp;"|"&amp;V$1, h100_raw[key], h100_raw[chart_points], "")</f>
        <v/>
      </c>
      <c r="W213" t="str">
        <f>_xlfn.XLOOKUP($A213&amp;"|"&amp;$B213&amp;"|"&amp;W$1, h100_raw[key], h100_raw[chart_points], "")</f>
        <v/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 t="str">
        <f>_xlfn.XLOOKUP($A213&amp;"|"&amp;$B213&amp;"|"&amp;AL$1, h100_raw[key], h100_raw[chart_points], "")</f>
        <v/>
      </c>
      <c r="AM213" t="str">
        <f>_xlfn.XLOOKUP($A213&amp;"|"&amp;$B213&amp;"|"&amp;AM$1, h100_raw[key], h100_raw[chart_points], "")</f>
        <v/>
      </c>
      <c r="AN213" t="str">
        <f>_xlfn.XLOOKUP($A213&amp;"|"&amp;$B213&amp;"|"&amp;AN$1, h100_raw[key], h100_raw[chart_points], "")</f>
        <v/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 t="str">
        <f>_xlfn.XLOOKUP($A213&amp;"|"&amp;$B213&amp;"|"&amp;AR$1, h100_raw[key], h100_raw[chart_points], "")</f>
        <v/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>
        <f>_xlfn.XLOOKUP($A213&amp;"|"&amp;$B213&amp;"|"&amp;AW$1, h100_raw[key], h100_raw[chart_points], "")</f>
        <v>82</v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  <c r="BA213" t="str">
        <f>_xlfn.XLOOKUP($A213&amp;"|"&amp;$B213&amp;"|"&amp;BA$1, h100_raw[key], h100_raw[chart_points], "")</f>
        <v/>
      </c>
      <c r="BB213" t="str">
        <f>_xlfn.XLOOKUP($A213&amp;"|"&amp;$B213&amp;"|"&amp;BB$1, h100_raw[key], h100_raw[chart_points], "")</f>
        <v/>
      </c>
      <c r="BC213" t="str">
        <f>_xlfn.XLOOKUP($A213&amp;"|"&amp;$B213&amp;"|"&amp;BC$1, h100_raw[key], h100_raw[chart_points], "")</f>
        <v/>
      </c>
      <c r="BD213" t="str">
        <f>_xlfn.XLOOKUP($A213&amp;"|"&amp;$B213&amp;"|"&amp;BD$1, h100_raw[key], h100_raw[chart_points], "")</f>
        <v/>
      </c>
      <c r="BE213" t="str">
        <f>_xlfn.XLOOKUP($A213&amp;"|"&amp;$B213&amp;"|"&amp;BE$1, h100_raw[key], h100_raw[chart_points], "")</f>
        <v/>
      </c>
      <c r="BF213" t="str">
        <f>_xlfn.XLOOKUP($A213&amp;"|"&amp;$B213&amp;"|"&amp;BF$1, h100_raw[key], h100_raw[chart_points], "")</f>
        <v/>
      </c>
      <c r="BG213" t="str">
        <f>_xlfn.XLOOKUP($A213&amp;"|"&amp;$B213&amp;"|"&amp;BG$1, h100_raw[key], h100_raw[chart_points], "")</f>
        <v/>
      </c>
    </row>
    <row r="214" spans="1:59" x14ac:dyDescent="0.3">
      <c r="A214" s="11" t="str">
        <v>One Two</v>
      </c>
      <c r="B214" s="11" t="str">
        <v>Future</v>
      </c>
      <c r="C214" s="5" t="str">
        <f>_xlfn.XLOOKUP($A214&amp;"|"&amp;$B214&amp;"|"&amp;_xlfn.MAXIFS(h100_raw[chart_date], h100_raw[title], $A214, h100_raw[artist], $B214), h100_raw[key], h100_raw[last_week], "")</f>
        <v>-</v>
      </c>
      <c r="D214" s="3">
        <f>_xlfn.XLOOKUP($A214&amp;"|"&amp;$B214&amp;"|"&amp;_xlfn.MAXIFS(h100_raw[chart_date], h100_raw[title], $A214, h100_raw[artist], $B214), h100_raw[key], h100_raw[peak_pos], "")</f>
        <v>33</v>
      </c>
      <c r="E214" s="3">
        <f>_xlfn.XLOOKUP($A214&amp;"|"&amp;$B214&amp;"|"&amp;_xlfn.MAXIFS(h100_raw[chart_date], h100_raw[title], $A214, h100_raw[artist], $B214), h100_raw[key], h100_raw[weeks_on_chart], "")</f>
        <v>1</v>
      </c>
      <c r="F214" s="3">
        <f>_xlfn.XLOOKUP($A214&amp;"|"&amp;$B214&amp;"|"&amp;MAX(h100_raw[chart_date]), h100_raw[key], h100_raw[chart_points], 0)</f>
        <v>0</v>
      </c>
      <c r="G214" s="2">
        <f t="shared" si="9"/>
        <v>470</v>
      </c>
      <c r="H214" s="4">
        <f t="shared" si="10"/>
        <v>73</v>
      </c>
      <c r="I214" s="13" t="str">
        <f t="shared" si="11"/>
        <v>One Two|Future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 t="str">
        <f>_xlfn.XLOOKUP($A214&amp;"|"&amp;$B214&amp;"|"&amp;V$1, h100_raw[key], h100_raw[chart_points], "")</f>
        <v/>
      </c>
      <c r="W214" t="str">
        <f>_xlfn.XLOOKUP($A214&amp;"|"&amp;$B214&amp;"|"&amp;W$1, h100_raw[key], h100_raw[chart_points], "")</f>
        <v/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 t="str">
        <f>_xlfn.XLOOKUP($A214&amp;"|"&amp;$B214&amp;"|"&amp;AP$1, h100_raw[key], h100_raw[chart_points], "")</f>
        <v/>
      </c>
      <c r="AQ214" t="str">
        <f>_xlfn.XLOOKUP($A214&amp;"|"&amp;$B214&amp;"|"&amp;AQ$1, h100_raw[key], h100_raw[chart_points], "")</f>
        <v/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>
        <f>_xlfn.XLOOKUP($A214&amp;"|"&amp;$B214&amp;"|"&amp;AW$1, h100_raw[key], h100_raw[chart_points], "")</f>
        <v>73</v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  <c r="BA214" t="str">
        <f>_xlfn.XLOOKUP($A214&amp;"|"&amp;$B214&amp;"|"&amp;BA$1, h100_raw[key], h100_raw[chart_points], "")</f>
        <v/>
      </c>
      <c r="BB214" t="str">
        <f>_xlfn.XLOOKUP($A214&amp;"|"&amp;$B214&amp;"|"&amp;BB$1, h100_raw[key], h100_raw[chart_points], "")</f>
        <v/>
      </c>
      <c r="BC214" t="str">
        <f>_xlfn.XLOOKUP($A214&amp;"|"&amp;$B214&amp;"|"&amp;BC$1, h100_raw[key], h100_raw[chart_points], "")</f>
        <v/>
      </c>
      <c r="BD214" t="str">
        <f>_xlfn.XLOOKUP($A214&amp;"|"&amp;$B214&amp;"|"&amp;BD$1, h100_raw[key], h100_raw[chart_points], "")</f>
        <v/>
      </c>
      <c r="BE214" t="str">
        <f>_xlfn.XLOOKUP($A214&amp;"|"&amp;$B214&amp;"|"&amp;BE$1, h100_raw[key], h100_raw[chart_points], "")</f>
        <v/>
      </c>
      <c r="BF214" t="str">
        <f>_xlfn.XLOOKUP($A214&amp;"|"&amp;$B214&amp;"|"&amp;BF$1, h100_raw[key], h100_raw[chart_points], "")</f>
        <v/>
      </c>
      <c r="BG214" t="str">
        <f>_xlfn.XLOOKUP($A214&amp;"|"&amp;$B214&amp;"|"&amp;BG$1, h100_raw[key], h100_raw[chart_points], "")</f>
        <v/>
      </c>
    </row>
    <row r="215" spans="1:59" x14ac:dyDescent="0.3">
      <c r="A215" s="11" t="str">
        <v>Tank Top Pluto</v>
      </c>
      <c r="B215" s="11" t="str">
        <v>Future</v>
      </c>
      <c r="C215" s="5" t="str">
        <f>_xlfn.XLOOKUP($A215&amp;"|"&amp;$B215&amp;"|"&amp;_xlfn.MAXIFS(h100_raw[chart_date], h100_raw[title], $A215, h100_raw[artist], $B215), h100_raw[key], h100_raw[last_week], "")</f>
        <v>-</v>
      </c>
      <c r="D215" s="3">
        <f>_xlfn.XLOOKUP($A215&amp;"|"&amp;$B215&amp;"|"&amp;_xlfn.MAXIFS(h100_raw[chart_date], h100_raw[title], $A215, h100_raw[artist], $B215), h100_raw[key], h100_raw[peak_pos], "")</f>
        <v>37</v>
      </c>
      <c r="E215" s="3">
        <f>_xlfn.XLOOKUP($A215&amp;"|"&amp;$B215&amp;"|"&amp;_xlfn.MAXIFS(h100_raw[chart_date], h100_raw[title], $A215, h100_raw[artist], $B215), h100_raw[key], h100_raw[weeks_on_chart], "")</f>
        <v>1</v>
      </c>
      <c r="F215" s="3">
        <f>_xlfn.XLOOKUP($A215&amp;"|"&amp;$B215&amp;"|"&amp;MAX(h100_raw[chart_date]), h100_raw[key], h100_raw[chart_points], 0)</f>
        <v>0</v>
      </c>
      <c r="G215" s="2">
        <f t="shared" si="9"/>
        <v>486</v>
      </c>
      <c r="H215" s="4">
        <f t="shared" si="10"/>
        <v>67</v>
      </c>
      <c r="I215" s="13" t="str">
        <f t="shared" si="11"/>
        <v>Tank Top Pluto|Future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 t="str">
        <f>_xlfn.XLOOKUP($A215&amp;"|"&amp;$B215&amp;"|"&amp;W$1, h100_raw[key], h100_raw[chart_points], "")</f>
        <v/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 t="str">
        <f>_xlfn.XLOOKUP($A215&amp;"|"&amp;$B215&amp;"|"&amp;AO$1, h100_raw[key], h100_raw[chart_points], "")</f>
        <v/>
      </c>
      <c r="AP215" t="str">
        <f>_xlfn.XLOOKUP($A215&amp;"|"&amp;$B215&amp;"|"&amp;AP$1, h100_raw[key], h100_raw[chart_points], "")</f>
        <v/>
      </c>
      <c r="AQ215" t="str">
        <f>_xlfn.XLOOKUP($A215&amp;"|"&amp;$B215&amp;"|"&amp;AQ$1, h100_raw[key], h100_raw[chart_points], "")</f>
        <v/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 t="str">
        <f>_xlfn.XLOOKUP($A215&amp;"|"&amp;$B215&amp;"|"&amp;AV$1, h100_raw[key], h100_raw[chart_points], "")</f>
        <v/>
      </c>
      <c r="AW215">
        <f>_xlfn.XLOOKUP($A215&amp;"|"&amp;$B215&amp;"|"&amp;AW$1, h100_raw[key], h100_raw[chart_points], "")</f>
        <v>67</v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  <c r="BA215" t="str">
        <f>_xlfn.XLOOKUP($A215&amp;"|"&amp;$B215&amp;"|"&amp;BA$1, h100_raw[key], h100_raw[chart_points], "")</f>
        <v/>
      </c>
      <c r="BB215" t="str">
        <f>_xlfn.XLOOKUP($A215&amp;"|"&amp;$B215&amp;"|"&amp;BB$1, h100_raw[key], h100_raw[chart_points], "")</f>
        <v/>
      </c>
      <c r="BC215" t="str">
        <f>_xlfn.XLOOKUP($A215&amp;"|"&amp;$B215&amp;"|"&amp;BC$1, h100_raw[key], h100_raw[chart_points], "")</f>
        <v/>
      </c>
      <c r="BD215" t="str">
        <f>_xlfn.XLOOKUP($A215&amp;"|"&amp;$B215&amp;"|"&amp;BD$1, h100_raw[key], h100_raw[chart_points], "")</f>
        <v/>
      </c>
      <c r="BE215" t="str">
        <f>_xlfn.XLOOKUP($A215&amp;"|"&amp;$B215&amp;"|"&amp;BE$1, h100_raw[key], h100_raw[chart_points], "")</f>
        <v/>
      </c>
      <c r="BF215" t="str">
        <f>_xlfn.XLOOKUP($A215&amp;"|"&amp;$B215&amp;"|"&amp;BF$1, h100_raw[key], h100_raw[chart_points], "")</f>
        <v/>
      </c>
      <c r="BG215" t="str">
        <f>_xlfn.XLOOKUP($A215&amp;"|"&amp;$B215&amp;"|"&amp;BG$1, h100_raw[key], h100_raw[chart_points], "")</f>
        <v/>
      </c>
    </row>
    <row r="216" spans="1:59" x14ac:dyDescent="0.3">
      <c r="A216" s="11" t="str">
        <v>Snow In Skyami</v>
      </c>
      <c r="B216" s="11" t="str">
        <v>Future</v>
      </c>
      <c r="C216" s="5" t="str">
        <f>_xlfn.XLOOKUP($A216&amp;"|"&amp;$B216&amp;"|"&amp;_xlfn.MAXIFS(h100_raw[chart_date], h100_raw[title], $A216, h100_raw[artist], $B216), h100_raw[key], h100_raw[last_week], "")</f>
        <v>-</v>
      </c>
      <c r="D216" s="3">
        <f>_xlfn.XLOOKUP($A216&amp;"|"&amp;$B216&amp;"|"&amp;_xlfn.MAXIFS(h100_raw[chart_date], h100_raw[title], $A216, h100_raw[artist], $B216), h100_raw[key], h100_raw[peak_pos], "")</f>
        <v>38</v>
      </c>
      <c r="E216" s="3">
        <f>_xlfn.XLOOKUP($A216&amp;"|"&amp;$B216&amp;"|"&amp;_xlfn.MAXIFS(h100_raw[chart_date], h100_raw[title], $A216, h100_raw[artist], $B216), h100_raw[key], h100_raw[weeks_on_chart], "")</f>
        <v>1</v>
      </c>
      <c r="F216" s="3">
        <f>_xlfn.XLOOKUP($A216&amp;"|"&amp;$B216&amp;"|"&amp;MAX(h100_raw[chart_date]), h100_raw[key], h100_raw[chart_points], 0)</f>
        <v>0</v>
      </c>
      <c r="G216" s="2">
        <f t="shared" si="9"/>
        <v>489</v>
      </c>
      <c r="H216" s="4">
        <f t="shared" si="10"/>
        <v>66</v>
      </c>
      <c r="I216" s="13" t="str">
        <f t="shared" si="11"/>
        <v>Snow In Skyami|Future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 t="str">
        <f>_xlfn.XLOOKUP($A216&amp;"|"&amp;$B216&amp;"|"&amp;W$1, h100_raw[key], h100_raw[chart_points], "")</f>
        <v/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 t="str">
        <f>_xlfn.XLOOKUP($A216&amp;"|"&amp;$B216&amp;"|"&amp;AO$1, h100_raw[key], h100_raw[chart_points], "")</f>
        <v/>
      </c>
      <c r="AP216" t="str">
        <f>_xlfn.XLOOKUP($A216&amp;"|"&amp;$B216&amp;"|"&amp;AP$1, h100_raw[key], h100_raw[chart_points], "")</f>
        <v/>
      </c>
      <c r="AQ216" t="str">
        <f>_xlfn.XLOOKUP($A216&amp;"|"&amp;$B216&amp;"|"&amp;AQ$1, h100_raw[key], h100_raw[chart_points], "")</f>
        <v/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 t="str">
        <f>_xlfn.XLOOKUP($A216&amp;"|"&amp;$B216&amp;"|"&amp;AV$1, h100_raw[key], h100_raw[chart_points], "")</f>
        <v/>
      </c>
      <c r="AW216">
        <f>_xlfn.XLOOKUP($A216&amp;"|"&amp;$B216&amp;"|"&amp;AW$1, h100_raw[key], h100_raw[chart_points], "")</f>
        <v>66</v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  <c r="BA216" t="str">
        <f>_xlfn.XLOOKUP($A216&amp;"|"&amp;$B216&amp;"|"&amp;BA$1, h100_raw[key], h100_raw[chart_points], "")</f>
        <v/>
      </c>
      <c r="BB216" t="str">
        <f>_xlfn.XLOOKUP($A216&amp;"|"&amp;$B216&amp;"|"&amp;BB$1, h100_raw[key], h100_raw[chart_points], "")</f>
        <v/>
      </c>
      <c r="BC216" t="str">
        <f>_xlfn.XLOOKUP($A216&amp;"|"&amp;$B216&amp;"|"&amp;BC$1, h100_raw[key], h100_raw[chart_points], "")</f>
        <v/>
      </c>
      <c r="BD216" t="str">
        <f>_xlfn.XLOOKUP($A216&amp;"|"&amp;$B216&amp;"|"&amp;BD$1, h100_raw[key], h100_raw[chart_points], "")</f>
        <v/>
      </c>
      <c r="BE216" t="str">
        <f>_xlfn.XLOOKUP($A216&amp;"|"&amp;$B216&amp;"|"&amp;BE$1, h100_raw[key], h100_raw[chart_points], "")</f>
        <v/>
      </c>
      <c r="BF216" t="str">
        <f>_xlfn.XLOOKUP($A216&amp;"|"&amp;$B216&amp;"|"&amp;BF$1, h100_raw[key], h100_raw[chart_points], "")</f>
        <v/>
      </c>
      <c r="BG216" t="str">
        <f>_xlfn.XLOOKUP($A216&amp;"|"&amp;$B216&amp;"|"&amp;BG$1, h100_raw[key], h100_raw[chart_points], "")</f>
        <v/>
      </c>
    </row>
    <row r="217" spans="1:59" x14ac:dyDescent="0.3">
      <c r="A217" s="11" t="str">
        <v>Radio</v>
      </c>
      <c r="B217" s="11" t="str">
        <v>Future</v>
      </c>
      <c r="C217" s="5" t="str">
        <f>_xlfn.XLOOKUP($A217&amp;"|"&amp;$B217&amp;"|"&amp;_xlfn.MAXIFS(h100_raw[chart_date], h100_raw[title], $A217, h100_raw[artist], $B217), h100_raw[key], h100_raw[last_week], "")</f>
        <v>-</v>
      </c>
      <c r="D217" s="3">
        <f>_xlfn.XLOOKUP($A217&amp;"|"&amp;$B217&amp;"|"&amp;_xlfn.MAXIFS(h100_raw[chart_date], h100_raw[title], $A217, h100_raw[artist], $B217), h100_raw[key], h100_raw[peak_pos], "")</f>
        <v>46</v>
      </c>
      <c r="E217" s="3">
        <f>_xlfn.XLOOKUP($A217&amp;"|"&amp;$B217&amp;"|"&amp;_xlfn.MAXIFS(h100_raw[chart_date], h100_raw[title], $A217, h100_raw[artist], $B217), h100_raw[key], h100_raw[weeks_on_chart], "")</f>
        <v>2</v>
      </c>
      <c r="F217" s="3">
        <f>_xlfn.XLOOKUP($A217&amp;"|"&amp;$B217&amp;"|"&amp;MAX(h100_raw[chart_date]), h100_raw[key], h100_raw[chart_points], 0)</f>
        <v>0</v>
      </c>
      <c r="G217" s="2">
        <f t="shared" si="9"/>
        <v>406</v>
      </c>
      <c r="H217" s="4">
        <f t="shared" si="10"/>
        <v>114</v>
      </c>
      <c r="I217" s="13" t="str">
        <f t="shared" si="11"/>
        <v>Radio|Future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 t="str">
        <f>_xlfn.XLOOKUP($A217&amp;"|"&amp;$B217&amp;"|"&amp;V$1, h100_raw[key], h100_raw[chart_points], "")</f>
        <v/>
      </c>
      <c r="W217" t="str">
        <f>_xlfn.XLOOKUP($A217&amp;"|"&amp;$B217&amp;"|"&amp;W$1, h100_raw[key], h100_raw[chart_points], "")</f>
        <v/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 t="str">
        <f>_xlfn.XLOOKUP($A217&amp;"|"&amp;$B217&amp;"|"&amp;AO$1, h100_raw[key], h100_raw[chart_points], "")</f>
        <v/>
      </c>
      <c r="AP217" t="str">
        <f>_xlfn.XLOOKUP($A217&amp;"|"&amp;$B217&amp;"|"&amp;AP$1, h100_raw[key], h100_raw[chart_points], "")</f>
        <v/>
      </c>
      <c r="AQ217" t="str">
        <f>_xlfn.XLOOKUP($A217&amp;"|"&amp;$B217&amp;"|"&amp;AQ$1, h100_raw[key], h100_raw[chart_points], "")</f>
        <v/>
      </c>
      <c r="AR217" t="str">
        <f>_xlfn.XLOOKUP($A217&amp;"|"&amp;$B217&amp;"|"&amp;AR$1, h100_raw[key], h100_raw[chart_points], "")</f>
        <v/>
      </c>
      <c r="AS217" t="str">
        <f>_xlfn.XLOOKUP($A217&amp;"|"&amp;$B217&amp;"|"&amp;AS$1, h100_raw[key], h100_raw[chart_points], "")</f>
        <v/>
      </c>
      <c r="AT217" t="str">
        <f>_xlfn.XLOOKUP($A217&amp;"|"&amp;$B217&amp;"|"&amp;AT$1, h100_raw[key], h100_raw[chart_points], "")</f>
        <v/>
      </c>
      <c r="AU217">
        <f>_xlfn.XLOOKUP($A217&amp;"|"&amp;$B217&amp;"|"&amp;AU$1, h100_raw[key], h100_raw[chart_points], "")</f>
        <v>52</v>
      </c>
      <c r="AV217" t="str">
        <f>_xlfn.XLOOKUP($A217&amp;"|"&amp;$B217&amp;"|"&amp;AV$1, h100_raw[key], h100_raw[chart_points], "")</f>
        <v/>
      </c>
      <c r="AW217">
        <f>_xlfn.XLOOKUP($A217&amp;"|"&amp;$B217&amp;"|"&amp;AW$1, h100_raw[key], h100_raw[chart_points], "")</f>
        <v>62</v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  <c r="BA217" t="str">
        <f>_xlfn.XLOOKUP($A217&amp;"|"&amp;$B217&amp;"|"&amp;BA$1, h100_raw[key], h100_raw[chart_points], "")</f>
        <v/>
      </c>
      <c r="BB217" t="str">
        <f>_xlfn.XLOOKUP($A217&amp;"|"&amp;$B217&amp;"|"&amp;BB$1, h100_raw[key], h100_raw[chart_points], "")</f>
        <v/>
      </c>
      <c r="BC217" t="str">
        <f>_xlfn.XLOOKUP($A217&amp;"|"&amp;$B217&amp;"|"&amp;BC$1, h100_raw[key], h100_raw[chart_points], "")</f>
        <v/>
      </c>
      <c r="BD217" t="str">
        <f>_xlfn.XLOOKUP($A217&amp;"|"&amp;$B217&amp;"|"&amp;BD$1, h100_raw[key], h100_raw[chart_points], "")</f>
        <v/>
      </c>
      <c r="BE217" t="str">
        <f>_xlfn.XLOOKUP($A217&amp;"|"&amp;$B217&amp;"|"&amp;BE$1, h100_raw[key], h100_raw[chart_points], "")</f>
        <v/>
      </c>
      <c r="BF217" t="str">
        <f>_xlfn.XLOOKUP($A217&amp;"|"&amp;$B217&amp;"|"&amp;BF$1, h100_raw[key], h100_raw[chart_points], "")</f>
        <v/>
      </c>
      <c r="BG217" t="str">
        <f>_xlfn.XLOOKUP($A217&amp;"|"&amp;$B217&amp;"|"&amp;BG$1, h100_raw[key], h100_raw[chart_points], "")</f>
        <v/>
      </c>
    </row>
    <row r="218" spans="1:59" x14ac:dyDescent="0.3">
      <c r="A218" s="11" t="str">
        <v>Weight Up</v>
      </c>
      <c r="B218" s="11" t="str">
        <v>Future</v>
      </c>
      <c r="C218" s="5" t="str">
        <f>_xlfn.XLOOKUP($A218&amp;"|"&amp;$B218&amp;"|"&amp;_xlfn.MAXIFS(h100_raw[chart_date], h100_raw[title], $A218, h100_raw[artist], $B218), h100_raw[key], h100_raw[last_week], "")</f>
        <v>-</v>
      </c>
      <c r="D218" s="3">
        <f>_xlfn.XLOOKUP($A218&amp;"|"&amp;$B218&amp;"|"&amp;_xlfn.MAXIFS(h100_raw[chart_date], h100_raw[title], $A218, h100_raw[artist], $B218), h100_raw[key], h100_raw[peak_pos], "")</f>
        <v>48</v>
      </c>
      <c r="E218" s="3">
        <f>_xlfn.XLOOKUP($A218&amp;"|"&amp;$B218&amp;"|"&amp;_xlfn.MAXIFS(h100_raw[chart_date], h100_raw[title], $A218, h100_raw[artist], $B218), h100_raw[key], h100_raw[weeks_on_chart], "")</f>
        <v>1</v>
      </c>
      <c r="F218" s="3">
        <f>_xlfn.XLOOKUP($A218&amp;"|"&amp;$B218&amp;"|"&amp;MAX(h100_raw[chart_date]), h100_raw[key], h100_raw[chart_points], 0)</f>
        <v>0</v>
      </c>
      <c r="G218" s="2">
        <f t="shared" si="9"/>
        <v>501</v>
      </c>
      <c r="H218" s="4">
        <f t="shared" si="10"/>
        <v>62</v>
      </c>
      <c r="I218" s="13" t="str">
        <f t="shared" si="11"/>
        <v>Weight Up|Future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 t="str">
        <f>_xlfn.XLOOKUP($A218&amp;"|"&amp;$B218&amp;"|"&amp;V$1, h100_raw[key], h100_raw[chart_points], "")</f>
        <v/>
      </c>
      <c r="W218" t="str">
        <f>_xlfn.XLOOKUP($A218&amp;"|"&amp;$B218&amp;"|"&amp;W$1, h100_raw[key], h100_raw[chart_points], "")</f>
        <v/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 t="str">
        <f>_xlfn.XLOOKUP($A218&amp;"|"&amp;$B218&amp;"|"&amp;AO$1, h100_raw[key], h100_raw[chart_points], "")</f>
        <v/>
      </c>
      <c r="AP218" t="str">
        <f>_xlfn.XLOOKUP($A218&amp;"|"&amp;$B218&amp;"|"&amp;AP$1, h100_raw[key], h100_raw[chart_points], "")</f>
        <v/>
      </c>
      <c r="AQ218" t="str">
        <f>_xlfn.XLOOKUP($A218&amp;"|"&amp;$B218&amp;"|"&amp;AQ$1, h100_raw[key], h100_raw[chart_points], "")</f>
        <v/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>
        <f>_xlfn.XLOOKUP($A218&amp;"|"&amp;$B218&amp;"|"&amp;AW$1, h100_raw[key], h100_raw[chart_points], "")</f>
        <v>62</v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  <c r="BA218" t="str">
        <f>_xlfn.XLOOKUP($A218&amp;"|"&amp;$B218&amp;"|"&amp;BA$1, h100_raw[key], h100_raw[chart_points], "")</f>
        <v/>
      </c>
      <c r="BB218" t="str">
        <f>_xlfn.XLOOKUP($A218&amp;"|"&amp;$B218&amp;"|"&amp;BB$1, h100_raw[key], h100_raw[chart_points], "")</f>
        <v/>
      </c>
      <c r="BC218" t="str">
        <f>_xlfn.XLOOKUP($A218&amp;"|"&amp;$B218&amp;"|"&amp;BC$1, h100_raw[key], h100_raw[chart_points], "")</f>
        <v/>
      </c>
      <c r="BD218" t="str">
        <f>_xlfn.XLOOKUP($A218&amp;"|"&amp;$B218&amp;"|"&amp;BD$1, h100_raw[key], h100_raw[chart_points], "")</f>
        <v/>
      </c>
      <c r="BE218" t="str">
        <f>_xlfn.XLOOKUP($A218&amp;"|"&amp;$B218&amp;"|"&amp;BE$1, h100_raw[key], h100_raw[chart_points], "")</f>
        <v/>
      </c>
      <c r="BF218" t="str">
        <f>_xlfn.XLOOKUP($A218&amp;"|"&amp;$B218&amp;"|"&amp;BF$1, h100_raw[key], h100_raw[chart_points], "")</f>
        <v/>
      </c>
      <c r="BG218" t="str">
        <f>_xlfn.XLOOKUP($A218&amp;"|"&amp;$B218&amp;"|"&amp;BG$1, h100_raw[key], h100_raw[chart_points], "")</f>
        <v/>
      </c>
    </row>
    <row r="219" spans="1:59" x14ac:dyDescent="0.3">
      <c r="A219" s="11" t="str">
        <v>Trench Coat</v>
      </c>
      <c r="B219" s="11" t="str">
        <v>Future</v>
      </c>
      <c r="C219" s="5" t="str">
        <f>_xlfn.XLOOKUP($A219&amp;"|"&amp;$B219&amp;"|"&amp;_xlfn.MAXIFS(h100_raw[chart_date], h100_raw[title], $A219, h100_raw[artist], $B219), h100_raw[key], h100_raw[last_week], "")</f>
        <v>-</v>
      </c>
      <c r="D219" s="3">
        <f>_xlfn.XLOOKUP($A219&amp;"|"&amp;$B219&amp;"|"&amp;_xlfn.MAXIFS(h100_raw[chart_date], h100_raw[title], $A219, h100_raw[artist], $B219), h100_raw[key], h100_raw[peak_pos], "")</f>
        <v>52</v>
      </c>
      <c r="E219" s="3">
        <f>_xlfn.XLOOKUP($A219&amp;"|"&amp;$B219&amp;"|"&amp;_xlfn.MAXIFS(h100_raw[chart_date], h100_raw[title], $A219, h100_raw[artist], $B219), h100_raw[key], h100_raw[weeks_on_chart], "")</f>
        <v>1</v>
      </c>
      <c r="F219" s="3">
        <f>_xlfn.XLOOKUP($A219&amp;"|"&amp;$B219&amp;"|"&amp;MAX(h100_raw[chart_date]), h100_raw[key], h100_raw[chart_points], 0)</f>
        <v>0</v>
      </c>
      <c r="G219" s="2">
        <f t="shared" si="9"/>
        <v>526</v>
      </c>
      <c r="H219" s="4">
        <f t="shared" si="10"/>
        <v>57</v>
      </c>
      <c r="I219" s="13" t="str">
        <f t="shared" si="11"/>
        <v>Trench Coat|Future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 t="str">
        <f>_xlfn.XLOOKUP($A219&amp;"|"&amp;$B219&amp;"|"&amp;V$1, h100_raw[key], h100_raw[chart_points], "")</f>
        <v/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 t="str">
        <f>_xlfn.XLOOKUP($A219&amp;"|"&amp;$B219&amp;"|"&amp;AO$1, h100_raw[key], h100_raw[chart_points], "")</f>
        <v/>
      </c>
      <c r="AP219" t="str">
        <f>_xlfn.XLOOKUP($A219&amp;"|"&amp;$B219&amp;"|"&amp;AP$1, h100_raw[key], h100_raw[chart_points], "")</f>
        <v/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>
        <f>_xlfn.XLOOKUP($A219&amp;"|"&amp;$B219&amp;"|"&amp;AW$1, h100_raw[key], h100_raw[chart_points], "")</f>
        <v>57</v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  <c r="BA219" t="str">
        <f>_xlfn.XLOOKUP($A219&amp;"|"&amp;$B219&amp;"|"&amp;BA$1, h100_raw[key], h100_raw[chart_points], "")</f>
        <v/>
      </c>
      <c r="BB219" t="str">
        <f>_xlfn.XLOOKUP($A219&amp;"|"&amp;$B219&amp;"|"&amp;BB$1, h100_raw[key], h100_raw[chart_points], "")</f>
        <v/>
      </c>
      <c r="BC219" t="str">
        <f>_xlfn.XLOOKUP($A219&amp;"|"&amp;$B219&amp;"|"&amp;BC$1, h100_raw[key], h100_raw[chart_points], "")</f>
        <v/>
      </c>
      <c r="BD219" t="str">
        <f>_xlfn.XLOOKUP($A219&amp;"|"&amp;$B219&amp;"|"&amp;BD$1, h100_raw[key], h100_raw[chart_points], "")</f>
        <v/>
      </c>
      <c r="BE219" t="str">
        <f>_xlfn.XLOOKUP($A219&amp;"|"&amp;$B219&amp;"|"&amp;BE$1, h100_raw[key], h100_raw[chart_points], "")</f>
        <v/>
      </c>
      <c r="BF219" t="str">
        <f>_xlfn.XLOOKUP($A219&amp;"|"&amp;$B219&amp;"|"&amp;BF$1, h100_raw[key], h100_raw[chart_points], "")</f>
        <v/>
      </c>
      <c r="BG219" t="str">
        <f>_xlfn.XLOOKUP($A219&amp;"|"&amp;$B219&amp;"|"&amp;BG$1, h100_raw[key], h100_raw[chart_points], "")</f>
        <v/>
      </c>
    </row>
    <row r="220" spans="1:59" x14ac:dyDescent="0.3">
      <c r="A220" s="11" t="str">
        <v>No Misery</v>
      </c>
      <c r="B220" s="11" t="str">
        <v>Future</v>
      </c>
      <c r="C220" s="5" t="str">
        <f>_xlfn.XLOOKUP($A220&amp;"|"&amp;$B220&amp;"|"&amp;_xlfn.MAXIFS(h100_raw[chart_date], h100_raw[title], $A220, h100_raw[artist], $B220), h100_raw[key], h100_raw[last_week], "")</f>
        <v>-</v>
      </c>
      <c r="D220" s="3">
        <f>_xlfn.XLOOKUP($A220&amp;"|"&amp;$B220&amp;"|"&amp;_xlfn.MAXIFS(h100_raw[chart_date], h100_raw[title], $A220, h100_raw[artist], $B220), h100_raw[key], h100_raw[peak_pos], "")</f>
        <v>54</v>
      </c>
      <c r="E220" s="3">
        <f>_xlfn.XLOOKUP($A220&amp;"|"&amp;$B220&amp;"|"&amp;_xlfn.MAXIFS(h100_raw[chart_date], h100_raw[title], $A220, h100_raw[artist], $B220), h100_raw[key], h100_raw[weeks_on_chart], "")</f>
        <v>1</v>
      </c>
      <c r="F220" s="3">
        <f>_xlfn.XLOOKUP($A220&amp;"|"&amp;$B220&amp;"|"&amp;MAX(h100_raw[chart_date]), h100_raw[key], h100_raw[chart_points], 0)</f>
        <v>0</v>
      </c>
      <c r="G220" s="2">
        <f t="shared" si="9"/>
        <v>526</v>
      </c>
      <c r="H220" s="4">
        <f t="shared" si="10"/>
        <v>57</v>
      </c>
      <c r="I220" s="13" t="str">
        <f t="shared" si="11"/>
        <v>No Misery|Future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 t="str">
        <f>_xlfn.XLOOKUP($A220&amp;"|"&amp;$B220&amp;"|"&amp;V$1, h100_raw[key], h100_raw[chart_points], "")</f>
        <v/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 t="str">
        <f>_xlfn.XLOOKUP($A220&amp;"|"&amp;$B220&amp;"|"&amp;AO$1, h100_raw[key], h100_raw[chart_points], "")</f>
        <v/>
      </c>
      <c r="AP220" t="str">
        <f>_xlfn.XLOOKUP($A220&amp;"|"&amp;$B220&amp;"|"&amp;AP$1, h100_raw[key], h100_raw[chart_points], "")</f>
        <v/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>
        <f>_xlfn.XLOOKUP($A220&amp;"|"&amp;$B220&amp;"|"&amp;AW$1, h100_raw[key], h100_raw[chart_points], "")</f>
        <v>57</v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  <c r="BA220" t="str">
        <f>_xlfn.XLOOKUP($A220&amp;"|"&amp;$B220&amp;"|"&amp;BA$1, h100_raw[key], h100_raw[chart_points], "")</f>
        <v/>
      </c>
      <c r="BB220" t="str">
        <f>_xlfn.XLOOKUP($A220&amp;"|"&amp;$B220&amp;"|"&amp;BB$1, h100_raw[key], h100_raw[chart_points], "")</f>
        <v/>
      </c>
      <c r="BC220" t="str">
        <f>_xlfn.XLOOKUP($A220&amp;"|"&amp;$B220&amp;"|"&amp;BC$1, h100_raw[key], h100_raw[chart_points], "")</f>
        <v/>
      </c>
      <c r="BD220" t="str">
        <f>_xlfn.XLOOKUP($A220&amp;"|"&amp;$B220&amp;"|"&amp;BD$1, h100_raw[key], h100_raw[chart_points], "")</f>
        <v/>
      </c>
      <c r="BE220" t="str">
        <f>_xlfn.XLOOKUP($A220&amp;"|"&amp;$B220&amp;"|"&amp;BE$1, h100_raw[key], h100_raw[chart_points], "")</f>
        <v/>
      </c>
      <c r="BF220" t="str">
        <f>_xlfn.XLOOKUP($A220&amp;"|"&amp;$B220&amp;"|"&amp;BF$1, h100_raw[key], h100_raw[chart_points], "")</f>
        <v/>
      </c>
      <c r="BG220" t="str">
        <f>_xlfn.XLOOKUP($A220&amp;"|"&amp;$B220&amp;"|"&amp;BG$1, h100_raw[key], h100_raw[chart_points], "")</f>
        <v/>
      </c>
    </row>
    <row r="221" spans="1:59" x14ac:dyDescent="0.3">
      <c r="A221" s="11" t="str">
        <v>Build A Bitch</v>
      </c>
      <c r="B221" s="11" t="str">
        <v>Future</v>
      </c>
      <c r="C221" s="5" t="str">
        <f>_xlfn.XLOOKUP($A221&amp;"|"&amp;$B221&amp;"|"&amp;_xlfn.MAXIFS(h100_raw[chart_date], h100_raw[title], $A221, h100_raw[artist], $B221), h100_raw[key], h100_raw[last_week], "")</f>
        <v>-</v>
      </c>
      <c r="D221" s="3">
        <f>_xlfn.XLOOKUP($A221&amp;"|"&amp;$B221&amp;"|"&amp;_xlfn.MAXIFS(h100_raw[chart_date], h100_raw[title], $A221, h100_raw[artist], $B221), h100_raw[key], h100_raw[peak_pos], "")</f>
        <v>58</v>
      </c>
      <c r="E221" s="3">
        <f>_xlfn.XLOOKUP($A221&amp;"|"&amp;$B221&amp;"|"&amp;_xlfn.MAXIFS(h100_raw[chart_date], h100_raw[title], $A221, h100_raw[artist], $B221), h100_raw[key], h100_raw[weeks_on_chart], "")</f>
        <v>1</v>
      </c>
      <c r="F221" s="3">
        <f>_xlfn.XLOOKUP($A221&amp;"|"&amp;$B221&amp;"|"&amp;MAX(h100_raw[chart_date]), h100_raw[key], h100_raw[chart_points], 0)</f>
        <v>0</v>
      </c>
      <c r="G221" s="2">
        <f t="shared" si="9"/>
        <v>535</v>
      </c>
      <c r="H221" s="4">
        <f t="shared" si="10"/>
        <v>55</v>
      </c>
      <c r="I221" s="13" t="str">
        <f t="shared" si="11"/>
        <v>Build A Bitch|Future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 t="str">
        <f>_xlfn.XLOOKUP($A221&amp;"|"&amp;$B221&amp;"|"&amp;V$1, h100_raw[key], h100_raw[chart_points], "")</f>
        <v/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>
        <f>_xlfn.XLOOKUP($A221&amp;"|"&amp;$B221&amp;"|"&amp;AW$1, h100_raw[key], h100_raw[chart_points], "")</f>
        <v>55</v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  <c r="BA221" t="str">
        <f>_xlfn.XLOOKUP($A221&amp;"|"&amp;$B221&amp;"|"&amp;BA$1, h100_raw[key], h100_raw[chart_points], "")</f>
        <v/>
      </c>
      <c r="BB221" t="str">
        <f>_xlfn.XLOOKUP($A221&amp;"|"&amp;$B221&amp;"|"&amp;BB$1, h100_raw[key], h100_raw[chart_points], "")</f>
        <v/>
      </c>
      <c r="BC221" t="str">
        <f>_xlfn.XLOOKUP($A221&amp;"|"&amp;$B221&amp;"|"&amp;BC$1, h100_raw[key], h100_raw[chart_points], "")</f>
        <v/>
      </c>
      <c r="BD221" t="str">
        <f>_xlfn.XLOOKUP($A221&amp;"|"&amp;$B221&amp;"|"&amp;BD$1, h100_raw[key], h100_raw[chart_points], "")</f>
        <v/>
      </c>
      <c r="BE221" t="str">
        <f>_xlfn.XLOOKUP($A221&amp;"|"&amp;$B221&amp;"|"&amp;BE$1, h100_raw[key], h100_raw[chart_points], "")</f>
        <v/>
      </c>
      <c r="BF221" t="str">
        <f>_xlfn.XLOOKUP($A221&amp;"|"&amp;$B221&amp;"|"&amp;BF$1, h100_raw[key], h100_raw[chart_points], "")</f>
        <v/>
      </c>
      <c r="BG221" t="str">
        <f>_xlfn.XLOOKUP($A221&amp;"|"&amp;$B221&amp;"|"&amp;BG$1, h100_raw[key], h100_raw[chart_points], "")</f>
        <v/>
      </c>
    </row>
    <row r="222" spans="1:59" x14ac:dyDescent="0.3">
      <c r="A222" s="11" t="str">
        <v>Money Over Everything</v>
      </c>
      <c r="B222" s="11" t="str">
        <v>Future</v>
      </c>
      <c r="C222" s="5" t="str">
        <f>_xlfn.XLOOKUP($A222&amp;"|"&amp;$B222&amp;"|"&amp;_xlfn.MAXIFS(h100_raw[chart_date], h100_raw[title], $A222, h100_raw[artist], $B222), h100_raw[key], h100_raw[last_week], "")</f>
        <v>-</v>
      </c>
      <c r="D222" s="3">
        <f>_xlfn.XLOOKUP($A222&amp;"|"&amp;$B222&amp;"|"&amp;_xlfn.MAXIFS(h100_raw[chart_date], h100_raw[title], $A222, h100_raw[artist], $B222), h100_raw[key], h100_raw[peak_pos], "")</f>
        <v>64</v>
      </c>
      <c r="E222" s="3">
        <f>_xlfn.XLOOKUP($A222&amp;"|"&amp;$B222&amp;"|"&amp;_xlfn.MAXIFS(h100_raw[chart_date], h100_raw[title], $A222, h100_raw[artist], $B222), h100_raw[key], h100_raw[weeks_on_chart], "")</f>
        <v>1</v>
      </c>
      <c r="F222" s="3">
        <f>_xlfn.XLOOKUP($A222&amp;"|"&amp;$B222&amp;"|"&amp;MAX(h100_raw[chart_date]), h100_raw[key], h100_raw[chart_points], 0)</f>
        <v>0</v>
      </c>
      <c r="G222" s="2">
        <f t="shared" si="9"/>
        <v>544</v>
      </c>
      <c r="H222" s="4">
        <f t="shared" si="10"/>
        <v>52</v>
      </c>
      <c r="I222" s="13" t="str">
        <f t="shared" si="11"/>
        <v>Money Over Everything|Future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 t="str">
        <f>_xlfn.XLOOKUP($A222&amp;"|"&amp;$B222&amp;"|"&amp;O$1, h100_raw[key], h100_raw[chart_points], "")</f>
        <v/>
      </c>
      <c r="P222" t="str">
        <f>_xlfn.XLOOKUP($A222&amp;"|"&amp;$B222&amp;"|"&amp;P$1, h100_raw[key], h100_raw[chart_points], "")</f>
        <v/>
      </c>
      <c r="Q222" t="str">
        <f>_xlfn.XLOOKUP($A222&amp;"|"&amp;$B222&amp;"|"&amp;Q$1, h100_raw[key], h100_raw[chart_points], "")</f>
        <v/>
      </c>
      <c r="R222" t="str">
        <f>_xlfn.XLOOKUP($A222&amp;"|"&amp;$B222&amp;"|"&amp;R$1, h100_raw[key], h100_raw[chart_points], "")</f>
        <v/>
      </c>
      <c r="S222" t="str">
        <f>_xlfn.XLOOKUP($A222&amp;"|"&amp;$B222&amp;"|"&amp;S$1, h100_raw[key], h100_raw[chart_points], "")</f>
        <v/>
      </c>
      <c r="T222" t="str">
        <f>_xlfn.XLOOKUP($A222&amp;"|"&amp;$B222&amp;"|"&amp;T$1, h100_raw[key], h100_raw[chart_points], "")</f>
        <v/>
      </c>
      <c r="U222" t="str">
        <f>_xlfn.XLOOKUP($A222&amp;"|"&amp;$B222&amp;"|"&amp;U$1, h100_raw[key], h100_raw[chart_points], "")</f>
        <v/>
      </c>
      <c r="V222" t="str">
        <f>_xlfn.XLOOKUP($A222&amp;"|"&amp;$B222&amp;"|"&amp;V$1, h100_raw[key], h100_raw[chart_points], "")</f>
        <v/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>
        <f>_xlfn.XLOOKUP($A222&amp;"|"&amp;$B222&amp;"|"&amp;AW$1, h100_raw[key], h100_raw[chart_points], "")</f>
        <v>52</v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  <c r="BA222" t="str">
        <f>_xlfn.XLOOKUP($A222&amp;"|"&amp;$B222&amp;"|"&amp;BA$1, h100_raw[key], h100_raw[chart_points], "")</f>
        <v/>
      </c>
      <c r="BB222" t="str">
        <f>_xlfn.XLOOKUP($A222&amp;"|"&amp;$B222&amp;"|"&amp;BB$1, h100_raw[key], h100_raw[chart_points], "")</f>
        <v/>
      </c>
      <c r="BC222" t="str">
        <f>_xlfn.XLOOKUP($A222&amp;"|"&amp;$B222&amp;"|"&amp;BC$1, h100_raw[key], h100_raw[chart_points], "")</f>
        <v/>
      </c>
      <c r="BD222" t="str">
        <f>_xlfn.XLOOKUP($A222&amp;"|"&amp;$B222&amp;"|"&amp;BD$1, h100_raw[key], h100_raw[chart_points], "")</f>
        <v/>
      </c>
      <c r="BE222" t="str">
        <f>_xlfn.XLOOKUP($A222&amp;"|"&amp;$B222&amp;"|"&amp;BE$1, h100_raw[key], h100_raw[chart_points], "")</f>
        <v/>
      </c>
      <c r="BF222" t="str">
        <f>_xlfn.XLOOKUP($A222&amp;"|"&amp;$B222&amp;"|"&amp;BF$1, h100_raw[key], h100_raw[chart_points], "")</f>
        <v/>
      </c>
      <c r="BG222" t="str">
        <f>_xlfn.XLOOKUP($A222&amp;"|"&amp;$B222&amp;"|"&amp;BG$1, h100_raw[key], h100_raw[chart_points], "")</f>
        <v/>
      </c>
    </row>
    <row r="223" spans="1:59" x14ac:dyDescent="0.3">
      <c r="A223" s="11" t="str">
        <v>Off The Hinge</v>
      </c>
      <c r="B223" s="11" t="str">
        <v>Future</v>
      </c>
      <c r="C223" s="5" t="str">
        <f>_xlfn.XLOOKUP($A223&amp;"|"&amp;$B223&amp;"|"&amp;_xlfn.MAXIFS(h100_raw[chart_date], h100_raw[title], $A223, h100_raw[artist], $B223), h100_raw[key], h100_raw[last_week], "")</f>
        <v>-</v>
      </c>
      <c r="D223" s="3">
        <f>_xlfn.XLOOKUP($A223&amp;"|"&amp;$B223&amp;"|"&amp;_xlfn.MAXIFS(h100_raw[chart_date], h100_raw[title], $A223, h100_raw[artist], $B223), h100_raw[key], h100_raw[peak_pos], "")</f>
        <v>76</v>
      </c>
      <c r="E223" s="3">
        <f>_xlfn.XLOOKUP($A223&amp;"|"&amp;$B223&amp;"|"&amp;_xlfn.MAXIFS(h100_raw[chart_date], h100_raw[title], $A223, h100_raw[artist], $B223), h100_raw[key], h100_raw[weeks_on_chart], "")</f>
        <v>1</v>
      </c>
      <c r="F223" s="3">
        <f>_xlfn.XLOOKUP($A223&amp;"|"&amp;$B223&amp;"|"&amp;MAX(h100_raw[chart_date]), h100_raw[key], h100_raw[chart_points], 0)</f>
        <v>0</v>
      </c>
      <c r="G223" s="2">
        <f t="shared" si="9"/>
        <v>569</v>
      </c>
      <c r="H223" s="4">
        <f t="shared" si="10"/>
        <v>48</v>
      </c>
      <c r="I223" s="13" t="str">
        <f t="shared" si="11"/>
        <v>Off The Hinge|Future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 t="str">
        <f>_xlfn.XLOOKUP($A223&amp;"|"&amp;$B223&amp;"|"&amp;V$1, h100_raw[key], h100_raw[chart_points], "")</f>
        <v/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>
        <f>_xlfn.XLOOKUP($A223&amp;"|"&amp;$B223&amp;"|"&amp;AW$1, h100_raw[key], h100_raw[chart_points], "")</f>
        <v>48</v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  <c r="BA223" t="str">
        <f>_xlfn.XLOOKUP($A223&amp;"|"&amp;$B223&amp;"|"&amp;BA$1, h100_raw[key], h100_raw[chart_points], "")</f>
        <v/>
      </c>
      <c r="BB223" t="str">
        <f>_xlfn.XLOOKUP($A223&amp;"|"&amp;$B223&amp;"|"&amp;BB$1, h100_raw[key], h100_raw[chart_points], "")</f>
        <v/>
      </c>
      <c r="BC223" t="str">
        <f>_xlfn.XLOOKUP($A223&amp;"|"&amp;$B223&amp;"|"&amp;BC$1, h100_raw[key], h100_raw[chart_points], "")</f>
        <v/>
      </c>
      <c r="BD223" t="str">
        <f>_xlfn.XLOOKUP($A223&amp;"|"&amp;$B223&amp;"|"&amp;BD$1, h100_raw[key], h100_raw[chart_points], "")</f>
        <v/>
      </c>
      <c r="BE223" t="str">
        <f>_xlfn.XLOOKUP($A223&amp;"|"&amp;$B223&amp;"|"&amp;BE$1, h100_raw[key], h100_raw[chart_points], "")</f>
        <v/>
      </c>
      <c r="BF223" t="str">
        <f>_xlfn.XLOOKUP($A223&amp;"|"&amp;$B223&amp;"|"&amp;BF$1, h100_raw[key], h100_raw[chart_points], "")</f>
        <v/>
      </c>
      <c r="BG223" t="str">
        <f>_xlfn.XLOOKUP($A223&amp;"|"&amp;$B223&amp;"|"&amp;BG$1, h100_raw[key], h100_raw[chart_points], "")</f>
        <v/>
      </c>
    </row>
    <row r="224" spans="1:59" x14ac:dyDescent="0.3">
      <c r="A224" s="11" t="str">
        <v>2018</v>
      </c>
      <c r="B224" s="11" t="str">
        <v>Future</v>
      </c>
      <c r="C224" s="5" t="str">
        <f>_xlfn.XLOOKUP($A224&amp;"|"&amp;$B224&amp;"|"&amp;_xlfn.MAXIFS(h100_raw[chart_date], h100_raw[title], $A224, h100_raw[artist], $B224), h100_raw[key], h100_raw[last_week], "")</f>
        <v>-</v>
      </c>
      <c r="D224" s="3">
        <f>_xlfn.XLOOKUP($A224&amp;"|"&amp;$B224&amp;"|"&amp;_xlfn.MAXIFS(h100_raw[chart_date], h100_raw[title], $A224, h100_raw[artist], $B224), h100_raw[key], h100_raw[peak_pos], "")</f>
        <v>83</v>
      </c>
      <c r="E224" s="3">
        <f>_xlfn.XLOOKUP($A224&amp;"|"&amp;$B224&amp;"|"&amp;_xlfn.MAXIFS(h100_raw[chart_date], h100_raw[title], $A224, h100_raw[artist], $B224), h100_raw[key], h100_raw[weeks_on_chart], "")</f>
        <v>1</v>
      </c>
      <c r="F224" s="3">
        <f>_xlfn.XLOOKUP($A224&amp;"|"&amp;$B224&amp;"|"&amp;MAX(h100_raw[chart_date]), h100_raw[key], h100_raw[chart_points], 0)</f>
        <v>0</v>
      </c>
      <c r="G224" s="2">
        <f t="shared" si="9"/>
        <v>584</v>
      </c>
      <c r="H224" s="4">
        <f t="shared" si="10"/>
        <v>46</v>
      </c>
      <c r="I224" s="13" t="str">
        <f t="shared" si="11"/>
        <v>2018|Future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 t="str">
        <f>_xlfn.XLOOKUP($A224&amp;"|"&amp;$B224&amp;"|"&amp;V$1, h100_raw[key], h100_raw[chart_points], "")</f>
        <v/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>
        <f>_xlfn.XLOOKUP($A224&amp;"|"&amp;$B224&amp;"|"&amp;AW$1, h100_raw[key], h100_raw[chart_points], "")</f>
        <v>46</v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  <c r="BA224" t="str">
        <f>_xlfn.XLOOKUP($A224&amp;"|"&amp;$B224&amp;"|"&amp;BA$1, h100_raw[key], h100_raw[chart_points], "")</f>
        <v/>
      </c>
      <c r="BB224" t="str">
        <f>_xlfn.XLOOKUP($A224&amp;"|"&amp;$B224&amp;"|"&amp;BB$1, h100_raw[key], h100_raw[chart_points], "")</f>
        <v/>
      </c>
      <c r="BC224" t="str">
        <f>_xlfn.XLOOKUP($A224&amp;"|"&amp;$B224&amp;"|"&amp;BC$1, h100_raw[key], h100_raw[chart_points], "")</f>
        <v/>
      </c>
      <c r="BD224" t="str">
        <f>_xlfn.XLOOKUP($A224&amp;"|"&amp;$B224&amp;"|"&amp;BD$1, h100_raw[key], h100_raw[chart_points], "")</f>
        <v/>
      </c>
      <c r="BE224" t="str">
        <f>_xlfn.XLOOKUP($A224&amp;"|"&amp;$B224&amp;"|"&amp;BE$1, h100_raw[key], h100_raw[chart_points], "")</f>
        <v/>
      </c>
      <c r="BF224" t="str">
        <f>_xlfn.XLOOKUP($A224&amp;"|"&amp;$B224&amp;"|"&amp;BF$1, h100_raw[key], h100_raw[chart_points], "")</f>
        <v/>
      </c>
      <c r="BG224" t="str">
        <f>_xlfn.XLOOKUP($A224&amp;"|"&amp;$B224&amp;"|"&amp;BG$1, h100_raw[key], h100_raw[chart_points], "")</f>
        <v/>
      </c>
    </row>
    <row r="225" spans="1:59" x14ac:dyDescent="0.3">
      <c r="A225" s="11" t="str">
        <v>If I Could</v>
      </c>
      <c r="B225" s="11" t="str">
        <v>Future</v>
      </c>
      <c r="C225" s="5" t="str">
        <f>_xlfn.XLOOKUP($A225&amp;"|"&amp;$B225&amp;"|"&amp;_xlfn.MAXIFS(h100_raw[chart_date], h100_raw[title], $A225, h100_raw[artist], $B225), h100_raw[key], h100_raw[last_week], "")</f>
        <v>-</v>
      </c>
      <c r="D225" s="3">
        <f>_xlfn.XLOOKUP($A225&amp;"|"&amp;$B225&amp;"|"&amp;_xlfn.MAXIFS(h100_raw[chart_date], h100_raw[title], $A225, h100_raw[artist], $B225), h100_raw[key], h100_raw[peak_pos], "")</f>
        <v>93</v>
      </c>
      <c r="E225" s="3">
        <f>_xlfn.XLOOKUP($A225&amp;"|"&amp;$B225&amp;"|"&amp;_xlfn.MAXIFS(h100_raw[chart_date], h100_raw[title], $A225, h100_raw[artist], $B225), h100_raw[key], h100_raw[weeks_on_chart], "")</f>
        <v>1</v>
      </c>
      <c r="F225" s="3">
        <f>_xlfn.XLOOKUP($A225&amp;"|"&amp;$B225&amp;"|"&amp;MAX(h100_raw[chart_date]), h100_raw[key], h100_raw[chart_points], 0)</f>
        <v>0</v>
      </c>
      <c r="G225" s="2">
        <f t="shared" si="9"/>
        <v>591</v>
      </c>
      <c r="H225" s="4">
        <f t="shared" si="10"/>
        <v>44</v>
      </c>
      <c r="I225" s="13" t="str">
        <f t="shared" si="11"/>
        <v>If I Could|Future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 t="str">
        <f>_xlfn.XLOOKUP($A225&amp;"|"&amp;$B225&amp;"|"&amp;V$1, h100_raw[key], h100_raw[chart_points], "")</f>
        <v/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 t="str">
        <f>_xlfn.XLOOKUP($A225&amp;"|"&amp;$B225&amp;"|"&amp;AO$1, h100_raw[key], h100_raw[chart_points], "")</f>
        <v/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>
        <f>_xlfn.XLOOKUP($A225&amp;"|"&amp;$B225&amp;"|"&amp;AW$1, h100_raw[key], h100_raw[chart_points], "")</f>
        <v>44</v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  <c r="BA225" t="str">
        <f>_xlfn.XLOOKUP($A225&amp;"|"&amp;$B225&amp;"|"&amp;BA$1, h100_raw[key], h100_raw[chart_points], "")</f>
        <v/>
      </c>
      <c r="BB225" t="str">
        <f>_xlfn.XLOOKUP($A225&amp;"|"&amp;$B225&amp;"|"&amp;BB$1, h100_raw[key], h100_raw[chart_points], "")</f>
        <v/>
      </c>
      <c r="BC225" t="str">
        <f>_xlfn.XLOOKUP($A225&amp;"|"&amp;$B225&amp;"|"&amp;BC$1, h100_raw[key], h100_raw[chart_points], "")</f>
        <v/>
      </c>
      <c r="BD225" t="str">
        <f>_xlfn.XLOOKUP($A225&amp;"|"&amp;$B225&amp;"|"&amp;BD$1, h100_raw[key], h100_raw[chart_points], "")</f>
        <v/>
      </c>
      <c r="BE225" t="str">
        <f>_xlfn.XLOOKUP($A225&amp;"|"&amp;$B225&amp;"|"&amp;BE$1, h100_raw[key], h100_raw[chart_points], "")</f>
        <v/>
      </c>
      <c r="BF225" t="str">
        <f>_xlfn.XLOOKUP($A225&amp;"|"&amp;$B225&amp;"|"&amp;BF$1, h100_raw[key], h100_raw[chart_points], "")</f>
        <v/>
      </c>
      <c r="BG225" t="str">
        <f>_xlfn.XLOOKUP($A225&amp;"|"&amp;$B225&amp;"|"&amp;BG$1, h100_raw[key], h100_raw[chart_points], "")</f>
        <v/>
      </c>
    </row>
    <row r="226" spans="1:59" x14ac:dyDescent="0.3">
      <c r="A226" s="11" t="str">
        <v>Kick</v>
      </c>
      <c r="B226" s="11" t="str">
        <v>Future</v>
      </c>
      <c r="C226" s="5" t="str">
        <f>_xlfn.XLOOKUP($A226&amp;"|"&amp;$B226&amp;"|"&amp;_xlfn.MAXIFS(h100_raw[chart_date], h100_raw[title], $A226, h100_raw[artist], $B226), h100_raw[key], h100_raw[last_week], "")</f>
        <v>-</v>
      </c>
      <c r="D226" s="3">
        <f>_xlfn.XLOOKUP($A226&amp;"|"&amp;$B226&amp;"|"&amp;_xlfn.MAXIFS(h100_raw[chart_date], h100_raw[title], $A226, h100_raw[artist], $B226), h100_raw[key], h100_raw[peak_pos], "")</f>
        <v>97</v>
      </c>
      <c r="E226" s="3">
        <f>_xlfn.XLOOKUP($A226&amp;"|"&amp;$B226&amp;"|"&amp;_xlfn.MAXIFS(h100_raw[chart_date], h100_raw[title], $A226, h100_raw[artist], $B226), h100_raw[key], h100_raw[weeks_on_chart], "")</f>
        <v>1</v>
      </c>
      <c r="F226" s="3">
        <f>_xlfn.XLOOKUP($A226&amp;"|"&amp;$B226&amp;"|"&amp;MAX(h100_raw[chart_date]), h100_raw[key], h100_raw[chart_points], 0)</f>
        <v>0</v>
      </c>
      <c r="G226" s="2">
        <f t="shared" si="9"/>
        <v>595</v>
      </c>
      <c r="H226" s="4">
        <f t="shared" si="10"/>
        <v>43</v>
      </c>
      <c r="I226" s="13" t="str">
        <f t="shared" si="11"/>
        <v>Kick|Future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 t="str">
        <f>_xlfn.XLOOKUP($A226&amp;"|"&amp;$B226&amp;"|"&amp;V$1, h100_raw[key], h100_raw[chart_points], "")</f>
        <v/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 t="str">
        <f>_xlfn.XLOOKUP($A226&amp;"|"&amp;$B226&amp;"|"&amp;AO$1, h100_raw[key], h100_raw[chart_points], "")</f>
        <v/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>
        <f>_xlfn.XLOOKUP($A226&amp;"|"&amp;$B226&amp;"|"&amp;AW$1, h100_raw[key], h100_raw[chart_points], "")</f>
        <v>43</v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  <c r="BA226" t="str">
        <f>_xlfn.XLOOKUP($A226&amp;"|"&amp;$B226&amp;"|"&amp;BA$1, h100_raw[key], h100_raw[chart_points], "")</f>
        <v/>
      </c>
      <c r="BB226" t="str">
        <f>_xlfn.XLOOKUP($A226&amp;"|"&amp;$B226&amp;"|"&amp;BB$1, h100_raw[key], h100_raw[chart_points], "")</f>
        <v/>
      </c>
      <c r="BC226" t="str">
        <f>_xlfn.XLOOKUP($A226&amp;"|"&amp;$B226&amp;"|"&amp;BC$1, h100_raw[key], h100_raw[chart_points], "")</f>
        <v/>
      </c>
      <c r="BD226" t="str">
        <f>_xlfn.XLOOKUP($A226&amp;"|"&amp;$B226&amp;"|"&amp;BD$1, h100_raw[key], h100_raw[chart_points], "")</f>
        <v/>
      </c>
      <c r="BE226" t="str">
        <f>_xlfn.XLOOKUP($A226&amp;"|"&amp;$B226&amp;"|"&amp;BE$1, h100_raw[key], h100_raw[chart_points], "")</f>
        <v/>
      </c>
      <c r="BF226" t="str">
        <f>_xlfn.XLOOKUP($A226&amp;"|"&amp;$B226&amp;"|"&amp;BF$1, h100_raw[key], h100_raw[chart_points], "")</f>
        <v/>
      </c>
      <c r="BG226" t="str">
        <f>_xlfn.XLOOKUP($A226&amp;"|"&amp;$B226&amp;"|"&amp;BG$1, h100_raw[key], h100_raw[chart_points], "")</f>
        <v/>
      </c>
    </row>
    <row r="227" spans="1:59" x14ac:dyDescent="0.3">
      <c r="A227" s="11" t="str">
        <v>Eye To Eye</v>
      </c>
      <c r="B227" s="11" t="str">
        <v>Future</v>
      </c>
      <c r="C227" s="5" t="str">
        <f>_xlfn.XLOOKUP($A227&amp;"|"&amp;$B227&amp;"|"&amp;_xlfn.MAXIFS(h100_raw[chart_date], h100_raw[title], $A227, h100_raw[artist], $B227), h100_raw[key], h100_raw[last_week], "")</f>
        <v>-</v>
      </c>
      <c r="D227" s="3">
        <f>_xlfn.XLOOKUP($A227&amp;"|"&amp;$B227&amp;"|"&amp;_xlfn.MAXIFS(h100_raw[chart_date], h100_raw[title], $A227, h100_raw[artist], $B227), h100_raw[key], h100_raw[peak_pos], "")</f>
        <v>98</v>
      </c>
      <c r="E227" s="3">
        <f>_xlfn.XLOOKUP($A227&amp;"|"&amp;$B227&amp;"|"&amp;_xlfn.MAXIFS(h100_raw[chart_date], h100_raw[title], $A227, h100_raw[artist], $B227), h100_raw[key], h100_raw[weeks_on_chart], "")</f>
        <v>1</v>
      </c>
      <c r="F227" s="3">
        <f>_xlfn.XLOOKUP($A227&amp;"|"&amp;$B227&amp;"|"&amp;MAX(h100_raw[chart_date]), h100_raw[key], h100_raw[chart_points], 0)</f>
        <v>0</v>
      </c>
      <c r="G227" s="2">
        <f t="shared" si="9"/>
        <v>602</v>
      </c>
      <c r="H227" s="4">
        <f t="shared" si="10"/>
        <v>42</v>
      </c>
      <c r="I227" s="13" t="str">
        <f t="shared" si="11"/>
        <v>Eye To Eye|Future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 t="str">
        <f>_xlfn.XLOOKUP($A227&amp;"|"&amp;$B227&amp;"|"&amp;V$1, h100_raw[key], h100_raw[chart_points], "")</f>
        <v/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 t="str">
        <f>_xlfn.XLOOKUP($A227&amp;"|"&amp;$B227&amp;"|"&amp;AO$1, h100_raw[key], h100_raw[chart_points], "")</f>
        <v/>
      </c>
      <c r="AP227" t="str">
        <f>_xlfn.XLOOKUP($A227&amp;"|"&amp;$B227&amp;"|"&amp;AP$1, h100_raw[key], h100_raw[chart_points], "")</f>
        <v/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>
        <f>_xlfn.XLOOKUP($A227&amp;"|"&amp;$B227&amp;"|"&amp;AW$1, h100_raw[key], h100_raw[chart_points], "")</f>
        <v>42</v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  <c r="BA227" t="str">
        <f>_xlfn.XLOOKUP($A227&amp;"|"&amp;$B227&amp;"|"&amp;BA$1, h100_raw[key], h100_raw[chart_points], "")</f>
        <v/>
      </c>
      <c r="BB227" t="str">
        <f>_xlfn.XLOOKUP($A227&amp;"|"&amp;$B227&amp;"|"&amp;BB$1, h100_raw[key], h100_raw[chart_points], "")</f>
        <v/>
      </c>
      <c r="BC227" t="str">
        <f>_xlfn.XLOOKUP($A227&amp;"|"&amp;$B227&amp;"|"&amp;BC$1, h100_raw[key], h100_raw[chart_points], "")</f>
        <v/>
      </c>
      <c r="BD227" t="str">
        <f>_xlfn.XLOOKUP($A227&amp;"|"&amp;$B227&amp;"|"&amp;BD$1, h100_raw[key], h100_raw[chart_points], "")</f>
        <v/>
      </c>
      <c r="BE227" t="str">
        <f>_xlfn.XLOOKUP($A227&amp;"|"&amp;$B227&amp;"|"&amp;BE$1, h100_raw[key], h100_raw[chart_points], "")</f>
        <v/>
      </c>
      <c r="BF227" t="str">
        <f>_xlfn.XLOOKUP($A227&amp;"|"&amp;$B227&amp;"|"&amp;BF$1, h100_raw[key], h100_raw[chart_points], "")</f>
        <v/>
      </c>
      <c r="BG227" t="str">
        <f>_xlfn.XLOOKUP($A227&amp;"|"&amp;$B227&amp;"|"&amp;BG$1, h100_raw[key], h100_raw[chart_points], "")</f>
        <v/>
      </c>
    </row>
    <row r="228" spans="1:59" x14ac:dyDescent="0.3">
      <c r="A228" s="11" t="str">
        <v>Courtesy Of The Red, White And Blue (The Angry American)</v>
      </c>
      <c r="B228" s="11" t="str">
        <v>Toby Keith</v>
      </c>
      <c r="C228" s="5" t="str">
        <f>_xlfn.XLOOKUP($A228&amp;"|"&amp;$B228&amp;"|"&amp;_xlfn.MAXIFS(h100_raw[chart_date], h100_raw[title], $A228, h100_raw[artist], $B228), h100_raw[key], h100_raw[last_week], "")</f>
        <v>-</v>
      </c>
      <c r="D228" s="3">
        <f>_xlfn.XLOOKUP($A228&amp;"|"&amp;$B228&amp;"|"&amp;_xlfn.MAXIFS(h100_raw[chart_date], h100_raw[title], $A228, h100_raw[artist], $B228), h100_raw[key], h100_raw[peak_pos], "")</f>
        <v>11</v>
      </c>
      <c r="E228" s="3">
        <f>_xlfn.XLOOKUP($A228&amp;"|"&amp;$B228&amp;"|"&amp;_xlfn.MAXIFS(h100_raw[chart_date], h100_raw[title], $A228, h100_raw[artist], $B228), h100_raw[key], h100_raw[weeks_on_chart], "")</f>
        <v>22</v>
      </c>
      <c r="F228" s="3">
        <f>_xlfn.XLOOKUP($A228&amp;"|"&amp;$B228&amp;"|"&amp;MAX(h100_raw[chart_date]), h100_raw[key], h100_raw[chart_points], 0)</f>
        <v>0</v>
      </c>
      <c r="G228" s="2">
        <f t="shared" si="9"/>
        <v>357</v>
      </c>
      <c r="H228" s="4">
        <f t="shared" si="10"/>
        <v>151</v>
      </c>
      <c r="I228" s="13" t="str">
        <f t="shared" si="11"/>
        <v>Courtesy Of The Red, White And Blue (The Angry American)|Toby Keith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 t="str">
        <f>_xlfn.XLOOKUP($A228&amp;"|"&amp;$B228&amp;"|"&amp;V$1, h100_raw[key], h100_raw[chart_points], "")</f>
        <v/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 t="str">
        <f>_xlfn.XLOOKUP($A228&amp;"|"&amp;$B228&amp;"|"&amp;AO$1, h100_raw[key], h100_raw[chart_points], "")</f>
        <v/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>
        <f>_xlfn.XLOOKUP($A228&amp;"|"&amp;$B228&amp;"|"&amp;AV$1, h100_raw[key], h100_raw[chart_points], "")</f>
        <v>151</v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  <c r="BA228" t="str">
        <f>_xlfn.XLOOKUP($A228&amp;"|"&amp;$B228&amp;"|"&amp;BA$1, h100_raw[key], h100_raw[chart_points], "")</f>
        <v/>
      </c>
      <c r="BB228" t="str">
        <f>_xlfn.XLOOKUP($A228&amp;"|"&amp;$B228&amp;"|"&amp;BB$1, h100_raw[key], h100_raw[chart_points], "")</f>
        <v/>
      </c>
      <c r="BC228" t="str">
        <f>_xlfn.XLOOKUP($A228&amp;"|"&amp;$B228&amp;"|"&amp;BC$1, h100_raw[key], h100_raw[chart_points], "")</f>
        <v/>
      </c>
      <c r="BD228" t="str">
        <f>_xlfn.XLOOKUP($A228&amp;"|"&amp;$B228&amp;"|"&amp;BD$1, h100_raw[key], h100_raw[chart_points], "")</f>
        <v/>
      </c>
      <c r="BE228" t="str">
        <f>_xlfn.XLOOKUP($A228&amp;"|"&amp;$B228&amp;"|"&amp;BE$1, h100_raw[key], h100_raw[chart_points], "")</f>
        <v/>
      </c>
      <c r="BF228" t="str">
        <f>_xlfn.XLOOKUP($A228&amp;"|"&amp;$B228&amp;"|"&amp;BF$1, h100_raw[key], h100_raw[chart_points], "")</f>
        <v/>
      </c>
      <c r="BG228" t="str">
        <f>_xlfn.XLOOKUP($A228&amp;"|"&amp;$B228&amp;"|"&amp;BG$1, h100_raw[key], h100_raw[chart_points], "")</f>
        <v/>
      </c>
    </row>
    <row r="229" spans="1:59" x14ac:dyDescent="0.3">
      <c r="A229" s="11" t="str">
        <v>Party In The U.S.A.</v>
      </c>
      <c r="B229" s="11" t="str">
        <v>Miley Cyrus</v>
      </c>
      <c r="C229" s="5" t="str">
        <f>_xlfn.XLOOKUP($A229&amp;"|"&amp;$B229&amp;"|"&amp;_xlfn.MAXIFS(h100_raw[chart_date], h100_raw[title], $A229, h100_raw[artist], $B229), h100_raw[key], h100_raw[last_week], "")</f>
        <v>-</v>
      </c>
      <c r="D229" s="3">
        <f>_xlfn.XLOOKUP($A229&amp;"|"&amp;$B229&amp;"|"&amp;_xlfn.MAXIFS(h100_raw[chart_date], h100_raw[title], $A229, h100_raw[artist], $B229), h100_raw[key], h100_raw[peak_pos], "")</f>
        <v>2</v>
      </c>
      <c r="E229" s="3">
        <f>_xlfn.XLOOKUP($A229&amp;"|"&amp;$B229&amp;"|"&amp;_xlfn.MAXIFS(h100_raw[chart_date], h100_raw[title], $A229, h100_raw[artist], $B229), h100_raw[key], h100_raw[weeks_on_chart], "")</f>
        <v>30</v>
      </c>
      <c r="F229" s="3">
        <f>_xlfn.XLOOKUP($A229&amp;"|"&amp;$B229&amp;"|"&amp;MAX(h100_raw[chart_date]), h100_raw[key], h100_raw[chart_points], 0)</f>
        <v>0</v>
      </c>
      <c r="G229" s="2">
        <f t="shared" si="9"/>
        <v>450</v>
      </c>
      <c r="H229" s="4">
        <f t="shared" si="10"/>
        <v>89</v>
      </c>
      <c r="I229" s="13" t="str">
        <f t="shared" si="11"/>
        <v>Party In The U.S.A.|Miley Cyrus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 t="str">
        <f>_xlfn.XLOOKUP($A229&amp;"|"&amp;$B229&amp;"|"&amp;V$1, h100_raw[key], h100_raw[chart_points], "")</f>
        <v/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>
        <f>_xlfn.XLOOKUP($A229&amp;"|"&amp;$B229&amp;"|"&amp;AV$1, h100_raw[key], h100_raw[chart_points], "")</f>
        <v>89</v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  <c r="BA229" t="str">
        <f>_xlfn.XLOOKUP($A229&amp;"|"&amp;$B229&amp;"|"&amp;BA$1, h100_raw[key], h100_raw[chart_points], "")</f>
        <v/>
      </c>
      <c r="BB229" t="str">
        <f>_xlfn.XLOOKUP($A229&amp;"|"&amp;$B229&amp;"|"&amp;BB$1, h100_raw[key], h100_raw[chart_points], "")</f>
        <v/>
      </c>
      <c r="BC229" t="str">
        <f>_xlfn.XLOOKUP($A229&amp;"|"&amp;$B229&amp;"|"&amp;BC$1, h100_raw[key], h100_raw[chart_points], "")</f>
        <v/>
      </c>
      <c r="BD229" t="str">
        <f>_xlfn.XLOOKUP($A229&amp;"|"&amp;$B229&amp;"|"&amp;BD$1, h100_raw[key], h100_raw[chart_points], "")</f>
        <v/>
      </c>
      <c r="BE229" t="str">
        <f>_xlfn.XLOOKUP($A229&amp;"|"&amp;$B229&amp;"|"&amp;BE$1, h100_raw[key], h100_raw[chart_points], "")</f>
        <v/>
      </c>
      <c r="BF229" t="str">
        <f>_xlfn.XLOOKUP($A229&amp;"|"&amp;$B229&amp;"|"&amp;BF$1, h100_raw[key], h100_raw[chart_points], "")</f>
        <v/>
      </c>
      <c r="BG229" t="str">
        <f>_xlfn.XLOOKUP($A229&amp;"|"&amp;$B229&amp;"|"&amp;BG$1, h100_raw[key], h100_raw[chart_points], "")</f>
        <v/>
      </c>
    </row>
    <row r="230" spans="1:59" x14ac:dyDescent="0.3">
      <c r="A230" s="11" t="str">
        <v>Sleepless In A Hotel Room</v>
      </c>
      <c r="B230" s="11" t="str">
        <v>Luke Combs</v>
      </c>
      <c r="C230" s="5" t="str">
        <f>_xlfn.XLOOKUP($A230&amp;"|"&amp;$B230&amp;"|"&amp;_xlfn.MAXIFS(h100_raw[chart_date], h100_raw[title], $A230, h100_raw[artist], $B230), h100_raw[key], h100_raw[last_week], "")</f>
        <v>27</v>
      </c>
      <c r="D230" s="3">
        <f>_xlfn.XLOOKUP($A230&amp;"|"&amp;$B230&amp;"|"&amp;_xlfn.MAXIFS(h100_raw[chart_date], h100_raw[title], $A230, h100_raw[artist], $B230), h100_raw[key], h100_raw[peak_pos], "")</f>
        <v>11</v>
      </c>
      <c r="E230" s="3">
        <f>_xlfn.XLOOKUP($A230&amp;"|"&amp;$B230&amp;"|"&amp;_xlfn.MAXIFS(h100_raw[chart_date], h100_raw[title], $A230, h100_raw[artist], $B230), h100_raw[key], h100_raw[weeks_on_chart], "")</f>
        <v>26</v>
      </c>
      <c r="F230" s="3">
        <f>_xlfn.XLOOKUP($A230&amp;"|"&amp;$B230&amp;"|"&amp;MAX(h100_raw[chart_date]), h100_raw[key], h100_raw[chart_points], 0)</f>
        <v>0</v>
      </c>
      <c r="G230" s="2">
        <f t="shared" si="9"/>
        <v>24</v>
      </c>
      <c r="H230" s="4">
        <f t="shared" si="10"/>
        <v>2803</v>
      </c>
      <c r="I230" s="13" t="str">
        <f t="shared" si="11"/>
        <v>Sleepless In A Hotel Room|Luke Combs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 t="str">
        <f>_xlfn.XLOOKUP($A230&amp;"|"&amp;$B230&amp;"|"&amp;V$1, h100_raw[key], h100_raw[chart_points], "")</f>
        <v/>
      </c>
      <c r="W230">
        <f>_xlfn.XLOOKUP($A230&amp;"|"&amp;$B230&amp;"|"&amp;W$1, h100_raw[key], h100_raw[chart_points], "")</f>
        <v>110</v>
      </c>
      <c r="X230">
        <f>_xlfn.XLOOKUP($A230&amp;"|"&amp;$B230&amp;"|"&amp;X$1, h100_raw[key], h100_raw[chart_points], "")</f>
        <v>87</v>
      </c>
      <c r="Y230">
        <f>_xlfn.XLOOKUP($A230&amp;"|"&amp;$B230&amp;"|"&amp;Y$1, h100_raw[key], h100_raw[chart_points], "")</f>
        <v>83</v>
      </c>
      <c r="Z230">
        <f>_xlfn.XLOOKUP($A230&amp;"|"&amp;$B230&amp;"|"&amp;Z$1, h100_raw[key], h100_raw[chart_points], "")</f>
        <v>96</v>
      </c>
      <c r="AA230">
        <f>_xlfn.XLOOKUP($A230&amp;"|"&amp;$B230&amp;"|"&amp;AA$1, h100_raw[key], h100_raw[chart_points], "")</f>
        <v>106</v>
      </c>
      <c r="AB230">
        <f>_xlfn.XLOOKUP($A230&amp;"|"&amp;$B230&amp;"|"&amp;AB$1, h100_raw[key], h100_raw[chart_points], "")</f>
        <v>120</v>
      </c>
      <c r="AC230">
        <f>_xlfn.XLOOKUP($A230&amp;"|"&amp;$B230&amp;"|"&amp;AC$1, h100_raw[key], h100_raw[chart_points], "")</f>
        <v>107</v>
      </c>
      <c r="AD230">
        <f>_xlfn.XLOOKUP($A230&amp;"|"&amp;$B230&amp;"|"&amp;AD$1, h100_raw[key], h100_raw[chart_points], "")</f>
        <v>111</v>
      </c>
      <c r="AE230">
        <f>_xlfn.XLOOKUP($A230&amp;"|"&amp;$B230&amp;"|"&amp;AE$1, h100_raw[key], h100_raw[chart_points], "")</f>
        <v>115</v>
      </c>
      <c r="AF230">
        <f>_xlfn.XLOOKUP($A230&amp;"|"&amp;$B230&amp;"|"&amp;AF$1, h100_raw[key], h100_raw[chart_points], "")</f>
        <v>114</v>
      </c>
      <c r="AG230">
        <f>_xlfn.XLOOKUP($A230&amp;"|"&amp;$B230&amp;"|"&amp;AG$1, h100_raw[key], h100_raw[chart_points], "")</f>
        <v>136</v>
      </c>
      <c r="AH230">
        <f>_xlfn.XLOOKUP($A230&amp;"|"&amp;$B230&amp;"|"&amp;AH$1, h100_raw[key], h100_raw[chart_points], "")</f>
        <v>129</v>
      </c>
      <c r="AI230">
        <f>_xlfn.XLOOKUP($A230&amp;"|"&amp;$B230&amp;"|"&amp;AI$1, h100_raw[key], h100_raw[chart_points], "")</f>
        <v>130</v>
      </c>
      <c r="AJ230">
        <f>_xlfn.XLOOKUP($A230&amp;"|"&amp;$B230&amp;"|"&amp;AJ$1, h100_raw[key], h100_raw[chart_points], "")</f>
        <v>129</v>
      </c>
      <c r="AK230">
        <f>_xlfn.XLOOKUP($A230&amp;"|"&amp;$B230&amp;"|"&amp;AK$1, h100_raw[key], h100_raw[chart_points], "")</f>
        <v>128</v>
      </c>
      <c r="AL230">
        <f>_xlfn.XLOOKUP($A230&amp;"|"&amp;$B230&amp;"|"&amp;AL$1, h100_raw[key], h100_raw[chart_points], "")</f>
        <v>128</v>
      </c>
      <c r="AM230">
        <f>_xlfn.XLOOKUP($A230&amp;"|"&amp;$B230&amp;"|"&amp;AM$1, h100_raw[key], h100_raw[chart_points], "")</f>
        <v>125</v>
      </c>
      <c r="AN230">
        <f>_xlfn.XLOOKUP($A230&amp;"|"&amp;$B230&amp;"|"&amp;AN$1, h100_raw[key], h100_raw[chart_points], "")</f>
        <v>114</v>
      </c>
      <c r="AO230">
        <f>_xlfn.XLOOKUP($A230&amp;"|"&amp;$B230&amp;"|"&amp;AO$1, h100_raw[key], h100_raw[chart_points], "")</f>
        <v>112</v>
      </c>
      <c r="AP230">
        <f>_xlfn.XLOOKUP($A230&amp;"|"&amp;$B230&amp;"|"&amp;AP$1, h100_raw[key], h100_raw[chart_points], "")</f>
        <v>107</v>
      </c>
      <c r="AQ230">
        <f>_xlfn.XLOOKUP($A230&amp;"|"&amp;$B230&amp;"|"&amp;AQ$1, h100_raw[key], h100_raw[chart_points], "")</f>
        <v>95</v>
      </c>
      <c r="AR230">
        <f>_xlfn.XLOOKUP($A230&amp;"|"&amp;$B230&amp;"|"&amp;AR$1, h100_raw[key], h100_raw[chart_points], "")</f>
        <v>92</v>
      </c>
      <c r="AS230">
        <f>_xlfn.XLOOKUP($A230&amp;"|"&amp;$B230&amp;"|"&amp;AS$1, h100_raw[key], h100_raw[chart_points], "")</f>
        <v>85</v>
      </c>
      <c r="AT230">
        <f>_xlfn.XLOOKUP($A230&amp;"|"&amp;$B230&amp;"|"&amp;AT$1, h100_raw[key], h100_raw[chart_points], "")</f>
        <v>86</v>
      </c>
      <c r="AU230">
        <f>_xlfn.XLOOKUP($A230&amp;"|"&amp;$B230&amp;"|"&amp;AU$1, h100_raw[key], h100_raw[chart_points], "")</f>
        <v>81</v>
      </c>
      <c r="AV230">
        <f>_xlfn.XLOOKUP($A230&amp;"|"&amp;$B230&amp;"|"&amp;AV$1, h100_raw[key], h100_raw[chart_points], "")</f>
        <v>77</v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  <c r="BA230" t="str">
        <f>_xlfn.XLOOKUP($A230&amp;"|"&amp;$B230&amp;"|"&amp;BA$1, h100_raw[key], h100_raw[chart_points], "")</f>
        <v/>
      </c>
      <c r="BB230" t="str">
        <f>_xlfn.XLOOKUP($A230&amp;"|"&amp;$B230&amp;"|"&amp;BB$1, h100_raw[key], h100_raw[chart_points], "")</f>
        <v/>
      </c>
      <c r="BC230" t="str">
        <f>_xlfn.XLOOKUP($A230&amp;"|"&amp;$B230&amp;"|"&amp;BC$1, h100_raw[key], h100_raw[chart_points], "")</f>
        <v/>
      </c>
      <c r="BD230" t="str">
        <f>_xlfn.XLOOKUP($A230&amp;"|"&amp;$B230&amp;"|"&amp;BD$1, h100_raw[key], h100_raw[chart_points], "")</f>
        <v/>
      </c>
      <c r="BE230" t="str">
        <f>_xlfn.XLOOKUP($A230&amp;"|"&amp;$B230&amp;"|"&amp;BE$1, h100_raw[key], h100_raw[chart_points], "")</f>
        <v/>
      </c>
      <c r="BF230" t="str">
        <f>_xlfn.XLOOKUP($A230&amp;"|"&amp;$B230&amp;"|"&amp;BF$1, h100_raw[key], h100_raw[chart_points], "")</f>
        <v/>
      </c>
      <c r="BG230" t="str">
        <f>_xlfn.XLOOKUP($A230&amp;"|"&amp;$B230&amp;"|"&amp;BG$1, h100_raw[key], h100_raw[chart_points], "")</f>
        <v/>
      </c>
    </row>
    <row r="231" spans="1:59" x14ac:dyDescent="0.3">
      <c r="A231" s="11" t="str">
        <v>Sweet Home Alabama</v>
      </c>
      <c r="B231" s="11" t="str">
        <v>Lynyrd Skynyrd</v>
      </c>
      <c r="C231" s="5" t="str">
        <f>_xlfn.XLOOKUP($A231&amp;"|"&amp;$B231&amp;"|"&amp;_xlfn.MAXIFS(h100_raw[chart_date], h100_raw[title], $A231, h100_raw[artist], $B231), h100_raw[key], h100_raw[last_week], "")</f>
        <v>-</v>
      </c>
      <c r="D231" s="3">
        <f>_xlfn.XLOOKUP($A231&amp;"|"&amp;$B231&amp;"|"&amp;_xlfn.MAXIFS(h100_raw[chart_date], h100_raw[title], $A231, h100_raw[artist], $B231), h100_raw[key], h100_raw[peak_pos], "")</f>
        <v>8</v>
      </c>
      <c r="E231" s="3">
        <f>_xlfn.XLOOKUP($A231&amp;"|"&amp;$B231&amp;"|"&amp;_xlfn.MAXIFS(h100_raw[chart_date], h100_raw[title], $A231, h100_raw[artist], $B231), h100_raw[key], h100_raw[weeks_on_chart], "")</f>
        <v>18</v>
      </c>
      <c r="F231" s="3">
        <f>_xlfn.XLOOKUP($A231&amp;"|"&amp;$B231&amp;"|"&amp;MAX(h100_raw[chart_date]), h100_raw[key], h100_raw[chart_points], 0)</f>
        <v>0</v>
      </c>
      <c r="G231" s="2">
        <f t="shared" si="9"/>
        <v>463</v>
      </c>
      <c r="H231" s="4">
        <f t="shared" si="10"/>
        <v>77</v>
      </c>
      <c r="I231" s="13" t="str">
        <f t="shared" si="11"/>
        <v>Sweet Home Alabama|Lynyrd Skynyrd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 t="str">
        <f>_xlfn.XLOOKUP($A231&amp;"|"&amp;$B231&amp;"|"&amp;V$1, h100_raw[key], h100_raw[chart_points], "")</f>
        <v/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 t="str">
        <f>_xlfn.XLOOKUP($A231&amp;"|"&amp;$B231&amp;"|"&amp;AO$1, h100_raw[key], h100_raw[chart_points], "")</f>
        <v/>
      </c>
      <c r="AP231" t="str">
        <f>_xlfn.XLOOKUP($A231&amp;"|"&amp;$B231&amp;"|"&amp;AP$1, h100_raw[key], h100_raw[chart_points], "")</f>
        <v/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>
        <f>_xlfn.XLOOKUP($A231&amp;"|"&amp;$B231&amp;"|"&amp;AV$1, h100_raw[key], h100_raw[chart_points], "")</f>
        <v>77</v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  <c r="BA231" t="str">
        <f>_xlfn.XLOOKUP($A231&amp;"|"&amp;$B231&amp;"|"&amp;BA$1, h100_raw[key], h100_raw[chart_points], "")</f>
        <v/>
      </c>
      <c r="BB231" t="str">
        <f>_xlfn.XLOOKUP($A231&amp;"|"&amp;$B231&amp;"|"&amp;BB$1, h100_raw[key], h100_raw[chart_points], "")</f>
        <v/>
      </c>
      <c r="BC231" t="str">
        <f>_xlfn.XLOOKUP($A231&amp;"|"&amp;$B231&amp;"|"&amp;BC$1, h100_raw[key], h100_raw[chart_points], "")</f>
        <v/>
      </c>
      <c r="BD231" t="str">
        <f>_xlfn.XLOOKUP($A231&amp;"|"&amp;$B231&amp;"|"&amp;BD$1, h100_raw[key], h100_raw[chart_points], "")</f>
        <v/>
      </c>
      <c r="BE231" t="str">
        <f>_xlfn.XLOOKUP($A231&amp;"|"&amp;$B231&amp;"|"&amp;BE$1, h100_raw[key], h100_raw[chart_points], "")</f>
        <v/>
      </c>
      <c r="BF231" t="str">
        <f>_xlfn.XLOOKUP($A231&amp;"|"&amp;$B231&amp;"|"&amp;BF$1, h100_raw[key], h100_raw[chart_points], "")</f>
        <v/>
      </c>
      <c r="BG231" t="str">
        <f>_xlfn.XLOOKUP($A231&amp;"|"&amp;$B231&amp;"|"&amp;BG$1, h100_raw[key], h100_raw[chart_points], "")</f>
        <v/>
      </c>
    </row>
    <row r="232" spans="1:59" x14ac:dyDescent="0.3">
      <c r="A232" s="11" t="str">
        <v>Chicken Fried</v>
      </c>
      <c r="B232" s="11" t="str">
        <v>Zac Brown Band</v>
      </c>
      <c r="C232" s="5" t="str">
        <f>_xlfn.XLOOKUP($A232&amp;"|"&amp;$B232&amp;"|"&amp;_xlfn.MAXIFS(h100_raw[chart_date], h100_raw[title], $A232, h100_raw[artist], $B232), h100_raw[key], h100_raw[last_week], "")</f>
        <v>-</v>
      </c>
      <c r="D232" s="3">
        <f>_xlfn.XLOOKUP($A232&amp;"|"&amp;$B232&amp;"|"&amp;_xlfn.MAXIFS(h100_raw[chart_date], h100_raw[title], $A232, h100_raw[artist], $B232), h100_raw[key], h100_raw[peak_pos], "")</f>
        <v>20</v>
      </c>
      <c r="E232" s="3">
        <f>_xlfn.XLOOKUP($A232&amp;"|"&amp;$B232&amp;"|"&amp;_xlfn.MAXIFS(h100_raw[chart_date], h100_raw[title], $A232, h100_raw[artist], $B232), h100_raw[key], h100_raw[weeks_on_chart], "")</f>
        <v>26</v>
      </c>
      <c r="F232" s="3">
        <f>_xlfn.XLOOKUP($A232&amp;"|"&amp;$B232&amp;"|"&amp;MAX(h100_raw[chart_date]), h100_raw[key], h100_raw[chart_points], 0)</f>
        <v>0</v>
      </c>
      <c r="G232" s="2">
        <f t="shared" si="9"/>
        <v>463</v>
      </c>
      <c r="H232" s="4">
        <f t="shared" si="10"/>
        <v>77</v>
      </c>
      <c r="I232" s="13" t="str">
        <f t="shared" si="11"/>
        <v>Chicken Fried|Zac Brown Band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 t="str">
        <f>_xlfn.XLOOKUP($A232&amp;"|"&amp;$B232&amp;"|"&amp;O$1, h100_raw[key], h100_raw[chart_points], "")</f>
        <v/>
      </c>
      <c r="P232" t="str">
        <f>_xlfn.XLOOKUP($A232&amp;"|"&amp;$B232&amp;"|"&amp;P$1, h100_raw[key], h100_raw[chart_points], "")</f>
        <v/>
      </c>
      <c r="Q232" t="str">
        <f>_xlfn.XLOOKUP($A232&amp;"|"&amp;$B232&amp;"|"&amp;Q$1, h100_raw[key], h100_raw[chart_points], "")</f>
        <v/>
      </c>
      <c r="R232" t="str">
        <f>_xlfn.XLOOKUP($A232&amp;"|"&amp;$B232&amp;"|"&amp;R$1, h100_raw[key], h100_raw[chart_points], "")</f>
        <v/>
      </c>
      <c r="S232" t="str">
        <f>_xlfn.XLOOKUP($A232&amp;"|"&amp;$B232&amp;"|"&amp;S$1, h100_raw[key], h100_raw[chart_points], "")</f>
        <v/>
      </c>
      <c r="T232" t="str">
        <f>_xlfn.XLOOKUP($A232&amp;"|"&amp;$B232&amp;"|"&amp;T$1, h100_raw[key], h100_raw[chart_points], "")</f>
        <v/>
      </c>
      <c r="U232" t="str">
        <f>_xlfn.XLOOKUP($A232&amp;"|"&amp;$B232&amp;"|"&amp;U$1, h100_raw[key], h100_raw[chart_points], "")</f>
        <v/>
      </c>
      <c r="V232" t="str">
        <f>_xlfn.XLOOKUP($A232&amp;"|"&amp;$B232&amp;"|"&amp;V$1, h100_raw[key], h100_raw[chart_points], "")</f>
        <v/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 t="str">
        <f>_xlfn.XLOOKUP($A232&amp;"|"&amp;$B232&amp;"|"&amp;AM$1, h100_raw[key], h100_raw[chart_points], "")</f>
        <v/>
      </c>
      <c r="AN232" t="str">
        <f>_xlfn.XLOOKUP($A232&amp;"|"&amp;$B232&amp;"|"&amp;AN$1, h100_raw[key], h100_raw[chart_points], "")</f>
        <v/>
      </c>
      <c r="AO232" t="str">
        <f>_xlfn.XLOOKUP($A232&amp;"|"&amp;$B232&amp;"|"&amp;AO$1, h100_raw[key], h100_raw[chart_points], "")</f>
        <v/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>
        <f>_xlfn.XLOOKUP($A232&amp;"|"&amp;$B232&amp;"|"&amp;AV$1, h100_raw[key], h100_raw[chart_points], "")</f>
        <v>77</v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  <c r="BA232" t="str">
        <f>_xlfn.XLOOKUP($A232&amp;"|"&amp;$B232&amp;"|"&amp;BA$1, h100_raw[key], h100_raw[chart_points], "")</f>
        <v/>
      </c>
      <c r="BB232" t="str">
        <f>_xlfn.XLOOKUP($A232&amp;"|"&amp;$B232&amp;"|"&amp;BB$1, h100_raw[key], h100_raw[chart_points], "")</f>
        <v/>
      </c>
      <c r="BC232" t="str">
        <f>_xlfn.XLOOKUP($A232&amp;"|"&amp;$B232&amp;"|"&amp;BC$1, h100_raw[key], h100_raw[chart_points], "")</f>
        <v/>
      </c>
      <c r="BD232" t="str">
        <f>_xlfn.XLOOKUP($A232&amp;"|"&amp;$B232&amp;"|"&amp;BD$1, h100_raw[key], h100_raw[chart_points], "")</f>
        <v/>
      </c>
      <c r="BE232" t="str">
        <f>_xlfn.XLOOKUP($A232&amp;"|"&amp;$B232&amp;"|"&amp;BE$1, h100_raw[key], h100_raw[chart_points], "")</f>
        <v/>
      </c>
      <c r="BF232" t="str">
        <f>_xlfn.XLOOKUP($A232&amp;"|"&amp;$B232&amp;"|"&amp;BF$1, h100_raw[key], h100_raw[chart_points], "")</f>
        <v/>
      </c>
      <c r="BG232" t="str">
        <f>_xlfn.XLOOKUP($A232&amp;"|"&amp;$B232&amp;"|"&amp;BG$1, h100_raw[key], h100_raw[chart_points], "")</f>
        <v/>
      </c>
    </row>
    <row r="233" spans="1:59" x14ac:dyDescent="0.3">
      <c r="A233" s="11" t="str">
        <v>Don't Stop Believin'</v>
      </c>
      <c r="B233" s="11" t="str">
        <v>Journey</v>
      </c>
      <c r="C233" s="5" t="str">
        <f>_xlfn.XLOOKUP($A233&amp;"|"&amp;$B233&amp;"|"&amp;_xlfn.MAXIFS(h100_raw[chart_date], h100_raw[title], $A233, h100_raw[artist], $B233), h100_raw[key], h100_raw[last_week], "")</f>
        <v>-</v>
      </c>
      <c r="D233" s="3">
        <f>_xlfn.XLOOKUP($A233&amp;"|"&amp;$B233&amp;"|"&amp;_xlfn.MAXIFS(h100_raw[chart_date], h100_raw[title], $A233, h100_raw[artist], $B233), h100_raw[key], h100_raw[peak_pos], "")</f>
        <v>9</v>
      </c>
      <c r="E233" s="3">
        <f>_xlfn.XLOOKUP($A233&amp;"|"&amp;$B233&amp;"|"&amp;_xlfn.MAXIFS(h100_raw[chart_date], h100_raw[title], $A233, h100_raw[artist], $B233), h100_raw[key], h100_raw[weeks_on_chart], "")</f>
        <v>17</v>
      </c>
      <c r="F233" s="3">
        <f>_xlfn.XLOOKUP($A233&amp;"|"&amp;$B233&amp;"|"&amp;MAX(h100_raw[chart_date]), h100_raw[key], h100_raw[chart_points], 0)</f>
        <v>0</v>
      </c>
      <c r="G233" s="2">
        <f t="shared" si="9"/>
        <v>466</v>
      </c>
      <c r="H233" s="4">
        <f t="shared" si="10"/>
        <v>75</v>
      </c>
      <c r="I233" s="13" t="str">
        <f t="shared" si="11"/>
        <v>Don't Stop Believin'|Journey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 t="str">
        <f>_xlfn.XLOOKUP($A233&amp;"|"&amp;$B233&amp;"|"&amp;V$1, h100_raw[key], h100_raw[chart_points], "")</f>
        <v/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 t="str">
        <f>_xlfn.XLOOKUP($A233&amp;"|"&amp;$B233&amp;"|"&amp;AO$1, h100_raw[key], h100_raw[chart_points], "")</f>
        <v/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>
        <f>_xlfn.XLOOKUP($A233&amp;"|"&amp;$B233&amp;"|"&amp;AV$1, h100_raw[key], h100_raw[chart_points], "")</f>
        <v>75</v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  <c r="BA233" t="str">
        <f>_xlfn.XLOOKUP($A233&amp;"|"&amp;$B233&amp;"|"&amp;BA$1, h100_raw[key], h100_raw[chart_points], "")</f>
        <v/>
      </c>
      <c r="BB233" t="str">
        <f>_xlfn.XLOOKUP($A233&amp;"|"&amp;$B233&amp;"|"&amp;BB$1, h100_raw[key], h100_raw[chart_points], "")</f>
        <v/>
      </c>
      <c r="BC233" t="str">
        <f>_xlfn.XLOOKUP($A233&amp;"|"&amp;$B233&amp;"|"&amp;BC$1, h100_raw[key], h100_raw[chart_points], "")</f>
        <v/>
      </c>
      <c r="BD233" t="str">
        <f>_xlfn.XLOOKUP($A233&amp;"|"&amp;$B233&amp;"|"&amp;BD$1, h100_raw[key], h100_raw[chart_points], "")</f>
        <v/>
      </c>
      <c r="BE233" t="str">
        <f>_xlfn.XLOOKUP($A233&amp;"|"&amp;$B233&amp;"|"&amp;BE$1, h100_raw[key], h100_raw[chart_points], "")</f>
        <v/>
      </c>
      <c r="BF233" t="str">
        <f>_xlfn.XLOOKUP($A233&amp;"|"&amp;$B233&amp;"|"&amp;BF$1, h100_raw[key], h100_raw[chart_points], "")</f>
        <v/>
      </c>
      <c r="BG233" t="str">
        <f>_xlfn.XLOOKUP($A233&amp;"|"&amp;$B233&amp;"|"&amp;BG$1, h100_raw[key], h100_raw[chart_points], "")</f>
        <v/>
      </c>
    </row>
    <row r="234" spans="1:59" x14ac:dyDescent="0.3">
      <c r="A234" s="11" t="str">
        <v>Born In The U.S.A.</v>
      </c>
      <c r="B234" s="11" t="str">
        <v>Bruce Springsteen</v>
      </c>
      <c r="C234" s="5" t="str">
        <f>_xlfn.XLOOKUP($A234&amp;"|"&amp;$B234&amp;"|"&amp;_xlfn.MAXIFS(h100_raw[chart_date], h100_raw[title], $A234, h100_raw[artist], $B234), h100_raw[key], h100_raw[last_week], "")</f>
        <v>-</v>
      </c>
      <c r="D234" s="3">
        <f>_xlfn.XLOOKUP($A234&amp;"|"&amp;$B234&amp;"|"&amp;_xlfn.MAXIFS(h100_raw[chart_date], h100_raw[title], $A234, h100_raw[artist], $B234), h100_raw[key], h100_raw[peak_pos], "")</f>
        <v>9</v>
      </c>
      <c r="E234" s="3">
        <f>_xlfn.XLOOKUP($A234&amp;"|"&amp;$B234&amp;"|"&amp;_xlfn.MAXIFS(h100_raw[chart_date], h100_raw[title], $A234, h100_raw[artist], $B234), h100_raw[key], h100_raw[weeks_on_chart], "")</f>
        <v>18</v>
      </c>
      <c r="F234" s="3">
        <f>_xlfn.XLOOKUP($A234&amp;"|"&amp;$B234&amp;"|"&amp;MAX(h100_raw[chart_date]), h100_raw[key], h100_raw[chart_points], 0)</f>
        <v>0</v>
      </c>
      <c r="G234" s="2">
        <f t="shared" si="9"/>
        <v>473</v>
      </c>
      <c r="H234" s="4">
        <f t="shared" si="10"/>
        <v>72</v>
      </c>
      <c r="I234" s="13" t="str">
        <f t="shared" si="11"/>
        <v>Born In The U.S.A.|Bruce Springsteen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 t="str">
        <f>_xlfn.XLOOKUP($A234&amp;"|"&amp;$B234&amp;"|"&amp;V$1, h100_raw[key], h100_raw[chart_points], "")</f>
        <v/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 t="str">
        <f>_xlfn.XLOOKUP($A234&amp;"|"&amp;$B234&amp;"|"&amp;AO$1, h100_raw[key], h100_raw[chart_points], "")</f>
        <v/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>
        <f>_xlfn.XLOOKUP($A234&amp;"|"&amp;$B234&amp;"|"&amp;AV$1, h100_raw[key], h100_raw[chart_points], "")</f>
        <v>72</v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  <c r="BA234" t="str">
        <f>_xlfn.XLOOKUP($A234&amp;"|"&amp;$B234&amp;"|"&amp;BA$1, h100_raw[key], h100_raw[chart_points], "")</f>
        <v/>
      </c>
      <c r="BB234" t="str">
        <f>_xlfn.XLOOKUP($A234&amp;"|"&amp;$B234&amp;"|"&amp;BB$1, h100_raw[key], h100_raw[chart_points], "")</f>
        <v/>
      </c>
      <c r="BC234" t="str">
        <f>_xlfn.XLOOKUP($A234&amp;"|"&amp;$B234&amp;"|"&amp;BC$1, h100_raw[key], h100_raw[chart_points], "")</f>
        <v/>
      </c>
      <c r="BD234" t="str">
        <f>_xlfn.XLOOKUP($A234&amp;"|"&amp;$B234&amp;"|"&amp;BD$1, h100_raw[key], h100_raw[chart_points], "")</f>
        <v/>
      </c>
      <c r="BE234" t="str">
        <f>_xlfn.XLOOKUP($A234&amp;"|"&amp;$B234&amp;"|"&amp;BE$1, h100_raw[key], h100_raw[chart_points], "")</f>
        <v/>
      </c>
      <c r="BF234" t="str">
        <f>_xlfn.XLOOKUP($A234&amp;"|"&amp;$B234&amp;"|"&amp;BF$1, h100_raw[key], h100_raw[chart_points], "")</f>
        <v/>
      </c>
      <c r="BG234" t="str">
        <f>_xlfn.XLOOKUP($A234&amp;"|"&amp;$B234&amp;"|"&amp;BG$1, h100_raw[key], h100_raw[chart_points], "")</f>
        <v/>
      </c>
    </row>
    <row r="235" spans="1:59" x14ac:dyDescent="0.3">
      <c r="A235" s="11" t="str">
        <v>Take Me Home, Country Roads</v>
      </c>
      <c r="B235" s="11" t="str">
        <v>John Denver With Fat City</v>
      </c>
      <c r="C235" s="5" t="str">
        <f>_xlfn.XLOOKUP($A235&amp;"|"&amp;$B235&amp;"|"&amp;_xlfn.MAXIFS(h100_raw[chart_date], h100_raw[title], $A235, h100_raw[artist], $B235), h100_raw[key], h100_raw[last_week], "")</f>
        <v>-</v>
      </c>
      <c r="D235" s="3">
        <f>_xlfn.XLOOKUP($A235&amp;"|"&amp;$B235&amp;"|"&amp;_xlfn.MAXIFS(h100_raw[chart_date], h100_raw[title], $A235, h100_raw[artist], $B235), h100_raw[key], h100_raw[peak_pos], "")</f>
        <v>2</v>
      </c>
      <c r="E235" s="3">
        <f>_xlfn.XLOOKUP($A235&amp;"|"&amp;$B235&amp;"|"&amp;_xlfn.MAXIFS(h100_raw[chart_date], h100_raw[title], $A235, h100_raw[artist], $B235), h100_raw[key], h100_raw[weeks_on_chart], "")</f>
        <v>24</v>
      </c>
      <c r="F235" s="3">
        <f>_xlfn.XLOOKUP($A235&amp;"|"&amp;$B235&amp;"|"&amp;MAX(h100_raw[chart_date]), h100_raw[key], h100_raw[chart_points], 0)</f>
        <v>0</v>
      </c>
      <c r="G235" s="2">
        <f t="shared" si="9"/>
        <v>489</v>
      </c>
      <c r="H235" s="4">
        <f t="shared" si="10"/>
        <v>66</v>
      </c>
      <c r="I235" s="13" t="str">
        <f t="shared" si="11"/>
        <v>Take Me Home, Country Roads|John Denver With Fat City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 t="str">
        <f>_xlfn.XLOOKUP($A235&amp;"|"&amp;$B235&amp;"|"&amp;V$1, h100_raw[key], h100_raw[chart_points], "")</f>
        <v/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 t="str">
        <f>_xlfn.XLOOKUP($A235&amp;"|"&amp;$B235&amp;"|"&amp;AO$1, h100_raw[key], h100_raw[chart_points], "")</f>
        <v/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>
        <f>_xlfn.XLOOKUP($A235&amp;"|"&amp;$B235&amp;"|"&amp;AV$1, h100_raw[key], h100_raw[chart_points], "")</f>
        <v>66</v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  <c r="BA235" t="str">
        <f>_xlfn.XLOOKUP($A235&amp;"|"&amp;$B235&amp;"|"&amp;BA$1, h100_raw[key], h100_raw[chart_points], "")</f>
        <v/>
      </c>
      <c r="BB235" t="str">
        <f>_xlfn.XLOOKUP($A235&amp;"|"&amp;$B235&amp;"|"&amp;BB$1, h100_raw[key], h100_raw[chart_points], "")</f>
        <v/>
      </c>
      <c r="BC235" t="str">
        <f>_xlfn.XLOOKUP($A235&amp;"|"&amp;$B235&amp;"|"&amp;BC$1, h100_raw[key], h100_raw[chart_points], "")</f>
        <v/>
      </c>
      <c r="BD235" t="str">
        <f>_xlfn.XLOOKUP($A235&amp;"|"&amp;$B235&amp;"|"&amp;BD$1, h100_raw[key], h100_raw[chart_points], "")</f>
        <v/>
      </c>
      <c r="BE235" t="str">
        <f>_xlfn.XLOOKUP($A235&amp;"|"&amp;$B235&amp;"|"&amp;BE$1, h100_raw[key], h100_raw[chart_points], "")</f>
        <v/>
      </c>
      <c r="BF235" t="str">
        <f>_xlfn.XLOOKUP($A235&amp;"|"&amp;$B235&amp;"|"&amp;BF$1, h100_raw[key], h100_raw[chart_points], "")</f>
        <v/>
      </c>
      <c r="BG235" t="str">
        <f>_xlfn.XLOOKUP($A235&amp;"|"&amp;$B235&amp;"|"&amp;BG$1, h100_raw[key], h100_raw[chart_points], "")</f>
        <v/>
      </c>
    </row>
    <row r="236" spans="1:59" x14ac:dyDescent="0.3">
      <c r="A236" s="11" t="str">
        <v>Fortunate Son</v>
      </c>
      <c r="B236" s="11" t="str">
        <v>Creedence Clearwater Revival</v>
      </c>
      <c r="C236" s="5" t="str">
        <f>_xlfn.XLOOKUP($A236&amp;"|"&amp;$B236&amp;"|"&amp;_xlfn.MAXIFS(h100_raw[chart_date], h100_raw[title], $A236, h100_raw[artist], $B236), h100_raw[key], h100_raw[last_week], "")</f>
        <v>-</v>
      </c>
      <c r="D236" s="3">
        <f>_xlfn.XLOOKUP($A236&amp;"|"&amp;$B236&amp;"|"&amp;_xlfn.MAXIFS(h100_raw[chart_date], h100_raw[title], $A236, h100_raw[artist], $B236), h100_raw[key], h100_raw[peak_pos], "")</f>
        <v>14</v>
      </c>
      <c r="E236" s="3">
        <f>_xlfn.XLOOKUP($A236&amp;"|"&amp;$B236&amp;"|"&amp;_xlfn.MAXIFS(h100_raw[chart_date], h100_raw[title], $A236, h100_raw[artist], $B236), h100_raw[key], h100_raw[weeks_on_chart], "")</f>
        <v>5</v>
      </c>
      <c r="F236" s="3">
        <f>_xlfn.XLOOKUP($A236&amp;"|"&amp;$B236&amp;"|"&amp;MAX(h100_raw[chart_date]), h100_raw[key], h100_raw[chart_points], 0)</f>
        <v>0</v>
      </c>
      <c r="G236" s="2">
        <f t="shared" si="9"/>
        <v>501</v>
      </c>
      <c r="H236" s="4">
        <f t="shared" si="10"/>
        <v>62</v>
      </c>
      <c r="I236" s="13" t="str">
        <f t="shared" si="11"/>
        <v>Fortunate Son|Creedence Clearwater Revival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 t="str">
        <f>_xlfn.XLOOKUP($A236&amp;"|"&amp;$B236&amp;"|"&amp;R$1, h100_raw[key], h100_raw[chart_points], "")</f>
        <v/>
      </c>
      <c r="S236" t="str">
        <f>_xlfn.XLOOKUP($A236&amp;"|"&amp;$B236&amp;"|"&amp;S$1, h100_raw[key], h100_raw[chart_points], "")</f>
        <v/>
      </c>
      <c r="T236" t="str">
        <f>_xlfn.XLOOKUP($A236&amp;"|"&amp;$B236&amp;"|"&amp;T$1, h100_raw[key], h100_raw[chart_points], "")</f>
        <v/>
      </c>
      <c r="U236" t="str">
        <f>_xlfn.XLOOKUP($A236&amp;"|"&amp;$B236&amp;"|"&amp;U$1, h100_raw[key], h100_raw[chart_points], "")</f>
        <v/>
      </c>
      <c r="V236" t="str">
        <f>_xlfn.XLOOKUP($A236&amp;"|"&amp;$B236&amp;"|"&amp;V$1, h100_raw[key], h100_raw[chart_points], "")</f>
        <v/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 t="str">
        <f>_xlfn.XLOOKUP($A236&amp;"|"&amp;$B236&amp;"|"&amp;AO$1, h100_raw[key], h100_raw[chart_points], "")</f>
        <v/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>
        <f>_xlfn.XLOOKUP($A236&amp;"|"&amp;$B236&amp;"|"&amp;AV$1, h100_raw[key], h100_raw[chart_points], "")</f>
        <v>62</v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  <c r="BA236" t="str">
        <f>_xlfn.XLOOKUP($A236&amp;"|"&amp;$B236&amp;"|"&amp;BA$1, h100_raw[key], h100_raw[chart_points], "")</f>
        <v/>
      </c>
      <c r="BB236" t="str">
        <f>_xlfn.XLOOKUP($A236&amp;"|"&amp;$B236&amp;"|"&amp;BB$1, h100_raw[key], h100_raw[chart_points], "")</f>
        <v/>
      </c>
      <c r="BC236" t="str">
        <f>_xlfn.XLOOKUP($A236&amp;"|"&amp;$B236&amp;"|"&amp;BC$1, h100_raw[key], h100_raw[chart_points], "")</f>
        <v/>
      </c>
      <c r="BD236" t="str">
        <f>_xlfn.XLOOKUP($A236&amp;"|"&amp;$B236&amp;"|"&amp;BD$1, h100_raw[key], h100_raw[chart_points], "")</f>
        <v/>
      </c>
      <c r="BE236" t="str">
        <f>_xlfn.XLOOKUP($A236&amp;"|"&amp;$B236&amp;"|"&amp;BE$1, h100_raw[key], h100_raw[chart_points], "")</f>
        <v/>
      </c>
      <c r="BF236" t="str">
        <f>_xlfn.XLOOKUP($A236&amp;"|"&amp;$B236&amp;"|"&amp;BF$1, h100_raw[key], h100_raw[chart_points], "")</f>
        <v/>
      </c>
      <c r="BG236" t="str">
        <f>_xlfn.XLOOKUP($A236&amp;"|"&amp;$B236&amp;"|"&amp;BG$1, h100_raw[key], h100_raw[chart_points], "")</f>
        <v/>
      </c>
    </row>
    <row r="237" spans="1:59" x14ac:dyDescent="0.3">
      <c r="A237" s="11" t="str">
        <v>American Kids</v>
      </c>
      <c r="B237" s="11" t="str">
        <v>Kenny Chesney</v>
      </c>
      <c r="C237" s="5" t="str">
        <f>_xlfn.XLOOKUP($A237&amp;"|"&amp;$B237&amp;"|"&amp;_xlfn.MAXIFS(h100_raw[chart_date], h100_raw[title], $A237, h100_raw[artist], $B237), h100_raw[key], h100_raw[last_week], "")</f>
        <v>-</v>
      </c>
      <c r="D237" s="3">
        <f>_xlfn.XLOOKUP($A237&amp;"|"&amp;$B237&amp;"|"&amp;_xlfn.MAXIFS(h100_raw[chart_date], h100_raw[title], $A237, h100_raw[artist], $B237), h100_raw[key], h100_raw[peak_pos], "")</f>
        <v>23</v>
      </c>
      <c r="E237" s="3">
        <f>_xlfn.XLOOKUP($A237&amp;"|"&amp;$B237&amp;"|"&amp;_xlfn.MAXIFS(h100_raw[chart_date], h100_raw[title], $A237, h100_raw[artist], $B237), h100_raw[key], h100_raw[weeks_on_chart], "")</f>
        <v>21</v>
      </c>
      <c r="F237" s="3">
        <f>_xlfn.XLOOKUP($A237&amp;"|"&amp;$B237&amp;"|"&amp;MAX(h100_raw[chart_date]), h100_raw[key], h100_raw[chart_points], 0)</f>
        <v>0</v>
      </c>
      <c r="G237" s="2">
        <f t="shared" si="9"/>
        <v>511</v>
      </c>
      <c r="H237" s="4">
        <f t="shared" si="10"/>
        <v>61</v>
      </c>
      <c r="I237" s="13" t="str">
        <f t="shared" si="11"/>
        <v>American Kids|Kenny Chesney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 t="str">
        <f>_xlfn.XLOOKUP($A237&amp;"|"&amp;$B237&amp;"|"&amp;V$1, h100_raw[key], h100_raw[chart_points], "")</f>
        <v/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 t="str">
        <f>_xlfn.XLOOKUP($A237&amp;"|"&amp;$B237&amp;"|"&amp;AO$1, h100_raw[key], h100_raw[chart_points], "")</f>
        <v/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>
        <f>_xlfn.XLOOKUP($A237&amp;"|"&amp;$B237&amp;"|"&amp;AV$1, h100_raw[key], h100_raw[chart_points], "")</f>
        <v>61</v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  <c r="BA237" t="str">
        <f>_xlfn.XLOOKUP($A237&amp;"|"&amp;$B237&amp;"|"&amp;BA$1, h100_raw[key], h100_raw[chart_points], "")</f>
        <v/>
      </c>
      <c r="BB237" t="str">
        <f>_xlfn.XLOOKUP($A237&amp;"|"&amp;$B237&amp;"|"&amp;BB$1, h100_raw[key], h100_raw[chart_points], "")</f>
        <v/>
      </c>
      <c r="BC237" t="str">
        <f>_xlfn.XLOOKUP($A237&amp;"|"&amp;$B237&amp;"|"&amp;BC$1, h100_raw[key], h100_raw[chart_points], "")</f>
        <v/>
      </c>
      <c r="BD237" t="str">
        <f>_xlfn.XLOOKUP($A237&amp;"|"&amp;$B237&amp;"|"&amp;BD$1, h100_raw[key], h100_raw[chart_points], "")</f>
        <v/>
      </c>
      <c r="BE237" t="str">
        <f>_xlfn.XLOOKUP($A237&amp;"|"&amp;$B237&amp;"|"&amp;BE$1, h100_raw[key], h100_raw[chart_points], "")</f>
        <v/>
      </c>
      <c r="BF237" t="str">
        <f>_xlfn.XLOOKUP($A237&amp;"|"&amp;$B237&amp;"|"&amp;BF$1, h100_raw[key], h100_raw[chart_points], "")</f>
        <v/>
      </c>
      <c r="BG237" t="str">
        <f>_xlfn.XLOOKUP($A237&amp;"|"&amp;$B237&amp;"|"&amp;BG$1, h100_raw[key], h100_raw[chart_points], "")</f>
        <v/>
      </c>
    </row>
    <row r="238" spans="1:59" x14ac:dyDescent="0.3">
      <c r="A238" s="11" t="str">
        <v>Change My Mind</v>
      </c>
      <c r="B238" s="11" t="str">
        <v>Riley Green</v>
      </c>
      <c r="C238" s="5" t="str">
        <f>_xlfn.XLOOKUP($A238&amp;"|"&amp;$B238&amp;"|"&amp;_xlfn.MAXIFS(h100_raw[chart_date], h100_raw[title], $A238, h100_raw[artist], $B238), h100_raw[key], h100_raw[last_week], "")</f>
        <v>41</v>
      </c>
      <c r="D238" s="3">
        <f>_xlfn.XLOOKUP($A238&amp;"|"&amp;$B238&amp;"|"&amp;_xlfn.MAXIFS(h100_raw[chart_date], h100_raw[title], $A238, h100_raw[artist], $B238), h100_raw[key], h100_raw[peak_pos], "")</f>
        <v>24</v>
      </c>
      <c r="E238" s="3">
        <f>_xlfn.XLOOKUP($A238&amp;"|"&amp;$B238&amp;"|"&amp;_xlfn.MAXIFS(h100_raw[chart_date], h100_raw[title], $A238, h100_raw[artist], $B238), h100_raw[key], h100_raw[weeks_on_chart], "")</f>
        <v>23</v>
      </c>
      <c r="F238" s="3">
        <f>_xlfn.XLOOKUP($A238&amp;"|"&amp;$B238&amp;"|"&amp;MAX(h100_raw[chart_date]), h100_raw[key], h100_raw[chart_points], 0)</f>
        <v>0</v>
      </c>
      <c r="G238" s="2">
        <f t="shared" si="9"/>
        <v>54</v>
      </c>
      <c r="H238" s="4">
        <f t="shared" si="10"/>
        <v>1693</v>
      </c>
      <c r="I238" s="13" t="str">
        <f t="shared" si="11"/>
        <v>Change My Mind|Riley Green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 t="str">
        <f>_xlfn.XLOOKUP($A238&amp;"|"&amp;$B238&amp;"|"&amp;V$1, h100_raw[key], h100_raw[chart_points], "")</f>
        <v/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>
        <f>_xlfn.XLOOKUP($A238&amp;"|"&amp;$B238&amp;"|"&amp;Y$1, h100_raw[key], h100_raw[chart_points], "")</f>
        <v>37</v>
      </c>
      <c r="Z238">
        <f>_xlfn.XLOOKUP($A238&amp;"|"&amp;$B238&amp;"|"&amp;Z$1, h100_raw[key], h100_raw[chart_points], "")</f>
        <v>39</v>
      </c>
      <c r="AA238" t="str">
        <f>_xlfn.XLOOKUP($A238&amp;"|"&amp;$B238&amp;"|"&amp;AA$1, h100_raw[key], h100_raw[chart_points], "")</f>
        <v/>
      </c>
      <c r="AB238">
        <f>_xlfn.XLOOKUP($A238&amp;"|"&amp;$B238&amp;"|"&amp;AB$1, h100_raw[key], h100_raw[chart_points], "")</f>
        <v>46</v>
      </c>
      <c r="AC238">
        <f>_xlfn.XLOOKUP($A238&amp;"|"&amp;$B238&amp;"|"&amp;AC$1, h100_raw[key], h100_raw[chart_points], "")</f>
        <v>57</v>
      </c>
      <c r="AD238">
        <f>_xlfn.XLOOKUP($A238&amp;"|"&amp;$B238&amp;"|"&amp;AD$1, h100_raw[key], h100_raw[chart_points], "")</f>
        <v>58</v>
      </c>
      <c r="AE238">
        <f>_xlfn.XLOOKUP($A238&amp;"|"&amp;$B238&amp;"|"&amp;AE$1, h100_raw[key], h100_raw[chart_points], "")</f>
        <v>59</v>
      </c>
      <c r="AF238">
        <f>_xlfn.XLOOKUP($A238&amp;"|"&amp;$B238&amp;"|"&amp;AF$1, h100_raw[key], h100_raw[chart_points], "")</f>
        <v>61</v>
      </c>
      <c r="AG238">
        <f>_xlfn.XLOOKUP($A238&amp;"|"&amp;$B238&amp;"|"&amp;AG$1, h100_raw[key], h100_raw[chart_points], "")</f>
        <v>75</v>
      </c>
      <c r="AH238">
        <f>_xlfn.XLOOKUP($A238&amp;"|"&amp;$B238&amp;"|"&amp;AH$1, h100_raw[key], h100_raw[chart_points], "")</f>
        <v>78</v>
      </c>
      <c r="AI238">
        <f>_xlfn.XLOOKUP($A238&amp;"|"&amp;$B238&amp;"|"&amp;AI$1, h100_raw[key], h100_raw[chart_points], "")</f>
        <v>82</v>
      </c>
      <c r="AJ238">
        <f>_xlfn.XLOOKUP($A238&amp;"|"&amp;$B238&amp;"|"&amp;AJ$1, h100_raw[key], h100_raw[chart_points], "")</f>
        <v>85</v>
      </c>
      <c r="AK238">
        <f>_xlfn.XLOOKUP($A238&amp;"|"&amp;$B238&amp;"|"&amp;AK$1, h100_raw[key], h100_raw[chart_points], "")</f>
        <v>85</v>
      </c>
      <c r="AL238">
        <f>_xlfn.XLOOKUP($A238&amp;"|"&amp;$B238&amp;"|"&amp;AL$1, h100_raw[key], h100_raw[chart_points], "")</f>
        <v>87</v>
      </c>
      <c r="AM238">
        <f>_xlfn.XLOOKUP($A238&amp;"|"&amp;$B238&amp;"|"&amp;AM$1, h100_raw[key], h100_raw[chart_points], "")</f>
        <v>90</v>
      </c>
      <c r="AN238">
        <f>_xlfn.XLOOKUP($A238&amp;"|"&amp;$B238&amp;"|"&amp;AN$1, h100_raw[key], h100_raw[chart_points], "")</f>
        <v>92</v>
      </c>
      <c r="AO238">
        <f>_xlfn.XLOOKUP($A238&amp;"|"&amp;$B238&amp;"|"&amp;AO$1, h100_raw[key], h100_raw[chart_points], "")</f>
        <v>93</v>
      </c>
      <c r="AP238">
        <f>_xlfn.XLOOKUP($A238&amp;"|"&amp;$B238&amp;"|"&amp;AP$1, h100_raw[key], h100_raw[chart_points], "")</f>
        <v>95</v>
      </c>
      <c r="AQ238">
        <f>_xlfn.XLOOKUP($A238&amp;"|"&amp;$B238&amp;"|"&amp;AQ$1, h100_raw[key], h100_raw[chart_points], "")</f>
        <v>108</v>
      </c>
      <c r="AR238">
        <f>_xlfn.XLOOKUP($A238&amp;"|"&amp;$B238&amp;"|"&amp;AR$1, h100_raw[key], h100_raw[chart_points], "")</f>
        <v>100</v>
      </c>
      <c r="AS238">
        <f>_xlfn.XLOOKUP($A238&amp;"|"&amp;$B238&amp;"|"&amp;AS$1, h100_raw[key], h100_raw[chart_points], "")</f>
        <v>72</v>
      </c>
      <c r="AT238">
        <f>_xlfn.XLOOKUP($A238&amp;"|"&amp;$B238&amp;"|"&amp;AT$1, h100_raw[key], h100_raw[chart_points], "")</f>
        <v>68</v>
      </c>
      <c r="AU238">
        <f>_xlfn.XLOOKUP($A238&amp;"|"&amp;$B238&amp;"|"&amp;AU$1, h100_raw[key], h100_raw[chart_points], "")</f>
        <v>66</v>
      </c>
      <c r="AV238">
        <f>_xlfn.XLOOKUP($A238&amp;"|"&amp;$B238&amp;"|"&amp;AV$1, h100_raw[key], h100_raw[chart_points], "")</f>
        <v>60</v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  <c r="BA238" t="str">
        <f>_xlfn.XLOOKUP($A238&amp;"|"&amp;$B238&amp;"|"&amp;BA$1, h100_raw[key], h100_raw[chart_points], "")</f>
        <v/>
      </c>
      <c r="BB238" t="str">
        <f>_xlfn.XLOOKUP($A238&amp;"|"&amp;$B238&amp;"|"&amp;BB$1, h100_raw[key], h100_raw[chart_points], "")</f>
        <v/>
      </c>
      <c r="BC238" t="str">
        <f>_xlfn.XLOOKUP($A238&amp;"|"&amp;$B238&amp;"|"&amp;BC$1, h100_raw[key], h100_raw[chart_points], "")</f>
        <v/>
      </c>
      <c r="BD238" t="str">
        <f>_xlfn.XLOOKUP($A238&amp;"|"&amp;$B238&amp;"|"&amp;BD$1, h100_raw[key], h100_raw[chart_points], "")</f>
        <v/>
      </c>
      <c r="BE238" t="str">
        <f>_xlfn.XLOOKUP($A238&amp;"|"&amp;$B238&amp;"|"&amp;BE$1, h100_raw[key], h100_raw[chart_points], "")</f>
        <v/>
      </c>
      <c r="BF238" t="str">
        <f>_xlfn.XLOOKUP($A238&amp;"|"&amp;$B238&amp;"|"&amp;BF$1, h100_raw[key], h100_raw[chart_points], "")</f>
        <v/>
      </c>
      <c r="BG238" t="str">
        <f>_xlfn.XLOOKUP($A238&amp;"|"&amp;$B238&amp;"|"&amp;BG$1, h100_raw[key], h100_raw[chart_points], "")</f>
        <v/>
      </c>
    </row>
    <row r="239" spans="1:59" x14ac:dyDescent="0.3">
      <c r="A239" s="11" t="str">
        <v>Rocky Mountain Low</v>
      </c>
      <c r="B239" s="11" t="str">
        <v>Corey Kent &amp; Koe Wetzel</v>
      </c>
      <c r="C239" s="5" t="str">
        <f>_xlfn.XLOOKUP($A239&amp;"|"&amp;$B239&amp;"|"&amp;_xlfn.MAXIFS(h100_raw[chart_date], h100_raw[title], $A239, h100_raw[artist], $B239), h100_raw[key], h100_raw[last_week], "")</f>
        <v>90</v>
      </c>
      <c r="D239" s="3">
        <f>_xlfn.XLOOKUP($A239&amp;"|"&amp;$B239&amp;"|"&amp;_xlfn.MAXIFS(h100_raw[chart_date], h100_raw[title], $A239, h100_raw[artist], $B239), h100_raw[key], h100_raw[peak_pos], "")</f>
        <v>78</v>
      </c>
      <c r="E239" s="3">
        <f>_xlfn.XLOOKUP($A239&amp;"|"&amp;$B239&amp;"|"&amp;_xlfn.MAXIFS(h100_raw[chart_date], h100_raw[title], $A239, h100_raw[artist], $B239), h100_raw[key], h100_raw[weeks_on_chart], "")</f>
        <v>11</v>
      </c>
      <c r="F239" s="3">
        <f>_xlfn.XLOOKUP($A239&amp;"|"&amp;$B239&amp;"|"&amp;MAX(h100_raw[chart_date]), h100_raw[key], h100_raw[chart_points], 0)</f>
        <v>0</v>
      </c>
      <c r="G239" s="2">
        <f t="shared" si="9"/>
        <v>234</v>
      </c>
      <c r="H239" s="4">
        <f t="shared" si="10"/>
        <v>406</v>
      </c>
      <c r="I239" s="13" t="str">
        <f t="shared" si="11"/>
        <v>Rocky Mountain Low|Corey Kent &amp; Koe Wetzel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 t="str">
        <f>_xlfn.XLOOKUP($A239&amp;"|"&amp;$B239&amp;"|"&amp;V$1, h100_raw[key], h100_raw[chart_points], "")</f>
        <v/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>
        <f>_xlfn.XLOOKUP($A239&amp;"|"&amp;$B239&amp;"|"&amp;AD$1, h100_raw[key], h100_raw[chart_points], "")</f>
        <v>37</v>
      </c>
      <c r="AE239">
        <f>_xlfn.XLOOKUP($A239&amp;"|"&amp;$B239&amp;"|"&amp;AE$1, h100_raw[key], h100_raw[chart_points], "")</f>
        <v>35</v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>
        <f>_xlfn.XLOOKUP($A239&amp;"|"&amp;$B239&amp;"|"&amp;AI$1, h100_raw[key], h100_raw[chart_points], "")</f>
        <v>34</v>
      </c>
      <c r="AJ239">
        <f>_xlfn.XLOOKUP($A239&amp;"|"&amp;$B239&amp;"|"&amp;AJ$1, h100_raw[key], h100_raw[chart_points], "")</f>
        <v>35</v>
      </c>
      <c r="AK239">
        <f>_xlfn.XLOOKUP($A239&amp;"|"&amp;$B239&amp;"|"&amp;AK$1, h100_raw[key], h100_raw[chart_points], "")</f>
        <v>35</v>
      </c>
      <c r="AL239" t="str">
        <f>_xlfn.XLOOKUP($A239&amp;"|"&amp;$B239&amp;"|"&amp;AL$1, h100_raw[key], h100_raw[chart_points], "")</f>
        <v/>
      </c>
      <c r="AM239">
        <f>_xlfn.XLOOKUP($A239&amp;"|"&amp;$B239&amp;"|"&amp;AM$1, h100_raw[key], h100_raw[chart_points], "")</f>
        <v>32</v>
      </c>
      <c r="AN239">
        <f>_xlfn.XLOOKUP($A239&amp;"|"&amp;$B239&amp;"|"&amp;AN$1, h100_raw[key], h100_raw[chart_points], "")</f>
        <v>36</v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>
        <f>_xlfn.XLOOKUP($A239&amp;"|"&amp;$B239&amp;"|"&amp;AS$1, h100_raw[key], h100_raw[chart_points], "")</f>
        <v>38</v>
      </c>
      <c r="AT239">
        <f>_xlfn.XLOOKUP($A239&amp;"|"&amp;$B239&amp;"|"&amp;AT$1, h100_raw[key], h100_raw[chart_points], "")</f>
        <v>38</v>
      </c>
      <c r="AU239">
        <f>_xlfn.XLOOKUP($A239&amp;"|"&amp;$B239&amp;"|"&amp;AU$1, h100_raw[key], h100_raw[chart_points], "")</f>
        <v>39</v>
      </c>
      <c r="AV239">
        <f>_xlfn.XLOOKUP($A239&amp;"|"&amp;$B239&amp;"|"&amp;AV$1, h100_raw[key], h100_raw[chart_points], "")</f>
        <v>47</v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  <c r="BA239" t="str">
        <f>_xlfn.XLOOKUP($A239&amp;"|"&amp;$B239&amp;"|"&amp;BA$1, h100_raw[key], h100_raw[chart_points], "")</f>
        <v/>
      </c>
      <c r="BB239" t="str">
        <f>_xlfn.XLOOKUP($A239&amp;"|"&amp;$B239&amp;"|"&amp;BB$1, h100_raw[key], h100_raw[chart_points], "")</f>
        <v/>
      </c>
      <c r="BC239" t="str">
        <f>_xlfn.XLOOKUP($A239&amp;"|"&amp;$B239&amp;"|"&amp;BC$1, h100_raw[key], h100_raw[chart_points], "")</f>
        <v/>
      </c>
      <c r="BD239" t="str">
        <f>_xlfn.XLOOKUP($A239&amp;"|"&amp;$B239&amp;"|"&amp;BD$1, h100_raw[key], h100_raw[chart_points], "")</f>
        <v/>
      </c>
      <c r="BE239" t="str">
        <f>_xlfn.XLOOKUP($A239&amp;"|"&amp;$B239&amp;"|"&amp;BE$1, h100_raw[key], h100_raw[chart_points], "")</f>
        <v/>
      </c>
      <c r="BF239" t="str">
        <f>_xlfn.XLOOKUP($A239&amp;"|"&amp;$B239&amp;"|"&amp;BF$1, h100_raw[key], h100_raw[chart_points], "")</f>
        <v/>
      </c>
      <c r="BG239" t="str">
        <f>_xlfn.XLOOKUP($A239&amp;"|"&amp;$B239&amp;"|"&amp;BG$1, h100_raw[key], h100_raw[chart_points], "")</f>
        <v/>
      </c>
    </row>
    <row r="240" spans="1:59" x14ac:dyDescent="0.3">
      <c r="A240" s="11" t="str">
        <v>The Time Of My Life</v>
      </c>
      <c r="B240" s="11" t="str">
        <v>Benson Boone</v>
      </c>
      <c r="C240" s="5" t="str">
        <f>_xlfn.XLOOKUP($A240&amp;"|"&amp;$B240&amp;"|"&amp;_xlfn.MAXIFS(h100_raw[chart_date], h100_raw[title], $A240, h100_raw[artist], $B240), h100_raw[key], h100_raw[last_week], "")</f>
        <v>60</v>
      </c>
      <c r="D240" s="3">
        <f>_xlfn.XLOOKUP($A240&amp;"|"&amp;$B240&amp;"|"&amp;_xlfn.MAXIFS(h100_raw[chart_date], h100_raw[title], $A240, h100_raw[artist], $B240), h100_raw[key], h100_raw[peak_pos], "")</f>
        <v>60</v>
      </c>
      <c r="E240" s="3">
        <f>_xlfn.XLOOKUP($A240&amp;"|"&amp;$B240&amp;"|"&amp;_xlfn.MAXIFS(h100_raw[chart_date], h100_raw[title], $A240, h100_raw[artist], $B240), h100_raw[key], h100_raw[weeks_on_chart], "")</f>
        <v>2</v>
      </c>
      <c r="F240" s="3">
        <f>_xlfn.XLOOKUP($A240&amp;"|"&amp;$B240&amp;"|"&amp;MAX(h100_raw[chart_date]), h100_raw[key], h100_raw[chart_points], 0)</f>
        <v>0</v>
      </c>
      <c r="G240" s="2">
        <f t="shared" si="9"/>
        <v>436</v>
      </c>
      <c r="H240" s="4">
        <f t="shared" si="10"/>
        <v>97</v>
      </c>
      <c r="I240" s="13" t="str">
        <f t="shared" si="11"/>
        <v>The Time Of My Life|Benson Boone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 t="str">
        <f>_xlfn.XLOOKUP($A240&amp;"|"&amp;$B240&amp;"|"&amp;V$1, h100_raw[key], h100_raw[chart_points], "")</f>
        <v/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>
        <f>_xlfn.XLOOKUP($A240&amp;"|"&amp;$B240&amp;"|"&amp;AU$1, h100_raw[key], h100_raw[chart_points], "")</f>
        <v>58</v>
      </c>
      <c r="AV240">
        <f>_xlfn.XLOOKUP($A240&amp;"|"&amp;$B240&amp;"|"&amp;AV$1, h100_raw[key], h100_raw[chart_points], "")</f>
        <v>39</v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  <c r="BA240" t="str">
        <f>_xlfn.XLOOKUP($A240&amp;"|"&amp;$B240&amp;"|"&amp;BA$1, h100_raw[key], h100_raw[chart_points], "")</f>
        <v/>
      </c>
      <c r="BB240" t="str">
        <f>_xlfn.XLOOKUP($A240&amp;"|"&amp;$B240&amp;"|"&amp;BB$1, h100_raw[key], h100_raw[chart_points], "")</f>
        <v/>
      </c>
      <c r="BC240" t="str">
        <f>_xlfn.XLOOKUP($A240&amp;"|"&amp;$B240&amp;"|"&amp;BC$1, h100_raw[key], h100_raw[chart_points], "")</f>
        <v/>
      </c>
      <c r="BD240" t="str">
        <f>_xlfn.XLOOKUP($A240&amp;"|"&amp;$B240&amp;"|"&amp;BD$1, h100_raw[key], h100_raw[chart_points], "")</f>
        <v/>
      </c>
      <c r="BE240" t="str">
        <f>_xlfn.XLOOKUP($A240&amp;"|"&amp;$B240&amp;"|"&amp;BE$1, h100_raw[key], h100_raw[chart_points], "")</f>
        <v/>
      </c>
      <c r="BF240" t="str">
        <f>_xlfn.XLOOKUP($A240&amp;"|"&amp;$B240&amp;"|"&amp;BF$1, h100_raw[key], h100_raw[chart_points], "")</f>
        <v/>
      </c>
      <c r="BG240" t="str">
        <f>_xlfn.XLOOKUP($A240&amp;"|"&amp;$B240&amp;"|"&amp;BG$1, h100_raw[key], h100_raw[chart_points], "")</f>
        <v/>
      </c>
    </row>
    <row r="241" spans="1:59" x14ac:dyDescent="0.3">
      <c r="A241" s="11" t="str">
        <v>White Keys</v>
      </c>
      <c r="B241" s="11" t="str">
        <v>Dominic Fike</v>
      </c>
      <c r="C241" s="5" t="str">
        <f>_xlfn.XLOOKUP($A241&amp;"|"&amp;$B241&amp;"|"&amp;_xlfn.MAXIFS(h100_raw[chart_date], h100_raw[title], $A241, h100_raw[artist], $B241), h100_raw[key], h100_raw[last_week], "")</f>
        <v>86</v>
      </c>
      <c r="D241" s="3">
        <f>_xlfn.XLOOKUP($A241&amp;"|"&amp;$B241&amp;"|"&amp;_xlfn.MAXIFS(h100_raw[chart_date], h100_raw[title], $A241, h100_raw[artist], $B241), h100_raw[key], h100_raw[peak_pos], "")</f>
        <v>32</v>
      </c>
      <c r="E241" s="3">
        <f>_xlfn.XLOOKUP($A241&amp;"|"&amp;$B241&amp;"|"&amp;_xlfn.MAXIFS(h100_raw[chart_date], h100_raw[title], $A241, h100_raw[artist], $B241), h100_raw[key], h100_raw[weeks_on_chart], "")</f>
        <v>20</v>
      </c>
      <c r="F241" s="3">
        <f>_xlfn.XLOOKUP($A241&amp;"|"&amp;$B241&amp;"|"&amp;MAX(h100_raw[chart_date]), h100_raw[key], h100_raw[chart_points], 0)</f>
        <v>0</v>
      </c>
      <c r="G241" s="2">
        <f t="shared" si="9"/>
        <v>86</v>
      </c>
      <c r="H241" s="4">
        <f t="shared" si="10"/>
        <v>1204</v>
      </c>
      <c r="I241" s="13" t="str">
        <f t="shared" si="11"/>
        <v>White Keys|Dominic Fike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 t="str">
        <f>_xlfn.XLOOKUP($A241&amp;"|"&amp;$B241&amp;"|"&amp;V$1, h100_raw[key], h100_raw[chart_points], "")</f>
        <v/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>
        <f>_xlfn.XLOOKUP($A241&amp;"|"&amp;$B241&amp;"|"&amp;AC$1, h100_raw[key], h100_raw[chart_points], "")</f>
        <v>40</v>
      </c>
      <c r="AD241">
        <f>_xlfn.XLOOKUP($A241&amp;"|"&amp;$B241&amp;"|"&amp;AD$1, h100_raw[key], h100_raw[chart_points], "")</f>
        <v>53</v>
      </c>
      <c r="AE241">
        <f>_xlfn.XLOOKUP($A241&amp;"|"&amp;$B241&amp;"|"&amp;AE$1, h100_raw[key], h100_raw[chart_points], "")</f>
        <v>63</v>
      </c>
      <c r="AF241">
        <f>_xlfn.XLOOKUP($A241&amp;"|"&amp;$B241&amp;"|"&amp;AF$1, h100_raw[key], h100_raw[chart_points], "")</f>
        <v>70</v>
      </c>
      <c r="AG241">
        <f>_xlfn.XLOOKUP($A241&amp;"|"&amp;$B241&amp;"|"&amp;AG$1, h100_raw[key], h100_raw[chart_points], "")</f>
        <v>81</v>
      </c>
      <c r="AH241">
        <f>_xlfn.XLOOKUP($A241&amp;"|"&amp;$B241&amp;"|"&amp;AH$1, h100_raw[key], h100_raw[chart_points], "")</f>
        <v>77</v>
      </c>
      <c r="AI241">
        <f>_xlfn.XLOOKUP($A241&amp;"|"&amp;$B241&amp;"|"&amp;AI$1, h100_raw[key], h100_raw[chart_points], "")</f>
        <v>75</v>
      </c>
      <c r="AJ241">
        <f>_xlfn.XLOOKUP($A241&amp;"|"&amp;$B241&amp;"|"&amp;AJ$1, h100_raw[key], h100_raw[chart_points], "")</f>
        <v>82</v>
      </c>
      <c r="AK241">
        <f>_xlfn.XLOOKUP($A241&amp;"|"&amp;$B241&amp;"|"&amp;AK$1, h100_raw[key], h100_raw[chart_points], "")</f>
        <v>79</v>
      </c>
      <c r="AL241">
        <f>_xlfn.XLOOKUP($A241&amp;"|"&amp;$B241&amp;"|"&amp;AL$1, h100_raw[key], h100_raw[chart_points], "")</f>
        <v>71</v>
      </c>
      <c r="AM241">
        <f>_xlfn.XLOOKUP($A241&amp;"|"&amp;$B241&amp;"|"&amp;AM$1, h100_raw[key], h100_raw[chart_points], "")</f>
        <v>65</v>
      </c>
      <c r="AN241">
        <f>_xlfn.XLOOKUP($A241&amp;"|"&amp;$B241&amp;"|"&amp;AN$1, h100_raw[key], h100_raw[chart_points], "")</f>
        <v>63</v>
      </c>
      <c r="AO241">
        <f>_xlfn.XLOOKUP($A241&amp;"|"&amp;$B241&amp;"|"&amp;AO$1, h100_raw[key], h100_raw[chart_points], "")</f>
        <v>56</v>
      </c>
      <c r="AP241">
        <f>_xlfn.XLOOKUP($A241&amp;"|"&amp;$B241&amp;"|"&amp;AP$1, h100_raw[key], h100_raw[chart_points], "")</f>
        <v>54</v>
      </c>
      <c r="AQ241">
        <f>_xlfn.XLOOKUP($A241&amp;"|"&amp;$B241&amp;"|"&amp;AQ$1, h100_raw[key], h100_raw[chart_points], "")</f>
        <v>54</v>
      </c>
      <c r="AR241">
        <f>_xlfn.XLOOKUP($A241&amp;"|"&amp;$B241&amp;"|"&amp;AR$1, h100_raw[key], h100_raw[chart_points], "")</f>
        <v>51</v>
      </c>
      <c r="AS241">
        <f>_xlfn.XLOOKUP($A241&amp;"|"&amp;$B241&amp;"|"&amp;AS$1, h100_raw[key], h100_raw[chart_points], "")</f>
        <v>46</v>
      </c>
      <c r="AT241">
        <f>_xlfn.XLOOKUP($A241&amp;"|"&amp;$B241&amp;"|"&amp;AT$1, h100_raw[key], h100_raw[chart_points], "")</f>
        <v>44</v>
      </c>
      <c r="AU241">
        <f>_xlfn.XLOOKUP($A241&amp;"|"&amp;$B241&amp;"|"&amp;AU$1, h100_raw[key], h100_raw[chart_points], "")</f>
        <v>41</v>
      </c>
      <c r="AV241">
        <f>_xlfn.XLOOKUP($A241&amp;"|"&amp;$B241&amp;"|"&amp;AV$1, h100_raw[key], h100_raw[chart_points], "")</f>
        <v>39</v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  <c r="BA241" t="str">
        <f>_xlfn.XLOOKUP($A241&amp;"|"&amp;$B241&amp;"|"&amp;BA$1, h100_raw[key], h100_raw[chart_points], "")</f>
        <v/>
      </c>
      <c r="BB241" t="str">
        <f>_xlfn.XLOOKUP($A241&amp;"|"&amp;$B241&amp;"|"&amp;BB$1, h100_raw[key], h100_raw[chart_points], "")</f>
        <v/>
      </c>
      <c r="BC241" t="str">
        <f>_xlfn.XLOOKUP($A241&amp;"|"&amp;$B241&amp;"|"&amp;BC$1, h100_raw[key], h100_raw[chart_points], "")</f>
        <v/>
      </c>
      <c r="BD241" t="str">
        <f>_xlfn.XLOOKUP($A241&amp;"|"&amp;$B241&amp;"|"&amp;BD$1, h100_raw[key], h100_raw[chart_points], "")</f>
        <v/>
      </c>
      <c r="BE241" t="str">
        <f>_xlfn.XLOOKUP($A241&amp;"|"&amp;$B241&amp;"|"&amp;BE$1, h100_raw[key], h100_raw[chart_points], "")</f>
        <v/>
      </c>
      <c r="BF241" t="str">
        <f>_xlfn.XLOOKUP($A241&amp;"|"&amp;$B241&amp;"|"&amp;BF$1, h100_raw[key], h100_raw[chart_points], "")</f>
        <v/>
      </c>
      <c r="BG241" t="str">
        <f>_xlfn.XLOOKUP($A241&amp;"|"&amp;$B241&amp;"|"&amp;BG$1, h100_raw[key], h100_raw[chart_points], "")</f>
        <v/>
      </c>
    </row>
    <row r="242" spans="1:59" x14ac:dyDescent="0.3">
      <c r="A242" s="11" t="str">
        <v>Cigarette Smoke</v>
      </c>
      <c r="B242" s="11" t="str">
        <v>Olivia Rodrigo</v>
      </c>
      <c r="C242" s="5" t="str">
        <f>_xlfn.XLOOKUP($A242&amp;"|"&amp;$B242&amp;"|"&amp;_xlfn.MAXIFS(h100_raw[chart_date], h100_raw[title], $A242, h100_raw[artist], $B242), h100_raw[key], h100_raw[last_week], "")</f>
        <v>73</v>
      </c>
      <c r="D242" s="3">
        <f>_xlfn.XLOOKUP($A242&amp;"|"&amp;$B242&amp;"|"&amp;_xlfn.MAXIFS(h100_raw[chart_date], h100_raw[title], $A242, h100_raw[artist], $B242), h100_raw[key], h100_raw[peak_pos], "")</f>
        <v>27</v>
      </c>
      <c r="E242" s="3">
        <f>_xlfn.XLOOKUP($A242&amp;"|"&amp;$B242&amp;"|"&amp;_xlfn.MAXIFS(h100_raw[chart_date], h100_raw[title], $A242, h100_raw[artist], $B242), h100_raw[key], h100_raw[weeks_on_chart], "")</f>
        <v>4</v>
      </c>
      <c r="F242" s="3">
        <f>_xlfn.XLOOKUP($A242&amp;"|"&amp;$B242&amp;"|"&amp;MAX(h100_raw[chart_date]), h100_raw[key], h100_raw[chart_points], 0)</f>
        <v>0</v>
      </c>
      <c r="G242" s="2">
        <f t="shared" si="9"/>
        <v>285</v>
      </c>
      <c r="H242" s="4">
        <f t="shared" si="10"/>
        <v>269</v>
      </c>
      <c r="I242" s="13" t="str">
        <f t="shared" si="11"/>
        <v>Cigarette Smoke|Olivia Rodrigo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 t="str">
        <f>_xlfn.XLOOKUP($A242&amp;"|"&amp;$B242&amp;"|"&amp;V$1, h100_raw[key], h100_raw[chart_points], "")</f>
        <v/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>
        <f>_xlfn.XLOOKUP($A242&amp;"|"&amp;$B242&amp;"|"&amp;AS$1, h100_raw[key], h100_raw[chart_points], "")</f>
        <v>116</v>
      </c>
      <c r="AT242">
        <f>_xlfn.XLOOKUP($A242&amp;"|"&amp;$B242&amp;"|"&amp;AT$1, h100_raw[key], h100_raw[chart_points], "")</f>
        <v>67</v>
      </c>
      <c r="AU242">
        <f>_xlfn.XLOOKUP($A242&amp;"|"&amp;$B242&amp;"|"&amp;AU$1, h100_raw[key], h100_raw[chart_points], "")</f>
        <v>48</v>
      </c>
      <c r="AV242">
        <f>_xlfn.XLOOKUP($A242&amp;"|"&amp;$B242&amp;"|"&amp;AV$1, h100_raw[key], h100_raw[chart_points], "")</f>
        <v>38</v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  <c r="BA242" t="str">
        <f>_xlfn.XLOOKUP($A242&amp;"|"&amp;$B242&amp;"|"&amp;BA$1, h100_raw[key], h100_raw[chart_points], "")</f>
        <v/>
      </c>
      <c r="BB242" t="str">
        <f>_xlfn.XLOOKUP($A242&amp;"|"&amp;$B242&amp;"|"&amp;BB$1, h100_raw[key], h100_raw[chart_points], "")</f>
        <v/>
      </c>
      <c r="BC242" t="str">
        <f>_xlfn.XLOOKUP($A242&amp;"|"&amp;$B242&amp;"|"&amp;BC$1, h100_raw[key], h100_raw[chart_points], "")</f>
        <v/>
      </c>
      <c r="BD242" t="str">
        <f>_xlfn.XLOOKUP($A242&amp;"|"&amp;$B242&amp;"|"&amp;BD$1, h100_raw[key], h100_raw[chart_points], "")</f>
        <v/>
      </c>
      <c r="BE242" t="str">
        <f>_xlfn.XLOOKUP($A242&amp;"|"&amp;$B242&amp;"|"&amp;BE$1, h100_raw[key], h100_raw[chart_points], "")</f>
        <v/>
      </c>
      <c r="BF242" t="str">
        <f>_xlfn.XLOOKUP($A242&amp;"|"&amp;$B242&amp;"|"&amp;BF$1, h100_raw[key], h100_raw[chart_points], "")</f>
        <v/>
      </c>
      <c r="BG242" t="str">
        <f>_xlfn.XLOOKUP($A242&amp;"|"&amp;$B242&amp;"|"&amp;BG$1, h100_raw[key], h100_raw[chart_points], "")</f>
        <v/>
      </c>
    </row>
    <row r="243" spans="1:59" x14ac:dyDescent="0.3">
      <c r="A243" s="11" t="str">
        <v>Turn This Truck Around</v>
      </c>
      <c r="B243" s="11" t="str">
        <v>Jordan Davis</v>
      </c>
      <c r="C243" s="5" t="str">
        <f>_xlfn.XLOOKUP($A243&amp;"|"&amp;$B243&amp;"|"&amp;_xlfn.MAXIFS(h100_raw[chart_date], h100_raw[title], $A243, h100_raw[artist], $B243), h100_raw[key], h100_raw[last_week], "")</f>
        <v>-</v>
      </c>
      <c r="D243" s="3">
        <f>_xlfn.XLOOKUP($A243&amp;"|"&amp;$B243&amp;"|"&amp;_xlfn.MAXIFS(h100_raw[chart_date], h100_raw[title], $A243, h100_raw[artist], $B243), h100_raw[key], h100_raw[peak_pos], "")</f>
        <v>57</v>
      </c>
      <c r="E243" s="3">
        <f>_xlfn.XLOOKUP($A243&amp;"|"&amp;$B243&amp;"|"&amp;_xlfn.MAXIFS(h100_raw[chart_date], h100_raw[title], $A243, h100_raw[artist], $B243), h100_raw[key], h100_raw[weeks_on_chart], "")</f>
        <v>18</v>
      </c>
      <c r="F243" s="3">
        <f>_xlfn.XLOOKUP($A243&amp;"|"&amp;$B243&amp;"|"&amp;MAX(h100_raw[chart_date]), h100_raw[key], h100_raw[chart_points], 0)</f>
        <v>0</v>
      </c>
      <c r="G243" s="2">
        <f t="shared" si="9"/>
        <v>129</v>
      </c>
      <c r="H243" s="4">
        <f t="shared" si="10"/>
        <v>867</v>
      </c>
      <c r="I243" s="13" t="str">
        <f t="shared" si="11"/>
        <v>Turn This Truck Around|Jordan Davis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 t="str">
        <f>_xlfn.XLOOKUP($A243&amp;"|"&amp;$B243&amp;"|"&amp;O$1, h100_raw[key], h100_raw[chart_points], "")</f>
        <v/>
      </c>
      <c r="P243" t="str">
        <f>_xlfn.XLOOKUP($A243&amp;"|"&amp;$B243&amp;"|"&amp;P$1, h100_raw[key], h100_raw[chart_points], "")</f>
        <v/>
      </c>
      <c r="Q243" t="str">
        <f>_xlfn.XLOOKUP($A243&amp;"|"&amp;$B243&amp;"|"&amp;Q$1, h100_raw[key], h100_raw[chart_points], "")</f>
        <v/>
      </c>
      <c r="R243" t="str">
        <f>_xlfn.XLOOKUP($A243&amp;"|"&amp;$B243&amp;"|"&amp;R$1, h100_raw[key], h100_raw[chart_points], "")</f>
        <v/>
      </c>
      <c r="S243" t="str">
        <f>_xlfn.XLOOKUP($A243&amp;"|"&amp;$B243&amp;"|"&amp;S$1, h100_raw[key], h100_raw[chart_points], "")</f>
        <v/>
      </c>
      <c r="T243" t="str">
        <f>_xlfn.XLOOKUP($A243&amp;"|"&amp;$B243&amp;"|"&amp;T$1, h100_raw[key], h100_raw[chart_points], "")</f>
        <v/>
      </c>
      <c r="U243" t="str">
        <f>_xlfn.XLOOKUP($A243&amp;"|"&amp;$B243&amp;"|"&amp;U$1, h100_raw[key], h100_raw[chart_points], "")</f>
        <v/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>
        <f>_xlfn.XLOOKUP($A243&amp;"|"&amp;$B243&amp;"|"&amp;AD$1, h100_raw[key], h100_raw[chart_points], "")</f>
        <v>40</v>
      </c>
      <c r="AE243">
        <f>_xlfn.XLOOKUP($A243&amp;"|"&amp;$B243&amp;"|"&amp;AE$1, h100_raw[key], h100_raw[chart_points], "")</f>
        <v>43</v>
      </c>
      <c r="AF243">
        <f>_xlfn.XLOOKUP($A243&amp;"|"&amp;$B243&amp;"|"&amp;AF$1, h100_raw[key], h100_raw[chart_points], "")</f>
        <v>43</v>
      </c>
      <c r="AG243">
        <f>_xlfn.XLOOKUP($A243&amp;"|"&amp;$B243&amp;"|"&amp;AG$1, h100_raw[key], h100_raw[chart_points], "")</f>
        <v>46</v>
      </c>
      <c r="AH243">
        <f>_xlfn.XLOOKUP($A243&amp;"|"&amp;$B243&amp;"|"&amp;AH$1, h100_raw[key], h100_raw[chart_points], "")</f>
        <v>46</v>
      </c>
      <c r="AI243">
        <f>_xlfn.XLOOKUP($A243&amp;"|"&amp;$B243&amp;"|"&amp;AI$1, h100_raw[key], h100_raw[chart_points], "")</f>
        <v>47</v>
      </c>
      <c r="AJ243">
        <f>_xlfn.XLOOKUP($A243&amp;"|"&amp;$B243&amp;"|"&amp;AJ$1, h100_raw[key], h100_raw[chart_points], "")</f>
        <v>48</v>
      </c>
      <c r="AK243">
        <f>_xlfn.XLOOKUP($A243&amp;"|"&amp;$B243&amp;"|"&amp;AK$1, h100_raw[key], h100_raw[chart_points], "")</f>
        <v>50</v>
      </c>
      <c r="AL243">
        <f>_xlfn.XLOOKUP($A243&amp;"|"&amp;$B243&amp;"|"&amp;AL$1, h100_raw[key], h100_raw[chart_points], "")</f>
        <v>51</v>
      </c>
      <c r="AM243">
        <f>_xlfn.XLOOKUP($A243&amp;"|"&amp;$B243&amp;"|"&amp;AM$1, h100_raw[key], h100_raw[chart_points], "")</f>
        <v>50</v>
      </c>
      <c r="AN243">
        <f>_xlfn.XLOOKUP($A243&amp;"|"&amp;$B243&amp;"|"&amp;AN$1, h100_raw[key], h100_raw[chart_points], "")</f>
        <v>54</v>
      </c>
      <c r="AO243">
        <f>_xlfn.XLOOKUP($A243&amp;"|"&amp;$B243&amp;"|"&amp;AO$1, h100_raw[key], h100_raw[chart_points], "")</f>
        <v>59</v>
      </c>
      <c r="AP243">
        <f>_xlfn.XLOOKUP($A243&amp;"|"&amp;$B243&amp;"|"&amp;AP$1, h100_raw[key], h100_raw[chart_points], "")</f>
        <v>64</v>
      </c>
      <c r="AQ243">
        <f>_xlfn.XLOOKUP($A243&amp;"|"&amp;$B243&amp;"|"&amp;AQ$1, h100_raw[key], h100_raw[chart_points], "")</f>
        <v>62</v>
      </c>
      <c r="AR243">
        <f>_xlfn.XLOOKUP($A243&amp;"|"&amp;$B243&amp;"|"&amp;AR$1, h100_raw[key], h100_raw[chart_points], "")</f>
        <v>50</v>
      </c>
      <c r="AS243">
        <f>_xlfn.XLOOKUP($A243&amp;"|"&amp;$B243&amp;"|"&amp;AS$1, h100_raw[key], h100_raw[chart_points], "")</f>
        <v>41</v>
      </c>
      <c r="AT243">
        <f>_xlfn.XLOOKUP($A243&amp;"|"&amp;$B243&amp;"|"&amp;AT$1, h100_raw[key], h100_raw[chart_points], "")</f>
        <v>36</v>
      </c>
      <c r="AU243" t="str">
        <f>_xlfn.XLOOKUP($A243&amp;"|"&amp;$B243&amp;"|"&amp;AU$1, h100_raw[key], h100_raw[chart_points], "")</f>
        <v/>
      </c>
      <c r="AV243">
        <f>_xlfn.XLOOKUP($A243&amp;"|"&amp;$B243&amp;"|"&amp;AV$1, h100_raw[key], h100_raw[chart_points], "")</f>
        <v>37</v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  <c r="BA243" t="str">
        <f>_xlfn.XLOOKUP($A243&amp;"|"&amp;$B243&amp;"|"&amp;BA$1, h100_raw[key], h100_raw[chart_points], "")</f>
        <v/>
      </c>
      <c r="BB243" t="str">
        <f>_xlfn.XLOOKUP($A243&amp;"|"&amp;$B243&amp;"|"&amp;BB$1, h100_raw[key], h100_raw[chart_points], "")</f>
        <v/>
      </c>
      <c r="BC243" t="str">
        <f>_xlfn.XLOOKUP($A243&amp;"|"&amp;$B243&amp;"|"&amp;BC$1, h100_raw[key], h100_raw[chart_points], "")</f>
        <v/>
      </c>
      <c r="BD243" t="str">
        <f>_xlfn.XLOOKUP($A243&amp;"|"&amp;$B243&amp;"|"&amp;BD$1, h100_raw[key], h100_raw[chart_points], "")</f>
        <v/>
      </c>
      <c r="BE243" t="str">
        <f>_xlfn.XLOOKUP($A243&amp;"|"&amp;$B243&amp;"|"&amp;BE$1, h100_raw[key], h100_raw[chart_points], "")</f>
        <v/>
      </c>
      <c r="BF243" t="str">
        <f>_xlfn.XLOOKUP($A243&amp;"|"&amp;$B243&amp;"|"&amp;BF$1, h100_raw[key], h100_raw[chart_points], "")</f>
        <v/>
      </c>
      <c r="BG243" t="str">
        <f>_xlfn.XLOOKUP($A243&amp;"|"&amp;$B243&amp;"|"&amp;BG$1, h100_raw[key], h100_raw[chart_points], "")</f>
        <v/>
      </c>
    </row>
    <row r="244" spans="1:59" x14ac:dyDescent="0.3">
      <c r="A244" s="11" t="str">
        <v>Beautiful Things</v>
      </c>
      <c r="B244" s="11" t="str">
        <v>Megan Moroney</v>
      </c>
      <c r="C244" s="5" t="str">
        <f>_xlfn.XLOOKUP($A244&amp;"|"&amp;$B244&amp;"|"&amp;_xlfn.MAXIFS(h100_raw[chart_date], h100_raw[title], $A244, h100_raw[artist], $B244), h100_raw[key], h100_raw[last_week], "")</f>
        <v>62</v>
      </c>
      <c r="D244" s="3">
        <f>_xlfn.XLOOKUP($A244&amp;"|"&amp;$B244&amp;"|"&amp;_xlfn.MAXIFS(h100_raw[chart_date], h100_raw[title], $A244, h100_raw[artist], $B244), h100_raw[key], h100_raw[peak_pos], "")</f>
        <v>32</v>
      </c>
      <c r="E244" s="3">
        <f>_xlfn.XLOOKUP($A244&amp;"|"&amp;$B244&amp;"|"&amp;_xlfn.MAXIFS(h100_raw[chart_date], h100_raw[title], $A244, h100_raw[artist], $B244), h100_raw[key], h100_raw[weeks_on_chart], "")</f>
        <v>31</v>
      </c>
      <c r="F244" s="3">
        <f>_xlfn.XLOOKUP($A244&amp;"|"&amp;$B244&amp;"|"&amp;MAX(h100_raw[chart_date]), h100_raw[key], h100_raw[chart_points], 0)</f>
        <v>0</v>
      </c>
      <c r="G244" s="2">
        <f t="shared" si="9"/>
        <v>61</v>
      </c>
      <c r="H244" s="4">
        <f t="shared" si="10"/>
        <v>1574</v>
      </c>
      <c r="I244" s="13" t="str">
        <f t="shared" si="11"/>
        <v>Beautiful Things|Megan Moroney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>
        <f>_xlfn.XLOOKUP($A244&amp;"|"&amp;$B244&amp;"|"&amp;L$1, h100_raw[key], h100_raw[chart_points], "")</f>
        <v>47</v>
      </c>
      <c r="M244">
        <f>_xlfn.XLOOKUP($A244&amp;"|"&amp;$B244&amp;"|"&amp;M$1, h100_raw[key], h100_raw[chart_points], "")</f>
        <v>35</v>
      </c>
      <c r="N244">
        <f>_xlfn.XLOOKUP($A244&amp;"|"&amp;$B244&amp;"|"&amp;N$1, h100_raw[key], h100_raw[chart_points], "")</f>
        <v>35</v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>
        <f>_xlfn.XLOOKUP($A244&amp;"|"&amp;$B244&amp;"|"&amp;R$1, h100_raw[key], h100_raw[chart_points], "")</f>
        <v>35</v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>
        <f>_xlfn.XLOOKUP($A244&amp;"|"&amp;$B244&amp;"|"&amp;U$1, h100_raw[key], h100_raw[chart_points], "")</f>
        <v>38</v>
      </c>
      <c r="V244">
        <f>_xlfn.XLOOKUP($A244&amp;"|"&amp;$B244&amp;"|"&amp;V$1, h100_raw[key], h100_raw[chart_points], "")</f>
        <v>51</v>
      </c>
      <c r="W244">
        <f>_xlfn.XLOOKUP($A244&amp;"|"&amp;$B244&amp;"|"&amp;W$1, h100_raw[key], h100_raw[chart_points], "")</f>
        <v>48</v>
      </c>
      <c r="X244">
        <f>_xlfn.XLOOKUP($A244&amp;"|"&amp;$B244&amp;"|"&amp;X$1, h100_raw[key], h100_raw[chart_points], "")</f>
        <v>52</v>
      </c>
      <c r="Y244">
        <f>_xlfn.XLOOKUP($A244&amp;"|"&amp;$B244&amp;"|"&amp;Y$1, h100_raw[key], h100_raw[chart_points], "")</f>
        <v>46</v>
      </c>
      <c r="Z244">
        <f>_xlfn.XLOOKUP($A244&amp;"|"&amp;$B244&amp;"|"&amp;Z$1, h100_raw[key], h100_raw[chart_points], "")</f>
        <v>49</v>
      </c>
      <c r="AA244">
        <f>_xlfn.XLOOKUP($A244&amp;"|"&amp;$B244&amp;"|"&amp;AA$1, h100_raw[key], h100_raw[chart_points], "")</f>
        <v>54</v>
      </c>
      <c r="AB244">
        <f>_xlfn.XLOOKUP($A244&amp;"|"&amp;$B244&amp;"|"&amp;AB$1, h100_raw[key], h100_raw[chart_points], "")</f>
        <v>52</v>
      </c>
      <c r="AC244">
        <f>_xlfn.XLOOKUP($A244&amp;"|"&amp;$B244&amp;"|"&amp;AC$1, h100_raw[key], h100_raw[chart_points], "")</f>
        <v>78</v>
      </c>
      <c r="AD244">
        <f>_xlfn.XLOOKUP($A244&amp;"|"&amp;$B244&amp;"|"&amp;AD$1, h100_raw[key], h100_raw[chart_points], "")</f>
        <v>68</v>
      </c>
      <c r="AE244">
        <f>_xlfn.XLOOKUP($A244&amp;"|"&amp;$B244&amp;"|"&amp;AE$1, h100_raw[key], h100_raw[chart_points], "")</f>
        <v>60</v>
      </c>
      <c r="AF244">
        <f>_xlfn.XLOOKUP($A244&amp;"|"&amp;$B244&amp;"|"&amp;AF$1, h100_raw[key], h100_raw[chart_points], "")</f>
        <v>48</v>
      </c>
      <c r="AG244">
        <f>_xlfn.XLOOKUP($A244&amp;"|"&amp;$B244&amp;"|"&amp;AG$1, h100_raw[key], h100_raw[chart_points], "")</f>
        <v>47</v>
      </c>
      <c r="AH244">
        <f>_xlfn.XLOOKUP($A244&amp;"|"&amp;$B244&amp;"|"&amp;AH$1, h100_raw[key], h100_raw[chart_points], "")</f>
        <v>46</v>
      </c>
      <c r="AI244">
        <f>_xlfn.XLOOKUP($A244&amp;"|"&amp;$B244&amp;"|"&amp;AI$1, h100_raw[key], h100_raw[chart_points], "")</f>
        <v>47</v>
      </c>
      <c r="AJ244">
        <f>_xlfn.XLOOKUP($A244&amp;"|"&amp;$B244&amp;"|"&amp;AJ$1, h100_raw[key], h100_raw[chart_points], "")</f>
        <v>48</v>
      </c>
      <c r="AK244">
        <f>_xlfn.XLOOKUP($A244&amp;"|"&amp;$B244&amp;"|"&amp;AK$1, h100_raw[key], h100_raw[chart_points], "")</f>
        <v>50</v>
      </c>
      <c r="AL244">
        <f>_xlfn.XLOOKUP($A244&amp;"|"&amp;$B244&amp;"|"&amp;AL$1, h100_raw[key], h100_raw[chart_points], "")</f>
        <v>51</v>
      </c>
      <c r="AM244">
        <f>_xlfn.XLOOKUP($A244&amp;"|"&amp;$B244&amp;"|"&amp;AM$1, h100_raw[key], h100_raw[chart_points], "")</f>
        <v>50</v>
      </c>
      <c r="AN244">
        <f>_xlfn.XLOOKUP($A244&amp;"|"&amp;$B244&amp;"|"&amp;AN$1, h100_raw[key], h100_raw[chart_points], "")</f>
        <v>50</v>
      </c>
      <c r="AO244">
        <f>_xlfn.XLOOKUP($A244&amp;"|"&amp;$B244&amp;"|"&amp;AO$1, h100_raw[key], h100_raw[chart_points], "")</f>
        <v>52</v>
      </c>
      <c r="AP244">
        <f>_xlfn.XLOOKUP($A244&amp;"|"&amp;$B244&amp;"|"&amp;AP$1, h100_raw[key], h100_raw[chart_points], "")</f>
        <v>51</v>
      </c>
      <c r="AQ244">
        <f>_xlfn.XLOOKUP($A244&amp;"|"&amp;$B244&amp;"|"&amp;AQ$1, h100_raw[key], h100_raw[chart_points], "")</f>
        <v>56</v>
      </c>
      <c r="AR244">
        <f>_xlfn.XLOOKUP($A244&amp;"|"&amp;$B244&amp;"|"&amp;AR$1, h100_raw[key], h100_raw[chart_points], "")</f>
        <v>55</v>
      </c>
      <c r="AS244">
        <f>_xlfn.XLOOKUP($A244&amp;"|"&amp;$B244&amp;"|"&amp;AS$1, h100_raw[key], h100_raw[chart_points], "")</f>
        <v>54</v>
      </c>
      <c r="AT244">
        <f>_xlfn.XLOOKUP($A244&amp;"|"&amp;$B244&amp;"|"&amp;AT$1, h100_raw[key], h100_raw[chart_points], "")</f>
        <v>56</v>
      </c>
      <c r="AU244">
        <f>_xlfn.XLOOKUP($A244&amp;"|"&amp;$B244&amp;"|"&amp;AU$1, h100_raw[key], h100_raw[chart_points], "")</f>
        <v>65</v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  <c r="BA244" t="str">
        <f>_xlfn.XLOOKUP($A244&amp;"|"&amp;$B244&amp;"|"&amp;BA$1, h100_raw[key], h100_raw[chart_points], "")</f>
        <v/>
      </c>
      <c r="BB244" t="str">
        <f>_xlfn.XLOOKUP($A244&amp;"|"&amp;$B244&amp;"|"&amp;BB$1, h100_raw[key], h100_raw[chart_points], "")</f>
        <v/>
      </c>
      <c r="BC244" t="str">
        <f>_xlfn.XLOOKUP($A244&amp;"|"&amp;$B244&amp;"|"&amp;BC$1, h100_raw[key], h100_raw[chart_points], "")</f>
        <v/>
      </c>
      <c r="BD244" t="str">
        <f>_xlfn.XLOOKUP($A244&amp;"|"&amp;$B244&amp;"|"&amp;BD$1, h100_raw[key], h100_raw[chart_points], "")</f>
        <v/>
      </c>
      <c r="BE244" t="str">
        <f>_xlfn.XLOOKUP($A244&amp;"|"&amp;$B244&amp;"|"&amp;BE$1, h100_raw[key], h100_raw[chart_points], "")</f>
        <v/>
      </c>
      <c r="BF244" t="str">
        <f>_xlfn.XLOOKUP($A244&amp;"|"&amp;$B244&amp;"|"&amp;BF$1, h100_raw[key], h100_raw[chart_points], "")</f>
        <v/>
      </c>
      <c r="BG244" t="str">
        <f>_xlfn.XLOOKUP($A244&amp;"|"&amp;$B244&amp;"|"&amp;BG$1, h100_raw[key], h100_raw[chart_points], "")</f>
        <v/>
      </c>
    </row>
    <row r="245" spans="1:59" x14ac:dyDescent="0.3">
      <c r="A245" s="11" t="str">
        <v>Human Nature</v>
      </c>
      <c r="B245" s="11" t="str">
        <v>Michael Jackson</v>
      </c>
      <c r="C245" s="5" t="str">
        <f>_xlfn.XLOOKUP($A245&amp;"|"&amp;$B245&amp;"|"&amp;_xlfn.MAXIFS(h100_raw[chart_date], h100_raw[title], $A245, h100_raw[artist], $B245), h100_raw[key], h100_raw[last_week], "")</f>
        <v>45</v>
      </c>
      <c r="D245" s="3">
        <f>_xlfn.XLOOKUP($A245&amp;"|"&amp;$B245&amp;"|"&amp;_xlfn.MAXIFS(h100_raw[chart_date], h100_raw[title], $A245, h100_raw[artist], $B245), h100_raw[key], h100_raw[peak_pos], "")</f>
        <v>7</v>
      </c>
      <c r="E245" s="3">
        <f>_xlfn.XLOOKUP($A245&amp;"|"&amp;$B245&amp;"|"&amp;_xlfn.MAXIFS(h100_raw[chart_date], h100_raw[title], $A245, h100_raw[artist], $B245), h100_raw[key], h100_raw[weeks_on_chart], "")</f>
        <v>23</v>
      </c>
      <c r="F245" s="3">
        <f>_xlfn.XLOOKUP($A245&amp;"|"&amp;$B245&amp;"|"&amp;MAX(h100_raw[chart_date]), h100_raw[key], h100_raw[chart_points], 0)</f>
        <v>0</v>
      </c>
      <c r="G245" s="2">
        <f t="shared" si="9"/>
        <v>140</v>
      </c>
      <c r="H245" s="4">
        <f t="shared" si="10"/>
        <v>774</v>
      </c>
      <c r="I245" s="13" t="str">
        <f t="shared" si="11"/>
        <v>Human Nature|Michael Jackson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 t="str">
        <f>_xlfn.XLOOKUP($A245&amp;"|"&amp;$B245&amp;"|"&amp;O$1, h100_raw[key], h100_raw[chart_points], "")</f>
        <v/>
      </c>
      <c r="P245" t="str">
        <f>_xlfn.XLOOKUP($A245&amp;"|"&amp;$B245&amp;"|"&amp;P$1, h100_raw[key], h100_raw[chart_points], "")</f>
        <v/>
      </c>
      <c r="Q245" t="str">
        <f>_xlfn.XLOOKUP($A245&amp;"|"&amp;$B245&amp;"|"&amp;Q$1, h100_raw[key], h100_raw[chart_points], "")</f>
        <v/>
      </c>
      <c r="R245" t="str">
        <f>_xlfn.XLOOKUP($A245&amp;"|"&amp;$B245&amp;"|"&amp;R$1, h100_raw[key], h100_raw[chart_points], "")</f>
        <v/>
      </c>
      <c r="S245" t="str">
        <f>_xlfn.XLOOKUP($A245&amp;"|"&amp;$B245&amp;"|"&amp;S$1, h100_raw[key], h100_raw[chart_points], "")</f>
        <v/>
      </c>
      <c r="T245" t="str">
        <f>_xlfn.XLOOKUP($A245&amp;"|"&amp;$B245&amp;"|"&amp;T$1, h100_raw[key], h100_raw[chart_points], "")</f>
        <v/>
      </c>
      <c r="U245" t="str">
        <f>_xlfn.XLOOKUP($A245&amp;"|"&amp;$B245&amp;"|"&amp;U$1, h100_raw[key], h100_raw[chart_points], "")</f>
        <v/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>
        <f>_xlfn.XLOOKUP($A245&amp;"|"&amp;$B245&amp;"|"&amp;AM$1, h100_raw[key], h100_raw[chart_points], "")</f>
        <v>93</v>
      </c>
      <c r="AN245">
        <f>_xlfn.XLOOKUP($A245&amp;"|"&amp;$B245&amp;"|"&amp;AN$1, h100_raw[key], h100_raw[chart_points], "")</f>
        <v>107</v>
      </c>
      <c r="AO245">
        <f>_xlfn.XLOOKUP($A245&amp;"|"&amp;$B245&amp;"|"&amp;AO$1, h100_raw[key], h100_raw[chart_points], "")</f>
        <v>102</v>
      </c>
      <c r="AP245">
        <f>_xlfn.XLOOKUP($A245&amp;"|"&amp;$B245&amp;"|"&amp;AP$1, h100_raw[key], h100_raw[chart_points], "")</f>
        <v>98</v>
      </c>
      <c r="AQ245">
        <f>_xlfn.XLOOKUP($A245&amp;"|"&amp;$B245&amp;"|"&amp;AQ$1, h100_raw[key], h100_raw[chart_points], "")</f>
        <v>90</v>
      </c>
      <c r="AR245">
        <f>_xlfn.XLOOKUP($A245&amp;"|"&amp;$B245&amp;"|"&amp;AR$1, h100_raw[key], h100_raw[chart_points], "")</f>
        <v>78</v>
      </c>
      <c r="AS245">
        <f>_xlfn.XLOOKUP($A245&amp;"|"&amp;$B245&amp;"|"&amp;AS$1, h100_raw[key], h100_raw[chart_points], "")</f>
        <v>74</v>
      </c>
      <c r="AT245">
        <f>_xlfn.XLOOKUP($A245&amp;"|"&amp;$B245&amp;"|"&amp;AT$1, h100_raw[key], h100_raw[chart_points], "")</f>
        <v>69</v>
      </c>
      <c r="AU245">
        <f>_xlfn.XLOOKUP($A245&amp;"|"&amp;$B245&amp;"|"&amp;AU$1, h100_raw[key], h100_raw[chart_points], "")</f>
        <v>63</v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  <c r="BA245" t="str">
        <f>_xlfn.XLOOKUP($A245&amp;"|"&amp;$B245&amp;"|"&amp;BA$1, h100_raw[key], h100_raw[chart_points], "")</f>
        <v/>
      </c>
      <c r="BB245" t="str">
        <f>_xlfn.XLOOKUP($A245&amp;"|"&amp;$B245&amp;"|"&amp;BB$1, h100_raw[key], h100_raw[chart_points], "")</f>
        <v/>
      </c>
      <c r="BC245" t="str">
        <f>_xlfn.XLOOKUP($A245&amp;"|"&amp;$B245&amp;"|"&amp;BC$1, h100_raw[key], h100_raw[chart_points], "")</f>
        <v/>
      </c>
      <c r="BD245" t="str">
        <f>_xlfn.XLOOKUP($A245&amp;"|"&amp;$B245&amp;"|"&amp;BD$1, h100_raw[key], h100_raw[chart_points], "")</f>
        <v/>
      </c>
      <c r="BE245" t="str">
        <f>_xlfn.XLOOKUP($A245&amp;"|"&amp;$B245&amp;"|"&amp;BE$1, h100_raw[key], h100_raw[chart_points], "")</f>
        <v/>
      </c>
      <c r="BF245" t="str">
        <f>_xlfn.XLOOKUP($A245&amp;"|"&amp;$B245&amp;"|"&amp;BF$1, h100_raw[key], h100_raw[chart_points], "")</f>
        <v/>
      </c>
      <c r="BG245" t="str">
        <f>_xlfn.XLOOKUP($A245&amp;"|"&amp;$B245&amp;"|"&amp;BG$1, h100_raw[key], h100_raw[chart_points], "")</f>
        <v/>
      </c>
    </row>
    <row r="246" spans="1:59" x14ac:dyDescent="0.3">
      <c r="A246" s="11" t="str">
        <v>The Great Divide</v>
      </c>
      <c r="B246" s="11" t="str">
        <v>Noah Kahan</v>
      </c>
      <c r="C246" s="5" t="str">
        <f>_xlfn.XLOOKUP($A246&amp;"|"&amp;$B246&amp;"|"&amp;_xlfn.MAXIFS(h100_raw[chart_date], h100_raw[title], $A246, h100_raw[artist], $B246), h100_raw[key], h100_raw[last_week], "")</f>
        <v>44</v>
      </c>
      <c r="D246" s="3">
        <f>_xlfn.XLOOKUP($A246&amp;"|"&amp;$B246&amp;"|"&amp;_xlfn.MAXIFS(h100_raw[chart_date], h100_raw[title], $A246, h100_raw[artist], $B246), h100_raw[key], h100_raw[peak_pos], "")</f>
        <v>6</v>
      </c>
      <c r="E246" s="3">
        <f>_xlfn.XLOOKUP($A246&amp;"|"&amp;$B246&amp;"|"&amp;_xlfn.MAXIFS(h100_raw[chart_date], h100_raw[title], $A246, h100_raw[artist], $B246), h100_raw[key], h100_raw[weeks_on_chart], "")</f>
        <v>22</v>
      </c>
      <c r="F246" s="3">
        <f>_xlfn.XLOOKUP($A246&amp;"|"&amp;$B246&amp;"|"&amp;MAX(h100_raw[chart_date]), h100_raw[key], h100_raw[chart_points], 0)</f>
        <v>0</v>
      </c>
      <c r="G246" s="2">
        <f t="shared" si="9"/>
        <v>35</v>
      </c>
      <c r="H246" s="4">
        <f t="shared" si="10"/>
        <v>2051</v>
      </c>
      <c r="I246" s="13" t="str">
        <f t="shared" si="11"/>
        <v>The Great Divide|Noah Kahan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 t="str">
        <f>_xlfn.XLOOKUP($A246&amp;"|"&amp;$B246&amp;"|"&amp;O$1, h100_raw[key], h100_raw[chart_points], "")</f>
        <v/>
      </c>
      <c r="P246" t="str">
        <f>_xlfn.XLOOKUP($A246&amp;"|"&amp;$B246&amp;"|"&amp;P$1, h100_raw[key], h100_raw[chart_points], "")</f>
        <v/>
      </c>
      <c r="Q246" t="str">
        <f>_xlfn.XLOOKUP($A246&amp;"|"&amp;$B246&amp;"|"&amp;Q$1, h100_raw[key], h100_raw[chart_points], "")</f>
        <v/>
      </c>
      <c r="R246" t="str">
        <f>_xlfn.XLOOKUP($A246&amp;"|"&amp;$B246&amp;"|"&amp;R$1, h100_raw[key], h100_raw[chart_points], "")</f>
        <v/>
      </c>
      <c r="S246" t="str">
        <f>_xlfn.XLOOKUP($A246&amp;"|"&amp;$B246&amp;"|"&amp;S$1, h100_raw[key], h100_raw[chart_points], "")</f>
        <v/>
      </c>
      <c r="T246" t="str">
        <f>_xlfn.XLOOKUP($A246&amp;"|"&amp;$B246&amp;"|"&amp;T$1, h100_raw[key], h100_raw[chart_points], "")</f>
        <v/>
      </c>
      <c r="U246" t="str">
        <f>_xlfn.XLOOKUP($A246&amp;"|"&amp;$B246&amp;"|"&amp;U$1, h100_raw[key], h100_raw[chart_points], "")</f>
        <v/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>
        <f>_xlfn.XLOOKUP($A246&amp;"|"&amp;$B246&amp;"|"&amp;Z$1, h100_raw[key], h100_raw[chart_points], "")</f>
        <v>196</v>
      </c>
      <c r="AA246">
        <f>_xlfn.XLOOKUP($A246&amp;"|"&amp;$B246&amp;"|"&amp;AA$1, h100_raw[key], h100_raw[chart_points], "")</f>
        <v>133</v>
      </c>
      <c r="AB246">
        <f>_xlfn.XLOOKUP($A246&amp;"|"&amp;$B246&amp;"|"&amp;AB$1, h100_raw[key], h100_raw[chart_points], "")</f>
        <v>104</v>
      </c>
      <c r="AC246">
        <f>_xlfn.XLOOKUP($A246&amp;"|"&amp;$B246&amp;"|"&amp;AC$1, h100_raw[key], h100_raw[chart_points], "")</f>
        <v>93</v>
      </c>
      <c r="AD246">
        <f>_xlfn.XLOOKUP($A246&amp;"|"&amp;$B246&amp;"|"&amp;AD$1, h100_raw[key], h100_raw[chart_points], "")</f>
        <v>85</v>
      </c>
      <c r="AE246">
        <f>_xlfn.XLOOKUP($A246&amp;"|"&amp;$B246&amp;"|"&amp;AE$1, h100_raw[key], h100_raw[chart_points], "")</f>
        <v>81</v>
      </c>
      <c r="AF246">
        <f>_xlfn.XLOOKUP($A246&amp;"|"&amp;$B246&amp;"|"&amp;AF$1, h100_raw[key], h100_raw[chart_points], "")</f>
        <v>86</v>
      </c>
      <c r="AG246">
        <f>_xlfn.XLOOKUP($A246&amp;"|"&amp;$B246&amp;"|"&amp;AG$1, h100_raw[key], h100_raw[chart_points], "")</f>
        <v>76</v>
      </c>
      <c r="AH246">
        <f>_xlfn.XLOOKUP($A246&amp;"|"&amp;$B246&amp;"|"&amp;AH$1, h100_raw[key], h100_raw[chart_points], "")</f>
        <v>72</v>
      </c>
      <c r="AI246">
        <f>_xlfn.XLOOKUP($A246&amp;"|"&amp;$B246&amp;"|"&amp;AI$1, h100_raw[key], h100_raw[chart_points], "")</f>
        <v>69</v>
      </c>
      <c r="AJ246">
        <f>_xlfn.XLOOKUP($A246&amp;"|"&amp;$B246&amp;"|"&amp;AJ$1, h100_raw[key], h100_raw[chart_points], "")</f>
        <v>69</v>
      </c>
      <c r="AK246">
        <f>_xlfn.XLOOKUP($A246&amp;"|"&amp;$B246&amp;"|"&amp;AK$1, h100_raw[key], h100_raw[chart_points], "")</f>
        <v>74</v>
      </c>
      <c r="AL246">
        <f>_xlfn.XLOOKUP($A246&amp;"|"&amp;$B246&amp;"|"&amp;AL$1, h100_raw[key], h100_raw[chart_points], "")</f>
        <v>162</v>
      </c>
      <c r="AM246">
        <f>_xlfn.XLOOKUP($A246&amp;"|"&amp;$B246&amp;"|"&amp;AM$1, h100_raw[key], h100_raw[chart_points], "")</f>
        <v>116</v>
      </c>
      <c r="AN246">
        <f>_xlfn.XLOOKUP($A246&amp;"|"&amp;$B246&amp;"|"&amp;AN$1, h100_raw[key], h100_raw[chart_points], "")</f>
        <v>106</v>
      </c>
      <c r="AO246">
        <f>_xlfn.XLOOKUP($A246&amp;"|"&amp;$B246&amp;"|"&amp;AO$1, h100_raw[key], h100_raw[chart_points], "")</f>
        <v>90</v>
      </c>
      <c r="AP246">
        <f>_xlfn.XLOOKUP($A246&amp;"|"&amp;$B246&amp;"|"&amp;AP$1, h100_raw[key], h100_raw[chart_points], "")</f>
        <v>82</v>
      </c>
      <c r="AQ246">
        <f>_xlfn.XLOOKUP($A246&amp;"|"&amp;$B246&amp;"|"&amp;AQ$1, h100_raw[key], h100_raw[chart_points], "")</f>
        <v>80</v>
      </c>
      <c r="AR246">
        <f>_xlfn.XLOOKUP($A246&amp;"|"&amp;$B246&amp;"|"&amp;AR$1, h100_raw[key], h100_raw[chart_points], "")</f>
        <v>73</v>
      </c>
      <c r="AS246">
        <f>_xlfn.XLOOKUP($A246&amp;"|"&amp;$B246&amp;"|"&amp;AS$1, h100_raw[key], h100_raw[chart_points], "")</f>
        <v>72</v>
      </c>
      <c r="AT246">
        <f>_xlfn.XLOOKUP($A246&amp;"|"&amp;$B246&amp;"|"&amp;AT$1, h100_raw[key], h100_raw[chart_points], "")</f>
        <v>69</v>
      </c>
      <c r="AU246">
        <f>_xlfn.XLOOKUP($A246&amp;"|"&amp;$B246&amp;"|"&amp;AU$1, h100_raw[key], h100_raw[chart_points], "")</f>
        <v>63</v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  <c r="BA246" t="str">
        <f>_xlfn.XLOOKUP($A246&amp;"|"&amp;$B246&amp;"|"&amp;BA$1, h100_raw[key], h100_raw[chart_points], "")</f>
        <v/>
      </c>
      <c r="BB246" t="str">
        <f>_xlfn.XLOOKUP($A246&amp;"|"&amp;$B246&amp;"|"&amp;BB$1, h100_raw[key], h100_raw[chart_points], "")</f>
        <v/>
      </c>
      <c r="BC246" t="str">
        <f>_xlfn.XLOOKUP($A246&amp;"|"&amp;$B246&amp;"|"&amp;BC$1, h100_raw[key], h100_raw[chart_points], "")</f>
        <v/>
      </c>
      <c r="BD246" t="str">
        <f>_xlfn.XLOOKUP($A246&amp;"|"&amp;$B246&amp;"|"&amp;BD$1, h100_raw[key], h100_raw[chart_points], "")</f>
        <v/>
      </c>
      <c r="BE246" t="str">
        <f>_xlfn.XLOOKUP($A246&amp;"|"&amp;$B246&amp;"|"&amp;BE$1, h100_raw[key], h100_raw[chart_points], "")</f>
        <v/>
      </c>
      <c r="BF246" t="str">
        <f>_xlfn.XLOOKUP($A246&amp;"|"&amp;$B246&amp;"|"&amp;BF$1, h100_raw[key], h100_raw[chart_points], "")</f>
        <v/>
      </c>
      <c r="BG246" t="str">
        <f>_xlfn.XLOOKUP($A246&amp;"|"&amp;$B246&amp;"|"&amp;BG$1, h100_raw[key], h100_raw[chart_points], "")</f>
        <v/>
      </c>
    </row>
    <row r="247" spans="1:59" x14ac:dyDescent="0.3">
      <c r="A247" s="11" t="str">
        <v>Purple</v>
      </c>
      <c r="B247" s="11" t="str">
        <v>Olivia Rodrigo</v>
      </c>
      <c r="C247" s="5" t="str">
        <f>_xlfn.XLOOKUP($A247&amp;"|"&amp;$B247&amp;"|"&amp;_xlfn.MAXIFS(h100_raw[chart_date], h100_raw[title], $A247, h100_raw[artist], $B247), h100_raw[key], h100_raw[last_week], "")</f>
        <v>54</v>
      </c>
      <c r="D247" s="3">
        <f>_xlfn.XLOOKUP($A247&amp;"|"&amp;$B247&amp;"|"&amp;_xlfn.MAXIFS(h100_raw[chart_date], h100_raw[title], $A247, h100_raw[artist], $B247), h100_raw[key], h100_raw[peak_pos], "")</f>
        <v>25</v>
      </c>
      <c r="E247" s="3">
        <f>_xlfn.XLOOKUP($A247&amp;"|"&amp;$B247&amp;"|"&amp;_xlfn.MAXIFS(h100_raw[chart_date], h100_raw[title], $A247, h100_raw[artist], $B247), h100_raw[key], h100_raw[weeks_on_chart], "")</f>
        <v>3</v>
      </c>
      <c r="F247" s="3">
        <f>_xlfn.XLOOKUP($A247&amp;"|"&amp;$B247&amp;"|"&amp;MAX(h100_raw[chart_date]), h100_raw[key], h100_raw[chart_points], 0)</f>
        <v>0</v>
      </c>
      <c r="G247" s="2">
        <f t="shared" si="9"/>
        <v>304</v>
      </c>
      <c r="H247" s="4">
        <f t="shared" si="10"/>
        <v>231</v>
      </c>
      <c r="I247" s="13" t="str">
        <f t="shared" si="11"/>
        <v>Purple|Olivia Rodrigo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 t="str">
        <f>_xlfn.XLOOKUP($A247&amp;"|"&amp;$B247&amp;"|"&amp;O$1, h100_raw[key], h100_raw[chart_points], "")</f>
        <v/>
      </c>
      <c r="P247" t="str">
        <f>_xlfn.XLOOKUP($A247&amp;"|"&amp;$B247&amp;"|"&amp;P$1, h100_raw[key], h100_raw[chart_points], "")</f>
        <v/>
      </c>
      <c r="Q247" t="str">
        <f>_xlfn.XLOOKUP($A247&amp;"|"&amp;$B247&amp;"|"&amp;Q$1, h100_raw[key], h100_raw[chart_points], "")</f>
        <v/>
      </c>
      <c r="R247" t="str">
        <f>_xlfn.XLOOKUP($A247&amp;"|"&amp;$B247&amp;"|"&amp;R$1, h100_raw[key], h100_raw[chart_points], "")</f>
        <v/>
      </c>
      <c r="S247" t="str">
        <f>_xlfn.XLOOKUP($A247&amp;"|"&amp;$B247&amp;"|"&amp;S$1, h100_raw[key], h100_raw[chart_points], "")</f>
        <v/>
      </c>
      <c r="T247" t="str">
        <f>_xlfn.XLOOKUP($A247&amp;"|"&amp;$B247&amp;"|"&amp;T$1, h100_raw[key], h100_raw[chart_points], "")</f>
        <v/>
      </c>
      <c r="U247" t="str">
        <f>_xlfn.XLOOKUP($A247&amp;"|"&amp;$B247&amp;"|"&amp;U$1, h100_raw[key], h100_raw[chart_points], "")</f>
        <v/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>
        <f>_xlfn.XLOOKUP($A247&amp;"|"&amp;$B247&amp;"|"&amp;AS$1, h100_raw[key], h100_raw[chart_points], "")</f>
        <v>122</v>
      </c>
      <c r="AT247">
        <f>_xlfn.XLOOKUP($A247&amp;"|"&amp;$B247&amp;"|"&amp;AT$1, h100_raw[key], h100_raw[chart_points], "")</f>
        <v>64</v>
      </c>
      <c r="AU247">
        <f>_xlfn.XLOOKUP($A247&amp;"|"&amp;$B247&amp;"|"&amp;AU$1, h100_raw[key], h100_raw[chart_points], "")</f>
        <v>45</v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  <c r="BA247" t="str">
        <f>_xlfn.XLOOKUP($A247&amp;"|"&amp;$B247&amp;"|"&amp;BA$1, h100_raw[key], h100_raw[chart_points], "")</f>
        <v/>
      </c>
      <c r="BB247" t="str">
        <f>_xlfn.XLOOKUP($A247&amp;"|"&amp;$B247&amp;"|"&amp;BB$1, h100_raw[key], h100_raw[chart_points], "")</f>
        <v/>
      </c>
      <c r="BC247" t="str">
        <f>_xlfn.XLOOKUP($A247&amp;"|"&amp;$B247&amp;"|"&amp;BC$1, h100_raw[key], h100_raw[chart_points], "")</f>
        <v/>
      </c>
      <c r="BD247" t="str">
        <f>_xlfn.XLOOKUP($A247&amp;"|"&amp;$B247&amp;"|"&amp;BD$1, h100_raw[key], h100_raw[chart_points], "")</f>
        <v/>
      </c>
      <c r="BE247" t="str">
        <f>_xlfn.XLOOKUP($A247&amp;"|"&amp;$B247&amp;"|"&amp;BE$1, h100_raw[key], h100_raw[chart_points], "")</f>
        <v/>
      </c>
      <c r="BF247" t="str">
        <f>_xlfn.XLOOKUP($A247&amp;"|"&amp;$B247&amp;"|"&amp;BF$1, h100_raw[key], h100_raw[chart_points], "")</f>
        <v/>
      </c>
      <c r="BG247" t="str">
        <f>_xlfn.XLOOKUP($A247&amp;"|"&amp;$B247&amp;"|"&amp;BG$1, h100_raw[key], h100_raw[chart_points], "")</f>
        <v/>
      </c>
    </row>
    <row r="248" spans="1:59" x14ac:dyDescent="0.3">
      <c r="A248" s="11" t="str">
        <v>Plot Twist</v>
      </c>
      <c r="B248" s="11" t="str">
        <v>Drake</v>
      </c>
      <c r="C248" s="5" t="str">
        <f>_xlfn.XLOOKUP($A248&amp;"|"&amp;$B248&amp;"|"&amp;_xlfn.MAXIFS(h100_raw[chart_date], h100_raw[title], $A248, h100_raw[artist], $B248), h100_raw[key], h100_raw[last_week], "")</f>
        <v>76</v>
      </c>
      <c r="D248" s="3">
        <f>_xlfn.XLOOKUP($A248&amp;"|"&amp;$B248&amp;"|"&amp;_xlfn.MAXIFS(h100_raw[chart_date], h100_raw[title], $A248, h100_raw[artist], $B248), h100_raw[key], h100_raw[peak_pos], "")</f>
        <v>11</v>
      </c>
      <c r="E248" s="3">
        <f>_xlfn.XLOOKUP($A248&amp;"|"&amp;$B248&amp;"|"&amp;_xlfn.MAXIFS(h100_raw[chart_date], h100_raw[title], $A248, h100_raw[artist], $B248), h100_raw[key], h100_raw[weeks_on_chart], "")</f>
        <v>7</v>
      </c>
      <c r="F248" s="3">
        <f>_xlfn.XLOOKUP($A248&amp;"|"&amp;$B248&amp;"|"&amp;MAX(h100_raw[chart_date]), h100_raw[key], h100_raw[chart_points], 0)</f>
        <v>0</v>
      </c>
      <c r="G248" s="2">
        <f t="shared" si="9"/>
        <v>169</v>
      </c>
      <c r="H248" s="4">
        <f t="shared" si="10"/>
        <v>652</v>
      </c>
      <c r="I248" s="13" t="str">
        <f t="shared" si="11"/>
        <v>Plot Twist|Drake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 t="str">
        <f>_xlfn.XLOOKUP($A248&amp;"|"&amp;$B248&amp;"|"&amp;O$1, h100_raw[key], h100_raw[chart_points], "")</f>
        <v/>
      </c>
      <c r="P248" t="str">
        <f>_xlfn.XLOOKUP($A248&amp;"|"&amp;$B248&amp;"|"&amp;P$1, h100_raw[key], h100_raw[chart_points], "")</f>
        <v/>
      </c>
      <c r="Q248" t="str">
        <f>_xlfn.XLOOKUP($A248&amp;"|"&amp;$B248&amp;"|"&amp;Q$1, h100_raw[key], h100_raw[chart_points], "")</f>
        <v/>
      </c>
      <c r="R248" t="str">
        <f>_xlfn.XLOOKUP($A248&amp;"|"&amp;$B248&amp;"|"&amp;R$1, h100_raw[key], h100_raw[chart_points], "")</f>
        <v/>
      </c>
      <c r="S248" t="str">
        <f>_xlfn.XLOOKUP($A248&amp;"|"&amp;$B248&amp;"|"&amp;S$1, h100_raw[key], h100_raw[chart_points], "")</f>
        <v/>
      </c>
      <c r="T248" t="str">
        <f>_xlfn.XLOOKUP($A248&amp;"|"&amp;$B248&amp;"|"&amp;T$1, h100_raw[key], h100_raw[chart_points], "")</f>
        <v/>
      </c>
      <c r="U248" t="str">
        <f>_xlfn.XLOOKUP($A248&amp;"|"&amp;$B248&amp;"|"&amp;U$1, h100_raw[key], h100_raw[chart_points], "")</f>
        <v/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>
        <f>_xlfn.XLOOKUP($A248&amp;"|"&amp;$B248&amp;"|"&amp;AO$1, h100_raw[key], h100_raw[chart_points], "")</f>
        <v>238</v>
      </c>
      <c r="AP248">
        <f>_xlfn.XLOOKUP($A248&amp;"|"&amp;$B248&amp;"|"&amp;AP$1, h100_raw[key], h100_raw[chart_points], "")</f>
        <v>117</v>
      </c>
      <c r="AQ248">
        <f>_xlfn.XLOOKUP($A248&amp;"|"&amp;$B248&amp;"|"&amp;AQ$1, h100_raw[key], h100_raw[chart_points], "")</f>
        <v>88</v>
      </c>
      <c r="AR248">
        <f>_xlfn.XLOOKUP($A248&amp;"|"&amp;$B248&amp;"|"&amp;AR$1, h100_raw[key], h100_raw[chart_points], "")</f>
        <v>69</v>
      </c>
      <c r="AS248">
        <f>_xlfn.XLOOKUP($A248&amp;"|"&amp;$B248&amp;"|"&amp;AS$1, h100_raw[key], h100_raw[chart_points], "")</f>
        <v>54</v>
      </c>
      <c r="AT248">
        <f>_xlfn.XLOOKUP($A248&amp;"|"&amp;$B248&amp;"|"&amp;AT$1, h100_raw[key], h100_raw[chart_points], "")</f>
        <v>46</v>
      </c>
      <c r="AU248">
        <f>_xlfn.XLOOKUP($A248&amp;"|"&amp;$B248&amp;"|"&amp;AU$1, h100_raw[key], h100_raw[chart_points], "")</f>
        <v>40</v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  <c r="BA248" t="str">
        <f>_xlfn.XLOOKUP($A248&amp;"|"&amp;$B248&amp;"|"&amp;BA$1, h100_raw[key], h100_raw[chart_points], "")</f>
        <v/>
      </c>
      <c r="BB248" t="str">
        <f>_xlfn.XLOOKUP($A248&amp;"|"&amp;$B248&amp;"|"&amp;BB$1, h100_raw[key], h100_raw[chart_points], "")</f>
        <v/>
      </c>
      <c r="BC248" t="str">
        <f>_xlfn.XLOOKUP($A248&amp;"|"&amp;$B248&amp;"|"&amp;BC$1, h100_raw[key], h100_raw[chart_points], "")</f>
        <v/>
      </c>
      <c r="BD248" t="str">
        <f>_xlfn.XLOOKUP($A248&amp;"|"&amp;$B248&amp;"|"&amp;BD$1, h100_raw[key], h100_raw[chart_points], "")</f>
        <v/>
      </c>
      <c r="BE248" t="str">
        <f>_xlfn.XLOOKUP($A248&amp;"|"&amp;$B248&amp;"|"&amp;BE$1, h100_raw[key], h100_raw[chart_points], "")</f>
        <v/>
      </c>
      <c r="BF248" t="str">
        <f>_xlfn.XLOOKUP($A248&amp;"|"&amp;$B248&amp;"|"&amp;BF$1, h100_raw[key], h100_raw[chart_points], "")</f>
        <v/>
      </c>
      <c r="BG248" t="str">
        <f>_xlfn.XLOOKUP($A248&amp;"|"&amp;$B248&amp;"|"&amp;BG$1, h100_raw[key], h100_raw[chart_points], "")</f>
        <v/>
      </c>
    </row>
    <row r="249" spans="1:59" x14ac:dyDescent="0.3">
      <c r="A249" s="11" t="str">
        <v>B's On The Table</v>
      </c>
      <c r="B249" s="11" t="str">
        <v>Drake Featuring 21 Savage</v>
      </c>
      <c r="C249" s="5" t="str">
        <f>_xlfn.XLOOKUP($A249&amp;"|"&amp;$B249&amp;"|"&amp;_xlfn.MAXIFS(h100_raw[chart_date], h100_raw[title], $A249, h100_raw[artist], $B249), h100_raw[key], h100_raw[last_week], "")</f>
        <v>78</v>
      </c>
      <c r="D249" s="3">
        <f>_xlfn.XLOOKUP($A249&amp;"|"&amp;$B249&amp;"|"&amp;_xlfn.MAXIFS(h100_raw[chart_date], h100_raw[title], $A249, h100_raw[artist], $B249), h100_raw[key], h100_raw[peak_pos], "")</f>
        <v>12</v>
      </c>
      <c r="E249" s="3">
        <f>_xlfn.XLOOKUP($A249&amp;"|"&amp;$B249&amp;"|"&amp;_xlfn.MAXIFS(h100_raw[chart_date], h100_raw[title], $A249, h100_raw[artist], $B249), h100_raw[key], h100_raw[weeks_on_chart], "")</f>
        <v>7</v>
      </c>
      <c r="F249" s="3">
        <f>_xlfn.XLOOKUP($A249&amp;"|"&amp;$B249&amp;"|"&amp;MAX(h100_raw[chart_date]), h100_raw[key], h100_raw[chart_points], 0)</f>
        <v>0</v>
      </c>
      <c r="G249" s="2">
        <f t="shared" si="9"/>
        <v>177</v>
      </c>
      <c r="H249" s="4">
        <f t="shared" si="10"/>
        <v>613</v>
      </c>
      <c r="I249" s="13" t="str">
        <f t="shared" si="11"/>
        <v>B's On The Table|Drake Featuring 21 Savage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 t="str">
        <f>_xlfn.XLOOKUP($A249&amp;"|"&amp;$B249&amp;"|"&amp;O$1, h100_raw[key], h100_raw[chart_points], "")</f>
        <v/>
      </c>
      <c r="P249" t="str">
        <f>_xlfn.XLOOKUP($A249&amp;"|"&amp;$B249&amp;"|"&amp;P$1, h100_raw[key], h100_raw[chart_points], "")</f>
        <v/>
      </c>
      <c r="Q249" t="str">
        <f>_xlfn.XLOOKUP($A249&amp;"|"&amp;$B249&amp;"|"&amp;Q$1, h100_raw[key], h100_raw[chart_points], "")</f>
        <v/>
      </c>
      <c r="R249" t="str">
        <f>_xlfn.XLOOKUP($A249&amp;"|"&amp;$B249&amp;"|"&amp;R$1, h100_raw[key], h100_raw[chart_points], "")</f>
        <v/>
      </c>
      <c r="S249" t="str">
        <f>_xlfn.XLOOKUP($A249&amp;"|"&amp;$B249&amp;"|"&amp;S$1, h100_raw[key], h100_raw[chart_points], "")</f>
        <v/>
      </c>
      <c r="T249" t="str">
        <f>_xlfn.XLOOKUP($A249&amp;"|"&amp;$B249&amp;"|"&amp;T$1, h100_raw[key], h100_raw[chart_points], "")</f>
        <v/>
      </c>
      <c r="U249" t="str">
        <f>_xlfn.XLOOKUP($A249&amp;"|"&amp;$B249&amp;"|"&amp;U$1, h100_raw[key], h100_raw[chart_points], "")</f>
        <v/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 t="str">
        <f>_xlfn.XLOOKUP($A249&amp;"|"&amp;$B249&amp;"|"&amp;AL$1, h100_raw[key], h100_raw[chart_points], "")</f>
        <v/>
      </c>
      <c r="AM249" t="str">
        <f>_xlfn.XLOOKUP($A249&amp;"|"&amp;$B249&amp;"|"&amp;AM$1, h100_raw[key], h100_raw[chart_points], "")</f>
        <v/>
      </c>
      <c r="AN249" t="str">
        <f>_xlfn.XLOOKUP($A249&amp;"|"&amp;$B249&amp;"|"&amp;AN$1, h100_raw[key], h100_raw[chart_points], "")</f>
        <v/>
      </c>
      <c r="AO249">
        <f>_xlfn.XLOOKUP($A249&amp;"|"&amp;$B249&amp;"|"&amp;AO$1, h100_raw[key], h100_raw[chart_points], "")</f>
        <v>224</v>
      </c>
      <c r="AP249">
        <f>_xlfn.XLOOKUP($A249&amp;"|"&amp;$B249&amp;"|"&amp;AP$1, h100_raw[key], h100_raw[chart_points], "")</f>
        <v>106</v>
      </c>
      <c r="AQ249">
        <f>_xlfn.XLOOKUP($A249&amp;"|"&amp;$B249&amp;"|"&amp;AQ$1, h100_raw[key], h100_raw[chart_points], "")</f>
        <v>82</v>
      </c>
      <c r="AR249">
        <f>_xlfn.XLOOKUP($A249&amp;"|"&amp;$B249&amp;"|"&amp;AR$1, h100_raw[key], h100_raw[chart_points], "")</f>
        <v>65</v>
      </c>
      <c r="AS249">
        <f>_xlfn.XLOOKUP($A249&amp;"|"&amp;$B249&amp;"|"&amp;AS$1, h100_raw[key], h100_raw[chart_points], "")</f>
        <v>52</v>
      </c>
      <c r="AT249">
        <f>_xlfn.XLOOKUP($A249&amp;"|"&amp;$B249&amp;"|"&amp;AT$1, h100_raw[key], h100_raw[chart_points], "")</f>
        <v>45</v>
      </c>
      <c r="AU249">
        <f>_xlfn.XLOOKUP($A249&amp;"|"&amp;$B249&amp;"|"&amp;AU$1, h100_raw[key], h100_raw[chart_points], "")</f>
        <v>39</v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  <c r="BA249" t="str">
        <f>_xlfn.XLOOKUP($A249&amp;"|"&amp;$B249&amp;"|"&amp;BA$1, h100_raw[key], h100_raw[chart_points], "")</f>
        <v/>
      </c>
      <c r="BB249" t="str">
        <f>_xlfn.XLOOKUP($A249&amp;"|"&amp;$B249&amp;"|"&amp;BB$1, h100_raw[key], h100_raw[chart_points], "")</f>
        <v/>
      </c>
      <c r="BC249" t="str">
        <f>_xlfn.XLOOKUP($A249&amp;"|"&amp;$B249&amp;"|"&amp;BC$1, h100_raw[key], h100_raw[chart_points], "")</f>
        <v/>
      </c>
      <c r="BD249" t="str">
        <f>_xlfn.XLOOKUP($A249&amp;"|"&amp;$B249&amp;"|"&amp;BD$1, h100_raw[key], h100_raw[chart_points], "")</f>
        <v/>
      </c>
      <c r="BE249" t="str">
        <f>_xlfn.XLOOKUP($A249&amp;"|"&amp;$B249&amp;"|"&amp;BE$1, h100_raw[key], h100_raw[chart_points], "")</f>
        <v/>
      </c>
      <c r="BF249" t="str">
        <f>_xlfn.XLOOKUP($A249&amp;"|"&amp;$B249&amp;"|"&amp;BF$1, h100_raw[key], h100_raw[chart_points], "")</f>
        <v/>
      </c>
      <c r="BG249" t="str">
        <f>_xlfn.XLOOKUP($A249&amp;"|"&amp;$B249&amp;"|"&amp;BG$1, h100_raw[key], h100_raw[chart_points], "")</f>
        <v/>
      </c>
    </row>
    <row r="250" spans="1:59" x14ac:dyDescent="0.3">
      <c r="A250" s="11" t="str">
        <v>What Did I Miss?</v>
      </c>
      <c r="B250" s="11" t="str">
        <v>Drake</v>
      </c>
      <c r="C250" s="5" t="str">
        <f>_xlfn.XLOOKUP($A250&amp;"|"&amp;$B250&amp;"|"&amp;_xlfn.MAXIFS(h100_raw[chart_date], h100_raw[title], $A250, h100_raw[artist], $B250), h100_raw[key], h100_raw[last_week], "")</f>
        <v>83</v>
      </c>
      <c r="D250" s="3">
        <f>_xlfn.XLOOKUP($A250&amp;"|"&amp;$B250&amp;"|"&amp;_xlfn.MAXIFS(h100_raw[chart_date], h100_raw[title], $A250, h100_raw[artist], $B250), h100_raw[key], h100_raw[peak_pos], "")</f>
        <v>2</v>
      </c>
      <c r="E250" s="3">
        <f>_xlfn.XLOOKUP($A250&amp;"|"&amp;$B250&amp;"|"&amp;_xlfn.MAXIFS(h100_raw[chart_date], h100_raw[title], $A250, h100_raw[artist], $B250), h100_raw[key], h100_raw[weeks_on_chart], "")</f>
        <v>19</v>
      </c>
      <c r="F250" s="3">
        <f>_xlfn.XLOOKUP($A250&amp;"|"&amp;$B250&amp;"|"&amp;MAX(h100_raw[chart_date]), h100_raw[key], h100_raw[chart_points], 0)</f>
        <v>0</v>
      </c>
      <c r="G250" s="2">
        <f t="shared" si="9"/>
        <v>196</v>
      </c>
      <c r="H250" s="4">
        <f t="shared" si="10"/>
        <v>541</v>
      </c>
      <c r="I250" s="13" t="str">
        <f t="shared" si="11"/>
        <v>What Did I Miss?|Drake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 t="str">
        <f>_xlfn.XLOOKUP($A250&amp;"|"&amp;$B250&amp;"|"&amp;O$1, h100_raw[key], h100_raw[chart_points], "")</f>
        <v/>
      </c>
      <c r="P250" t="str">
        <f>_xlfn.XLOOKUP($A250&amp;"|"&amp;$B250&amp;"|"&amp;P$1, h100_raw[key], h100_raw[chart_points], "")</f>
        <v/>
      </c>
      <c r="Q250" t="str">
        <f>_xlfn.XLOOKUP($A250&amp;"|"&amp;$B250&amp;"|"&amp;Q$1, h100_raw[key], h100_raw[chart_points], "")</f>
        <v/>
      </c>
      <c r="R250" t="str">
        <f>_xlfn.XLOOKUP($A250&amp;"|"&amp;$B250&amp;"|"&amp;R$1, h100_raw[key], h100_raw[chart_points], "")</f>
        <v/>
      </c>
      <c r="S250" t="str">
        <f>_xlfn.XLOOKUP($A250&amp;"|"&amp;$B250&amp;"|"&amp;S$1, h100_raw[key], h100_raw[chart_points], "")</f>
        <v/>
      </c>
      <c r="T250" t="str">
        <f>_xlfn.XLOOKUP($A250&amp;"|"&amp;$B250&amp;"|"&amp;T$1, h100_raw[key], h100_raw[chart_points], "")</f>
        <v/>
      </c>
      <c r="U250" t="str">
        <f>_xlfn.XLOOKUP($A250&amp;"|"&amp;$B250&amp;"|"&amp;U$1, h100_raw[key], h100_raw[chart_points], "")</f>
        <v/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 t="str">
        <f>_xlfn.XLOOKUP($A250&amp;"|"&amp;$B250&amp;"|"&amp;AL$1, h100_raw[key], h100_raw[chart_points], "")</f>
        <v/>
      </c>
      <c r="AM250" t="str">
        <f>_xlfn.XLOOKUP($A250&amp;"|"&amp;$B250&amp;"|"&amp;AM$1, h100_raw[key], h100_raw[chart_points], "")</f>
        <v/>
      </c>
      <c r="AN250" t="str">
        <f>_xlfn.XLOOKUP($A250&amp;"|"&amp;$B250&amp;"|"&amp;AN$1, h100_raw[key], h100_raw[chart_points], "")</f>
        <v/>
      </c>
      <c r="AO250">
        <f>_xlfn.XLOOKUP($A250&amp;"|"&amp;$B250&amp;"|"&amp;AO$1, h100_raw[key], h100_raw[chart_points], "")</f>
        <v>194</v>
      </c>
      <c r="AP250">
        <f>_xlfn.XLOOKUP($A250&amp;"|"&amp;$B250&amp;"|"&amp;AP$1, h100_raw[key], h100_raw[chart_points], "")</f>
        <v>95</v>
      </c>
      <c r="AQ250">
        <f>_xlfn.XLOOKUP($A250&amp;"|"&amp;$B250&amp;"|"&amp;AQ$1, h100_raw[key], h100_raw[chart_points], "")</f>
        <v>72</v>
      </c>
      <c r="AR250">
        <f>_xlfn.XLOOKUP($A250&amp;"|"&amp;$B250&amp;"|"&amp;AR$1, h100_raw[key], h100_raw[chart_points], "")</f>
        <v>57</v>
      </c>
      <c r="AS250">
        <f>_xlfn.XLOOKUP($A250&amp;"|"&amp;$B250&amp;"|"&amp;AS$1, h100_raw[key], h100_raw[chart_points], "")</f>
        <v>47</v>
      </c>
      <c r="AT250">
        <f>_xlfn.XLOOKUP($A250&amp;"|"&amp;$B250&amp;"|"&amp;AT$1, h100_raw[key], h100_raw[chart_points], "")</f>
        <v>40</v>
      </c>
      <c r="AU250">
        <f>_xlfn.XLOOKUP($A250&amp;"|"&amp;$B250&amp;"|"&amp;AU$1, h100_raw[key], h100_raw[chart_points], "")</f>
        <v>36</v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  <c r="BA250" t="str">
        <f>_xlfn.XLOOKUP($A250&amp;"|"&amp;$B250&amp;"|"&amp;BA$1, h100_raw[key], h100_raw[chart_points], "")</f>
        <v/>
      </c>
      <c r="BB250" t="str">
        <f>_xlfn.XLOOKUP($A250&amp;"|"&amp;$B250&amp;"|"&amp;BB$1, h100_raw[key], h100_raw[chart_points], "")</f>
        <v/>
      </c>
      <c r="BC250" t="str">
        <f>_xlfn.XLOOKUP($A250&amp;"|"&amp;$B250&amp;"|"&amp;BC$1, h100_raw[key], h100_raw[chart_points], "")</f>
        <v/>
      </c>
      <c r="BD250" t="str">
        <f>_xlfn.XLOOKUP($A250&amp;"|"&amp;$B250&amp;"|"&amp;BD$1, h100_raw[key], h100_raw[chart_points], "")</f>
        <v/>
      </c>
      <c r="BE250" t="str">
        <f>_xlfn.XLOOKUP($A250&amp;"|"&amp;$B250&amp;"|"&amp;BE$1, h100_raw[key], h100_raw[chart_points], "")</f>
        <v/>
      </c>
      <c r="BF250" t="str">
        <f>_xlfn.XLOOKUP($A250&amp;"|"&amp;$B250&amp;"|"&amp;BF$1, h100_raw[key], h100_raw[chart_points], "")</f>
        <v/>
      </c>
      <c r="BG250" t="str">
        <f>_xlfn.XLOOKUP($A250&amp;"|"&amp;$B250&amp;"|"&amp;BG$1, h100_raw[key], h100_raw[chart_points], "")</f>
        <v/>
      </c>
    </row>
    <row r="251" spans="1:59" x14ac:dyDescent="0.3">
      <c r="A251" s="11" t="str">
        <v>Burning Bridges</v>
      </c>
      <c r="B251" s="11" t="str">
        <v>Drake</v>
      </c>
      <c r="C251" s="5" t="str">
        <f>_xlfn.XLOOKUP($A251&amp;"|"&amp;$B251&amp;"|"&amp;_xlfn.MAXIFS(h100_raw[chart_date], h100_raw[title], $A251, h100_raw[artist], $B251), h100_raw[key], h100_raw[last_week], "")</f>
        <v>86</v>
      </c>
      <c r="D251" s="3">
        <f>_xlfn.XLOOKUP($A251&amp;"|"&amp;$B251&amp;"|"&amp;_xlfn.MAXIFS(h100_raw[chart_date], h100_raw[title], $A251, h100_raw[artist], $B251), h100_raw[key], h100_raw[peak_pos], "")</f>
        <v>13</v>
      </c>
      <c r="E251" s="3">
        <f>_xlfn.XLOOKUP($A251&amp;"|"&amp;$B251&amp;"|"&amp;_xlfn.MAXIFS(h100_raw[chart_date], h100_raw[title], $A251, h100_raw[artist], $B251), h100_raw[key], h100_raw[weeks_on_chart], "")</f>
        <v>6</v>
      </c>
      <c r="F251" s="3">
        <f>_xlfn.XLOOKUP($A251&amp;"|"&amp;$B251&amp;"|"&amp;MAX(h100_raw[chart_date]), h100_raw[key], h100_raw[chart_points], 0)</f>
        <v>0</v>
      </c>
      <c r="G251" s="2">
        <f t="shared" si="9"/>
        <v>197</v>
      </c>
      <c r="H251" s="4">
        <f t="shared" si="10"/>
        <v>537</v>
      </c>
      <c r="I251" s="13" t="str">
        <f t="shared" si="11"/>
        <v>Burning Bridges|Drake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 t="str">
        <f>_xlfn.XLOOKUP($A251&amp;"|"&amp;$B251&amp;"|"&amp;T$1, h100_raw[key], h100_raw[chart_points], "")</f>
        <v/>
      </c>
      <c r="U251" t="str">
        <f>_xlfn.XLOOKUP($A251&amp;"|"&amp;$B251&amp;"|"&amp;U$1, h100_raw[key], h100_raw[chart_points], "")</f>
        <v/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 t="str">
        <f>_xlfn.XLOOKUP($A251&amp;"|"&amp;$B251&amp;"|"&amp;AM$1, h100_raw[key], h100_raw[chart_points], "")</f>
        <v/>
      </c>
      <c r="AN251" t="str">
        <f>_xlfn.XLOOKUP($A251&amp;"|"&amp;$B251&amp;"|"&amp;AN$1, h100_raw[key], h100_raw[chart_points], "")</f>
        <v/>
      </c>
      <c r="AO251">
        <f>_xlfn.XLOOKUP($A251&amp;"|"&amp;$B251&amp;"|"&amp;AO$1, h100_raw[key], h100_raw[chart_points], "")</f>
        <v>218</v>
      </c>
      <c r="AP251">
        <f>_xlfn.XLOOKUP($A251&amp;"|"&amp;$B251&amp;"|"&amp;AP$1, h100_raw[key], h100_raw[chart_points], "")</f>
        <v>106</v>
      </c>
      <c r="AQ251">
        <f>_xlfn.XLOOKUP($A251&amp;"|"&amp;$B251&amp;"|"&amp;AQ$1, h100_raw[key], h100_raw[chart_points], "")</f>
        <v>75</v>
      </c>
      <c r="AR251">
        <f>_xlfn.XLOOKUP($A251&amp;"|"&amp;$B251&amp;"|"&amp;AR$1, h100_raw[key], h100_raw[chart_points], "")</f>
        <v>56</v>
      </c>
      <c r="AS251">
        <f>_xlfn.XLOOKUP($A251&amp;"|"&amp;$B251&amp;"|"&amp;AS$1, h100_raw[key], h100_raw[chart_points], "")</f>
        <v>44</v>
      </c>
      <c r="AT251">
        <f>_xlfn.XLOOKUP($A251&amp;"|"&amp;$B251&amp;"|"&amp;AT$1, h100_raw[key], h100_raw[chart_points], "")</f>
        <v>38</v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  <c r="BA251" t="str">
        <f>_xlfn.XLOOKUP($A251&amp;"|"&amp;$B251&amp;"|"&amp;BA$1, h100_raw[key], h100_raw[chart_points], "")</f>
        <v/>
      </c>
      <c r="BB251" t="str">
        <f>_xlfn.XLOOKUP($A251&amp;"|"&amp;$B251&amp;"|"&amp;BB$1, h100_raw[key], h100_raw[chart_points], "")</f>
        <v/>
      </c>
      <c r="BC251" t="str">
        <f>_xlfn.XLOOKUP($A251&amp;"|"&amp;$B251&amp;"|"&amp;BC$1, h100_raw[key], h100_raw[chart_points], "")</f>
        <v/>
      </c>
      <c r="BD251" t="str">
        <f>_xlfn.XLOOKUP($A251&amp;"|"&amp;$B251&amp;"|"&amp;BD$1, h100_raw[key], h100_raw[chart_points], "")</f>
        <v/>
      </c>
      <c r="BE251" t="str">
        <f>_xlfn.XLOOKUP($A251&amp;"|"&amp;$B251&amp;"|"&amp;BE$1, h100_raw[key], h100_raw[chart_points], "")</f>
        <v/>
      </c>
      <c r="BF251" t="str">
        <f>_xlfn.XLOOKUP($A251&amp;"|"&amp;$B251&amp;"|"&amp;BF$1, h100_raw[key], h100_raw[chart_points], "")</f>
        <v/>
      </c>
      <c r="BG251" t="str">
        <f>_xlfn.XLOOKUP($A251&amp;"|"&amp;$B251&amp;"|"&amp;BG$1, h100_raw[key], h100_raw[chart_points], "")</f>
        <v/>
      </c>
    </row>
    <row r="252" spans="1:59" x14ac:dyDescent="0.3">
      <c r="A252" s="11" t="str">
        <v>Dust</v>
      </c>
      <c r="B252" s="11" t="str">
        <v>Drake</v>
      </c>
      <c r="C252" s="5" t="str">
        <f>_xlfn.XLOOKUP($A252&amp;"|"&amp;$B252&amp;"|"&amp;_xlfn.MAXIFS(h100_raw[chart_date], h100_raw[title], $A252, h100_raw[artist], $B252), h100_raw[key], h100_raw[last_week], "")</f>
        <v>80</v>
      </c>
      <c r="D252" s="3">
        <f>_xlfn.XLOOKUP($A252&amp;"|"&amp;$B252&amp;"|"&amp;_xlfn.MAXIFS(h100_raw[chart_date], h100_raw[title], $A252, h100_raw[artist], $B252), h100_raw[key], h100_raw[peak_pos], "")</f>
        <v>8</v>
      </c>
      <c r="E252" s="3">
        <f>_xlfn.XLOOKUP($A252&amp;"|"&amp;$B252&amp;"|"&amp;_xlfn.MAXIFS(h100_raw[chart_date], h100_raw[title], $A252, h100_raw[artist], $B252), h100_raw[key], h100_raw[weeks_on_chart], "")</f>
        <v>6</v>
      </c>
      <c r="F252" s="3">
        <f>_xlfn.XLOOKUP($A252&amp;"|"&amp;$B252&amp;"|"&amp;MAX(h100_raw[chart_date]), h100_raw[key], h100_raw[chart_points], 0)</f>
        <v>0</v>
      </c>
      <c r="G252" s="2">
        <f t="shared" si="9"/>
        <v>178</v>
      </c>
      <c r="H252" s="4">
        <f t="shared" si="10"/>
        <v>612</v>
      </c>
      <c r="I252" s="13" t="str">
        <f t="shared" si="11"/>
        <v>Dust|Drake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 t="str">
        <f>_xlfn.XLOOKUP($A252&amp;"|"&amp;$B252&amp;"|"&amp;T$1, h100_raw[key], h100_raw[chart_points], "")</f>
        <v/>
      </c>
      <c r="U252" t="str">
        <f>_xlfn.XLOOKUP($A252&amp;"|"&amp;$B252&amp;"|"&amp;U$1, h100_raw[key], h100_raw[chart_points], "")</f>
        <v/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>
        <f>_xlfn.XLOOKUP($A252&amp;"|"&amp;$B252&amp;"|"&amp;AO$1, h100_raw[key], h100_raw[chart_points], "")</f>
        <v>282</v>
      </c>
      <c r="AP252">
        <f>_xlfn.XLOOKUP($A252&amp;"|"&amp;$B252&amp;"|"&amp;AP$1, h100_raw[key], h100_raw[chart_points], "")</f>
        <v>108</v>
      </c>
      <c r="AQ252">
        <f>_xlfn.XLOOKUP($A252&amp;"|"&amp;$B252&amp;"|"&amp;AQ$1, h100_raw[key], h100_raw[chart_points], "")</f>
        <v>79</v>
      </c>
      <c r="AR252">
        <f>_xlfn.XLOOKUP($A252&amp;"|"&amp;$B252&amp;"|"&amp;AR$1, h100_raw[key], h100_raw[chart_points], "")</f>
        <v>59</v>
      </c>
      <c r="AS252">
        <f>_xlfn.XLOOKUP($A252&amp;"|"&amp;$B252&amp;"|"&amp;AS$1, h100_raw[key], h100_raw[chart_points], "")</f>
        <v>46</v>
      </c>
      <c r="AT252">
        <f>_xlfn.XLOOKUP($A252&amp;"|"&amp;$B252&amp;"|"&amp;AT$1, h100_raw[key], h100_raw[chart_points], "")</f>
        <v>38</v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  <c r="BA252" t="str">
        <f>_xlfn.XLOOKUP($A252&amp;"|"&amp;$B252&amp;"|"&amp;BA$1, h100_raw[key], h100_raw[chart_points], "")</f>
        <v/>
      </c>
      <c r="BB252" t="str">
        <f>_xlfn.XLOOKUP($A252&amp;"|"&amp;$B252&amp;"|"&amp;BB$1, h100_raw[key], h100_raw[chart_points], "")</f>
        <v/>
      </c>
      <c r="BC252" t="str">
        <f>_xlfn.XLOOKUP($A252&amp;"|"&amp;$B252&amp;"|"&amp;BC$1, h100_raw[key], h100_raw[chart_points], "")</f>
        <v/>
      </c>
      <c r="BD252" t="str">
        <f>_xlfn.XLOOKUP($A252&amp;"|"&amp;$B252&amp;"|"&amp;BD$1, h100_raw[key], h100_raw[chart_points], "")</f>
        <v/>
      </c>
      <c r="BE252" t="str">
        <f>_xlfn.XLOOKUP($A252&amp;"|"&amp;$B252&amp;"|"&amp;BE$1, h100_raw[key], h100_raw[chart_points], "")</f>
        <v/>
      </c>
      <c r="BF252" t="str">
        <f>_xlfn.XLOOKUP($A252&amp;"|"&amp;$B252&amp;"|"&amp;BF$1, h100_raw[key], h100_raw[chart_points], "")</f>
        <v/>
      </c>
      <c r="BG252" t="str">
        <f>_xlfn.XLOOKUP($A252&amp;"|"&amp;$B252&amp;"|"&amp;BG$1, h100_raw[key], h100_raw[chart_points], "")</f>
        <v/>
      </c>
    </row>
    <row r="253" spans="1:59" x14ac:dyDescent="0.3">
      <c r="A253" s="11" t="str">
        <v>Make Them Pay</v>
      </c>
      <c r="B253" s="11" t="str">
        <v>Drake</v>
      </c>
      <c r="C253" s="5" t="str">
        <f>_xlfn.XLOOKUP($A253&amp;"|"&amp;$B253&amp;"|"&amp;_xlfn.MAXIFS(h100_raw[chart_date], h100_raw[title], $A253, h100_raw[artist], $B253), h100_raw[key], h100_raw[last_week], "")</f>
        <v>83</v>
      </c>
      <c r="D253" s="3">
        <f>_xlfn.XLOOKUP($A253&amp;"|"&amp;$B253&amp;"|"&amp;_xlfn.MAXIFS(h100_raw[chart_date], h100_raw[title], $A253, h100_raw[artist], $B253), h100_raw[key], h100_raw[peak_pos], "")</f>
        <v>10</v>
      </c>
      <c r="E253" s="3">
        <f>_xlfn.XLOOKUP($A253&amp;"|"&amp;$B253&amp;"|"&amp;_xlfn.MAXIFS(h100_raw[chart_date], h100_raw[title], $A253, h100_raw[artist], $B253), h100_raw[key], h100_raw[weeks_on_chart], "")</f>
        <v>6</v>
      </c>
      <c r="F253" s="3">
        <f>_xlfn.XLOOKUP($A253&amp;"|"&amp;$B253&amp;"|"&amp;MAX(h100_raw[chart_date]), h100_raw[key], h100_raw[chart_points], 0)</f>
        <v>0</v>
      </c>
      <c r="G253" s="2">
        <f t="shared" si="9"/>
        <v>185</v>
      </c>
      <c r="H253" s="4">
        <f t="shared" si="10"/>
        <v>580</v>
      </c>
      <c r="I253" s="13" t="str">
        <f t="shared" si="11"/>
        <v>Make Them Pay|Drake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 t="str">
        <f>_xlfn.XLOOKUP($A253&amp;"|"&amp;$B253&amp;"|"&amp;O$1, h100_raw[key], h100_raw[chart_points], "")</f>
        <v/>
      </c>
      <c r="P253" t="str">
        <f>_xlfn.XLOOKUP($A253&amp;"|"&amp;$B253&amp;"|"&amp;P$1, h100_raw[key], h100_raw[chart_points], "")</f>
        <v/>
      </c>
      <c r="Q253" t="str">
        <f>_xlfn.XLOOKUP($A253&amp;"|"&amp;$B253&amp;"|"&amp;Q$1, h100_raw[key], h100_raw[chart_points], "")</f>
        <v/>
      </c>
      <c r="R253" t="str">
        <f>_xlfn.XLOOKUP($A253&amp;"|"&amp;$B253&amp;"|"&amp;R$1, h100_raw[key], h100_raw[chart_points], "")</f>
        <v/>
      </c>
      <c r="S253" t="str">
        <f>_xlfn.XLOOKUP($A253&amp;"|"&amp;$B253&amp;"|"&amp;S$1, h100_raw[key], h100_raw[chart_points], "")</f>
        <v/>
      </c>
      <c r="T253" t="str">
        <f>_xlfn.XLOOKUP($A253&amp;"|"&amp;$B253&amp;"|"&amp;T$1, h100_raw[key], h100_raw[chart_points], "")</f>
        <v/>
      </c>
      <c r="U253" t="str">
        <f>_xlfn.XLOOKUP($A253&amp;"|"&amp;$B253&amp;"|"&amp;U$1, h100_raw[key], h100_raw[chart_points], "")</f>
        <v/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>
        <f>_xlfn.XLOOKUP($A253&amp;"|"&amp;$B253&amp;"|"&amp;AO$1, h100_raw[key], h100_raw[chart_points], "")</f>
        <v>249</v>
      </c>
      <c r="AP253">
        <f>_xlfn.XLOOKUP($A253&amp;"|"&amp;$B253&amp;"|"&amp;AP$1, h100_raw[key], h100_raw[chart_points], "")</f>
        <v>111</v>
      </c>
      <c r="AQ253">
        <f>_xlfn.XLOOKUP($A253&amp;"|"&amp;$B253&amp;"|"&amp;AQ$1, h100_raw[key], h100_raw[chart_points], "")</f>
        <v>79</v>
      </c>
      <c r="AR253">
        <f>_xlfn.XLOOKUP($A253&amp;"|"&amp;$B253&amp;"|"&amp;AR$1, h100_raw[key], h100_raw[chart_points], "")</f>
        <v>59</v>
      </c>
      <c r="AS253">
        <f>_xlfn.XLOOKUP($A253&amp;"|"&amp;$B253&amp;"|"&amp;AS$1, h100_raw[key], h100_raw[chart_points], "")</f>
        <v>45</v>
      </c>
      <c r="AT253">
        <f>_xlfn.XLOOKUP($A253&amp;"|"&amp;$B253&amp;"|"&amp;AT$1, h100_raw[key], h100_raw[chart_points], "")</f>
        <v>37</v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  <c r="BA253" t="str">
        <f>_xlfn.XLOOKUP($A253&amp;"|"&amp;$B253&amp;"|"&amp;BA$1, h100_raw[key], h100_raw[chart_points], "")</f>
        <v/>
      </c>
      <c r="BB253" t="str">
        <f>_xlfn.XLOOKUP($A253&amp;"|"&amp;$B253&amp;"|"&amp;BB$1, h100_raw[key], h100_raw[chart_points], "")</f>
        <v/>
      </c>
      <c r="BC253" t="str">
        <f>_xlfn.XLOOKUP($A253&amp;"|"&amp;$B253&amp;"|"&amp;BC$1, h100_raw[key], h100_raw[chart_points], "")</f>
        <v/>
      </c>
      <c r="BD253" t="str">
        <f>_xlfn.XLOOKUP($A253&amp;"|"&amp;$B253&amp;"|"&amp;BD$1, h100_raw[key], h100_raw[chart_points], "")</f>
        <v/>
      </c>
      <c r="BE253" t="str">
        <f>_xlfn.XLOOKUP($A253&amp;"|"&amp;$B253&amp;"|"&amp;BE$1, h100_raw[key], h100_raw[chart_points], "")</f>
        <v/>
      </c>
      <c r="BF253" t="str">
        <f>_xlfn.XLOOKUP($A253&amp;"|"&amp;$B253&amp;"|"&amp;BF$1, h100_raw[key], h100_raw[chart_points], "")</f>
        <v/>
      </c>
      <c r="BG253" t="str">
        <f>_xlfn.XLOOKUP($A253&amp;"|"&amp;$B253&amp;"|"&amp;BG$1, h100_raw[key], h100_raw[chart_points], "")</f>
        <v/>
      </c>
    </row>
    <row r="254" spans="1:59" x14ac:dyDescent="0.3">
      <c r="A254" s="11" t="str">
        <v>Ever Since U Left Me (I Went Deaf)</v>
      </c>
      <c r="B254" s="11" t="str">
        <v>French Montana &amp; Max B</v>
      </c>
      <c r="C254" s="5" t="str">
        <f>_xlfn.XLOOKUP($A254&amp;"|"&amp;$B254&amp;"|"&amp;_xlfn.MAXIFS(h100_raw[chart_date], h100_raw[title], $A254, h100_raw[artist], $B254), h100_raw[key], h100_raw[last_week], "")</f>
        <v>90</v>
      </c>
      <c r="D254" s="3">
        <f>_xlfn.XLOOKUP($A254&amp;"|"&amp;$B254&amp;"|"&amp;_xlfn.MAXIFS(h100_raw[chart_date], h100_raw[title], $A254, h100_raw[artist], $B254), h100_raw[key], h100_raw[peak_pos], "")</f>
        <v>82</v>
      </c>
      <c r="E254" s="3">
        <f>_xlfn.XLOOKUP($A254&amp;"|"&amp;$B254&amp;"|"&amp;_xlfn.MAXIFS(h100_raw[chart_date], h100_raw[title], $A254, h100_raw[artist], $B254), h100_raw[key], h100_raw[weeks_on_chart], "")</f>
        <v>11</v>
      </c>
      <c r="F254" s="3">
        <f>_xlfn.XLOOKUP($A254&amp;"|"&amp;$B254&amp;"|"&amp;MAX(h100_raw[chart_date]), h100_raw[key], h100_raw[chart_points], 0)</f>
        <v>0</v>
      </c>
      <c r="G254" s="2">
        <f t="shared" si="9"/>
        <v>238</v>
      </c>
      <c r="H254" s="4">
        <f t="shared" si="10"/>
        <v>397</v>
      </c>
      <c r="I254" s="13" t="str">
        <f t="shared" si="11"/>
        <v>Ever Since U Left Me (I Went Deaf)|French Montana &amp; Max B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 t="str">
        <f>_xlfn.XLOOKUP($A254&amp;"|"&amp;$B254&amp;"|"&amp;P$1, h100_raw[key], h100_raw[chart_points], "")</f>
        <v/>
      </c>
      <c r="Q254" t="str">
        <f>_xlfn.XLOOKUP($A254&amp;"|"&amp;$B254&amp;"|"&amp;Q$1, h100_raw[key], h100_raw[chart_points], "")</f>
        <v/>
      </c>
      <c r="R254" t="str">
        <f>_xlfn.XLOOKUP($A254&amp;"|"&amp;$B254&amp;"|"&amp;R$1, h100_raw[key], h100_raw[chart_points], "")</f>
        <v/>
      </c>
      <c r="S254" t="str">
        <f>_xlfn.XLOOKUP($A254&amp;"|"&amp;$B254&amp;"|"&amp;S$1, h100_raw[key], h100_raw[chart_points], "")</f>
        <v/>
      </c>
      <c r="T254" t="str">
        <f>_xlfn.XLOOKUP($A254&amp;"|"&amp;$B254&amp;"|"&amp;T$1, h100_raw[key], h100_raw[chart_points], "")</f>
        <v/>
      </c>
      <c r="U254" t="str">
        <f>_xlfn.XLOOKUP($A254&amp;"|"&amp;$B254&amp;"|"&amp;U$1, h100_raw[key], h100_raw[chart_points], "")</f>
        <v/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>
        <f>_xlfn.XLOOKUP($A254&amp;"|"&amp;$B254&amp;"|"&amp;AF$1, h100_raw[key], h100_raw[chart_points], "")</f>
        <v>34</v>
      </c>
      <c r="AG254">
        <f>_xlfn.XLOOKUP($A254&amp;"|"&amp;$B254&amp;"|"&amp;AG$1, h100_raw[key], h100_raw[chart_points], "")</f>
        <v>34</v>
      </c>
      <c r="AH254" t="str">
        <f>_xlfn.XLOOKUP($A254&amp;"|"&amp;$B254&amp;"|"&amp;AH$1, h100_raw[key], h100_raw[chart_points], "")</f>
        <v/>
      </c>
      <c r="AI254">
        <f>_xlfn.XLOOKUP($A254&amp;"|"&amp;$B254&amp;"|"&amp;AI$1, h100_raw[key], h100_raw[chart_points], "")</f>
        <v>34</v>
      </c>
      <c r="AJ254">
        <f>_xlfn.XLOOKUP($A254&amp;"|"&amp;$B254&amp;"|"&amp;AJ$1, h100_raw[key], h100_raw[chart_points], "")</f>
        <v>36</v>
      </c>
      <c r="AK254">
        <f>_xlfn.XLOOKUP($A254&amp;"|"&amp;$B254&amp;"|"&amp;AK$1, h100_raw[key], h100_raw[chart_points], "")</f>
        <v>36</v>
      </c>
      <c r="AL254">
        <f>_xlfn.XLOOKUP($A254&amp;"|"&amp;$B254&amp;"|"&amp;AL$1, h100_raw[key], h100_raw[chart_points], "")</f>
        <v>35</v>
      </c>
      <c r="AM254">
        <f>_xlfn.XLOOKUP($A254&amp;"|"&amp;$B254&amp;"|"&amp;AM$1, h100_raw[key], h100_raw[chart_points], "")</f>
        <v>34</v>
      </c>
      <c r="AN254">
        <f>_xlfn.XLOOKUP($A254&amp;"|"&amp;$B254&amp;"|"&amp;AN$1, h100_raw[key], h100_raw[chart_points], "")</f>
        <v>34</v>
      </c>
      <c r="AO254" t="str">
        <f>_xlfn.XLOOKUP($A254&amp;"|"&amp;$B254&amp;"|"&amp;AO$1, h100_raw[key], h100_raw[chart_points], "")</f>
        <v/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>
        <f>_xlfn.XLOOKUP($A254&amp;"|"&amp;$B254&amp;"|"&amp;AR$1, h100_raw[key], h100_raw[chart_points], "")</f>
        <v>42</v>
      </c>
      <c r="AS254">
        <f>_xlfn.XLOOKUP($A254&amp;"|"&amp;$B254&amp;"|"&amp;AS$1, h100_raw[key], h100_raw[chart_points], "")</f>
        <v>43</v>
      </c>
      <c r="AT254">
        <f>_xlfn.XLOOKUP($A254&amp;"|"&amp;$B254&amp;"|"&amp;AT$1, h100_raw[key], h100_raw[chart_points], "")</f>
        <v>35</v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  <c r="BA254" t="str">
        <f>_xlfn.XLOOKUP($A254&amp;"|"&amp;$B254&amp;"|"&amp;BA$1, h100_raw[key], h100_raw[chart_points], "")</f>
        <v/>
      </c>
      <c r="BB254" t="str">
        <f>_xlfn.XLOOKUP($A254&amp;"|"&amp;$B254&amp;"|"&amp;BB$1, h100_raw[key], h100_raw[chart_points], "")</f>
        <v/>
      </c>
      <c r="BC254" t="str">
        <f>_xlfn.XLOOKUP($A254&amp;"|"&amp;$B254&amp;"|"&amp;BC$1, h100_raw[key], h100_raw[chart_points], "")</f>
        <v/>
      </c>
      <c r="BD254" t="str">
        <f>_xlfn.XLOOKUP($A254&amp;"|"&amp;$B254&amp;"|"&amp;BD$1, h100_raw[key], h100_raw[chart_points], "")</f>
        <v/>
      </c>
      <c r="BE254" t="str">
        <f>_xlfn.XLOOKUP($A254&amp;"|"&amp;$B254&amp;"|"&amp;BE$1, h100_raw[key], h100_raw[chart_points], "")</f>
        <v/>
      </c>
      <c r="BF254" t="str">
        <f>_xlfn.XLOOKUP($A254&amp;"|"&amp;$B254&amp;"|"&amp;BF$1, h100_raw[key], h100_raw[chart_points], "")</f>
        <v/>
      </c>
      <c r="BG254" t="str">
        <f>_xlfn.XLOOKUP($A254&amp;"|"&amp;$B254&amp;"|"&amp;BG$1, h100_raw[key], h100_raw[chart_points], "")</f>
        <v/>
      </c>
    </row>
    <row r="255" spans="1:59" x14ac:dyDescent="0.3">
      <c r="A255" s="11" t="str">
        <v>Porch Light</v>
      </c>
      <c r="B255" s="11" t="str">
        <v>Noah Kahan</v>
      </c>
      <c r="C255" s="5" t="str">
        <f>_xlfn.XLOOKUP($A255&amp;"|"&amp;$B255&amp;"|"&amp;_xlfn.MAXIFS(h100_raw[chart_date], h100_raw[title], $A255, h100_raw[artist], $B255), h100_raw[key], h100_raw[last_week], "")</f>
        <v>97</v>
      </c>
      <c r="D255" s="3">
        <f>_xlfn.XLOOKUP($A255&amp;"|"&amp;$B255&amp;"|"&amp;_xlfn.MAXIFS(h100_raw[chart_date], h100_raw[title], $A255, h100_raw[artist], $B255), h100_raw[key], h100_raw[peak_pos], "")</f>
        <v>20</v>
      </c>
      <c r="E255" s="3">
        <f>_xlfn.XLOOKUP($A255&amp;"|"&amp;$B255&amp;"|"&amp;_xlfn.MAXIFS(h100_raw[chart_date], h100_raw[title], $A255, h100_raw[artist], $B255), h100_raw[key], h100_raw[weeks_on_chart], "")</f>
        <v>15</v>
      </c>
      <c r="F255" s="3">
        <f>_xlfn.XLOOKUP($A255&amp;"|"&amp;$B255&amp;"|"&amp;MAX(h100_raw[chart_date]), h100_raw[key], h100_raw[chart_points], 0)</f>
        <v>0</v>
      </c>
      <c r="G255" s="2">
        <f t="shared" si="9"/>
        <v>120</v>
      </c>
      <c r="H255" s="4">
        <f t="shared" si="10"/>
        <v>932</v>
      </c>
      <c r="I255" s="13" t="str">
        <f t="shared" si="11"/>
        <v>Porch Light|Noah Kahan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 t="str">
        <f>_xlfn.XLOOKUP($A255&amp;"|"&amp;$B255&amp;"|"&amp;O$1, h100_raw[key], h100_raw[chart_points], "")</f>
        <v/>
      </c>
      <c r="P255" t="str">
        <f>_xlfn.XLOOKUP($A255&amp;"|"&amp;$B255&amp;"|"&amp;P$1, h100_raw[key], h100_raw[chart_points], "")</f>
        <v/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 t="str">
        <f>_xlfn.XLOOKUP($A255&amp;"|"&amp;$B255&amp;"|"&amp;S$1, h100_raw[key], h100_raw[chart_points], "")</f>
        <v/>
      </c>
      <c r="T255" t="str">
        <f>_xlfn.XLOOKUP($A255&amp;"|"&amp;$B255&amp;"|"&amp;T$1, h100_raw[key], h100_raw[chart_points], "")</f>
        <v/>
      </c>
      <c r="U255" t="str">
        <f>_xlfn.XLOOKUP($A255&amp;"|"&amp;$B255&amp;"|"&amp;U$1, h100_raw[key], h100_raw[chart_points], "")</f>
        <v/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>
        <f>_xlfn.XLOOKUP($A255&amp;"|"&amp;$B255&amp;"|"&amp;AF$1, h100_raw[key], h100_raw[chart_points], "")</f>
        <v>110</v>
      </c>
      <c r="AG255">
        <f>_xlfn.XLOOKUP($A255&amp;"|"&amp;$B255&amp;"|"&amp;AG$1, h100_raw[key], h100_raw[chart_points], "")</f>
        <v>72</v>
      </c>
      <c r="AH255">
        <f>_xlfn.XLOOKUP($A255&amp;"|"&amp;$B255&amp;"|"&amp;AH$1, h100_raw[key], h100_raw[chart_points], "")</f>
        <v>61</v>
      </c>
      <c r="AI255">
        <f>_xlfn.XLOOKUP($A255&amp;"|"&amp;$B255&amp;"|"&amp;AI$1, h100_raw[key], h100_raw[chart_points], "")</f>
        <v>56</v>
      </c>
      <c r="AJ255">
        <f>_xlfn.XLOOKUP($A255&amp;"|"&amp;$B255&amp;"|"&amp;AJ$1, h100_raw[key], h100_raw[chart_points], "")</f>
        <v>45</v>
      </c>
      <c r="AK255">
        <f>_xlfn.XLOOKUP($A255&amp;"|"&amp;$B255&amp;"|"&amp;AK$1, h100_raw[key], h100_raw[chart_points], "")</f>
        <v>49</v>
      </c>
      <c r="AL255">
        <f>_xlfn.XLOOKUP($A255&amp;"|"&amp;$B255&amp;"|"&amp;AL$1, h100_raw[key], h100_raw[chart_points], "")</f>
        <v>130</v>
      </c>
      <c r="AM255">
        <f>_xlfn.XLOOKUP($A255&amp;"|"&amp;$B255&amp;"|"&amp;AM$1, h100_raw[key], h100_raw[chart_points], "")</f>
        <v>89</v>
      </c>
      <c r="AN255">
        <f>_xlfn.XLOOKUP($A255&amp;"|"&amp;$B255&amp;"|"&amp;AN$1, h100_raw[key], h100_raw[chart_points], "")</f>
        <v>65</v>
      </c>
      <c r="AO255">
        <f>_xlfn.XLOOKUP($A255&amp;"|"&amp;$B255&amp;"|"&amp;AO$1, h100_raw[key], h100_raw[chart_points], "")</f>
        <v>53</v>
      </c>
      <c r="AP255">
        <f>_xlfn.XLOOKUP($A255&amp;"|"&amp;$B255&amp;"|"&amp;AP$1, h100_raw[key], h100_raw[chart_points], "")</f>
        <v>48</v>
      </c>
      <c r="AQ255">
        <f>_xlfn.XLOOKUP($A255&amp;"|"&amp;$B255&amp;"|"&amp;AQ$1, h100_raw[key], h100_raw[chart_points], "")</f>
        <v>44</v>
      </c>
      <c r="AR255">
        <f>_xlfn.XLOOKUP($A255&amp;"|"&amp;$B255&amp;"|"&amp;AR$1, h100_raw[key], h100_raw[chart_points], "")</f>
        <v>38</v>
      </c>
      <c r="AS255">
        <f>_xlfn.XLOOKUP($A255&amp;"|"&amp;$B255&amp;"|"&amp;AS$1, h100_raw[key], h100_raw[chart_points], "")</f>
        <v>38</v>
      </c>
      <c r="AT255">
        <f>_xlfn.XLOOKUP($A255&amp;"|"&amp;$B255&amp;"|"&amp;AT$1, h100_raw[key], h100_raw[chart_points], "")</f>
        <v>34</v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  <c r="BA255" t="str">
        <f>_xlfn.XLOOKUP($A255&amp;"|"&amp;$B255&amp;"|"&amp;BA$1, h100_raw[key], h100_raw[chart_points], "")</f>
        <v/>
      </c>
      <c r="BB255" t="str">
        <f>_xlfn.XLOOKUP($A255&amp;"|"&amp;$B255&amp;"|"&amp;BB$1, h100_raw[key], h100_raw[chart_points], "")</f>
        <v/>
      </c>
      <c r="BC255" t="str">
        <f>_xlfn.XLOOKUP($A255&amp;"|"&amp;$B255&amp;"|"&amp;BC$1, h100_raw[key], h100_raw[chart_points], "")</f>
        <v/>
      </c>
      <c r="BD255" t="str">
        <f>_xlfn.XLOOKUP($A255&amp;"|"&amp;$B255&amp;"|"&amp;BD$1, h100_raw[key], h100_raw[chart_points], "")</f>
        <v/>
      </c>
      <c r="BE255" t="str">
        <f>_xlfn.XLOOKUP($A255&amp;"|"&amp;$B255&amp;"|"&amp;BE$1, h100_raw[key], h100_raw[chart_points], "")</f>
        <v/>
      </c>
      <c r="BF255" t="str">
        <f>_xlfn.XLOOKUP($A255&amp;"|"&amp;$B255&amp;"|"&amp;BF$1, h100_raw[key], h100_raw[chart_points], "")</f>
        <v/>
      </c>
      <c r="BG255" t="str">
        <f>_xlfn.XLOOKUP($A255&amp;"|"&amp;$B255&amp;"|"&amp;BG$1, h100_raw[key], h100_raw[chart_points], "")</f>
        <v/>
      </c>
    </row>
    <row r="256" spans="1:59" x14ac:dyDescent="0.3">
      <c r="A256" s="11" t="str">
        <v>Dandelion</v>
      </c>
      <c r="B256" s="11" t="str">
        <v>Ella Langley</v>
      </c>
      <c r="C256" s="5" t="str">
        <f>_xlfn.XLOOKUP($A256&amp;"|"&amp;$B256&amp;"|"&amp;_xlfn.MAXIFS(h100_raw[chart_date], h100_raw[title], $A256, h100_raw[artist], $B256), h100_raw[key], h100_raw[last_week], "")</f>
        <v>59</v>
      </c>
      <c r="D256" s="3">
        <f>_xlfn.XLOOKUP($A256&amp;"|"&amp;$B256&amp;"|"&amp;_xlfn.MAXIFS(h100_raw[chart_date], h100_raw[title], $A256, h100_raw[artist], $B256), h100_raw[key], h100_raw[peak_pos], "")</f>
        <v>27</v>
      </c>
      <c r="E256" s="3">
        <f>_xlfn.XLOOKUP($A256&amp;"|"&amp;$B256&amp;"|"&amp;_xlfn.MAXIFS(h100_raw[chart_date], h100_raw[title], $A256, h100_raw[artist], $B256), h100_raw[key], h100_raw[weeks_on_chart], "")</f>
        <v>20</v>
      </c>
      <c r="F256" s="3">
        <f>_xlfn.XLOOKUP($A256&amp;"|"&amp;$B256&amp;"|"&amp;MAX(h100_raw[chart_date]), h100_raw[key], h100_raw[chart_points], 0)</f>
        <v>0</v>
      </c>
      <c r="G256" s="2">
        <f t="shared" si="9"/>
        <v>76</v>
      </c>
      <c r="H256" s="4">
        <f t="shared" si="10"/>
        <v>1311</v>
      </c>
      <c r="I256" s="13" t="str">
        <f t="shared" si="11"/>
        <v>Dandelion|Ella Langley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 t="str">
        <f>_xlfn.XLOOKUP($A256&amp;"|"&amp;$B256&amp;"|"&amp;S$1, h100_raw[key], h100_raw[chart_points], "")</f>
        <v/>
      </c>
      <c r="T256" t="str">
        <f>_xlfn.XLOOKUP($A256&amp;"|"&amp;$B256&amp;"|"&amp;T$1, h100_raw[key], h100_raw[chart_points], "")</f>
        <v/>
      </c>
      <c r="U256" t="str">
        <f>_xlfn.XLOOKUP($A256&amp;"|"&amp;$B256&amp;"|"&amp;U$1, h100_raw[key], h100_raw[chart_points], "")</f>
        <v/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>
        <f>_xlfn.XLOOKUP($A256&amp;"|"&amp;$B256&amp;"|"&amp;Z$1, h100_raw[key], h100_raw[chart_points], "")</f>
        <v>76</v>
      </c>
      <c r="AA256">
        <f>_xlfn.XLOOKUP($A256&amp;"|"&amp;$B256&amp;"|"&amp;AA$1, h100_raw[key], h100_raw[chart_points], "")</f>
        <v>64</v>
      </c>
      <c r="AB256">
        <f>_xlfn.XLOOKUP($A256&amp;"|"&amp;$B256&amp;"|"&amp;AB$1, h100_raw[key], h100_raw[chart_points], "")</f>
        <v>74</v>
      </c>
      <c r="AC256">
        <f>_xlfn.XLOOKUP($A256&amp;"|"&amp;$B256&amp;"|"&amp;AC$1, h100_raw[key], h100_raw[chart_points], "")</f>
        <v>65</v>
      </c>
      <c r="AD256">
        <f>_xlfn.XLOOKUP($A256&amp;"|"&amp;$B256&amp;"|"&amp;AD$1, h100_raw[key], h100_raw[chart_points], "")</f>
        <v>62</v>
      </c>
      <c r="AE256">
        <f>_xlfn.XLOOKUP($A256&amp;"|"&amp;$B256&amp;"|"&amp;AE$1, h100_raw[key], h100_raw[chart_points], "")</f>
        <v>59</v>
      </c>
      <c r="AF256">
        <f>_xlfn.XLOOKUP($A256&amp;"|"&amp;$B256&amp;"|"&amp;AF$1, h100_raw[key], h100_raw[chart_points], "")</f>
        <v>50</v>
      </c>
      <c r="AG256">
        <f>_xlfn.XLOOKUP($A256&amp;"|"&amp;$B256&amp;"|"&amp;AG$1, h100_raw[key], h100_raw[chart_points], "")</f>
        <v>56</v>
      </c>
      <c r="AH256">
        <f>_xlfn.XLOOKUP($A256&amp;"|"&amp;$B256&amp;"|"&amp;AH$1, h100_raw[key], h100_raw[chart_points], "")</f>
        <v>54</v>
      </c>
      <c r="AI256">
        <f>_xlfn.XLOOKUP($A256&amp;"|"&amp;$B256&amp;"|"&amp;AI$1, h100_raw[key], h100_raw[chart_points], "")</f>
        <v>63</v>
      </c>
      <c r="AJ256">
        <f>_xlfn.XLOOKUP($A256&amp;"|"&amp;$B256&amp;"|"&amp;AJ$1, h100_raw[key], h100_raw[chart_points], "")</f>
        <v>99</v>
      </c>
      <c r="AK256">
        <f>_xlfn.XLOOKUP($A256&amp;"|"&amp;$B256&amp;"|"&amp;AK$1, h100_raw[key], h100_raw[chart_points], "")</f>
        <v>78</v>
      </c>
      <c r="AL256">
        <f>_xlfn.XLOOKUP($A256&amp;"|"&amp;$B256&amp;"|"&amp;AL$1, h100_raw[key], h100_raw[chart_points], "")</f>
        <v>73</v>
      </c>
      <c r="AM256">
        <f>_xlfn.XLOOKUP($A256&amp;"|"&amp;$B256&amp;"|"&amp;AM$1, h100_raw[key], h100_raw[chart_points], "")</f>
        <v>68</v>
      </c>
      <c r="AN256">
        <f>_xlfn.XLOOKUP($A256&amp;"|"&amp;$B256&amp;"|"&amp;AN$1, h100_raw[key], h100_raw[chart_points], "")</f>
        <v>68</v>
      </c>
      <c r="AO256">
        <f>_xlfn.XLOOKUP($A256&amp;"|"&amp;$B256&amp;"|"&amp;AO$1, h100_raw[key], h100_raw[chart_points], "")</f>
        <v>67</v>
      </c>
      <c r="AP256">
        <f>_xlfn.XLOOKUP($A256&amp;"|"&amp;$B256&amp;"|"&amp;AP$1, h100_raw[key], h100_raw[chart_points], "")</f>
        <v>63</v>
      </c>
      <c r="AQ256">
        <f>_xlfn.XLOOKUP($A256&amp;"|"&amp;$B256&amp;"|"&amp;AQ$1, h100_raw[key], h100_raw[chart_points], "")</f>
        <v>61</v>
      </c>
      <c r="AR256">
        <f>_xlfn.XLOOKUP($A256&amp;"|"&amp;$B256&amp;"|"&amp;AR$1, h100_raw[key], h100_raw[chart_points], "")</f>
        <v>57</v>
      </c>
      <c r="AS256">
        <f>_xlfn.XLOOKUP($A256&amp;"|"&amp;$B256&amp;"|"&amp;AS$1, h100_raw[key], h100_raw[chart_points], "")</f>
        <v>54</v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  <c r="BA256" t="str">
        <f>_xlfn.XLOOKUP($A256&amp;"|"&amp;$B256&amp;"|"&amp;BA$1, h100_raw[key], h100_raw[chart_points], "")</f>
        <v/>
      </c>
      <c r="BB256" t="str">
        <f>_xlfn.XLOOKUP($A256&amp;"|"&amp;$B256&amp;"|"&amp;BB$1, h100_raw[key], h100_raw[chart_points], "")</f>
        <v/>
      </c>
      <c r="BC256" t="str">
        <f>_xlfn.XLOOKUP($A256&amp;"|"&amp;$B256&amp;"|"&amp;BC$1, h100_raw[key], h100_raw[chart_points], "")</f>
        <v/>
      </c>
      <c r="BD256" t="str">
        <f>_xlfn.XLOOKUP($A256&amp;"|"&amp;$B256&amp;"|"&amp;BD$1, h100_raw[key], h100_raw[chart_points], "")</f>
        <v/>
      </c>
      <c r="BE256" t="str">
        <f>_xlfn.XLOOKUP($A256&amp;"|"&amp;$B256&amp;"|"&amp;BE$1, h100_raw[key], h100_raw[chart_points], "")</f>
        <v/>
      </c>
      <c r="BF256" t="str">
        <f>_xlfn.XLOOKUP($A256&amp;"|"&amp;$B256&amp;"|"&amp;BF$1, h100_raw[key], h100_raw[chart_points], "")</f>
        <v/>
      </c>
      <c r="BG256" t="str">
        <f>_xlfn.XLOOKUP($A256&amp;"|"&amp;$B256&amp;"|"&amp;BG$1, h100_raw[key], h100_raw[chart_points], "")</f>
        <v/>
      </c>
    </row>
    <row r="257" spans="1:59" x14ac:dyDescent="0.3">
      <c r="A257" s="11" t="str">
        <v>Body</v>
      </c>
      <c r="B257" s="11" t="str">
        <v>Don Toliver</v>
      </c>
      <c r="C257" s="5" t="str">
        <f>_xlfn.XLOOKUP($A257&amp;"|"&amp;$B257&amp;"|"&amp;_xlfn.MAXIFS(h100_raw[chart_date], h100_raw[title], $A257, h100_raw[artist], $B257), h100_raw[key], h100_raw[last_week], "")</f>
        <v>56</v>
      </c>
      <c r="D257" s="3">
        <f>_xlfn.XLOOKUP($A257&amp;"|"&amp;$B257&amp;"|"&amp;_xlfn.MAXIFS(h100_raw[chart_date], h100_raw[title], $A257, h100_raw[artist], $B257), h100_raw[key], h100_raw[peak_pos], "")</f>
        <v>14</v>
      </c>
      <c r="E257" s="3">
        <f>_xlfn.XLOOKUP($A257&amp;"|"&amp;$B257&amp;"|"&amp;_xlfn.MAXIFS(h100_raw[chart_date], h100_raw[title], $A257, h100_raw[artist], $B257), h100_raw[key], h100_raw[weeks_on_chart], "")</f>
        <v>20</v>
      </c>
      <c r="F257" s="3">
        <f>_xlfn.XLOOKUP($A257&amp;"|"&amp;$B257&amp;"|"&amp;MAX(h100_raw[chart_date]), h100_raw[key], h100_raw[chart_points], 0)</f>
        <v>0</v>
      </c>
      <c r="G257" s="2">
        <f t="shared" si="9"/>
        <v>50</v>
      </c>
      <c r="H257" s="4">
        <f t="shared" si="10"/>
        <v>1741</v>
      </c>
      <c r="I257" s="13" t="str">
        <f t="shared" si="11"/>
        <v>Body|Don Toliver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 t="str">
        <f>_xlfn.XLOOKUP($A257&amp;"|"&amp;$B257&amp;"|"&amp;U$1, h100_raw[key], h100_raw[chart_points], "")</f>
        <v/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>
        <f>_xlfn.XLOOKUP($A257&amp;"|"&amp;$B257&amp;"|"&amp;Z$1, h100_raw[key], h100_raw[chart_points], "")</f>
        <v>134</v>
      </c>
      <c r="AA257">
        <f>_xlfn.XLOOKUP($A257&amp;"|"&amp;$B257&amp;"|"&amp;AA$1, h100_raw[key], h100_raw[chart_points], "")</f>
        <v>116</v>
      </c>
      <c r="AB257">
        <f>_xlfn.XLOOKUP($A257&amp;"|"&amp;$B257&amp;"|"&amp;AB$1, h100_raw[key], h100_raw[chart_points], "")</f>
        <v>109</v>
      </c>
      <c r="AC257">
        <f>_xlfn.XLOOKUP($A257&amp;"|"&amp;$B257&amp;"|"&amp;AC$1, h100_raw[key], h100_raw[chart_points], "")</f>
        <v>99</v>
      </c>
      <c r="AD257">
        <f>_xlfn.XLOOKUP($A257&amp;"|"&amp;$B257&amp;"|"&amp;AD$1, h100_raw[key], h100_raw[chart_points], "")</f>
        <v>101</v>
      </c>
      <c r="AE257">
        <f>_xlfn.XLOOKUP($A257&amp;"|"&amp;$B257&amp;"|"&amp;AE$1, h100_raw[key], h100_raw[chart_points], "")</f>
        <v>98</v>
      </c>
      <c r="AF257">
        <f>_xlfn.XLOOKUP($A257&amp;"|"&amp;$B257&amp;"|"&amp;AF$1, h100_raw[key], h100_raw[chart_points], "")</f>
        <v>93</v>
      </c>
      <c r="AG257">
        <f>_xlfn.XLOOKUP($A257&amp;"|"&amp;$B257&amp;"|"&amp;AG$1, h100_raw[key], h100_raw[chart_points], "")</f>
        <v>92</v>
      </c>
      <c r="AH257">
        <f>_xlfn.XLOOKUP($A257&amp;"|"&amp;$B257&amp;"|"&amp;AH$1, h100_raw[key], h100_raw[chart_points], "")</f>
        <v>93</v>
      </c>
      <c r="AI257">
        <f>_xlfn.XLOOKUP($A257&amp;"|"&amp;$B257&amp;"|"&amp;AI$1, h100_raw[key], h100_raw[chart_points], "")</f>
        <v>89</v>
      </c>
      <c r="AJ257">
        <f>_xlfn.XLOOKUP($A257&amp;"|"&amp;$B257&amp;"|"&amp;AJ$1, h100_raw[key], h100_raw[chart_points], "")</f>
        <v>87</v>
      </c>
      <c r="AK257">
        <f>_xlfn.XLOOKUP($A257&amp;"|"&amp;$B257&amp;"|"&amp;AK$1, h100_raw[key], h100_raw[chart_points], "")</f>
        <v>84</v>
      </c>
      <c r="AL257">
        <f>_xlfn.XLOOKUP($A257&amp;"|"&amp;$B257&amp;"|"&amp;AL$1, h100_raw[key], h100_raw[chart_points], "")</f>
        <v>78</v>
      </c>
      <c r="AM257">
        <f>_xlfn.XLOOKUP($A257&amp;"|"&amp;$B257&amp;"|"&amp;AM$1, h100_raw[key], h100_raw[chart_points], "")</f>
        <v>78</v>
      </c>
      <c r="AN257">
        <f>_xlfn.XLOOKUP($A257&amp;"|"&amp;$B257&amp;"|"&amp;AN$1, h100_raw[key], h100_raw[chart_points], "")</f>
        <v>75</v>
      </c>
      <c r="AO257">
        <f>_xlfn.XLOOKUP($A257&amp;"|"&amp;$B257&amp;"|"&amp;AO$1, h100_raw[key], h100_raw[chart_points], "")</f>
        <v>70</v>
      </c>
      <c r="AP257">
        <f>_xlfn.XLOOKUP($A257&amp;"|"&amp;$B257&amp;"|"&amp;AP$1, h100_raw[key], h100_raw[chart_points], "")</f>
        <v>67</v>
      </c>
      <c r="AQ257">
        <f>_xlfn.XLOOKUP($A257&amp;"|"&amp;$B257&amp;"|"&amp;AQ$1, h100_raw[key], h100_raw[chart_points], "")</f>
        <v>66</v>
      </c>
      <c r="AR257">
        <f>_xlfn.XLOOKUP($A257&amp;"|"&amp;$B257&amp;"|"&amp;AR$1, h100_raw[key], h100_raw[chart_points], "")</f>
        <v>59</v>
      </c>
      <c r="AS257">
        <f>_xlfn.XLOOKUP($A257&amp;"|"&amp;$B257&amp;"|"&amp;AS$1, h100_raw[key], h100_raw[chart_points], "")</f>
        <v>53</v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  <c r="BA257" t="str">
        <f>_xlfn.XLOOKUP($A257&amp;"|"&amp;$B257&amp;"|"&amp;BA$1, h100_raw[key], h100_raw[chart_points], "")</f>
        <v/>
      </c>
      <c r="BB257" t="str">
        <f>_xlfn.XLOOKUP($A257&amp;"|"&amp;$B257&amp;"|"&amp;BB$1, h100_raw[key], h100_raw[chart_points], "")</f>
        <v/>
      </c>
      <c r="BC257" t="str">
        <f>_xlfn.XLOOKUP($A257&amp;"|"&amp;$B257&amp;"|"&amp;BC$1, h100_raw[key], h100_raw[chart_points], "")</f>
        <v/>
      </c>
      <c r="BD257" t="str">
        <f>_xlfn.XLOOKUP($A257&amp;"|"&amp;$B257&amp;"|"&amp;BD$1, h100_raw[key], h100_raw[chart_points], "")</f>
        <v/>
      </c>
      <c r="BE257" t="str">
        <f>_xlfn.XLOOKUP($A257&amp;"|"&amp;$B257&amp;"|"&amp;BE$1, h100_raw[key], h100_raw[chart_points], "")</f>
        <v/>
      </c>
      <c r="BF257" t="str">
        <f>_xlfn.XLOOKUP($A257&amp;"|"&amp;$B257&amp;"|"&amp;BF$1, h100_raw[key], h100_raw[chart_points], "")</f>
        <v/>
      </c>
      <c r="BG257" t="str">
        <f>_xlfn.XLOOKUP($A257&amp;"|"&amp;$B257&amp;"|"&amp;BG$1, h100_raw[key], h100_raw[chart_points], "")</f>
        <v/>
      </c>
    </row>
    <row r="258" spans="1:59" x14ac:dyDescent="0.3">
      <c r="A258" s="11" t="str">
        <v>Come Over</v>
      </c>
      <c r="B258" s="11" t="str">
        <v>BTS</v>
      </c>
      <c r="C258" s="5" t="str">
        <f>_xlfn.XLOOKUP($A258&amp;"|"&amp;$B258&amp;"|"&amp;_xlfn.MAXIFS(h100_raw[chart_date], h100_raw[title], $A258, h100_raw[artist], $B258), h100_raw[key], h100_raw[last_week], "")</f>
        <v>-</v>
      </c>
      <c r="D258" s="3">
        <f>_xlfn.XLOOKUP($A258&amp;"|"&amp;$B258&amp;"|"&amp;_xlfn.MAXIFS(h100_raw[chart_date], h100_raw[title], $A258, h100_raw[artist], $B258), h100_raw[key], h100_raw[peak_pos], "")</f>
        <v>69</v>
      </c>
      <c r="E258" s="3">
        <f>_xlfn.XLOOKUP($A258&amp;"|"&amp;$B258&amp;"|"&amp;_xlfn.MAXIFS(h100_raw[chart_date], h100_raw[title], $A258, h100_raw[artist], $B258), h100_raw[key], h100_raw[weeks_on_chart], "")</f>
        <v>1</v>
      </c>
      <c r="F258" s="3">
        <f>_xlfn.XLOOKUP($A258&amp;"|"&amp;$B258&amp;"|"&amp;MAX(h100_raw[chart_date]), h100_raw[key], h100_raw[chart_points], 0)</f>
        <v>0</v>
      </c>
      <c r="G258" s="2">
        <f t="shared" ref="G258:G321" si="12">RANK(H258, H$2:H$1000)</f>
        <v>540</v>
      </c>
      <c r="H258" s="4">
        <f t="shared" ref="H258:H321" si="13">SUM(J258:BI258)</f>
        <v>53</v>
      </c>
      <c r="I258" s="13" t="str">
        <f t="shared" si="11"/>
        <v>Come Over|BTS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 t="str">
        <f>_xlfn.XLOOKUP($A258&amp;"|"&amp;$B258&amp;"|"&amp;O$1, h100_raw[key], h100_raw[chart_points], "")</f>
        <v/>
      </c>
      <c r="P258" t="str">
        <f>_xlfn.XLOOKUP($A258&amp;"|"&amp;$B258&amp;"|"&amp;P$1, h100_raw[key], h100_raw[chart_points], "")</f>
        <v/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 t="str">
        <f>_xlfn.XLOOKUP($A258&amp;"|"&amp;$B258&amp;"|"&amp;S$1, h100_raw[key], h100_raw[chart_points], "")</f>
        <v/>
      </c>
      <c r="T258" t="str">
        <f>_xlfn.XLOOKUP($A258&amp;"|"&amp;$B258&amp;"|"&amp;T$1, h100_raw[key], h100_raw[chart_points], "")</f>
        <v/>
      </c>
      <c r="U258" t="str">
        <f>_xlfn.XLOOKUP($A258&amp;"|"&amp;$B258&amp;"|"&amp;U$1, h100_raw[key], h100_raw[chart_points], "")</f>
        <v/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 t="str">
        <f>_xlfn.XLOOKUP($A258&amp;"|"&amp;$B258&amp;"|"&amp;AL$1, h100_raw[key], h100_raw[chart_points], "")</f>
        <v/>
      </c>
      <c r="AM258" t="str">
        <f>_xlfn.XLOOKUP($A258&amp;"|"&amp;$B258&amp;"|"&amp;AM$1, h100_raw[key], h100_raw[chart_points], "")</f>
        <v/>
      </c>
      <c r="AN258" t="str">
        <f>_xlfn.XLOOKUP($A258&amp;"|"&amp;$B258&amp;"|"&amp;AN$1, h100_raw[key], h100_raw[chart_points], "")</f>
        <v/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>
        <f>_xlfn.XLOOKUP($A258&amp;"|"&amp;$B258&amp;"|"&amp;AS$1, h100_raw[key], h100_raw[chart_points], "")</f>
        <v>53</v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  <c r="BA258" t="str">
        <f>_xlfn.XLOOKUP($A258&amp;"|"&amp;$B258&amp;"|"&amp;BA$1, h100_raw[key], h100_raw[chart_points], "")</f>
        <v/>
      </c>
      <c r="BB258" t="str">
        <f>_xlfn.XLOOKUP($A258&amp;"|"&amp;$B258&amp;"|"&amp;BB$1, h100_raw[key], h100_raw[chart_points], "")</f>
        <v/>
      </c>
      <c r="BC258" t="str">
        <f>_xlfn.XLOOKUP($A258&amp;"|"&amp;$B258&amp;"|"&amp;BC$1, h100_raw[key], h100_raw[chart_points], "")</f>
        <v/>
      </c>
      <c r="BD258" t="str">
        <f>_xlfn.XLOOKUP($A258&amp;"|"&amp;$B258&amp;"|"&amp;BD$1, h100_raw[key], h100_raw[chart_points], "")</f>
        <v/>
      </c>
      <c r="BE258" t="str">
        <f>_xlfn.XLOOKUP($A258&amp;"|"&amp;$B258&amp;"|"&amp;BE$1, h100_raw[key], h100_raw[chart_points], "")</f>
        <v/>
      </c>
      <c r="BF258" t="str">
        <f>_xlfn.XLOOKUP($A258&amp;"|"&amp;$B258&amp;"|"&amp;BF$1, h100_raw[key], h100_raw[chart_points], "")</f>
        <v/>
      </c>
      <c r="BG258" t="str">
        <f>_xlfn.XLOOKUP($A258&amp;"|"&amp;$B258&amp;"|"&amp;BG$1, h100_raw[key], h100_raw[chart_points], "")</f>
        <v/>
      </c>
    </row>
    <row r="259" spans="1:59" x14ac:dyDescent="0.3">
      <c r="A259" s="11" t="str">
        <v>Girls</v>
      </c>
      <c r="B259" s="11" t="str">
        <v>The Kid Laroi</v>
      </c>
      <c r="C259" s="5" t="str">
        <f>_xlfn.XLOOKUP($A259&amp;"|"&amp;$B259&amp;"|"&amp;_xlfn.MAXIFS(h100_raw[chart_date], h100_raw[title], $A259, h100_raw[artist], $B259), h100_raw[key], h100_raw[last_week], "")</f>
        <v>-</v>
      </c>
      <c r="D259" s="3">
        <f>_xlfn.XLOOKUP($A259&amp;"|"&amp;$B259&amp;"|"&amp;_xlfn.MAXIFS(h100_raw[chart_date], h100_raw[title], $A259, h100_raw[artist], $B259), h100_raw[key], h100_raw[peak_pos], "")</f>
        <v>51</v>
      </c>
      <c r="E259" s="3">
        <f>_xlfn.XLOOKUP($A259&amp;"|"&amp;$B259&amp;"|"&amp;_xlfn.MAXIFS(h100_raw[chart_date], h100_raw[title], $A259, h100_raw[artist], $B259), h100_raw[key], h100_raw[weeks_on_chart], "")</f>
        <v>8</v>
      </c>
      <c r="F259" s="3">
        <f>_xlfn.XLOOKUP($A259&amp;"|"&amp;$B259&amp;"|"&amp;MAX(h100_raw[chart_date]), h100_raw[key], h100_raw[chart_points], 0)</f>
        <v>0</v>
      </c>
      <c r="G259" s="2">
        <f t="shared" si="12"/>
        <v>618</v>
      </c>
      <c r="H259" s="4">
        <f t="shared" si="13"/>
        <v>40</v>
      </c>
      <c r="I259" s="13" t="str">
        <f t="shared" ref="I259:I322" si="14">A259&amp;"|"&amp;B259</f>
        <v>Girls|The Kid Laroi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 t="str">
        <f>_xlfn.XLOOKUP($A259&amp;"|"&amp;$B259&amp;"|"&amp;U$1, h100_raw[key], h100_raw[chart_points], "")</f>
        <v/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 t="str">
        <f>_xlfn.XLOOKUP($A259&amp;"|"&amp;$B259&amp;"|"&amp;AN$1, h100_raw[key], h100_raw[chart_points], "")</f>
        <v/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>
        <f>_xlfn.XLOOKUP($A259&amp;"|"&amp;$B259&amp;"|"&amp;AS$1, h100_raw[key], h100_raw[chart_points], "")</f>
        <v>40</v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  <c r="BA259" t="str">
        <f>_xlfn.XLOOKUP($A259&amp;"|"&amp;$B259&amp;"|"&amp;BA$1, h100_raw[key], h100_raw[chart_points], "")</f>
        <v/>
      </c>
      <c r="BB259" t="str">
        <f>_xlfn.XLOOKUP($A259&amp;"|"&amp;$B259&amp;"|"&amp;BB$1, h100_raw[key], h100_raw[chart_points], "")</f>
        <v/>
      </c>
      <c r="BC259" t="str">
        <f>_xlfn.XLOOKUP($A259&amp;"|"&amp;$B259&amp;"|"&amp;BC$1, h100_raw[key], h100_raw[chart_points], "")</f>
        <v/>
      </c>
      <c r="BD259" t="str">
        <f>_xlfn.XLOOKUP($A259&amp;"|"&amp;$B259&amp;"|"&amp;BD$1, h100_raw[key], h100_raw[chart_points], "")</f>
        <v/>
      </c>
      <c r="BE259" t="str">
        <f>_xlfn.XLOOKUP($A259&amp;"|"&amp;$B259&amp;"|"&amp;BE$1, h100_raw[key], h100_raw[chart_points], "")</f>
        <v/>
      </c>
      <c r="BF259" t="str">
        <f>_xlfn.XLOOKUP($A259&amp;"|"&amp;$B259&amp;"|"&amp;BF$1, h100_raw[key], h100_raw[chart_points], "")</f>
        <v/>
      </c>
      <c r="BG259" t="str">
        <f>_xlfn.XLOOKUP($A259&amp;"|"&amp;$B259&amp;"|"&amp;BG$1, h100_raw[key], h100_raw[chart_points], "")</f>
        <v/>
      </c>
    </row>
    <row r="260" spans="1:59" x14ac:dyDescent="0.3">
      <c r="A260" s="11" t="str">
        <v>Donâ€™t Worry</v>
      </c>
      <c r="B260" s="11" t="str">
        <v>Drake</v>
      </c>
      <c r="C260" s="5" t="str">
        <f>_xlfn.XLOOKUP($A260&amp;"|"&amp;$B260&amp;"|"&amp;_xlfn.MAXIFS(h100_raw[chart_date], h100_raw[title], $A260, h100_raw[artist], $B260), h100_raw[key], h100_raw[last_week], "")</f>
        <v>73</v>
      </c>
      <c r="D260" s="3">
        <f>_xlfn.XLOOKUP($A260&amp;"|"&amp;$B260&amp;"|"&amp;_xlfn.MAXIFS(h100_raw[chart_date], h100_raw[title], $A260, h100_raw[artist], $B260), h100_raw[key], h100_raw[peak_pos], "")</f>
        <v>23</v>
      </c>
      <c r="E260" s="3">
        <f>_xlfn.XLOOKUP($A260&amp;"|"&amp;$B260&amp;"|"&amp;_xlfn.MAXIFS(h100_raw[chart_date], h100_raw[title], $A260, h100_raw[artist], $B260), h100_raw[key], h100_raw[weeks_on_chart], "")</f>
        <v>5</v>
      </c>
      <c r="F260" s="3">
        <f>_xlfn.XLOOKUP($A260&amp;"|"&amp;$B260&amp;"|"&amp;MAX(h100_raw[chart_date]), h100_raw[key], h100_raw[chart_points], 0)</f>
        <v>0</v>
      </c>
      <c r="G260" s="2">
        <f t="shared" si="12"/>
        <v>245</v>
      </c>
      <c r="H260" s="4">
        <f t="shared" si="13"/>
        <v>384</v>
      </c>
      <c r="I260" s="13" t="str">
        <f t="shared" si="14"/>
        <v>Donâ€™t Worry|Drake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 t="str">
        <f>_xlfn.XLOOKUP($A260&amp;"|"&amp;$B260&amp;"|"&amp;U$1, h100_raw[key], h100_raw[chart_points], "")</f>
        <v/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>
        <f>_xlfn.XLOOKUP($A260&amp;"|"&amp;$B260&amp;"|"&amp;AO$1, h100_raw[key], h100_raw[chart_points], "")</f>
        <v>155</v>
      </c>
      <c r="AP260">
        <f>_xlfn.XLOOKUP($A260&amp;"|"&amp;$B260&amp;"|"&amp;AP$1, h100_raw[key], h100_raw[chart_points], "")</f>
        <v>79</v>
      </c>
      <c r="AQ260">
        <f>_xlfn.XLOOKUP($A260&amp;"|"&amp;$B260&amp;"|"&amp;AQ$1, h100_raw[key], h100_raw[chart_points], "")</f>
        <v>63</v>
      </c>
      <c r="AR260">
        <f>_xlfn.XLOOKUP($A260&amp;"|"&amp;$B260&amp;"|"&amp;AR$1, h100_raw[key], h100_raw[chart_points], "")</f>
        <v>49</v>
      </c>
      <c r="AS260">
        <f>_xlfn.XLOOKUP($A260&amp;"|"&amp;$B260&amp;"|"&amp;AS$1, h100_raw[key], h100_raw[chart_points], "")</f>
        <v>38</v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  <c r="BA260" t="str">
        <f>_xlfn.XLOOKUP($A260&amp;"|"&amp;$B260&amp;"|"&amp;BA$1, h100_raw[key], h100_raw[chart_points], "")</f>
        <v/>
      </c>
      <c r="BB260" t="str">
        <f>_xlfn.XLOOKUP($A260&amp;"|"&amp;$B260&amp;"|"&amp;BB$1, h100_raw[key], h100_raw[chart_points], "")</f>
        <v/>
      </c>
      <c r="BC260" t="str">
        <f>_xlfn.XLOOKUP($A260&amp;"|"&amp;$B260&amp;"|"&amp;BC$1, h100_raw[key], h100_raw[chart_points], "")</f>
        <v/>
      </c>
      <c r="BD260" t="str">
        <f>_xlfn.XLOOKUP($A260&amp;"|"&amp;$B260&amp;"|"&amp;BD$1, h100_raw[key], h100_raw[chart_points], "")</f>
        <v/>
      </c>
      <c r="BE260" t="str">
        <f>_xlfn.XLOOKUP($A260&amp;"|"&amp;$B260&amp;"|"&amp;BE$1, h100_raw[key], h100_raw[chart_points], "")</f>
        <v/>
      </c>
      <c r="BF260" t="str">
        <f>_xlfn.XLOOKUP($A260&amp;"|"&amp;$B260&amp;"|"&amp;BF$1, h100_raw[key], h100_raw[chart_points], "")</f>
        <v/>
      </c>
      <c r="BG260" t="str">
        <f>_xlfn.XLOOKUP($A260&amp;"|"&amp;$B260&amp;"|"&amp;BG$1, h100_raw[key], h100_raw[chart_points], "")</f>
        <v/>
      </c>
    </row>
    <row r="261" spans="1:59" x14ac:dyDescent="0.3">
      <c r="A261" s="11" t="str">
        <v>Folded</v>
      </c>
      <c r="B261" s="11" t="str">
        <v>Kehlani</v>
      </c>
      <c r="C261" s="5" t="str">
        <f>_xlfn.XLOOKUP($A261&amp;"|"&amp;$B261&amp;"|"&amp;_xlfn.MAXIFS(h100_raw[chart_date], h100_raw[title], $A261, h100_raw[artist], $B261), h100_raw[key], h100_raw[last_week], "")</f>
        <v>16</v>
      </c>
      <c r="D261" s="3">
        <f>_xlfn.XLOOKUP($A261&amp;"|"&amp;$B261&amp;"|"&amp;_xlfn.MAXIFS(h100_raw[chart_date], h100_raw[title], $A261, h100_raw[artist], $B261), h100_raw[key], h100_raw[peak_pos], "")</f>
        <v>6</v>
      </c>
      <c r="E261" s="3">
        <f>_xlfn.XLOOKUP($A261&amp;"|"&amp;$B261&amp;"|"&amp;_xlfn.MAXIFS(h100_raw[chart_date], h100_raw[title], $A261, h100_raw[artist], $B261), h100_raw[key], h100_raw[weeks_on_chart], "")</f>
        <v>52</v>
      </c>
      <c r="F261" s="3">
        <f>_xlfn.XLOOKUP($A261&amp;"|"&amp;$B261&amp;"|"&amp;MAX(h100_raw[chart_date]), h100_raw[key], h100_raw[chart_points], 0)</f>
        <v>0</v>
      </c>
      <c r="G261" s="2">
        <f t="shared" si="12"/>
        <v>10</v>
      </c>
      <c r="H261" s="4">
        <f t="shared" si="13"/>
        <v>4773</v>
      </c>
      <c r="I261" s="13" t="str">
        <f t="shared" si="14"/>
        <v>Folded|Kehlani</v>
      </c>
      <c r="J261">
        <f>_xlfn.XLOOKUP($A261&amp;"|"&amp;$B261&amp;"|"&amp;J$1, h100_raw[key], h100_raw[chart_points], "")</f>
        <v>108</v>
      </c>
      <c r="K261">
        <f>_xlfn.XLOOKUP($A261&amp;"|"&amp;$B261&amp;"|"&amp;K$1, h100_raw[key], h100_raw[chart_points], "")</f>
        <v>107</v>
      </c>
      <c r="L261">
        <f>_xlfn.XLOOKUP($A261&amp;"|"&amp;$B261&amp;"|"&amp;L$1, h100_raw[key], h100_raw[chart_points], "")</f>
        <v>132</v>
      </c>
      <c r="M261">
        <f>_xlfn.XLOOKUP($A261&amp;"|"&amp;$B261&amp;"|"&amp;M$1, h100_raw[key], h100_raw[chart_points], "")</f>
        <v>120</v>
      </c>
      <c r="N261">
        <f>_xlfn.XLOOKUP($A261&amp;"|"&amp;$B261&amp;"|"&amp;N$1, h100_raw[key], h100_raw[chart_points], "")</f>
        <v>123</v>
      </c>
      <c r="O261">
        <f>_xlfn.XLOOKUP($A261&amp;"|"&amp;$B261&amp;"|"&amp;O$1, h100_raw[key], h100_raw[chart_points], "")</f>
        <v>118</v>
      </c>
      <c r="P261">
        <f>_xlfn.XLOOKUP($A261&amp;"|"&amp;$B261&amp;"|"&amp;P$1, h100_raw[key], h100_raw[chart_points], "")</f>
        <v>120</v>
      </c>
      <c r="Q261">
        <f>_xlfn.XLOOKUP($A261&amp;"|"&amp;$B261&amp;"|"&amp;Q$1, h100_raw[key], h100_raw[chart_points], "")</f>
        <v>108</v>
      </c>
      <c r="R261">
        <f>_xlfn.XLOOKUP($A261&amp;"|"&amp;$B261&amp;"|"&amp;R$1, h100_raw[key], h100_raw[chart_points], "")</f>
        <v>115</v>
      </c>
      <c r="S261">
        <f>_xlfn.XLOOKUP($A261&amp;"|"&amp;$B261&amp;"|"&amp;S$1, h100_raw[key], h100_raw[chart_points], "")</f>
        <v>112</v>
      </c>
      <c r="T261">
        <f>_xlfn.XLOOKUP($A261&amp;"|"&amp;$B261&amp;"|"&amp;T$1, h100_raw[key], h100_raw[chart_points], "")</f>
        <v>125</v>
      </c>
      <c r="U261">
        <f>_xlfn.XLOOKUP($A261&amp;"|"&amp;$B261&amp;"|"&amp;U$1, h100_raw[key], h100_raw[chart_points], "")</f>
        <v>128</v>
      </c>
      <c r="V261">
        <f>_xlfn.XLOOKUP($A261&amp;"|"&amp;$B261&amp;"|"&amp;V$1, h100_raw[key], h100_raw[chart_points], "")</f>
        <v>166</v>
      </c>
      <c r="W261">
        <f>_xlfn.XLOOKUP($A261&amp;"|"&amp;$B261&amp;"|"&amp;W$1, h100_raw[key], h100_raw[chart_points], "")</f>
        <v>156</v>
      </c>
      <c r="X261">
        <f>_xlfn.XLOOKUP($A261&amp;"|"&amp;$B261&amp;"|"&amp;X$1, h100_raw[key], h100_raw[chart_points], "")</f>
        <v>148</v>
      </c>
      <c r="Y261">
        <f>_xlfn.XLOOKUP($A261&amp;"|"&amp;$B261&amp;"|"&amp;Y$1, h100_raw[key], h100_raw[chart_points], "")</f>
        <v>137</v>
      </c>
      <c r="Z261">
        <f>_xlfn.XLOOKUP($A261&amp;"|"&amp;$B261&amp;"|"&amp;Z$1, h100_raw[key], h100_raw[chart_points], "")</f>
        <v>152</v>
      </c>
      <c r="AA261">
        <f>_xlfn.XLOOKUP($A261&amp;"|"&amp;$B261&amp;"|"&amp;AA$1, h100_raw[key], h100_raw[chart_points], "")</f>
        <v>145</v>
      </c>
      <c r="AB261">
        <f>_xlfn.XLOOKUP($A261&amp;"|"&amp;$B261&amp;"|"&amp;AB$1, h100_raw[key], h100_raw[chart_points], "")</f>
        <v>146</v>
      </c>
      <c r="AC261">
        <f>_xlfn.XLOOKUP($A261&amp;"|"&amp;$B261&amp;"|"&amp;AC$1, h100_raw[key], h100_raw[chart_points], "")</f>
        <v>144</v>
      </c>
      <c r="AD261">
        <f>_xlfn.XLOOKUP($A261&amp;"|"&amp;$B261&amp;"|"&amp;AD$1, h100_raw[key], h100_raw[chart_points], "")</f>
        <v>143</v>
      </c>
      <c r="AE261">
        <f>_xlfn.XLOOKUP($A261&amp;"|"&amp;$B261&amp;"|"&amp;AE$1, h100_raw[key], h100_raw[chart_points], "")</f>
        <v>143</v>
      </c>
      <c r="AF261">
        <f>_xlfn.XLOOKUP($A261&amp;"|"&amp;$B261&amp;"|"&amp;AF$1, h100_raw[key], h100_raw[chart_points], "")</f>
        <v>140</v>
      </c>
      <c r="AG261">
        <f>_xlfn.XLOOKUP($A261&amp;"|"&amp;$B261&amp;"|"&amp;AG$1, h100_raw[key], h100_raw[chart_points], "")</f>
        <v>141</v>
      </c>
      <c r="AH261">
        <f>_xlfn.XLOOKUP($A261&amp;"|"&amp;$B261&amp;"|"&amp;AH$1, h100_raw[key], h100_raw[chart_points], "")</f>
        <v>144</v>
      </c>
      <c r="AI261">
        <f>_xlfn.XLOOKUP($A261&amp;"|"&amp;$B261&amp;"|"&amp;AI$1, h100_raw[key], h100_raw[chart_points], "")</f>
        <v>147</v>
      </c>
      <c r="AJ261">
        <f>_xlfn.XLOOKUP($A261&amp;"|"&amp;$B261&amp;"|"&amp;AJ$1, h100_raw[key], h100_raw[chart_points], "")</f>
        <v>148</v>
      </c>
      <c r="AK261">
        <f>_xlfn.XLOOKUP($A261&amp;"|"&amp;$B261&amp;"|"&amp;AK$1, h100_raw[key], h100_raw[chart_points], "")</f>
        <v>147</v>
      </c>
      <c r="AL261">
        <f>_xlfn.XLOOKUP($A261&amp;"|"&amp;$B261&amp;"|"&amp;AL$1, h100_raw[key], h100_raw[chart_points], "")</f>
        <v>171</v>
      </c>
      <c r="AM261">
        <f>_xlfn.XLOOKUP($A261&amp;"|"&amp;$B261&amp;"|"&amp;AM$1, h100_raw[key], h100_raw[chart_points], "")</f>
        <v>154</v>
      </c>
      <c r="AN261">
        <f>_xlfn.XLOOKUP($A261&amp;"|"&amp;$B261&amp;"|"&amp;AN$1, h100_raw[key], h100_raw[chart_points], "")</f>
        <v>149</v>
      </c>
      <c r="AO261">
        <f>_xlfn.XLOOKUP($A261&amp;"|"&amp;$B261&amp;"|"&amp;AO$1, h100_raw[key], h100_raw[chart_points], "")</f>
        <v>141</v>
      </c>
      <c r="AP261">
        <f>_xlfn.XLOOKUP($A261&amp;"|"&amp;$B261&amp;"|"&amp;AP$1, h100_raw[key], h100_raw[chart_points], "")</f>
        <v>133</v>
      </c>
      <c r="AQ261">
        <f>_xlfn.XLOOKUP($A261&amp;"|"&amp;$B261&amp;"|"&amp;AQ$1, h100_raw[key], h100_raw[chart_points], "")</f>
        <v>133</v>
      </c>
      <c r="AR261">
        <f>_xlfn.XLOOKUP($A261&amp;"|"&amp;$B261&amp;"|"&amp;AR$1, h100_raw[key], h100_raw[chart_points], "")</f>
        <v>129</v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  <c r="BA261" t="str">
        <f>_xlfn.XLOOKUP($A261&amp;"|"&amp;$B261&amp;"|"&amp;BA$1, h100_raw[key], h100_raw[chart_points], "")</f>
        <v/>
      </c>
      <c r="BB261" t="str">
        <f>_xlfn.XLOOKUP($A261&amp;"|"&amp;$B261&amp;"|"&amp;BB$1, h100_raw[key], h100_raw[chart_points], "")</f>
        <v/>
      </c>
      <c r="BC261" t="str">
        <f>_xlfn.XLOOKUP($A261&amp;"|"&amp;$B261&amp;"|"&amp;BC$1, h100_raw[key], h100_raw[chart_points], "")</f>
        <v/>
      </c>
      <c r="BD261" t="str">
        <f>_xlfn.XLOOKUP($A261&amp;"|"&amp;$B261&amp;"|"&amp;BD$1, h100_raw[key], h100_raw[chart_points], "")</f>
        <v/>
      </c>
      <c r="BE261" t="str">
        <f>_xlfn.XLOOKUP($A261&amp;"|"&amp;$B261&amp;"|"&amp;BE$1, h100_raw[key], h100_raw[chart_points], "")</f>
        <v/>
      </c>
      <c r="BF261" t="str">
        <f>_xlfn.XLOOKUP($A261&amp;"|"&amp;$B261&amp;"|"&amp;BF$1, h100_raw[key], h100_raw[chart_points], "")</f>
        <v/>
      </c>
      <c r="BG261" t="str">
        <f>_xlfn.XLOOKUP($A261&amp;"|"&amp;$B261&amp;"|"&amp;BG$1, h100_raw[key], h100_raw[chart_points], "")</f>
        <v/>
      </c>
    </row>
    <row r="262" spans="1:59" x14ac:dyDescent="0.3">
      <c r="A262" s="11" t="str">
        <v>Billie Jean</v>
      </c>
      <c r="B262" s="11" t="str">
        <v>Michael Jackson</v>
      </c>
      <c r="C262" s="5" t="str">
        <f>_xlfn.XLOOKUP($A262&amp;"|"&amp;$B262&amp;"|"&amp;_xlfn.MAXIFS(h100_raw[chart_date], h100_raw[title], $A262, h100_raw[artist], $B262), h100_raw[key], h100_raw[last_week], "")</f>
        <v>19</v>
      </c>
      <c r="D262" s="3">
        <f>_xlfn.XLOOKUP($A262&amp;"|"&amp;$B262&amp;"|"&amp;_xlfn.MAXIFS(h100_raw[chart_date], h100_raw[title], $A262, h100_raw[artist], $B262), h100_raw[key], h100_raw[peak_pos], "")</f>
        <v>1</v>
      </c>
      <c r="E262" s="3">
        <f>_xlfn.XLOOKUP($A262&amp;"|"&amp;$B262&amp;"|"&amp;_xlfn.MAXIFS(h100_raw[chart_date], h100_raw[title], $A262, h100_raw[artist], $B262), h100_raw[key], h100_raw[weeks_on_chart], "")</f>
        <v>32</v>
      </c>
      <c r="F262" s="3">
        <f>_xlfn.XLOOKUP($A262&amp;"|"&amp;$B262&amp;"|"&amp;MAX(h100_raw[chart_date]), h100_raw[key], h100_raw[chart_points], 0)</f>
        <v>0</v>
      </c>
      <c r="G262" s="2">
        <f t="shared" si="12"/>
        <v>131</v>
      </c>
      <c r="H262" s="4">
        <f t="shared" si="13"/>
        <v>860</v>
      </c>
      <c r="I262" s="13" t="str">
        <f t="shared" si="14"/>
        <v>Billie Jean|Michael Jackson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 t="str">
        <f>_xlfn.XLOOKUP($A262&amp;"|"&amp;$B262&amp;"|"&amp;T$1, h100_raw[key], h100_raw[chart_points], "")</f>
        <v/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>
        <f>_xlfn.XLOOKUP($A262&amp;"|"&amp;$B262&amp;"|"&amp;AL$1, h100_raw[key], h100_raw[chart_points], "")</f>
        <v>94</v>
      </c>
      <c r="AM262">
        <f>_xlfn.XLOOKUP($A262&amp;"|"&amp;$B262&amp;"|"&amp;AM$1, h100_raw[key], h100_raw[chart_points], "")</f>
        <v>124</v>
      </c>
      <c r="AN262">
        <f>_xlfn.XLOOKUP($A262&amp;"|"&amp;$B262&amp;"|"&amp;AN$1, h100_raw[key], h100_raw[chart_points], "")</f>
        <v>130</v>
      </c>
      <c r="AO262">
        <f>_xlfn.XLOOKUP($A262&amp;"|"&amp;$B262&amp;"|"&amp;AO$1, h100_raw[key], h100_raw[chart_points], "")</f>
        <v>132</v>
      </c>
      <c r="AP262">
        <f>_xlfn.XLOOKUP($A262&amp;"|"&amp;$B262&amp;"|"&amp;AP$1, h100_raw[key], h100_raw[chart_points], "")</f>
        <v>132</v>
      </c>
      <c r="AQ262">
        <f>_xlfn.XLOOKUP($A262&amp;"|"&amp;$B262&amp;"|"&amp;AQ$1, h100_raw[key], h100_raw[chart_points], "")</f>
        <v>127</v>
      </c>
      <c r="AR262">
        <f>_xlfn.XLOOKUP($A262&amp;"|"&amp;$B262&amp;"|"&amp;AR$1, h100_raw[key], h100_raw[chart_points], "")</f>
        <v>121</v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  <c r="BA262" t="str">
        <f>_xlfn.XLOOKUP($A262&amp;"|"&amp;$B262&amp;"|"&amp;BA$1, h100_raw[key], h100_raw[chart_points], "")</f>
        <v/>
      </c>
      <c r="BB262" t="str">
        <f>_xlfn.XLOOKUP($A262&amp;"|"&amp;$B262&amp;"|"&amp;BB$1, h100_raw[key], h100_raw[chart_points], "")</f>
        <v/>
      </c>
      <c r="BC262" t="str">
        <f>_xlfn.XLOOKUP($A262&amp;"|"&amp;$B262&amp;"|"&amp;BC$1, h100_raw[key], h100_raw[chart_points], "")</f>
        <v/>
      </c>
      <c r="BD262" t="str">
        <f>_xlfn.XLOOKUP($A262&amp;"|"&amp;$B262&amp;"|"&amp;BD$1, h100_raw[key], h100_raw[chart_points], "")</f>
        <v/>
      </c>
      <c r="BE262" t="str">
        <f>_xlfn.XLOOKUP($A262&amp;"|"&amp;$B262&amp;"|"&amp;BE$1, h100_raw[key], h100_raw[chart_points], "")</f>
        <v/>
      </c>
      <c r="BF262" t="str">
        <f>_xlfn.XLOOKUP($A262&amp;"|"&amp;$B262&amp;"|"&amp;BF$1, h100_raw[key], h100_raw[chart_points], "")</f>
        <v/>
      </c>
      <c r="BG262" t="str">
        <f>_xlfn.XLOOKUP($A262&amp;"|"&amp;$B262&amp;"|"&amp;BG$1, h100_raw[key], h100_raw[chart_points], "")</f>
        <v/>
      </c>
    </row>
    <row r="263" spans="1:59" x14ac:dyDescent="0.3">
      <c r="A263" s="11" t="str">
        <v>Don't Stop 'Til You Get Enough</v>
      </c>
      <c r="B263" s="11" t="str">
        <v>Michael Jackson</v>
      </c>
      <c r="C263" s="5" t="str">
        <f>_xlfn.XLOOKUP($A263&amp;"|"&amp;$B263&amp;"|"&amp;_xlfn.MAXIFS(h100_raw[chart_date], h100_raw[title], $A263, h100_raw[artist], $B263), h100_raw[key], h100_raw[last_week], "")</f>
        <v>45</v>
      </c>
      <c r="D263" s="3">
        <f>_xlfn.XLOOKUP($A263&amp;"|"&amp;$B263&amp;"|"&amp;_xlfn.MAXIFS(h100_raw[chart_date], h100_raw[title], $A263, h100_raw[artist], $B263), h100_raw[key], h100_raw[peak_pos], "")</f>
        <v>1</v>
      </c>
      <c r="E263" s="3">
        <f>_xlfn.XLOOKUP($A263&amp;"|"&amp;$B263&amp;"|"&amp;_xlfn.MAXIFS(h100_raw[chart_date], h100_raw[title], $A263, h100_raw[artist], $B263), h100_raw[key], h100_raw[weeks_on_chart], "")</f>
        <v>26</v>
      </c>
      <c r="F263" s="3">
        <f>_xlfn.XLOOKUP($A263&amp;"|"&amp;$B263&amp;"|"&amp;MAX(h100_raw[chart_date]), h100_raw[key], h100_raw[chart_points], 0)</f>
        <v>0</v>
      </c>
      <c r="G263" s="2">
        <f t="shared" si="12"/>
        <v>241</v>
      </c>
      <c r="H263" s="4">
        <f t="shared" si="13"/>
        <v>394</v>
      </c>
      <c r="I263" s="13" t="str">
        <f t="shared" si="14"/>
        <v>Don't Stop 'Til You Get Enough|Michael Jackson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 t="str">
        <f>_xlfn.XLOOKUP($A263&amp;"|"&amp;$B263&amp;"|"&amp;O$1, h100_raw[key], h100_raw[chart_points], "")</f>
        <v/>
      </c>
      <c r="P263" t="str">
        <f>_xlfn.XLOOKUP($A263&amp;"|"&amp;$B263&amp;"|"&amp;P$1, h100_raw[key], h100_raw[chart_points], "")</f>
        <v/>
      </c>
      <c r="Q263" t="str">
        <f>_xlfn.XLOOKUP($A263&amp;"|"&amp;$B263&amp;"|"&amp;Q$1, h100_raw[key], h100_raw[chart_points], "")</f>
        <v/>
      </c>
      <c r="R263" t="str">
        <f>_xlfn.XLOOKUP($A263&amp;"|"&amp;$B263&amp;"|"&amp;R$1, h100_raw[key], h100_raw[chart_points], "")</f>
        <v/>
      </c>
      <c r="S263" t="str">
        <f>_xlfn.XLOOKUP($A263&amp;"|"&amp;$B263&amp;"|"&amp;S$1, h100_raw[key], h100_raw[chart_points], "")</f>
        <v/>
      </c>
      <c r="T263" t="str">
        <f>_xlfn.XLOOKUP($A263&amp;"|"&amp;$B263&amp;"|"&amp;T$1, h100_raw[key], h100_raw[chart_points], "")</f>
        <v/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 t="str">
        <f>_xlfn.XLOOKUP($A263&amp;"|"&amp;$B263&amp;"|"&amp;AL$1, h100_raw[key], h100_raw[chart_points], "")</f>
        <v/>
      </c>
      <c r="AM263">
        <f>_xlfn.XLOOKUP($A263&amp;"|"&amp;$B263&amp;"|"&amp;AM$1, h100_raw[key], h100_raw[chart_points], "")</f>
        <v>83</v>
      </c>
      <c r="AN263">
        <f>_xlfn.XLOOKUP($A263&amp;"|"&amp;$B263&amp;"|"&amp;AN$1, h100_raw[key], h100_raw[chart_points], "")</f>
        <v>85</v>
      </c>
      <c r="AO263" t="str">
        <f>_xlfn.XLOOKUP($A263&amp;"|"&amp;$B263&amp;"|"&amp;AO$1, h100_raw[key], h100_raw[chart_points], "")</f>
        <v/>
      </c>
      <c r="AP263">
        <f>_xlfn.XLOOKUP($A263&amp;"|"&amp;$B263&amp;"|"&amp;AP$1, h100_raw[key], h100_raw[chart_points], "")</f>
        <v>82</v>
      </c>
      <c r="AQ263">
        <f>_xlfn.XLOOKUP($A263&amp;"|"&amp;$B263&amp;"|"&amp;AQ$1, h100_raw[key], h100_raw[chart_points], "")</f>
        <v>77</v>
      </c>
      <c r="AR263">
        <f>_xlfn.XLOOKUP($A263&amp;"|"&amp;$B263&amp;"|"&amp;AR$1, h100_raw[key], h100_raw[chart_points], "")</f>
        <v>67</v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  <c r="BA263" t="str">
        <f>_xlfn.XLOOKUP($A263&amp;"|"&amp;$B263&amp;"|"&amp;BA$1, h100_raw[key], h100_raw[chart_points], "")</f>
        <v/>
      </c>
      <c r="BB263" t="str">
        <f>_xlfn.XLOOKUP($A263&amp;"|"&amp;$B263&amp;"|"&amp;BB$1, h100_raw[key], h100_raw[chart_points], "")</f>
        <v/>
      </c>
      <c r="BC263" t="str">
        <f>_xlfn.XLOOKUP($A263&amp;"|"&amp;$B263&amp;"|"&amp;BC$1, h100_raw[key], h100_raw[chart_points], "")</f>
        <v/>
      </c>
      <c r="BD263" t="str">
        <f>_xlfn.XLOOKUP($A263&amp;"|"&amp;$B263&amp;"|"&amp;BD$1, h100_raw[key], h100_raw[chart_points], "")</f>
        <v/>
      </c>
      <c r="BE263" t="str">
        <f>_xlfn.XLOOKUP($A263&amp;"|"&amp;$B263&amp;"|"&amp;BE$1, h100_raw[key], h100_raw[chart_points], "")</f>
        <v/>
      </c>
      <c r="BF263" t="str">
        <f>_xlfn.XLOOKUP($A263&amp;"|"&amp;$B263&amp;"|"&amp;BF$1, h100_raw[key], h100_raw[chart_points], "")</f>
        <v/>
      </c>
      <c r="BG263" t="str">
        <f>_xlfn.XLOOKUP($A263&amp;"|"&amp;$B263&amp;"|"&amp;BG$1, h100_raw[key], h100_raw[chart_points], "")</f>
        <v/>
      </c>
    </row>
    <row r="264" spans="1:59" x14ac:dyDescent="0.3">
      <c r="A264" s="11" t="str">
        <v>Let 'Em Know</v>
      </c>
      <c r="B264" s="11" t="str">
        <v>T.I.</v>
      </c>
      <c r="C264" s="5" t="str">
        <f>_xlfn.XLOOKUP($A264&amp;"|"&amp;$B264&amp;"|"&amp;_xlfn.MAXIFS(h100_raw[chart_date], h100_raw[title], $A264, h100_raw[artist], $B264), h100_raw[key], h100_raw[last_week], "")</f>
        <v>62</v>
      </c>
      <c r="D264" s="3">
        <f>_xlfn.XLOOKUP($A264&amp;"|"&amp;$B264&amp;"|"&amp;_xlfn.MAXIFS(h100_raw[chart_date], h100_raw[title], $A264, h100_raw[artist], $B264), h100_raw[key], h100_raw[peak_pos], "")</f>
        <v>33</v>
      </c>
      <c r="E264" s="3">
        <f>_xlfn.XLOOKUP($A264&amp;"|"&amp;$B264&amp;"|"&amp;_xlfn.MAXIFS(h100_raw[chart_date], h100_raw[title], $A264, h100_raw[artist], $B264), h100_raw[key], h100_raw[weeks_on_chart], "")</f>
        <v>20</v>
      </c>
      <c r="F264" s="3">
        <f>_xlfn.XLOOKUP($A264&amp;"|"&amp;$B264&amp;"|"&amp;MAX(h100_raw[chart_date]), h100_raw[key], h100_raw[chart_points], 0)</f>
        <v>0</v>
      </c>
      <c r="G264" s="2">
        <f t="shared" si="12"/>
        <v>72</v>
      </c>
      <c r="H264" s="4">
        <f t="shared" si="13"/>
        <v>1368</v>
      </c>
      <c r="I264" s="13" t="str">
        <f t="shared" si="14"/>
        <v>Let 'Em Know|T.I.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 t="str">
        <f>_xlfn.XLOOKUP($A264&amp;"|"&amp;$B264&amp;"|"&amp;T$1, h100_raw[key], h100_raw[chart_points], "")</f>
        <v/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>
        <f>_xlfn.XLOOKUP($A264&amp;"|"&amp;$B264&amp;"|"&amp;Y$1, h100_raw[key], h100_raw[chart_points], "")</f>
        <v>33</v>
      </c>
      <c r="Z264">
        <f>_xlfn.XLOOKUP($A264&amp;"|"&amp;$B264&amp;"|"&amp;Z$1, h100_raw[key], h100_raw[chart_points], "")</f>
        <v>66</v>
      </c>
      <c r="AA264">
        <f>_xlfn.XLOOKUP($A264&amp;"|"&amp;$B264&amp;"|"&amp;AA$1, h100_raw[key], h100_raw[chart_points], "")</f>
        <v>73</v>
      </c>
      <c r="AB264">
        <f>_xlfn.XLOOKUP($A264&amp;"|"&amp;$B264&amp;"|"&amp;AB$1, h100_raw[key], h100_raw[chart_points], "")</f>
        <v>66</v>
      </c>
      <c r="AC264">
        <f>_xlfn.XLOOKUP($A264&amp;"|"&amp;$B264&amp;"|"&amp;AC$1, h100_raw[key], h100_raw[chart_points], "")</f>
        <v>73</v>
      </c>
      <c r="AD264">
        <f>_xlfn.XLOOKUP($A264&amp;"|"&amp;$B264&amp;"|"&amp;AD$1, h100_raw[key], h100_raw[chart_points], "")</f>
        <v>80</v>
      </c>
      <c r="AE264">
        <f>_xlfn.XLOOKUP($A264&amp;"|"&amp;$B264&amp;"|"&amp;AE$1, h100_raw[key], h100_raw[chart_points], "")</f>
        <v>77</v>
      </c>
      <c r="AF264">
        <f>_xlfn.XLOOKUP($A264&amp;"|"&amp;$B264&amp;"|"&amp;AF$1, h100_raw[key], h100_raw[chart_points], "")</f>
        <v>72</v>
      </c>
      <c r="AG264">
        <f>_xlfn.XLOOKUP($A264&amp;"|"&amp;$B264&amp;"|"&amp;AG$1, h100_raw[key], h100_raw[chart_points], "")</f>
        <v>74</v>
      </c>
      <c r="AH264">
        <f>_xlfn.XLOOKUP($A264&amp;"|"&amp;$B264&amp;"|"&amp;AH$1, h100_raw[key], h100_raw[chart_points], "")</f>
        <v>74</v>
      </c>
      <c r="AI264">
        <f>_xlfn.XLOOKUP($A264&amp;"|"&amp;$B264&amp;"|"&amp;AI$1, h100_raw[key], h100_raw[chart_points], "")</f>
        <v>76</v>
      </c>
      <c r="AJ264">
        <f>_xlfn.XLOOKUP($A264&amp;"|"&amp;$B264&amp;"|"&amp;AJ$1, h100_raw[key], h100_raw[chart_points], "")</f>
        <v>79</v>
      </c>
      <c r="AK264">
        <f>_xlfn.XLOOKUP($A264&amp;"|"&amp;$B264&amp;"|"&amp;AK$1, h100_raw[key], h100_raw[chart_points], "")</f>
        <v>76</v>
      </c>
      <c r="AL264">
        <f>_xlfn.XLOOKUP($A264&amp;"|"&amp;$B264&amp;"|"&amp;AL$1, h100_raw[key], h100_raw[chart_points], "")</f>
        <v>72</v>
      </c>
      <c r="AM264">
        <f>_xlfn.XLOOKUP($A264&amp;"|"&amp;$B264&amp;"|"&amp;AM$1, h100_raw[key], h100_raw[chart_points], "")</f>
        <v>70</v>
      </c>
      <c r="AN264">
        <f>_xlfn.XLOOKUP($A264&amp;"|"&amp;$B264&amp;"|"&amp;AN$1, h100_raw[key], h100_raw[chart_points], "")</f>
        <v>67</v>
      </c>
      <c r="AO264">
        <f>_xlfn.XLOOKUP($A264&amp;"|"&amp;$B264&amp;"|"&amp;AO$1, h100_raw[key], h100_raw[chart_points], "")</f>
        <v>63</v>
      </c>
      <c r="AP264">
        <f>_xlfn.XLOOKUP($A264&amp;"|"&amp;$B264&amp;"|"&amp;AP$1, h100_raw[key], h100_raw[chart_points], "")</f>
        <v>60</v>
      </c>
      <c r="AQ264">
        <f>_xlfn.XLOOKUP($A264&amp;"|"&amp;$B264&amp;"|"&amp;AQ$1, h100_raw[key], h100_raw[chart_points], "")</f>
        <v>59</v>
      </c>
      <c r="AR264">
        <f>_xlfn.XLOOKUP($A264&amp;"|"&amp;$B264&amp;"|"&amp;AR$1, h100_raw[key], h100_raw[chart_points], "")</f>
        <v>58</v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  <c r="BA264" t="str">
        <f>_xlfn.XLOOKUP($A264&amp;"|"&amp;$B264&amp;"|"&amp;BA$1, h100_raw[key], h100_raw[chart_points], "")</f>
        <v/>
      </c>
      <c r="BB264" t="str">
        <f>_xlfn.XLOOKUP($A264&amp;"|"&amp;$B264&amp;"|"&amp;BB$1, h100_raw[key], h100_raw[chart_points], "")</f>
        <v/>
      </c>
      <c r="BC264" t="str">
        <f>_xlfn.XLOOKUP($A264&amp;"|"&amp;$B264&amp;"|"&amp;BC$1, h100_raw[key], h100_raw[chart_points], "")</f>
        <v/>
      </c>
      <c r="BD264" t="str">
        <f>_xlfn.XLOOKUP($A264&amp;"|"&amp;$B264&amp;"|"&amp;BD$1, h100_raw[key], h100_raw[chart_points], "")</f>
        <v/>
      </c>
      <c r="BE264" t="str">
        <f>_xlfn.XLOOKUP($A264&amp;"|"&amp;$B264&amp;"|"&amp;BE$1, h100_raw[key], h100_raw[chart_points], "")</f>
        <v/>
      </c>
      <c r="BF264" t="str">
        <f>_xlfn.XLOOKUP($A264&amp;"|"&amp;$B264&amp;"|"&amp;BF$1, h100_raw[key], h100_raw[chart_points], "")</f>
        <v/>
      </c>
      <c r="BG264" t="str">
        <f>_xlfn.XLOOKUP($A264&amp;"|"&amp;$B264&amp;"|"&amp;BG$1, h100_raw[key], h100_raw[chart_points], "")</f>
        <v/>
      </c>
    </row>
    <row r="265" spans="1:59" x14ac:dyDescent="0.3">
      <c r="A265" s="11" t="str">
        <v>Make Them Cry</v>
      </c>
      <c r="B265" s="11" t="str">
        <v>Drake</v>
      </c>
      <c r="C265" s="5" t="str">
        <f>_xlfn.XLOOKUP($A265&amp;"|"&amp;$B265&amp;"|"&amp;_xlfn.MAXIFS(h100_raw[chart_date], h100_raw[title], $A265, h100_raw[artist], $B265), h100_raw[key], h100_raw[last_week], "")</f>
        <v>57</v>
      </c>
      <c r="D265" s="3">
        <f>_xlfn.XLOOKUP($A265&amp;"|"&amp;$B265&amp;"|"&amp;_xlfn.MAXIFS(h100_raw[chart_date], h100_raw[title], $A265, h100_raw[artist], $B265), h100_raw[key], h100_raw[peak_pos], "")</f>
        <v>7</v>
      </c>
      <c r="E265" s="3">
        <f>_xlfn.XLOOKUP($A265&amp;"|"&amp;$B265&amp;"|"&amp;_xlfn.MAXIFS(h100_raw[chart_date], h100_raw[title], $A265, h100_raw[artist], $B265), h100_raw[key], h100_raw[weeks_on_chart], "")</f>
        <v>4</v>
      </c>
      <c r="F265" s="3">
        <f>_xlfn.XLOOKUP($A265&amp;"|"&amp;$B265&amp;"|"&amp;MAX(h100_raw[chart_date]), h100_raw[key], h100_raw[chart_points], 0)</f>
        <v>0</v>
      </c>
      <c r="G265" s="2">
        <f t="shared" si="12"/>
        <v>204</v>
      </c>
      <c r="H265" s="4">
        <f t="shared" si="13"/>
        <v>494</v>
      </c>
      <c r="I265" s="13" t="str">
        <f t="shared" si="14"/>
        <v>Make Them Cry|Drake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 t="str">
        <f>_xlfn.XLOOKUP($A265&amp;"|"&amp;$B265&amp;"|"&amp;O$1, h100_raw[key], h100_raw[chart_points], "")</f>
        <v/>
      </c>
      <c r="P265" t="str">
        <f>_xlfn.XLOOKUP($A265&amp;"|"&amp;$B265&amp;"|"&amp;P$1, h100_raw[key], h100_raw[chart_points], "")</f>
        <v/>
      </c>
      <c r="Q265" t="str">
        <f>_xlfn.XLOOKUP($A265&amp;"|"&amp;$B265&amp;"|"&amp;Q$1, h100_raw[key], h100_raw[chart_points], "")</f>
        <v/>
      </c>
      <c r="R265" t="str">
        <f>_xlfn.XLOOKUP($A265&amp;"|"&amp;$B265&amp;"|"&amp;R$1, h100_raw[key], h100_raw[chart_points], "")</f>
        <v/>
      </c>
      <c r="S265" t="str">
        <f>_xlfn.XLOOKUP($A265&amp;"|"&amp;$B265&amp;"|"&amp;S$1, h100_raw[key], h100_raw[chart_points], "")</f>
        <v/>
      </c>
      <c r="T265" t="str">
        <f>_xlfn.XLOOKUP($A265&amp;"|"&amp;$B265&amp;"|"&amp;T$1, h100_raw[key], h100_raw[chart_points], "")</f>
        <v/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 t="str">
        <f>_xlfn.XLOOKUP($A265&amp;"|"&amp;$B265&amp;"|"&amp;AN$1, h100_raw[key], h100_raw[chart_points], "")</f>
        <v/>
      </c>
      <c r="AO265">
        <f>_xlfn.XLOOKUP($A265&amp;"|"&amp;$B265&amp;"|"&amp;AO$1, h100_raw[key], h100_raw[chart_points], "")</f>
        <v>292</v>
      </c>
      <c r="AP265">
        <f>_xlfn.XLOOKUP($A265&amp;"|"&amp;$B265&amp;"|"&amp;AP$1, h100_raw[key], h100_raw[chart_points], "")</f>
        <v>92</v>
      </c>
      <c r="AQ265">
        <f>_xlfn.XLOOKUP($A265&amp;"|"&amp;$B265&amp;"|"&amp;AQ$1, h100_raw[key], h100_raw[chart_points], "")</f>
        <v>64</v>
      </c>
      <c r="AR265">
        <f>_xlfn.XLOOKUP($A265&amp;"|"&amp;$B265&amp;"|"&amp;AR$1, h100_raw[key], h100_raw[chart_points], "")</f>
        <v>46</v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  <c r="BA265" t="str">
        <f>_xlfn.XLOOKUP($A265&amp;"|"&amp;$B265&amp;"|"&amp;BA$1, h100_raw[key], h100_raw[chart_points], "")</f>
        <v/>
      </c>
      <c r="BB265" t="str">
        <f>_xlfn.XLOOKUP($A265&amp;"|"&amp;$B265&amp;"|"&amp;BB$1, h100_raw[key], h100_raw[chart_points], "")</f>
        <v/>
      </c>
      <c r="BC265" t="str">
        <f>_xlfn.XLOOKUP($A265&amp;"|"&amp;$B265&amp;"|"&amp;BC$1, h100_raw[key], h100_raw[chart_points], "")</f>
        <v/>
      </c>
      <c r="BD265" t="str">
        <f>_xlfn.XLOOKUP($A265&amp;"|"&amp;$B265&amp;"|"&amp;BD$1, h100_raw[key], h100_raw[chart_points], "")</f>
        <v/>
      </c>
      <c r="BE265" t="str">
        <f>_xlfn.XLOOKUP($A265&amp;"|"&amp;$B265&amp;"|"&amp;BE$1, h100_raw[key], h100_raw[chart_points], "")</f>
        <v/>
      </c>
      <c r="BF265" t="str">
        <f>_xlfn.XLOOKUP($A265&amp;"|"&amp;$B265&amp;"|"&amp;BF$1, h100_raw[key], h100_raw[chart_points], "")</f>
        <v/>
      </c>
      <c r="BG265" t="str">
        <f>_xlfn.XLOOKUP($A265&amp;"|"&amp;$B265&amp;"|"&amp;BG$1, h100_raw[key], h100_raw[chart_points], "")</f>
        <v/>
      </c>
    </row>
    <row r="266" spans="1:59" x14ac:dyDescent="0.3">
      <c r="A266" s="11" t="str">
        <v>Little Birdie</v>
      </c>
      <c r="B266" s="11" t="str">
        <v>Drake</v>
      </c>
      <c r="C266" s="5" t="str">
        <f>_xlfn.XLOOKUP($A266&amp;"|"&amp;$B266&amp;"|"&amp;_xlfn.MAXIFS(h100_raw[chart_date], h100_raw[title], $A266, h100_raw[artist], $B266), h100_raw[key], h100_raw[last_week], "")</f>
        <v>60</v>
      </c>
      <c r="D266" s="3">
        <f>_xlfn.XLOOKUP($A266&amp;"|"&amp;$B266&amp;"|"&amp;_xlfn.MAXIFS(h100_raw[chart_date], h100_raw[title], $A266, h100_raw[artist], $B266), h100_raw[key], h100_raw[peak_pos], "")</f>
        <v>18</v>
      </c>
      <c r="E266" s="3">
        <f>_xlfn.XLOOKUP($A266&amp;"|"&amp;$B266&amp;"|"&amp;_xlfn.MAXIFS(h100_raw[chart_date], h100_raw[title], $A266, h100_raw[artist], $B266), h100_raw[key], h100_raw[weeks_on_chart], "")</f>
        <v>4</v>
      </c>
      <c r="F266" s="3">
        <f>_xlfn.XLOOKUP($A266&amp;"|"&amp;$B266&amp;"|"&amp;MAX(h100_raw[chart_date]), h100_raw[key], h100_raw[chart_points], 0)</f>
        <v>0</v>
      </c>
      <c r="G266" s="2">
        <f t="shared" si="12"/>
        <v>250</v>
      </c>
      <c r="H266" s="4">
        <f t="shared" si="13"/>
        <v>374</v>
      </c>
      <c r="I266" s="13" t="str">
        <f t="shared" si="14"/>
        <v>Little Birdie|Drake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 t="str">
        <f>_xlfn.XLOOKUP($A266&amp;"|"&amp;$B266&amp;"|"&amp;T$1, h100_raw[key], h100_raw[chart_points], "")</f>
        <v/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>
        <f>_xlfn.XLOOKUP($A266&amp;"|"&amp;$B266&amp;"|"&amp;AO$1, h100_raw[key], h100_raw[chart_points], "")</f>
        <v>180</v>
      </c>
      <c r="AP266">
        <f>_xlfn.XLOOKUP($A266&amp;"|"&amp;$B266&amp;"|"&amp;AP$1, h100_raw[key], h100_raw[chart_points], "")</f>
        <v>88</v>
      </c>
      <c r="AQ266">
        <f>_xlfn.XLOOKUP($A266&amp;"|"&amp;$B266&amp;"|"&amp;AQ$1, h100_raw[key], h100_raw[chart_points], "")</f>
        <v>61</v>
      </c>
      <c r="AR266">
        <f>_xlfn.XLOOKUP($A266&amp;"|"&amp;$B266&amp;"|"&amp;AR$1, h100_raw[key], h100_raw[chart_points], "")</f>
        <v>45</v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  <c r="BA266" t="str">
        <f>_xlfn.XLOOKUP($A266&amp;"|"&amp;$B266&amp;"|"&amp;BA$1, h100_raw[key], h100_raw[chart_points], "")</f>
        <v/>
      </c>
      <c r="BB266" t="str">
        <f>_xlfn.XLOOKUP($A266&amp;"|"&amp;$B266&amp;"|"&amp;BB$1, h100_raw[key], h100_raw[chart_points], "")</f>
        <v/>
      </c>
      <c r="BC266" t="str">
        <f>_xlfn.XLOOKUP($A266&amp;"|"&amp;$B266&amp;"|"&amp;BC$1, h100_raw[key], h100_raw[chart_points], "")</f>
        <v/>
      </c>
      <c r="BD266" t="str">
        <f>_xlfn.XLOOKUP($A266&amp;"|"&amp;$B266&amp;"|"&amp;BD$1, h100_raw[key], h100_raw[chart_points], "")</f>
        <v/>
      </c>
      <c r="BE266" t="str">
        <f>_xlfn.XLOOKUP($A266&amp;"|"&amp;$B266&amp;"|"&amp;BE$1, h100_raw[key], h100_raw[chart_points], "")</f>
        <v/>
      </c>
      <c r="BF266" t="str">
        <f>_xlfn.XLOOKUP($A266&amp;"|"&amp;$B266&amp;"|"&amp;BF$1, h100_raw[key], h100_raw[chart_points], "")</f>
        <v/>
      </c>
      <c r="BG266" t="str">
        <f>_xlfn.XLOOKUP($A266&amp;"|"&amp;$B266&amp;"|"&amp;BG$1, h100_raw[key], h100_raw[chart_points], "")</f>
        <v/>
      </c>
    </row>
    <row r="267" spans="1:59" x14ac:dyDescent="0.3">
      <c r="A267" s="11" t="str">
        <v>Classic</v>
      </c>
      <c r="B267" s="11" t="str">
        <v>Drake</v>
      </c>
      <c r="C267" s="5" t="str">
        <f>_xlfn.XLOOKUP($A267&amp;"|"&amp;$B267&amp;"|"&amp;_xlfn.MAXIFS(h100_raw[chart_date], h100_raw[title], $A267, h100_raw[artist], $B267), h100_raw[key], h100_raw[last_week], "")</f>
        <v>76</v>
      </c>
      <c r="D267" s="3">
        <f>_xlfn.XLOOKUP($A267&amp;"|"&amp;$B267&amp;"|"&amp;_xlfn.MAXIFS(h100_raw[chart_date], h100_raw[title], $A267, h100_raw[artist], $B267), h100_raw[key], h100_raw[peak_pos], "")</f>
        <v>35</v>
      </c>
      <c r="E267" s="3">
        <f>_xlfn.XLOOKUP($A267&amp;"|"&amp;$B267&amp;"|"&amp;_xlfn.MAXIFS(h100_raw[chart_date], h100_raw[title], $A267, h100_raw[artist], $B267), h100_raw[key], h100_raw[weeks_on_chart], "")</f>
        <v>4</v>
      </c>
      <c r="F267" s="3">
        <f>_xlfn.XLOOKUP($A267&amp;"|"&amp;$B267&amp;"|"&amp;MAX(h100_raw[chart_date]), h100_raw[key], h100_raw[chart_points], 0)</f>
        <v>0</v>
      </c>
      <c r="G267" s="2">
        <f t="shared" si="12"/>
        <v>276</v>
      </c>
      <c r="H267" s="4">
        <f t="shared" si="13"/>
        <v>279</v>
      </c>
      <c r="I267" s="13" t="str">
        <f t="shared" si="14"/>
        <v>Classic|Drake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 t="str">
        <f>_xlfn.XLOOKUP($A267&amp;"|"&amp;$B267&amp;"|"&amp;P$1, h100_raw[key], h100_raw[chart_points], "")</f>
        <v/>
      </c>
      <c r="Q267" t="str">
        <f>_xlfn.XLOOKUP($A267&amp;"|"&amp;$B267&amp;"|"&amp;Q$1, h100_raw[key], h100_raw[chart_points], "")</f>
        <v/>
      </c>
      <c r="R267" t="str">
        <f>_xlfn.XLOOKUP($A267&amp;"|"&amp;$B267&amp;"|"&amp;R$1, h100_raw[key], h100_raw[chart_points], "")</f>
        <v/>
      </c>
      <c r="S267" t="str">
        <f>_xlfn.XLOOKUP($A267&amp;"|"&amp;$B267&amp;"|"&amp;S$1, h100_raw[key], h100_raw[chart_points], "")</f>
        <v/>
      </c>
      <c r="T267" t="str">
        <f>_xlfn.XLOOKUP($A267&amp;"|"&amp;$B267&amp;"|"&amp;T$1, h100_raw[key], h100_raw[chart_points], "")</f>
        <v/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 t="str">
        <f>_xlfn.XLOOKUP($A267&amp;"|"&amp;$B267&amp;"|"&amp;AM$1, h100_raw[key], h100_raw[chart_points], "")</f>
        <v/>
      </c>
      <c r="AN267" t="str">
        <f>_xlfn.XLOOKUP($A267&amp;"|"&amp;$B267&amp;"|"&amp;AN$1, h100_raw[key], h100_raw[chart_points], "")</f>
        <v/>
      </c>
      <c r="AO267">
        <f>_xlfn.XLOOKUP($A267&amp;"|"&amp;$B267&amp;"|"&amp;AO$1, h100_raw[key], h100_raw[chart_points], "")</f>
        <v>118</v>
      </c>
      <c r="AP267">
        <f>_xlfn.XLOOKUP($A267&amp;"|"&amp;$B267&amp;"|"&amp;AP$1, h100_raw[key], h100_raw[chart_points], "")</f>
        <v>68</v>
      </c>
      <c r="AQ267">
        <f>_xlfn.XLOOKUP($A267&amp;"|"&amp;$B267&amp;"|"&amp;AQ$1, h100_raw[key], h100_raw[chart_points], "")</f>
        <v>51</v>
      </c>
      <c r="AR267">
        <f>_xlfn.XLOOKUP($A267&amp;"|"&amp;$B267&amp;"|"&amp;AR$1, h100_raw[key], h100_raw[chart_points], "")</f>
        <v>42</v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  <c r="BA267" t="str">
        <f>_xlfn.XLOOKUP($A267&amp;"|"&amp;$B267&amp;"|"&amp;BA$1, h100_raw[key], h100_raw[chart_points], "")</f>
        <v/>
      </c>
      <c r="BB267" t="str">
        <f>_xlfn.XLOOKUP($A267&amp;"|"&amp;$B267&amp;"|"&amp;BB$1, h100_raw[key], h100_raw[chart_points], "")</f>
        <v/>
      </c>
      <c r="BC267" t="str">
        <f>_xlfn.XLOOKUP($A267&amp;"|"&amp;$B267&amp;"|"&amp;BC$1, h100_raw[key], h100_raw[chart_points], "")</f>
        <v/>
      </c>
      <c r="BD267" t="str">
        <f>_xlfn.XLOOKUP($A267&amp;"|"&amp;$B267&amp;"|"&amp;BD$1, h100_raw[key], h100_raw[chart_points], "")</f>
        <v/>
      </c>
      <c r="BE267" t="str">
        <f>_xlfn.XLOOKUP($A267&amp;"|"&amp;$B267&amp;"|"&amp;BE$1, h100_raw[key], h100_raw[chart_points], "")</f>
        <v/>
      </c>
      <c r="BF267" t="str">
        <f>_xlfn.XLOOKUP($A267&amp;"|"&amp;$B267&amp;"|"&amp;BF$1, h100_raw[key], h100_raw[chart_points], "")</f>
        <v/>
      </c>
      <c r="BG267" t="str">
        <f>_xlfn.XLOOKUP($A267&amp;"|"&amp;$B267&amp;"|"&amp;BG$1, h100_raw[key], h100_raw[chart_points], "")</f>
        <v/>
      </c>
    </row>
    <row r="268" spans="1:59" x14ac:dyDescent="0.3">
      <c r="A268" s="11" t="str">
        <v>WNBA</v>
      </c>
      <c r="B268" s="11" t="str">
        <v>Drake</v>
      </c>
      <c r="C268" s="5" t="str">
        <f>_xlfn.XLOOKUP($A268&amp;"|"&amp;$B268&amp;"|"&amp;_xlfn.MAXIFS(h100_raw[chart_date], h100_raw[title], $A268, h100_raw[artist], $B268), h100_raw[key], h100_raw[last_week], "")</f>
        <v>71</v>
      </c>
      <c r="D268" s="3">
        <f>_xlfn.XLOOKUP($A268&amp;"|"&amp;$B268&amp;"|"&amp;_xlfn.MAXIFS(h100_raw[chart_date], h100_raw[title], $A268, h100_raw[artist], $B268), h100_raw[key], h100_raw[peak_pos], "")</f>
        <v>28</v>
      </c>
      <c r="E268" s="3">
        <f>_xlfn.XLOOKUP($A268&amp;"|"&amp;$B268&amp;"|"&amp;_xlfn.MAXIFS(h100_raw[chart_date], h100_raw[title], $A268, h100_raw[artist], $B268), h100_raw[key], h100_raw[weeks_on_chart], "")</f>
        <v>4</v>
      </c>
      <c r="F268" s="3">
        <f>_xlfn.XLOOKUP($A268&amp;"|"&amp;$B268&amp;"|"&amp;MAX(h100_raw[chart_date]), h100_raw[key], h100_raw[chart_points], 0)</f>
        <v>0</v>
      </c>
      <c r="G268" s="2">
        <f t="shared" si="12"/>
        <v>266</v>
      </c>
      <c r="H268" s="4">
        <f t="shared" si="13"/>
        <v>303</v>
      </c>
      <c r="I268" s="13" t="str">
        <f t="shared" si="14"/>
        <v>WNBA|Drake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 t="str">
        <f>_xlfn.XLOOKUP($A268&amp;"|"&amp;$B268&amp;"|"&amp;T$1, h100_raw[key], h100_raw[chart_points], "")</f>
        <v/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>
        <f>_xlfn.XLOOKUP($A268&amp;"|"&amp;$B268&amp;"|"&amp;AO$1, h100_raw[key], h100_raw[chart_points], "")</f>
        <v>141</v>
      </c>
      <c r="AP268">
        <f>_xlfn.XLOOKUP($A268&amp;"|"&amp;$B268&amp;"|"&amp;AP$1, h100_raw[key], h100_raw[chart_points], "")</f>
        <v>68</v>
      </c>
      <c r="AQ268">
        <f>_xlfn.XLOOKUP($A268&amp;"|"&amp;$B268&amp;"|"&amp;AQ$1, h100_raw[key], h100_raw[chart_points], "")</f>
        <v>53</v>
      </c>
      <c r="AR268">
        <f>_xlfn.XLOOKUP($A268&amp;"|"&amp;$B268&amp;"|"&amp;AR$1, h100_raw[key], h100_raw[chart_points], "")</f>
        <v>41</v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  <c r="BA268" t="str">
        <f>_xlfn.XLOOKUP($A268&amp;"|"&amp;$B268&amp;"|"&amp;BA$1, h100_raw[key], h100_raw[chart_points], "")</f>
        <v/>
      </c>
      <c r="BB268" t="str">
        <f>_xlfn.XLOOKUP($A268&amp;"|"&amp;$B268&amp;"|"&amp;BB$1, h100_raw[key], h100_raw[chart_points], "")</f>
        <v/>
      </c>
      <c r="BC268" t="str">
        <f>_xlfn.XLOOKUP($A268&amp;"|"&amp;$B268&amp;"|"&amp;BC$1, h100_raw[key], h100_raw[chart_points], "")</f>
        <v/>
      </c>
      <c r="BD268" t="str">
        <f>_xlfn.XLOOKUP($A268&amp;"|"&amp;$B268&amp;"|"&amp;BD$1, h100_raw[key], h100_raw[chart_points], "")</f>
        <v/>
      </c>
      <c r="BE268" t="str">
        <f>_xlfn.XLOOKUP($A268&amp;"|"&amp;$B268&amp;"|"&amp;BE$1, h100_raw[key], h100_raw[chart_points], "")</f>
        <v/>
      </c>
      <c r="BF268" t="str">
        <f>_xlfn.XLOOKUP($A268&amp;"|"&amp;$B268&amp;"|"&amp;BF$1, h100_raw[key], h100_raw[chart_points], "")</f>
        <v/>
      </c>
      <c r="BG268" t="str">
        <f>_xlfn.XLOOKUP($A268&amp;"|"&amp;$B268&amp;"|"&amp;BG$1, h100_raw[key], h100_raw[chart_points], "")</f>
        <v/>
      </c>
    </row>
    <row r="269" spans="1:59" x14ac:dyDescent="0.3">
      <c r="A269" s="11" t="str">
        <v>I Saw Your Face</v>
      </c>
      <c r="B269" s="11" t="str">
        <v>Malcolm Todd</v>
      </c>
      <c r="C269" s="5" t="str">
        <f>_xlfn.XLOOKUP($A269&amp;"|"&amp;$B269&amp;"|"&amp;_xlfn.MAXIFS(h100_raw[chart_date], h100_raw[title], $A269, h100_raw[artist], $B269), h100_raw[key], h100_raw[last_week], "")</f>
        <v>-</v>
      </c>
      <c r="D269" s="3">
        <f>_xlfn.XLOOKUP($A269&amp;"|"&amp;$B269&amp;"|"&amp;_xlfn.MAXIFS(h100_raw[chart_date], h100_raw[title], $A269, h100_raw[artist], $B269), h100_raw[key], h100_raw[peak_pos], "")</f>
        <v>75</v>
      </c>
      <c r="E269" s="3">
        <f>_xlfn.XLOOKUP($A269&amp;"|"&amp;$B269&amp;"|"&amp;_xlfn.MAXIFS(h100_raw[chart_date], h100_raw[title], $A269, h100_raw[artist], $B269), h100_raw[key], h100_raw[weeks_on_chart], "")</f>
        <v>2</v>
      </c>
      <c r="F269" s="3">
        <f>_xlfn.XLOOKUP($A269&amp;"|"&amp;$B269&amp;"|"&amp;MAX(h100_raw[chart_date]), h100_raw[key], h100_raw[chart_points], 0)</f>
        <v>0</v>
      </c>
      <c r="G269" s="2">
        <f t="shared" si="12"/>
        <v>448</v>
      </c>
      <c r="H269" s="4">
        <f t="shared" si="13"/>
        <v>90</v>
      </c>
      <c r="I269" s="13" t="str">
        <f t="shared" si="14"/>
        <v>I Saw Your Face|Malcolm Todd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 t="str">
        <f>_xlfn.XLOOKUP($A269&amp;"|"&amp;$B269&amp;"|"&amp;S$1, h100_raw[key], h100_raw[chart_points], "")</f>
        <v/>
      </c>
      <c r="T269" t="str">
        <f>_xlfn.XLOOKUP($A269&amp;"|"&amp;$B269&amp;"|"&amp;T$1, h100_raw[key], h100_raw[chart_points], "")</f>
        <v/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>
        <f>_xlfn.XLOOKUP($A269&amp;"|"&amp;$B269&amp;"|"&amp;AL$1, h100_raw[key], h100_raw[chart_points], "")</f>
        <v>51</v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 t="str">
        <f>_xlfn.XLOOKUP($A269&amp;"|"&amp;$B269&amp;"|"&amp;AO$1, h100_raw[key], h100_raw[chart_points], "")</f>
        <v/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>
        <f>_xlfn.XLOOKUP($A269&amp;"|"&amp;$B269&amp;"|"&amp;AR$1, h100_raw[key], h100_raw[chart_points], "")</f>
        <v>39</v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  <c r="BA269" t="str">
        <f>_xlfn.XLOOKUP($A269&amp;"|"&amp;$B269&amp;"|"&amp;BA$1, h100_raw[key], h100_raw[chart_points], "")</f>
        <v/>
      </c>
      <c r="BB269" t="str">
        <f>_xlfn.XLOOKUP($A269&amp;"|"&amp;$B269&amp;"|"&amp;BB$1, h100_raw[key], h100_raw[chart_points], "")</f>
        <v/>
      </c>
      <c r="BC269" t="str">
        <f>_xlfn.XLOOKUP($A269&amp;"|"&amp;$B269&amp;"|"&amp;BC$1, h100_raw[key], h100_raw[chart_points], "")</f>
        <v/>
      </c>
      <c r="BD269" t="str">
        <f>_xlfn.XLOOKUP($A269&amp;"|"&amp;$B269&amp;"|"&amp;BD$1, h100_raw[key], h100_raw[chart_points], "")</f>
        <v/>
      </c>
      <c r="BE269" t="str">
        <f>_xlfn.XLOOKUP($A269&amp;"|"&amp;$B269&amp;"|"&amp;BE$1, h100_raw[key], h100_raw[chart_points], "")</f>
        <v/>
      </c>
      <c r="BF269" t="str">
        <f>_xlfn.XLOOKUP($A269&amp;"|"&amp;$B269&amp;"|"&amp;BF$1, h100_raw[key], h100_raw[chart_points], "")</f>
        <v/>
      </c>
      <c r="BG269" t="str">
        <f>_xlfn.XLOOKUP($A269&amp;"|"&amp;$B269&amp;"|"&amp;BG$1, h100_raw[key], h100_raw[chart_points], "")</f>
        <v/>
      </c>
    </row>
    <row r="270" spans="1:59" x14ac:dyDescent="0.3">
      <c r="A270" s="11" t="str">
        <v>High Hopes 3000</v>
      </c>
      <c r="B270" s="11" t="str">
        <v>Role Model</v>
      </c>
      <c r="C270" s="5" t="str">
        <f>_xlfn.XLOOKUP($A270&amp;"|"&amp;$B270&amp;"|"&amp;_xlfn.MAXIFS(h100_raw[chart_date], h100_raw[title], $A270, h100_raw[artist], $B270), h100_raw[key], h100_raw[last_week], "")</f>
        <v>-</v>
      </c>
      <c r="D270" s="3">
        <f>_xlfn.XLOOKUP($A270&amp;"|"&amp;$B270&amp;"|"&amp;_xlfn.MAXIFS(h100_raw[chart_date], h100_raw[title], $A270, h100_raw[artist], $B270), h100_raw[key], h100_raw[peak_pos], "")</f>
        <v>95</v>
      </c>
      <c r="E270" s="3">
        <f>_xlfn.XLOOKUP($A270&amp;"|"&amp;$B270&amp;"|"&amp;_xlfn.MAXIFS(h100_raw[chart_date], h100_raw[title], $A270, h100_raw[artist], $B270), h100_raw[key], h100_raw[weeks_on_chart], "")</f>
        <v>1</v>
      </c>
      <c r="F270" s="3">
        <f>_xlfn.XLOOKUP($A270&amp;"|"&amp;$B270&amp;"|"&amp;MAX(h100_raw[chart_date]), h100_raw[key], h100_raw[chart_points], 0)</f>
        <v>0</v>
      </c>
      <c r="G270" s="2">
        <f t="shared" si="12"/>
        <v>636</v>
      </c>
      <c r="H270" s="4">
        <f t="shared" si="13"/>
        <v>38</v>
      </c>
      <c r="I270" s="13" t="str">
        <f t="shared" si="14"/>
        <v>High Hopes 3000|Role Model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 t="str">
        <f>_xlfn.XLOOKUP($A270&amp;"|"&amp;$B270&amp;"|"&amp;Q$1, h100_raw[key], h100_raw[chart_points], "")</f>
        <v/>
      </c>
      <c r="R270" t="str">
        <f>_xlfn.XLOOKUP($A270&amp;"|"&amp;$B270&amp;"|"&amp;R$1, h100_raw[key], h100_raw[chart_points], "")</f>
        <v/>
      </c>
      <c r="S270" t="str">
        <f>_xlfn.XLOOKUP($A270&amp;"|"&amp;$B270&amp;"|"&amp;S$1, h100_raw[key], h100_raw[chart_points], "")</f>
        <v/>
      </c>
      <c r="T270" t="str">
        <f>_xlfn.XLOOKUP($A270&amp;"|"&amp;$B270&amp;"|"&amp;T$1, h100_raw[key], h100_raw[chart_points], "")</f>
        <v/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 t="str">
        <f>_xlfn.XLOOKUP($A270&amp;"|"&amp;$B270&amp;"|"&amp;AO$1, h100_raw[key], h100_raw[chart_points], "")</f>
        <v/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>
        <f>_xlfn.XLOOKUP($A270&amp;"|"&amp;$B270&amp;"|"&amp;AR$1, h100_raw[key], h100_raw[chart_points], "")</f>
        <v>38</v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  <c r="BA270" t="str">
        <f>_xlfn.XLOOKUP($A270&amp;"|"&amp;$B270&amp;"|"&amp;BA$1, h100_raw[key], h100_raw[chart_points], "")</f>
        <v/>
      </c>
      <c r="BB270" t="str">
        <f>_xlfn.XLOOKUP($A270&amp;"|"&amp;$B270&amp;"|"&amp;BB$1, h100_raw[key], h100_raw[chart_points], "")</f>
        <v/>
      </c>
      <c r="BC270" t="str">
        <f>_xlfn.XLOOKUP($A270&amp;"|"&amp;$B270&amp;"|"&amp;BC$1, h100_raw[key], h100_raw[chart_points], "")</f>
        <v/>
      </c>
      <c r="BD270" t="str">
        <f>_xlfn.XLOOKUP($A270&amp;"|"&amp;$B270&amp;"|"&amp;BD$1, h100_raw[key], h100_raw[chart_points], "")</f>
        <v/>
      </c>
      <c r="BE270" t="str">
        <f>_xlfn.XLOOKUP($A270&amp;"|"&amp;$B270&amp;"|"&amp;BE$1, h100_raw[key], h100_raw[chart_points], "")</f>
        <v/>
      </c>
      <c r="BF270" t="str">
        <f>_xlfn.XLOOKUP($A270&amp;"|"&amp;$B270&amp;"|"&amp;BF$1, h100_raw[key], h100_raw[chart_points], "")</f>
        <v/>
      </c>
      <c r="BG270" t="str">
        <f>_xlfn.XLOOKUP($A270&amp;"|"&amp;$B270&amp;"|"&amp;BG$1, h100_raw[key], h100_raw[chart_points], "")</f>
        <v/>
      </c>
    </row>
    <row r="271" spans="1:59" x14ac:dyDescent="0.3">
      <c r="A271" s="11" t="str">
        <v>Difficult Love</v>
      </c>
      <c r="B271" s="11" t="str">
        <v>Malcolm Todd</v>
      </c>
      <c r="C271" s="5" t="str">
        <f>_xlfn.XLOOKUP($A271&amp;"|"&amp;$B271&amp;"|"&amp;_xlfn.MAXIFS(h100_raw[chart_date], h100_raw[title], $A271, h100_raw[artist], $B271), h100_raw[key], h100_raw[last_week], "")</f>
        <v>-</v>
      </c>
      <c r="D271" s="3">
        <f>_xlfn.XLOOKUP($A271&amp;"|"&amp;$B271&amp;"|"&amp;_xlfn.MAXIFS(h100_raw[chart_date], h100_raw[title], $A271, h100_raw[artist], $B271), h100_raw[key], h100_raw[peak_pos], "")</f>
        <v>97</v>
      </c>
      <c r="E271" s="3">
        <f>_xlfn.XLOOKUP($A271&amp;"|"&amp;$B271&amp;"|"&amp;_xlfn.MAXIFS(h100_raw[chart_date], h100_raw[title], $A271, h100_raw[artist], $B271), h100_raw[key], h100_raw[weeks_on_chart], "")</f>
        <v>1</v>
      </c>
      <c r="F271" s="3">
        <f>_xlfn.XLOOKUP($A271&amp;"|"&amp;$B271&amp;"|"&amp;MAX(h100_raw[chart_date]), h100_raw[key], h100_raw[chart_points], 0)</f>
        <v>0</v>
      </c>
      <c r="G271" s="2">
        <f t="shared" si="12"/>
        <v>636</v>
      </c>
      <c r="H271" s="4">
        <f t="shared" si="13"/>
        <v>38</v>
      </c>
      <c r="I271" s="13" t="str">
        <f t="shared" si="14"/>
        <v>Difficult Love|Malcolm Todd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 t="str">
        <f>_xlfn.XLOOKUP($A271&amp;"|"&amp;$B271&amp;"|"&amp;O$1, h100_raw[key], h100_raw[chart_points], "")</f>
        <v/>
      </c>
      <c r="P271" t="str">
        <f>_xlfn.XLOOKUP($A271&amp;"|"&amp;$B271&amp;"|"&amp;P$1, h100_raw[key], h100_raw[chart_points], "")</f>
        <v/>
      </c>
      <c r="Q271" t="str">
        <f>_xlfn.XLOOKUP($A271&amp;"|"&amp;$B271&amp;"|"&amp;Q$1, h100_raw[key], h100_raw[chart_points], "")</f>
        <v/>
      </c>
      <c r="R271" t="str">
        <f>_xlfn.XLOOKUP($A271&amp;"|"&amp;$B271&amp;"|"&amp;R$1, h100_raw[key], h100_raw[chart_points], "")</f>
        <v/>
      </c>
      <c r="S271" t="str">
        <f>_xlfn.XLOOKUP($A271&amp;"|"&amp;$B271&amp;"|"&amp;S$1, h100_raw[key], h100_raw[chart_points], "")</f>
        <v/>
      </c>
      <c r="T271" t="str">
        <f>_xlfn.XLOOKUP($A271&amp;"|"&amp;$B271&amp;"|"&amp;T$1, h100_raw[key], h100_raw[chart_points], "")</f>
        <v/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 t="str">
        <f>_xlfn.XLOOKUP($A271&amp;"|"&amp;$B271&amp;"|"&amp;AO$1, h100_raw[key], h100_raw[chart_points], "")</f>
        <v/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>
        <f>_xlfn.XLOOKUP($A271&amp;"|"&amp;$B271&amp;"|"&amp;AR$1, h100_raw[key], h100_raw[chart_points], "")</f>
        <v>38</v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  <c r="BA271" t="str">
        <f>_xlfn.XLOOKUP($A271&amp;"|"&amp;$B271&amp;"|"&amp;BA$1, h100_raw[key], h100_raw[chart_points], "")</f>
        <v/>
      </c>
      <c r="BB271" t="str">
        <f>_xlfn.XLOOKUP($A271&amp;"|"&amp;$B271&amp;"|"&amp;BB$1, h100_raw[key], h100_raw[chart_points], "")</f>
        <v/>
      </c>
      <c r="BC271" t="str">
        <f>_xlfn.XLOOKUP($A271&amp;"|"&amp;$B271&amp;"|"&amp;BC$1, h100_raw[key], h100_raw[chart_points], "")</f>
        <v/>
      </c>
      <c r="BD271" t="str">
        <f>_xlfn.XLOOKUP($A271&amp;"|"&amp;$B271&amp;"|"&amp;BD$1, h100_raw[key], h100_raw[chart_points], "")</f>
        <v/>
      </c>
      <c r="BE271" t="str">
        <f>_xlfn.XLOOKUP($A271&amp;"|"&amp;$B271&amp;"|"&amp;BE$1, h100_raw[key], h100_raw[chart_points], "")</f>
        <v/>
      </c>
      <c r="BF271" t="str">
        <f>_xlfn.XLOOKUP($A271&amp;"|"&amp;$B271&amp;"|"&amp;BF$1, h100_raw[key], h100_raw[chart_points], "")</f>
        <v/>
      </c>
      <c r="BG271" t="str">
        <f>_xlfn.XLOOKUP($A271&amp;"|"&amp;$B271&amp;"|"&amp;BG$1, h100_raw[key], h100_raw[chart_points], "")</f>
        <v/>
      </c>
    </row>
    <row r="272" spans="1:59" x14ac:dyDescent="0.3">
      <c r="A272" s="11" t="str">
        <v>Passenger</v>
      </c>
      <c r="B272" s="11" t="str">
        <v>Alex Warren</v>
      </c>
      <c r="C272" s="5" t="str">
        <f>_xlfn.XLOOKUP($A272&amp;"|"&amp;$B272&amp;"|"&amp;_xlfn.MAXIFS(h100_raw[chart_date], h100_raw[title], $A272, h100_raw[artist], $B272), h100_raw[key], h100_raw[last_week], "")</f>
        <v>-</v>
      </c>
      <c r="D272" s="3">
        <f>_xlfn.XLOOKUP($A272&amp;"|"&amp;$B272&amp;"|"&amp;_xlfn.MAXIFS(h100_raw[chart_date], h100_raw[title], $A272, h100_raw[artist], $B272), h100_raw[key], h100_raw[peak_pos], "")</f>
        <v>100</v>
      </c>
      <c r="E272" s="3">
        <f>_xlfn.XLOOKUP($A272&amp;"|"&amp;$B272&amp;"|"&amp;_xlfn.MAXIFS(h100_raw[chart_date], h100_raw[title], $A272, h100_raw[artist], $B272), h100_raw[key], h100_raw[weeks_on_chart], "")</f>
        <v>1</v>
      </c>
      <c r="F272" s="3">
        <f>_xlfn.XLOOKUP($A272&amp;"|"&amp;$B272&amp;"|"&amp;MAX(h100_raw[chart_date]), h100_raw[key], h100_raw[chart_points], 0)</f>
        <v>0</v>
      </c>
      <c r="G272" s="2">
        <f t="shared" si="12"/>
        <v>645</v>
      </c>
      <c r="H272" s="4">
        <f t="shared" si="13"/>
        <v>37</v>
      </c>
      <c r="I272" s="13" t="str">
        <f t="shared" si="14"/>
        <v>Passenger|Alex Warren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 t="str">
        <f>_xlfn.XLOOKUP($A272&amp;"|"&amp;$B272&amp;"|"&amp;O$1, h100_raw[key], h100_raw[chart_points], "")</f>
        <v/>
      </c>
      <c r="P272" t="str">
        <f>_xlfn.XLOOKUP($A272&amp;"|"&amp;$B272&amp;"|"&amp;P$1, h100_raw[key], h100_raw[chart_points], "")</f>
        <v/>
      </c>
      <c r="Q272" t="str">
        <f>_xlfn.XLOOKUP($A272&amp;"|"&amp;$B272&amp;"|"&amp;Q$1, h100_raw[key], h100_raw[chart_points], "")</f>
        <v/>
      </c>
      <c r="R272" t="str">
        <f>_xlfn.XLOOKUP($A272&amp;"|"&amp;$B272&amp;"|"&amp;R$1, h100_raw[key], h100_raw[chart_points], "")</f>
        <v/>
      </c>
      <c r="S272" t="str">
        <f>_xlfn.XLOOKUP($A272&amp;"|"&amp;$B272&amp;"|"&amp;S$1, h100_raw[key], h100_raw[chart_points], "")</f>
        <v/>
      </c>
      <c r="T272" t="str">
        <f>_xlfn.XLOOKUP($A272&amp;"|"&amp;$B272&amp;"|"&amp;T$1, h100_raw[key], h100_raw[chart_points], "")</f>
        <v/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 t="str">
        <f>_xlfn.XLOOKUP($A272&amp;"|"&amp;$B272&amp;"|"&amp;AO$1, h100_raw[key], h100_raw[chart_points], "")</f>
        <v/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>
        <f>_xlfn.XLOOKUP($A272&amp;"|"&amp;$B272&amp;"|"&amp;AR$1, h100_raw[key], h100_raw[chart_points], "")</f>
        <v>37</v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  <c r="BA272" t="str">
        <f>_xlfn.XLOOKUP($A272&amp;"|"&amp;$B272&amp;"|"&amp;BA$1, h100_raw[key], h100_raw[chart_points], "")</f>
        <v/>
      </c>
      <c r="BB272" t="str">
        <f>_xlfn.XLOOKUP($A272&amp;"|"&amp;$B272&amp;"|"&amp;BB$1, h100_raw[key], h100_raw[chart_points], "")</f>
        <v/>
      </c>
      <c r="BC272" t="str">
        <f>_xlfn.XLOOKUP($A272&amp;"|"&amp;$B272&amp;"|"&amp;BC$1, h100_raw[key], h100_raw[chart_points], "")</f>
        <v/>
      </c>
      <c r="BD272" t="str">
        <f>_xlfn.XLOOKUP($A272&amp;"|"&amp;$B272&amp;"|"&amp;BD$1, h100_raw[key], h100_raw[chart_points], "")</f>
        <v/>
      </c>
      <c r="BE272" t="str">
        <f>_xlfn.XLOOKUP($A272&amp;"|"&amp;$B272&amp;"|"&amp;BE$1, h100_raw[key], h100_raw[chart_points], "")</f>
        <v/>
      </c>
      <c r="BF272" t="str">
        <f>_xlfn.XLOOKUP($A272&amp;"|"&amp;$B272&amp;"|"&amp;BF$1, h100_raw[key], h100_raw[chart_points], "")</f>
        <v/>
      </c>
      <c r="BG272" t="str">
        <f>_xlfn.XLOOKUP($A272&amp;"|"&amp;$B272&amp;"|"&amp;BG$1, h100_raw[key], h100_raw[chart_points], "")</f>
        <v/>
      </c>
    </row>
    <row r="273" spans="1:59" x14ac:dyDescent="0.3">
      <c r="A273" s="11" t="str">
        <v>Dry Spell</v>
      </c>
      <c r="B273" s="11" t="str">
        <v>Kacey Musgraves</v>
      </c>
      <c r="C273" s="5" t="str">
        <f>_xlfn.XLOOKUP($A273&amp;"|"&amp;$B273&amp;"|"&amp;_xlfn.MAXIFS(h100_raw[chart_date], h100_raw[title], $A273, h100_raw[artist], $B273), h100_raw[key], h100_raw[last_week], "")</f>
        <v>75</v>
      </c>
      <c r="D273" s="3">
        <f>_xlfn.XLOOKUP($A273&amp;"|"&amp;$B273&amp;"|"&amp;_xlfn.MAXIFS(h100_raw[chart_date], h100_raw[title], $A273, h100_raw[artist], $B273), h100_raw[key], h100_raw[peak_pos], "")</f>
        <v>55</v>
      </c>
      <c r="E273" s="3">
        <f>_xlfn.XLOOKUP($A273&amp;"|"&amp;$B273&amp;"|"&amp;_xlfn.MAXIFS(h100_raw[chart_date], h100_raw[title], $A273, h100_raw[artist], $B273), h100_raw[key], h100_raw[weeks_on_chart], "")</f>
        <v>12</v>
      </c>
      <c r="F273" s="3">
        <f>_xlfn.XLOOKUP($A273&amp;"|"&amp;$B273&amp;"|"&amp;MAX(h100_raw[chart_date]), h100_raw[key], h100_raw[chart_points], 0)</f>
        <v>0</v>
      </c>
      <c r="G273" s="2">
        <f t="shared" si="12"/>
        <v>186</v>
      </c>
      <c r="H273" s="4">
        <f t="shared" si="13"/>
        <v>579</v>
      </c>
      <c r="I273" s="13" t="str">
        <f t="shared" si="14"/>
        <v>Dry Spell|Kacey Musgraves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 t="str">
        <f>_xlfn.XLOOKUP($A273&amp;"|"&amp;$B273&amp;"|"&amp;O$1, h100_raw[key], h100_raw[chart_points], "")</f>
        <v/>
      </c>
      <c r="P273" t="str">
        <f>_xlfn.XLOOKUP($A273&amp;"|"&amp;$B273&amp;"|"&amp;P$1, h100_raw[key], h100_raw[chart_points], "")</f>
        <v/>
      </c>
      <c r="Q273" t="str">
        <f>_xlfn.XLOOKUP($A273&amp;"|"&amp;$B273&amp;"|"&amp;Q$1, h100_raw[key], h100_raw[chart_points], "")</f>
        <v/>
      </c>
      <c r="R273" t="str">
        <f>_xlfn.XLOOKUP($A273&amp;"|"&amp;$B273&amp;"|"&amp;R$1, h100_raw[key], h100_raw[chart_points], "")</f>
        <v/>
      </c>
      <c r="S273" t="str">
        <f>_xlfn.XLOOKUP($A273&amp;"|"&amp;$B273&amp;"|"&amp;S$1, h100_raw[key], h100_raw[chart_points], "")</f>
        <v/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>
        <f>_xlfn.XLOOKUP($A273&amp;"|"&amp;$B273&amp;"|"&amp;AF$1, h100_raw[key], h100_raw[chart_points], "")</f>
        <v>51</v>
      </c>
      <c r="AG273">
        <f>_xlfn.XLOOKUP($A273&amp;"|"&amp;$B273&amp;"|"&amp;AG$1, h100_raw[key], h100_raw[chart_points], "")</f>
        <v>40</v>
      </c>
      <c r="AH273">
        <f>_xlfn.XLOOKUP($A273&amp;"|"&amp;$B273&amp;"|"&amp;AH$1, h100_raw[key], h100_raw[chart_points], "")</f>
        <v>39</v>
      </c>
      <c r="AI273">
        <f>_xlfn.XLOOKUP($A273&amp;"|"&amp;$B273&amp;"|"&amp;AI$1, h100_raw[key], h100_raw[chart_points], "")</f>
        <v>46</v>
      </c>
      <c r="AJ273">
        <f>_xlfn.XLOOKUP($A273&amp;"|"&amp;$B273&amp;"|"&amp;AJ$1, h100_raw[key], h100_raw[chart_points], "")</f>
        <v>44</v>
      </c>
      <c r="AK273">
        <f>_xlfn.XLOOKUP($A273&amp;"|"&amp;$B273&amp;"|"&amp;AK$1, h100_raw[key], h100_raw[chart_points], "")</f>
        <v>45</v>
      </c>
      <c r="AL273">
        <f>_xlfn.XLOOKUP($A273&amp;"|"&amp;$B273&amp;"|"&amp;AL$1, h100_raw[key], h100_raw[chart_points], "")</f>
        <v>43</v>
      </c>
      <c r="AM273">
        <f>_xlfn.XLOOKUP($A273&amp;"|"&amp;$B273&amp;"|"&amp;AM$1, h100_raw[key], h100_raw[chart_points], "")</f>
        <v>64</v>
      </c>
      <c r="AN273">
        <f>_xlfn.XLOOKUP($A273&amp;"|"&amp;$B273&amp;"|"&amp;AN$1, h100_raw[key], h100_raw[chart_points], "")</f>
        <v>52</v>
      </c>
      <c r="AO273">
        <f>_xlfn.XLOOKUP($A273&amp;"|"&amp;$B273&amp;"|"&amp;AO$1, h100_raw[key], h100_raw[chart_points], "")</f>
        <v>51</v>
      </c>
      <c r="AP273">
        <f>_xlfn.XLOOKUP($A273&amp;"|"&amp;$B273&amp;"|"&amp;AP$1, h100_raw[key], h100_raw[chart_points], "")</f>
        <v>53</v>
      </c>
      <c r="AQ273">
        <f>_xlfn.XLOOKUP($A273&amp;"|"&amp;$B273&amp;"|"&amp;AQ$1, h100_raw[key], h100_raw[chart_points], "")</f>
        <v>51</v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  <c r="BA273" t="str">
        <f>_xlfn.XLOOKUP($A273&amp;"|"&amp;$B273&amp;"|"&amp;BA$1, h100_raw[key], h100_raw[chart_points], "")</f>
        <v/>
      </c>
      <c r="BB273" t="str">
        <f>_xlfn.XLOOKUP($A273&amp;"|"&amp;$B273&amp;"|"&amp;BB$1, h100_raw[key], h100_raw[chart_points], "")</f>
        <v/>
      </c>
      <c r="BC273" t="str">
        <f>_xlfn.XLOOKUP($A273&amp;"|"&amp;$B273&amp;"|"&amp;BC$1, h100_raw[key], h100_raw[chart_points], "")</f>
        <v/>
      </c>
      <c r="BD273" t="str">
        <f>_xlfn.XLOOKUP($A273&amp;"|"&amp;$B273&amp;"|"&amp;BD$1, h100_raw[key], h100_raw[chart_points], "")</f>
        <v/>
      </c>
      <c r="BE273" t="str">
        <f>_xlfn.XLOOKUP($A273&amp;"|"&amp;$B273&amp;"|"&amp;BE$1, h100_raw[key], h100_raw[chart_points], "")</f>
        <v/>
      </c>
      <c r="BF273" t="str">
        <f>_xlfn.XLOOKUP($A273&amp;"|"&amp;$B273&amp;"|"&amp;BF$1, h100_raw[key], h100_raw[chart_points], "")</f>
        <v/>
      </c>
      <c r="BG273" t="str">
        <f>_xlfn.XLOOKUP($A273&amp;"|"&amp;$B273&amp;"|"&amp;BG$1, h100_raw[key], h100_raw[chart_points], "")</f>
        <v/>
      </c>
    </row>
    <row r="274" spans="1:59" x14ac:dyDescent="0.3">
      <c r="A274" s="11" t="str">
        <v>Make Them Remember</v>
      </c>
      <c r="B274" s="11" t="str">
        <v>Drake</v>
      </c>
      <c r="C274" s="5" t="str">
        <f>_xlfn.XLOOKUP($A274&amp;"|"&amp;$B274&amp;"|"&amp;_xlfn.MAXIFS(h100_raw[chart_date], h100_raw[title], $A274, h100_raw[artist], $B274), h100_raw[key], h100_raw[last_week], "")</f>
        <v>51</v>
      </c>
      <c r="D274" s="3">
        <f>_xlfn.XLOOKUP($A274&amp;"|"&amp;$B274&amp;"|"&amp;_xlfn.MAXIFS(h100_raw[chart_date], h100_raw[title], $A274, h100_raw[artist], $B274), h100_raw[key], h100_raw[peak_pos], "")</f>
        <v>19</v>
      </c>
      <c r="E274" s="3">
        <f>_xlfn.XLOOKUP($A274&amp;"|"&amp;$B274&amp;"|"&amp;_xlfn.MAXIFS(h100_raw[chart_date], h100_raw[title], $A274, h100_raw[artist], $B274), h100_raw[key], h100_raw[weeks_on_chart], "")</f>
        <v>3</v>
      </c>
      <c r="F274" s="3">
        <f>_xlfn.XLOOKUP($A274&amp;"|"&amp;$B274&amp;"|"&amp;MAX(h100_raw[chart_date]), h100_raw[key], h100_raw[chart_points], 0)</f>
        <v>0</v>
      </c>
      <c r="G274" s="2">
        <f t="shared" si="12"/>
        <v>267</v>
      </c>
      <c r="H274" s="4">
        <f t="shared" si="13"/>
        <v>299</v>
      </c>
      <c r="I274" s="13" t="str">
        <f t="shared" si="14"/>
        <v>Make Them Remember|Drake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 t="str">
        <f>_xlfn.XLOOKUP($A274&amp;"|"&amp;$B274&amp;"|"&amp;O$1, h100_raw[key], h100_raw[chart_points], "")</f>
        <v/>
      </c>
      <c r="P274" t="str">
        <f>_xlfn.XLOOKUP($A274&amp;"|"&amp;$B274&amp;"|"&amp;P$1, h100_raw[key], h100_raw[chart_points], "")</f>
        <v/>
      </c>
      <c r="Q274" t="str">
        <f>_xlfn.XLOOKUP($A274&amp;"|"&amp;$B274&amp;"|"&amp;Q$1, h100_raw[key], h100_raw[chart_points], "")</f>
        <v/>
      </c>
      <c r="R274" t="str">
        <f>_xlfn.XLOOKUP($A274&amp;"|"&amp;$B274&amp;"|"&amp;R$1, h100_raw[key], h100_raw[chart_points], "")</f>
        <v/>
      </c>
      <c r="S274" t="str">
        <f>_xlfn.XLOOKUP($A274&amp;"|"&amp;$B274&amp;"|"&amp;S$1, h100_raw[key], h100_raw[chart_points], "")</f>
        <v/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 t="str">
        <f>_xlfn.XLOOKUP($A274&amp;"|"&amp;$B274&amp;"|"&amp;AL$1, h100_raw[key], h100_raw[chart_points], "")</f>
        <v/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>
        <f>_xlfn.XLOOKUP($A274&amp;"|"&amp;$B274&amp;"|"&amp;AO$1, h100_raw[key], h100_raw[chart_points], "")</f>
        <v>177</v>
      </c>
      <c r="AP274">
        <f>_xlfn.XLOOKUP($A274&amp;"|"&amp;$B274&amp;"|"&amp;AP$1, h100_raw[key], h100_raw[chart_points], "")</f>
        <v>72</v>
      </c>
      <c r="AQ274">
        <f>_xlfn.XLOOKUP($A274&amp;"|"&amp;$B274&amp;"|"&amp;AQ$1, h100_raw[key], h100_raw[chart_points], "")</f>
        <v>50</v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  <c r="BA274" t="str">
        <f>_xlfn.XLOOKUP($A274&amp;"|"&amp;$B274&amp;"|"&amp;BA$1, h100_raw[key], h100_raw[chart_points], "")</f>
        <v/>
      </c>
      <c r="BB274" t="str">
        <f>_xlfn.XLOOKUP($A274&amp;"|"&amp;$B274&amp;"|"&amp;BB$1, h100_raw[key], h100_raw[chart_points], "")</f>
        <v/>
      </c>
      <c r="BC274" t="str">
        <f>_xlfn.XLOOKUP($A274&amp;"|"&amp;$B274&amp;"|"&amp;BC$1, h100_raw[key], h100_raw[chart_points], "")</f>
        <v/>
      </c>
      <c r="BD274" t="str">
        <f>_xlfn.XLOOKUP($A274&amp;"|"&amp;$B274&amp;"|"&amp;BD$1, h100_raw[key], h100_raw[chart_points], "")</f>
        <v/>
      </c>
      <c r="BE274" t="str">
        <f>_xlfn.XLOOKUP($A274&amp;"|"&amp;$B274&amp;"|"&amp;BE$1, h100_raw[key], h100_raw[chart_points], "")</f>
        <v/>
      </c>
      <c r="BF274" t="str">
        <f>_xlfn.XLOOKUP($A274&amp;"|"&amp;$B274&amp;"|"&amp;BF$1, h100_raw[key], h100_raw[chart_points], "")</f>
        <v/>
      </c>
      <c r="BG274" t="str">
        <f>_xlfn.XLOOKUP($A274&amp;"|"&amp;$B274&amp;"|"&amp;BG$1, h100_raw[key], h100_raw[chart_points], "")</f>
        <v/>
      </c>
    </row>
    <row r="275" spans="1:59" x14ac:dyDescent="0.3">
      <c r="A275" s="11" t="str">
        <v>Make Them Know</v>
      </c>
      <c r="B275" s="11" t="str">
        <v>Drake</v>
      </c>
      <c r="C275" s="5" t="str">
        <f>_xlfn.XLOOKUP($A275&amp;"|"&amp;$B275&amp;"|"&amp;_xlfn.MAXIFS(h100_raw[chart_date], h100_raw[title], $A275, h100_raw[artist], $B275), h100_raw[key], h100_raw[last_week], "")</f>
        <v>53</v>
      </c>
      <c r="D275" s="3">
        <f>_xlfn.XLOOKUP($A275&amp;"|"&amp;$B275&amp;"|"&amp;_xlfn.MAXIFS(h100_raw[chart_date], h100_raw[title], $A275, h100_raw[artist], $B275), h100_raw[key], h100_raw[peak_pos], "")</f>
        <v>21</v>
      </c>
      <c r="E275" s="3">
        <f>_xlfn.XLOOKUP($A275&amp;"|"&amp;$B275&amp;"|"&amp;_xlfn.MAXIFS(h100_raw[chart_date], h100_raw[title], $A275, h100_raw[artist], $B275), h100_raw[key], h100_raw[weeks_on_chart], "")</f>
        <v>3</v>
      </c>
      <c r="F275" s="3">
        <f>_xlfn.XLOOKUP($A275&amp;"|"&amp;$B275&amp;"|"&amp;MAX(h100_raw[chart_date]), h100_raw[key], h100_raw[chart_points], 0)</f>
        <v>0</v>
      </c>
      <c r="G275" s="2">
        <f t="shared" si="12"/>
        <v>277</v>
      </c>
      <c r="H275" s="4">
        <f t="shared" si="13"/>
        <v>278</v>
      </c>
      <c r="I275" s="13" t="str">
        <f t="shared" si="14"/>
        <v>Make Them Know|Drake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 t="str">
        <f>_xlfn.XLOOKUP($A275&amp;"|"&amp;$B275&amp;"|"&amp;S$1, h100_raw[key], h100_raw[chart_points], "")</f>
        <v/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 t="str">
        <f>_xlfn.XLOOKUP($A275&amp;"|"&amp;$B275&amp;"|"&amp;AL$1, h100_raw[key], h100_raw[chart_points], "")</f>
        <v/>
      </c>
      <c r="AM275" t="str">
        <f>_xlfn.XLOOKUP($A275&amp;"|"&amp;$B275&amp;"|"&amp;AM$1, h100_raw[key], h100_raw[chart_points], "")</f>
        <v/>
      </c>
      <c r="AN275" t="str">
        <f>_xlfn.XLOOKUP($A275&amp;"|"&amp;$B275&amp;"|"&amp;AN$1, h100_raw[key], h100_raw[chart_points], "")</f>
        <v/>
      </c>
      <c r="AO275">
        <f>_xlfn.XLOOKUP($A275&amp;"|"&amp;$B275&amp;"|"&amp;AO$1, h100_raw[key], h100_raw[chart_points], "")</f>
        <v>159</v>
      </c>
      <c r="AP275">
        <f>_xlfn.XLOOKUP($A275&amp;"|"&amp;$B275&amp;"|"&amp;AP$1, h100_raw[key], h100_raw[chart_points], "")</f>
        <v>70</v>
      </c>
      <c r="AQ275">
        <f>_xlfn.XLOOKUP($A275&amp;"|"&amp;$B275&amp;"|"&amp;AQ$1, h100_raw[key], h100_raw[chart_points], "")</f>
        <v>49</v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  <c r="BA275" t="str">
        <f>_xlfn.XLOOKUP($A275&amp;"|"&amp;$B275&amp;"|"&amp;BA$1, h100_raw[key], h100_raw[chart_points], "")</f>
        <v/>
      </c>
      <c r="BB275" t="str">
        <f>_xlfn.XLOOKUP($A275&amp;"|"&amp;$B275&amp;"|"&amp;BB$1, h100_raw[key], h100_raw[chart_points], "")</f>
        <v/>
      </c>
      <c r="BC275" t="str">
        <f>_xlfn.XLOOKUP($A275&amp;"|"&amp;$B275&amp;"|"&amp;BC$1, h100_raw[key], h100_raw[chart_points], "")</f>
        <v/>
      </c>
      <c r="BD275" t="str">
        <f>_xlfn.XLOOKUP($A275&amp;"|"&amp;$B275&amp;"|"&amp;BD$1, h100_raw[key], h100_raw[chart_points], "")</f>
        <v/>
      </c>
      <c r="BE275" t="str">
        <f>_xlfn.XLOOKUP($A275&amp;"|"&amp;$B275&amp;"|"&amp;BE$1, h100_raw[key], h100_raw[chart_points], "")</f>
        <v/>
      </c>
      <c r="BF275" t="str">
        <f>_xlfn.XLOOKUP($A275&amp;"|"&amp;$B275&amp;"|"&amp;BF$1, h100_raw[key], h100_raw[chart_points], "")</f>
        <v/>
      </c>
      <c r="BG275" t="str">
        <f>_xlfn.XLOOKUP($A275&amp;"|"&amp;$B275&amp;"|"&amp;BG$1, h100_raw[key], h100_raw[chart_points], "")</f>
        <v/>
      </c>
    </row>
    <row r="276" spans="1:59" x14ac:dyDescent="0.3">
      <c r="A276" s="11" t="str">
        <v>Hoe Phase</v>
      </c>
      <c r="B276" s="11" t="str">
        <v>Drake</v>
      </c>
      <c r="C276" s="5" t="str">
        <f>_xlfn.XLOOKUP($A276&amp;"|"&amp;$B276&amp;"|"&amp;_xlfn.MAXIFS(h100_raw[chart_date], h100_raw[title], $A276, h100_raw[artist], $B276), h100_raw[key], h100_raw[last_week], "")</f>
        <v>56</v>
      </c>
      <c r="D276" s="3">
        <f>_xlfn.XLOOKUP($A276&amp;"|"&amp;$B276&amp;"|"&amp;_xlfn.MAXIFS(h100_raw[chart_date], h100_raw[title], $A276, h100_raw[artist], $B276), h100_raw[key], h100_raw[peak_pos], "")</f>
        <v>22</v>
      </c>
      <c r="E276" s="3">
        <f>_xlfn.XLOOKUP($A276&amp;"|"&amp;$B276&amp;"|"&amp;_xlfn.MAXIFS(h100_raw[chart_date], h100_raw[title], $A276, h100_raw[artist], $B276), h100_raw[key], h100_raw[weeks_on_chart], "")</f>
        <v>3</v>
      </c>
      <c r="F276" s="3">
        <f>_xlfn.XLOOKUP($A276&amp;"|"&amp;$B276&amp;"|"&amp;MAX(h100_raw[chart_date]), h100_raw[key], h100_raw[chart_points], 0)</f>
        <v>0</v>
      </c>
      <c r="G276" s="2">
        <f t="shared" si="12"/>
        <v>283</v>
      </c>
      <c r="H276" s="4">
        <f t="shared" si="13"/>
        <v>271</v>
      </c>
      <c r="I276" s="13" t="str">
        <f t="shared" si="14"/>
        <v>Hoe Phase|Drake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 t="str">
        <f>_xlfn.XLOOKUP($A276&amp;"|"&amp;$B276&amp;"|"&amp;S$1, h100_raw[key], h100_raw[chart_points], "")</f>
        <v/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 t="str">
        <f>_xlfn.XLOOKUP($A276&amp;"|"&amp;$B276&amp;"|"&amp;AM$1, h100_raw[key], h100_raw[chart_points], "")</f>
        <v/>
      </c>
      <c r="AN276" t="str">
        <f>_xlfn.XLOOKUP($A276&amp;"|"&amp;$B276&amp;"|"&amp;AN$1, h100_raw[key], h100_raw[chart_points], "")</f>
        <v/>
      </c>
      <c r="AO276">
        <f>_xlfn.XLOOKUP($A276&amp;"|"&amp;$B276&amp;"|"&amp;AO$1, h100_raw[key], h100_raw[chart_points], "")</f>
        <v>156</v>
      </c>
      <c r="AP276">
        <f>_xlfn.XLOOKUP($A276&amp;"|"&amp;$B276&amp;"|"&amp;AP$1, h100_raw[key], h100_raw[chart_points], "")</f>
        <v>68</v>
      </c>
      <c r="AQ276">
        <f>_xlfn.XLOOKUP($A276&amp;"|"&amp;$B276&amp;"|"&amp;AQ$1, h100_raw[key], h100_raw[chart_points], "")</f>
        <v>47</v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  <c r="BA276" t="str">
        <f>_xlfn.XLOOKUP($A276&amp;"|"&amp;$B276&amp;"|"&amp;BA$1, h100_raw[key], h100_raw[chart_points], "")</f>
        <v/>
      </c>
      <c r="BB276" t="str">
        <f>_xlfn.XLOOKUP($A276&amp;"|"&amp;$B276&amp;"|"&amp;BB$1, h100_raw[key], h100_raw[chart_points], "")</f>
        <v/>
      </c>
      <c r="BC276" t="str">
        <f>_xlfn.XLOOKUP($A276&amp;"|"&amp;$B276&amp;"|"&amp;BC$1, h100_raw[key], h100_raw[chart_points], "")</f>
        <v/>
      </c>
      <c r="BD276" t="str">
        <f>_xlfn.XLOOKUP($A276&amp;"|"&amp;$B276&amp;"|"&amp;BD$1, h100_raw[key], h100_raw[chart_points], "")</f>
        <v/>
      </c>
      <c r="BE276" t="str">
        <f>_xlfn.XLOOKUP($A276&amp;"|"&amp;$B276&amp;"|"&amp;BE$1, h100_raw[key], h100_raw[chart_points], "")</f>
        <v/>
      </c>
      <c r="BF276" t="str">
        <f>_xlfn.XLOOKUP($A276&amp;"|"&amp;$B276&amp;"|"&amp;BF$1, h100_raw[key], h100_raw[chart_points], "")</f>
        <v/>
      </c>
      <c r="BG276" t="str">
        <f>_xlfn.XLOOKUP($A276&amp;"|"&amp;$B276&amp;"|"&amp;BG$1, h100_raw[key], h100_raw[chart_points], "")</f>
        <v/>
      </c>
    </row>
    <row r="277" spans="1:59" x14ac:dyDescent="0.3">
      <c r="A277" s="11" t="str">
        <v>Hostage</v>
      </c>
      <c r="B277" s="11" t="str">
        <v>Latto Featuring 21 Savage</v>
      </c>
      <c r="C277" s="5" t="str">
        <f>_xlfn.XLOOKUP($A277&amp;"|"&amp;$B277&amp;"|"&amp;_xlfn.MAXIFS(h100_raw[chart_date], h100_raw[title], $A277, h100_raw[artist], $B277), h100_raw[key], h100_raw[last_week], "")</f>
        <v>-</v>
      </c>
      <c r="D277" s="3">
        <f>_xlfn.XLOOKUP($A277&amp;"|"&amp;$B277&amp;"|"&amp;_xlfn.MAXIFS(h100_raw[chart_date], h100_raw[title], $A277, h100_raw[artist], $B277), h100_raw[key], h100_raw[peak_pos], "")</f>
        <v>88</v>
      </c>
      <c r="E277" s="3">
        <f>_xlfn.XLOOKUP($A277&amp;"|"&amp;$B277&amp;"|"&amp;_xlfn.MAXIFS(h100_raw[chart_date], h100_raw[title], $A277, h100_raw[artist], $B277), h100_raw[key], h100_raw[weeks_on_chart], "")</f>
        <v>1</v>
      </c>
      <c r="F277" s="3">
        <f>_xlfn.XLOOKUP($A277&amp;"|"&amp;$B277&amp;"|"&amp;MAX(h100_raw[chart_date]), h100_raw[key], h100_raw[chart_points], 0)</f>
        <v>0</v>
      </c>
      <c r="G277" s="2">
        <f t="shared" si="12"/>
        <v>595</v>
      </c>
      <c r="H277" s="4">
        <f t="shared" si="13"/>
        <v>43</v>
      </c>
      <c r="I277" s="13" t="str">
        <f t="shared" si="14"/>
        <v>Hostage|Latto Featuring 21 Savage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 t="str">
        <f>_xlfn.XLOOKUP($A277&amp;"|"&amp;$B277&amp;"|"&amp;O$1, h100_raw[key], h100_raw[chart_points], "")</f>
        <v/>
      </c>
      <c r="P277" t="str">
        <f>_xlfn.XLOOKUP($A277&amp;"|"&amp;$B277&amp;"|"&amp;P$1, h100_raw[key], h100_raw[chart_points], "")</f>
        <v/>
      </c>
      <c r="Q277" t="str">
        <f>_xlfn.XLOOKUP($A277&amp;"|"&amp;$B277&amp;"|"&amp;Q$1, h100_raw[key], h100_raw[chart_points], "")</f>
        <v/>
      </c>
      <c r="R277" t="str">
        <f>_xlfn.XLOOKUP($A277&amp;"|"&amp;$B277&amp;"|"&amp;R$1, h100_raw[key], h100_raw[chart_points], "")</f>
        <v/>
      </c>
      <c r="S277" t="str">
        <f>_xlfn.XLOOKUP($A277&amp;"|"&amp;$B277&amp;"|"&amp;S$1, h100_raw[key], h100_raw[chart_points], "")</f>
        <v/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>
        <f>_xlfn.XLOOKUP($A277&amp;"|"&amp;$B277&amp;"|"&amp;AQ$1, h100_raw[key], h100_raw[chart_points], "")</f>
        <v>43</v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  <c r="BA277" t="str">
        <f>_xlfn.XLOOKUP($A277&amp;"|"&amp;$B277&amp;"|"&amp;BA$1, h100_raw[key], h100_raw[chart_points], "")</f>
        <v/>
      </c>
      <c r="BB277" t="str">
        <f>_xlfn.XLOOKUP($A277&amp;"|"&amp;$B277&amp;"|"&amp;BB$1, h100_raw[key], h100_raw[chart_points], "")</f>
        <v/>
      </c>
      <c r="BC277" t="str">
        <f>_xlfn.XLOOKUP($A277&amp;"|"&amp;$B277&amp;"|"&amp;BC$1, h100_raw[key], h100_raw[chart_points], "")</f>
        <v/>
      </c>
      <c r="BD277" t="str">
        <f>_xlfn.XLOOKUP($A277&amp;"|"&amp;$B277&amp;"|"&amp;BD$1, h100_raw[key], h100_raw[chart_points], "")</f>
        <v/>
      </c>
      <c r="BE277" t="str">
        <f>_xlfn.XLOOKUP($A277&amp;"|"&amp;$B277&amp;"|"&amp;BE$1, h100_raw[key], h100_raw[chart_points], "")</f>
        <v/>
      </c>
      <c r="BF277" t="str">
        <f>_xlfn.XLOOKUP($A277&amp;"|"&amp;$B277&amp;"|"&amp;BF$1, h100_raw[key], h100_raw[chart_points], "")</f>
        <v/>
      </c>
      <c r="BG277" t="str">
        <f>_xlfn.XLOOKUP($A277&amp;"|"&amp;$B277&amp;"|"&amp;BG$1, h100_raw[key], h100_raw[chart_points], "")</f>
        <v/>
      </c>
    </row>
    <row r="278" spans="1:59" x14ac:dyDescent="0.3">
      <c r="A278" s="11" t="str">
        <v>Fortworth</v>
      </c>
      <c r="B278" s="11" t="str">
        <v>Drake Featuring PARTYNEXTDOOR</v>
      </c>
      <c r="C278" s="5" t="str">
        <f>_xlfn.XLOOKUP($A278&amp;"|"&amp;$B278&amp;"|"&amp;_xlfn.MAXIFS(h100_raw[chart_date], h100_raw[title], $A278, h100_raw[artist], $B278), h100_raw[key], h100_raw[last_week], "")</f>
        <v>70</v>
      </c>
      <c r="D278" s="3">
        <f>_xlfn.XLOOKUP($A278&amp;"|"&amp;$B278&amp;"|"&amp;_xlfn.MAXIFS(h100_raw[chart_date], h100_raw[title], $A278, h100_raw[artist], $B278), h100_raw[key], h100_raw[peak_pos], "")</f>
        <v>36</v>
      </c>
      <c r="E278" s="3">
        <f>_xlfn.XLOOKUP($A278&amp;"|"&amp;$B278&amp;"|"&amp;_xlfn.MAXIFS(h100_raw[chart_date], h100_raw[title], $A278, h100_raw[artist], $B278), h100_raw[key], h100_raw[weeks_on_chart], "")</f>
        <v>3</v>
      </c>
      <c r="F278" s="3">
        <f>_xlfn.XLOOKUP($A278&amp;"|"&amp;$B278&amp;"|"&amp;MAX(h100_raw[chart_date]), h100_raw[key], h100_raw[chart_points], 0)</f>
        <v>0</v>
      </c>
      <c r="G278" s="2">
        <f t="shared" si="12"/>
        <v>318</v>
      </c>
      <c r="H278" s="4">
        <f t="shared" si="13"/>
        <v>211</v>
      </c>
      <c r="I278" s="13" t="str">
        <f t="shared" si="14"/>
        <v>Fortworth|Drake Featuring PARTYNEXTDOOR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 t="str">
        <f>_xlfn.XLOOKUP($A278&amp;"|"&amp;$B278&amp;"|"&amp;R$1, h100_raw[key], h100_raw[chart_points], "")</f>
        <v/>
      </c>
      <c r="S278" t="str">
        <f>_xlfn.XLOOKUP($A278&amp;"|"&amp;$B278&amp;"|"&amp;S$1, h100_raw[key], h100_raw[chart_points], "")</f>
        <v/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>
        <f>_xlfn.XLOOKUP($A278&amp;"|"&amp;$B278&amp;"|"&amp;AO$1, h100_raw[key], h100_raw[chart_points], "")</f>
        <v>114</v>
      </c>
      <c r="AP278">
        <f>_xlfn.XLOOKUP($A278&amp;"|"&amp;$B278&amp;"|"&amp;AP$1, h100_raw[key], h100_raw[chart_points], "")</f>
        <v>56</v>
      </c>
      <c r="AQ278">
        <f>_xlfn.XLOOKUP($A278&amp;"|"&amp;$B278&amp;"|"&amp;AQ$1, h100_raw[key], h100_raw[chart_points], "")</f>
        <v>41</v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  <c r="BA278" t="str">
        <f>_xlfn.XLOOKUP($A278&amp;"|"&amp;$B278&amp;"|"&amp;BA$1, h100_raw[key], h100_raw[chart_points], "")</f>
        <v/>
      </c>
      <c r="BB278" t="str">
        <f>_xlfn.XLOOKUP($A278&amp;"|"&amp;$B278&amp;"|"&amp;BB$1, h100_raw[key], h100_raw[chart_points], "")</f>
        <v/>
      </c>
      <c r="BC278" t="str">
        <f>_xlfn.XLOOKUP($A278&amp;"|"&amp;$B278&amp;"|"&amp;BC$1, h100_raw[key], h100_raw[chart_points], "")</f>
        <v/>
      </c>
      <c r="BD278" t="str">
        <f>_xlfn.XLOOKUP($A278&amp;"|"&amp;$B278&amp;"|"&amp;BD$1, h100_raw[key], h100_raw[chart_points], "")</f>
        <v/>
      </c>
      <c r="BE278" t="str">
        <f>_xlfn.XLOOKUP($A278&amp;"|"&amp;$B278&amp;"|"&amp;BE$1, h100_raw[key], h100_raw[chart_points], "")</f>
        <v/>
      </c>
      <c r="BF278" t="str">
        <f>_xlfn.XLOOKUP($A278&amp;"|"&amp;$B278&amp;"|"&amp;BF$1, h100_raw[key], h100_raw[chart_points], "")</f>
        <v/>
      </c>
      <c r="BG278" t="str">
        <f>_xlfn.XLOOKUP($A278&amp;"|"&amp;$B278&amp;"|"&amp;BG$1, h100_raw[key], h100_raw[chart_points], "")</f>
        <v/>
      </c>
    </row>
    <row r="279" spans="1:59" x14ac:dyDescent="0.3">
      <c r="A279" s="11" t="str">
        <v>Slap The City</v>
      </c>
      <c r="B279" s="11" t="str">
        <v>Drake &amp; Qendresa</v>
      </c>
      <c r="C279" s="5" t="str">
        <f>_xlfn.XLOOKUP($A279&amp;"|"&amp;$B279&amp;"|"&amp;_xlfn.MAXIFS(h100_raw[chart_date], h100_raw[title], $A279, h100_raw[artist], $B279), h100_raw[key], h100_raw[last_week], "")</f>
        <v>79</v>
      </c>
      <c r="D279" s="3">
        <f>_xlfn.XLOOKUP($A279&amp;"|"&amp;$B279&amp;"|"&amp;_xlfn.MAXIFS(h100_raw[chart_date], h100_raw[title], $A279, h100_raw[artist], $B279), h100_raw[key], h100_raw[peak_pos], "")</f>
        <v>39</v>
      </c>
      <c r="E279" s="3">
        <f>_xlfn.XLOOKUP($A279&amp;"|"&amp;$B279&amp;"|"&amp;_xlfn.MAXIFS(h100_raw[chart_date], h100_raw[title], $A279, h100_raw[artist], $B279), h100_raw[key], h100_raw[weeks_on_chart], "")</f>
        <v>3</v>
      </c>
      <c r="F279" s="3">
        <f>_xlfn.XLOOKUP($A279&amp;"|"&amp;$B279&amp;"|"&amp;MAX(h100_raw[chart_date]), h100_raw[key], h100_raw[chart_points], 0)</f>
        <v>0</v>
      </c>
      <c r="G279" s="2">
        <f t="shared" si="12"/>
        <v>326</v>
      </c>
      <c r="H279" s="4">
        <f t="shared" si="13"/>
        <v>199</v>
      </c>
      <c r="I279" s="13" t="str">
        <f t="shared" si="14"/>
        <v>Slap The City|Drake &amp; Qendresa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 t="str">
        <f>_xlfn.XLOOKUP($A279&amp;"|"&amp;$B279&amp;"|"&amp;O$1, h100_raw[key], h100_raw[chart_points], "")</f>
        <v/>
      </c>
      <c r="P279" t="str">
        <f>_xlfn.XLOOKUP($A279&amp;"|"&amp;$B279&amp;"|"&amp;P$1, h100_raw[key], h100_raw[chart_points], "")</f>
        <v/>
      </c>
      <c r="Q279" t="str">
        <f>_xlfn.XLOOKUP($A279&amp;"|"&amp;$B279&amp;"|"&amp;Q$1, h100_raw[key], h100_raw[chart_points], "")</f>
        <v/>
      </c>
      <c r="R279" t="str">
        <f>_xlfn.XLOOKUP($A279&amp;"|"&amp;$B279&amp;"|"&amp;R$1, h100_raw[key], h100_raw[chart_points], "")</f>
        <v/>
      </c>
      <c r="S279" t="str">
        <f>_xlfn.XLOOKUP($A279&amp;"|"&amp;$B279&amp;"|"&amp;S$1, h100_raw[key], h100_raw[chart_points], "")</f>
        <v/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 t="str">
        <f>_xlfn.XLOOKUP($A279&amp;"|"&amp;$B279&amp;"|"&amp;AM$1, h100_raw[key], h100_raw[chart_points], "")</f>
        <v/>
      </c>
      <c r="AN279" t="str">
        <f>_xlfn.XLOOKUP($A279&amp;"|"&amp;$B279&amp;"|"&amp;AN$1, h100_raw[key], h100_raw[chart_points], "")</f>
        <v/>
      </c>
      <c r="AO279">
        <f>_xlfn.XLOOKUP($A279&amp;"|"&amp;$B279&amp;"|"&amp;AO$1, h100_raw[key], h100_raw[chart_points], "")</f>
        <v>108</v>
      </c>
      <c r="AP279">
        <f>_xlfn.XLOOKUP($A279&amp;"|"&amp;$B279&amp;"|"&amp;AP$1, h100_raw[key], h100_raw[chart_points], "")</f>
        <v>51</v>
      </c>
      <c r="AQ279">
        <f>_xlfn.XLOOKUP($A279&amp;"|"&amp;$B279&amp;"|"&amp;AQ$1, h100_raw[key], h100_raw[chart_points], "")</f>
        <v>40</v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  <c r="BA279" t="str">
        <f>_xlfn.XLOOKUP($A279&amp;"|"&amp;$B279&amp;"|"&amp;BA$1, h100_raw[key], h100_raw[chart_points], "")</f>
        <v/>
      </c>
      <c r="BB279" t="str">
        <f>_xlfn.XLOOKUP($A279&amp;"|"&amp;$B279&amp;"|"&amp;BB$1, h100_raw[key], h100_raw[chart_points], "")</f>
        <v/>
      </c>
      <c r="BC279" t="str">
        <f>_xlfn.XLOOKUP($A279&amp;"|"&amp;$B279&amp;"|"&amp;BC$1, h100_raw[key], h100_raw[chart_points], "")</f>
        <v/>
      </c>
      <c r="BD279" t="str">
        <f>_xlfn.XLOOKUP($A279&amp;"|"&amp;$B279&amp;"|"&amp;BD$1, h100_raw[key], h100_raw[chart_points], "")</f>
        <v/>
      </c>
      <c r="BE279" t="str">
        <f>_xlfn.XLOOKUP($A279&amp;"|"&amp;$B279&amp;"|"&amp;BE$1, h100_raw[key], h100_raw[chart_points], "")</f>
        <v/>
      </c>
      <c r="BF279" t="str">
        <f>_xlfn.XLOOKUP($A279&amp;"|"&amp;$B279&amp;"|"&amp;BF$1, h100_raw[key], h100_raw[chart_points], "")</f>
        <v/>
      </c>
      <c r="BG279" t="str">
        <f>_xlfn.XLOOKUP($A279&amp;"|"&amp;$B279&amp;"|"&amp;BG$1, h100_raw[key], h100_raw[chart_points], "")</f>
        <v/>
      </c>
    </row>
    <row r="280" spans="1:59" x14ac:dyDescent="0.3">
      <c r="A280" s="11" t="str">
        <v>Firm Friends</v>
      </c>
      <c r="B280" s="11" t="str">
        <v>Drake</v>
      </c>
      <c r="C280" s="5" t="str">
        <f>_xlfn.XLOOKUP($A280&amp;"|"&amp;$B280&amp;"|"&amp;_xlfn.MAXIFS(h100_raw[chart_date], h100_raw[title], $A280, h100_raw[artist], $B280), h100_raw[key], h100_raw[last_week], "")</f>
        <v>69</v>
      </c>
      <c r="D280" s="3">
        <f>_xlfn.XLOOKUP($A280&amp;"|"&amp;$B280&amp;"|"&amp;_xlfn.MAXIFS(h100_raw[chart_date], h100_raw[title], $A280, h100_raw[artist], $B280), h100_raw[key], h100_raw[peak_pos], "")</f>
        <v>31</v>
      </c>
      <c r="E280" s="3">
        <f>_xlfn.XLOOKUP($A280&amp;"|"&amp;$B280&amp;"|"&amp;_xlfn.MAXIFS(h100_raw[chart_date], h100_raw[title], $A280, h100_raw[artist], $B280), h100_raw[key], h100_raw[weeks_on_chart], "")</f>
        <v>3</v>
      </c>
      <c r="F280" s="3">
        <f>_xlfn.XLOOKUP($A280&amp;"|"&amp;$B280&amp;"|"&amp;MAX(h100_raw[chart_date]), h100_raw[key], h100_raw[chart_points], 0)</f>
        <v>0</v>
      </c>
      <c r="G280" s="2">
        <f t="shared" si="12"/>
        <v>301</v>
      </c>
      <c r="H280" s="4">
        <f t="shared" si="13"/>
        <v>235</v>
      </c>
      <c r="I280" s="13" t="str">
        <f t="shared" si="14"/>
        <v>Firm Friends|Drake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 t="str">
        <f>_xlfn.XLOOKUP($A280&amp;"|"&amp;$B280&amp;"|"&amp;O$1, h100_raw[key], h100_raw[chart_points], "")</f>
        <v/>
      </c>
      <c r="P280" t="str">
        <f>_xlfn.XLOOKUP($A280&amp;"|"&amp;$B280&amp;"|"&amp;P$1, h100_raw[key], h100_raw[chart_points], "")</f>
        <v/>
      </c>
      <c r="Q280" t="str">
        <f>_xlfn.XLOOKUP($A280&amp;"|"&amp;$B280&amp;"|"&amp;Q$1, h100_raw[key], h100_raw[chart_points], "")</f>
        <v/>
      </c>
      <c r="R280" t="str">
        <f>_xlfn.XLOOKUP($A280&amp;"|"&amp;$B280&amp;"|"&amp;R$1, h100_raw[key], h100_raw[chart_points], "")</f>
        <v/>
      </c>
      <c r="S280" t="str">
        <f>_xlfn.XLOOKUP($A280&amp;"|"&amp;$B280&amp;"|"&amp;S$1, h100_raw[key], h100_raw[chart_points], "")</f>
        <v/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>
        <f>_xlfn.XLOOKUP($A280&amp;"|"&amp;$B280&amp;"|"&amp;AO$1, h100_raw[key], h100_raw[chart_points], "")</f>
        <v>138</v>
      </c>
      <c r="AP280">
        <f>_xlfn.XLOOKUP($A280&amp;"|"&amp;$B280&amp;"|"&amp;AP$1, h100_raw[key], h100_raw[chart_points], "")</f>
        <v>57</v>
      </c>
      <c r="AQ280">
        <f>_xlfn.XLOOKUP($A280&amp;"|"&amp;$B280&amp;"|"&amp;AQ$1, h100_raw[key], h100_raw[chart_points], "")</f>
        <v>40</v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  <c r="BA280" t="str">
        <f>_xlfn.XLOOKUP($A280&amp;"|"&amp;$B280&amp;"|"&amp;BA$1, h100_raw[key], h100_raw[chart_points], "")</f>
        <v/>
      </c>
      <c r="BB280" t="str">
        <f>_xlfn.XLOOKUP($A280&amp;"|"&amp;$B280&amp;"|"&amp;BB$1, h100_raw[key], h100_raw[chart_points], "")</f>
        <v/>
      </c>
      <c r="BC280" t="str">
        <f>_xlfn.XLOOKUP($A280&amp;"|"&amp;$B280&amp;"|"&amp;BC$1, h100_raw[key], h100_raw[chart_points], "")</f>
        <v/>
      </c>
      <c r="BD280" t="str">
        <f>_xlfn.XLOOKUP($A280&amp;"|"&amp;$B280&amp;"|"&amp;BD$1, h100_raw[key], h100_raw[chart_points], "")</f>
        <v/>
      </c>
      <c r="BE280" t="str">
        <f>_xlfn.XLOOKUP($A280&amp;"|"&amp;$B280&amp;"|"&amp;BE$1, h100_raw[key], h100_raw[chart_points], "")</f>
        <v/>
      </c>
      <c r="BF280" t="str">
        <f>_xlfn.XLOOKUP($A280&amp;"|"&amp;$B280&amp;"|"&amp;BF$1, h100_raw[key], h100_raw[chart_points], "")</f>
        <v/>
      </c>
      <c r="BG280" t="str">
        <f>_xlfn.XLOOKUP($A280&amp;"|"&amp;$B280&amp;"|"&amp;BG$1, h100_raw[key], h100_raw[chart_points], "")</f>
        <v/>
      </c>
    </row>
    <row r="281" spans="1:59" x14ac:dyDescent="0.3">
      <c r="A281" s="11" t="str">
        <v>High Fives</v>
      </c>
      <c r="B281" s="11" t="str">
        <v>Drake</v>
      </c>
      <c r="C281" s="5" t="str">
        <f>_xlfn.XLOOKUP($A281&amp;"|"&amp;$B281&amp;"|"&amp;_xlfn.MAXIFS(h100_raw[chart_date], h100_raw[title], $A281, h100_raw[artist], $B281), h100_raw[key], h100_raw[last_week], "")</f>
        <v>77</v>
      </c>
      <c r="D281" s="3">
        <f>_xlfn.XLOOKUP($A281&amp;"|"&amp;$B281&amp;"|"&amp;_xlfn.MAXIFS(h100_raw[chart_date], h100_raw[title], $A281, h100_raw[artist], $B281), h100_raw[key], h100_raw[peak_pos], "")</f>
        <v>43</v>
      </c>
      <c r="E281" s="3">
        <f>_xlfn.XLOOKUP($A281&amp;"|"&amp;$B281&amp;"|"&amp;_xlfn.MAXIFS(h100_raw[chart_date], h100_raw[title], $A281, h100_raw[artist], $B281), h100_raw[key], h100_raw[weeks_on_chart], "")</f>
        <v>3</v>
      </c>
      <c r="F281" s="3">
        <f>_xlfn.XLOOKUP($A281&amp;"|"&amp;$B281&amp;"|"&amp;MAX(h100_raw[chart_date]), h100_raw[key], h100_raw[chart_points], 0)</f>
        <v>0</v>
      </c>
      <c r="G281" s="2">
        <f t="shared" si="12"/>
        <v>331</v>
      </c>
      <c r="H281" s="4">
        <f t="shared" si="13"/>
        <v>195</v>
      </c>
      <c r="I281" s="13" t="str">
        <f t="shared" si="14"/>
        <v>High Fives|Drake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 t="str">
        <f>_xlfn.XLOOKUP($A281&amp;"|"&amp;$B281&amp;"|"&amp;S$1, h100_raw[key], h100_raw[chart_points], "")</f>
        <v/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 t="str">
        <f>_xlfn.XLOOKUP($A281&amp;"|"&amp;$B281&amp;"|"&amp;AL$1, h100_raw[key], h100_raw[chart_points], "")</f>
        <v/>
      </c>
      <c r="AM281" t="str">
        <f>_xlfn.XLOOKUP($A281&amp;"|"&amp;$B281&amp;"|"&amp;AM$1, h100_raw[key], h100_raw[chart_points], "")</f>
        <v/>
      </c>
      <c r="AN281" t="str">
        <f>_xlfn.XLOOKUP($A281&amp;"|"&amp;$B281&amp;"|"&amp;AN$1, h100_raw[key], h100_raw[chart_points], "")</f>
        <v/>
      </c>
      <c r="AO281">
        <f>_xlfn.XLOOKUP($A281&amp;"|"&amp;$B281&amp;"|"&amp;AO$1, h100_raw[key], h100_raw[chart_points], "")</f>
        <v>105</v>
      </c>
      <c r="AP281">
        <f>_xlfn.XLOOKUP($A281&amp;"|"&amp;$B281&amp;"|"&amp;AP$1, h100_raw[key], h100_raw[chart_points], "")</f>
        <v>51</v>
      </c>
      <c r="AQ281">
        <f>_xlfn.XLOOKUP($A281&amp;"|"&amp;$B281&amp;"|"&amp;AQ$1, h100_raw[key], h100_raw[chart_points], "")</f>
        <v>39</v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  <c r="BA281" t="str">
        <f>_xlfn.XLOOKUP($A281&amp;"|"&amp;$B281&amp;"|"&amp;BA$1, h100_raw[key], h100_raw[chart_points], "")</f>
        <v/>
      </c>
      <c r="BB281" t="str">
        <f>_xlfn.XLOOKUP($A281&amp;"|"&amp;$B281&amp;"|"&amp;BB$1, h100_raw[key], h100_raw[chart_points], "")</f>
        <v/>
      </c>
      <c r="BC281" t="str">
        <f>_xlfn.XLOOKUP($A281&amp;"|"&amp;$B281&amp;"|"&amp;BC$1, h100_raw[key], h100_raw[chart_points], "")</f>
        <v/>
      </c>
      <c r="BD281" t="str">
        <f>_xlfn.XLOOKUP($A281&amp;"|"&amp;$B281&amp;"|"&amp;BD$1, h100_raw[key], h100_raw[chart_points], "")</f>
        <v/>
      </c>
      <c r="BE281" t="str">
        <f>_xlfn.XLOOKUP($A281&amp;"|"&amp;$B281&amp;"|"&amp;BE$1, h100_raw[key], h100_raw[chart_points], "")</f>
        <v/>
      </c>
      <c r="BF281" t="str">
        <f>_xlfn.XLOOKUP($A281&amp;"|"&amp;$B281&amp;"|"&amp;BF$1, h100_raw[key], h100_raw[chart_points], "")</f>
        <v/>
      </c>
      <c r="BG281" t="str">
        <f>_xlfn.XLOOKUP($A281&amp;"|"&amp;$B281&amp;"|"&amp;BG$1, h100_raw[key], h100_raw[chart_points], "")</f>
        <v/>
      </c>
    </row>
    <row r="282" spans="1:59" x14ac:dyDescent="0.3">
      <c r="A282" s="11" t="str">
        <v>American Cars</v>
      </c>
      <c r="B282" s="11" t="str">
        <v>Noah Kahan</v>
      </c>
      <c r="C282" s="5" t="str">
        <f>_xlfn.XLOOKUP($A282&amp;"|"&amp;$B282&amp;"|"&amp;_xlfn.MAXIFS(h100_raw[chart_date], h100_raw[title], $A282, h100_raw[artist], $B282), h100_raw[key], h100_raw[last_week], "")</f>
        <v>93</v>
      </c>
      <c r="D282" s="3">
        <f>_xlfn.XLOOKUP($A282&amp;"|"&amp;$B282&amp;"|"&amp;_xlfn.MAXIFS(h100_raw[chart_date], h100_raw[title], $A282, h100_raw[artist], $B282), h100_raw[key], h100_raw[peak_pos], "")</f>
        <v>16</v>
      </c>
      <c r="E282" s="3">
        <f>_xlfn.XLOOKUP($A282&amp;"|"&amp;$B282&amp;"|"&amp;_xlfn.MAXIFS(h100_raw[chart_date], h100_raw[title], $A282, h100_raw[artist], $B282), h100_raw[key], h100_raw[weeks_on_chart], "")</f>
        <v>6</v>
      </c>
      <c r="F282" s="3">
        <f>_xlfn.XLOOKUP($A282&amp;"|"&amp;$B282&amp;"|"&amp;MAX(h100_raw[chart_date]), h100_raw[key], h100_raw[chart_points], 0)</f>
        <v>0</v>
      </c>
      <c r="G282" s="2">
        <f t="shared" si="12"/>
        <v>233</v>
      </c>
      <c r="H282" s="4">
        <f t="shared" si="13"/>
        <v>410</v>
      </c>
      <c r="I282" s="13" t="str">
        <f t="shared" si="14"/>
        <v>American Cars|Noah Kahan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 t="str">
        <f>_xlfn.XLOOKUP($A282&amp;"|"&amp;$B282&amp;"|"&amp;Q$1, h100_raw[key], h100_raw[chart_points], "")</f>
        <v/>
      </c>
      <c r="R282" t="str">
        <f>_xlfn.XLOOKUP($A282&amp;"|"&amp;$B282&amp;"|"&amp;R$1, h100_raw[key], h100_raw[chart_points], "")</f>
        <v/>
      </c>
      <c r="S282" t="str">
        <f>_xlfn.XLOOKUP($A282&amp;"|"&amp;$B282&amp;"|"&amp;S$1, h100_raw[key], h100_raw[chart_points], "")</f>
        <v/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>
        <f>_xlfn.XLOOKUP($A282&amp;"|"&amp;$B282&amp;"|"&amp;AL$1, h100_raw[key], h100_raw[chart_points], "")</f>
        <v>135</v>
      </c>
      <c r="AM282">
        <f>_xlfn.XLOOKUP($A282&amp;"|"&amp;$B282&amp;"|"&amp;AM$1, h100_raw[key], h100_raw[chart_points], "")</f>
        <v>82</v>
      </c>
      <c r="AN282">
        <f>_xlfn.XLOOKUP($A282&amp;"|"&amp;$B282&amp;"|"&amp;AN$1, h100_raw[key], h100_raw[chart_points], "")</f>
        <v>63</v>
      </c>
      <c r="AO282">
        <f>_xlfn.XLOOKUP($A282&amp;"|"&amp;$B282&amp;"|"&amp;AO$1, h100_raw[key], h100_raw[chart_points], "")</f>
        <v>51</v>
      </c>
      <c r="AP282">
        <f>_xlfn.XLOOKUP($A282&amp;"|"&amp;$B282&amp;"|"&amp;AP$1, h100_raw[key], h100_raw[chart_points], "")</f>
        <v>42</v>
      </c>
      <c r="AQ282">
        <f>_xlfn.XLOOKUP($A282&amp;"|"&amp;$B282&amp;"|"&amp;AQ$1, h100_raw[key], h100_raw[chart_points], "")</f>
        <v>37</v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  <c r="BA282" t="str">
        <f>_xlfn.XLOOKUP($A282&amp;"|"&amp;$B282&amp;"|"&amp;BA$1, h100_raw[key], h100_raw[chart_points], "")</f>
        <v/>
      </c>
      <c r="BB282" t="str">
        <f>_xlfn.XLOOKUP($A282&amp;"|"&amp;$B282&amp;"|"&amp;BB$1, h100_raw[key], h100_raw[chart_points], "")</f>
        <v/>
      </c>
      <c r="BC282" t="str">
        <f>_xlfn.XLOOKUP($A282&amp;"|"&amp;$B282&amp;"|"&amp;BC$1, h100_raw[key], h100_raw[chart_points], "")</f>
        <v/>
      </c>
      <c r="BD282" t="str">
        <f>_xlfn.XLOOKUP($A282&amp;"|"&amp;$B282&amp;"|"&amp;BD$1, h100_raw[key], h100_raw[chart_points], "")</f>
        <v/>
      </c>
      <c r="BE282" t="str">
        <f>_xlfn.XLOOKUP($A282&amp;"|"&amp;$B282&amp;"|"&amp;BE$1, h100_raw[key], h100_raw[chart_points], "")</f>
        <v/>
      </c>
      <c r="BF282" t="str">
        <f>_xlfn.XLOOKUP($A282&amp;"|"&amp;$B282&amp;"|"&amp;BF$1, h100_raw[key], h100_raw[chart_points], "")</f>
        <v/>
      </c>
      <c r="BG282" t="str">
        <f>_xlfn.XLOOKUP($A282&amp;"|"&amp;$B282&amp;"|"&amp;BG$1, h100_raw[key], h100_raw[chart_points], "")</f>
        <v/>
      </c>
    </row>
    <row r="283" spans="1:59" x14ac:dyDescent="0.3">
      <c r="A283" s="11" t="str">
        <v>Brunette</v>
      </c>
      <c r="B283" s="11" t="str">
        <v>Tucker Wetmore</v>
      </c>
      <c r="C283" s="5" t="str">
        <f>_xlfn.XLOOKUP($A283&amp;"|"&amp;$B283&amp;"|"&amp;_xlfn.MAXIFS(h100_raw[chart_date], h100_raw[title], $A283, h100_raw[artist], $B283), h100_raw[key], h100_raw[last_week], "")</f>
        <v>59</v>
      </c>
      <c r="D283" s="3">
        <f>_xlfn.XLOOKUP($A283&amp;"|"&amp;$B283&amp;"|"&amp;_xlfn.MAXIFS(h100_raw[chart_date], h100_raw[title], $A283, h100_raw[artist], $B283), h100_raw[key], h100_raw[peak_pos], "")</f>
        <v>36</v>
      </c>
      <c r="E283" s="3">
        <f>_xlfn.XLOOKUP($A283&amp;"|"&amp;$B283&amp;"|"&amp;_xlfn.MAXIFS(h100_raw[chart_date], h100_raw[title], $A283, h100_raw[artist], $B283), h100_raw[key], h100_raw[weeks_on_chart], "")</f>
        <v>22</v>
      </c>
      <c r="F283" s="3">
        <f>_xlfn.XLOOKUP($A283&amp;"|"&amp;$B283&amp;"|"&amp;MAX(h100_raw[chart_date]), h100_raw[key], h100_raw[chart_points], 0)</f>
        <v>0</v>
      </c>
      <c r="G283" s="2">
        <f t="shared" si="12"/>
        <v>78</v>
      </c>
      <c r="H283" s="4">
        <f t="shared" si="13"/>
        <v>1301</v>
      </c>
      <c r="I283" s="13" t="str">
        <f t="shared" si="14"/>
        <v>Brunette|Tucker Wetmore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 t="str">
        <f>_xlfn.XLOOKUP($A283&amp;"|"&amp;$B283&amp;"|"&amp;O$1, h100_raw[key], h100_raw[chart_points], "")</f>
        <v/>
      </c>
      <c r="P283" t="str">
        <f>_xlfn.XLOOKUP($A283&amp;"|"&amp;$B283&amp;"|"&amp;P$1, h100_raw[key], h100_raw[chart_points], "")</f>
        <v/>
      </c>
      <c r="Q283" t="str">
        <f>_xlfn.XLOOKUP($A283&amp;"|"&amp;$B283&amp;"|"&amp;Q$1, h100_raw[key], h100_raw[chart_points], "")</f>
        <v/>
      </c>
      <c r="R283" t="str">
        <f>_xlfn.XLOOKUP($A283&amp;"|"&amp;$B283&amp;"|"&amp;R$1, h100_raw[key], h100_raw[chart_points], "")</f>
        <v/>
      </c>
      <c r="S283" t="str">
        <f>_xlfn.XLOOKUP($A283&amp;"|"&amp;$B283&amp;"|"&amp;S$1, h100_raw[key], h100_raw[chart_points], "")</f>
        <v/>
      </c>
      <c r="T283" t="str">
        <f>_xlfn.XLOOKUP($A283&amp;"|"&amp;$B283&amp;"|"&amp;T$1, h100_raw[key], h100_raw[chart_points], "")</f>
        <v/>
      </c>
      <c r="U283">
        <f>_xlfn.XLOOKUP($A283&amp;"|"&amp;$B283&amp;"|"&amp;U$1, h100_raw[key], h100_raw[chart_points], "")</f>
        <v>30</v>
      </c>
      <c r="V283">
        <f>_xlfn.XLOOKUP($A283&amp;"|"&amp;$B283&amp;"|"&amp;V$1, h100_raw[key], h100_raw[chart_points], "")</f>
        <v>43</v>
      </c>
      <c r="W283">
        <f>_xlfn.XLOOKUP($A283&amp;"|"&amp;$B283&amp;"|"&amp;W$1, h100_raw[key], h100_raw[chart_points], "")</f>
        <v>43</v>
      </c>
      <c r="X283">
        <f>_xlfn.XLOOKUP($A283&amp;"|"&amp;$B283&amp;"|"&amp;X$1, h100_raw[key], h100_raw[chart_points], "")</f>
        <v>43</v>
      </c>
      <c r="Y283">
        <f>_xlfn.XLOOKUP($A283&amp;"|"&amp;$B283&amp;"|"&amp;Y$1, h100_raw[key], h100_raw[chart_points], "")</f>
        <v>46</v>
      </c>
      <c r="Z283">
        <f>_xlfn.XLOOKUP($A283&amp;"|"&amp;$B283&amp;"|"&amp;Z$1, h100_raw[key], h100_raw[chart_points], "")</f>
        <v>47</v>
      </c>
      <c r="AA283">
        <f>_xlfn.XLOOKUP($A283&amp;"|"&amp;$B283&amp;"|"&amp;AA$1, h100_raw[key], h100_raw[chart_points], "")</f>
        <v>50</v>
      </c>
      <c r="AB283">
        <f>_xlfn.XLOOKUP($A283&amp;"|"&amp;$B283&amp;"|"&amp;AB$1, h100_raw[key], h100_raw[chart_points], "")</f>
        <v>52</v>
      </c>
      <c r="AC283">
        <f>_xlfn.XLOOKUP($A283&amp;"|"&amp;$B283&amp;"|"&amp;AC$1, h100_raw[key], h100_raw[chart_points], "")</f>
        <v>57</v>
      </c>
      <c r="AD283">
        <f>_xlfn.XLOOKUP($A283&amp;"|"&amp;$B283&amp;"|"&amp;AD$1, h100_raw[key], h100_raw[chart_points], "")</f>
        <v>61</v>
      </c>
      <c r="AE283">
        <f>_xlfn.XLOOKUP($A283&amp;"|"&amp;$B283&amp;"|"&amp;AE$1, h100_raw[key], h100_raw[chart_points], "")</f>
        <v>65</v>
      </c>
      <c r="AF283">
        <f>_xlfn.XLOOKUP($A283&amp;"|"&amp;$B283&amp;"|"&amp;AF$1, h100_raw[key], h100_raw[chart_points], "")</f>
        <v>64</v>
      </c>
      <c r="AG283">
        <f>_xlfn.XLOOKUP($A283&amp;"|"&amp;$B283&amp;"|"&amp;AG$1, h100_raw[key], h100_raw[chart_points], "")</f>
        <v>65</v>
      </c>
      <c r="AH283">
        <f>_xlfn.XLOOKUP($A283&amp;"|"&amp;$B283&amp;"|"&amp;AH$1, h100_raw[key], h100_raw[chart_points], "")</f>
        <v>65</v>
      </c>
      <c r="AI283">
        <f>_xlfn.XLOOKUP($A283&amp;"|"&amp;$B283&amp;"|"&amp;AI$1, h100_raw[key], h100_raw[chart_points], "")</f>
        <v>74</v>
      </c>
      <c r="AJ283">
        <f>_xlfn.XLOOKUP($A283&amp;"|"&amp;$B283&amp;"|"&amp;AJ$1, h100_raw[key], h100_raw[chart_points], "")</f>
        <v>62</v>
      </c>
      <c r="AK283">
        <f>_xlfn.XLOOKUP($A283&amp;"|"&amp;$B283&amp;"|"&amp;AK$1, h100_raw[key], h100_raw[chart_points], "")</f>
        <v>64</v>
      </c>
      <c r="AL283">
        <f>_xlfn.XLOOKUP($A283&amp;"|"&amp;$B283&amp;"|"&amp;AL$1, h100_raw[key], h100_raw[chart_points], "")</f>
        <v>69</v>
      </c>
      <c r="AM283">
        <f>_xlfn.XLOOKUP($A283&amp;"|"&amp;$B283&amp;"|"&amp;AM$1, h100_raw[key], h100_raw[chart_points], "")</f>
        <v>71</v>
      </c>
      <c r="AN283">
        <f>_xlfn.XLOOKUP($A283&amp;"|"&amp;$B283&amp;"|"&amp;AN$1, h100_raw[key], h100_raw[chart_points], "")</f>
        <v>75</v>
      </c>
      <c r="AO283">
        <f>_xlfn.XLOOKUP($A283&amp;"|"&amp;$B283&amp;"|"&amp;AO$1, h100_raw[key], h100_raw[chart_points], "")</f>
        <v>81</v>
      </c>
      <c r="AP283">
        <f>_xlfn.XLOOKUP($A283&amp;"|"&amp;$B283&amp;"|"&amp;AP$1, h100_raw[key], h100_raw[chart_points], "")</f>
        <v>74</v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  <c r="BA283" t="str">
        <f>_xlfn.XLOOKUP($A283&amp;"|"&amp;$B283&amp;"|"&amp;BA$1, h100_raw[key], h100_raw[chart_points], "")</f>
        <v/>
      </c>
      <c r="BB283" t="str">
        <f>_xlfn.XLOOKUP($A283&amp;"|"&amp;$B283&amp;"|"&amp;BB$1, h100_raw[key], h100_raw[chart_points], "")</f>
        <v/>
      </c>
      <c r="BC283" t="str">
        <f>_xlfn.XLOOKUP($A283&amp;"|"&amp;$B283&amp;"|"&amp;BC$1, h100_raw[key], h100_raw[chart_points], "")</f>
        <v/>
      </c>
      <c r="BD283" t="str">
        <f>_xlfn.XLOOKUP($A283&amp;"|"&amp;$B283&amp;"|"&amp;BD$1, h100_raw[key], h100_raw[chart_points], "")</f>
        <v/>
      </c>
      <c r="BE283" t="str">
        <f>_xlfn.XLOOKUP($A283&amp;"|"&amp;$B283&amp;"|"&amp;BE$1, h100_raw[key], h100_raw[chart_points], "")</f>
        <v/>
      </c>
      <c r="BF283" t="str">
        <f>_xlfn.XLOOKUP($A283&amp;"|"&amp;$B283&amp;"|"&amp;BF$1, h100_raw[key], h100_raw[chart_points], "")</f>
        <v/>
      </c>
      <c r="BG283" t="str">
        <f>_xlfn.XLOOKUP($A283&amp;"|"&amp;$B283&amp;"|"&amp;BG$1, h100_raw[key], h100_raw[chart_points], "")</f>
        <v/>
      </c>
    </row>
    <row r="284" spans="1:59" x14ac:dyDescent="0.3">
      <c r="A284" s="11" t="str">
        <v>Road Trips</v>
      </c>
      <c r="B284" s="11" t="str">
        <v>Drake</v>
      </c>
      <c r="C284" s="5" t="str">
        <f>_xlfn.XLOOKUP($A284&amp;"|"&amp;$B284&amp;"|"&amp;_xlfn.MAXIFS(h100_raw[chart_date], h100_raw[title], $A284, h100_raw[artist], $B284), h100_raw[key], h100_raw[last_week], "")</f>
        <v>42</v>
      </c>
      <c r="D284" s="3">
        <f>_xlfn.XLOOKUP($A284&amp;"|"&amp;$B284&amp;"|"&amp;_xlfn.MAXIFS(h100_raw[chart_date], h100_raw[title], $A284, h100_raw[artist], $B284), h100_raw[key], h100_raw[peak_pos], "")</f>
        <v>42</v>
      </c>
      <c r="E284" s="3">
        <f>_xlfn.XLOOKUP($A284&amp;"|"&amp;$B284&amp;"|"&amp;_xlfn.MAXIFS(h100_raw[chart_date], h100_raw[title], $A284, h100_raw[artist], $B284), h100_raw[key], h100_raw[weeks_on_chart], "")</f>
        <v>2</v>
      </c>
      <c r="F284" s="3">
        <f>_xlfn.XLOOKUP($A284&amp;"|"&amp;$B284&amp;"|"&amp;MAX(h100_raw[chart_date]), h100_raw[key], h100_raw[chart_points], 0)</f>
        <v>0</v>
      </c>
      <c r="G284" s="2">
        <f t="shared" si="12"/>
        <v>353</v>
      </c>
      <c r="H284" s="4">
        <f t="shared" si="13"/>
        <v>156</v>
      </c>
      <c r="I284" s="13" t="str">
        <f t="shared" si="14"/>
        <v>Road Trips|Drake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 t="str">
        <f>_xlfn.XLOOKUP($A284&amp;"|"&amp;$B284&amp;"|"&amp;O$1, h100_raw[key], h100_raw[chart_points], "")</f>
        <v/>
      </c>
      <c r="P284" t="str">
        <f>_xlfn.XLOOKUP($A284&amp;"|"&amp;$B284&amp;"|"&amp;P$1, h100_raw[key], h100_raw[chart_points], "")</f>
        <v/>
      </c>
      <c r="Q284" t="str">
        <f>_xlfn.XLOOKUP($A284&amp;"|"&amp;$B284&amp;"|"&amp;Q$1, h100_raw[key], h100_raw[chart_points], "")</f>
        <v/>
      </c>
      <c r="R284" t="str">
        <f>_xlfn.XLOOKUP($A284&amp;"|"&amp;$B284&amp;"|"&amp;R$1, h100_raw[key], h100_raw[chart_points], "")</f>
        <v/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>
        <f>_xlfn.XLOOKUP($A284&amp;"|"&amp;$B284&amp;"|"&amp;AO$1, h100_raw[key], h100_raw[chart_points], "")</f>
        <v>107</v>
      </c>
      <c r="AP284">
        <f>_xlfn.XLOOKUP($A284&amp;"|"&amp;$B284&amp;"|"&amp;AP$1, h100_raw[key], h100_raw[chart_points], "")</f>
        <v>49</v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  <c r="BA284" t="str">
        <f>_xlfn.XLOOKUP($A284&amp;"|"&amp;$B284&amp;"|"&amp;BA$1, h100_raw[key], h100_raw[chart_points], "")</f>
        <v/>
      </c>
      <c r="BB284" t="str">
        <f>_xlfn.XLOOKUP($A284&amp;"|"&amp;$B284&amp;"|"&amp;BB$1, h100_raw[key], h100_raw[chart_points], "")</f>
        <v/>
      </c>
      <c r="BC284" t="str">
        <f>_xlfn.XLOOKUP($A284&amp;"|"&amp;$B284&amp;"|"&amp;BC$1, h100_raw[key], h100_raw[chart_points], "")</f>
        <v/>
      </c>
      <c r="BD284" t="str">
        <f>_xlfn.XLOOKUP($A284&amp;"|"&amp;$B284&amp;"|"&amp;BD$1, h100_raw[key], h100_raw[chart_points], "")</f>
        <v/>
      </c>
      <c r="BE284" t="str">
        <f>_xlfn.XLOOKUP($A284&amp;"|"&amp;$B284&amp;"|"&amp;BE$1, h100_raw[key], h100_raw[chart_points], "")</f>
        <v/>
      </c>
      <c r="BF284" t="str">
        <f>_xlfn.XLOOKUP($A284&amp;"|"&amp;$B284&amp;"|"&amp;BF$1, h100_raw[key], h100_raw[chart_points], "")</f>
        <v/>
      </c>
      <c r="BG284" t="str">
        <f>_xlfn.XLOOKUP($A284&amp;"|"&amp;$B284&amp;"|"&amp;BG$1, h100_raw[key], h100_raw[chart_points], "")</f>
        <v/>
      </c>
    </row>
    <row r="285" spans="1:59" x14ac:dyDescent="0.3">
      <c r="A285" s="11" t="str">
        <v>Cheetah Print</v>
      </c>
      <c r="B285" s="11" t="str">
        <v>Drake &amp; Sexyy Red</v>
      </c>
      <c r="C285" s="5" t="str">
        <f>_xlfn.XLOOKUP($A285&amp;"|"&amp;$B285&amp;"|"&amp;_xlfn.MAXIFS(h100_raw[chart_date], h100_raw[title], $A285, h100_raw[artist], $B285), h100_raw[key], h100_raw[last_week], "")</f>
        <v>41</v>
      </c>
      <c r="D285" s="3">
        <f>_xlfn.XLOOKUP($A285&amp;"|"&amp;$B285&amp;"|"&amp;_xlfn.MAXIFS(h100_raw[chart_date], h100_raw[title], $A285, h100_raw[artist], $B285), h100_raw[key], h100_raw[peak_pos], "")</f>
        <v>41</v>
      </c>
      <c r="E285" s="3">
        <f>_xlfn.XLOOKUP($A285&amp;"|"&amp;$B285&amp;"|"&amp;_xlfn.MAXIFS(h100_raw[chart_date], h100_raw[title], $A285, h100_raw[artist], $B285), h100_raw[key], h100_raw[weeks_on_chart], "")</f>
        <v>2</v>
      </c>
      <c r="F285" s="3">
        <f>_xlfn.XLOOKUP($A285&amp;"|"&amp;$B285&amp;"|"&amp;MAX(h100_raw[chart_date]), h100_raw[key], h100_raw[chart_points], 0)</f>
        <v>0</v>
      </c>
      <c r="G285" s="2">
        <f t="shared" si="12"/>
        <v>354</v>
      </c>
      <c r="H285" s="4">
        <f t="shared" si="13"/>
        <v>155</v>
      </c>
      <c r="I285" s="13" t="str">
        <f t="shared" si="14"/>
        <v>Cheetah Print|Drake &amp; Sexyy Red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 t="str">
        <f>_xlfn.XLOOKUP($A285&amp;"|"&amp;$B285&amp;"|"&amp;O$1, h100_raw[key], h100_raw[chart_points], "")</f>
        <v/>
      </c>
      <c r="P285" t="str">
        <f>_xlfn.XLOOKUP($A285&amp;"|"&amp;$B285&amp;"|"&amp;P$1, h100_raw[key], h100_raw[chart_points], "")</f>
        <v/>
      </c>
      <c r="Q285" t="str">
        <f>_xlfn.XLOOKUP($A285&amp;"|"&amp;$B285&amp;"|"&amp;Q$1, h100_raw[key], h100_raw[chart_points], "")</f>
        <v/>
      </c>
      <c r="R285" t="str">
        <f>_xlfn.XLOOKUP($A285&amp;"|"&amp;$B285&amp;"|"&amp;R$1, h100_raw[key], h100_raw[chart_points], "")</f>
        <v/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 t="str">
        <f>_xlfn.XLOOKUP($A285&amp;"|"&amp;$B285&amp;"|"&amp;AK$1, h100_raw[key], h100_raw[chart_points], "")</f>
        <v/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>
        <f>_xlfn.XLOOKUP($A285&amp;"|"&amp;$B285&amp;"|"&amp;AO$1, h100_raw[key], h100_raw[chart_points], "")</f>
        <v>107</v>
      </c>
      <c r="AP285">
        <f>_xlfn.XLOOKUP($A285&amp;"|"&amp;$B285&amp;"|"&amp;AP$1, h100_raw[key], h100_raw[chart_points], "")</f>
        <v>48</v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  <c r="BA285" t="str">
        <f>_xlfn.XLOOKUP($A285&amp;"|"&amp;$B285&amp;"|"&amp;BA$1, h100_raw[key], h100_raw[chart_points], "")</f>
        <v/>
      </c>
      <c r="BB285" t="str">
        <f>_xlfn.XLOOKUP($A285&amp;"|"&amp;$B285&amp;"|"&amp;BB$1, h100_raw[key], h100_raw[chart_points], "")</f>
        <v/>
      </c>
      <c r="BC285" t="str">
        <f>_xlfn.XLOOKUP($A285&amp;"|"&amp;$B285&amp;"|"&amp;BC$1, h100_raw[key], h100_raw[chart_points], "")</f>
        <v/>
      </c>
      <c r="BD285" t="str">
        <f>_xlfn.XLOOKUP($A285&amp;"|"&amp;$B285&amp;"|"&amp;BD$1, h100_raw[key], h100_raw[chart_points], "")</f>
        <v/>
      </c>
      <c r="BE285" t="str">
        <f>_xlfn.XLOOKUP($A285&amp;"|"&amp;$B285&amp;"|"&amp;BE$1, h100_raw[key], h100_raw[chart_points], "")</f>
        <v/>
      </c>
      <c r="BF285" t="str">
        <f>_xlfn.XLOOKUP($A285&amp;"|"&amp;$B285&amp;"|"&amp;BF$1, h100_raw[key], h100_raw[chart_points], "")</f>
        <v/>
      </c>
      <c r="BG285" t="str">
        <f>_xlfn.XLOOKUP($A285&amp;"|"&amp;$B285&amp;"|"&amp;BG$1, h100_raw[key], h100_raw[chart_points], "")</f>
        <v/>
      </c>
    </row>
    <row r="286" spans="1:59" x14ac:dyDescent="0.3">
      <c r="A286" s="11" t="str">
        <v>White Bone</v>
      </c>
      <c r="B286" s="11" t="str">
        <v>Drake</v>
      </c>
      <c r="C286" s="5" t="str">
        <f>_xlfn.XLOOKUP($A286&amp;"|"&amp;$B286&amp;"|"&amp;_xlfn.MAXIFS(h100_raw[chart_date], h100_raw[title], $A286, h100_raw[artist], $B286), h100_raw[key], h100_raw[last_week], "")</f>
        <v>57</v>
      </c>
      <c r="D286" s="3">
        <f>_xlfn.XLOOKUP($A286&amp;"|"&amp;$B286&amp;"|"&amp;_xlfn.MAXIFS(h100_raw[chart_date], h100_raw[title], $A286, h100_raw[artist], $B286), h100_raw[key], h100_raw[peak_pos], "")</f>
        <v>57</v>
      </c>
      <c r="E286" s="3">
        <f>_xlfn.XLOOKUP($A286&amp;"|"&amp;$B286&amp;"|"&amp;_xlfn.MAXIFS(h100_raw[chart_date], h100_raw[title], $A286, h100_raw[artist], $B286), h100_raw[key], h100_raw[weeks_on_chart], "")</f>
        <v>2</v>
      </c>
      <c r="F286" s="3">
        <f>_xlfn.XLOOKUP($A286&amp;"|"&amp;$B286&amp;"|"&amp;MAX(h100_raw[chart_date]), h100_raw[key], h100_raw[chart_points], 0)</f>
        <v>0</v>
      </c>
      <c r="G286" s="2">
        <f t="shared" si="12"/>
        <v>389</v>
      </c>
      <c r="H286" s="4">
        <f t="shared" si="13"/>
        <v>128</v>
      </c>
      <c r="I286" s="13" t="str">
        <f t="shared" si="14"/>
        <v>White Bone|Drake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 t="str">
        <f>_xlfn.XLOOKUP($A286&amp;"|"&amp;$B286&amp;"|"&amp;R$1, h100_raw[key], h100_raw[chart_points], "")</f>
        <v/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 t="str">
        <f>_xlfn.XLOOKUP($A286&amp;"|"&amp;$B286&amp;"|"&amp;AL$1, h100_raw[key], h100_raw[chart_points], "")</f>
        <v/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>
        <f>_xlfn.XLOOKUP($A286&amp;"|"&amp;$B286&amp;"|"&amp;AO$1, h100_raw[key], h100_raw[chart_points], "")</f>
        <v>84</v>
      </c>
      <c r="AP286">
        <f>_xlfn.XLOOKUP($A286&amp;"|"&amp;$B286&amp;"|"&amp;AP$1, h100_raw[key], h100_raw[chart_points], "")</f>
        <v>44</v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  <c r="BA286" t="str">
        <f>_xlfn.XLOOKUP($A286&amp;"|"&amp;$B286&amp;"|"&amp;BA$1, h100_raw[key], h100_raw[chart_points], "")</f>
        <v/>
      </c>
      <c r="BB286" t="str">
        <f>_xlfn.XLOOKUP($A286&amp;"|"&amp;$B286&amp;"|"&amp;BB$1, h100_raw[key], h100_raw[chart_points], "")</f>
        <v/>
      </c>
      <c r="BC286" t="str">
        <f>_xlfn.XLOOKUP($A286&amp;"|"&amp;$B286&amp;"|"&amp;BC$1, h100_raw[key], h100_raw[chart_points], "")</f>
        <v/>
      </c>
      <c r="BD286" t="str">
        <f>_xlfn.XLOOKUP($A286&amp;"|"&amp;$B286&amp;"|"&amp;BD$1, h100_raw[key], h100_raw[chart_points], "")</f>
        <v/>
      </c>
      <c r="BE286" t="str">
        <f>_xlfn.XLOOKUP($A286&amp;"|"&amp;$B286&amp;"|"&amp;BE$1, h100_raw[key], h100_raw[chart_points], "")</f>
        <v/>
      </c>
      <c r="BF286" t="str">
        <f>_xlfn.XLOOKUP($A286&amp;"|"&amp;$B286&amp;"|"&amp;BF$1, h100_raw[key], h100_raw[chart_points], "")</f>
        <v/>
      </c>
      <c r="BG286" t="str">
        <f>_xlfn.XLOOKUP($A286&amp;"|"&amp;$B286&amp;"|"&amp;BG$1, h100_raw[key], h100_raw[chart_points], "")</f>
        <v/>
      </c>
    </row>
    <row r="287" spans="1:59" x14ac:dyDescent="0.3">
      <c r="A287" s="11" t="str">
        <v>Dashboard</v>
      </c>
      <c r="B287" s="11" t="str">
        <v>Noah Kahan</v>
      </c>
      <c r="C287" s="5" t="str">
        <f>_xlfn.XLOOKUP($A287&amp;"|"&amp;$B287&amp;"|"&amp;_xlfn.MAXIFS(h100_raw[chart_date], h100_raw[title], $A287, h100_raw[artist], $B287), h100_raw[key], h100_raw[last_week], "")</f>
        <v>100</v>
      </c>
      <c r="D287" s="3">
        <f>_xlfn.XLOOKUP($A287&amp;"|"&amp;$B287&amp;"|"&amp;_xlfn.MAXIFS(h100_raw[chart_date], h100_raw[title], $A287, h100_raw[artist], $B287), h100_raw[key], h100_raw[peak_pos], "")</f>
        <v>19</v>
      </c>
      <c r="E287" s="3">
        <f>_xlfn.XLOOKUP($A287&amp;"|"&amp;$B287&amp;"|"&amp;_xlfn.MAXIFS(h100_raw[chart_date], h100_raw[title], $A287, h100_raw[artist], $B287), h100_raw[key], h100_raw[weeks_on_chart], "")</f>
        <v>5</v>
      </c>
      <c r="F287" s="3">
        <f>_xlfn.XLOOKUP($A287&amp;"|"&amp;$B287&amp;"|"&amp;MAX(h100_raw[chart_date]), h100_raw[key], h100_raw[chart_points], 0)</f>
        <v>0</v>
      </c>
      <c r="G287" s="2">
        <f t="shared" si="12"/>
        <v>252</v>
      </c>
      <c r="H287" s="4">
        <f t="shared" si="13"/>
        <v>368</v>
      </c>
      <c r="I287" s="13" t="str">
        <f t="shared" si="14"/>
        <v>Dashboard|Noah Kahan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 t="str">
        <f>_xlfn.XLOOKUP($A287&amp;"|"&amp;$B287&amp;"|"&amp;R$1, h100_raw[key], h100_raw[chart_points], "")</f>
        <v/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>
        <f>_xlfn.XLOOKUP($A287&amp;"|"&amp;$B287&amp;"|"&amp;AL$1, h100_raw[key], h100_raw[chart_points], "")</f>
        <v>131</v>
      </c>
      <c r="AM287">
        <f>_xlfn.XLOOKUP($A287&amp;"|"&amp;$B287&amp;"|"&amp;AM$1, h100_raw[key], h100_raw[chart_points], "")</f>
        <v>83</v>
      </c>
      <c r="AN287">
        <f>_xlfn.XLOOKUP($A287&amp;"|"&amp;$B287&amp;"|"&amp;AN$1, h100_raw[key], h100_raw[chart_points], "")</f>
        <v>63</v>
      </c>
      <c r="AO287">
        <f>_xlfn.XLOOKUP($A287&amp;"|"&amp;$B287&amp;"|"&amp;AO$1, h100_raw[key], h100_raw[chart_points], "")</f>
        <v>50</v>
      </c>
      <c r="AP287">
        <f>_xlfn.XLOOKUP($A287&amp;"|"&amp;$B287&amp;"|"&amp;AP$1, h100_raw[key], h100_raw[chart_points], "")</f>
        <v>41</v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  <c r="BA287" t="str">
        <f>_xlfn.XLOOKUP($A287&amp;"|"&amp;$B287&amp;"|"&amp;BA$1, h100_raw[key], h100_raw[chart_points], "")</f>
        <v/>
      </c>
      <c r="BB287" t="str">
        <f>_xlfn.XLOOKUP($A287&amp;"|"&amp;$B287&amp;"|"&amp;BB$1, h100_raw[key], h100_raw[chart_points], "")</f>
        <v/>
      </c>
      <c r="BC287" t="str">
        <f>_xlfn.XLOOKUP($A287&amp;"|"&amp;$B287&amp;"|"&amp;BC$1, h100_raw[key], h100_raw[chart_points], "")</f>
        <v/>
      </c>
      <c r="BD287" t="str">
        <f>_xlfn.XLOOKUP($A287&amp;"|"&amp;$B287&amp;"|"&amp;BD$1, h100_raw[key], h100_raw[chart_points], "")</f>
        <v/>
      </c>
      <c r="BE287" t="str">
        <f>_xlfn.XLOOKUP($A287&amp;"|"&amp;$B287&amp;"|"&amp;BE$1, h100_raw[key], h100_raw[chart_points], "")</f>
        <v/>
      </c>
      <c r="BF287" t="str">
        <f>_xlfn.XLOOKUP($A287&amp;"|"&amp;$B287&amp;"|"&amp;BF$1, h100_raw[key], h100_raw[chart_points], "")</f>
        <v/>
      </c>
      <c r="BG287" t="str">
        <f>_xlfn.XLOOKUP($A287&amp;"|"&amp;$B287&amp;"|"&amp;BG$1, h100_raw[key], h100_raw[chart_points], "")</f>
        <v/>
      </c>
    </row>
    <row r="288" spans="1:59" x14ac:dyDescent="0.3">
      <c r="A288" s="11" t="str">
        <v>Gen 5</v>
      </c>
      <c r="B288" s="11" t="str">
        <v>Drake</v>
      </c>
      <c r="C288" s="5" t="str">
        <f>_xlfn.XLOOKUP($A288&amp;"|"&amp;$B288&amp;"|"&amp;_xlfn.MAXIFS(h100_raw[chart_date], h100_raw[title], $A288, h100_raw[artist], $B288), h100_raw[key], h100_raw[last_week], "")</f>
        <v>56</v>
      </c>
      <c r="D288" s="3">
        <f>_xlfn.XLOOKUP($A288&amp;"|"&amp;$B288&amp;"|"&amp;_xlfn.MAXIFS(h100_raw[chart_date], h100_raw[title], $A288, h100_raw[artist], $B288), h100_raw[key], h100_raw[peak_pos], "")</f>
        <v>56</v>
      </c>
      <c r="E288" s="3">
        <f>_xlfn.XLOOKUP($A288&amp;"|"&amp;$B288&amp;"|"&amp;_xlfn.MAXIFS(h100_raw[chart_date], h100_raw[title], $A288, h100_raw[artist], $B288), h100_raw[key], h100_raw[weeks_on_chart], "")</f>
        <v>2</v>
      </c>
      <c r="F288" s="3">
        <f>_xlfn.XLOOKUP($A288&amp;"|"&amp;$B288&amp;"|"&amp;MAX(h100_raw[chart_date]), h100_raw[key], h100_raw[chart_points], 0)</f>
        <v>0</v>
      </c>
      <c r="G288" s="2">
        <f t="shared" si="12"/>
        <v>392</v>
      </c>
      <c r="H288" s="4">
        <f t="shared" si="13"/>
        <v>125</v>
      </c>
      <c r="I288" s="13" t="str">
        <f t="shared" si="14"/>
        <v>Gen 5|Drake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 t="str">
        <f>_xlfn.XLOOKUP($A288&amp;"|"&amp;$B288&amp;"|"&amp;R$1, h100_raw[key], h100_raw[chart_points], "")</f>
        <v/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 t="str">
        <f>_xlfn.XLOOKUP($A288&amp;"|"&amp;$B288&amp;"|"&amp;AM$1, h100_raw[key], h100_raw[chart_points], "")</f>
        <v/>
      </c>
      <c r="AN288" t="str">
        <f>_xlfn.XLOOKUP($A288&amp;"|"&amp;$B288&amp;"|"&amp;AN$1, h100_raw[key], h100_raw[chart_points], "")</f>
        <v/>
      </c>
      <c r="AO288">
        <f>_xlfn.XLOOKUP($A288&amp;"|"&amp;$B288&amp;"|"&amp;AO$1, h100_raw[key], h100_raw[chart_points], "")</f>
        <v>84</v>
      </c>
      <c r="AP288">
        <f>_xlfn.XLOOKUP($A288&amp;"|"&amp;$B288&amp;"|"&amp;AP$1, h100_raw[key], h100_raw[chart_points], "")</f>
        <v>41</v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  <c r="BA288" t="str">
        <f>_xlfn.XLOOKUP($A288&amp;"|"&amp;$B288&amp;"|"&amp;BA$1, h100_raw[key], h100_raw[chart_points], "")</f>
        <v/>
      </c>
      <c r="BB288" t="str">
        <f>_xlfn.XLOOKUP($A288&amp;"|"&amp;$B288&amp;"|"&amp;BB$1, h100_raw[key], h100_raw[chart_points], "")</f>
        <v/>
      </c>
      <c r="BC288" t="str">
        <f>_xlfn.XLOOKUP($A288&amp;"|"&amp;$B288&amp;"|"&amp;BC$1, h100_raw[key], h100_raw[chart_points], "")</f>
        <v/>
      </c>
      <c r="BD288" t="str">
        <f>_xlfn.XLOOKUP($A288&amp;"|"&amp;$B288&amp;"|"&amp;BD$1, h100_raw[key], h100_raw[chart_points], "")</f>
        <v/>
      </c>
      <c r="BE288" t="str">
        <f>_xlfn.XLOOKUP($A288&amp;"|"&amp;$B288&amp;"|"&amp;BE$1, h100_raw[key], h100_raw[chart_points], "")</f>
        <v/>
      </c>
      <c r="BF288" t="str">
        <f>_xlfn.XLOOKUP($A288&amp;"|"&amp;$B288&amp;"|"&amp;BF$1, h100_raw[key], h100_raw[chart_points], "")</f>
        <v/>
      </c>
      <c r="BG288" t="str">
        <f>_xlfn.XLOOKUP($A288&amp;"|"&amp;$B288&amp;"|"&amp;BG$1, h100_raw[key], h100_raw[chart_points], "")</f>
        <v/>
      </c>
    </row>
    <row r="289" spans="1:59" x14ac:dyDescent="0.3">
      <c r="A289" s="11" t="str">
        <v>Staying Still</v>
      </c>
      <c r="B289" s="11" t="str">
        <v>Noah Kahan</v>
      </c>
      <c r="C289" s="5" t="str">
        <f>_xlfn.XLOOKUP($A289&amp;"|"&amp;$B289&amp;"|"&amp;_xlfn.MAXIFS(h100_raw[chart_date], h100_raw[title], $A289, h100_raw[artist], $B289), h100_raw[key], h100_raw[last_week], "")</f>
        <v>-</v>
      </c>
      <c r="D289" s="3">
        <f>_xlfn.XLOOKUP($A289&amp;"|"&amp;$B289&amp;"|"&amp;_xlfn.MAXIFS(h100_raw[chart_date], h100_raw[title], $A289, h100_raw[artist], $B289), h100_raw[key], h100_raw[peak_pos], "")</f>
        <v>44</v>
      </c>
      <c r="E289" s="3">
        <f>_xlfn.XLOOKUP($A289&amp;"|"&amp;$B289&amp;"|"&amp;_xlfn.MAXIFS(h100_raw[chart_date], h100_raw[title], $A289, h100_raw[artist], $B289), h100_raw[key], h100_raw[weeks_on_chart], "")</f>
        <v>4</v>
      </c>
      <c r="F289" s="3">
        <f>_xlfn.XLOOKUP($A289&amp;"|"&amp;$B289&amp;"|"&amp;MAX(h100_raw[chart_date]), h100_raw[key], h100_raw[chart_points], 0)</f>
        <v>0</v>
      </c>
      <c r="G289" s="2">
        <f t="shared" si="12"/>
        <v>289</v>
      </c>
      <c r="H289" s="4">
        <f t="shared" si="13"/>
        <v>254</v>
      </c>
      <c r="I289" s="13" t="str">
        <f t="shared" si="14"/>
        <v>Staying Still|Noah Kahan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 t="str">
        <f>_xlfn.XLOOKUP($A289&amp;"|"&amp;$B289&amp;"|"&amp;R$1, h100_raw[key], h100_raw[chart_points], "")</f>
        <v/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>
        <f>_xlfn.XLOOKUP($A289&amp;"|"&amp;$B289&amp;"|"&amp;AL$1, h100_raw[key], h100_raw[chart_points], "")</f>
        <v>86</v>
      </c>
      <c r="AM289">
        <f>_xlfn.XLOOKUP($A289&amp;"|"&amp;$B289&amp;"|"&amp;AM$1, h100_raw[key], h100_raw[chart_points], "")</f>
        <v>74</v>
      </c>
      <c r="AN289">
        <f>_xlfn.XLOOKUP($A289&amp;"|"&amp;$B289&amp;"|"&amp;AN$1, h100_raw[key], h100_raw[chart_points], "")</f>
        <v>55</v>
      </c>
      <c r="AO289" t="str">
        <f>_xlfn.XLOOKUP($A289&amp;"|"&amp;$B289&amp;"|"&amp;AO$1, h100_raw[key], h100_raw[chart_points], "")</f>
        <v/>
      </c>
      <c r="AP289">
        <f>_xlfn.XLOOKUP($A289&amp;"|"&amp;$B289&amp;"|"&amp;AP$1, h100_raw[key], h100_raw[chart_points], "")</f>
        <v>39</v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  <c r="BA289" t="str">
        <f>_xlfn.XLOOKUP($A289&amp;"|"&amp;$B289&amp;"|"&amp;BA$1, h100_raw[key], h100_raw[chart_points], "")</f>
        <v/>
      </c>
      <c r="BB289" t="str">
        <f>_xlfn.XLOOKUP($A289&amp;"|"&amp;$B289&amp;"|"&amp;BB$1, h100_raw[key], h100_raw[chart_points], "")</f>
        <v/>
      </c>
      <c r="BC289" t="str">
        <f>_xlfn.XLOOKUP($A289&amp;"|"&amp;$B289&amp;"|"&amp;BC$1, h100_raw[key], h100_raw[chart_points], "")</f>
        <v/>
      </c>
      <c r="BD289" t="str">
        <f>_xlfn.XLOOKUP($A289&amp;"|"&amp;$B289&amp;"|"&amp;BD$1, h100_raw[key], h100_raw[chart_points], "")</f>
        <v/>
      </c>
      <c r="BE289" t="str">
        <f>_xlfn.XLOOKUP($A289&amp;"|"&amp;$B289&amp;"|"&amp;BE$1, h100_raw[key], h100_raw[chart_points], "")</f>
        <v/>
      </c>
      <c r="BF289" t="str">
        <f>_xlfn.XLOOKUP($A289&amp;"|"&amp;$B289&amp;"|"&amp;BF$1, h100_raw[key], h100_raw[chart_points], "")</f>
        <v/>
      </c>
      <c r="BG289" t="str">
        <f>_xlfn.XLOOKUP($A289&amp;"|"&amp;$B289&amp;"|"&amp;BG$1, h100_raw[key], h100_raw[chart_points], "")</f>
        <v/>
      </c>
    </row>
    <row r="290" spans="1:59" x14ac:dyDescent="0.3">
      <c r="A290" s="11" t="str">
        <v>Beat It</v>
      </c>
      <c r="B290" s="11" t="str">
        <v>Michael Jackson</v>
      </c>
      <c r="C290" s="5" t="str">
        <f>_xlfn.XLOOKUP($A290&amp;"|"&amp;$B290&amp;"|"&amp;_xlfn.MAXIFS(h100_raw[chart_date], h100_raw[title], $A290, h100_raw[artist], $B290), h100_raw[key], h100_raw[last_week], "")</f>
        <v>29</v>
      </c>
      <c r="D290" s="3">
        <f>_xlfn.XLOOKUP($A290&amp;"|"&amp;$B290&amp;"|"&amp;_xlfn.MAXIFS(h100_raw[chart_date], h100_raw[title], $A290, h100_raw[artist], $B290), h100_raw[key], h100_raw[peak_pos], "")</f>
        <v>1</v>
      </c>
      <c r="E290" s="3">
        <f>_xlfn.XLOOKUP($A290&amp;"|"&amp;$B290&amp;"|"&amp;_xlfn.MAXIFS(h100_raw[chart_date], h100_raw[title], $A290, h100_raw[artist], $B290), h100_raw[key], h100_raw[weeks_on_chart], "")</f>
        <v>28</v>
      </c>
      <c r="F290" s="3">
        <f>_xlfn.XLOOKUP($A290&amp;"|"&amp;$B290&amp;"|"&amp;MAX(h100_raw[chart_date]), h100_raw[key], h100_raw[chart_points], 0)</f>
        <v>0</v>
      </c>
      <c r="G290" s="2">
        <f t="shared" si="12"/>
        <v>271</v>
      </c>
      <c r="H290" s="4">
        <f t="shared" si="13"/>
        <v>289</v>
      </c>
      <c r="I290" s="13" t="str">
        <f t="shared" si="14"/>
        <v>Beat It|Michael Jackson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 t="str">
        <f>_xlfn.XLOOKUP($A290&amp;"|"&amp;$B290&amp;"|"&amp;O$1, h100_raw[key], h100_raw[chart_points], "")</f>
        <v/>
      </c>
      <c r="P290" t="str">
        <f>_xlfn.XLOOKUP($A290&amp;"|"&amp;$B290&amp;"|"&amp;P$1, h100_raw[key], h100_raw[chart_points], "")</f>
        <v/>
      </c>
      <c r="Q290" t="str">
        <f>_xlfn.XLOOKUP($A290&amp;"|"&amp;$B290&amp;"|"&amp;Q$1, h100_raw[key], h100_raw[chart_points], "")</f>
        <v/>
      </c>
      <c r="R290" t="str">
        <f>_xlfn.XLOOKUP($A290&amp;"|"&amp;$B290&amp;"|"&amp;R$1, h100_raw[key], h100_raw[chart_points], "")</f>
        <v/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 t="str">
        <f>_xlfn.XLOOKUP($A290&amp;"|"&amp;$B290&amp;"|"&amp;AL$1, h100_raw[key], h100_raw[chart_points], "")</f>
        <v/>
      </c>
      <c r="AM290">
        <f>_xlfn.XLOOKUP($A290&amp;"|"&amp;$B290&amp;"|"&amp;AM$1, h100_raw[key], h100_raw[chart_points], "")</f>
        <v>92</v>
      </c>
      <c r="AN290">
        <f>_xlfn.XLOOKUP($A290&amp;"|"&amp;$B290&amp;"|"&amp;AN$1, h100_raw[key], h100_raw[chart_points], "")</f>
        <v>97</v>
      </c>
      <c r="AO290">
        <f>_xlfn.XLOOKUP($A290&amp;"|"&amp;$B290&amp;"|"&amp;AO$1, h100_raw[key], h100_raw[chart_points], "")</f>
        <v>100</v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  <c r="BA290" t="str">
        <f>_xlfn.XLOOKUP($A290&amp;"|"&amp;$B290&amp;"|"&amp;BA$1, h100_raw[key], h100_raw[chart_points], "")</f>
        <v/>
      </c>
      <c r="BB290" t="str">
        <f>_xlfn.XLOOKUP($A290&amp;"|"&amp;$B290&amp;"|"&amp;BB$1, h100_raw[key], h100_raw[chart_points], "")</f>
        <v/>
      </c>
      <c r="BC290" t="str">
        <f>_xlfn.XLOOKUP($A290&amp;"|"&amp;$B290&amp;"|"&amp;BC$1, h100_raw[key], h100_raw[chart_points], "")</f>
        <v/>
      </c>
      <c r="BD290" t="str">
        <f>_xlfn.XLOOKUP($A290&amp;"|"&amp;$B290&amp;"|"&amp;BD$1, h100_raw[key], h100_raw[chart_points], "")</f>
        <v/>
      </c>
      <c r="BE290" t="str">
        <f>_xlfn.XLOOKUP($A290&amp;"|"&amp;$B290&amp;"|"&amp;BE$1, h100_raw[key], h100_raw[chart_points], "")</f>
        <v/>
      </c>
      <c r="BF290" t="str">
        <f>_xlfn.XLOOKUP($A290&amp;"|"&amp;$B290&amp;"|"&amp;BF$1, h100_raw[key], h100_raw[chart_points], "")</f>
        <v/>
      </c>
      <c r="BG290" t="str">
        <f>_xlfn.XLOOKUP($A290&amp;"|"&amp;$B290&amp;"|"&amp;BG$1, h100_raw[key], h100_raw[chart_points], "")</f>
        <v/>
      </c>
    </row>
    <row r="291" spans="1:59" x14ac:dyDescent="0.3">
      <c r="A291" s="11" t="str">
        <v>Hurrr Nor Thurrr</v>
      </c>
      <c r="B291" s="11" t="str">
        <v>Drake Featuring Sexyy Red</v>
      </c>
      <c r="C291" s="5" t="str">
        <f>_xlfn.XLOOKUP($A291&amp;"|"&amp;$B291&amp;"|"&amp;_xlfn.MAXIFS(h100_raw[chart_date], h100_raw[title], $A291, h100_raw[artist], $B291), h100_raw[key], h100_raw[last_week], "")</f>
        <v>-</v>
      </c>
      <c r="D291" s="3">
        <f>_xlfn.XLOOKUP($A291&amp;"|"&amp;$B291&amp;"|"&amp;_xlfn.MAXIFS(h100_raw[chart_date], h100_raw[title], $A291, h100_raw[artist], $B291), h100_raw[key], h100_raw[peak_pos], "")</f>
        <v>61</v>
      </c>
      <c r="E291" s="3">
        <f>_xlfn.XLOOKUP($A291&amp;"|"&amp;$B291&amp;"|"&amp;_xlfn.MAXIFS(h100_raw[chart_date], h100_raw[title], $A291, h100_raw[artist], $B291), h100_raw[key], h100_raw[weeks_on_chart], "")</f>
        <v>1</v>
      </c>
      <c r="F291" s="3">
        <f>_xlfn.XLOOKUP($A291&amp;"|"&amp;$B291&amp;"|"&amp;MAX(h100_raw[chart_date]), h100_raw[key], h100_raw[chart_points], 0)</f>
        <v>0</v>
      </c>
      <c r="G291" s="2">
        <f t="shared" si="12"/>
        <v>459</v>
      </c>
      <c r="H291" s="4">
        <f t="shared" si="13"/>
        <v>81</v>
      </c>
      <c r="I291" s="13" t="str">
        <f t="shared" si="14"/>
        <v>Hurrr Nor Thurrr|Drake Featuring Sexyy Red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 t="str">
        <f>_xlfn.XLOOKUP($A291&amp;"|"&amp;$B291&amp;"|"&amp;Q$1, h100_raw[key], h100_raw[chart_points], "")</f>
        <v/>
      </c>
      <c r="R291" t="str">
        <f>_xlfn.XLOOKUP($A291&amp;"|"&amp;$B291&amp;"|"&amp;R$1, h100_raw[key], h100_raw[chart_points], "")</f>
        <v/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>
        <f>_xlfn.XLOOKUP($A291&amp;"|"&amp;$B291&amp;"|"&amp;AO$1, h100_raw[key], h100_raw[chart_points], "")</f>
        <v>81</v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  <c r="BA291" t="str">
        <f>_xlfn.XLOOKUP($A291&amp;"|"&amp;$B291&amp;"|"&amp;BA$1, h100_raw[key], h100_raw[chart_points], "")</f>
        <v/>
      </c>
      <c r="BB291" t="str">
        <f>_xlfn.XLOOKUP($A291&amp;"|"&amp;$B291&amp;"|"&amp;BB$1, h100_raw[key], h100_raw[chart_points], "")</f>
        <v/>
      </c>
      <c r="BC291" t="str">
        <f>_xlfn.XLOOKUP($A291&amp;"|"&amp;$B291&amp;"|"&amp;BC$1, h100_raw[key], h100_raw[chart_points], "")</f>
        <v/>
      </c>
      <c r="BD291" t="str">
        <f>_xlfn.XLOOKUP($A291&amp;"|"&amp;$B291&amp;"|"&amp;BD$1, h100_raw[key], h100_raw[chart_points], "")</f>
        <v/>
      </c>
      <c r="BE291" t="str">
        <f>_xlfn.XLOOKUP($A291&amp;"|"&amp;$B291&amp;"|"&amp;BE$1, h100_raw[key], h100_raw[chart_points], "")</f>
        <v/>
      </c>
      <c r="BF291" t="str">
        <f>_xlfn.XLOOKUP($A291&amp;"|"&amp;$B291&amp;"|"&amp;BF$1, h100_raw[key], h100_raw[chart_points], "")</f>
        <v/>
      </c>
      <c r="BG291" t="str">
        <f>_xlfn.XLOOKUP($A291&amp;"|"&amp;$B291&amp;"|"&amp;BG$1, h100_raw[key], h100_raw[chart_points], "")</f>
        <v/>
      </c>
    </row>
    <row r="292" spans="1:59" x14ac:dyDescent="0.3">
      <c r="A292" s="11" t="str">
        <v>Which One</v>
      </c>
      <c r="B292" s="11" t="str">
        <v>Drake &amp; Central Cee</v>
      </c>
      <c r="C292" s="5" t="str">
        <f>_xlfn.XLOOKUP($A292&amp;"|"&amp;$B292&amp;"|"&amp;_xlfn.MAXIFS(h100_raw[chart_date], h100_raw[title], $A292, h100_raw[artist], $B292), h100_raw[key], h100_raw[last_week], "")</f>
        <v>-</v>
      </c>
      <c r="D292" s="3">
        <f>_xlfn.XLOOKUP($A292&amp;"|"&amp;$B292&amp;"|"&amp;_xlfn.MAXIFS(h100_raw[chart_date], h100_raw[title], $A292, h100_raw[artist], $B292), h100_raw[key], h100_raw[peak_pos], "")</f>
        <v>23</v>
      </c>
      <c r="E292" s="3">
        <f>_xlfn.XLOOKUP($A292&amp;"|"&amp;$B292&amp;"|"&amp;_xlfn.MAXIFS(h100_raw[chart_date], h100_raw[title], $A292, h100_raw[artist], $B292), h100_raw[key], h100_raw[weeks_on_chart], "")</f>
        <v>13</v>
      </c>
      <c r="F292" s="3">
        <f>_xlfn.XLOOKUP($A292&amp;"|"&amp;$B292&amp;"|"&amp;MAX(h100_raw[chart_date]), h100_raw[key], h100_raw[chart_points], 0)</f>
        <v>0</v>
      </c>
      <c r="G292" s="2">
        <f t="shared" si="12"/>
        <v>411</v>
      </c>
      <c r="H292" s="4">
        <f t="shared" si="13"/>
        <v>110</v>
      </c>
      <c r="I292" s="13" t="str">
        <f t="shared" si="14"/>
        <v>Which One|Drake &amp; Central Cee</v>
      </c>
      <c r="J292">
        <f>_xlfn.XLOOKUP($A292&amp;"|"&amp;$B292&amp;"|"&amp;J$1, h100_raw[key], h100_raw[chart_points], "")</f>
        <v>32</v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 t="str">
        <f>_xlfn.XLOOKUP($A292&amp;"|"&amp;$B292&amp;"|"&amp;O$1, h100_raw[key], h100_raw[chart_points], "")</f>
        <v/>
      </c>
      <c r="P292" t="str">
        <f>_xlfn.XLOOKUP($A292&amp;"|"&amp;$B292&amp;"|"&amp;P$1, h100_raw[key], h100_raw[chart_points], "")</f>
        <v/>
      </c>
      <c r="Q292" t="str">
        <f>_xlfn.XLOOKUP($A292&amp;"|"&amp;$B292&amp;"|"&amp;Q$1, h100_raw[key], h100_raw[chart_points], "")</f>
        <v/>
      </c>
      <c r="R292" t="str">
        <f>_xlfn.XLOOKUP($A292&amp;"|"&amp;$B292&amp;"|"&amp;R$1, h100_raw[key], h100_raw[chart_points], "")</f>
        <v/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>
        <f>_xlfn.XLOOKUP($A292&amp;"|"&amp;$B292&amp;"|"&amp;AO$1, h100_raw[key], h100_raw[chart_points], "")</f>
        <v>78</v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  <c r="BA292" t="str">
        <f>_xlfn.XLOOKUP($A292&amp;"|"&amp;$B292&amp;"|"&amp;BA$1, h100_raw[key], h100_raw[chart_points], "")</f>
        <v/>
      </c>
      <c r="BB292" t="str">
        <f>_xlfn.XLOOKUP($A292&amp;"|"&amp;$B292&amp;"|"&amp;BB$1, h100_raw[key], h100_raw[chart_points], "")</f>
        <v/>
      </c>
      <c r="BC292" t="str">
        <f>_xlfn.XLOOKUP($A292&amp;"|"&amp;$B292&amp;"|"&amp;BC$1, h100_raw[key], h100_raw[chart_points], "")</f>
        <v/>
      </c>
      <c r="BD292" t="str">
        <f>_xlfn.XLOOKUP($A292&amp;"|"&amp;$B292&amp;"|"&amp;BD$1, h100_raw[key], h100_raw[chart_points], "")</f>
        <v/>
      </c>
      <c r="BE292" t="str">
        <f>_xlfn.XLOOKUP($A292&amp;"|"&amp;$B292&amp;"|"&amp;BE$1, h100_raw[key], h100_raw[chart_points], "")</f>
        <v/>
      </c>
      <c r="BF292" t="str">
        <f>_xlfn.XLOOKUP($A292&amp;"|"&amp;$B292&amp;"|"&amp;BF$1, h100_raw[key], h100_raw[chart_points], "")</f>
        <v/>
      </c>
      <c r="BG292" t="str">
        <f>_xlfn.XLOOKUP($A292&amp;"|"&amp;$B292&amp;"|"&amp;BG$1, h100_raw[key], h100_raw[chart_points], "")</f>
        <v/>
      </c>
    </row>
    <row r="293" spans="1:59" x14ac:dyDescent="0.3">
      <c r="A293" s="11" t="str">
        <v>Outside Tweaking</v>
      </c>
      <c r="B293" s="11" t="str">
        <v>Drake &amp; Stunna Sandy</v>
      </c>
      <c r="C293" s="5" t="str">
        <f>_xlfn.XLOOKUP($A293&amp;"|"&amp;$B293&amp;"|"&amp;_xlfn.MAXIFS(h100_raw[chart_date], h100_raw[title], $A293, h100_raw[artist], $B293), h100_raw[key], h100_raw[last_week], "")</f>
        <v>-</v>
      </c>
      <c r="D293" s="3">
        <f>_xlfn.XLOOKUP($A293&amp;"|"&amp;$B293&amp;"|"&amp;_xlfn.MAXIFS(h100_raw[chart_date], h100_raw[title], $A293, h100_raw[artist], $B293), h100_raw[key], h100_raw[peak_pos], "")</f>
        <v>65</v>
      </c>
      <c r="E293" s="3">
        <f>_xlfn.XLOOKUP($A293&amp;"|"&amp;$B293&amp;"|"&amp;_xlfn.MAXIFS(h100_raw[chart_date], h100_raw[title], $A293, h100_raw[artist], $B293), h100_raw[key], h100_raw[weeks_on_chart], "")</f>
        <v>1</v>
      </c>
      <c r="F293" s="3">
        <f>_xlfn.XLOOKUP($A293&amp;"|"&amp;$B293&amp;"|"&amp;MAX(h100_raw[chart_date]), h100_raw[key], h100_raw[chart_points], 0)</f>
        <v>0</v>
      </c>
      <c r="G293" s="2">
        <f t="shared" si="12"/>
        <v>475</v>
      </c>
      <c r="H293" s="4">
        <f t="shared" si="13"/>
        <v>71</v>
      </c>
      <c r="I293" s="13" t="str">
        <f t="shared" si="14"/>
        <v>Outside Tweaking|Drake &amp; Stunna Sandy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 t="str">
        <f>_xlfn.XLOOKUP($A293&amp;"|"&amp;$B293&amp;"|"&amp;P$1, h100_raw[key], h100_raw[chart_points], "")</f>
        <v/>
      </c>
      <c r="Q293" t="str">
        <f>_xlfn.XLOOKUP($A293&amp;"|"&amp;$B293&amp;"|"&amp;Q$1, h100_raw[key], h100_raw[chart_points], "")</f>
        <v/>
      </c>
      <c r="R293" t="str">
        <f>_xlfn.XLOOKUP($A293&amp;"|"&amp;$B293&amp;"|"&amp;R$1, h100_raw[key], h100_raw[chart_points], "")</f>
        <v/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>
        <f>_xlfn.XLOOKUP($A293&amp;"|"&amp;$B293&amp;"|"&amp;AO$1, h100_raw[key], h100_raw[chart_points], "")</f>
        <v>71</v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  <c r="BA293" t="str">
        <f>_xlfn.XLOOKUP($A293&amp;"|"&amp;$B293&amp;"|"&amp;BA$1, h100_raw[key], h100_raw[chart_points], "")</f>
        <v/>
      </c>
      <c r="BB293" t="str">
        <f>_xlfn.XLOOKUP($A293&amp;"|"&amp;$B293&amp;"|"&amp;BB$1, h100_raw[key], h100_raw[chart_points], "")</f>
        <v/>
      </c>
      <c r="BC293" t="str">
        <f>_xlfn.XLOOKUP($A293&amp;"|"&amp;$B293&amp;"|"&amp;BC$1, h100_raw[key], h100_raw[chart_points], "")</f>
        <v/>
      </c>
      <c r="BD293" t="str">
        <f>_xlfn.XLOOKUP($A293&amp;"|"&amp;$B293&amp;"|"&amp;BD$1, h100_raw[key], h100_raw[chart_points], "")</f>
        <v/>
      </c>
      <c r="BE293" t="str">
        <f>_xlfn.XLOOKUP($A293&amp;"|"&amp;$B293&amp;"|"&amp;BE$1, h100_raw[key], h100_raw[chart_points], "")</f>
        <v/>
      </c>
      <c r="BF293" t="str">
        <f>_xlfn.XLOOKUP($A293&amp;"|"&amp;$B293&amp;"|"&amp;BF$1, h100_raw[key], h100_raw[chart_points], "")</f>
        <v/>
      </c>
      <c r="BG293" t="str">
        <f>_xlfn.XLOOKUP($A293&amp;"|"&amp;$B293&amp;"|"&amp;BG$1, h100_raw[key], h100_raw[chart_points], "")</f>
        <v/>
      </c>
    </row>
    <row r="294" spans="1:59" x14ac:dyDescent="0.3">
      <c r="A294" s="11" t="str">
        <v>True Bestie</v>
      </c>
      <c r="B294" s="11" t="str">
        <v>Drake &amp; Iconic Savvy</v>
      </c>
      <c r="C294" s="5" t="str">
        <f>_xlfn.XLOOKUP($A294&amp;"|"&amp;$B294&amp;"|"&amp;_xlfn.MAXIFS(h100_raw[chart_date], h100_raw[title], $A294, h100_raw[artist], $B294), h100_raw[key], h100_raw[last_week], "")</f>
        <v>-</v>
      </c>
      <c r="D294" s="3">
        <f>_xlfn.XLOOKUP($A294&amp;"|"&amp;$B294&amp;"|"&amp;_xlfn.MAXIFS(h100_raw[chart_date], h100_raw[title], $A294, h100_raw[artist], $B294), h100_raw[key], h100_raw[peak_pos], "")</f>
        <v>67</v>
      </c>
      <c r="E294" s="3">
        <f>_xlfn.XLOOKUP($A294&amp;"|"&amp;$B294&amp;"|"&amp;_xlfn.MAXIFS(h100_raw[chart_date], h100_raw[title], $A294, h100_raw[artist], $B294), h100_raw[key], h100_raw[weeks_on_chart], "")</f>
        <v>1</v>
      </c>
      <c r="F294" s="3">
        <f>_xlfn.XLOOKUP($A294&amp;"|"&amp;$B294&amp;"|"&amp;MAX(h100_raw[chart_date]), h100_raw[key], h100_raw[chart_points], 0)</f>
        <v>0</v>
      </c>
      <c r="G294" s="2">
        <f t="shared" si="12"/>
        <v>479</v>
      </c>
      <c r="H294" s="4">
        <f t="shared" si="13"/>
        <v>70</v>
      </c>
      <c r="I294" s="13" t="str">
        <f t="shared" si="14"/>
        <v>True Bestie|Drake &amp; Iconic Savvy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 t="str">
        <f>_xlfn.XLOOKUP($A294&amp;"|"&amp;$B294&amp;"|"&amp;O$1, h100_raw[key], h100_raw[chart_points], "")</f>
        <v/>
      </c>
      <c r="P294" t="str">
        <f>_xlfn.XLOOKUP($A294&amp;"|"&amp;$B294&amp;"|"&amp;P$1, h100_raw[key], h100_raw[chart_points], "")</f>
        <v/>
      </c>
      <c r="Q294" t="str">
        <f>_xlfn.XLOOKUP($A294&amp;"|"&amp;$B294&amp;"|"&amp;Q$1, h100_raw[key], h100_raw[chart_points], "")</f>
        <v/>
      </c>
      <c r="R294" t="str">
        <f>_xlfn.XLOOKUP($A294&amp;"|"&amp;$B294&amp;"|"&amp;R$1, h100_raw[key], h100_raw[chart_points], "")</f>
        <v/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>
        <f>_xlfn.XLOOKUP($A294&amp;"|"&amp;$B294&amp;"|"&amp;AO$1, h100_raw[key], h100_raw[chart_points], "")</f>
        <v>70</v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  <c r="BA294" t="str">
        <f>_xlfn.XLOOKUP($A294&amp;"|"&amp;$B294&amp;"|"&amp;BA$1, h100_raw[key], h100_raw[chart_points], "")</f>
        <v/>
      </c>
      <c r="BB294" t="str">
        <f>_xlfn.XLOOKUP($A294&amp;"|"&amp;$B294&amp;"|"&amp;BB$1, h100_raw[key], h100_raw[chart_points], "")</f>
        <v/>
      </c>
      <c r="BC294" t="str">
        <f>_xlfn.XLOOKUP($A294&amp;"|"&amp;$B294&amp;"|"&amp;BC$1, h100_raw[key], h100_raw[chart_points], "")</f>
        <v/>
      </c>
      <c r="BD294" t="str">
        <f>_xlfn.XLOOKUP($A294&amp;"|"&amp;$B294&amp;"|"&amp;BD$1, h100_raw[key], h100_raw[chart_points], "")</f>
        <v/>
      </c>
      <c r="BE294" t="str">
        <f>_xlfn.XLOOKUP($A294&amp;"|"&amp;$B294&amp;"|"&amp;BE$1, h100_raw[key], h100_raw[chart_points], "")</f>
        <v/>
      </c>
      <c r="BF294" t="str">
        <f>_xlfn.XLOOKUP($A294&amp;"|"&amp;$B294&amp;"|"&amp;BF$1, h100_raw[key], h100_raw[chart_points], "")</f>
        <v/>
      </c>
      <c r="BG294" t="str">
        <f>_xlfn.XLOOKUP($A294&amp;"|"&amp;$B294&amp;"|"&amp;BG$1, h100_raw[key], h100_raw[chart_points], "")</f>
        <v/>
      </c>
    </row>
    <row r="295" spans="1:59" x14ac:dyDescent="0.3">
      <c r="A295" s="11" t="str">
        <v>Rusty Intro</v>
      </c>
      <c r="B295" s="11" t="str">
        <v>Drake</v>
      </c>
      <c r="C295" s="5" t="str">
        <f>_xlfn.XLOOKUP($A295&amp;"|"&amp;$B295&amp;"|"&amp;_xlfn.MAXIFS(h100_raw[chart_date], h100_raw[title], $A295, h100_raw[artist], $B295), h100_raw[key], h100_raw[last_week], "")</f>
        <v>-</v>
      </c>
      <c r="D295" s="3">
        <f>_xlfn.XLOOKUP($A295&amp;"|"&amp;$B295&amp;"|"&amp;_xlfn.MAXIFS(h100_raw[chart_date], h100_raw[title], $A295, h100_raw[artist], $B295), h100_raw[key], h100_raw[peak_pos], "")</f>
        <v>71</v>
      </c>
      <c r="E295" s="3">
        <f>_xlfn.XLOOKUP($A295&amp;"|"&amp;$B295&amp;"|"&amp;_xlfn.MAXIFS(h100_raw[chart_date], h100_raw[title], $A295, h100_raw[artist], $B295), h100_raw[key], h100_raw[weeks_on_chart], "")</f>
        <v>1</v>
      </c>
      <c r="F295" s="3">
        <f>_xlfn.XLOOKUP($A295&amp;"|"&amp;$B295&amp;"|"&amp;MAX(h100_raw[chart_date]), h100_raw[key], h100_raw[chart_points], 0)</f>
        <v>0</v>
      </c>
      <c r="G295" s="2">
        <f t="shared" si="12"/>
        <v>482</v>
      </c>
      <c r="H295" s="4">
        <f t="shared" si="13"/>
        <v>68</v>
      </c>
      <c r="I295" s="13" t="str">
        <f t="shared" si="14"/>
        <v>Rusty Intro|Drake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 t="str">
        <f>_xlfn.XLOOKUP($A295&amp;"|"&amp;$B295&amp;"|"&amp;O$1, h100_raw[key], h100_raw[chart_points], "")</f>
        <v/>
      </c>
      <c r="P295" t="str">
        <f>_xlfn.XLOOKUP($A295&amp;"|"&amp;$B295&amp;"|"&amp;P$1, h100_raw[key], h100_raw[chart_points], "")</f>
        <v/>
      </c>
      <c r="Q295" t="str">
        <f>_xlfn.XLOOKUP($A295&amp;"|"&amp;$B295&amp;"|"&amp;Q$1, h100_raw[key], h100_raw[chart_points], "")</f>
        <v/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 t="str">
        <f>_xlfn.XLOOKUP($A295&amp;"|"&amp;$B295&amp;"|"&amp;AK$1, h100_raw[key], h100_raw[chart_points], "")</f>
        <v/>
      </c>
      <c r="AL295" t="str">
        <f>_xlfn.XLOOKUP($A295&amp;"|"&amp;$B295&amp;"|"&amp;AL$1, h100_raw[key], h100_raw[chart_points], "")</f>
        <v/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>
        <f>_xlfn.XLOOKUP($A295&amp;"|"&amp;$B295&amp;"|"&amp;AO$1, h100_raw[key], h100_raw[chart_points], "")</f>
        <v>68</v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  <c r="BA295" t="str">
        <f>_xlfn.XLOOKUP($A295&amp;"|"&amp;$B295&amp;"|"&amp;BA$1, h100_raw[key], h100_raw[chart_points], "")</f>
        <v/>
      </c>
      <c r="BB295" t="str">
        <f>_xlfn.XLOOKUP($A295&amp;"|"&amp;$B295&amp;"|"&amp;BB$1, h100_raw[key], h100_raw[chart_points], "")</f>
        <v/>
      </c>
      <c r="BC295" t="str">
        <f>_xlfn.XLOOKUP($A295&amp;"|"&amp;$B295&amp;"|"&amp;BC$1, h100_raw[key], h100_raw[chart_points], "")</f>
        <v/>
      </c>
      <c r="BD295" t="str">
        <f>_xlfn.XLOOKUP($A295&amp;"|"&amp;$B295&amp;"|"&amp;BD$1, h100_raw[key], h100_raw[chart_points], "")</f>
        <v/>
      </c>
      <c r="BE295" t="str">
        <f>_xlfn.XLOOKUP($A295&amp;"|"&amp;$B295&amp;"|"&amp;BE$1, h100_raw[key], h100_raw[chart_points], "")</f>
        <v/>
      </c>
      <c r="BF295" t="str">
        <f>_xlfn.XLOOKUP($A295&amp;"|"&amp;$B295&amp;"|"&amp;BF$1, h100_raw[key], h100_raw[chart_points], "")</f>
        <v/>
      </c>
      <c r="BG295" t="str">
        <f>_xlfn.XLOOKUP($A295&amp;"|"&amp;$B295&amp;"|"&amp;BG$1, h100_raw[key], h100_raw[chart_points], "")</f>
        <v/>
      </c>
    </row>
    <row r="296" spans="1:59" x14ac:dyDescent="0.3">
      <c r="A296" s="11" t="str">
        <v>New Bestie</v>
      </c>
      <c r="B296" s="11" t="str">
        <v>Drake</v>
      </c>
      <c r="C296" s="5" t="str">
        <f>_xlfn.XLOOKUP($A296&amp;"|"&amp;$B296&amp;"|"&amp;_xlfn.MAXIFS(h100_raw[chart_date], h100_raw[title], $A296, h100_raw[artist], $B296), h100_raw[key], h100_raw[last_week], "")</f>
        <v>-</v>
      </c>
      <c r="D296" s="3">
        <f>_xlfn.XLOOKUP($A296&amp;"|"&amp;$B296&amp;"|"&amp;_xlfn.MAXIFS(h100_raw[chart_date], h100_raw[title], $A296, h100_raw[artist], $B296), h100_raw[key], h100_raw[peak_pos], "")</f>
        <v>72</v>
      </c>
      <c r="E296" s="3">
        <f>_xlfn.XLOOKUP($A296&amp;"|"&amp;$B296&amp;"|"&amp;_xlfn.MAXIFS(h100_raw[chart_date], h100_raw[title], $A296, h100_raw[artist], $B296), h100_raw[key], h100_raw[weeks_on_chart], "")</f>
        <v>1</v>
      </c>
      <c r="F296" s="3">
        <f>_xlfn.XLOOKUP($A296&amp;"|"&amp;$B296&amp;"|"&amp;MAX(h100_raw[chart_date]), h100_raw[key], h100_raw[chart_points], 0)</f>
        <v>0</v>
      </c>
      <c r="G296" s="2">
        <f t="shared" si="12"/>
        <v>482</v>
      </c>
      <c r="H296" s="4">
        <f t="shared" si="13"/>
        <v>68</v>
      </c>
      <c r="I296" s="13" t="str">
        <f t="shared" si="14"/>
        <v>New Bestie|Drake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 t="str">
        <f>_xlfn.XLOOKUP($A296&amp;"|"&amp;$B296&amp;"|"&amp;Q$1, h100_raw[key], h100_raw[chart_points], "")</f>
        <v/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 t="str">
        <f>_xlfn.XLOOKUP($A296&amp;"|"&amp;$B296&amp;"|"&amp;AL$1, h100_raw[key], h100_raw[chart_points], "")</f>
        <v/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>
        <f>_xlfn.XLOOKUP($A296&amp;"|"&amp;$B296&amp;"|"&amp;AO$1, h100_raw[key], h100_raw[chart_points], "")</f>
        <v>68</v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  <c r="BA296" t="str">
        <f>_xlfn.XLOOKUP($A296&amp;"|"&amp;$B296&amp;"|"&amp;BA$1, h100_raw[key], h100_raw[chart_points], "")</f>
        <v/>
      </c>
      <c r="BB296" t="str">
        <f>_xlfn.XLOOKUP($A296&amp;"|"&amp;$B296&amp;"|"&amp;BB$1, h100_raw[key], h100_raw[chart_points], "")</f>
        <v/>
      </c>
      <c r="BC296" t="str">
        <f>_xlfn.XLOOKUP($A296&amp;"|"&amp;$B296&amp;"|"&amp;BC$1, h100_raw[key], h100_raw[chart_points], "")</f>
        <v/>
      </c>
      <c r="BD296" t="str">
        <f>_xlfn.XLOOKUP($A296&amp;"|"&amp;$B296&amp;"|"&amp;BD$1, h100_raw[key], h100_raw[chart_points], "")</f>
        <v/>
      </c>
      <c r="BE296" t="str">
        <f>_xlfn.XLOOKUP($A296&amp;"|"&amp;$B296&amp;"|"&amp;BE$1, h100_raw[key], h100_raw[chart_points], "")</f>
        <v/>
      </c>
      <c r="BF296" t="str">
        <f>_xlfn.XLOOKUP($A296&amp;"|"&amp;$B296&amp;"|"&amp;BF$1, h100_raw[key], h100_raw[chart_points], "")</f>
        <v/>
      </c>
      <c r="BG296" t="str">
        <f>_xlfn.XLOOKUP($A296&amp;"|"&amp;$B296&amp;"|"&amp;BG$1, h100_raw[key], h100_raw[chart_points], "")</f>
        <v/>
      </c>
    </row>
    <row r="297" spans="1:59" x14ac:dyDescent="0.3">
      <c r="A297" s="11" t="str">
        <v>BBW</v>
      </c>
      <c r="B297" s="11" t="str">
        <v>Drake</v>
      </c>
      <c r="C297" s="5" t="str">
        <f>_xlfn.XLOOKUP($A297&amp;"|"&amp;$B297&amp;"|"&amp;_xlfn.MAXIFS(h100_raw[chart_date], h100_raw[title], $A297, h100_raw[artist], $B297), h100_raw[key], h100_raw[last_week], "")</f>
        <v>-</v>
      </c>
      <c r="D297" s="3">
        <f>_xlfn.XLOOKUP($A297&amp;"|"&amp;$B297&amp;"|"&amp;_xlfn.MAXIFS(h100_raw[chart_date], h100_raw[title], $A297, h100_raw[artist], $B297), h100_raw[key], h100_raw[peak_pos], "")</f>
        <v>74</v>
      </c>
      <c r="E297" s="3">
        <f>_xlfn.XLOOKUP($A297&amp;"|"&amp;$B297&amp;"|"&amp;_xlfn.MAXIFS(h100_raw[chart_date], h100_raw[title], $A297, h100_raw[artist], $B297), h100_raw[key], h100_raw[weeks_on_chart], "")</f>
        <v>1</v>
      </c>
      <c r="F297" s="3">
        <f>_xlfn.XLOOKUP($A297&amp;"|"&amp;$B297&amp;"|"&amp;MAX(h100_raw[chart_date]), h100_raw[key], h100_raw[chart_points], 0)</f>
        <v>0</v>
      </c>
      <c r="G297" s="2">
        <f t="shared" si="12"/>
        <v>486</v>
      </c>
      <c r="H297" s="4">
        <f t="shared" si="13"/>
        <v>67</v>
      </c>
      <c r="I297" s="13" t="str">
        <f t="shared" si="14"/>
        <v>BBW|Drake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 t="str">
        <f>_xlfn.XLOOKUP($A297&amp;"|"&amp;$B297&amp;"|"&amp;Q$1, h100_raw[key], h100_raw[chart_points], "")</f>
        <v/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>
        <f>_xlfn.XLOOKUP($A297&amp;"|"&amp;$B297&amp;"|"&amp;AO$1, h100_raw[key], h100_raw[chart_points], "")</f>
        <v>67</v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  <c r="BA297" t="str">
        <f>_xlfn.XLOOKUP($A297&amp;"|"&amp;$B297&amp;"|"&amp;BA$1, h100_raw[key], h100_raw[chart_points], "")</f>
        <v/>
      </c>
      <c r="BB297" t="str">
        <f>_xlfn.XLOOKUP($A297&amp;"|"&amp;$B297&amp;"|"&amp;BB$1, h100_raw[key], h100_raw[chart_points], "")</f>
        <v/>
      </c>
      <c r="BC297" t="str">
        <f>_xlfn.XLOOKUP($A297&amp;"|"&amp;$B297&amp;"|"&amp;BC$1, h100_raw[key], h100_raw[chart_points], "")</f>
        <v/>
      </c>
      <c r="BD297" t="str">
        <f>_xlfn.XLOOKUP($A297&amp;"|"&amp;$B297&amp;"|"&amp;BD$1, h100_raw[key], h100_raw[chart_points], "")</f>
        <v/>
      </c>
      <c r="BE297" t="str">
        <f>_xlfn.XLOOKUP($A297&amp;"|"&amp;$B297&amp;"|"&amp;BE$1, h100_raw[key], h100_raw[chart_points], "")</f>
        <v/>
      </c>
      <c r="BF297" t="str">
        <f>_xlfn.XLOOKUP($A297&amp;"|"&amp;$B297&amp;"|"&amp;BF$1, h100_raw[key], h100_raw[chart_points], "")</f>
        <v/>
      </c>
      <c r="BG297" t="str">
        <f>_xlfn.XLOOKUP($A297&amp;"|"&amp;$B297&amp;"|"&amp;BG$1, h100_raw[key], h100_raw[chart_points], "")</f>
        <v/>
      </c>
    </row>
    <row r="298" spans="1:59" x14ac:dyDescent="0.3">
      <c r="A298" s="11" t="str">
        <v>Amazing Shape</v>
      </c>
      <c r="B298" s="11" t="str">
        <v>Drake &amp; Popcaan</v>
      </c>
      <c r="C298" s="5" t="str">
        <f>_xlfn.XLOOKUP($A298&amp;"|"&amp;$B298&amp;"|"&amp;_xlfn.MAXIFS(h100_raw[chart_date], h100_raw[title], $A298, h100_raw[artist], $B298), h100_raw[key], h100_raw[last_week], "")</f>
        <v>-</v>
      </c>
      <c r="D298" s="3">
        <f>_xlfn.XLOOKUP($A298&amp;"|"&amp;$B298&amp;"|"&amp;_xlfn.MAXIFS(h100_raw[chart_date], h100_raw[title], $A298, h100_raw[artist], $B298), h100_raw[key], h100_raw[peak_pos], "")</f>
        <v>76</v>
      </c>
      <c r="E298" s="3">
        <f>_xlfn.XLOOKUP($A298&amp;"|"&amp;$B298&amp;"|"&amp;_xlfn.MAXIFS(h100_raw[chart_date], h100_raw[title], $A298, h100_raw[artist], $B298), h100_raw[key], h100_raw[weeks_on_chart], "")</f>
        <v>1</v>
      </c>
      <c r="F298" s="3">
        <f>_xlfn.XLOOKUP($A298&amp;"|"&amp;$B298&amp;"|"&amp;MAX(h100_raw[chart_date]), h100_raw[key], h100_raw[chart_points], 0)</f>
        <v>0</v>
      </c>
      <c r="G298" s="2">
        <f t="shared" si="12"/>
        <v>495</v>
      </c>
      <c r="H298" s="4">
        <f t="shared" si="13"/>
        <v>65</v>
      </c>
      <c r="I298" s="13" t="str">
        <f t="shared" si="14"/>
        <v>Amazing Shape|Drake &amp; Popcaan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 t="str">
        <f>_xlfn.XLOOKUP($A298&amp;"|"&amp;$B298&amp;"|"&amp;Q$1, h100_raw[key], h100_raw[chart_points], "")</f>
        <v/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 t="str">
        <f>_xlfn.XLOOKUP($A298&amp;"|"&amp;$B298&amp;"|"&amp;AK$1, h100_raw[key], h100_raw[chart_points], "")</f>
        <v/>
      </c>
      <c r="AL298" t="str">
        <f>_xlfn.XLOOKUP($A298&amp;"|"&amp;$B298&amp;"|"&amp;AL$1, h100_raw[key], h100_raw[chart_points], "")</f>
        <v/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>
        <f>_xlfn.XLOOKUP($A298&amp;"|"&amp;$B298&amp;"|"&amp;AO$1, h100_raw[key], h100_raw[chart_points], "")</f>
        <v>65</v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  <c r="BA298" t="str">
        <f>_xlfn.XLOOKUP($A298&amp;"|"&amp;$B298&amp;"|"&amp;BA$1, h100_raw[key], h100_raw[chart_points], "")</f>
        <v/>
      </c>
      <c r="BB298" t="str">
        <f>_xlfn.XLOOKUP($A298&amp;"|"&amp;$B298&amp;"|"&amp;BB$1, h100_raw[key], h100_raw[chart_points], "")</f>
        <v/>
      </c>
      <c r="BC298" t="str">
        <f>_xlfn.XLOOKUP($A298&amp;"|"&amp;$B298&amp;"|"&amp;BC$1, h100_raw[key], h100_raw[chart_points], "")</f>
        <v/>
      </c>
      <c r="BD298" t="str">
        <f>_xlfn.XLOOKUP($A298&amp;"|"&amp;$B298&amp;"|"&amp;BD$1, h100_raw[key], h100_raw[chart_points], "")</f>
        <v/>
      </c>
      <c r="BE298" t="str">
        <f>_xlfn.XLOOKUP($A298&amp;"|"&amp;$B298&amp;"|"&amp;BE$1, h100_raw[key], h100_raw[chart_points], "")</f>
        <v/>
      </c>
      <c r="BF298" t="str">
        <f>_xlfn.XLOOKUP($A298&amp;"|"&amp;$B298&amp;"|"&amp;BF$1, h100_raw[key], h100_raw[chart_points], "")</f>
        <v/>
      </c>
      <c r="BG298" t="str">
        <f>_xlfn.XLOOKUP($A298&amp;"|"&amp;$B298&amp;"|"&amp;BG$1, h100_raw[key], h100_raw[chart_points], "")</f>
        <v/>
      </c>
    </row>
    <row r="299" spans="1:59" x14ac:dyDescent="0.3">
      <c r="A299" s="11" t="str">
        <v>Elizabeth Taylor</v>
      </c>
      <c r="B299" s="11" t="str">
        <v>Taylor Swift</v>
      </c>
      <c r="C299" s="5" t="str">
        <f>_xlfn.XLOOKUP($A299&amp;"|"&amp;$B299&amp;"|"&amp;_xlfn.MAXIFS(h100_raw[chart_date], h100_raw[title], $A299, h100_raw[artist], $B299), h100_raw[key], h100_raw[last_week], "")</f>
        <v>50</v>
      </c>
      <c r="D299" s="3">
        <f>_xlfn.XLOOKUP($A299&amp;"|"&amp;$B299&amp;"|"&amp;_xlfn.MAXIFS(h100_raw[chart_date], h100_raw[title], $A299, h100_raw[artist], $B299), h100_raw[key], h100_raw[peak_pos], "")</f>
        <v>3</v>
      </c>
      <c r="E299" s="3">
        <f>_xlfn.XLOOKUP($A299&amp;"|"&amp;$B299&amp;"|"&amp;_xlfn.MAXIFS(h100_raw[chart_date], h100_raw[title], $A299, h100_raw[artist], $B299), h100_raw[key], h100_raw[weeks_on_chart], "")</f>
        <v>29</v>
      </c>
      <c r="F299" s="3">
        <f>_xlfn.XLOOKUP($A299&amp;"|"&amp;$B299&amp;"|"&amp;MAX(h100_raw[chart_date]), h100_raw[key], h100_raw[chart_points], 0)</f>
        <v>0</v>
      </c>
      <c r="G299" s="2">
        <f t="shared" si="12"/>
        <v>41</v>
      </c>
      <c r="H299" s="4">
        <f t="shared" si="13"/>
        <v>1916</v>
      </c>
      <c r="I299" s="13" t="str">
        <f t="shared" si="14"/>
        <v>Elizabeth Taylor|Taylor Swift</v>
      </c>
      <c r="J299">
        <f>_xlfn.XLOOKUP($A299&amp;"|"&amp;$B299&amp;"|"&amp;J$1, h100_raw[key], h100_raw[chart_points], "")</f>
        <v>225</v>
      </c>
      <c r="K299">
        <f>_xlfn.XLOOKUP($A299&amp;"|"&amp;$B299&amp;"|"&amp;K$1, h100_raw[key], h100_raw[chart_points], "")</f>
        <v>151</v>
      </c>
      <c r="L299">
        <f>_xlfn.XLOOKUP($A299&amp;"|"&amp;$B299&amp;"|"&amp;L$1, h100_raw[key], h100_raw[chart_points], "")</f>
        <v>119</v>
      </c>
      <c r="M299">
        <f>_xlfn.XLOOKUP($A299&amp;"|"&amp;$B299&amp;"|"&amp;M$1, h100_raw[key], h100_raw[chart_points], "")</f>
        <v>95</v>
      </c>
      <c r="N299">
        <f>_xlfn.XLOOKUP($A299&amp;"|"&amp;$B299&amp;"|"&amp;N$1, h100_raw[key], h100_raw[chart_points], "")</f>
        <v>86</v>
      </c>
      <c r="O299">
        <f>_xlfn.XLOOKUP($A299&amp;"|"&amp;$B299&amp;"|"&amp;O$1, h100_raw[key], h100_raw[chart_points], "")</f>
        <v>69</v>
      </c>
      <c r="P299">
        <f>_xlfn.XLOOKUP($A299&amp;"|"&amp;$B299&amp;"|"&amp;P$1, h100_raw[key], h100_raw[chart_points], "")</f>
        <v>59</v>
      </c>
      <c r="Q299">
        <f>_xlfn.XLOOKUP($A299&amp;"|"&amp;$B299&amp;"|"&amp;Q$1, h100_raw[key], h100_raw[chart_points], "")</f>
        <v>44</v>
      </c>
      <c r="R299">
        <f>_xlfn.XLOOKUP($A299&amp;"|"&amp;$B299&amp;"|"&amp;R$1, h100_raw[key], h100_raw[chart_points], "")</f>
        <v>43</v>
      </c>
      <c r="S299">
        <f>_xlfn.XLOOKUP($A299&amp;"|"&amp;$B299&amp;"|"&amp;S$1, h100_raw[key], h100_raw[chart_points], "")</f>
        <v>38</v>
      </c>
      <c r="T299">
        <f>_xlfn.XLOOKUP($A299&amp;"|"&amp;$B299&amp;"|"&amp;T$1, h100_raw[key], h100_raw[chart_points], "")</f>
        <v>36</v>
      </c>
      <c r="U299">
        <f>_xlfn.XLOOKUP($A299&amp;"|"&amp;$B299&amp;"|"&amp;U$1, h100_raw[key], h100_raw[chart_points], "")</f>
        <v>40</v>
      </c>
      <c r="V299">
        <f>_xlfn.XLOOKUP($A299&amp;"|"&amp;$B299&amp;"|"&amp;V$1, h100_raw[key], h100_raw[chart_points], "")</f>
        <v>50</v>
      </c>
      <c r="W299">
        <f>_xlfn.XLOOKUP($A299&amp;"|"&amp;$B299&amp;"|"&amp;W$1, h100_raw[key], h100_raw[chart_points], "")</f>
        <v>45</v>
      </c>
      <c r="X299">
        <f>_xlfn.XLOOKUP($A299&amp;"|"&amp;$B299&amp;"|"&amp;X$1, h100_raw[key], h100_raw[chart_points], "")</f>
        <v>40</v>
      </c>
      <c r="Y299">
        <f>_xlfn.XLOOKUP($A299&amp;"|"&amp;$B299&amp;"|"&amp;Y$1, h100_raw[key], h100_raw[chart_points], "")</f>
        <v>34</v>
      </c>
      <c r="Z299">
        <f>_xlfn.XLOOKUP($A299&amp;"|"&amp;$B299&amp;"|"&amp;Z$1, h100_raw[key], h100_raw[chart_points], "")</f>
        <v>37</v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>
        <f>_xlfn.XLOOKUP($A299&amp;"|"&amp;$B299&amp;"|"&amp;AE$1, h100_raw[key], h100_raw[chart_points], "")</f>
        <v>42</v>
      </c>
      <c r="AF299">
        <f>_xlfn.XLOOKUP($A299&amp;"|"&amp;$B299&amp;"|"&amp;AF$1, h100_raw[key], h100_raw[chart_points], "")</f>
        <v>48</v>
      </c>
      <c r="AG299">
        <f>_xlfn.XLOOKUP($A299&amp;"|"&amp;$B299&amp;"|"&amp;AG$1, h100_raw[key], h100_raw[chart_points], "")</f>
        <v>52</v>
      </c>
      <c r="AH299">
        <f>_xlfn.XLOOKUP($A299&amp;"|"&amp;$B299&amp;"|"&amp;AH$1, h100_raw[key], h100_raw[chart_points], "")</f>
        <v>72</v>
      </c>
      <c r="AI299">
        <f>_xlfn.XLOOKUP($A299&amp;"|"&amp;$B299&amp;"|"&amp;AI$1, h100_raw[key], h100_raw[chart_points], "")</f>
        <v>63</v>
      </c>
      <c r="AJ299">
        <f>_xlfn.XLOOKUP($A299&amp;"|"&amp;$B299&amp;"|"&amp;AJ$1, h100_raw[key], h100_raw[chart_points], "")</f>
        <v>61</v>
      </c>
      <c r="AK299">
        <f>_xlfn.XLOOKUP($A299&amp;"|"&amp;$B299&amp;"|"&amp;AK$1, h100_raw[key], h100_raw[chart_points], "")</f>
        <v>115</v>
      </c>
      <c r="AL299">
        <f>_xlfn.XLOOKUP($A299&amp;"|"&amp;$B299&amp;"|"&amp;AL$1, h100_raw[key], h100_raw[chart_points], "")</f>
        <v>62</v>
      </c>
      <c r="AM299">
        <f>_xlfn.XLOOKUP($A299&amp;"|"&amp;$B299&amp;"|"&amp;AM$1, h100_raw[key], h100_raw[chart_points], "")</f>
        <v>62</v>
      </c>
      <c r="AN299">
        <f>_xlfn.XLOOKUP($A299&amp;"|"&amp;$B299&amp;"|"&amp;AN$1, h100_raw[key], h100_raw[chart_points], "")</f>
        <v>66</v>
      </c>
      <c r="AO299">
        <f>_xlfn.XLOOKUP($A299&amp;"|"&amp;$B299&amp;"|"&amp;AO$1, h100_raw[key], h100_raw[chart_points], "")</f>
        <v>62</v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  <c r="BA299" t="str">
        <f>_xlfn.XLOOKUP($A299&amp;"|"&amp;$B299&amp;"|"&amp;BA$1, h100_raw[key], h100_raw[chart_points], "")</f>
        <v/>
      </c>
      <c r="BB299" t="str">
        <f>_xlfn.XLOOKUP($A299&amp;"|"&amp;$B299&amp;"|"&amp;BB$1, h100_raw[key], h100_raw[chart_points], "")</f>
        <v/>
      </c>
      <c r="BC299" t="str">
        <f>_xlfn.XLOOKUP($A299&amp;"|"&amp;$B299&amp;"|"&amp;BC$1, h100_raw[key], h100_raw[chart_points], "")</f>
        <v/>
      </c>
      <c r="BD299" t="str">
        <f>_xlfn.XLOOKUP($A299&amp;"|"&amp;$B299&amp;"|"&amp;BD$1, h100_raw[key], h100_raw[chart_points], "")</f>
        <v/>
      </c>
      <c r="BE299" t="str">
        <f>_xlfn.XLOOKUP($A299&amp;"|"&amp;$B299&amp;"|"&amp;BE$1, h100_raw[key], h100_raw[chart_points], "")</f>
        <v/>
      </c>
      <c r="BF299" t="str">
        <f>_xlfn.XLOOKUP($A299&amp;"|"&amp;$B299&amp;"|"&amp;BF$1, h100_raw[key], h100_raw[chart_points], "")</f>
        <v/>
      </c>
      <c r="BG299" t="str">
        <f>_xlfn.XLOOKUP($A299&amp;"|"&amp;$B299&amp;"|"&amp;BG$1, h100_raw[key], h100_raw[chart_points], "")</f>
        <v/>
      </c>
    </row>
    <row r="300" spans="1:59" x14ac:dyDescent="0.3">
      <c r="A300" s="11" t="str">
        <v>Prioritizing</v>
      </c>
      <c r="B300" s="11" t="str">
        <v>Drake</v>
      </c>
      <c r="C300" s="5" t="str">
        <f>_xlfn.XLOOKUP($A300&amp;"|"&amp;$B300&amp;"|"&amp;_xlfn.MAXIFS(h100_raw[chart_date], h100_raw[title], $A300, h100_raw[artist], $B300), h100_raw[key], h100_raw[last_week], "")</f>
        <v>-</v>
      </c>
      <c r="D300" s="3">
        <f>_xlfn.XLOOKUP($A300&amp;"|"&amp;$B300&amp;"|"&amp;_xlfn.MAXIFS(h100_raw[chart_date], h100_raw[title], $A300, h100_raw[artist], $B300), h100_raw[key], h100_raw[peak_pos], "")</f>
        <v>82</v>
      </c>
      <c r="E300" s="3">
        <f>_xlfn.XLOOKUP($A300&amp;"|"&amp;$B300&amp;"|"&amp;_xlfn.MAXIFS(h100_raw[chart_date], h100_raw[title], $A300, h100_raw[artist], $B300), h100_raw[key], h100_raw[weeks_on_chart], "")</f>
        <v>1</v>
      </c>
      <c r="F300" s="3">
        <f>_xlfn.XLOOKUP($A300&amp;"|"&amp;$B300&amp;"|"&amp;MAX(h100_raw[chart_date]), h100_raw[key], h100_raw[chart_points], 0)</f>
        <v>0</v>
      </c>
      <c r="G300" s="2">
        <f t="shared" si="12"/>
        <v>501</v>
      </c>
      <c r="H300" s="4">
        <f t="shared" si="13"/>
        <v>62</v>
      </c>
      <c r="I300" s="13" t="str">
        <f t="shared" si="14"/>
        <v>Prioritizing|Drake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 t="str">
        <f>_xlfn.XLOOKUP($A300&amp;"|"&amp;$B300&amp;"|"&amp;Q$1, h100_raw[key], h100_raw[chart_points], "")</f>
        <v/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>
        <f>_xlfn.XLOOKUP($A300&amp;"|"&amp;$B300&amp;"|"&amp;AO$1, h100_raw[key], h100_raw[chart_points], "")</f>
        <v>62</v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  <c r="BA300" t="str">
        <f>_xlfn.XLOOKUP($A300&amp;"|"&amp;$B300&amp;"|"&amp;BA$1, h100_raw[key], h100_raw[chart_points], "")</f>
        <v/>
      </c>
      <c r="BB300" t="str">
        <f>_xlfn.XLOOKUP($A300&amp;"|"&amp;$B300&amp;"|"&amp;BB$1, h100_raw[key], h100_raw[chart_points], "")</f>
        <v/>
      </c>
      <c r="BC300" t="str">
        <f>_xlfn.XLOOKUP($A300&amp;"|"&amp;$B300&amp;"|"&amp;BC$1, h100_raw[key], h100_raw[chart_points], "")</f>
        <v/>
      </c>
      <c r="BD300" t="str">
        <f>_xlfn.XLOOKUP($A300&amp;"|"&amp;$B300&amp;"|"&amp;BD$1, h100_raw[key], h100_raw[chart_points], "")</f>
        <v/>
      </c>
      <c r="BE300" t="str">
        <f>_xlfn.XLOOKUP($A300&amp;"|"&amp;$B300&amp;"|"&amp;BE$1, h100_raw[key], h100_raw[chart_points], "")</f>
        <v/>
      </c>
      <c r="BF300" t="str">
        <f>_xlfn.XLOOKUP($A300&amp;"|"&amp;$B300&amp;"|"&amp;BF$1, h100_raw[key], h100_raw[chart_points], "")</f>
        <v/>
      </c>
      <c r="BG300" t="str">
        <f>_xlfn.XLOOKUP($A300&amp;"|"&amp;$B300&amp;"|"&amp;BG$1, h100_raw[key], h100_raw[chart_points], "")</f>
        <v/>
      </c>
    </row>
    <row r="301" spans="1:59" x14ac:dyDescent="0.3">
      <c r="A301" s="11" t="str">
        <v>Q&amp;A</v>
      </c>
      <c r="B301" s="11" t="str">
        <v>Drake</v>
      </c>
      <c r="C301" s="5" t="str">
        <f>_xlfn.XLOOKUP($A301&amp;"|"&amp;$B301&amp;"|"&amp;_xlfn.MAXIFS(h100_raw[chart_date], h100_raw[title], $A301, h100_raw[artist], $B301), h100_raw[key], h100_raw[last_week], "")</f>
        <v>-</v>
      </c>
      <c r="D301" s="3">
        <f>_xlfn.XLOOKUP($A301&amp;"|"&amp;$B301&amp;"|"&amp;_xlfn.MAXIFS(h100_raw[chart_date], h100_raw[title], $A301, h100_raw[artist], $B301), h100_raw[key], h100_raw[peak_pos], "")</f>
        <v>85</v>
      </c>
      <c r="E301" s="3">
        <f>_xlfn.XLOOKUP($A301&amp;"|"&amp;$B301&amp;"|"&amp;_xlfn.MAXIFS(h100_raw[chart_date], h100_raw[title], $A301, h100_raw[artist], $B301), h100_raw[key], h100_raw[weeks_on_chart], "")</f>
        <v>1</v>
      </c>
      <c r="F301" s="3">
        <f>_xlfn.XLOOKUP($A301&amp;"|"&amp;$B301&amp;"|"&amp;MAX(h100_raw[chart_date]), h100_raw[key], h100_raw[chart_points], 0)</f>
        <v>0</v>
      </c>
      <c r="G301" s="2">
        <f t="shared" si="12"/>
        <v>526</v>
      </c>
      <c r="H301" s="4">
        <f t="shared" si="13"/>
        <v>57</v>
      </c>
      <c r="I301" s="13" t="str">
        <f t="shared" si="14"/>
        <v>Q&amp;A|Drake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 t="str">
        <f>_xlfn.XLOOKUP($A301&amp;"|"&amp;$B301&amp;"|"&amp;Q$1, h100_raw[key], h100_raw[chart_points], "")</f>
        <v/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>
        <f>_xlfn.XLOOKUP($A301&amp;"|"&amp;$B301&amp;"|"&amp;AO$1, h100_raw[key], h100_raw[chart_points], "")</f>
        <v>57</v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  <c r="BA301" t="str">
        <f>_xlfn.XLOOKUP($A301&amp;"|"&amp;$B301&amp;"|"&amp;BA$1, h100_raw[key], h100_raw[chart_points], "")</f>
        <v/>
      </c>
      <c r="BB301" t="str">
        <f>_xlfn.XLOOKUP($A301&amp;"|"&amp;$B301&amp;"|"&amp;BB$1, h100_raw[key], h100_raw[chart_points], "")</f>
        <v/>
      </c>
      <c r="BC301" t="str">
        <f>_xlfn.XLOOKUP($A301&amp;"|"&amp;$B301&amp;"|"&amp;BC$1, h100_raw[key], h100_raw[chart_points], "")</f>
        <v/>
      </c>
      <c r="BD301" t="str">
        <f>_xlfn.XLOOKUP($A301&amp;"|"&amp;$B301&amp;"|"&amp;BD$1, h100_raw[key], h100_raw[chart_points], "")</f>
        <v/>
      </c>
      <c r="BE301" t="str">
        <f>_xlfn.XLOOKUP($A301&amp;"|"&amp;$B301&amp;"|"&amp;BE$1, h100_raw[key], h100_raw[chart_points], "")</f>
        <v/>
      </c>
      <c r="BF301" t="str">
        <f>_xlfn.XLOOKUP($A301&amp;"|"&amp;$B301&amp;"|"&amp;BF$1, h100_raw[key], h100_raw[chart_points], "")</f>
        <v/>
      </c>
      <c r="BG301" t="str">
        <f>_xlfn.XLOOKUP($A301&amp;"|"&amp;$B301&amp;"|"&amp;BG$1, h100_raw[key], h100_raw[chart_points], "")</f>
        <v/>
      </c>
    </row>
    <row r="302" spans="1:59" x14ac:dyDescent="0.3">
      <c r="A302" s="11" t="str">
        <v>Goose And The Juice</v>
      </c>
      <c r="B302" s="11" t="str">
        <v>Drake</v>
      </c>
      <c r="C302" s="5" t="str">
        <f>_xlfn.XLOOKUP($A302&amp;"|"&amp;$B302&amp;"|"&amp;_xlfn.MAXIFS(h100_raw[chart_date], h100_raw[title], $A302, h100_raw[artist], $B302), h100_raw[key], h100_raw[last_week], "")</f>
        <v>-</v>
      </c>
      <c r="D302" s="3">
        <f>_xlfn.XLOOKUP($A302&amp;"|"&amp;$B302&amp;"|"&amp;_xlfn.MAXIFS(h100_raw[chart_date], h100_raw[title], $A302, h100_raw[artist], $B302), h100_raw[key], h100_raw[peak_pos], "")</f>
        <v>88</v>
      </c>
      <c r="E302" s="3">
        <f>_xlfn.XLOOKUP($A302&amp;"|"&amp;$B302&amp;"|"&amp;_xlfn.MAXIFS(h100_raw[chart_date], h100_raw[title], $A302, h100_raw[artist], $B302), h100_raw[key], h100_raw[weeks_on_chart], "")</f>
        <v>1</v>
      </c>
      <c r="F302" s="3">
        <f>_xlfn.XLOOKUP($A302&amp;"|"&amp;$B302&amp;"|"&amp;MAX(h100_raw[chart_date]), h100_raw[key], h100_raw[chart_points], 0)</f>
        <v>0</v>
      </c>
      <c r="G302" s="2">
        <f t="shared" si="12"/>
        <v>535</v>
      </c>
      <c r="H302" s="4">
        <f t="shared" si="13"/>
        <v>55</v>
      </c>
      <c r="I302" s="13" t="str">
        <f t="shared" si="14"/>
        <v>Goose And The Juice|Drake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 t="str">
        <f>_xlfn.XLOOKUP($A302&amp;"|"&amp;$B302&amp;"|"&amp;O$1, h100_raw[key], h100_raw[chart_points], "")</f>
        <v/>
      </c>
      <c r="P302" t="str">
        <f>_xlfn.XLOOKUP($A302&amp;"|"&amp;$B302&amp;"|"&amp;P$1, h100_raw[key], h100_raw[chart_points], "")</f>
        <v/>
      </c>
      <c r="Q302" t="str">
        <f>_xlfn.XLOOKUP($A302&amp;"|"&amp;$B302&amp;"|"&amp;Q$1, h100_raw[key], h100_raw[chart_points], "")</f>
        <v/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>
        <f>_xlfn.XLOOKUP($A302&amp;"|"&amp;$B302&amp;"|"&amp;AO$1, h100_raw[key], h100_raw[chart_points], "")</f>
        <v>55</v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  <c r="BA302" t="str">
        <f>_xlfn.XLOOKUP($A302&amp;"|"&amp;$B302&amp;"|"&amp;BA$1, h100_raw[key], h100_raw[chart_points], "")</f>
        <v/>
      </c>
      <c r="BB302" t="str">
        <f>_xlfn.XLOOKUP($A302&amp;"|"&amp;$B302&amp;"|"&amp;BB$1, h100_raw[key], h100_raw[chart_points], "")</f>
        <v/>
      </c>
      <c r="BC302" t="str">
        <f>_xlfn.XLOOKUP($A302&amp;"|"&amp;$B302&amp;"|"&amp;BC$1, h100_raw[key], h100_raw[chart_points], "")</f>
        <v/>
      </c>
      <c r="BD302" t="str">
        <f>_xlfn.XLOOKUP($A302&amp;"|"&amp;$B302&amp;"|"&amp;BD$1, h100_raw[key], h100_raw[chart_points], "")</f>
        <v/>
      </c>
      <c r="BE302" t="str">
        <f>_xlfn.XLOOKUP($A302&amp;"|"&amp;$B302&amp;"|"&amp;BE$1, h100_raw[key], h100_raw[chart_points], "")</f>
        <v/>
      </c>
      <c r="BF302" t="str">
        <f>_xlfn.XLOOKUP($A302&amp;"|"&amp;$B302&amp;"|"&amp;BF$1, h100_raw[key], h100_raw[chart_points], "")</f>
        <v/>
      </c>
      <c r="BG302" t="str">
        <f>_xlfn.XLOOKUP($A302&amp;"|"&amp;$B302&amp;"|"&amp;BG$1, h100_raw[key], h100_raw[chart_points], "")</f>
        <v/>
      </c>
    </row>
    <row r="303" spans="1:59" x14ac:dyDescent="0.3">
      <c r="A303" s="11" t="str">
        <v>Princess</v>
      </c>
      <c r="B303" s="11" t="str">
        <v>Drake</v>
      </c>
      <c r="C303" s="5" t="str">
        <f>_xlfn.XLOOKUP($A303&amp;"|"&amp;$B303&amp;"|"&amp;_xlfn.MAXIFS(h100_raw[chart_date], h100_raw[title], $A303, h100_raw[artist], $B303), h100_raw[key], h100_raw[last_week], "")</f>
        <v>-</v>
      </c>
      <c r="D303" s="3">
        <f>_xlfn.XLOOKUP($A303&amp;"|"&amp;$B303&amp;"|"&amp;_xlfn.MAXIFS(h100_raw[chart_date], h100_raw[title], $A303, h100_raw[artist], $B303), h100_raw[key], h100_raw[peak_pos], "")</f>
        <v>92</v>
      </c>
      <c r="E303" s="3">
        <f>_xlfn.XLOOKUP($A303&amp;"|"&amp;$B303&amp;"|"&amp;_xlfn.MAXIFS(h100_raw[chart_date], h100_raw[title], $A303, h100_raw[artist], $B303), h100_raw[key], h100_raw[weeks_on_chart], "")</f>
        <v>1</v>
      </c>
      <c r="F303" s="3">
        <f>_xlfn.XLOOKUP($A303&amp;"|"&amp;$B303&amp;"|"&amp;MAX(h100_raw[chart_date]), h100_raw[key], h100_raw[chart_points], 0)</f>
        <v>0</v>
      </c>
      <c r="G303" s="2">
        <f t="shared" si="12"/>
        <v>544</v>
      </c>
      <c r="H303" s="4">
        <f t="shared" si="13"/>
        <v>52</v>
      </c>
      <c r="I303" s="13" t="str">
        <f t="shared" si="14"/>
        <v>Princess|Drake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 t="str">
        <f>_xlfn.XLOOKUP($A303&amp;"|"&amp;$B303&amp;"|"&amp;Q$1, h100_raw[key], h100_raw[chart_points], "")</f>
        <v/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>
        <f>_xlfn.XLOOKUP($A303&amp;"|"&amp;$B303&amp;"|"&amp;AO$1, h100_raw[key], h100_raw[chart_points], "")</f>
        <v>52</v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  <c r="BA303" t="str">
        <f>_xlfn.XLOOKUP($A303&amp;"|"&amp;$B303&amp;"|"&amp;BA$1, h100_raw[key], h100_raw[chart_points], "")</f>
        <v/>
      </c>
      <c r="BB303" t="str">
        <f>_xlfn.XLOOKUP($A303&amp;"|"&amp;$B303&amp;"|"&amp;BB$1, h100_raw[key], h100_raw[chart_points], "")</f>
        <v/>
      </c>
      <c r="BC303" t="str">
        <f>_xlfn.XLOOKUP($A303&amp;"|"&amp;$B303&amp;"|"&amp;BC$1, h100_raw[key], h100_raw[chart_points], "")</f>
        <v/>
      </c>
      <c r="BD303" t="str">
        <f>_xlfn.XLOOKUP($A303&amp;"|"&amp;$B303&amp;"|"&amp;BD$1, h100_raw[key], h100_raw[chart_points], "")</f>
        <v/>
      </c>
      <c r="BE303" t="str">
        <f>_xlfn.XLOOKUP($A303&amp;"|"&amp;$B303&amp;"|"&amp;BE$1, h100_raw[key], h100_raw[chart_points], "")</f>
        <v/>
      </c>
      <c r="BF303" t="str">
        <f>_xlfn.XLOOKUP($A303&amp;"|"&amp;$B303&amp;"|"&amp;BF$1, h100_raw[key], h100_raw[chart_points], "")</f>
        <v/>
      </c>
      <c r="BG303" t="str">
        <f>_xlfn.XLOOKUP($A303&amp;"|"&amp;$B303&amp;"|"&amp;BG$1, h100_raw[key], h100_raw[chart_points], "")</f>
        <v/>
      </c>
    </row>
    <row r="304" spans="1:59" x14ac:dyDescent="0.3">
      <c r="A304" s="11" t="str">
        <v>Stuck</v>
      </c>
      <c r="B304" s="11" t="str">
        <v>Drake</v>
      </c>
      <c r="C304" s="5" t="str">
        <f>_xlfn.XLOOKUP($A304&amp;"|"&amp;$B304&amp;"|"&amp;_xlfn.MAXIFS(h100_raw[chart_date], h100_raw[title], $A304, h100_raw[artist], $B304), h100_raw[key], h100_raw[last_week], "")</f>
        <v>-</v>
      </c>
      <c r="D304" s="3">
        <f>_xlfn.XLOOKUP($A304&amp;"|"&amp;$B304&amp;"|"&amp;_xlfn.MAXIFS(h100_raw[chart_date], h100_raw[title], $A304, h100_raw[artist], $B304), h100_raw[key], h100_raw[peak_pos], "")</f>
        <v>93</v>
      </c>
      <c r="E304" s="3">
        <f>_xlfn.XLOOKUP($A304&amp;"|"&amp;$B304&amp;"|"&amp;_xlfn.MAXIFS(h100_raw[chart_date], h100_raw[title], $A304, h100_raw[artist], $B304), h100_raw[key], h100_raw[weeks_on_chart], "")</f>
        <v>1</v>
      </c>
      <c r="F304" s="3">
        <f>_xlfn.XLOOKUP($A304&amp;"|"&amp;$B304&amp;"|"&amp;MAX(h100_raw[chart_date]), h100_raw[key], h100_raw[chart_points], 0)</f>
        <v>0</v>
      </c>
      <c r="G304" s="2">
        <f t="shared" si="12"/>
        <v>544</v>
      </c>
      <c r="H304" s="4">
        <f t="shared" si="13"/>
        <v>52</v>
      </c>
      <c r="I304" s="13" t="str">
        <f t="shared" si="14"/>
        <v>Stuck|Drake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 t="str">
        <f>_xlfn.XLOOKUP($A304&amp;"|"&amp;$B304&amp;"|"&amp;O$1, h100_raw[key], h100_raw[chart_points], "")</f>
        <v/>
      </c>
      <c r="P304" t="str">
        <f>_xlfn.XLOOKUP($A304&amp;"|"&amp;$B304&amp;"|"&amp;P$1, h100_raw[key], h100_raw[chart_points], "")</f>
        <v/>
      </c>
      <c r="Q304" t="str">
        <f>_xlfn.XLOOKUP($A304&amp;"|"&amp;$B304&amp;"|"&amp;Q$1, h100_raw[key], h100_raw[chart_points], "")</f>
        <v/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>
        <f>_xlfn.XLOOKUP($A304&amp;"|"&amp;$B304&amp;"|"&amp;AO$1, h100_raw[key], h100_raw[chart_points], "")</f>
        <v>52</v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  <c r="BA304" t="str">
        <f>_xlfn.XLOOKUP($A304&amp;"|"&amp;$B304&amp;"|"&amp;BA$1, h100_raw[key], h100_raw[chart_points], "")</f>
        <v/>
      </c>
      <c r="BB304" t="str">
        <f>_xlfn.XLOOKUP($A304&amp;"|"&amp;$B304&amp;"|"&amp;BB$1, h100_raw[key], h100_raw[chart_points], "")</f>
        <v/>
      </c>
      <c r="BC304" t="str">
        <f>_xlfn.XLOOKUP($A304&amp;"|"&amp;$B304&amp;"|"&amp;BC$1, h100_raw[key], h100_raw[chart_points], "")</f>
        <v/>
      </c>
      <c r="BD304" t="str">
        <f>_xlfn.XLOOKUP($A304&amp;"|"&amp;$B304&amp;"|"&amp;BD$1, h100_raw[key], h100_raw[chart_points], "")</f>
        <v/>
      </c>
      <c r="BE304" t="str">
        <f>_xlfn.XLOOKUP($A304&amp;"|"&amp;$B304&amp;"|"&amp;BE$1, h100_raw[key], h100_raw[chart_points], "")</f>
        <v/>
      </c>
      <c r="BF304" t="str">
        <f>_xlfn.XLOOKUP($A304&amp;"|"&amp;$B304&amp;"|"&amp;BF$1, h100_raw[key], h100_raw[chart_points], "")</f>
        <v/>
      </c>
      <c r="BG304" t="str">
        <f>_xlfn.XLOOKUP($A304&amp;"|"&amp;$B304&amp;"|"&amp;BG$1, h100_raw[key], h100_raw[chart_points], "")</f>
        <v/>
      </c>
    </row>
    <row r="305" spans="1:59" x14ac:dyDescent="0.3">
      <c r="A305" s="11" t="str">
        <v>Ordinary</v>
      </c>
      <c r="B305" s="11" t="str">
        <v>Alex Warren</v>
      </c>
      <c r="C305" s="5" t="str">
        <f>_xlfn.XLOOKUP($A305&amp;"|"&amp;$B305&amp;"|"&amp;_xlfn.MAXIFS(h100_raw[chart_date], h100_raw[title], $A305, h100_raw[artist], $B305), h100_raw[key], h100_raw[last_week], "")</f>
        <v>7</v>
      </c>
      <c r="D305" s="3">
        <f>_xlfn.XLOOKUP($A305&amp;"|"&amp;$B305&amp;"|"&amp;_xlfn.MAXIFS(h100_raw[chart_date], h100_raw[title], $A305, h100_raw[artist], $B305), h100_raw[key], h100_raw[peak_pos], "")</f>
        <v>1</v>
      </c>
      <c r="E305" s="3">
        <f>_xlfn.XLOOKUP($A305&amp;"|"&amp;$B305&amp;"|"&amp;_xlfn.MAXIFS(h100_raw[chart_date], h100_raw[title], $A305, h100_raw[artist], $B305), h100_raw[key], h100_raw[weeks_on_chart], "")</f>
        <v>65</v>
      </c>
      <c r="F305" s="3">
        <f>_xlfn.XLOOKUP($A305&amp;"|"&amp;$B305&amp;"|"&amp;MAX(h100_raw[chart_date]), h100_raw[key], h100_raw[chart_points], 0)</f>
        <v>0</v>
      </c>
      <c r="G305" s="2">
        <f t="shared" si="12"/>
        <v>7</v>
      </c>
      <c r="H305" s="4">
        <f t="shared" si="13"/>
        <v>6148</v>
      </c>
      <c r="I305" s="13" t="str">
        <f t="shared" si="14"/>
        <v>Ordinary|Alex Warren</v>
      </c>
      <c r="J305">
        <f>_xlfn.XLOOKUP($A305&amp;"|"&amp;$B305&amp;"|"&amp;J$1, h100_raw[key], h100_raw[chart_points], "")</f>
        <v>237</v>
      </c>
      <c r="K305">
        <f>_xlfn.XLOOKUP($A305&amp;"|"&amp;$B305&amp;"|"&amp;K$1, h100_raw[key], h100_raw[chart_points], "")</f>
        <v>230</v>
      </c>
      <c r="L305">
        <f>_xlfn.XLOOKUP($A305&amp;"|"&amp;$B305&amp;"|"&amp;L$1, h100_raw[key], h100_raw[chart_points], "")</f>
        <v>226</v>
      </c>
      <c r="M305">
        <f>_xlfn.XLOOKUP($A305&amp;"|"&amp;$B305&amp;"|"&amp;M$1, h100_raw[key], h100_raw[chart_points], "")</f>
        <v>220</v>
      </c>
      <c r="N305">
        <f>_xlfn.XLOOKUP($A305&amp;"|"&amp;$B305&amp;"|"&amp;N$1, h100_raw[key], h100_raw[chart_points], "")</f>
        <v>210</v>
      </c>
      <c r="O305">
        <f>_xlfn.XLOOKUP($A305&amp;"|"&amp;$B305&amp;"|"&amp;O$1, h100_raw[key], h100_raw[chart_points], "")</f>
        <v>209</v>
      </c>
      <c r="P305">
        <f>_xlfn.XLOOKUP($A305&amp;"|"&amp;$B305&amp;"|"&amp;P$1, h100_raw[key], h100_raw[chart_points], "")</f>
        <v>204</v>
      </c>
      <c r="Q305">
        <f>_xlfn.XLOOKUP($A305&amp;"|"&amp;$B305&amp;"|"&amp;Q$1, h100_raw[key], h100_raw[chart_points], "")</f>
        <v>184</v>
      </c>
      <c r="R305">
        <f>_xlfn.XLOOKUP($A305&amp;"|"&amp;$B305&amp;"|"&amp;R$1, h100_raw[key], h100_raw[chart_points], "")</f>
        <v>184</v>
      </c>
      <c r="S305">
        <f>_xlfn.XLOOKUP($A305&amp;"|"&amp;$B305&amp;"|"&amp;S$1, h100_raw[key], h100_raw[chart_points], "")</f>
        <v>181</v>
      </c>
      <c r="T305" t="str">
        <f>_xlfn.XLOOKUP($A305&amp;"|"&amp;$B305&amp;"|"&amp;T$1, h100_raw[key], h100_raw[chart_points], "")</f>
        <v/>
      </c>
      <c r="U305">
        <f>_xlfn.XLOOKUP($A305&amp;"|"&amp;$B305&amp;"|"&amp;U$1, h100_raw[key], h100_raw[chart_points], "")</f>
        <v>201</v>
      </c>
      <c r="V305">
        <f>_xlfn.XLOOKUP($A305&amp;"|"&amp;$B305&amp;"|"&amp;V$1, h100_raw[key], h100_raw[chart_points], "")</f>
        <v>256</v>
      </c>
      <c r="W305">
        <f>_xlfn.XLOOKUP($A305&amp;"|"&amp;$B305&amp;"|"&amp;W$1, h100_raw[key], h100_raw[chart_points], "")</f>
        <v>236</v>
      </c>
      <c r="X305">
        <f>_xlfn.XLOOKUP($A305&amp;"|"&amp;$B305&amp;"|"&amp;X$1, h100_raw[key], h100_raw[chart_points], "")</f>
        <v>209</v>
      </c>
      <c r="Y305">
        <f>_xlfn.XLOOKUP($A305&amp;"|"&amp;$B305&amp;"|"&amp;Y$1, h100_raw[key], h100_raw[chart_points], "")</f>
        <v>196</v>
      </c>
      <c r="Z305">
        <f>_xlfn.XLOOKUP($A305&amp;"|"&amp;$B305&amp;"|"&amp;Z$1, h100_raw[key], h100_raw[chart_points], "")</f>
        <v>225</v>
      </c>
      <c r="AA305">
        <f>_xlfn.XLOOKUP($A305&amp;"|"&amp;$B305&amp;"|"&amp;AA$1, h100_raw[key], h100_raw[chart_points], "")</f>
        <v>229</v>
      </c>
      <c r="AB305">
        <f>_xlfn.XLOOKUP($A305&amp;"|"&amp;$B305&amp;"|"&amp;AB$1, h100_raw[key], h100_raw[chart_points], "")</f>
        <v>221</v>
      </c>
      <c r="AC305">
        <f>_xlfn.XLOOKUP($A305&amp;"|"&amp;$B305&amp;"|"&amp;AC$1, h100_raw[key], h100_raw[chart_points], "")</f>
        <v>206</v>
      </c>
      <c r="AD305">
        <f>_xlfn.XLOOKUP($A305&amp;"|"&amp;$B305&amp;"|"&amp;AD$1, h100_raw[key], h100_raw[chart_points], "")</f>
        <v>219</v>
      </c>
      <c r="AE305">
        <f>_xlfn.XLOOKUP($A305&amp;"|"&amp;$B305&amp;"|"&amp;AE$1, h100_raw[key], h100_raw[chart_points], "")</f>
        <v>202</v>
      </c>
      <c r="AF305">
        <f>_xlfn.XLOOKUP($A305&amp;"|"&amp;$B305&amp;"|"&amp;AF$1, h100_raw[key], h100_raw[chart_points], "")</f>
        <v>193</v>
      </c>
      <c r="AG305">
        <f>_xlfn.XLOOKUP($A305&amp;"|"&amp;$B305&amp;"|"&amp;AG$1, h100_raw[key], h100_raw[chart_points], "")</f>
        <v>193</v>
      </c>
      <c r="AH305">
        <f>_xlfn.XLOOKUP($A305&amp;"|"&amp;$B305&amp;"|"&amp;AH$1, h100_raw[key], h100_raw[chart_points], "")</f>
        <v>190</v>
      </c>
      <c r="AI305">
        <f>_xlfn.XLOOKUP($A305&amp;"|"&amp;$B305&amp;"|"&amp;AI$1, h100_raw[key], h100_raw[chart_points], "")</f>
        <v>188</v>
      </c>
      <c r="AJ305">
        <f>_xlfn.XLOOKUP($A305&amp;"|"&amp;$B305&amp;"|"&amp;AJ$1, h100_raw[key], h100_raw[chart_points], "")</f>
        <v>186</v>
      </c>
      <c r="AK305">
        <f>_xlfn.XLOOKUP($A305&amp;"|"&amp;$B305&amp;"|"&amp;AK$1, h100_raw[key], h100_raw[chart_points], "")</f>
        <v>181</v>
      </c>
      <c r="AL305">
        <f>_xlfn.XLOOKUP($A305&amp;"|"&amp;$B305&amp;"|"&amp;AL$1, h100_raw[key], h100_raw[chart_points], "")</f>
        <v>178</v>
      </c>
      <c r="AM305">
        <f>_xlfn.XLOOKUP($A305&amp;"|"&amp;$B305&amp;"|"&amp;AM$1, h100_raw[key], h100_raw[chart_points], "")</f>
        <v>177</v>
      </c>
      <c r="AN305">
        <f>_xlfn.XLOOKUP($A305&amp;"|"&amp;$B305&amp;"|"&amp;AN$1, h100_raw[key], h100_raw[chart_points], "")</f>
        <v>177</v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  <c r="BA305" t="str">
        <f>_xlfn.XLOOKUP($A305&amp;"|"&amp;$B305&amp;"|"&amp;BA$1, h100_raw[key], h100_raw[chart_points], "")</f>
        <v/>
      </c>
      <c r="BB305" t="str">
        <f>_xlfn.XLOOKUP($A305&amp;"|"&amp;$B305&amp;"|"&amp;BB$1, h100_raw[key], h100_raw[chart_points], "")</f>
        <v/>
      </c>
      <c r="BC305" t="str">
        <f>_xlfn.XLOOKUP($A305&amp;"|"&amp;$B305&amp;"|"&amp;BC$1, h100_raw[key], h100_raw[chart_points], "")</f>
        <v/>
      </c>
      <c r="BD305" t="str">
        <f>_xlfn.XLOOKUP($A305&amp;"|"&amp;$B305&amp;"|"&amp;BD$1, h100_raw[key], h100_raw[chart_points], "")</f>
        <v/>
      </c>
      <c r="BE305" t="str">
        <f>_xlfn.XLOOKUP($A305&amp;"|"&amp;$B305&amp;"|"&amp;BE$1, h100_raw[key], h100_raw[chart_points], "")</f>
        <v/>
      </c>
      <c r="BF305" t="str">
        <f>_xlfn.XLOOKUP($A305&amp;"|"&amp;$B305&amp;"|"&amp;BF$1, h100_raw[key], h100_raw[chart_points], "")</f>
        <v/>
      </c>
      <c r="BG305" t="str">
        <f>_xlfn.XLOOKUP($A305&amp;"|"&amp;$B305&amp;"|"&amp;BG$1, h100_raw[key], h100_raw[chart_points], "")</f>
        <v/>
      </c>
    </row>
    <row r="306" spans="1:59" x14ac:dyDescent="0.3">
      <c r="A306" s="11" t="str">
        <v>Golden</v>
      </c>
      <c r="B306" s="11" t="str">
        <v>HUNTR/X: EJAE, Audrey Nuna &amp; REI AMI</v>
      </c>
      <c r="C306" s="5" t="str">
        <f>_xlfn.XLOOKUP($A306&amp;"|"&amp;$B306&amp;"|"&amp;_xlfn.MAXIFS(h100_raw[chart_date], h100_raw[title], $A306, h100_raw[artist], $B306), h100_raw[key], h100_raw[last_week], "")</f>
        <v>11</v>
      </c>
      <c r="D306" s="3">
        <f>_xlfn.XLOOKUP($A306&amp;"|"&amp;$B306&amp;"|"&amp;_xlfn.MAXIFS(h100_raw[chart_date], h100_raw[title], $A306, h100_raw[artist], $B306), h100_raw[key], h100_raw[peak_pos], "")</f>
        <v>1</v>
      </c>
      <c r="E306" s="3">
        <f>_xlfn.XLOOKUP($A306&amp;"|"&amp;$B306&amp;"|"&amp;_xlfn.MAXIFS(h100_raw[chart_date], h100_raw[title], $A306, h100_raw[artist], $B306), h100_raw[key], h100_raw[weeks_on_chart], "")</f>
        <v>47</v>
      </c>
      <c r="F306" s="3">
        <f>_xlfn.XLOOKUP($A306&amp;"|"&amp;$B306&amp;"|"&amp;MAX(h100_raw[chart_date]), h100_raw[key], h100_raw[chart_points], 0)</f>
        <v>0</v>
      </c>
      <c r="G306" s="2">
        <f t="shared" si="12"/>
        <v>6</v>
      </c>
      <c r="H306" s="4">
        <f t="shared" si="13"/>
        <v>6323</v>
      </c>
      <c r="I306" s="13" t="str">
        <f t="shared" si="14"/>
        <v>Golden|HUNTR/X: EJAE, Audrey Nuna &amp; REI AMI</v>
      </c>
      <c r="J306">
        <f>_xlfn.XLOOKUP($A306&amp;"|"&amp;$B306&amp;"|"&amp;J$1, h100_raw[key], h100_raw[chart_points], "")</f>
        <v>291</v>
      </c>
      <c r="K306">
        <f>_xlfn.XLOOKUP($A306&amp;"|"&amp;$B306&amp;"|"&amp;K$1, h100_raw[key], h100_raw[chart_points], "")</f>
        <v>270</v>
      </c>
      <c r="L306">
        <f>_xlfn.XLOOKUP($A306&amp;"|"&amp;$B306&amp;"|"&amp;L$1, h100_raw[key], h100_raw[chart_points], "")</f>
        <v>275</v>
      </c>
      <c r="M306">
        <f>_xlfn.XLOOKUP($A306&amp;"|"&amp;$B306&amp;"|"&amp;M$1, h100_raw[key], h100_raw[chart_points], "")</f>
        <v>285</v>
      </c>
      <c r="N306">
        <f>_xlfn.XLOOKUP($A306&amp;"|"&amp;$B306&amp;"|"&amp;N$1, h100_raw[key], h100_raw[chart_points], "")</f>
        <v>261</v>
      </c>
      <c r="O306">
        <f>_xlfn.XLOOKUP($A306&amp;"|"&amp;$B306&amp;"|"&amp;O$1, h100_raw[key], h100_raw[chart_points], "")</f>
        <v>236</v>
      </c>
      <c r="P306">
        <f>_xlfn.XLOOKUP($A306&amp;"|"&amp;$B306&amp;"|"&amp;P$1, h100_raw[key], h100_raw[chart_points], "")</f>
        <v>236</v>
      </c>
      <c r="Q306">
        <f>_xlfn.XLOOKUP($A306&amp;"|"&amp;$B306&amp;"|"&amp;Q$1, h100_raw[key], h100_raw[chart_points], "")</f>
        <v>221</v>
      </c>
      <c r="R306">
        <f>_xlfn.XLOOKUP($A306&amp;"|"&amp;$B306&amp;"|"&amp;R$1, h100_raw[key], h100_raw[chart_points], "")</f>
        <v>210</v>
      </c>
      <c r="S306">
        <f>_xlfn.XLOOKUP($A306&amp;"|"&amp;$B306&amp;"|"&amp;S$1, h100_raw[key], h100_raw[chart_points], "")</f>
        <v>198</v>
      </c>
      <c r="T306">
        <f>_xlfn.XLOOKUP($A306&amp;"|"&amp;$B306&amp;"|"&amp;T$1, h100_raw[key], h100_raw[chart_points], "")</f>
        <v>195</v>
      </c>
      <c r="U306">
        <f>_xlfn.XLOOKUP($A306&amp;"|"&amp;$B306&amp;"|"&amp;U$1, h100_raw[key], h100_raw[chart_points], "")</f>
        <v>211</v>
      </c>
      <c r="V306">
        <f>_xlfn.XLOOKUP($A306&amp;"|"&amp;$B306&amp;"|"&amp;V$1, h100_raw[key], h100_raw[chart_points], "")</f>
        <v>249</v>
      </c>
      <c r="W306">
        <f>_xlfn.XLOOKUP($A306&amp;"|"&amp;$B306&amp;"|"&amp;W$1, h100_raw[key], h100_raw[chart_points], "")</f>
        <v>246</v>
      </c>
      <c r="X306">
        <f>_xlfn.XLOOKUP($A306&amp;"|"&amp;$B306&amp;"|"&amp;X$1, h100_raw[key], h100_raw[chart_points], "")</f>
        <v>215</v>
      </c>
      <c r="Y306">
        <f>_xlfn.XLOOKUP($A306&amp;"|"&amp;$B306&amp;"|"&amp;Y$1, h100_raw[key], h100_raw[chart_points], "")</f>
        <v>199</v>
      </c>
      <c r="Z306">
        <f>_xlfn.XLOOKUP($A306&amp;"|"&amp;$B306&amp;"|"&amp;Z$1, h100_raw[key], h100_raw[chart_points], "")</f>
        <v>201</v>
      </c>
      <c r="AA306">
        <f>_xlfn.XLOOKUP($A306&amp;"|"&amp;$B306&amp;"|"&amp;AA$1, h100_raw[key], h100_raw[chart_points], "")</f>
        <v>199</v>
      </c>
      <c r="AB306">
        <f>_xlfn.XLOOKUP($A306&amp;"|"&amp;$B306&amp;"|"&amp;AB$1, h100_raw[key], h100_raw[chart_points], "")</f>
        <v>193</v>
      </c>
      <c r="AC306">
        <f>_xlfn.XLOOKUP($A306&amp;"|"&amp;$B306&amp;"|"&amp;AC$1, h100_raw[key], h100_raw[chart_points], "")</f>
        <v>183</v>
      </c>
      <c r="AD306">
        <f>_xlfn.XLOOKUP($A306&amp;"|"&amp;$B306&amp;"|"&amp;AD$1, h100_raw[key], h100_raw[chart_points], "")</f>
        <v>175</v>
      </c>
      <c r="AE306">
        <f>_xlfn.XLOOKUP($A306&amp;"|"&amp;$B306&amp;"|"&amp;AE$1, h100_raw[key], h100_raw[chart_points], "")</f>
        <v>168</v>
      </c>
      <c r="AF306">
        <f>_xlfn.XLOOKUP($A306&amp;"|"&amp;$B306&amp;"|"&amp;AF$1, h100_raw[key], h100_raw[chart_points], "")</f>
        <v>178</v>
      </c>
      <c r="AG306">
        <f>_xlfn.XLOOKUP($A306&amp;"|"&amp;$B306&amp;"|"&amp;AG$1, h100_raw[key], h100_raw[chart_points], "")</f>
        <v>167</v>
      </c>
      <c r="AH306">
        <f>_xlfn.XLOOKUP($A306&amp;"|"&amp;$B306&amp;"|"&amp;AH$1, h100_raw[key], h100_raw[chart_points], "")</f>
        <v>162</v>
      </c>
      <c r="AI306">
        <f>_xlfn.XLOOKUP($A306&amp;"|"&amp;$B306&amp;"|"&amp;AI$1, h100_raw[key], h100_raw[chart_points], "")</f>
        <v>160</v>
      </c>
      <c r="AJ306">
        <f>_xlfn.XLOOKUP($A306&amp;"|"&amp;$B306&amp;"|"&amp;AJ$1, h100_raw[key], h100_raw[chart_points], "")</f>
        <v>158</v>
      </c>
      <c r="AK306">
        <f>_xlfn.XLOOKUP($A306&amp;"|"&amp;$B306&amp;"|"&amp;AK$1, h100_raw[key], h100_raw[chart_points], "")</f>
        <v>153</v>
      </c>
      <c r="AL306">
        <f>_xlfn.XLOOKUP($A306&amp;"|"&amp;$B306&amp;"|"&amp;AL$1, h100_raw[key], h100_raw[chart_points], "")</f>
        <v>146</v>
      </c>
      <c r="AM306">
        <f>_xlfn.XLOOKUP($A306&amp;"|"&amp;$B306&amp;"|"&amp;AM$1, h100_raw[key], h100_raw[chart_points], "")</f>
        <v>141</v>
      </c>
      <c r="AN306">
        <f>_xlfn.XLOOKUP($A306&amp;"|"&amp;$B306&amp;"|"&amp;AN$1, h100_raw[key], h100_raw[chart_points], "")</f>
        <v>141</v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  <c r="BA306" t="str">
        <f>_xlfn.XLOOKUP($A306&amp;"|"&amp;$B306&amp;"|"&amp;BA$1, h100_raw[key], h100_raw[chart_points], "")</f>
        <v/>
      </c>
      <c r="BB306" t="str">
        <f>_xlfn.XLOOKUP($A306&amp;"|"&amp;$B306&amp;"|"&amp;BB$1, h100_raw[key], h100_raw[chart_points], "")</f>
        <v/>
      </c>
      <c r="BC306" t="str">
        <f>_xlfn.XLOOKUP($A306&amp;"|"&amp;$B306&amp;"|"&amp;BC$1, h100_raw[key], h100_raw[chart_points], "")</f>
        <v/>
      </c>
      <c r="BD306" t="str">
        <f>_xlfn.XLOOKUP($A306&amp;"|"&amp;$B306&amp;"|"&amp;BD$1, h100_raw[key], h100_raw[chart_points], "")</f>
        <v/>
      </c>
      <c r="BE306" t="str">
        <f>_xlfn.XLOOKUP($A306&amp;"|"&amp;$B306&amp;"|"&amp;BE$1, h100_raw[key], h100_raw[chart_points], "")</f>
        <v/>
      </c>
      <c r="BF306" t="str">
        <f>_xlfn.XLOOKUP($A306&amp;"|"&amp;$B306&amp;"|"&amp;BF$1, h100_raw[key], h100_raw[chart_points], "")</f>
        <v/>
      </c>
      <c r="BG306" t="str">
        <f>_xlfn.XLOOKUP($A306&amp;"|"&amp;$B306&amp;"|"&amp;BG$1, h100_raw[key], h100_raw[chart_points], "")</f>
        <v/>
      </c>
    </row>
    <row r="307" spans="1:59" x14ac:dyDescent="0.3">
      <c r="A307" s="11" t="str">
        <v>The Fate Of Ophelia</v>
      </c>
      <c r="B307" s="11" t="str">
        <v>Taylor Swift</v>
      </c>
      <c r="C307" s="5" t="str">
        <f>_xlfn.XLOOKUP($A307&amp;"|"&amp;$B307&amp;"|"&amp;_xlfn.MAXIFS(h100_raw[chart_date], h100_raw[title], $A307, h100_raw[artist], $B307), h100_raw[key], h100_raw[last_week], "")</f>
        <v>14</v>
      </c>
      <c r="D307" s="3">
        <f>_xlfn.XLOOKUP($A307&amp;"|"&amp;$B307&amp;"|"&amp;_xlfn.MAXIFS(h100_raw[chart_date], h100_raw[title], $A307, h100_raw[artist], $B307), h100_raw[key], h100_raw[peak_pos], "")</f>
        <v>1</v>
      </c>
      <c r="E307" s="3">
        <f>_xlfn.XLOOKUP($A307&amp;"|"&amp;$B307&amp;"|"&amp;_xlfn.MAXIFS(h100_raw[chart_date], h100_raw[title], $A307, h100_raw[artist], $B307), h100_raw[key], h100_raw[weeks_on_chart], "")</f>
        <v>32</v>
      </c>
      <c r="F307" s="3">
        <f>_xlfn.XLOOKUP($A307&amp;"|"&amp;$B307&amp;"|"&amp;MAX(h100_raw[chart_date]), h100_raw[key], h100_raw[chart_points], 0)</f>
        <v>0</v>
      </c>
      <c r="G307" s="2">
        <f t="shared" si="12"/>
        <v>5</v>
      </c>
      <c r="H307" s="4">
        <f t="shared" si="13"/>
        <v>6490</v>
      </c>
      <c r="I307" s="13" t="str">
        <f t="shared" si="14"/>
        <v>The Fate Of Ophelia|Taylor Swift</v>
      </c>
      <c r="J307">
        <f>_xlfn.XLOOKUP($A307&amp;"|"&amp;$B307&amp;"|"&amp;J$1, h100_raw[key], h100_raw[chart_points], "")</f>
        <v>424</v>
      </c>
      <c r="K307">
        <f>_xlfn.XLOOKUP($A307&amp;"|"&amp;$B307&amp;"|"&amp;K$1, h100_raw[key], h100_raw[chart_points], "")</f>
        <v>318</v>
      </c>
      <c r="L307">
        <f>_xlfn.XLOOKUP($A307&amp;"|"&amp;$B307&amp;"|"&amp;L$1, h100_raw[key], h100_raw[chart_points], "")</f>
        <v>304</v>
      </c>
      <c r="M307">
        <f>_xlfn.XLOOKUP($A307&amp;"|"&amp;$B307&amp;"|"&amp;M$1, h100_raw[key], h100_raw[chart_points], "")</f>
        <v>302</v>
      </c>
      <c r="N307">
        <f>_xlfn.XLOOKUP($A307&amp;"|"&amp;$B307&amp;"|"&amp;N$1, h100_raw[key], h100_raw[chart_points], "")</f>
        <v>294</v>
      </c>
      <c r="O307">
        <f>_xlfn.XLOOKUP($A307&amp;"|"&amp;$B307&amp;"|"&amp;O$1, h100_raw[key], h100_raw[chart_points], "")</f>
        <v>265</v>
      </c>
      <c r="P307">
        <f>_xlfn.XLOOKUP($A307&amp;"|"&amp;$B307&amp;"|"&amp;P$1, h100_raw[key], h100_raw[chart_points], "")</f>
        <v>259</v>
      </c>
      <c r="Q307">
        <f>_xlfn.XLOOKUP($A307&amp;"|"&amp;$B307&amp;"|"&amp;Q$1, h100_raw[key], h100_raw[chart_points], "")</f>
        <v>213</v>
      </c>
      <c r="R307">
        <f>_xlfn.XLOOKUP($A307&amp;"|"&amp;$B307&amp;"|"&amp;R$1, h100_raw[key], h100_raw[chart_points], "")</f>
        <v>209</v>
      </c>
      <c r="S307">
        <f>_xlfn.XLOOKUP($A307&amp;"|"&amp;$B307&amp;"|"&amp;S$1, h100_raw[key], h100_raw[chart_points], "")</f>
        <v>198</v>
      </c>
      <c r="T307">
        <f>_xlfn.XLOOKUP($A307&amp;"|"&amp;$B307&amp;"|"&amp;T$1, h100_raw[key], h100_raw[chart_points], "")</f>
        <v>190</v>
      </c>
      <c r="U307">
        <f>_xlfn.XLOOKUP($A307&amp;"|"&amp;$B307&amp;"|"&amp;U$1, h100_raw[key], h100_raw[chart_points], "")</f>
        <v>236</v>
      </c>
      <c r="V307">
        <f>_xlfn.XLOOKUP($A307&amp;"|"&amp;$B307&amp;"|"&amp;V$1, h100_raw[key], h100_raw[chart_points], "")</f>
        <v>266</v>
      </c>
      <c r="W307">
        <f>_xlfn.XLOOKUP($A307&amp;"|"&amp;$B307&amp;"|"&amp;W$1, h100_raw[key], h100_raw[chart_points], "")</f>
        <v>256</v>
      </c>
      <c r="X307">
        <f>_xlfn.XLOOKUP($A307&amp;"|"&amp;$B307&amp;"|"&amp;X$1, h100_raw[key], h100_raw[chart_points], "")</f>
        <v>219</v>
      </c>
      <c r="Y307">
        <f>_xlfn.XLOOKUP($A307&amp;"|"&amp;$B307&amp;"|"&amp;Y$1, h100_raw[key], h100_raw[chart_points], "")</f>
        <v>197</v>
      </c>
      <c r="Z307">
        <f>_xlfn.XLOOKUP($A307&amp;"|"&amp;$B307&amp;"|"&amp;Z$1, h100_raw[key], h100_raw[chart_points], "")</f>
        <v>191</v>
      </c>
      <c r="AA307">
        <f>_xlfn.XLOOKUP($A307&amp;"|"&amp;$B307&amp;"|"&amp;AA$1, h100_raw[key], h100_raw[chart_points], "")</f>
        <v>193</v>
      </c>
      <c r="AB307">
        <f>_xlfn.XLOOKUP($A307&amp;"|"&amp;$B307&amp;"|"&amp;AB$1, h100_raw[key], h100_raw[chart_points], "")</f>
        <v>179</v>
      </c>
      <c r="AC307">
        <f>_xlfn.XLOOKUP($A307&amp;"|"&amp;$B307&amp;"|"&amp;AC$1, h100_raw[key], h100_raw[chart_points], "")</f>
        <v>176</v>
      </c>
      <c r="AD307">
        <f>_xlfn.XLOOKUP($A307&amp;"|"&amp;$B307&amp;"|"&amp;AD$1, h100_raw[key], h100_raw[chart_points], "")</f>
        <v>172</v>
      </c>
      <c r="AE307">
        <f>_xlfn.XLOOKUP($A307&amp;"|"&amp;$B307&amp;"|"&amp;AE$1, h100_raw[key], h100_raw[chart_points], "")</f>
        <v>166</v>
      </c>
      <c r="AF307">
        <f>_xlfn.XLOOKUP($A307&amp;"|"&amp;$B307&amp;"|"&amp;AF$1, h100_raw[key], h100_raw[chart_points], "")</f>
        <v>151</v>
      </c>
      <c r="AG307">
        <f>_xlfn.XLOOKUP($A307&amp;"|"&amp;$B307&amp;"|"&amp;AG$1, h100_raw[key], h100_raw[chart_points], "")</f>
        <v>148</v>
      </c>
      <c r="AH307">
        <f>_xlfn.XLOOKUP($A307&amp;"|"&amp;$B307&amp;"|"&amp;AH$1, h100_raw[key], h100_raw[chart_points], "")</f>
        <v>150</v>
      </c>
      <c r="AI307">
        <f>_xlfn.XLOOKUP($A307&amp;"|"&amp;$B307&amp;"|"&amp;AI$1, h100_raw[key], h100_raw[chart_points], "")</f>
        <v>143</v>
      </c>
      <c r="AJ307">
        <f>_xlfn.XLOOKUP($A307&amp;"|"&amp;$B307&amp;"|"&amp;AJ$1, h100_raw[key], h100_raw[chart_points], "")</f>
        <v>140</v>
      </c>
      <c r="AK307">
        <f>_xlfn.XLOOKUP($A307&amp;"|"&amp;$B307&amp;"|"&amp;AK$1, h100_raw[key], h100_raw[chart_points], "")</f>
        <v>137</v>
      </c>
      <c r="AL307">
        <f>_xlfn.XLOOKUP($A307&amp;"|"&amp;$B307&amp;"|"&amp;AL$1, h100_raw[key], h100_raw[chart_points], "")</f>
        <v>133</v>
      </c>
      <c r="AM307">
        <f>_xlfn.XLOOKUP($A307&amp;"|"&amp;$B307&amp;"|"&amp;AM$1, h100_raw[key], h100_raw[chart_points], "")</f>
        <v>130</v>
      </c>
      <c r="AN307">
        <f>_xlfn.XLOOKUP($A307&amp;"|"&amp;$B307&amp;"|"&amp;AN$1, h100_raw[key], h100_raw[chart_points], "")</f>
        <v>131</v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  <c r="BA307" t="str">
        <f>_xlfn.XLOOKUP($A307&amp;"|"&amp;$B307&amp;"|"&amp;BA$1, h100_raw[key], h100_raw[chart_points], "")</f>
        <v/>
      </c>
      <c r="BB307" t="str">
        <f>_xlfn.XLOOKUP($A307&amp;"|"&amp;$B307&amp;"|"&amp;BB$1, h100_raw[key], h100_raw[chart_points], "")</f>
        <v/>
      </c>
      <c r="BC307" t="str">
        <f>_xlfn.XLOOKUP($A307&amp;"|"&amp;$B307&amp;"|"&amp;BC$1, h100_raw[key], h100_raw[chart_points], "")</f>
        <v/>
      </c>
      <c r="BD307" t="str">
        <f>_xlfn.XLOOKUP($A307&amp;"|"&amp;$B307&amp;"|"&amp;BD$1, h100_raw[key], h100_raw[chart_points], "")</f>
        <v/>
      </c>
      <c r="BE307" t="str">
        <f>_xlfn.XLOOKUP($A307&amp;"|"&amp;$B307&amp;"|"&amp;BE$1, h100_raw[key], h100_raw[chart_points], "")</f>
        <v/>
      </c>
      <c r="BF307" t="str">
        <f>_xlfn.XLOOKUP($A307&amp;"|"&amp;$B307&amp;"|"&amp;BF$1, h100_raw[key], h100_raw[chart_points], "")</f>
        <v/>
      </c>
      <c r="BG307" t="str">
        <f>_xlfn.XLOOKUP($A307&amp;"|"&amp;$B307&amp;"|"&amp;BG$1, h100_raw[key], h100_raw[chart_points], "")</f>
        <v/>
      </c>
    </row>
    <row r="308" spans="1:59" x14ac:dyDescent="0.3">
      <c r="A308" s="11" t="str">
        <v>Daisies</v>
      </c>
      <c r="B308" s="11" t="str">
        <v>Justin Bieber</v>
      </c>
      <c r="C308" s="5" t="str">
        <f>_xlfn.XLOOKUP($A308&amp;"|"&amp;$B308&amp;"|"&amp;_xlfn.MAXIFS(h100_raw[chart_date], h100_raw[title], $A308, h100_raw[artist], $B308), h100_raw[key], h100_raw[last_week], "")</f>
        <v>12</v>
      </c>
      <c r="D308" s="3">
        <f>_xlfn.XLOOKUP($A308&amp;"|"&amp;$B308&amp;"|"&amp;_xlfn.MAXIFS(h100_raw[chart_date], h100_raw[title], $A308, h100_raw[artist], $B308), h100_raw[key], h100_raw[peak_pos], "")</f>
        <v>2</v>
      </c>
      <c r="E308" s="3">
        <f>_xlfn.XLOOKUP($A308&amp;"|"&amp;$B308&amp;"|"&amp;_xlfn.MAXIFS(h100_raw[chart_date], h100_raw[title], $A308, h100_raw[artist], $B308), h100_raw[key], h100_raw[weeks_on_chart], "")</f>
        <v>34</v>
      </c>
      <c r="F308" s="3">
        <f>_xlfn.XLOOKUP($A308&amp;"|"&amp;$B308&amp;"|"&amp;MAX(h100_raw[chart_date]), h100_raw[key], h100_raw[chart_points], 0)</f>
        <v>0</v>
      </c>
      <c r="G308" s="2">
        <f t="shared" si="12"/>
        <v>29</v>
      </c>
      <c r="H308" s="4">
        <f t="shared" si="13"/>
        <v>2573</v>
      </c>
      <c r="I308" s="13" t="str">
        <f t="shared" si="14"/>
        <v>Daisies|Justin Bieber</v>
      </c>
      <c r="J308">
        <f>_xlfn.XLOOKUP($A308&amp;"|"&amp;$B308&amp;"|"&amp;J$1, h100_raw[key], h100_raw[chart_points], "")</f>
        <v>136</v>
      </c>
      <c r="K308">
        <f>_xlfn.XLOOKUP($A308&amp;"|"&amp;$B308&amp;"|"&amp;K$1, h100_raw[key], h100_raw[chart_points], "")</f>
        <v>134</v>
      </c>
      <c r="L308">
        <f>_xlfn.XLOOKUP($A308&amp;"|"&amp;$B308&amp;"|"&amp;L$1, h100_raw[key], h100_raw[chart_points], "")</f>
        <v>133</v>
      </c>
      <c r="M308">
        <f>_xlfn.XLOOKUP($A308&amp;"|"&amp;$B308&amp;"|"&amp;M$1, h100_raw[key], h100_raw[chart_points], "")</f>
        <v>132</v>
      </c>
      <c r="N308">
        <f>_xlfn.XLOOKUP($A308&amp;"|"&amp;$B308&amp;"|"&amp;N$1, h100_raw[key], h100_raw[chart_points], "")</f>
        <v>131</v>
      </c>
      <c r="O308">
        <f>_xlfn.XLOOKUP($A308&amp;"|"&amp;$B308&amp;"|"&amp;O$1, h100_raw[key], h100_raw[chart_points], "")</f>
        <v>121</v>
      </c>
      <c r="P308">
        <f>_xlfn.XLOOKUP($A308&amp;"|"&amp;$B308&amp;"|"&amp;P$1, h100_raw[key], h100_raw[chart_points], "")</f>
        <v>116</v>
      </c>
      <c r="Q308">
        <f>_xlfn.XLOOKUP($A308&amp;"|"&amp;$B308&amp;"|"&amp;Q$1, h100_raw[key], h100_raw[chart_points], "")</f>
        <v>106</v>
      </c>
      <c r="R308">
        <f>_xlfn.XLOOKUP($A308&amp;"|"&amp;$B308&amp;"|"&amp;R$1, h100_raw[key], h100_raw[chart_points], "")</f>
        <v>102</v>
      </c>
      <c r="S308">
        <f>_xlfn.XLOOKUP($A308&amp;"|"&amp;$B308&amp;"|"&amp;S$1, h100_raw[key], h100_raw[chart_points], "")</f>
        <v>93</v>
      </c>
      <c r="T308" t="str">
        <f>_xlfn.XLOOKUP($A308&amp;"|"&amp;$B308&amp;"|"&amp;T$1, h100_raw[key], h100_raw[chart_points], "")</f>
        <v/>
      </c>
      <c r="U308">
        <f>_xlfn.XLOOKUP($A308&amp;"|"&amp;$B308&amp;"|"&amp;U$1, h100_raw[key], h100_raw[chart_points], "")</f>
        <v>98</v>
      </c>
      <c r="V308">
        <f>_xlfn.XLOOKUP($A308&amp;"|"&amp;$B308&amp;"|"&amp;V$1, h100_raw[key], h100_raw[chart_points], "")</f>
        <v>130</v>
      </c>
      <c r="W308">
        <f>_xlfn.XLOOKUP($A308&amp;"|"&amp;$B308&amp;"|"&amp;W$1, h100_raw[key], h100_raw[chart_points], "")</f>
        <v>114</v>
      </c>
      <c r="X308">
        <f>_xlfn.XLOOKUP($A308&amp;"|"&amp;$B308&amp;"|"&amp;X$1, h100_raw[key], h100_raw[chart_points], "")</f>
        <v>104</v>
      </c>
      <c r="Y308">
        <f>_xlfn.XLOOKUP($A308&amp;"|"&amp;$B308&amp;"|"&amp;Y$1, h100_raw[key], h100_raw[chart_points], "")</f>
        <v>95</v>
      </c>
      <c r="Z308">
        <f>_xlfn.XLOOKUP($A308&amp;"|"&amp;$B308&amp;"|"&amp;Z$1, h100_raw[key], h100_raw[chart_points], "")</f>
        <v>109</v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>
        <f>_xlfn.XLOOKUP($A308&amp;"|"&amp;$B308&amp;"|"&amp;AJ$1, h100_raw[key], h100_raw[chart_points], "")</f>
        <v>125</v>
      </c>
      <c r="AK308">
        <f>_xlfn.XLOOKUP($A308&amp;"|"&amp;$B308&amp;"|"&amp;AK$1, h100_raw[key], h100_raw[chart_points], "")</f>
        <v>176</v>
      </c>
      <c r="AL308">
        <f>_xlfn.XLOOKUP($A308&amp;"|"&amp;$B308&amp;"|"&amp;AL$1, h100_raw[key], h100_raw[chart_points], "")</f>
        <v>154</v>
      </c>
      <c r="AM308">
        <f>_xlfn.XLOOKUP($A308&amp;"|"&amp;$B308&amp;"|"&amp;AM$1, h100_raw[key], h100_raw[chart_points], "")</f>
        <v>139</v>
      </c>
      <c r="AN308">
        <f>_xlfn.XLOOKUP($A308&amp;"|"&amp;$B308&amp;"|"&amp;AN$1, h100_raw[key], h100_raw[chart_points], "")</f>
        <v>125</v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  <c r="BA308" t="str">
        <f>_xlfn.XLOOKUP($A308&amp;"|"&amp;$B308&amp;"|"&amp;BA$1, h100_raw[key], h100_raw[chart_points], "")</f>
        <v/>
      </c>
      <c r="BB308" t="str">
        <f>_xlfn.XLOOKUP($A308&amp;"|"&amp;$B308&amp;"|"&amp;BB$1, h100_raw[key], h100_raw[chart_points], "")</f>
        <v/>
      </c>
      <c r="BC308" t="str">
        <f>_xlfn.XLOOKUP($A308&amp;"|"&amp;$B308&amp;"|"&amp;BC$1, h100_raw[key], h100_raw[chart_points], "")</f>
        <v/>
      </c>
      <c r="BD308" t="str">
        <f>_xlfn.XLOOKUP($A308&amp;"|"&amp;$B308&amp;"|"&amp;BD$1, h100_raw[key], h100_raw[chart_points], "")</f>
        <v/>
      </c>
      <c r="BE308" t="str">
        <f>_xlfn.XLOOKUP($A308&amp;"|"&amp;$B308&amp;"|"&amp;BE$1, h100_raw[key], h100_raw[chart_points], "")</f>
        <v/>
      </c>
      <c r="BF308" t="str">
        <f>_xlfn.XLOOKUP($A308&amp;"|"&amp;$B308&amp;"|"&amp;BF$1, h100_raw[key], h100_raw[chart_points], "")</f>
        <v/>
      </c>
      <c r="BG308" t="str">
        <f>_xlfn.XLOOKUP($A308&amp;"|"&amp;$B308&amp;"|"&amp;BG$1, h100_raw[key], h100_raw[chart_points], "")</f>
        <v/>
      </c>
    </row>
    <row r="309" spans="1:59" x14ac:dyDescent="0.3">
      <c r="A309" s="11" t="str">
        <v>Opalite</v>
      </c>
      <c r="B309" s="11" t="str">
        <v>Taylor Swift</v>
      </c>
      <c r="C309" s="5" t="str">
        <f>_xlfn.XLOOKUP($A309&amp;"|"&amp;$B309&amp;"|"&amp;_xlfn.MAXIFS(h100_raw[chart_date], h100_raw[title], $A309, h100_raw[artist], $B309), h100_raw[key], h100_raw[last_week], "")</f>
        <v>19</v>
      </c>
      <c r="D309" s="3">
        <f>_xlfn.XLOOKUP($A309&amp;"|"&amp;$B309&amp;"|"&amp;_xlfn.MAXIFS(h100_raw[chart_date], h100_raw[title], $A309, h100_raw[artist], $B309), h100_raw[key], h100_raw[peak_pos], "")</f>
        <v>1</v>
      </c>
      <c r="E309" s="3">
        <f>_xlfn.XLOOKUP($A309&amp;"|"&amp;$B309&amp;"|"&amp;_xlfn.MAXIFS(h100_raw[chart_date], h100_raw[title], $A309, h100_raw[artist], $B309), h100_raw[key], h100_raw[weeks_on_chart], "")</f>
        <v>32</v>
      </c>
      <c r="F309" s="3">
        <f>_xlfn.XLOOKUP($A309&amp;"|"&amp;$B309&amp;"|"&amp;MAX(h100_raw[chart_date]), h100_raw[key], h100_raw[chart_points], 0)</f>
        <v>0</v>
      </c>
      <c r="G309" s="2">
        <f t="shared" si="12"/>
        <v>11</v>
      </c>
      <c r="H309" s="4">
        <f t="shared" si="13"/>
        <v>4758</v>
      </c>
      <c r="I309" s="13" t="str">
        <f t="shared" si="14"/>
        <v>Opalite|Taylor Swift</v>
      </c>
      <c r="J309">
        <f>_xlfn.XLOOKUP($A309&amp;"|"&amp;$B309&amp;"|"&amp;J$1, h100_raw[key], h100_raw[chart_points], "")</f>
        <v>293</v>
      </c>
      <c r="K309">
        <f>_xlfn.XLOOKUP($A309&amp;"|"&amp;$B309&amp;"|"&amp;K$1, h100_raw[key], h100_raw[chart_points], "")</f>
        <v>205</v>
      </c>
      <c r="L309">
        <f>_xlfn.XLOOKUP($A309&amp;"|"&amp;$B309&amp;"|"&amp;L$1, h100_raw[key], h100_raw[chart_points], "")</f>
        <v>173</v>
      </c>
      <c r="M309">
        <f>_xlfn.XLOOKUP($A309&amp;"|"&amp;$B309&amp;"|"&amp;M$1, h100_raw[key], h100_raw[chart_points], "")</f>
        <v>151</v>
      </c>
      <c r="N309">
        <f>_xlfn.XLOOKUP($A309&amp;"|"&amp;$B309&amp;"|"&amp;N$1, h100_raw[key], h100_raw[chart_points], "")</f>
        <v>146</v>
      </c>
      <c r="O309">
        <f>_xlfn.XLOOKUP($A309&amp;"|"&amp;$B309&amp;"|"&amp;O$1, h100_raw[key], h100_raw[chart_points], "")</f>
        <v>133</v>
      </c>
      <c r="P309">
        <f>_xlfn.XLOOKUP($A309&amp;"|"&amp;$B309&amp;"|"&amp;P$1, h100_raw[key], h100_raw[chart_points], "")</f>
        <v>125</v>
      </c>
      <c r="Q309">
        <f>_xlfn.XLOOKUP($A309&amp;"|"&amp;$B309&amp;"|"&amp;Q$1, h100_raw[key], h100_raw[chart_points], "")</f>
        <v>108</v>
      </c>
      <c r="R309">
        <f>_xlfn.XLOOKUP($A309&amp;"|"&amp;$B309&amp;"|"&amp;R$1, h100_raw[key], h100_raw[chart_points], "")</f>
        <v>112</v>
      </c>
      <c r="S309">
        <f>_xlfn.XLOOKUP($A309&amp;"|"&amp;$B309&amp;"|"&amp;S$1, h100_raw[key], h100_raw[chart_points], "")</f>
        <v>106</v>
      </c>
      <c r="T309">
        <f>_xlfn.XLOOKUP($A309&amp;"|"&amp;$B309&amp;"|"&amp;T$1, h100_raw[key], h100_raw[chart_points], "")</f>
        <v>108</v>
      </c>
      <c r="U309">
        <f>_xlfn.XLOOKUP($A309&amp;"|"&amp;$B309&amp;"|"&amp;U$1, h100_raw[key], h100_raw[chart_points], "")</f>
        <v>121</v>
      </c>
      <c r="V309">
        <f>_xlfn.XLOOKUP($A309&amp;"|"&amp;$B309&amp;"|"&amp;V$1, h100_raw[key], h100_raw[chart_points], "")</f>
        <v>150</v>
      </c>
      <c r="W309">
        <f>_xlfn.XLOOKUP($A309&amp;"|"&amp;$B309&amp;"|"&amp;W$1, h100_raw[key], h100_raw[chart_points], "")</f>
        <v>146</v>
      </c>
      <c r="X309">
        <f>_xlfn.XLOOKUP($A309&amp;"|"&amp;$B309&amp;"|"&amp;X$1, h100_raw[key], h100_raw[chart_points], "")</f>
        <v>144</v>
      </c>
      <c r="Y309">
        <f>_xlfn.XLOOKUP($A309&amp;"|"&amp;$B309&amp;"|"&amp;Y$1, h100_raw[key], h100_raw[chart_points], "")</f>
        <v>137</v>
      </c>
      <c r="Z309">
        <f>_xlfn.XLOOKUP($A309&amp;"|"&amp;$B309&amp;"|"&amp;Z$1, h100_raw[key], h100_raw[chart_points], "")</f>
        <v>141</v>
      </c>
      <c r="AA309">
        <f>_xlfn.XLOOKUP($A309&amp;"|"&amp;$B309&amp;"|"&amp;AA$1, h100_raw[key], h100_raw[chart_points], "")</f>
        <v>214</v>
      </c>
      <c r="AB309">
        <f>_xlfn.XLOOKUP($A309&amp;"|"&amp;$B309&amp;"|"&amp;AB$1, h100_raw[key], h100_raw[chart_points], "")</f>
        <v>356</v>
      </c>
      <c r="AC309">
        <f>_xlfn.XLOOKUP($A309&amp;"|"&amp;$B309&amp;"|"&amp;AC$1, h100_raw[key], h100_raw[chart_points], "")</f>
        <v>196</v>
      </c>
      <c r="AD309">
        <f>_xlfn.XLOOKUP($A309&amp;"|"&amp;$B309&amp;"|"&amp;AD$1, h100_raw[key], h100_raw[chart_points], "")</f>
        <v>182</v>
      </c>
      <c r="AE309">
        <f>_xlfn.XLOOKUP($A309&amp;"|"&amp;$B309&amp;"|"&amp;AE$1, h100_raw[key], h100_raw[chart_points], "")</f>
        <v>158</v>
      </c>
      <c r="AF309">
        <f>_xlfn.XLOOKUP($A309&amp;"|"&amp;$B309&amp;"|"&amp;AF$1, h100_raw[key], h100_raw[chart_points], "")</f>
        <v>152</v>
      </c>
      <c r="AG309">
        <f>_xlfn.XLOOKUP($A309&amp;"|"&amp;$B309&amp;"|"&amp;AG$1, h100_raw[key], h100_raw[chart_points], "")</f>
        <v>136</v>
      </c>
      <c r="AH309">
        <f>_xlfn.XLOOKUP($A309&amp;"|"&amp;$B309&amp;"|"&amp;AH$1, h100_raw[key], h100_raw[chart_points], "")</f>
        <v>135</v>
      </c>
      <c r="AI309">
        <f>_xlfn.XLOOKUP($A309&amp;"|"&amp;$B309&amp;"|"&amp;AI$1, h100_raw[key], h100_raw[chart_points], "")</f>
        <v>129</v>
      </c>
      <c r="AJ309">
        <f>_xlfn.XLOOKUP($A309&amp;"|"&amp;$B309&amp;"|"&amp;AJ$1, h100_raw[key], h100_raw[chart_points], "")</f>
        <v>127</v>
      </c>
      <c r="AK309">
        <f>_xlfn.XLOOKUP($A309&amp;"|"&amp;$B309&amp;"|"&amp;AK$1, h100_raw[key], h100_raw[chart_points], "")</f>
        <v>130</v>
      </c>
      <c r="AL309">
        <f>_xlfn.XLOOKUP($A309&amp;"|"&amp;$B309&amp;"|"&amp;AL$1, h100_raw[key], h100_raw[chart_points], "")</f>
        <v>117</v>
      </c>
      <c r="AM309">
        <f>_xlfn.XLOOKUP($A309&amp;"|"&amp;$B309&amp;"|"&amp;AM$1, h100_raw[key], h100_raw[chart_points], "")</f>
        <v>115</v>
      </c>
      <c r="AN309">
        <f>_xlfn.XLOOKUP($A309&amp;"|"&amp;$B309&amp;"|"&amp;AN$1, h100_raw[key], h100_raw[chart_points], "")</f>
        <v>112</v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  <c r="BA309" t="str">
        <f>_xlfn.XLOOKUP($A309&amp;"|"&amp;$B309&amp;"|"&amp;BA$1, h100_raw[key], h100_raw[chart_points], "")</f>
        <v/>
      </c>
      <c r="BB309" t="str">
        <f>_xlfn.XLOOKUP($A309&amp;"|"&amp;$B309&amp;"|"&amp;BB$1, h100_raw[key], h100_raw[chart_points], "")</f>
        <v/>
      </c>
      <c r="BC309" t="str">
        <f>_xlfn.XLOOKUP($A309&amp;"|"&amp;$B309&amp;"|"&amp;BC$1, h100_raw[key], h100_raw[chart_points], "")</f>
        <v/>
      </c>
      <c r="BD309" t="str">
        <f>_xlfn.XLOOKUP($A309&amp;"|"&amp;$B309&amp;"|"&amp;BD$1, h100_raw[key], h100_raw[chart_points], "")</f>
        <v/>
      </c>
      <c r="BE309" t="str">
        <f>_xlfn.XLOOKUP($A309&amp;"|"&amp;$B309&amp;"|"&amp;BE$1, h100_raw[key], h100_raw[chart_points], "")</f>
        <v/>
      </c>
      <c r="BF309" t="str">
        <f>_xlfn.XLOOKUP($A309&amp;"|"&amp;$B309&amp;"|"&amp;BF$1, h100_raw[key], h100_raw[chart_points], "")</f>
        <v/>
      </c>
      <c r="BG309" t="str">
        <f>_xlfn.XLOOKUP($A309&amp;"|"&amp;$B309&amp;"|"&amp;BG$1, h100_raw[key], h100_raw[chart_points], "")</f>
        <v/>
      </c>
    </row>
    <row r="310" spans="1:59" x14ac:dyDescent="0.3">
      <c r="A310" s="11" t="str">
        <v>The Fall</v>
      </c>
      <c r="B310" s="11" t="str">
        <v>Cody Johnson</v>
      </c>
      <c r="C310" s="5" t="str">
        <f>_xlfn.XLOOKUP($A310&amp;"|"&amp;$B310&amp;"|"&amp;_xlfn.MAXIFS(h100_raw[chart_date], h100_raw[title], $A310, h100_raw[artist], $B310), h100_raw[key], h100_raw[last_week], "")</f>
        <v>28</v>
      </c>
      <c r="D310" s="3">
        <f>_xlfn.XLOOKUP($A310&amp;"|"&amp;$B310&amp;"|"&amp;_xlfn.MAXIFS(h100_raw[chart_date], h100_raw[title], $A310, h100_raw[artist], $B310), h100_raw[key], h100_raw[peak_pos], "")</f>
        <v>26</v>
      </c>
      <c r="E310" s="3">
        <f>_xlfn.XLOOKUP($A310&amp;"|"&amp;$B310&amp;"|"&amp;_xlfn.MAXIFS(h100_raw[chart_date], h100_raw[title], $A310, h100_raw[artist], $B310), h100_raw[key], h100_raw[weeks_on_chart], "")</f>
        <v>33</v>
      </c>
      <c r="F310" s="3">
        <f>_xlfn.XLOOKUP($A310&amp;"|"&amp;$B310&amp;"|"&amp;MAX(h100_raw[chart_date]), h100_raw[key], h100_raw[chart_points], 0)</f>
        <v>0</v>
      </c>
      <c r="G310" s="2">
        <f t="shared" si="12"/>
        <v>34</v>
      </c>
      <c r="H310" s="4">
        <f t="shared" si="13"/>
        <v>2063</v>
      </c>
      <c r="I310" s="13" t="str">
        <f t="shared" si="14"/>
        <v>The Fall|Cody Johnson</v>
      </c>
      <c r="J310">
        <f>_xlfn.XLOOKUP($A310&amp;"|"&amp;$B310&amp;"|"&amp;J$1, h100_raw[key], h100_raw[chart_points], "")</f>
        <v>39</v>
      </c>
      <c r="K310">
        <f>_xlfn.XLOOKUP($A310&amp;"|"&amp;$B310&amp;"|"&amp;K$1, h100_raw[key], h100_raw[chart_points], "")</f>
        <v>39</v>
      </c>
      <c r="L310">
        <f>_xlfn.XLOOKUP($A310&amp;"|"&amp;$B310&amp;"|"&amp;L$1, h100_raw[key], h100_raw[chart_points], "")</f>
        <v>41</v>
      </c>
      <c r="M310">
        <f>_xlfn.XLOOKUP($A310&amp;"|"&amp;$B310&amp;"|"&amp;M$1, h100_raw[key], h100_raw[chart_points], "")</f>
        <v>41</v>
      </c>
      <c r="N310">
        <f>_xlfn.XLOOKUP($A310&amp;"|"&amp;$B310&amp;"|"&amp;N$1, h100_raw[key], h100_raw[chart_points], "")</f>
        <v>44</v>
      </c>
      <c r="O310">
        <f>_xlfn.XLOOKUP($A310&amp;"|"&amp;$B310&amp;"|"&amp;O$1, h100_raw[key], h100_raw[chart_points], "")</f>
        <v>44</v>
      </c>
      <c r="P310">
        <f>_xlfn.XLOOKUP($A310&amp;"|"&amp;$B310&amp;"|"&amp;P$1, h100_raw[key], h100_raw[chart_points], "")</f>
        <v>46</v>
      </c>
      <c r="Q310">
        <f>_xlfn.XLOOKUP($A310&amp;"|"&amp;$B310&amp;"|"&amp;Q$1, h100_raw[key], h100_raw[chart_points], "")</f>
        <v>41</v>
      </c>
      <c r="R310">
        <f>_xlfn.XLOOKUP($A310&amp;"|"&amp;$B310&amp;"|"&amp;R$1, h100_raw[key], h100_raw[chart_points], "")</f>
        <v>50</v>
      </c>
      <c r="S310">
        <f>_xlfn.XLOOKUP($A310&amp;"|"&amp;$B310&amp;"|"&amp;S$1, h100_raw[key], h100_raw[chart_points], "")</f>
        <v>50</v>
      </c>
      <c r="T310">
        <f>_xlfn.XLOOKUP($A310&amp;"|"&amp;$B310&amp;"|"&amp;T$1, h100_raw[key], h100_raw[chart_points], "")</f>
        <v>47</v>
      </c>
      <c r="U310">
        <f>_xlfn.XLOOKUP($A310&amp;"|"&amp;$B310&amp;"|"&amp;U$1, h100_raw[key], h100_raw[chart_points], "")</f>
        <v>55</v>
      </c>
      <c r="V310">
        <f>_xlfn.XLOOKUP($A310&amp;"|"&amp;$B310&amp;"|"&amp;V$1, h100_raw[key], h100_raw[chart_points], "")</f>
        <v>71</v>
      </c>
      <c r="W310">
        <f>_xlfn.XLOOKUP($A310&amp;"|"&amp;$B310&amp;"|"&amp;W$1, h100_raw[key], h100_raw[chart_points], "")</f>
        <v>69</v>
      </c>
      <c r="X310">
        <f>_xlfn.XLOOKUP($A310&amp;"|"&amp;$B310&amp;"|"&amp;X$1, h100_raw[key], h100_raw[chart_points], "")</f>
        <v>66</v>
      </c>
      <c r="Y310">
        <f>_xlfn.XLOOKUP($A310&amp;"|"&amp;$B310&amp;"|"&amp;Y$1, h100_raw[key], h100_raw[chart_points], "")</f>
        <v>60</v>
      </c>
      <c r="Z310">
        <f>_xlfn.XLOOKUP($A310&amp;"|"&amp;$B310&amp;"|"&amp;Z$1, h100_raw[key], h100_raw[chart_points], "")</f>
        <v>69</v>
      </c>
      <c r="AA310">
        <f>_xlfn.XLOOKUP($A310&amp;"|"&amp;$B310&amp;"|"&amp;AA$1, h100_raw[key], h100_raw[chart_points], "")</f>
        <v>73</v>
      </c>
      <c r="AB310">
        <f>_xlfn.XLOOKUP($A310&amp;"|"&amp;$B310&amp;"|"&amp;AB$1, h100_raw[key], h100_raw[chart_points], "")</f>
        <v>76</v>
      </c>
      <c r="AC310">
        <f>_xlfn.XLOOKUP($A310&amp;"|"&amp;$B310&amp;"|"&amp;AC$1, h100_raw[key], h100_raw[chart_points], "")</f>
        <v>75</v>
      </c>
      <c r="AD310">
        <f>_xlfn.XLOOKUP($A310&amp;"|"&amp;$B310&amp;"|"&amp;AD$1, h100_raw[key], h100_raw[chart_points], "")</f>
        <v>80</v>
      </c>
      <c r="AE310">
        <f>_xlfn.XLOOKUP($A310&amp;"|"&amp;$B310&amp;"|"&amp;AE$1, h100_raw[key], h100_raw[chart_points], "")</f>
        <v>83</v>
      </c>
      <c r="AF310">
        <f>_xlfn.XLOOKUP($A310&amp;"|"&amp;$B310&amp;"|"&amp;AF$1, h100_raw[key], h100_raw[chart_points], "")</f>
        <v>82</v>
      </c>
      <c r="AG310">
        <f>_xlfn.XLOOKUP($A310&amp;"|"&amp;$B310&amp;"|"&amp;AG$1, h100_raw[key], h100_raw[chart_points], "")</f>
        <v>84</v>
      </c>
      <c r="AH310">
        <f>_xlfn.XLOOKUP($A310&amp;"|"&amp;$B310&amp;"|"&amp;AH$1, h100_raw[key], h100_raw[chart_points], "")</f>
        <v>85</v>
      </c>
      <c r="AI310">
        <f>_xlfn.XLOOKUP($A310&amp;"|"&amp;$B310&amp;"|"&amp;AI$1, h100_raw[key], h100_raw[chart_points], "")</f>
        <v>88</v>
      </c>
      <c r="AJ310">
        <f>_xlfn.XLOOKUP($A310&amp;"|"&amp;$B310&amp;"|"&amp;AJ$1, h100_raw[key], h100_raw[chart_points], "")</f>
        <v>89</v>
      </c>
      <c r="AK310">
        <f>_xlfn.XLOOKUP($A310&amp;"|"&amp;$B310&amp;"|"&amp;AK$1, h100_raw[key], h100_raw[chart_points], "")</f>
        <v>93</v>
      </c>
      <c r="AL310">
        <f>_xlfn.XLOOKUP($A310&amp;"|"&amp;$B310&amp;"|"&amp;AL$1, h100_raw[key], h100_raw[chart_points], "")</f>
        <v>92</v>
      </c>
      <c r="AM310">
        <f>_xlfn.XLOOKUP($A310&amp;"|"&amp;$B310&amp;"|"&amp;AM$1, h100_raw[key], h100_raw[chart_points], "")</f>
        <v>94</v>
      </c>
      <c r="AN310">
        <f>_xlfn.XLOOKUP($A310&amp;"|"&amp;$B310&amp;"|"&amp;AN$1, h100_raw[key], h100_raw[chart_points], "")</f>
        <v>97</v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  <c r="BA310" t="str">
        <f>_xlfn.XLOOKUP($A310&amp;"|"&amp;$B310&amp;"|"&amp;BA$1, h100_raw[key], h100_raw[chart_points], "")</f>
        <v/>
      </c>
      <c r="BB310" t="str">
        <f>_xlfn.XLOOKUP($A310&amp;"|"&amp;$B310&amp;"|"&amp;BB$1, h100_raw[key], h100_raw[chart_points], "")</f>
        <v/>
      </c>
      <c r="BC310" t="str">
        <f>_xlfn.XLOOKUP($A310&amp;"|"&amp;$B310&amp;"|"&amp;BC$1, h100_raw[key], h100_raw[chart_points], "")</f>
        <v/>
      </c>
      <c r="BD310" t="str">
        <f>_xlfn.XLOOKUP($A310&amp;"|"&amp;$B310&amp;"|"&amp;BD$1, h100_raw[key], h100_raw[chart_points], "")</f>
        <v/>
      </c>
      <c r="BE310" t="str">
        <f>_xlfn.XLOOKUP($A310&amp;"|"&amp;$B310&amp;"|"&amp;BE$1, h100_raw[key], h100_raw[chart_points], "")</f>
        <v/>
      </c>
      <c r="BF310" t="str">
        <f>_xlfn.XLOOKUP($A310&amp;"|"&amp;$B310&amp;"|"&amp;BF$1, h100_raw[key], h100_raw[chart_points], "")</f>
        <v/>
      </c>
      <c r="BG310" t="str">
        <f>_xlfn.XLOOKUP($A310&amp;"|"&amp;$B310&amp;"|"&amp;BG$1, h100_raw[key], h100_raw[chart_points], "")</f>
        <v/>
      </c>
    </row>
    <row r="311" spans="1:59" x14ac:dyDescent="0.3">
      <c r="A311" s="11" t="str">
        <v>Dirty Diana</v>
      </c>
      <c r="B311" s="11" t="str">
        <v>Michael Jackson</v>
      </c>
      <c r="C311" s="5" t="str">
        <f>_xlfn.XLOOKUP($A311&amp;"|"&amp;$B311&amp;"|"&amp;_xlfn.MAXIFS(h100_raw[chart_date], h100_raw[title], $A311, h100_raw[artist], $B311), h100_raw[key], h100_raw[last_week], "")</f>
        <v>-</v>
      </c>
      <c r="D311" s="3">
        <f>_xlfn.XLOOKUP($A311&amp;"|"&amp;$B311&amp;"|"&amp;_xlfn.MAXIFS(h100_raw[chart_date], h100_raw[title], $A311, h100_raw[artist], $B311), h100_raw[key], h100_raw[peak_pos], "")</f>
        <v>1</v>
      </c>
      <c r="E311" s="3">
        <f>_xlfn.XLOOKUP($A311&amp;"|"&amp;$B311&amp;"|"&amp;_xlfn.MAXIFS(h100_raw[chart_date], h100_raw[title], $A311, h100_raw[artist], $B311), h100_raw[key], h100_raw[weeks_on_chart], "")</f>
        <v>15</v>
      </c>
      <c r="F311" s="3">
        <f>_xlfn.XLOOKUP($A311&amp;"|"&amp;$B311&amp;"|"&amp;MAX(h100_raw[chart_date]), h100_raw[key], h100_raw[chart_points], 0)</f>
        <v>0</v>
      </c>
      <c r="G311" s="2">
        <f t="shared" si="12"/>
        <v>481</v>
      </c>
      <c r="H311" s="4">
        <f t="shared" si="13"/>
        <v>69</v>
      </c>
      <c r="I311" s="13" t="str">
        <f t="shared" si="14"/>
        <v>Dirty Diana|Michael Jackson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 t="str">
        <f>_xlfn.XLOOKUP($A311&amp;"|"&amp;$B311&amp;"|"&amp;O$1, h100_raw[key], h100_raw[chart_points], "")</f>
        <v/>
      </c>
      <c r="P311" t="str">
        <f>_xlfn.XLOOKUP($A311&amp;"|"&amp;$B311&amp;"|"&amp;P$1, h100_raw[key], h100_raw[chart_points], "")</f>
        <v/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>
        <f>_xlfn.XLOOKUP($A311&amp;"|"&amp;$B311&amp;"|"&amp;AN$1, h100_raw[key], h100_raw[chart_points], "")</f>
        <v>69</v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  <c r="BA311" t="str">
        <f>_xlfn.XLOOKUP($A311&amp;"|"&amp;$B311&amp;"|"&amp;BA$1, h100_raw[key], h100_raw[chart_points], "")</f>
        <v/>
      </c>
      <c r="BB311" t="str">
        <f>_xlfn.XLOOKUP($A311&amp;"|"&amp;$B311&amp;"|"&amp;BB$1, h100_raw[key], h100_raw[chart_points], "")</f>
        <v/>
      </c>
      <c r="BC311" t="str">
        <f>_xlfn.XLOOKUP($A311&amp;"|"&amp;$B311&amp;"|"&amp;BC$1, h100_raw[key], h100_raw[chart_points], "")</f>
        <v/>
      </c>
      <c r="BD311" t="str">
        <f>_xlfn.XLOOKUP($A311&amp;"|"&amp;$B311&amp;"|"&amp;BD$1, h100_raw[key], h100_raw[chart_points], "")</f>
        <v/>
      </c>
      <c r="BE311" t="str">
        <f>_xlfn.XLOOKUP($A311&amp;"|"&amp;$B311&amp;"|"&amp;BE$1, h100_raw[key], h100_raw[chart_points], "")</f>
        <v/>
      </c>
      <c r="BF311" t="str">
        <f>_xlfn.XLOOKUP($A311&amp;"|"&amp;$B311&amp;"|"&amp;BF$1, h100_raw[key], h100_raw[chart_points], "")</f>
        <v/>
      </c>
      <c r="BG311" t="str">
        <f>_xlfn.XLOOKUP($A311&amp;"|"&amp;$B311&amp;"|"&amp;BG$1, h100_raw[key], h100_raw[chart_points], "")</f>
        <v/>
      </c>
    </row>
    <row r="312" spans="1:59" x14ac:dyDescent="0.3">
      <c r="A312" s="11" t="str">
        <v>Rock With You</v>
      </c>
      <c r="B312" s="11" t="str">
        <v>Michael Jackson</v>
      </c>
      <c r="C312" s="5" t="str">
        <f>_xlfn.XLOOKUP($A312&amp;"|"&amp;$B312&amp;"|"&amp;_xlfn.MAXIFS(h100_raw[chart_date], h100_raw[title], $A312, h100_raw[artist], $B312), h100_raw[key], h100_raw[last_week], "")</f>
        <v>-</v>
      </c>
      <c r="D312" s="3">
        <f>_xlfn.XLOOKUP($A312&amp;"|"&amp;$B312&amp;"|"&amp;_xlfn.MAXIFS(h100_raw[chart_date], h100_raw[title], $A312, h100_raw[artist], $B312), h100_raw[key], h100_raw[peak_pos], "")</f>
        <v>1</v>
      </c>
      <c r="E312" s="3">
        <f>_xlfn.XLOOKUP($A312&amp;"|"&amp;$B312&amp;"|"&amp;_xlfn.MAXIFS(h100_raw[chart_date], h100_raw[title], $A312, h100_raw[artist], $B312), h100_raw[key], h100_raw[weeks_on_chart], "")</f>
        <v>25</v>
      </c>
      <c r="F312" s="3">
        <f>_xlfn.XLOOKUP($A312&amp;"|"&amp;$B312&amp;"|"&amp;MAX(h100_raw[chart_date]), h100_raw[key], h100_raw[chart_points], 0)</f>
        <v>0</v>
      </c>
      <c r="G312" s="2">
        <f t="shared" si="12"/>
        <v>482</v>
      </c>
      <c r="H312" s="4">
        <f t="shared" si="13"/>
        <v>68</v>
      </c>
      <c r="I312" s="13" t="str">
        <f t="shared" si="14"/>
        <v>Rock With You|Michael Jackson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 t="str">
        <f>_xlfn.XLOOKUP($A312&amp;"|"&amp;$B312&amp;"|"&amp;O$1, h100_raw[key], h100_raw[chart_points], "")</f>
        <v/>
      </c>
      <c r="P312" t="str">
        <f>_xlfn.XLOOKUP($A312&amp;"|"&amp;$B312&amp;"|"&amp;P$1, h100_raw[key], h100_raw[chart_points], "")</f>
        <v/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>
        <f>_xlfn.XLOOKUP($A312&amp;"|"&amp;$B312&amp;"|"&amp;AN$1, h100_raw[key], h100_raw[chart_points], "")</f>
        <v>68</v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  <c r="BA312" t="str">
        <f>_xlfn.XLOOKUP($A312&amp;"|"&amp;$B312&amp;"|"&amp;BA$1, h100_raw[key], h100_raw[chart_points], "")</f>
        <v/>
      </c>
      <c r="BB312" t="str">
        <f>_xlfn.XLOOKUP($A312&amp;"|"&amp;$B312&amp;"|"&amp;BB$1, h100_raw[key], h100_raw[chart_points], "")</f>
        <v/>
      </c>
      <c r="BC312" t="str">
        <f>_xlfn.XLOOKUP($A312&amp;"|"&amp;$B312&amp;"|"&amp;BC$1, h100_raw[key], h100_raw[chart_points], "")</f>
        <v/>
      </c>
      <c r="BD312" t="str">
        <f>_xlfn.XLOOKUP($A312&amp;"|"&amp;$B312&amp;"|"&amp;BD$1, h100_raw[key], h100_raw[chart_points], "")</f>
        <v/>
      </c>
      <c r="BE312" t="str">
        <f>_xlfn.XLOOKUP($A312&amp;"|"&amp;$B312&amp;"|"&amp;BE$1, h100_raw[key], h100_raw[chart_points], "")</f>
        <v/>
      </c>
      <c r="BF312" t="str">
        <f>_xlfn.XLOOKUP($A312&amp;"|"&amp;$B312&amp;"|"&amp;BF$1, h100_raw[key], h100_raw[chart_points], "")</f>
        <v/>
      </c>
      <c r="BG312" t="str">
        <f>_xlfn.XLOOKUP($A312&amp;"|"&amp;$B312&amp;"|"&amp;BG$1, h100_raw[key], h100_raw[chart_points], "")</f>
        <v/>
      </c>
    </row>
    <row r="313" spans="1:59" x14ac:dyDescent="0.3">
      <c r="A313" s="11" t="str">
        <v>I Ain't Coming Back</v>
      </c>
      <c r="B313" s="11" t="str">
        <v>Morgan Wallen Featuring Post Malone</v>
      </c>
      <c r="C313" s="5" t="str">
        <f>_xlfn.XLOOKUP($A313&amp;"|"&amp;$B313&amp;"|"&amp;_xlfn.MAXIFS(h100_raw[chart_date], h100_raw[title], $A313, h100_raw[artist], $B313), h100_raw[key], h100_raw[last_week], "")</f>
        <v>57</v>
      </c>
      <c r="D313" s="3">
        <f>_xlfn.XLOOKUP($A313&amp;"|"&amp;$B313&amp;"|"&amp;_xlfn.MAXIFS(h100_raw[chart_date], h100_raw[title], $A313, h100_raw[artist], $B313), h100_raw[key], h100_raw[peak_pos], "")</f>
        <v>8</v>
      </c>
      <c r="E313" s="3">
        <f>_xlfn.XLOOKUP($A313&amp;"|"&amp;$B313&amp;"|"&amp;_xlfn.MAXIFS(h100_raw[chart_date], h100_raw[title], $A313, h100_raw[artist], $B313), h100_raw[key], h100_raw[weeks_on_chart], "")</f>
        <v>48</v>
      </c>
      <c r="F313" s="3">
        <f>_xlfn.XLOOKUP($A313&amp;"|"&amp;$B313&amp;"|"&amp;MAX(h100_raw[chart_date]), h100_raw[key], h100_raw[chart_points], 0)</f>
        <v>0</v>
      </c>
      <c r="G313" s="2">
        <f t="shared" si="12"/>
        <v>71</v>
      </c>
      <c r="H313" s="4">
        <f t="shared" si="13"/>
        <v>1381</v>
      </c>
      <c r="I313" s="13" t="str">
        <f t="shared" si="14"/>
        <v>I Ain't Coming Back|Morgan Wallen Featuring Post Malone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>
        <f>_xlfn.XLOOKUP($A313&amp;"|"&amp;$B313&amp;"|"&amp;L$1, h100_raw[key], h100_raw[chart_points], "")</f>
        <v>30</v>
      </c>
      <c r="M313">
        <f>_xlfn.XLOOKUP($A313&amp;"|"&amp;$B313&amp;"|"&amp;M$1, h100_raw[key], h100_raw[chart_points], "")</f>
        <v>32</v>
      </c>
      <c r="N313">
        <f>_xlfn.XLOOKUP($A313&amp;"|"&amp;$B313&amp;"|"&amp;N$1, h100_raw[key], h100_raw[chart_points], "")</f>
        <v>32</v>
      </c>
      <c r="O313" t="str">
        <f>_xlfn.XLOOKUP($A313&amp;"|"&amp;$B313&amp;"|"&amp;O$1, h100_raw[key], h100_raw[chart_points], "")</f>
        <v/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>
        <f>_xlfn.XLOOKUP($A313&amp;"|"&amp;$B313&amp;"|"&amp;R$1, h100_raw[key], h100_raw[chart_points], "")</f>
        <v>35</v>
      </c>
      <c r="S313">
        <f>_xlfn.XLOOKUP($A313&amp;"|"&amp;$B313&amp;"|"&amp;S$1, h100_raw[key], h100_raw[chart_points], "")</f>
        <v>33</v>
      </c>
      <c r="T313">
        <f>_xlfn.XLOOKUP($A313&amp;"|"&amp;$B313&amp;"|"&amp;T$1, h100_raw[key], h100_raw[chart_points], "")</f>
        <v>35</v>
      </c>
      <c r="U313">
        <f>_xlfn.XLOOKUP($A313&amp;"|"&amp;$B313&amp;"|"&amp;U$1, h100_raw[key], h100_raw[chart_points], "")</f>
        <v>40</v>
      </c>
      <c r="V313">
        <f>_xlfn.XLOOKUP($A313&amp;"|"&amp;$B313&amp;"|"&amp;V$1, h100_raw[key], h100_raw[chart_points], "")</f>
        <v>51</v>
      </c>
      <c r="W313">
        <f>_xlfn.XLOOKUP($A313&amp;"|"&amp;$B313&amp;"|"&amp;W$1, h100_raw[key], h100_raw[chart_points], "")</f>
        <v>50</v>
      </c>
      <c r="X313">
        <f>_xlfn.XLOOKUP($A313&amp;"|"&amp;$B313&amp;"|"&amp;X$1, h100_raw[key], h100_raw[chart_points], "")</f>
        <v>50</v>
      </c>
      <c r="Y313">
        <f>_xlfn.XLOOKUP($A313&amp;"|"&amp;$B313&amp;"|"&amp;Y$1, h100_raw[key], h100_raw[chart_points], "")</f>
        <v>50</v>
      </c>
      <c r="Z313">
        <f>_xlfn.XLOOKUP($A313&amp;"|"&amp;$B313&amp;"|"&amp;Z$1, h100_raw[key], h100_raw[chart_points], "")</f>
        <v>59</v>
      </c>
      <c r="AA313">
        <f>_xlfn.XLOOKUP($A313&amp;"|"&amp;$B313&amp;"|"&amp;AA$1, h100_raw[key], h100_raw[chart_points], "")</f>
        <v>59</v>
      </c>
      <c r="AB313">
        <f>_xlfn.XLOOKUP($A313&amp;"|"&amp;$B313&amp;"|"&amp;AB$1, h100_raw[key], h100_raw[chart_points], "")</f>
        <v>61</v>
      </c>
      <c r="AC313">
        <f>_xlfn.XLOOKUP($A313&amp;"|"&amp;$B313&amp;"|"&amp;AC$1, h100_raw[key], h100_raw[chart_points], "")</f>
        <v>59</v>
      </c>
      <c r="AD313">
        <f>_xlfn.XLOOKUP($A313&amp;"|"&amp;$B313&amp;"|"&amp;AD$1, h100_raw[key], h100_raw[chart_points], "")</f>
        <v>60</v>
      </c>
      <c r="AE313">
        <f>_xlfn.XLOOKUP($A313&amp;"|"&amp;$B313&amp;"|"&amp;AE$1, h100_raw[key], h100_raw[chart_points], "")</f>
        <v>61</v>
      </c>
      <c r="AF313">
        <f>_xlfn.XLOOKUP($A313&amp;"|"&amp;$B313&amp;"|"&amp;AF$1, h100_raw[key], h100_raw[chart_points], "")</f>
        <v>61</v>
      </c>
      <c r="AG313">
        <f>_xlfn.XLOOKUP($A313&amp;"|"&amp;$B313&amp;"|"&amp;AG$1, h100_raw[key], h100_raw[chart_points], "")</f>
        <v>51</v>
      </c>
      <c r="AH313">
        <f>_xlfn.XLOOKUP($A313&amp;"|"&amp;$B313&amp;"|"&amp;AH$1, h100_raw[key], h100_raw[chart_points], "")</f>
        <v>52</v>
      </c>
      <c r="AI313">
        <f>_xlfn.XLOOKUP($A313&amp;"|"&amp;$B313&amp;"|"&amp;AI$1, h100_raw[key], h100_raw[chart_points], "")</f>
        <v>78</v>
      </c>
      <c r="AJ313">
        <f>_xlfn.XLOOKUP($A313&amp;"|"&amp;$B313&amp;"|"&amp;AJ$1, h100_raw[key], h100_raw[chart_points], "")</f>
        <v>77</v>
      </c>
      <c r="AK313">
        <f>_xlfn.XLOOKUP($A313&amp;"|"&amp;$B313&amp;"|"&amp;AK$1, h100_raw[key], h100_raw[chart_points], "")</f>
        <v>75</v>
      </c>
      <c r="AL313">
        <f>_xlfn.XLOOKUP($A313&amp;"|"&amp;$B313&amp;"|"&amp;AL$1, h100_raw[key], h100_raw[chart_points], "")</f>
        <v>62</v>
      </c>
      <c r="AM313">
        <f>_xlfn.XLOOKUP($A313&amp;"|"&amp;$B313&amp;"|"&amp;AM$1, h100_raw[key], h100_raw[chart_points], "")</f>
        <v>64</v>
      </c>
      <c r="AN313">
        <f>_xlfn.XLOOKUP($A313&amp;"|"&amp;$B313&amp;"|"&amp;AN$1, h100_raw[key], h100_raw[chart_points], "")</f>
        <v>64</v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  <c r="BA313" t="str">
        <f>_xlfn.XLOOKUP($A313&amp;"|"&amp;$B313&amp;"|"&amp;BA$1, h100_raw[key], h100_raw[chart_points], "")</f>
        <v/>
      </c>
      <c r="BB313" t="str">
        <f>_xlfn.XLOOKUP($A313&amp;"|"&amp;$B313&amp;"|"&amp;BB$1, h100_raw[key], h100_raw[chart_points], "")</f>
        <v/>
      </c>
      <c r="BC313" t="str">
        <f>_xlfn.XLOOKUP($A313&amp;"|"&amp;$B313&amp;"|"&amp;BC$1, h100_raw[key], h100_raw[chart_points], "")</f>
        <v/>
      </c>
      <c r="BD313" t="str">
        <f>_xlfn.XLOOKUP($A313&amp;"|"&amp;$B313&amp;"|"&amp;BD$1, h100_raw[key], h100_raw[chart_points], "")</f>
        <v/>
      </c>
      <c r="BE313" t="str">
        <f>_xlfn.XLOOKUP($A313&amp;"|"&amp;$B313&amp;"|"&amp;BE$1, h100_raw[key], h100_raw[chart_points], "")</f>
        <v/>
      </c>
      <c r="BF313" t="str">
        <f>_xlfn.XLOOKUP($A313&amp;"|"&amp;$B313&amp;"|"&amp;BF$1, h100_raw[key], h100_raw[chart_points], "")</f>
        <v/>
      </c>
      <c r="BG313" t="str">
        <f>_xlfn.XLOOKUP($A313&amp;"|"&amp;$B313&amp;"|"&amp;BG$1, h100_raw[key], h100_raw[chart_points], "")</f>
        <v/>
      </c>
    </row>
    <row r="314" spans="1:59" x14ac:dyDescent="0.3">
      <c r="A314" s="11" t="str">
        <v>Downfall</v>
      </c>
      <c r="B314" s="11" t="str">
        <v>Noah Kahan</v>
      </c>
      <c r="C314" s="5" t="str">
        <f>_xlfn.XLOOKUP($A314&amp;"|"&amp;$B314&amp;"|"&amp;_xlfn.MAXIFS(h100_raw[chart_date], h100_raw[title], $A314, h100_raw[artist], $B314), h100_raw[key], h100_raw[last_week], "")</f>
        <v>47</v>
      </c>
      <c r="D314" s="3">
        <f>_xlfn.XLOOKUP($A314&amp;"|"&amp;$B314&amp;"|"&amp;_xlfn.MAXIFS(h100_raw[chart_date], h100_raw[title], $A314, h100_raw[artist], $B314), h100_raw[key], h100_raw[peak_pos], "")</f>
        <v>23</v>
      </c>
      <c r="E314" s="3">
        <f>_xlfn.XLOOKUP($A314&amp;"|"&amp;$B314&amp;"|"&amp;_xlfn.MAXIFS(h100_raw[chart_date], h100_raw[title], $A314, h100_raw[artist], $B314), h100_raw[key], h100_raw[weeks_on_chart], "")</f>
        <v>3</v>
      </c>
      <c r="F314" s="3">
        <f>_xlfn.XLOOKUP($A314&amp;"|"&amp;$B314&amp;"|"&amp;MAX(h100_raw[chart_date]), h100_raw[key], h100_raw[chart_points], 0)</f>
        <v>0</v>
      </c>
      <c r="G314" s="2">
        <f t="shared" si="12"/>
        <v>291</v>
      </c>
      <c r="H314" s="4">
        <f t="shared" si="13"/>
        <v>251</v>
      </c>
      <c r="I314" s="13" t="str">
        <f t="shared" si="14"/>
        <v>Downfall|Noah Kahan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 t="str">
        <f>_xlfn.XLOOKUP($A314&amp;"|"&amp;$B314&amp;"|"&amp;O$1, h100_raw[key], h100_raw[chart_points], "")</f>
        <v/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 t="str">
        <f>_xlfn.XLOOKUP($A314&amp;"|"&amp;$B314&amp;"|"&amp;AK$1, h100_raw[key], h100_raw[chart_points], "")</f>
        <v/>
      </c>
      <c r="AL314">
        <f>_xlfn.XLOOKUP($A314&amp;"|"&amp;$B314&amp;"|"&amp;AL$1, h100_raw[key], h100_raw[chart_points], "")</f>
        <v>123</v>
      </c>
      <c r="AM314">
        <f>_xlfn.XLOOKUP($A314&amp;"|"&amp;$B314&amp;"|"&amp;AM$1, h100_raw[key], h100_raw[chart_points], "")</f>
        <v>73</v>
      </c>
      <c r="AN314">
        <f>_xlfn.XLOOKUP($A314&amp;"|"&amp;$B314&amp;"|"&amp;AN$1, h100_raw[key], h100_raw[chart_points], "")</f>
        <v>55</v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  <c r="BA314" t="str">
        <f>_xlfn.XLOOKUP($A314&amp;"|"&amp;$B314&amp;"|"&amp;BA$1, h100_raw[key], h100_raw[chart_points], "")</f>
        <v/>
      </c>
      <c r="BB314" t="str">
        <f>_xlfn.XLOOKUP($A314&amp;"|"&amp;$B314&amp;"|"&amp;BB$1, h100_raw[key], h100_raw[chart_points], "")</f>
        <v/>
      </c>
      <c r="BC314" t="str">
        <f>_xlfn.XLOOKUP($A314&amp;"|"&amp;$B314&amp;"|"&amp;BC$1, h100_raw[key], h100_raw[chart_points], "")</f>
        <v/>
      </c>
      <c r="BD314" t="str">
        <f>_xlfn.XLOOKUP($A314&amp;"|"&amp;$B314&amp;"|"&amp;BD$1, h100_raw[key], h100_raw[chart_points], "")</f>
        <v/>
      </c>
      <c r="BE314" t="str">
        <f>_xlfn.XLOOKUP($A314&amp;"|"&amp;$B314&amp;"|"&amp;BE$1, h100_raw[key], h100_raw[chart_points], "")</f>
        <v/>
      </c>
      <c r="BF314" t="str">
        <f>_xlfn.XLOOKUP($A314&amp;"|"&amp;$B314&amp;"|"&amp;BF$1, h100_raw[key], h100_raw[chart_points], "")</f>
        <v/>
      </c>
      <c r="BG314" t="str">
        <f>_xlfn.XLOOKUP($A314&amp;"|"&amp;$B314&amp;"|"&amp;BG$1, h100_raw[key], h100_raw[chart_points], "")</f>
        <v/>
      </c>
    </row>
    <row r="315" spans="1:59" x14ac:dyDescent="0.3">
      <c r="A315" s="11" t="str">
        <v>Obvious</v>
      </c>
      <c r="B315" s="11" t="str">
        <v>Chris Brown</v>
      </c>
      <c r="C315" s="5" t="str">
        <f>_xlfn.XLOOKUP($A315&amp;"|"&amp;$B315&amp;"|"&amp;_xlfn.MAXIFS(h100_raw[chart_date], h100_raw[title], $A315, h100_raw[artist], $B315), h100_raw[key], h100_raw[last_week], "")</f>
        <v>91</v>
      </c>
      <c r="D315" s="3">
        <f>_xlfn.XLOOKUP($A315&amp;"|"&amp;$B315&amp;"|"&amp;_xlfn.MAXIFS(h100_raw[chart_date], h100_raw[title], $A315, h100_raw[artist], $B315), h100_raw[key], h100_raw[peak_pos], "")</f>
        <v>57</v>
      </c>
      <c r="E315" s="3">
        <f>_xlfn.XLOOKUP($A315&amp;"|"&amp;$B315&amp;"|"&amp;_xlfn.MAXIFS(h100_raw[chart_date], h100_raw[title], $A315, h100_raw[artist], $B315), h100_raw[key], h100_raw[weeks_on_chart], "")</f>
        <v>5</v>
      </c>
      <c r="F315" s="3">
        <f>_xlfn.XLOOKUP($A315&amp;"|"&amp;$B315&amp;"|"&amp;MAX(h100_raw[chart_date]), h100_raw[key], h100_raw[chart_points], 0)</f>
        <v>0</v>
      </c>
      <c r="G315" s="2">
        <f t="shared" si="12"/>
        <v>312</v>
      </c>
      <c r="H315" s="4">
        <f t="shared" si="13"/>
        <v>221</v>
      </c>
      <c r="I315" s="13" t="str">
        <f t="shared" si="14"/>
        <v>Obvious|Chris Brown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 t="str">
        <f>_xlfn.XLOOKUP($A315&amp;"|"&amp;$B315&amp;"|"&amp;O$1, h100_raw[key], h100_raw[chart_points], "")</f>
        <v/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 t="str">
        <f>_xlfn.XLOOKUP($A315&amp;"|"&amp;$B315&amp;"|"&amp;Z$1, h100_raw[key], h100_raw[chart_points], "")</f>
        <v/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 t="str">
        <f>_xlfn.XLOOKUP($A315&amp;"|"&amp;$B315&amp;"|"&amp;AE$1, h100_raw[key], h100_raw[chart_points], "")</f>
        <v/>
      </c>
      <c r="AF315" t="str">
        <f>_xlfn.XLOOKUP($A315&amp;"|"&amp;$B315&amp;"|"&amp;AF$1, h100_raw[key], h100_raw[chart_points], "")</f>
        <v/>
      </c>
      <c r="AG315" t="str">
        <f>_xlfn.XLOOKUP($A315&amp;"|"&amp;$B315&amp;"|"&amp;AG$1, h100_raw[key], h100_raw[chart_points], "")</f>
        <v/>
      </c>
      <c r="AH315" t="str">
        <f>_xlfn.XLOOKUP($A315&amp;"|"&amp;$B315&amp;"|"&amp;AH$1, h100_raw[key], h100_raw[chart_points], "")</f>
        <v/>
      </c>
      <c r="AI315" t="str">
        <f>_xlfn.XLOOKUP($A315&amp;"|"&amp;$B315&amp;"|"&amp;AI$1, h100_raw[key], h100_raw[chart_points], "")</f>
        <v/>
      </c>
      <c r="AJ315">
        <f>_xlfn.XLOOKUP($A315&amp;"|"&amp;$B315&amp;"|"&amp;AJ$1, h100_raw[key], h100_raw[chart_points], "")</f>
        <v>56</v>
      </c>
      <c r="AK315">
        <f>_xlfn.XLOOKUP($A315&amp;"|"&amp;$B315&amp;"|"&amp;AK$1, h100_raw[key], h100_raw[chart_points], "")</f>
        <v>37</v>
      </c>
      <c r="AL315">
        <f>_xlfn.XLOOKUP($A315&amp;"|"&amp;$B315&amp;"|"&amp;AL$1, h100_raw[key], h100_raw[chart_points], "")</f>
        <v>35</v>
      </c>
      <c r="AM315">
        <f>_xlfn.XLOOKUP($A315&amp;"|"&amp;$B315&amp;"|"&amp;AM$1, h100_raw[key], h100_raw[chart_points], "")</f>
        <v>38</v>
      </c>
      <c r="AN315">
        <f>_xlfn.XLOOKUP($A315&amp;"|"&amp;$B315&amp;"|"&amp;AN$1, h100_raw[key], h100_raw[chart_points], "")</f>
        <v>55</v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  <c r="BA315" t="str">
        <f>_xlfn.XLOOKUP($A315&amp;"|"&amp;$B315&amp;"|"&amp;BA$1, h100_raw[key], h100_raw[chart_points], "")</f>
        <v/>
      </c>
      <c r="BB315" t="str">
        <f>_xlfn.XLOOKUP($A315&amp;"|"&amp;$B315&amp;"|"&amp;BB$1, h100_raw[key], h100_raw[chart_points], "")</f>
        <v/>
      </c>
      <c r="BC315" t="str">
        <f>_xlfn.XLOOKUP($A315&amp;"|"&amp;$B315&amp;"|"&amp;BC$1, h100_raw[key], h100_raw[chart_points], "")</f>
        <v/>
      </c>
      <c r="BD315" t="str">
        <f>_xlfn.XLOOKUP($A315&amp;"|"&amp;$B315&amp;"|"&amp;BD$1, h100_raw[key], h100_raw[chart_points], "")</f>
        <v/>
      </c>
      <c r="BE315" t="str">
        <f>_xlfn.XLOOKUP($A315&amp;"|"&amp;$B315&amp;"|"&amp;BE$1, h100_raw[key], h100_raw[chart_points], "")</f>
        <v/>
      </c>
      <c r="BF315" t="str">
        <f>_xlfn.XLOOKUP($A315&amp;"|"&amp;$B315&amp;"|"&amp;BF$1, h100_raw[key], h100_raw[chart_points], "")</f>
        <v/>
      </c>
      <c r="BG315" t="str">
        <f>_xlfn.XLOOKUP($A315&amp;"|"&amp;$B315&amp;"|"&amp;BG$1, h100_raw[key], h100_raw[chart_points], "")</f>
        <v/>
      </c>
    </row>
    <row r="316" spans="1:59" x14ac:dyDescent="0.3">
      <c r="A316" s="11" t="str">
        <v>Haircut</v>
      </c>
      <c r="B316" s="11" t="str">
        <v>Noah Kahan</v>
      </c>
      <c r="C316" s="5" t="str">
        <f>_xlfn.XLOOKUP($A316&amp;"|"&amp;$B316&amp;"|"&amp;_xlfn.MAXIFS(h100_raw[chart_date], h100_raw[title], $A316, h100_raw[artist], $B316), h100_raw[key], h100_raw[last_week], "")</f>
        <v>55</v>
      </c>
      <c r="D316" s="3">
        <f>_xlfn.XLOOKUP($A316&amp;"|"&amp;$B316&amp;"|"&amp;_xlfn.MAXIFS(h100_raw[chart_date], h100_raw[title], $A316, h100_raw[artist], $B316), h100_raw[key], h100_raw[peak_pos], "")</f>
        <v>28</v>
      </c>
      <c r="E316" s="3">
        <f>_xlfn.XLOOKUP($A316&amp;"|"&amp;$B316&amp;"|"&amp;_xlfn.MAXIFS(h100_raw[chart_date], h100_raw[title], $A316, h100_raw[artist], $B316), h100_raw[key], h100_raw[weeks_on_chart], "")</f>
        <v>3</v>
      </c>
      <c r="F316" s="3">
        <f>_xlfn.XLOOKUP($A316&amp;"|"&amp;$B316&amp;"|"&amp;MAX(h100_raw[chart_date]), h100_raw[key], h100_raw[chart_points], 0)</f>
        <v>0</v>
      </c>
      <c r="G316" s="2">
        <f t="shared" si="12"/>
        <v>306</v>
      </c>
      <c r="H316" s="4">
        <f t="shared" si="13"/>
        <v>229</v>
      </c>
      <c r="I316" s="13" t="str">
        <f t="shared" si="14"/>
        <v>Haircut|Noah Kahan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 t="str">
        <f>_xlfn.XLOOKUP($A316&amp;"|"&amp;$B316&amp;"|"&amp;O$1, h100_raw[key], h100_raw[chart_points], "")</f>
        <v/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 t="str">
        <f>_xlfn.XLOOKUP($A316&amp;"|"&amp;$B316&amp;"|"&amp;AI$1, h100_raw[key], h100_raw[chart_points], "")</f>
        <v/>
      </c>
      <c r="AJ316" t="str">
        <f>_xlfn.XLOOKUP($A316&amp;"|"&amp;$B316&amp;"|"&amp;AJ$1, h100_raw[key], h100_raw[chart_points], "")</f>
        <v/>
      </c>
      <c r="AK316" t="str">
        <f>_xlfn.XLOOKUP($A316&amp;"|"&amp;$B316&amp;"|"&amp;AK$1, h100_raw[key], h100_raw[chart_points], "")</f>
        <v/>
      </c>
      <c r="AL316">
        <f>_xlfn.XLOOKUP($A316&amp;"|"&amp;$B316&amp;"|"&amp;AL$1, h100_raw[key], h100_raw[chart_points], "")</f>
        <v>110</v>
      </c>
      <c r="AM316">
        <f>_xlfn.XLOOKUP($A316&amp;"|"&amp;$B316&amp;"|"&amp;AM$1, h100_raw[key], h100_raw[chart_points], "")</f>
        <v>68</v>
      </c>
      <c r="AN316">
        <f>_xlfn.XLOOKUP($A316&amp;"|"&amp;$B316&amp;"|"&amp;AN$1, h100_raw[key], h100_raw[chart_points], "")</f>
        <v>51</v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  <c r="BA316" t="str">
        <f>_xlfn.XLOOKUP($A316&amp;"|"&amp;$B316&amp;"|"&amp;BA$1, h100_raw[key], h100_raw[chart_points], "")</f>
        <v/>
      </c>
      <c r="BB316" t="str">
        <f>_xlfn.XLOOKUP($A316&amp;"|"&amp;$B316&amp;"|"&amp;BB$1, h100_raw[key], h100_raw[chart_points], "")</f>
        <v/>
      </c>
      <c r="BC316" t="str">
        <f>_xlfn.XLOOKUP($A316&amp;"|"&amp;$B316&amp;"|"&amp;BC$1, h100_raw[key], h100_raw[chart_points], "")</f>
        <v/>
      </c>
      <c r="BD316" t="str">
        <f>_xlfn.XLOOKUP($A316&amp;"|"&amp;$B316&amp;"|"&amp;BD$1, h100_raw[key], h100_raw[chart_points], "")</f>
        <v/>
      </c>
      <c r="BE316" t="str">
        <f>_xlfn.XLOOKUP($A316&amp;"|"&amp;$B316&amp;"|"&amp;BE$1, h100_raw[key], h100_raw[chart_points], "")</f>
        <v/>
      </c>
      <c r="BF316" t="str">
        <f>_xlfn.XLOOKUP($A316&amp;"|"&amp;$B316&amp;"|"&amp;BF$1, h100_raw[key], h100_raw[chart_points], "")</f>
        <v/>
      </c>
      <c r="BG316" t="str">
        <f>_xlfn.XLOOKUP($A316&amp;"|"&amp;$B316&amp;"|"&amp;BG$1, h100_raw[key], h100_raw[chart_points], "")</f>
        <v/>
      </c>
    </row>
    <row r="317" spans="1:59" x14ac:dyDescent="0.3">
      <c r="A317" s="11" t="str">
        <v>What You Saying</v>
      </c>
      <c r="B317" s="11" t="str">
        <v>Lil Uzi Vert</v>
      </c>
      <c r="C317" s="5" t="str">
        <f>_xlfn.XLOOKUP($A317&amp;"|"&amp;$B317&amp;"|"&amp;_xlfn.MAXIFS(h100_raw[chart_date], h100_raw[title], $A317, h100_raw[artist], $B317), h100_raw[key], h100_raw[last_week], "")</f>
        <v>73</v>
      </c>
      <c r="D317" s="3">
        <f>_xlfn.XLOOKUP($A317&amp;"|"&amp;$B317&amp;"|"&amp;_xlfn.MAXIFS(h100_raw[chart_date], h100_raw[title], $A317, h100_raw[artist], $B317), h100_raw[key], h100_raw[peak_pos], "")</f>
        <v>12</v>
      </c>
      <c r="E317" s="3">
        <f>_xlfn.XLOOKUP($A317&amp;"|"&amp;$B317&amp;"|"&amp;_xlfn.MAXIFS(h100_raw[chart_date], h100_raw[title], $A317, h100_raw[artist], $B317), h100_raw[key], h100_raw[weeks_on_chart], "")</f>
        <v>20</v>
      </c>
      <c r="F317" s="3">
        <f>_xlfn.XLOOKUP($A317&amp;"|"&amp;$B317&amp;"|"&amp;MAX(h100_raw[chart_date]), h100_raw[key], h100_raw[chart_points], 0)</f>
        <v>0</v>
      </c>
      <c r="G317" s="2">
        <f t="shared" si="12"/>
        <v>52</v>
      </c>
      <c r="H317" s="4">
        <f t="shared" si="13"/>
        <v>1718</v>
      </c>
      <c r="I317" s="13" t="str">
        <f t="shared" si="14"/>
        <v>What You Saying|Lil Uzi Vert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 t="str">
        <f>_xlfn.XLOOKUP($A317&amp;"|"&amp;$B317&amp;"|"&amp;O$1, h100_raw[key], h100_raw[chart_points], "")</f>
        <v/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>
        <f>_xlfn.XLOOKUP($A317&amp;"|"&amp;$B317&amp;"|"&amp;U$1, h100_raw[key], h100_raw[chart_points], "")</f>
        <v>71</v>
      </c>
      <c r="V317">
        <f>_xlfn.XLOOKUP($A317&amp;"|"&amp;$B317&amp;"|"&amp;V$1, h100_raw[key], h100_raw[chart_points], "")</f>
        <v>109</v>
      </c>
      <c r="W317">
        <f>_xlfn.XLOOKUP($A317&amp;"|"&amp;$B317&amp;"|"&amp;W$1, h100_raw[key], h100_raw[chart_points], "")</f>
        <v>128</v>
      </c>
      <c r="X317">
        <f>_xlfn.XLOOKUP($A317&amp;"|"&amp;$B317&amp;"|"&amp;X$1, h100_raw[key], h100_raw[chart_points], "")</f>
        <v>122</v>
      </c>
      <c r="Y317">
        <f>_xlfn.XLOOKUP($A317&amp;"|"&amp;$B317&amp;"|"&amp;Y$1, h100_raw[key], h100_raw[chart_points], "")</f>
        <v>115</v>
      </c>
      <c r="Z317">
        <f>_xlfn.XLOOKUP($A317&amp;"|"&amp;$B317&amp;"|"&amp;Z$1, h100_raw[key], h100_raw[chart_points], "")</f>
        <v>115</v>
      </c>
      <c r="AA317">
        <f>_xlfn.XLOOKUP($A317&amp;"|"&amp;$B317&amp;"|"&amp;AA$1, h100_raw[key], h100_raw[chart_points], "")</f>
        <v>108</v>
      </c>
      <c r="AB317">
        <f>_xlfn.XLOOKUP($A317&amp;"|"&amp;$B317&amp;"|"&amp;AB$1, h100_raw[key], h100_raw[chart_points], "")</f>
        <v>101</v>
      </c>
      <c r="AC317">
        <f>_xlfn.XLOOKUP($A317&amp;"|"&amp;$B317&amp;"|"&amp;AC$1, h100_raw[key], h100_raw[chart_points], "")</f>
        <v>92</v>
      </c>
      <c r="AD317">
        <f>_xlfn.XLOOKUP($A317&amp;"|"&amp;$B317&amp;"|"&amp;AD$1, h100_raw[key], h100_raw[chart_points], "")</f>
        <v>93</v>
      </c>
      <c r="AE317">
        <f>_xlfn.XLOOKUP($A317&amp;"|"&amp;$B317&amp;"|"&amp;AE$1, h100_raw[key], h100_raw[chart_points], "")</f>
        <v>91</v>
      </c>
      <c r="AF317">
        <f>_xlfn.XLOOKUP($A317&amp;"|"&amp;$B317&amp;"|"&amp;AF$1, h100_raw[key], h100_raw[chart_points], "")</f>
        <v>81</v>
      </c>
      <c r="AG317">
        <f>_xlfn.XLOOKUP($A317&amp;"|"&amp;$B317&amp;"|"&amp;AG$1, h100_raw[key], h100_raw[chart_points], "")</f>
        <v>78</v>
      </c>
      <c r="AH317">
        <f>_xlfn.XLOOKUP($A317&amp;"|"&amp;$B317&amp;"|"&amp;AH$1, h100_raw[key], h100_raw[chart_points], "")</f>
        <v>72</v>
      </c>
      <c r="AI317">
        <f>_xlfn.XLOOKUP($A317&amp;"|"&amp;$B317&amp;"|"&amp;AI$1, h100_raw[key], h100_raw[chart_points], "")</f>
        <v>67</v>
      </c>
      <c r="AJ317">
        <f>_xlfn.XLOOKUP($A317&amp;"|"&amp;$B317&amp;"|"&amp;AJ$1, h100_raw[key], h100_raw[chart_points], "")</f>
        <v>64</v>
      </c>
      <c r="AK317">
        <f>_xlfn.XLOOKUP($A317&amp;"|"&amp;$B317&amp;"|"&amp;AK$1, h100_raw[key], h100_raw[chart_points], "")</f>
        <v>61</v>
      </c>
      <c r="AL317">
        <f>_xlfn.XLOOKUP($A317&amp;"|"&amp;$B317&amp;"|"&amp;AL$1, h100_raw[key], h100_raw[chart_points], "")</f>
        <v>54</v>
      </c>
      <c r="AM317">
        <f>_xlfn.XLOOKUP($A317&amp;"|"&amp;$B317&amp;"|"&amp;AM$1, h100_raw[key], h100_raw[chart_points], "")</f>
        <v>49</v>
      </c>
      <c r="AN317">
        <f>_xlfn.XLOOKUP($A317&amp;"|"&amp;$B317&amp;"|"&amp;AN$1, h100_raw[key], h100_raw[chart_points], "")</f>
        <v>47</v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  <c r="BA317" t="str">
        <f>_xlfn.XLOOKUP($A317&amp;"|"&amp;$B317&amp;"|"&amp;BA$1, h100_raw[key], h100_raw[chart_points], "")</f>
        <v/>
      </c>
      <c r="BB317" t="str">
        <f>_xlfn.XLOOKUP($A317&amp;"|"&amp;$B317&amp;"|"&amp;BB$1, h100_raw[key], h100_raw[chart_points], "")</f>
        <v/>
      </c>
      <c r="BC317" t="str">
        <f>_xlfn.XLOOKUP($A317&amp;"|"&amp;$B317&amp;"|"&amp;BC$1, h100_raw[key], h100_raw[chart_points], "")</f>
        <v/>
      </c>
      <c r="BD317" t="str">
        <f>_xlfn.XLOOKUP($A317&amp;"|"&amp;$B317&amp;"|"&amp;BD$1, h100_raw[key], h100_raw[chart_points], "")</f>
        <v/>
      </c>
      <c r="BE317" t="str">
        <f>_xlfn.XLOOKUP($A317&amp;"|"&amp;$B317&amp;"|"&amp;BE$1, h100_raw[key], h100_raw[chart_points], "")</f>
        <v/>
      </c>
      <c r="BF317" t="str">
        <f>_xlfn.XLOOKUP($A317&amp;"|"&amp;$B317&amp;"|"&amp;BF$1, h100_raw[key], h100_raw[chart_points], "")</f>
        <v/>
      </c>
      <c r="BG317" t="str">
        <f>_xlfn.XLOOKUP($A317&amp;"|"&amp;$B317&amp;"|"&amp;BG$1, h100_raw[key], h100_raw[chart_points], "")</f>
        <v/>
      </c>
    </row>
    <row r="318" spans="1:59" x14ac:dyDescent="0.3">
      <c r="A318" s="11" t="str">
        <v>Deny Deny Deny</v>
      </c>
      <c r="B318" s="11" t="str">
        <v>Noah Kahan</v>
      </c>
      <c r="C318" s="5" t="str">
        <f>_xlfn.XLOOKUP($A318&amp;"|"&amp;$B318&amp;"|"&amp;_xlfn.MAXIFS(h100_raw[chart_date], h100_raw[title], $A318, h100_raw[artist], $B318), h100_raw[key], h100_raw[last_week], "")</f>
        <v>61</v>
      </c>
      <c r="D318" s="3">
        <f>_xlfn.XLOOKUP($A318&amp;"|"&amp;$B318&amp;"|"&amp;_xlfn.MAXIFS(h100_raw[chart_date], h100_raw[title], $A318, h100_raw[artist], $B318), h100_raw[key], h100_raw[peak_pos], "")</f>
        <v>34</v>
      </c>
      <c r="E318" s="3">
        <f>_xlfn.XLOOKUP($A318&amp;"|"&amp;$B318&amp;"|"&amp;_xlfn.MAXIFS(h100_raw[chart_date], h100_raw[title], $A318, h100_raw[artist], $B318), h100_raw[key], h100_raw[weeks_on_chart], "")</f>
        <v>3</v>
      </c>
      <c r="F318" s="3">
        <f>_xlfn.XLOOKUP($A318&amp;"|"&amp;$B318&amp;"|"&amp;MAX(h100_raw[chart_date]), h100_raw[key], h100_raw[chart_points], 0)</f>
        <v>0</v>
      </c>
      <c r="G318" s="2">
        <f t="shared" si="12"/>
        <v>322</v>
      </c>
      <c r="H318" s="4">
        <f t="shared" si="13"/>
        <v>202</v>
      </c>
      <c r="I318" s="13" t="str">
        <f t="shared" si="14"/>
        <v>Deny Deny Deny|Noah Kahan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 t="str">
        <f>_xlfn.XLOOKUP($A318&amp;"|"&amp;$B318&amp;"|"&amp;O$1, h100_raw[key], h100_raw[chart_points], "")</f>
        <v/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>
        <f>_xlfn.XLOOKUP($A318&amp;"|"&amp;$B318&amp;"|"&amp;AL$1, h100_raw[key], h100_raw[chart_points], "")</f>
        <v>98</v>
      </c>
      <c r="AM318">
        <f>_xlfn.XLOOKUP($A318&amp;"|"&amp;$B318&amp;"|"&amp;AM$1, h100_raw[key], h100_raw[chart_points], "")</f>
        <v>60</v>
      </c>
      <c r="AN318">
        <f>_xlfn.XLOOKUP($A318&amp;"|"&amp;$B318&amp;"|"&amp;AN$1, h100_raw[key], h100_raw[chart_points], "")</f>
        <v>44</v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  <c r="BA318" t="str">
        <f>_xlfn.XLOOKUP($A318&amp;"|"&amp;$B318&amp;"|"&amp;BA$1, h100_raw[key], h100_raw[chart_points], "")</f>
        <v/>
      </c>
      <c r="BB318" t="str">
        <f>_xlfn.XLOOKUP($A318&amp;"|"&amp;$B318&amp;"|"&amp;BB$1, h100_raw[key], h100_raw[chart_points], "")</f>
        <v/>
      </c>
      <c r="BC318" t="str">
        <f>_xlfn.XLOOKUP($A318&amp;"|"&amp;$B318&amp;"|"&amp;BC$1, h100_raw[key], h100_raw[chart_points], "")</f>
        <v/>
      </c>
      <c r="BD318" t="str">
        <f>_xlfn.XLOOKUP($A318&amp;"|"&amp;$B318&amp;"|"&amp;BD$1, h100_raw[key], h100_raw[chart_points], "")</f>
        <v/>
      </c>
      <c r="BE318" t="str">
        <f>_xlfn.XLOOKUP($A318&amp;"|"&amp;$B318&amp;"|"&amp;BE$1, h100_raw[key], h100_raw[chart_points], "")</f>
        <v/>
      </c>
      <c r="BF318" t="str">
        <f>_xlfn.XLOOKUP($A318&amp;"|"&amp;$B318&amp;"|"&amp;BF$1, h100_raw[key], h100_raw[chart_points], "")</f>
        <v/>
      </c>
      <c r="BG318" t="str">
        <f>_xlfn.XLOOKUP($A318&amp;"|"&amp;$B318&amp;"|"&amp;BG$1, h100_raw[key], h100_raw[chart_points], "")</f>
        <v/>
      </c>
    </row>
    <row r="319" spans="1:59" x14ac:dyDescent="0.3">
      <c r="A319" s="11" t="str">
        <v>Dan</v>
      </c>
      <c r="B319" s="11" t="str">
        <v>Noah Kahan</v>
      </c>
      <c r="C319" s="5" t="str">
        <f>_xlfn.XLOOKUP($A319&amp;"|"&amp;$B319&amp;"|"&amp;_xlfn.MAXIFS(h100_raw[chart_date], h100_raw[title], $A319, h100_raw[artist], $B319), h100_raw[key], h100_raw[last_week], "")</f>
        <v>66</v>
      </c>
      <c r="D319" s="3">
        <f>_xlfn.XLOOKUP($A319&amp;"|"&amp;$B319&amp;"|"&amp;_xlfn.MAXIFS(h100_raw[chart_date], h100_raw[title], $A319, h100_raw[artist], $B319), h100_raw[key], h100_raw[peak_pos], "")</f>
        <v>50</v>
      </c>
      <c r="E319" s="3">
        <f>_xlfn.XLOOKUP($A319&amp;"|"&amp;$B319&amp;"|"&amp;_xlfn.MAXIFS(h100_raw[chart_date], h100_raw[title], $A319, h100_raw[artist], $B319), h100_raw[key], h100_raw[weeks_on_chart], "")</f>
        <v>3</v>
      </c>
      <c r="F319" s="3">
        <f>_xlfn.XLOOKUP($A319&amp;"|"&amp;$B319&amp;"|"&amp;MAX(h100_raw[chart_date]), h100_raw[key], h100_raw[chart_points], 0)</f>
        <v>0</v>
      </c>
      <c r="G319" s="2">
        <f t="shared" si="12"/>
        <v>342</v>
      </c>
      <c r="H319" s="4">
        <f t="shared" si="13"/>
        <v>177</v>
      </c>
      <c r="I319" s="13" t="str">
        <f t="shared" si="14"/>
        <v>Dan|Noah Kahan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 t="str">
        <f>_xlfn.XLOOKUP($A319&amp;"|"&amp;$B319&amp;"|"&amp;AH$1, h100_raw[key], h100_raw[chart_points], "")</f>
        <v/>
      </c>
      <c r="AI319" t="str">
        <f>_xlfn.XLOOKUP($A319&amp;"|"&amp;$B319&amp;"|"&amp;AI$1, h100_raw[key], h100_raw[chart_points], "")</f>
        <v/>
      </c>
      <c r="AJ319" t="str">
        <f>_xlfn.XLOOKUP($A319&amp;"|"&amp;$B319&amp;"|"&amp;AJ$1, h100_raw[key], h100_raw[chart_points], "")</f>
        <v/>
      </c>
      <c r="AK319" t="str">
        <f>_xlfn.XLOOKUP($A319&amp;"|"&amp;$B319&amp;"|"&amp;AK$1, h100_raw[key], h100_raw[chart_points], "")</f>
        <v/>
      </c>
      <c r="AL319">
        <f>_xlfn.XLOOKUP($A319&amp;"|"&amp;$B319&amp;"|"&amp;AL$1, h100_raw[key], h100_raw[chart_points], "")</f>
        <v>79</v>
      </c>
      <c r="AM319">
        <f>_xlfn.XLOOKUP($A319&amp;"|"&amp;$B319&amp;"|"&amp;AM$1, h100_raw[key], h100_raw[chart_points], "")</f>
        <v>55</v>
      </c>
      <c r="AN319">
        <f>_xlfn.XLOOKUP($A319&amp;"|"&amp;$B319&amp;"|"&amp;AN$1, h100_raw[key], h100_raw[chart_points], "")</f>
        <v>43</v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  <c r="BA319" t="str">
        <f>_xlfn.XLOOKUP($A319&amp;"|"&amp;$B319&amp;"|"&amp;BA$1, h100_raw[key], h100_raw[chart_points], "")</f>
        <v/>
      </c>
      <c r="BB319" t="str">
        <f>_xlfn.XLOOKUP($A319&amp;"|"&amp;$B319&amp;"|"&amp;BB$1, h100_raw[key], h100_raw[chart_points], "")</f>
        <v/>
      </c>
      <c r="BC319" t="str">
        <f>_xlfn.XLOOKUP($A319&amp;"|"&amp;$B319&amp;"|"&amp;BC$1, h100_raw[key], h100_raw[chart_points], "")</f>
        <v/>
      </c>
      <c r="BD319" t="str">
        <f>_xlfn.XLOOKUP($A319&amp;"|"&amp;$B319&amp;"|"&amp;BD$1, h100_raw[key], h100_raw[chart_points], "")</f>
        <v/>
      </c>
      <c r="BE319" t="str">
        <f>_xlfn.XLOOKUP($A319&amp;"|"&amp;$B319&amp;"|"&amp;BE$1, h100_raw[key], h100_raw[chart_points], "")</f>
        <v/>
      </c>
      <c r="BF319" t="str">
        <f>_xlfn.XLOOKUP($A319&amp;"|"&amp;$B319&amp;"|"&amp;BF$1, h100_raw[key], h100_raw[chart_points], "")</f>
        <v/>
      </c>
      <c r="BG319" t="str">
        <f>_xlfn.XLOOKUP($A319&amp;"|"&amp;$B319&amp;"|"&amp;BG$1, h100_raw[key], h100_raw[chart_points], "")</f>
        <v/>
      </c>
    </row>
    <row r="320" spans="1:59" x14ac:dyDescent="0.3">
      <c r="A320" s="11" t="str">
        <v>Fallin'</v>
      </c>
      <c r="B320" s="11" t="str">
        <v>Chris Brown Featuring Leon Thomas</v>
      </c>
      <c r="C320" s="5" t="str">
        <f>_xlfn.XLOOKUP($A320&amp;"|"&amp;$B320&amp;"|"&amp;_xlfn.MAXIFS(h100_raw[chart_date], h100_raw[title], $A320, h100_raw[artist], $B320), h100_raw[key], h100_raw[last_week], "")</f>
        <v>90</v>
      </c>
      <c r="D320" s="3">
        <f>_xlfn.XLOOKUP($A320&amp;"|"&amp;$B320&amp;"|"&amp;_xlfn.MAXIFS(h100_raw[chart_date], h100_raw[title], $A320, h100_raw[artist], $B320), h100_raw[key], h100_raw[peak_pos], "")</f>
        <v>80</v>
      </c>
      <c r="E320" s="3">
        <f>_xlfn.XLOOKUP($A320&amp;"|"&amp;$B320&amp;"|"&amp;_xlfn.MAXIFS(h100_raw[chart_date], h100_raw[title], $A320, h100_raw[artist], $B320), h100_raw[key], h100_raw[weeks_on_chart], "")</f>
        <v>2</v>
      </c>
      <c r="F320" s="3">
        <f>_xlfn.XLOOKUP($A320&amp;"|"&amp;$B320&amp;"|"&amp;MAX(h100_raw[chart_date]), h100_raw[key], h100_raw[chart_points], 0)</f>
        <v>0</v>
      </c>
      <c r="G320" s="2">
        <f t="shared" si="12"/>
        <v>459</v>
      </c>
      <c r="H320" s="4">
        <f t="shared" si="13"/>
        <v>81</v>
      </c>
      <c r="I320" s="13" t="str">
        <f t="shared" si="14"/>
        <v>Fallin'|Chris Brown Featuring Leon Thomas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 t="str">
        <f>_xlfn.XLOOKUP($A320&amp;"|"&amp;$B320&amp;"|"&amp;AL$1, h100_raw[key], h100_raw[chart_points], "")</f>
        <v/>
      </c>
      <c r="AM320">
        <f>_xlfn.XLOOKUP($A320&amp;"|"&amp;$B320&amp;"|"&amp;AM$1, h100_raw[key], h100_raw[chart_points], "")</f>
        <v>39</v>
      </c>
      <c r="AN320">
        <f>_xlfn.XLOOKUP($A320&amp;"|"&amp;$B320&amp;"|"&amp;AN$1, h100_raw[key], h100_raw[chart_points], "")</f>
        <v>42</v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  <c r="BA320" t="str">
        <f>_xlfn.XLOOKUP($A320&amp;"|"&amp;$B320&amp;"|"&amp;BA$1, h100_raw[key], h100_raw[chart_points], "")</f>
        <v/>
      </c>
      <c r="BB320" t="str">
        <f>_xlfn.XLOOKUP($A320&amp;"|"&amp;$B320&amp;"|"&amp;BB$1, h100_raw[key], h100_raw[chart_points], "")</f>
        <v/>
      </c>
      <c r="BC320" t="str">
        <f>_xlfn.XLOOKUP($A320&amp;"|"&amp;$B320&amp;"|"&amp;BC$1, h100_raw[key], h100_raw[chart_points], "")</f>
        <v/>
      </c>
      <c r="BD320" t="str">
        <f>_xlfn.XLOOKUP($A320&amp;"|"&amp;$B320&amp;"|"&amp;BD$1, h100_raw[key], h100_raw[chart_points], "")</f>
        <v/>
      </c>
      <c r="BE320" t="str">
        <f>_xlfn.XLOOKUP($A320&amp;"|"&amp;$B320&amp;"|"&amp;BE$1, h100_raw[key], h100_raw[chart_points], "")</f>
        <v/>
      </c>
      <c r="BF320" t="str">
        <f>_xlfn.XLOOKUP($A320&amp;"|"&amp;$B320&amp;"|"&amp;BF$1, h100_raw[key], h100_raw[chart_points], "")</f>
        <v/>
      </c>
      <c r="BG320" t="str">
        <f>_xlfn.XLOOKUP($A320&amp;"|"&amp;$B320&amp;"|"&amp;BG$1, h100_raw[key], h100_raw[chart_points], "")</f>
        <v/>
      </c>
    </row>
    <row r="321" spans="1:59" x14ac:dyDescent="0.3">
      <c r="A321" s="11" t="str">
        <v>Paid Time Off</v>
      </c>
      <c r="B321" s="11" t="str">
        <v>Noah Kahan</v>
      </c>
      <c r="C321" s="5" t="str">
        <f>_xlfn.XLOOKUP($A321&amp;"|"&amp;$B321&amp;"|"&amp;_xlfn.MAXIFS(h100_raw[chart_date], h100_raw[title], $A321, h100_raw[artist], $B321), h100_raw[key], h100_raw[last_week], "")</f>
        <v>63</v>
      </c>
      <c r="D321" s="3">
        <f>_xlfn.XLOOKUP($A321&amp;"|"&amp;$B321&amp;"|"&amp;_xlfn.MAXIFS(h100_raw[chart_date], h100_raw[title], $A321, h100_raw[artist], $B321), h100_raw[key], h100_raw[peak_pos], "")</f>
        <v>29</v>
      </c>
      <c r="E321" s="3">
        <f>_xlfn.XLOOKUP($A321&amp;"|"&amp;$B321&amp;"|"&amp;_xlfn.MAXIFS(h100_raw[chart_date], h100_raw[title], $A321, h100_raw[artist], $B321), h100_raw[key], h100_raw[weeks_on_chart], "")</f>
        <v>3</v>
      </c>
      <c r="F321" s="3">
        <f>_xlfn.XLOOKUP($A321&amp;"|"&amp;$B321&amp;"|"&amp;MAX(h100_raw[chart_date]), h100_raw[key], h100_raw[chart_points], 0)</f>
        <v>0</v>
      </c>
      <c r="G321" s="2">
        <f t="shared" si="12"/>
        <v>319</v>
      </c>
      <c r="H321" s="4">
        <f t="shared" si="13"/>
        <v>209</v>
      </c>
      <c r="I321" s="13" t="str">
        <f t="shared" si="14"/>
        <v>Paid Time Off|Noah Kahan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 t="str">
        <f>_xlfn.XLOOKUP($A321&amp;"|"&amp;$B321&amp;"|"&amp;AJ$1, h100_raw[key], h100_raw[chart_points], "")</f>
        <v/>
      </c>
      <c r="AK321" t="str">
        <f>_xlfn.XLOOKUP($A321&amp;"|"&amp;$B321&amp;"|"&amp;AK$1, h100_raw[key], h100_raw[chart_points], "")</f>
        <v/>
      </c>
      <c r="AL321">
        <f>_xlfn.XLOOKUP($A321&amp;"|"&amp;$B321&amp;"|"&amp;AL$1, h100_raw[key], h100_raw[chart_points], "")</f>
        <v>109</v>
      </c>
      <c r="AM321">
        <f>_xlfn.XLOOKUP($A321&amp;"|"&amp;$B321&amp;"|"&amp;AM$1, h100_raw[key], h100_raw[chart_points], "")</f>
        <v>59</v>
      </c>
      <c r="AN321">
        <f>_xlfn.XLOOKUP($A321&amp;"|"&amp;$B321&amp;"|"&amp;AN$1, h100_raw[key], h100_raw[chart_points], "")</f>
        <v>41</v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  <c r="BA321" t="str">
        <f>_xlfn.XLOOKUP($A321&amp;"|"&amp;$B321&amp;"|"&amp;BA$1, h100_raw[key], h100_raw[chart_points], "")</f>
        <v/>
      </c>
      <c r="BB321" t="str">
        <f>_xlfn.XLOOKUP($A321&amp;"|"&amp;$B321&amp;"|"&amp;BB$1, h100_raw[key], h100_raw[chart_points], "")</f>
        <v/>
      </c>
      <c r="BC321" t="str">
        <f>_xlfn.XLOOKUP($A321&amp;"|"&amp;$B321&amp;"|"&amp;BC$1, h100_raw[key], h100_raw[chart_points], "")</f>
        <v/>
      </c>
      <c r="BD321" t="str">
        <f>_xlfn.XLOOKUP($A321&amp;"|"&amp;$B321&amp;"|"&amp;BD$1, h100_raw[key], h100_raw[chart_points], "")</f>
        <v/>
      </c>
      <c r="BE321" t="str">
        <f>_xlfn.XLOOKUP($A321&amp;"|"&amp;$B321&amp;"|"&amp;BE$1, h100_raw[key], h100_raw[chart_points], "")</f>
        <v/>
      </c>
      <c r="BF321" t="str">
        <f>_xlfn.XLOOKUP($A321&amp;"|"&amp;$B321&amp;"|"&amp;BF$1, h100_raw[key], h100_raw[chart_points], "")</f>
        <v/>
      </c>
      <c r="BG321" t="str">
        <f>_xlfn.XLOOKUP($A321&amp;"|"&amp;$B321&amp;"|"&amp;BG$1, h100_raw[key], h100_raw[chart_points], "")</f>
        <v/>
      </c>
    </row>
    <row r="322" spans="1:59" x14ac:dyDescent="0.3">
      <c r="A322" s="11" t="str">
        <v>23</v>
      </c>
      <c r="B322" s="11" t="str">
        <v>Noah Kahan</v>
      </c>
      <c r="C322" s="5" t="str">
        <f>_xlfn.XLOOKUP($A322&amp;"|"&amp;$B322&amp;"|"&amp;_xlfn.MAXIFS(h100_raw[chart_date], h100_raw[title], $A322, h100_raw[artist], $B322), h100_raw[key], h100_raw[last_week], "")</f>
        <v>64</v>
      </c>
      <c r="D322" s="3">
        <f>_xlfn.XLOOKUP($A322&amp;"|"&amp;$B322&amp;"|"&amp;_xlfn.MAXIFS(h100_raw[chart_date], h100_raw[title], $A322, h100_raw[artist], $B322), h100_raw[key], h100_raw[peak_pos], "")</f>
        <v>33</v>
      </c>
      <c r="E322" s="3">
        <f>_xlfn.XLOOKUP($A322&amp;"|"&amp;$B322&amp;"|"&amp;_xlfn.MAXIFS(h100_raw[chart_date], h100_raw[title], $A322, h100_raw[artist], $B322), h100_raw[key], h100_raw[weeks_on_chart], "")</f>
        <v>3</v>
      </c>
      <c r="F322" s="3">
        <f>_xlfn.XLOOKUP($A322&amp;"|"&amp;$B322&amp;"|"&amp;MAX(h100_raw[chart_date]), h100_raw[key], h100_raw[chart_points], 0)</f>
        <v>0</v>
      </c>
      <c r="G322" s="2">
        <f t="shared" ref="G322:G385" si="15">RANK(H322, H$2:H$1000)</f>
        <v>331</v>
      </c>
      <c r="H322" s="4">
        <f t="shared" ref="H322:H385" si="16">SUM(J322:BI322)</f>
        <v>195</v>
      </c>
      <c r="I322" s="13" t="str">
        <f t="shared" si="14"/>
        <v>23|Noah Kahan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 t="str">
        <f>_xlfn.XLOOKUP($A322&amp;"|"&amp;$B322&amp;"|"&amp;AF$1, h100_raw[key], h100_raw[chart_points], "")</f>
        <v/>
      </c>
      <c r="AG322" t="str">
        <f>_xlfn.XLOOKUP($A322&amp;"|"&amp;$B322&amp;"|"&amp;AG$1, h100_raw[key], h100_raw[chart_points], "")</f>
        <v/>
      </c>
      <c r="AH322" t="str">
        <f>_xlfn.XLOOKUP($A322&amp;"|"&amp;$B322&amp;"|"&amp;AH$1, h100_raw[key], h100_raw[chart_points], "")</f>
        <v/>
      </c>
      <c r="AI322" t="str">
        <f>_xlfn.XLOOKUP($A322&amp;"|"&amp;$B322&amp;"|"&amp;AI$1, h100_raw[key], h100_raw[chart_points], "")</f>
        <v/>
      </c>
      <c r="AJ322" t="str">
        <f>_xlfn.XLOOKUP($A322&amp;"|"&amp;$B322&amp;"|"&amp;AJ$1, h100_raw[key], h100_raw[chart_points], "")</f>
        <v/>
      </c>
      <c r="AK322" t="str">
        <f>_xlfn.XLOOKUP($A322&amp;"|"&amp;$B322&amp;"|"&amp;AK$1, h100_raw[key], h100_raw[chart_points], "")</f>
        <v/>
      </c>
      <c r="AL322">
        <f>_xlfn.XLOOKUP($A322&amp;"|"&amp;$B322&amp;"|"&amp;AL$1, h100_raw[key], h100_raw[chart_points], "")</f>
        <v>99</v>
      </c>
      <c r="AM322">
        <f>_xlfn.XLOOKUP($A322&amp;"|"&amp;$B322&amp;"|"&amp;AM$1, h100_raw[key], h100_raw[chart_points], "")</f>
        <v>56</v>
      </c>
      <c r="AN322">
        <f>_xlfn.XLOOKUP($A322&amp;"|"&amp;$B322&amp;"|"&amp;AN$1, h100_raw[key], h100_raw[chart_points], "")</f>
        <v>40</v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  <c r="BA322" t="str">
        <f>_xlfn.XLOOKUP($A322&amp;"|"&amp;$B322&amp;"|"&amp;BA$1, h100_raw[key], h100_raw[chart_points], "")</f>
        <v/>
      </c>
      <c r="BB322" t="str">
        <f>_xlfn.XLOOKUP($A322&amp;"|"&amp;$B322&amp;"|"&amp;BB$1, h100_raw[key], h100_raw[chart_points], "")</f>
        <v/>
      </c>
      <c r="BC322" t="str">
        <f>_xlfn.XLOOKUP($A322&amp;"|"&amp;$B322&amp;"|"&amp;BC$1, h100_raw[key], h100_raw[chart_points], "")</f>
        <v/>
      </c>
      <c r="BD322" t="str">
        <f>_xlfn.XLOOKUP($A322&amp;"|"&amp;$B322&amp;"|"&amp;BD$1, h100_raw[key], h100_raw[chart_points], "")</f>
        <v/>
      </c>
      <c r="BE322" t="str">
        <f>_xlfn.XLOOKUP($A322&amp;"|"&amp;$B322&amp;"|"&amp;BE$1, h100_raw[key], h100_raw[chart_points], "")</f>
        <v/>
      </c>
      <c r="BF322" t="str">
        <f>_xlfn.XLOOKUP($A322&amp;"|"&amp;$B322&amp;"|"&amp;BF$1, h100_raw[key], h100_raw[chart_points], "")</f>
        <v/>
      </c>
      <c r="BG322" t="str">
        <f>_xlfn.XLOOKUP($A322&amp;"|"&amp;$B322&amp;"|"&amp;BG$1, h100_raw[key], h100_raw[chart_points], "")</f>
        <v/>
      </c>
    </row>
    <row r="323" spans="1:59" x14ac:dyDescent="0.3">
      <c r="A323" s="11" t="str">
        <v>For The Moment</v>
      </c>
      <c r="B323" s="11" t="str">
        <v>Chris Brown</v>
      </c>
      <c r="C323" s="5" t="str">
        <f>_xlfn.XLOOKUP($A323&amp;"|"&amp;$B323&amp;"|"&amp;_xlfn.MAXIFS(h100_raw[chart_date], h100_raw[title], $A323, h100_raw[artist], $B323), h100_raw[key], h100_raw[last_week], "")</f>
        <v>-</v>
      </c>
      <c r="D323" s="3">
        <f>_xlfn.XLOOKUP($A323&amp;"|"&amp;$B323&amp;"|"&amp;_xlfn.MAXIFS(h100_raw[chart_date], h100_raw[title], $A323, h100_raw[artist], $B323), h100_raw[key], h100_raw[peak_pos], "")</f>
        <v>85</v>
      </c>
      <c r="E323" s="3">
        <f>_xlfn.XLOOKUP($A323&amp;"|"&amp;$B323&amp;"|"&amp;_xlfn.MAXIFS(h100_raw[chart_date], h100_raw[title], $A323, h100_raw[artist], $B323), h100_raw[key], h100_raw[weeks_on_chart], "")</f>
        <v>1</v>
      </c>
      <c r="F323" s="3">
        <f>_xlfn.XLOOKUP($A323&amp;"|"&amp;$B323&amp;"|"&amp;MAX(h100_raw[chart_date]), h100_raw[key], h100_raw[chart_points], 0)</f>
        <v>0</v>
      </c>
      <c r="G323" s="2">
        <f t="shared" si="15"/>
        <v>645</v>
      </c>
      <c r="H323" s="4">
        <f t="shared" si="16"/>
        <v>37</v>
      </c>
      <c r="I323" s="13" t="str">
        <f t="shared" ref="I323:I386" si="17">A323&amp;"|"&amp;B323</f>
        <v>For The Moment|Chris Brown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 t="str">
        <f>_xlfn.XLOOKUP($A323&amp;"|"&amp;$B323&amp;"|"&amp;AI$1, h100_raw[key], h100_raw[chart_points], "")</f>
        <v/>
      </c>
      <c r="AJ323" t="str">
        <f>_xlfn.XLOOKUP($A323&amp;"|"&amp;$B323&amp;"|"&amp;AJ$1, h100_raw[key], h100_raw[chart_points], "")</f>
        <v/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>
        <f>_xlfn.XLOOKUP($A323&amp;"|"&amp;$B323&amp;"|"&amp;AN$1, h100_raw[key], h100_raw[chart_points], "")</f>
        <v>37</v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  <c r="BA323" t="str">
        <f>_xlfn.XLOOKUP($A323&amp;"|"&amp;$B323&amp;"|"&amp;BA$1, h100_raw[key], h100_raw[chart_points], "")</f>
        <v/>
      </c>
      <c r="BB323" t="str">
        <f>_xlfn.XLOOKUP($A323&amp;"|"&amp;$B323&amp;"|"&amp;BB$1, h100_raw[key], h100_raw[chart_points], "")</f>
        <v/>
      </c>
      <c r="BC323" t="str">
        <f>_xlfn.XLOOKUP($A323&amp;"|"&amp;$B323&amp;"|"&amp;BC$1, h100_raw[key], h100_raw[chart_points], "")</f>
        <v/>
      </c>
      <c r="BD323" t="str">
        <f>_xlfn.XLOOKUP($A323&amp;"|"&amp;$B323&amp;"|"&amp;BD$1, h100_raw[key], h100_raw[chart_points], "")</f>
        <v/>
      </c>
      <c r="BE323" t="str">
        <f>_xlfn.XLOOKUP($A323&amp;"|"&amp;$B323&amp;"|"&amp;BE$1, h100_raw[key], h100_raw[chart_points], "")</f>
        <v/>
      </c>
      <c r="BF323" t="str">
        <f>_xlfn.XLOOKUP($A323&amp;"|"&amp;$B323&amp;"|"&amp;BF$1, h100_raw[key], h100_raw[chart_points], "")</f>
        <v/>
      </c>
      <c r="BG323" t="str">
        <f>_xlfn.XLOOKUP($A323&amp;"|"&amp;$B323&amp;"|"&amp;BG$1, h100_raw[key], h100_raw[chart_points], "")</f>
        <v/>
      </c>
    </row>
    <row r="324" spans="1:59" x14ac:dyDescent="0.3">
      <c r="A324" s="11" t="str">
        <v>Rock Music</v>
      </c>
      <c r="B324" s="11" t="str">
        <v>Charli xcx</v>
      </c>
      <c r="C324" s="5" t="str">
        <f>_xlfn.XLOOKUP($A324&amp;"|"&amp;$B324&amp;"|"&amp;_xlfn.MAXIFS(h100_raw[chart_date], h100_raw[title], $A324, h100_raw[artist], $B324), h100_raw[key], h100_raw[last_week], "")</f>
        <v>-</v>
      </c>
      <c r="D324" s="3">
        <f>_xlfn.XLOOKUP($A324&amp;"|"&amp;$B324&amp;"|"&amp;_xlfn.MAXIFS(h100_raw[chart_date], h100_raw[title], $A324, h100_raw[artist], $B324), h100_raw[key], h100_raw[peak_pos], "")</f>
        <v>86</v>
      </c>
      <c r="E324" s="3">
        <f>_xlfn.XLOOKUP($A324&amp;"|"&amp;$B324&amp;"|"&amp;_xlfn.MAXIFS(h100_raw[chart_date], h100_raw[title], $A324, h100_raw[artist], $B324), h100_raw[key], h100_raw[weeks_on_chart], "")</f>
        <v>1</v>
      </c>
      <c r="F324" s="3">
        <f>_xlfn.XLOOKUP($A324&amp;"|"&amp;$B324&amp;"|"&amp;MAX(h100_raw[chart_date]), h100_raw[key], h100_raw[chart_points], 0)</f>
        <v>0</v>
      </c>
      <c r="G324" s="2">
        <f t="shared" si="15"/>
        <v>645</v>
      </c>
      <c r="H324" s="4">
        <f t="shared" si="16"/>
        <v>37</v>
      </c>
      <c r="I324" s="13" t="str">
        <f t="shared" si="17"/>
        <v>Rock Music|Charli xcx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>
        <f>_xlfn.XLOOKUP($A324&amp;"|"&amp;$B324&amp;"|"&amp;AN$1, h100_raw[key], h100_raw[chart_points], "")</f>
        <v>37</v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  <c r="BA324" t="str">
        <f>_xlfn.XLOOKUP($A324&amp;"|"&amp;$B324&amp;"|"&amp;BA$1, h100_raw[key], h100_raw[chart_points], "")</f>
        <v/>
      </c>
      <c r="BB324" t="str">
        <f>_xlfn.XLOOKUP($A324&amp;"|"&amp;$B324&amp;"|"&amp;BB$1, h100_raw[key], h100_raw[chart_points], "")</f>
        <v/>
      </c>
      <c r="BC324" t="str">
        <f>_xlfn.XLOOKUP($A324&amp;"|"&amp;$B324&amp;"|"&amp;BC$1, h100_raw[key], h100_raw[chart_points], "")</f>
        <v/>
      </c>
      <c r="BD324" t="str">
        <f>_xlfn.XLOOKUP($A324&amp;"|"&amp;$B324&amp;"|"&amp;BD$1, h100_raw[key], h100_raw[chart_points], "")</f>
        <v/>
      </c>
      <c r="BE324" t="str">
        <f>_xlfn.XLOOKUP($A324&amp;"|"&amp;$B324&amp;"|"&amp;BE$1, h100_raw[key], h100_raw[chart_points], "")</f>
        <v/>
      </c>
      <c r="BF324" t="str">
        <f>_xlfn.XLOOKUP($A324&amp;"|"&amp;$B324&amp;"|"&amp;BF$1, h100_raw[key], h100_raw[chart_points], "")</f>
        <v/>
      </c>
      <c r="BG324" t="str">
        <f>_xlfn.XLOOKUP($A324&amp;"|"&amp;$B324&amp;"|"&amp;BG$1, h100_raw[key], h100_raw[chart_points], "")</f>
        <v/>
      </c>
    </row>
    <row r="325" spans="1:59" x14ac:dyDescent="0.3">
      <c r="A325" s="11" t="str">
        <v>All Them Horses</v>
      </c>
      <c r="B325" s="11" t="str">
        <v>Noah Kahan</v>
      </c>
      <c r="C325" s="5" t="str">
        <f>_xlfn.XLOOKUP($A325&amp;"|"&amp;$B325&amp;"|"&amp;_xlfn.MAXIFS(h100_raw[chart_date], h100_raw[title], $A325, h100_raw[artist], $B325), h100_raw[key], h100_raw[last_week], "")</f>
        <v>71</v>
      </c>
      <c r="D325" s="3">
        <f>_xlfn.XLOOKUP($A325&amp;"|"&amp;$B325&amp;"|"&amp;_xlfn.MAXIFS(h100_raw[chart_date], h100_raw[title], $A325, h100_raw[artist], $B325), h100_raw[key], h100_raw[peak_pos], "")</f>
        <v>45</v>
      </c>
      <c r="E325" s="3">
        <f>_xlfn.XLOOKUP($A325&amp;"|"&amp;$B325&amp;"|"&amp;_xlfn.MAXIFS(h100_raw[chart_date], h100_raw[title], $A325, h100_raw[artist], $B325), h100_raw[key], h100_raw[weeks_on_chart], "")</f>
        <v>3</v>
      </c>
      <c r="F325" s="3">
        <f>_xlfn.XLOOKUP($A325&amp;"|"&amp;$B325&amp;"|"&amp;MAX(h100_raw[chart_date]), h100_raw[key], h100_raw[chart_points], 0)</f>
        <v>0</v>
      </c>
      <c r="G325" s="2">
        <f t="shared" si="15"/>
        <v>345</v>
      </c>
      <c r="H325" s="4">
        <f t="shared" si="16"/>
        <v>171</v>
      </c>
      <c r="I325" s="13" t="str">
        <f t="shared" si="17"/>
        <v>All Them Horses|Noah Kahan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>
        <f>_xlfn.XLOOKUP($A325&amp;"|"&amp;$B325&amp;"|"&amp;AL$1, h100_raw[key], h100_raw[chart_points], "")</f>
        <v>85</v>
      </c>
      <c r="AM325">
        <f>_xlfn.XLOOKUP($A325&amp;"|"&amp;$B325&amp;"|"&amp;AM$1, h100_raw[key], h100_raw[chart_points], "")</f>
        <v>50</v>
      </c>
      <c r="AN325">
        <f>_xlfn.XLOOKUP($A325&amp;"|"&amp;$B325&amp;"|"&amp;AN$1, h100_raw[key], h100_raw[chart_points], "")</f>
        <v>36</v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  <c r="BA325" t="str">
        <f>_xlfn.XLOOKUP($A325&amp;"|"&amp;$B325&amp;"|"&amp;BA$1, h100_raw[key], h100_raw[chart_points], "")</f>
        <v/>
      </c>
      <c r="BB325" t="str">
        <f>_xlfn.XLOOKUP($A325&amp;"|"&amp;$B325&amp;"|"&amp;BB$1, h100_raw[key], h100_raw[chart_points], "")</f>
        <v/>
      </c>
      <c r="BC325" t="str">
        <f>_xlfn.XLOOKUP($A325&amp;"|"&amp;$B325&amp;"|"&amp;BC$1, h100_raw[key], h100_raw[chart_points], "")</f>
        <v/>
      </c>
      <c r="BD325" t="str">
        <f>_xlfn.XLOOKUP($A325&amp;"|"&amp;$B325&amp;"|"&amp;BD$1, h100_raw[key], h100_raw[chart_points], "")</f>
        <v/>
      </c>
      <c r="BE325" t="str">
        <f>_xlfn.XLOOKUP($A325&amp;"|"&amp;$B325&amp;"|"&amp;BE$1, h100_raw[key], h100_raw[chart_points], "")</f>
        <v/>
      </c>
      <c r="BF325" t="str">
        <f>_xlfn.XLOOKUP($A325&amp;"|"&amp;$B325&amp;"|"&amp;BF$1, h100_raw[key], h100_raw[chart_points], "")</f>
        <v/>
      </c>
      <c r="BG325" t="str">
        <f>_xlfn.XLOOKUP($A325&amp;"|"&amp;$B325&amp;"|"&amp;BG$1, h100_raw[key], h100_raw[chart_points], "")</f>
        <v/>
      </c>
    </row>
    <row r="326" spans="1:59" x14ac:dyDescent="0.3">
      <c r="A326" s="11" t="str">
        <v>Honey Pack</v>
      </c>
      <c r="B326" s="11" t="str">
        <v>Chris Brown</v>
      </c>
      <c r="C326" s="5" t="str">
        <f>_xlfn.XLOOKUP($A326&amp;"|"&amp;$B326&amp;"|"&amp;_xlfn.MAXIFS(h100_raw[chart_date], h100_raw[title], $A326, h100_raw[artist], $B326), h100_raw[key], h100_raw[last_week], "")</f>
        <v>-</v>
      </c>
      <c r="D326" s="3">
        <f>_xlfn.XLOOKUP($A326&amp;"|"&amp;$B326&amp;"|"&amp;_xlfn.MAXIFS(h100_raw[chart_date], h100_raw[title], $A326, h100_raw[artist], $B326), h100_raw[key], h100_raw[peak_pos], "")</f>
        <v>92</v>
      </c>
      <c r="E326" s="3">
        <f>_xlfn.XLOOKUP($A326&amp;"|"&amp;$B326&amp;"|"&amp;_xlfn.MAXIFS(h100_raw[chart_date], h100_raw[title], $A326, h100_raw[artist], $B326), h100_raw[key], h100_raw[weeks_on_chart], "")</f>
        <v>1</v>
      </c>
      <c r="F326" s="3">
        <f>_xlfn.XLOOKUP($A326&amp;"|"&amp;$B326&amp;"|"&amp;MAX(h100_raw[chart_date]), h100_raw[key], h100_raw[chart_points], 0)</f>
        <v>0</v>
      </c>
      <c r="G326" s="2">
        <f t="shared" si="15"/>
        <v>655</v>
      </c>
      <c r="H326" s="4">
        <f t="shared" si="16"/>
        <v>36</v>
      </c>
      <c r="I326" s="13" t="str">
        <f t="shared" si="17"/>
        <v>Honey Pack|Chris Brown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>
        <f>_xlfn.XLOOKUP($A326&amp;"|"&amp;$B326&amp;"|"&amp;AN$1, h100_raw[key], h100_raw[chart_points], "")</f>
        <v>36</v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  <c r="BA326" t="str">
        <f>_xlfn.XLOOKUP($A326&amp;"|"&amp;$B326&amp;"|"&amp;BA$1, h100_raw[key], h100_raw[chart_points], "")</f>
        <v/>
      </c>
      <c r="BB326" t="str">
        <f>_xlfn.XLOOKUP($A326&amp;"|"&amp;$B326&amp;"|"&amp;BB$1, h100_raw[key], h100_raw[chart_points], "")</f>
        <v/>
      </c>
      <c r="BC326" t="str">
        <f>_xlfn.XLOOKUP($A326&amp;"|"&amp;$B326&amp;"|"&amp;BC$1, h100_raw[key], h100_raw[chart_points], "")</f>
        <v/>
      </c>
      <c r="BD326" t="str">
        <f>_xlfn.XLOOKUP($A326&amp;"|"&amp;$B326&amp;"|"&amp;BD$1, h100_raw[key], h100_raw[chart_points], "")</f>
        <v/>
      </c>
      <c r="BE326" t="str">
        <f>_xlfn.XLOOKUP($A326&amp;"|"&amp;$B326&amp;"|"&amp;BE$1, h100_raw[key], h100_raw[chart_points], "")</f>
        <v/>
      </c>
      <c r="BF326" t="str">
        <f>_xlfn.XLOOKUP($A326&amp;"|"&amp;$B326&amp;"|"&amp;BF$1, h100_raw[key], h100_raw[chart_points], "")</f>
        <v/>
      </c>
      <c r="BG326" t="str">
        <f>_xlfn.XLOOKUP($A326&amp;"|"&amp;$B326&amp;"|"&amp;BG$1, h100_raw[key], h100_raw[chart_points], "")</f>
        <v/>
      </c>
    </row>
    <row r="327" spans="1:59" x14ac:dyDescent="0.3">
      <c r="A327" s="11" t="str">
        <v>Father</v>
      </c>
      <c r="B327" s="11" t="str">
        <v>Ye &amp; Travis Scott</v>
      </c>
      <c r="C327" s="5" t="str">
        <f>_xlfn.XLOOKUP($A327&amp;"|"&amp;$B327&amp;"|"&amp;_xlfn.MAXIFS(h100_raw[chart_date], h100_raw[title], $A327, h100_raw[artist], $B327), h100_raw[key], h100_raw[last_week], "")</f>
        <v>96</v>
      </c>
      <c r="D327" s="3">
        <f>_xlfn.XLOOKUP($A327&amp;"|"&amp;$B327&amp;"|"&amp;_xlfn.MAXIFS(h100_raw[chart_date], h100_raw[title], $A327, h100_raw[artist], $B327), h100_raw[key], h100_raw[peak_pos], "")</f>
        <v>21</v>
      </c>
      <c r="E327" s="3">
        <f>_xlfn.XLOOKUP($A327&amp;"|"&amp;$B327&amp;"|"&amp;_xlfn.MAXIFS(h100_raw[chart_date], h100_raw[title], $A327, h100_raw[artist], $B327), h100_raw[key], h100_raw[weeks_on_chart], "")</f>
        <v>7</v>
      </c>
      <c r="F327" s="3">
        <f>_xlfn.XLOOKUP($A327&amp;"|"&amp;$B327&amp;"|"&amp;MAX(h100_raw[chart_date]), h100_raw[key], h100_raw[chart_points], 0)</f>
        <v>0</v>
      </c>
      <c r="G327" s="2">
        <f t="shared" si="15"/>
        <v>246</v>
      </c>
      <c r="H327" s="4">
        <f t="shared" si="16"/>
        <v>381</v>
      </c>
      <c r="I327" s="13" t="str">
        <f t="shared" si="17"/>
        <v>Father|Ye &amp; Travis Scott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>
        <f>_xlfn.XLOOKUP($A327&amp;"|"&amp;$B327&amp;"|"&amp;AH$1, h100_raw[key], h100_raw[chart_points], "")</f>
        <v>105</v>
      </c>
      <c r="AI327">
        <f>_xlfn.XLOOKUP($A327&amp;"|"&amp;$B327&amp;"|"&amp;AI$1, h100_raw[key], h100_raw[chart_points], "")</f>
        <v>77</v>
      </c>
      <c r="AJ327">
        <f>_xlfn.XLOOKUP($A327&amp;"|"&amp;$B327&amp;"|"&amp;AJ$1, h100_raw[key], h100_raw[chart_points], "")</f>
        <v>49</v>
      </c>
      <c r="AK327">
        <f>_xlfn.XLOOKUP($A327&amp;"|"&amp;$B327&amp;"|"&amp;AK$1, h100_raw[key], h100_raw[chart_points], "")</f>
        <v>41</v>
      </c>
      <c r="AL327">
        <f>_xlfn.XLOOKUP($A327&amp;"|"&amp;$B327&amp;"|"&amp;AL$1, h100_raw[key], h100_raw[chart_points], "")</f>
        <v>39</v>
      </c>
      <c r="AM327">
        <f>_xlfn.XLOOKUP($A327&amp;"|"&amp;$B327&amp;"|"&amp;AM$1, h100_raw[key], h100_raw[chart_points], "")</f>
        <v>36</v>
      </c>
      <c r="AN327">
        <f>_xlfn.XLOOKUP($A327&amp;"|"&amp;$B327&amp;"|"&amp;AN$1, h100_raw[key], h100_raw[chart_points], "")</f>
        <v>34</v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  <c r="BA327" t="str">
        <f>_xlfn.XLOOKUP($A327&amp;"|"&amp;$B327&amp;"|"&amp;BA$1, h100_raw[key], h100_raw[chart_points], "")</f>
        <v/>
      </c>
      <c r="BB327" t="str">
        <f>_xlfn.XLOOKUP($A327&amp;"|"&amp;$B327&amp;"|"&amp;BB$1, h100_raw[key], h100_raw[chart_points], "")</f>
        <v/>
      </c>
      <c r="BC327" t="str">
        <f>_xlfn.XLOOKUP($A327&amp;"|"&amp;$B327&amp;"|"&amp;BC$1, h100_raw[key], h100_raw[chart_points], "")</f>
        <v/>
      </c>
      <c r="BD327" t="str">
        <f>_xlfn.XLOOKUP($A327&amp;"|"&amp;$B327&amp;"|"&amp;BD$1, h100_raw[key], h100_raw[chart_points], "")</f>
        <v/>
      </c>
      <c r="BE327" t="str">
        <f>_xlfn.XLOOKUP($A327&amp;"|"&amp;$B327&amp;"|"&amp;BE$1, h100_raw[key], h100_raw[chart_points], "")</f>
        <v/>
      </c>
      <c r="BF327" t="str">
        <f>_xlfn.XLOOKUP($A327&amp;"|"&amp;$B327&amp;"|"&amp;BF$1, h100_raw[key], h100_raw[chart_points], "")</f>
        <v/>
      </c>
      <c r="BG327" t="str">
        <f>_xlfn.XLOOKUP($A327&amp;"|"&amp;$B327&amp;"|"&amp;BG$1, h100_raw[key], h100_raw[chart_points], "")</f>
        <v/>
      </c>
    </row>
    <row r="328" spans="1:59" x14ac:dyDescent="0.3">
      <c r="A328" s="11" t="str">
        <v>Lighthouse</v>
      </c>
      <c r="B328" s="11" t="str">
        <v>Noah Kahan</v>
      </c>
      <c r="C328" s="5" t="str">
        <f>_xlfn.XLOOKUP($A328&amp;"|"&amp;$B328&amp;"|"&amp;_xlfn.MAXIFS(h100_raw[chart_date], h100_raw[title], $A328, h100_raw[artist], $B328), h100_raw[key], h100_raw[last_week], "")</f>
        <v>83</v>
      </c>
      <c r="D328" s="3">
        <f>_xlfn.XLOOKUP($A328&amp;"|"&amp;$B328&amp;"|"&amp;_xlfn.MAXIFS(h100_raw[chart_date], h100_raw[title], $A328, h100_raw[artist], $B328), h100_raw[key], h100_raw[peak_pos], "")</f>
        <v>65</v>
      </c>
      <c r="E328" s="3">
        <f>_xlfn.XLOOKUP($A328&amp;"|"&amp;$B328&amp;"|"&amp;_xlfn.MAXIFS(h100_raw[chart_date], h100_raw[title], $A328, h100_raw[artist], $B328), h100_raw[key], h100_raw[weeks_on_chart], "")</f>
        <v>3</v>
      </c>
      <c r="F328" s="3">
        <f>_xlfn.XLOOKUP($A328&amp;"|"&amp;$B328&amp;"|"&amp;MAX(h100_raw[chart_date]), h100_raw[key], h100_raw[chart_points], 0)</f>
        <v>0</v>
      </c>
      <c r="G328" s="2">
        <f t="shared" si="15"/>
        <v>372</v>
      </c>
      <c r="H328" s="4">
        <f t="shared" si="16"/>
        <v>139</v>
      </c>
      <c r="I328" s="13" t="str">
        <f t="shared" si="17"/>
        <v>Lighthouse|Noah Kahan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>
        <f>_xlfn.XLOOKUP($A328&amp;"|"&amp;$B328&amp;"|"&amp;AL$1, h100_raw[key], h100_raw[chart_points], "")</f>
        <v>61</v>
      </c>
      <c r="AM328">
        <f>_xlfn.XLOOKUP($A328&amp;"|"&amp;$B328&amp;"|"&amp;AM$1, h100_raw[key], h100_raw[chart_points], "")</f>
        <v>44</v>
      </c>
      <c r="AN328">
        <f>_xlfn.XLOOKUP($A328&amp;"|"&amp;$B328&amp;"|"&amp;AN$1, h100_raw[key], h100_raw[chart_points], "")</f>
        <v>34</v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  <c r="BA328" t="str">
        <f>_xlfn.XLOOKUP($A328&amp;"|"&amp;$B328&amp;"|"&amp;BA$1, h100_raw[key], h100_raw[chart_points], "")</f>
        <v/>
      </c>
      <c r="BB328" t="str">
        <f>_xlfn.XLOOKUP($A328&amp;"|"&amp;$B328&amp;"|"&amp;BB$1, h100_raw[key], h100_raw[chart_points], "")</f>
        <v/>
      </c>
      <c r="BC328" t="str">
        <f>_xlfn.XLOOKUP($A328&amp;"|"&amp;$B328&amp;"|"&amp;BC$1, h100_raw[key], h100_raw[chart_points], "")</f>
        <v/>
      </c>
      <c r="BD328" t="str">
        <f>_xlfn.XLOOKUP($A328&amp;"|"&amp;$B328&amp;"|"&amp;BD$1, h100_raw[key], h100_raw[chart_points], "")</f>
        <v/>
      </c>
      <c r="BE328" t="str">
        <f>_xlfn.XLOOKUP($A328&amp;"|"&amp;$B328&amp;"|"&amp;BE$1, h100_raw[key], h100_raw[chart_points], "")</f>
        <v/>
      </c>
      <c r="BF328" t="str">
        <f>_xlfn.XLOOKUP($A328&amp;"|"&amp;$B328&amp;"|"&amp;BF$1, h100_raw[key], h100_raw[chart_points], "")</f>
        <v/>
      </c>
      <c r="BG328" t="str">
        <f>_xlfn.XLOOKUP($A328&amp;"|"&amp;$B328&amp;"|"&amp;BG$1, h100_raw[key], h100_raw[chart_points], "")</f>
        <v/>
      </c>
    </row>
    <row r="329" spans="1:59" x14ac:dyDescent="0.3">
      <c r="A329" s="11" t="str">
        <v>We Go Way Back</v>
      </c>
      <c r="B329" s="11" t="str">
        <v>Noah Kahan</v>
      </c>
      <c r="C329" s="5" t="str">
        <f>_xlfn.XLOOKUP($A329&amp;"|"&amp;$B329&amp;"|"&amp;_xlfn.MAXIFS(h100_raw[chart_date], h100_raw[title], $A329, h100_raw[artist], $B329), h100_raw[key], h100_raw[last_week], "")</f>
        <v>81</v>
      </c>
      <c r="D329" s="3">
        <f>_xlfn.XLOOKUP($A329&amp;"|"&amp;$B329&amp;"|"&amp;_xlfn.MAXIFS(h100_raw[chart_date], h100_raw[title], $A329, h100_raw[artist], $B329), h100_raw[key], h100_raw[peak_pos], "")</f>
        <v>48</v>
      </c>
      <c r="E329" s="3">
        <f>_xlfn.XLOOKUP($A329&amp;"|"&amp;$B329&amp;"|"&amp;_xlfn.MAXIFS(h100_raw[chart_date], h100_raw[title], $A329, h100_raw[artist], $B329), h100_raw[key], h100_raw[weeks_on_chart], "")</f>
        <v>3</v>
      </c>
      <c r="F329" s="3">
        <f>_xlfn.XLOOKUP($A329&amp;"|"&amp;$B329&amp;"|"&amp;MAX(h100_raw[chart_date]), h100_raw[key], h100_raw[chart_points], 0)</f>
        <v>0</v>
      </c>
      <c r="G329" s="2">
        <f t="shared" si="15"/>
        <v>350</v>
      </c>
      <c r="H329" s="4">
        <f t="shared" si="16"/>
        <v>159</v>
      </c>
      <c r="I329" s="13" t="str">
        <f t="shared" si="17"/>
        <v>We Go Way Back|Noah Kahan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>
        <f>_xlfn.XLOOKUP($A329&amp;"|"&amp;$B329&amp;"|"&amp;AL$1, h100_raw[key], h100_raw[chart_points], "")</f>
        <v>80</v>
      </c>
      <c r="AM329">
        <f>_xlfn.XLOOKUP($A329&amp;"|"&amp;$B329&amp;"|"&amp;AM$1, h100_raw[key], h100_raw[chart_points], "")</f>
        <v>45</v>
      </c>
      <c r="AN329">
        <f>_xlfn.XLOOKUP($A329&amp;"|"&amp;$B329&amp;"|"&amp;AN$1, h100_raw[key], h100_raw[chart_points], "")</f>
        <v>34</v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  <c r="BA329" t="str">
        <f>_xlfn.XLOOKUP($A329&amp;"|"&amp;$B329&amp;"|"&amp;BA$1, h100_raw[key], h100_raw[chart_points], "")</f>
        <v/>
      </c>
      <c r="BB329" t="str">
        <f>_xlfn.XLOOKUP($A329&amp;"|"&amp;$B329&amp;"|"&amp;BB$1, h100_raw[key], h100_raw[chart_points], "")</f>
        <v/>
      </c>
      <c r="BC329" t="str">
        <f>_xlfn.XLOOKUP($A329&amp;"|"&amp;$B329&amp;"|"&amp;BC$1, h100_raw[key], h100_raw[chart_points], "")</f>
        <v/>
      </c>
      <c r="BD329" t="str">
        <f>_xlfn.XLOOKUP($A329&amp;"|"&amp;$B329&amp;"|"&amp;BD$1, h100_raw[key], h100_raw[chart_points], "")</f>
        <v/>
      </c>
      <c r="BE329" t="str">
        <f>_xlfn.XLOOKUP($A329&amp;"|"&amp;$B329&amp;"|"&amp;BE$1, h100_raw[key], h100_raw[chart_points], "")</f>
        <v/>
      </c>
      <c r="BF329" t="str">
        <f>_xlfn.XLOOKUP($A329&amp;"|"&amp;$B329&amp;"|"&amp;BF$1, h100_raw[key], h100_raw[chart_points], "")</f>
        <v/>
      </c>
      <c r="BG329" t="str">
        <f>_xlfn.XLOOKUP($A329&amp;"|"&amp;$B329&amp;"|"&amp;BG$1, h100_raw[key], h100_raw[chart_points], "")</f>
        <v/>
      </c>
    </row>
    <row r="330" spans="1:59" x14ac:dyDescent="0.3">
      <c r="A330" s="11" t="str">
        <v>Runway</v>
      </c>
      <c r="B330" s="11" t="str">
        <v>Lady Gaga &amp; Doechii</v>
      </c>
      <c r="C330" s="5" t="str">
        <f>_xlfn.XLOOKUP($A330&amp;"|"&amp;$B330&amp;"|"&amp;_xlfn.MAXIFS(h100_raw[chart_date], h100_raw[title], $A330, h100_raw[artist], $B330), h100_raw[key], h100_raw[last_week], "")</f>
        <v>80</v>
      </c>
      <c r="D330" s="3">
        <f>_xlfn.XLOOKUP($A330&amp;"|"&amp;$B330&amp;"|"&amp;_xlfn.MAXIFS(h100_raw[chart_date], h100_raw[title], $A330, h100_raw[artist], $B330), h100_raw[key], h100_raw[peak_pos], "")</f>
        <v>50</v>
      </c>
      <c r="E330" s="3">
        <f>_xlfn.XLOOKUP($A330&amp;"|"&amp;$B330&amp;"|"&amp;_xlfn.MAXIFS(h100_raw[chart_date], h100_raw[title], $A330, h100_raw[artist], $B330), h100_raw[key], h100_raw[weeks_on_chart], "")</f>
        <v>4</v>
      </c>
      <c r="F330" s="3">
        <f>_xlfn.XLOOKUP($A330&amp;"|"&amp;$B330&amp;"|"&amp;MAX(h100_raw[chart_date]), h100_raw[key], h100_raw[chart_points], 0)</f>
        <v>0</v>
      </c>
      <c r="G330" s="2">
        <f t="shared" si="15"/>
        <v>344</v>
      </c>
      <c r="H330" s="4">
        <f t="shared" si="16"/>
        <v>173</v>
      </c>
      <c r="I330" s="13" t="str">
        <f t="shared" si="17"/>
        <v>Runway|Lady Gaga &amp; Doechii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 t="str">
        <f>_xlfn.XLOOKUP($A330&amp;"|"&amp;$B330&amp;"|"&amp;AG$1, h100_raw[key], h100_raw[chart_points], "")</f>
        <v/>
      </c>
      <c r="AH330" t="str">
        <f>_xlfn.XLOOKUP($A330&amp;"|"&amp;$B330&amp;"|"&amp;AH$1, h100_raw[key], h100_raw[chart_points], "")</f>
        <v/>
      </c>
      <c r="AI330" t="str">
        <f>_xlfn.XLOOKUP($A330&amp;"|"&amp;$B330&amp;"|"&amp;AI$1, h100_raw[key], h100_raw[chart_points], "")</f>
        <v/>
      </c>
      <c r="AJ330">
        <f>_xlfn.XLOOKUP($A330&amp;"|"&amp;$B330&amp;"|"&amp;AJ$1, h100_raw[key], h100_raw[chart_points], "")</f>
        <v>62</v>
      </c>
      <c r="AK330">
        <f>_xlfn.XLOOKUP($A330&amp;"|"&amp;$B330&amp;"|"&amp;AK$1, h100_raw[key], h100_raw[chart_points], "")</f>
        <v>34</v>
      </c>
      <c r="AL330" t="str">
        <f>_xlfn.XLOOKUP($A330&amp;"|"&amp;$B330&amp;"|"&amp;AL$1, h100_raw[key], h100_raw[chart_points], "")</f>
        <v/>
      </c>
      <c r="AM330">
        <f>_xlfn.XLOOKUP($A330&amp;"|"&amp;$B330&amp;"|"&amp;AM$1, h100_raw[key], h100_raw[chart_points], "")</f>
        <v>45</v>
      </c>
      <c r="AN330">
        <f>_xlfn.XLOOKUP($A330&amp;"|"&amp;$B330&amp;"|"&amp;AN$1, h100_raw[key], h100_raw[chart_points], "")</f>
        <v>32</v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  <c r="BA330" t="str">
        <f>_xlfn.XLOOKUP($A330&amp;"|"&amp;$B330&amp;"|"&amp;BA$1, h100_raw[key], h100_raw[chart_points], "")</f>
        <v/>
      </c>
      <c r="BB330" t="str">
        <f>_xlfn.XLOOKUP($A330&amp;"|"&amp;$B330&amp;"|"&amp;BB$1, h100_raw[key], h100_raw[chart_points], "")</f>
        <v/>
      </c>
      <c r="BC330" t="str">
        <f>_xlfn.XLOOKUP($A330&amp;"|"&amp;$B330&amp;"|"&amp;BC$1, h100_raw[key], h100_raw[chart_points], "")</f>
        <v/>
      </c>
      <c r="BD330" t="str">
        <f>_xlfn.XLOOKUP($A330&amp;"|"&amp;$B330&amp;"|"&amp;BD$1, h100_raw[key], h100_raw[chart_points], "")</f>
        <v/>
      </c>
      <c r="BE330" t="str">
        <f>_xlfn.XLOOKUP($A330&amp;"|"&amp;$B330&amp;"|"&amp;BE$1, h100_raw[key], h100_raw[chart_points], "")</f>
        <v/>
      </c>
      <c r="BF330" t="str">
        <f>_xlfn.XLOOKUP($A330&amp;"|"&amp;$B330&amp;"|"&amp;BF$1, h100_raw[key], h100_raw[chart_points], "")</f>
        <v/>
      </c>
      <c r="BG330" t="str">
        <f>_xlfn.XLOOKUP($A330&amp;"|"&amp;$B330&amp;"|"&amp;BG$1, h100_raw[key], h100_raw[chart_points], "")</f>
        <v/>
      </c>
    </row>
    <row r="331" spans="1:59" x14ac:dyDescent="0.3">
      <c r="A331" s="11" t="str">
        <v>Jane!</v>
      </c>
      <c r="B331" s="11" t="str">
        <v>The Long Faces</v>
      </c>
      <c r="C331" s="5" t="str">
        <f>_xlfn.XLOOKUP($A331&amp;"|"&amp;$B331&amp;"|"&amp;_xlfn.MAXIFS(h100_raw[chart_date], h100_raw[title], $A331, h100_raw[artist], $B331), h100_raw[key], h100_raw[last_week], "")</f>
        <v>-</v>
      </c>
      <c r="D331" s="3">
        <f>_xlfn.XLOOKUP($A331&amp;"|"&amp;$B331&amp;"|"&amp;_xlfn.MAXIFS(h100_raw[chart_date], h100_raw[title], $A331, h100_raw[artist], $B331), h100_raw[key], h100_raw[peak_pos], "")</f>
        <v>74</v>
      </c>
      <c r="E331" s="3">
        <f>_xlfn.XLOOKUP($A331&amp;"|"&amp;$B331&amp;"|"&amp;_xlfn.MAXIFS(h100_raw[chart_date], h100_raw[title], $A331, h100_raw[artist], $B331), h100_raw[key], h100_raw[weeks_on_chart], "")</f>
        <v>4</v>
      </c>
      <c r="F331" s="3">
        <f>_xlfn.XLOOKUP($A331&amp;"|"&amp;$B331&amp;"|"&amp;MAX(h100_raw[chart_date]), h100_raw[key], h100_raw[chart_points], 0)</f>
        <v>0</v>
      </c>
      <c r="G331" s="2">
        <f t="shared" si="15"/>
        <v>380</v>
      </c>
      <c r="H331" s="4">
        <f t="shared" si="16"/>
        <v>135</v>
      </c>
      <c r="I331" s="13" t="str">
        <f t="shared" si="17"/>
        <v>Jane!|The Long Faces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>
        <f>_xlfn.XLOOKUP($A331&amp;"|"&amp;$B331&amp;"|"&amp;AI$1, h100_raw[key], h100_raw[chart_points], "")</f>
        <v>36</v>
      </c>
      <c r="AJ331">
        <f>_xlfn.XLOOKUP($A331&amp;"|"&amp;$B331&amp;"|"&amp;AJ$1, h100_raw[key], h100_raw[chart_points], "")</f>
        <v>35</v>
      </c>
      <c r="AK331">
        <f>_xlfn.XLOOKUP($A331&amp;"|"&amp;$B331&amp;"|"&amp;AK$1, h100_raw[key], h100_raw[chart_points], "")</f>
        <v>32</v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>
        <f>_xlfn.XLOOKUP($A331&amp;"|"&amp;$B331&amp;"|"&amp;AN$1, h100_raw[key], h100_raw[chart_points], "")</f>
        <v>32</v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  <c r="BA331" t="str">
        <f>_xlfn.XLOOKUP($A331&amp;"|"&amp;$B331&amp;"|"&amp;BA$1, h100_raw[key], h100_raw[chart_points], "")</f>
        <v/>
      </c>
      <c r="BB331" t="str">
        <f>_xlfn.XLOOKUP($A331&amp;"|"&amp;$B331&amp;"|"&amp;BB$1, h100_raw[key], h100_raw[chart_points], "")</f>
        <v/>
      </c>
      <c r="BC331" t="str">
        <f>_xlfn.XLOOKUP($A331&amp;"|"&amp;$B331&amp;"|"&amp;BC$1, h100_raw[key], h100_raw[chart_points], "")</f>
        <v/>
      </c>
      <c r="BD331" t="str">
        <f>_xlfn.XLOOKUP($A331&amp;"|"&amp;$B331&amp;"|"&amp;BD$1, h100_raw[key], h100_raw[chart_points], "")</f>
        <v/>
      </c>
      <c r="BE331" t="str">
        <f>_xlfn.XLOOKUP($A331&amp;"|"&amp;$B331&amp;"|"&amp;BE$1, h100_raw[key], h100_raw[chart_points], "")</f>
        <v/>
      </c>
      <c r="BF331" t="str">
        <f>_xlfn.XLOOKUP($A331&amp;"|"&amp;$B331&amp;"|"&amp;BF$1, h100_raw[key], h100_raw[chart_points], "")</f>
        <v/>
      </c>
      <c r="BG331" t="str">
        <f>_xlfn.XLOOKUP($A331&amp;"|"&amp;$B331&amp;"|"&amp;BG$1, h100_raw[key], h100_raw[chart_points], "")</f>
        <v/>
      </c>
    </row>
    <row r="332" spans="1:59" x14ac:dyDescent="0.3">
      <c r="A332" s="11" t="str">
        <v>Go Away</v>
      </c>
      <c r="B332" s="11" t="str">
        <v>Weezer Featuring Best Coast</v>
      </c>
      <c r="C332" s="5" t="str">
        <f>_xlfn.XLOOKUP($A332&amp;"|"&amp;$B332&amp;"|"&amp;_xlfn.MAXIFS(h100_raw[chart_date], h100_raw[title], $A332, h100_raw[artist], $B332), h100_raw[key], h100_raw[last_week], "")</f>
        <v>99</v>
      </c>
      <c r="D332" s="3">
        <f>_xlfn.XLOOKUP($A332&amp;"|"&amp;$B332&amp;"|"&amp;_xlfn.MAXIFS(h100_raw[chart_date], h100_raw[title], $A332, h100_raw[artist], $B332), h100_raw[key], h100_raw[peak_pos], "")</f>
        <v>63</v>
      </c>
      <c r="E332" s="3">
        <f>_xlfn.XLOOKUP($A332&amp;"|"&amp;$B332&amp;"|"&amp;_xlfn.MAXIFS(h100_raw[chart_date], h100_raw[title], $A332, h100_raw[artist], $B332), h100_raw[key], h100_raw[weeks_on_chart], "")</f>
        <v>8</v>
      </c>
      <c r="F332" s="3">
        <f>_xlfn.XLOOKUP($A332&amp;"|"&amp;$B332&amp;"|"&amp;MAX(h100_raw[chart_date]), h100_raw[key], h100_raw[chart_points], 0)</f>
        <v>0</v>
      </c>
      <c r="G332" s="2">
        <f t="shared" si="15"/>
        <v>265</v>
      </c>
      <c r="H332" s="4">
        <f t="shared" si="16"/>
        <v>306</v>
      </c>
      <c r="I332" s="13" t="str">
        <f t="shared" si="17"/>
        <v>Go Away|Weezer Featuring Best Coast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>
        <f>_xlfn.XLOOKUP($A332&amp;"|"&amp;$B332&amp;"|"&amp;AG$1, h100_raw[key], h100_raw[chart_points], "")</f>
        <v>36</v>
      </c>
      <c r="AH332">
        <f>_xlfn.XLOOKUP($A332&amp;"|"&amp;$B332&amp;"|"&amp;AH$1, h100_raw[key], h100_raw[chart_points], "")</f>
        <v>41</v>
      </c>
      <c r="AI332">
        <f>_xlfn.XLOOKUP($A332&amp;"|"&amp;$B332&amp;"|"&amp;AI$1, h100_raw[key], h100_raw[chart_points], "")</f>
        <v>45</v>
      </c>
      <c r="AJ332">
        <f>_xlfn.XLOOKUP($A332&amp;"|"&amp;$B332&amp;"|"&amp;AJ$1, h100_raw[key], h100_raw[chart_points], "")</f>
        <v>43</v>
      </c>
      <c r="AK332">
        <f>_xlfn.XLOOKUP($A332&amp;"|"&amp;$B332&amp;"|"&amp;AK$1, h100_raw[key], h100_raw[chart_points], "")</f>
        <v>40</v>
      </c>
      <c r="AL332">
        <f>_xlfn.XLOOKUP($A332&amp;"|"&amp;$B332&amp;"|"&amp;AL$1, h100_raw[key], h100_raw[chart_points], "")</f>
        <v>37</v>
      </c>
      <c r="AM332">
        <f>_xlfn.XLOOKUP($A332&amp;"|"&amp;$B332&amp;"|"&amp;AM$1, h100_raw[key], h100_raw[chart_points], "")</f>
        <v>32</v>
      </c>
      <c r="AN332">
        <f>_xlfn.XLOOKUP($A332&amp;"|"&amp;$B332&amp;"|"&amp;AN$1, h100_raw[key], h100_raw[chart_points], "")</f>
        <v>32</v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  <c r="BA332" t="str">
        <f>_xlfn.XLOOKUP($A332&amp;"|"&amp;$B332&amp;"|"&amp;BA$1, h100_raw[key], h100_raw[chart_points], "")</f>
        <v/>
      </c>
      <c r="BB332" t="str">
        <f>_xlfn.XLOOKUP($A332&amp;"|"&amp;$B332&amp;"|"&amp;BB$1, h100_raw[key], h100_raw[chart_points], "")</f>
        <v/>
      </c>
      <c r="BC332" t="str">
        <f>_xlfn.XLOOKUP($A332&amp;"|"&amp;$B332&amp;"|"&amp;BC$1, h100_raw[key], h100_raw[chart_points], "")</f>
        <v/>
      </c>
      <c r="BD332" t="str">
        <f>_xlfn.XLOOKUP($A332&amp;"|"&amp;$B332&amp;"|"&amp;BD$1, h100_raw[key], h100_raw[chart_points], "")</f>
        <v/>
      </c>
      <c r="BE332" t="str">
        <f>_xlfn.XLOOKUP($A332&amp;"|"&amp;$B332&amp;"|"&amp;BE$1, h100_raw[key], h100_raw[chart_points], "")</f>
        <v/>
      </c>
      <c r="BF332" t="str">
        <f>_xlfn.XLOOKUP($A332&amp;"|"&amp;$B332&amp;"|"&amp;BF$1, h100_raw[key], h100_raw[chart_points], "")</f>
        <v/>
      </c>
      <c r="BG332" t="str">
        <f>_xlfn.XLOOKUP($A332&amp;"|"&amp;$B332&amp;"|"&amp;BG$1, h100_raw[key], h100_raw[chart_points], "")</f>
        <v/>
      </c>
    </row>
    <row r="333" spans="1:59" x14ac:dyDescent="0.3">
      <c r="A333" s="11" t="str">
        <v>Yukon</v>
      </c>
      <c r="B333" s="11" t="str">
        <v>Justin Bieber</v>
      </c>
      <c r="C333" s="5" t="str">
        <f>_xlfn.XLOOKUP($A333&amp;"|"&amp;$B333&amp;"|"&amp;_xlfn.MAXIFS(h100_raw[chart_date], h100_raw[title], $A333, h100_raw[artist], $B333), h100_raw[key], h100_raw[last_week], "")</f>
        <v>24</v>
      </c>
      <c r="D333" s="3">
        <f>_xlfn.XLOOKUP($A333&amp;"|"&amp;$B333&amp;"|"&amp;_xlfn.MAXIFS(h100_raw[chart_date], h100_raw[title], $A333, h100_raw[artist], $B333), h100_raw[key], h100_raw[peak_pos], "")</f>
        <v>12</v>
      </c>
      <c r="E333" s="3">
        <f>_xlfn.XLOOKUP($A333&amp;"|"&amp;$B333&amp;"|"&amp;_xlfn.MAXIFS(h100_raw[chart_date], h100_raw[title], $A333, h100_raw[artist], $B333), h100_raw[key], h100_raw[weeks_on_chart], "")</f>
        <v>43</v>
      </c>
      <c r="F333" s="3">
        <f>_xlfn.XLOOKUP($A333&amp;"|"&amp;$B333&amp;"|"&amp;MAX(h100_raw[chart_date]), h100_raw[key], h100_raw[chart_points], 0)</f>
        <v>0</v>
      </c>
      <c r="G333" s="2">
        <f t="shared" si="15"/>
        <v>29</v>
      </c>
      <c r="H333" s="4">
        <f t="shared" si="16"/>
        <v>2573</v>
      </c>
      <c r="I333" s="13" t="str">
        <f t="shared" si="17"/>
        <v>Yukon|Justin Bieber</v>
      </c>
      <c r="J333">
        <f>_xlfn.XLOOKUP($A333&amp;"|"&amp;$B333&amp;"|"&amp;J$1, h100_raw[key], h100_raw[chart_points], "")</f>
        <v>69</v>
      </c>
      <c r="K333">
        <f>_xlfn.XLOOKUP($A333&amp;"|"&amp;$B333&amp;"|"&amp;K$1, h100_raw[key], h100_raw[chart_points], "")</f>
        <v>67</v>
      </c>
      <c r="L333">
        <f>_xlfn.XLOOKUP($A333&amp;"|"&amp;$B333&amp;"|"&amp;L$1, h100_raw[key], h100_raw[chart_points], "")</f>
        <v>60</v>
      </c>
      <c r="M333">
        <f>_xlfn.XLOOKUP($A333&amp;"|"&amp;$B333&amp;"|"&amp;M$1, h100_raw[key], h100_raw[chart_points], "")</f>
        <v>57</v>
      </c>
      <c r="N333">
        <f>_xlfn.XLOOKUP($A333&amp;"|"&amp;$B333&amp;"|"&amp;N$1, h100_raw[key], h100_raw[chart_points], "")</f>
        <v>54</v>
      </c>
      <c r="O333">
        <f>_xlfn.XLOOKUP($A333&amp;"|"&amp;$B333&amp;"|"&amp;O$1, h100_raw[key], h100_raw[chart_points], "")</f>
        <v>56</v>
      </c>
      <c r="P333">
        <f>_xlfn.XLOOKUP($A333&amp;"|"&amp;$B333&amp;"|"&amp;P$1, h100_raw[key], h100_raw[chart_points], "")</f>
        <v>57</v>
      </c>
      <c r="Q333">
        <f>_xlfn.XLOOKUP($A333&amp;"|"&amp;$B333&amp;"|"&amp;Q$1, h100_raw[key], h100_raw[chart_points], "")</f>
        <v>54</v>
      </c>
      <c r="R333">
        <f>_xlfn.XLOOKUP($A333&amp;"|"&amp;$B333&amp;"|"&amp;R$1, h100_raw[key], h100_raw[chart_points], "")</f>
        <v>57</v>
      </c>
      <c r="S333">
        <f>_xlfn.XLOOKUP($A333&amp;"|"&amp;$B333&amp;"|"&amp;S$1, h100_raw[key], h100_raw[chart_points], "")</f>
        <v>54</v>
      </c>
      <c r="T333">
        <f>_xlfn.XLOOKUP($A333&amp;"|"&amp;$B333&amp;"|"&amp;T$1, h100_raw[key], h100_raw[chart_points], "")</f>
        <v>56</v>
      </c>
      <c r="U333">
        <f>_xlfn.XLOOKUP($A333&amp;"|"&amp;$B333&amp;"|"&amp;U$1, h100_raw[key], h100_raw[chart_points], "")</f>
        <v>58</v>
      </c>
      <c r="V333">
        <f>_xlfn.XLOOKUP($A333&amp;"|"&amp;$B333&amp;"|"&amp;V$1, h100_raw[key], h100_raw[chart_points], "")</f>
        <v>72</v>
      </c>
      <c r="W333">
        <f>_xlfn.XLOOKUP($A333&amp;"|"&amp;$B333&amp;"|"&amp;W$1, h100_raw[key], h100_raw[chart_points], "")</f>
        <v>73</v>
      </c>
      <c r="X333">
        <f>_xlfn.XLOOKUP($A333&amp;"|"&amp;$B333&amp;"|"&amp;X$1, h100_raw[key], h100_raw[chart_points], "")</f>
        <v>69</v>
      </c>
      <c r="Y333">
        <f>_xlfn.XLOOKUP($A333&amp;"|"&amp;$B333&amp;"|"&amp;Y$1, h100_raw[key], h100_raw[chart_points], "")</f>
        <v>67</v>
      </c>
      <c r="Z333">
        <f>_xlfn.XLOOKUP($A333&amp;"|"&amp;$B333&amp;"|"&amp;Z$1, h100_raw[key], h100_raw[chart_points], "")</f>
        <v>115</v>
      </c>
      <c r="AA333">
        <f>_xlfn.XLOOKUP($A333&amp;"|"&amp;$B333&amp;"|"&amp;AA$1, h100_raw[key], h100_raw[chart_points], "")</f>
        <v>125</v>
      </c>
      <c r="AB333">
        <f>_xlfn.XLOOKUP($A333&amp;"|"&amp;$B333&amp;"|"&amp;AB$1, h100_raw[key], h100_raw[chart_points], "")</f>
        <v>113</v>
      </c>
      <c r="AC333">
        <f>_xlfn.XLOOKUP($A333&amp;"|"&amp;$B333&amp;"|"&amp;AC$1, h100_raw[key], h100_raw[chart_points], "")</f>
        <v>103</v>
      </c>
      <c r="AD333">
        <f>_xlfn.XLOOKUP($A333&amp;"|"&amp;$B333&amp;"|"&amp;AD$1, h100_raw[key], h100_raw[chart_points], "")</f>
        <v>104</v>
      </c>
      <c r="AE333">
        <f>_xlfn.XLOOKUP($A333&amp;"|"&amp;$B333&amp;"|"&amp;AE$1, h100_raw[key], h100_raw[chart_points], "")</f>
        <v>106</v>
      </c>
      <c r="AF333">
        <f>_xlfn.XLOOKUP($A333&amp;"|"&amp;$B333&amp;"|"&amp;AF$1, h100_raw[key], h100_raw[chart_points], "")</f>
        <v>104</v>
      </c>
      <c r="AG333">
        <f>_xlfn.XLOOKUP($A333&amp;"|"&amp;$B333&amp;"|"&amp;AG$1, h100_raw[key], h100_raw[chart_points], "")</f>
        <v>108</v>
      </c>
      <c r="AH333">
        <f>_xlfn.XLOOKUP($A333&amp;"|"&amp;$B333&amp;"|"&amp;AH$1, h100_raw[key], h100_raw[chart_points], "")</f>
        <v>109</v>
      </c>
      <c r="AI333">
        <f>_xlfn.XLOOKUP($A333&amp;"|"&amp;$B333&amp;"|"&amp;AI$1, h100_raw[key], h100_raw[chart_points], "")</f>
        <v>108</v>
      </c>
      <c r="AJ333">
        <f>_xlfn.XLOOKUP($A333&amp;"|"&amp;$B333&amp;"|"&amp;AJ$1, h100_raw[key], h100_raw[chart_points], "")</f>
        <v>135</v>
      </c>
      <c r="AK333">
        <f>_xlfn.XLOOKUP($A333&amp;"|"&amp;$B333&amp;"|"&amp;AK$1, h100_raw[key], h100_raw[chart_points], "")</f>
        <v>141</v>
      </c>
      <c r="AL333">
        <f>_xlfn.XLOOKUP($A333&amp;"|"&amp;$B333&amp;"|"&amp;AL$1, h100_raw[key], h100_raw[chart_points], "")</f>
        <v>119</v>
      </c>
      <c r="AM333">
        <f>_xlfn.XLOOKUP($A333&amp;"|"&amp;$B333&amp;"|"&amp;AM$1, h100_raw[key], h100_raw[chart_points], "")</f>
        <v>103</v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  <c r="BA333" t="str">
        <f>_xlfn.XLOOKUP($A333&amp;"|"&amp;$B333&amp;"|"&amp;BA$1, h100_raw[key], h100_raw[chart_points], "")</f>
        <v/>
      </c>
      <c r="BB333" t="str">
        <f>_xlfn.XLOOKUP($A333&amp;"|"&amp;$B333&amp;"|"&amp;BB$1, h100_raw[key], h100_raw[chart_points], "")</f>
        <v/>
      </c>
      <c r="BC333" t="str">
        <f>_xlfn.XLOOKUP($A333&amp;"|"&amp;$B333&amp;"|"&amp;BC$1, h100_raw[key], h100_raw[chart_points], "")</f>
        <v/>
      </c>
      <c r="BD333" t="str">
        <f>_xlfn.XLOOKUP($A333&amp;"|"&amp;$B333&amp;"|"&amp;BD$1, h100_raw[key], h100_raw[chart_points], "")</f>
        <v/>
      </c>
      <c r="BE333" t="str">
        <f>_xlfn.XLOOKUP($A333&amp;"|"&amp;$B333&amp;"|"&amp;BE$1, h100_raw[key], h100_raw[chart_points], "")</f>
        <v/>
      </c>
      <c r="BF333" t="str">
        <f>_xlfn.XLOOKUP($A333&amp;"|"&amp;$B333&amp;"|"&amp;BF$1, h100_raw[key], h100_raw[chart_points], "")</f>
        <v/>
      </c>
      <c r="BG333" t="str">
        <f>_xlfn.XLOOKUP($A333&amp;"|"&amp;$B333&amp;"|"&amp;BG$1, h100_raw[key], h100_raw[chart_points], "")</f>
        <v/>
      </c>
    </row>
    <row r="334" spans="1:59" x14ac:dyDescent="0.3">
      <c r="A334" s="11" t="str">
        <v>Bring Your Love</v>
      </c>
      <c r="B334" s="11" t="str">
        <v>Madonna &amp; Sabrina Carpenter</v>
      </c>
      <c r="C334" s="5" t="str">
        <f>_xlfn.XLOOKUP($A334&amp;"|"&amp;$B334&amp;"|"&amp;_xlfn.MAXIFS(h100_raw[chart_date], h100_raw[title], $A334, h100_raw[artist], $B334), h100_raw[key], h100_raw[last_week], "")</f>
        <v>-</v>
      </c>
      <c r="D334" s="3">
        <f>_xlfn.XLOOKUP($A334&amp;"|"&amp;$B334&amp;"|"&amp;_xlfn.MAXIFS(h100_raw[chart_date], h100_raw[title], $A334, h100_raw[artist], $B334), h100_raw[key], h100_raw[peak_pos], "")</f>
        <v>74</v>
      </c>
      <c r="E334" s="3">
        <f>_xlfn.XLOOKUP($A334&amp;"|"&amp;$B334&amp;"|"&amp;_xlfn.MAXIFS(h100_raw[chart_date], h100_raw[title], $A334, h100_raw[artist], $B334), h100_raw[key], h100_raw[weeks_on_chart], "")</f>
        <v>1</v>
      </c>
      <c r="F334" s="3">
        <f>_xlfn.XLOOKUP($A334&amp;"|"&amp;$B334&amp;"|"&amp;MAX(h100_raw[chart_date]), h100_raw[key], h100_raw[chart_points], 0)</f>
        <v>0</v>
      </c>
      <c r="G334" s="2">
        <f t="shared" si="15"/>
        <v>561</v>
      </c>
      <c r="H334" s="4">
        <f t="shared" si="16"/>
        <v>49</v>
      </c>
      <c r="I334" s="13" t="str">
        <f t="shared" si="17"/>
        <v>Bring Your Love|Madonna &amp; Sabrina Carpenter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 t="str">
        <f>_xlfn.XLOOKUP($A334&amp;"|"&amp;$B334&amp;"|"&amp;AH$1, h100_raw[key], h100_raw[chart_points], "")</f>
        <v/>
      </c>
      <c r="AI334" t="str">
        <f>_xlfn.XLOOKUP($A334&amp;"|"&amp;$B334&amp;"|"&amp;AI$1, h100_raw[key], h100_raw[chart_points], "")</f>
        <v/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 t="str">
        <f>_xlfn.XLOOKUP($A334&amp;"|"&amp;$B334&amp;"|"&amp;AL$1, h100_raw[key], h100_raw[chart_points], "")</f>
        <v/>
      </c>
      <c r="AM334">
        <f>_xlfn.XLOOKUP($A334&amp;"|"&amp;$B334&amp;"|"&amp;AM$1, h100_raw[key], h100_raw[chart_points], "")</f>
        <v>49</v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  <c r="BA334" t="str">
        <f>_xlfn.XLOOKUP($A334&amp;"|"&amp;$B334&amp;"|"&amp;BA$1, h100_raw[key], h100_raw[chart_points], "")</f>
        <v/>
      </c>
      <c r="BB334" t="str">
        <f>_xlfn.XLOOKUP($A334&amp;"|"&amp;$B334&amp;"|"&amp;BB$1, h100_raw[key], h100_raw[chart_points], "")</f>
        <v/>
      </c>
      <c r="BC334" t="str">
        <f>_xlfn.XLOOKUP($A334&amp;"|"&amp;$B334&amp;"|"&amp;BC$1, h100_raw[key], h100_raw[chart_points], "")</f>
        <v/>
      </c>
      <c r="BD334" t="str">
        <f>_xlfn.XLOOKUP($A334&amp;"|"&amp;$B334&amp;"|"&amp;BD$1, h100_raw[key], h100_raw[chart_points], "")</f>
        <v/>
      </c>
      <c r="BE334" t="str">
        <f>_xlfn.XLOOKUP($A334&amp;"|"&amp;$B334&amp;"|"&amp;BE$1, h100_raw[key], h100_raw[chart_points], "")</f>
        <v/>
      </c>
      <c r="BF334" t="str">
        <f>_xlfn.XLOOKUP($A334&amp;"|"&amp;$B334&amp;"|"&amp;BF$1, h100_raw[key], h100_raw[chart_points], "")</f>
        <v/>
      </c>
      <c r="BG334" t="str">
        <f>_xlfn.XLOOKUP($A334&amp;"|"&amp;$B334&amp;"|"&amp;BG$1, h100_raw[key], h100_raw[chart_points], "")</f>
        <v/>
      </c>
    </row>
    <row r="335" spans="1:59" x14ac:dyDescent="0.3">
      <c r="A335" s="11" t="str">
        <v>Horses And Divorces</v>
      </c>
      <c r="B335" s="11" t="str">
        <v>Kacey Musgraves Featuring Miranda Lambert</v>
      </c>
      <c r="C335" s="5" t="str">
        <f>_xlfn.XLOOKUP($A335&amp;"|"&amp;$B335&amp;"|"&amp;_xlfn.MAXIFS(h100_raw[chart_date], h100_raw[title], $A335, h100_raw[artist], $B335), h100_raw[key], h100_raw[last_week], "")</f>
        <v>-</v>
      </c>
      <c r="D335" s="3">
        <f>_xlfn.XLOOKUP($A335&amp;"|"&amp;$B335&amp;"|"&amp;_xlfn.MAXIFS(h100_raw[chart_date], h100_raw[title], $A335, h100_raw[artist], $B335), h100_raw[key], h100_raw[peak_pos], "")</f>
        <v>84</v>
      </c>
      <c r="E335" s="3">
        <f>_xlfn.XLOOKUP($A335&amp;"|"&amp;$B335&amp;"|"&amp;_xlfn.MAXIFS(h100_raw[chart_date], h100_raw[title], $A335, h100_raw[artist], $B335), h100_raw[key], h100_raw[weeks_on_chart], "")</f>
        <v>1</v>
      </c>
      <c r="F335" s="3">
        <f>_xlfn.XLOOKUP($A335&amp;"|"&amp;$B335&amp;"|"&amp;MAX(h100_raw[chart_date]), h100_raw[key], h100_raw[chart_points], 0)</f>
        <v>0</v>
      </c>
      <c r="G335" s="2">
        <f t="shared" si="15"/>
        <v>595</v>
      </c>
      <c r="H335" s="4">
        <f t="shared" si="16"/>
        <v>43</v>
      </c>
      <c r="I335" s="13" t="str">
        <f t="shared" si="17"/>
        <v>Horses And Divorces|Kacey Musgraves Featuring Miranda Lambert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 t="str">
        <f>_xlfn.XLOOKUP($A335&amp;"|"&amp;$B335&amp;"|"&amp;AL$1, h100_raw[key], h100_raw[chart_points], "")</f>
        <v/>
      </c>
      <c r="AM335">
        <f>_xlfn.XLOOKUP($A335&amp;"|"&amp;$B335&amp;"|"&amp;AM$1, h100_raw[key], h100_raw[chart_points], "")</f>
        <v>43</v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  <c r="BA335" t="str">
        <f>_xlfn.XLOOKUP($A335&amp;"|"&amp;$B335&amp;"|"&amp;BA$1, h100_raw[key], h100_raw[chart_points], "")</f>
        <v/>
      </c>
      <c r="BB335" t="str">
        <f>_xlfn.XLOOKUP($A335&amp;"|"&amp;$B335&amp;"|"&amp;BB$1, h100_raw[key], h100_raw[chart_points], "")</f>
        <v/>
      </c>
      <c r="BC335" t="str">
        <f>_xlfn.XLOOKUP($A335&amp;"|"&amp;$B335&amp;"|"&amp;BC$1, h100_raw[key], h100_raw[chart_points], "")</f>
        <v/>
      </c>
      <c r="BD335" t="str">
        <f>_xlfn.XLOOKUP($A335&amp;"|"&amp;$B335&amp;"|"&amp;BD$1, h100_raw[key], h100_raw[chart_points], "")</f>
        <v/>
      </c>
      <c r="BE335" t="str">
        <f>_xlfn.XLOOKUP($A335&amp;"|"&amp;$B335&amp;"|"&amp;BE$1, h100_raw[key], h100_raw[chart_points], "")</f>
        <v/>
      </c>
      <c r="BF335" t="str">
        <f>_xlfn.XLOOKUP($A335&amp;"|"&amp;$B335&amp;"|"&amp;BF$1, h100_raw[key], h100_raw[chart_points], "")</f>
        <v/>
      </c>
      <c r="BG335" t="str">
        <f>_xlfn.XLOOKUP($A335&amp;"|"&amp;$B335&amp;"|"&amp;BG$1, h100_raw[key], h100_raw[chart_points], "")</f>
        <v/>
      </c>
    </row>
    <row r="336" spans="1:59" x14ac:dyDescent="0.3">
      <c r="A336" s="11" t="str">
        <v>Fine Place To Die</v>
      </c>
      <c r="B336" s="11" t="str">
        <v>Alex Warren</v>
      </c>
      <c r="C336" s="5" t="str">
        <f>_xlfn.XLOOKUP($A336&amp;"|"&amp;$B336&amp;"|"&amp;_xlfn.MAXIFS(h100_raw[chart_date], h100_raw[title], $A336, h100_raw[artist], $B336), h100_raw[key], h100_raw[last_week], "")</f>
        <v>-</v>
      </c>
      <c r="D336" s="3">
        <f>_xlfn.XLOOKUP($A336&amp;"|"&amp;$B336&amp;"|"&amp;_xlfn.MAXIFS(h100_raw[chart_date], h100_raw[title], $A336, h100_raw[artist], $B336), h100_raw[key], h100_raw[peak_pos], "")</f>
        <v>87</v>
      </c>
      <c r="E336" s="3">
        <f>_xlfn.XLOOKUP($A336&amp;"|"&amp;$B336&amp;"|"&amp;_xlfn.MAXIFS(h100_raw[chart_date], h100_raw[title], $A336, h100_raw[artist], $B336), h100_raw[key], h100_raw[weeks_on_chart], "")</f>
        <v>1</v>
      </c>
      <c r="F336" s="3">
        <f>_xlfn.XLOOKUP($A336&amp;"|"&amp;$B336&amp;"|"&amp;MAX(h100_raw[chart_date]), h100_raw[key], h100_raw[chart_points], 0)</f>
        <v>0</v>
      </c>
      <c r="G336" s="2">
        <f t="shared" si="15"/>
        <v>610</v>
      </c>
      <c r="H336" s="4">
        <f t="shared" si="16"/>
        <v>41</v>
      </c>
      <c r="I336" s="13" t="str">
        <f t="shared" si="17"/>
        <v>Fine Place To Die|Alex Warren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>
        <f>_xlfn.XLOOKUP($A336&amp;"|"&amp;$B336&amp;"|"&amp;AM$1, h100_raw[key], h100_raw[chart_points], "")</f>
        <v>41</v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  <c r="BA336" t="str">
        <f>_xlfn.XLOOKUP($A336&amp;"|"&amp;$B336&amp;"|"&amp;BA$1, h100_raw[key], h100_raw[chart_points], "")</f>
        <v/>
      </c>
      <c r="BB336" t="str">
        <f>_xlfn.XLOOKUP($A336&amp;"|"&amp;$B336&amp;"|"&amp;BB$1, h100_raw[key], h100_raw[chart_points], "")</f>
        <v/>
      </c>
      <c r="BC336" t="str">
        <f>_xlfn.XLOOKUP($A336&amp;"|"&amp;$B336&amp;"|"&amp;BC$1, h100_raw[key], h100_raw[chart_points], "")</f>
        <v/>
      </c>
      <c r="BD336" t="str">
        <f>_xlfn.XLOOKUP($A336&amp;"|"&amp;$B336&amp;"|"&amp;BD$1, h100_raw[key], h100_raw[chart_points], "")</f>
        <v/>
      </c>
      <c r="BE336" t="str">
        <f>_xlfn.XLOOKUP($A336&amp;"|"&amp;$B336&amp;"|"&amp;BE$1, h100_raw[key], h100_raw[chart_points], "")</f>
        <v/>
      </c>
      <c r="BF336" t="str">
        <f>_xlfn.XLOOKUP($A336&amp;"|"&amp;$B336&amp;"|"&amp;BF$1, h100_raw[key], h100_raw[chart_points], "")</f>
        <v/>
      </c>
      <c r="BG336" t="str">
        <f>_xlfn.XLOOKUP($A336&amp;"|"&amp;$B336&amp;"|"&amp;BG$1, h100_raw[key], h100_raw[chart_points], "")</f>
        <v/>
      </c>
    </row>
    <row r="337" spans="1:59" x14ac:dyDescent="0.3">
      <c r="A337" s="11" t="str">
        <v>Spoiled</v>
      </c>
      <c r="B337" s="11" t="str">
        <v>Noah Kahan</v>
      </c>
      <c r="C337" s="5" t="str">
        <f>_xlfn.XLOOKUP($A337&amp;"|"&amp;$B337&amp;"|"&amp;_xlfn.MAXIFS(h100_raw[chart_date], h100_raw[title], $A337, h100_raw[artist], $B337), h100_raw[key], h100_raw[last_week], "")</f>
        <v>56</v>
      </c>
      <c r="D337" s="3">
        <f>_xlfn.XLOOKUP($A337&amp;"|"&amp;$B337&amp;"|"&amp;_xlfn.MAXIFS(h100_raw[chart_date], h100_raw[title], $A337, h100_raw[artist], $B337), h100_raw[key], h100_raw[peak_pos], "")</f>
        <v>56</v>
      </c>
      <c r="E337" s="3">
        <f>_xlfn.XLOOKUP($A337&amp;"|"&amp;$B337&amp;"|"&amp;_xlfn.MAXIFS(h100_raw[chart_date], h100_raw[title], $A337, h100_raw[artist], $B337), h100_raw[key], h100_raw[weeks_on_chart], "")</f>
        <v>2</v>
      </c>
      <c r="F337" s="3">
        <f>_xlfn.XLOOKUP($A337&amp;"|"&amp;$B337&amp;"|"&amp;MAX(h100_raw[chart_date]), h100_raw[key], h100_raw[chart_points], 0)</f>
        <v>0</v>
      </c>
      <c r="G337" s="2">
        <f t="shared" si="15"/>
        <v>403</v>
      </c>
      <c r="H337" s="4">
        <f t="shared" si="16"/>
        <v>115</v>
      </c>
      <c r="I337" s="13" t="str">
        <f t="shared" si="17"/>
        <v>Spoiled|Noah Kahan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 t="str">
        <f>_xlfn.XLOOKUP($A337&amp;"|"&amp;$B337&amp;"|"&amp;AI$1, h100_raw[key], h100_raw[chart_points], "")</f>
        <v/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>
        <f>_xlfn.XLOOKUP($A337&amp;"|"&amp;$B337&amp;"|"&amp;AL$1, h100_raw[key], h100_raw[chart_points], "")</f>
        <v>74</v>
      </c>
      <c r="AM337">
        <f>_xlfn.XLOOKUP($A337&amp;"|"&amp;$B337&amp;"|"&amp;AM$1, h100_raw[key], h100_raw[chart_points], "")</f>
        <v>41</v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  <c r="BA337" t="str">
        <f>_xlfn.XLOOKUP($A337&amp;"|"&amp;$B337&amp;"|"&amp;BA$1, h100_raw[key], h100_raw[chart_points], "")</f>
        <v/>
      </c>
      <c r="BB337" t="str">
        <f>_xlfn.XLOOKUP($A337&amp;"|"&amp;$B337&amp;"|"&amp;BB$1, h100_raw[key], h100_raw[chart_points], "")</f>
        <v/>
      </c>
      <c r="BC337" t="str">
        <f>_xlfn.XLOOKUP($A337&amp;"|"&amp;$B337&amp;"|"&amp;BC$1, h100_raw[key], h100_raw[chart_points], "")</f>
        <v/>
      </c>
      <c r="BD337" t="str">
        <f>_xlfn.XLOOKUP($A337&amp;"|"&amp;$B337&amp;"|"&amp;BD$1, h100_raw[key], h100_raw[chart_points], "")</f>
        <v/>
      </c>
      <c r="BE337" t="str">
        <f>_xlfn.XLOOKUP($A337&amp;"|"&amp;$B337&amp;"|"&amp;BE$1, h100_raw[key], h100_raw[chart_points], "")</f>
        <v/>
      </c>
      <c r="BF337" t="str">
        <f>_xlfn.XLOOKUP($A337&amp;"|"&amp;$B337&amp;"|"&amp;BF$1, h100_raw[key], h100_raw[chart_points], "")</f>
        <v/>
      </c>
      <c r="BG337" t="str">
        <f>_xlfn.XLOOKUP($A337&amp;"|"&amp;$B337&amp;"|"&amp;BG$1, h100_raw[key], h100_raw[chart_points], "")</f>
        <v/>
      </c>
    </row>
    <row r="338" spans="1:59" x14ac:dyDescent="0.3">
      <c r="A338" s="11" t="str">
        <v>Headed North</v>
      </c>
      <c r="B338" s="11" t="str">
        <v>Noah Kahan</v>
      </c>
      <c r="C338" s="5" t="str">
        <f>_xlfn.XLOOKUP($A338&amp;"|"&amp;$B338&amp;"|"&amp;_xlfn.MAXIFS(h100_raw[chart_date], h100_raw[title], $A338, h100_raw[artist], $B338), h100_raw[key], h100_raw[last_week], "")</f>
        <v>51</v>
      </c>
      <c r="D338" s="3">
        <f>_xlfn.XLOOKUP($A338&amp;"|"&amp;$B338&amp;"|"&amp;_xlfn.MAXIFS(h100_raw[chart_date], h100_raw[title], $A338, h100_raw[artist], $B338), h100_raw[key], h100_raw[peak_pos], "")</f>
        <v>51</v>
      </c>
      <c r="E338" s="3">
        <f>_xlfn.XLOOKUP($A338&amp;"|"&amp;$B338&amp;"|"&amp;_xlfn.MAXIFS(h100_raw[chart_date], h100_raw[title], $A338, h100_raw[artist], $B338), h100_raw[key], h100_raw[weeks_on_chart], "")</f>
        <v>2</v>
      </c>
      <c r="F338" s="3">
        <f>_xlfn.XLOOKUP($A338&amp;"|"&amp;$B338&amp;"|"&amp;MAX(h100_raw[chart_date]), h100_raw[key], h100_raw[chart_points], 0)</f>
        <v>0</v>
      </c>
      <c r="G338" s="2">
        <f t="shared" si="15"/>
        <v>400</v>
      </c>
      <c r="H338" s="4">
        <f t="shared" si="16"/>
        <v>119</v>
      </c>
      <c r="I338" s="13" t="str">
        <f t="shared" si="17"/>
        <v>Headed North|Noah Kahan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 t="str">
        <f>_xlfn.XLOOKUP($A338&amp;"|"&amp;$B338&amp;"|"&amp;AH$1, h100_raw[key], h100_raw[chart_points], "")</f>
        <v/>
      </c>
      <c r="AI338" t="str">
        <f>_xlfn.XLOOKUP($A338&amp;"|"&amp;$B338&amp;"|"&amp;AI$1, h100_raw[key], h100_raw[chart_points], "")</f>
        <v/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>
        <f>_xlfn.XLOOKUP($A338&amp;"|"&amp;$B338&amp;"|"&amp;AL$1, h100_raw[key], h100_raw[chart_points], "")</f>
        <v>78</v>
      </c>
      <c r="AM338">
        <f>_xlfn.XLOOKUP($A338&amp;"|"&amp;$B338&amp;"|"&amp;AM$1, h100_raw[key], h100_raw[chart_points], "")</f>
        <v>41</v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  <c r="BA338" t="str">
        <f>_xlfn.XLOOKUP($A338&amp;"|"&amp;$B338&amp;"|"&amp;BA$1, h100_raw[key], h100_raw[chart_points], "")</f>
        <v/>
      </c>
      <c r="BB338" t="str">
        <f>_xlfn.XLOOKUP($A338&amp;"|"&amp;$B338&amp;"|"&amp;BB$1, h100_raw[key], h100_raw[chart_points], "")</f>
        <v/>
      </c>
      <c r="BC338" t="str">
        <f>_xlfn.XLOOKUP($A338&amp;"|"&amp;$B338&amp;"|"&amp;BC$1, h100_raw[key], h100_raw[chart_points], "")</f>
        <v/>
      </c>
      <c r="BD338" t="str">
        <f>_xlfn.XLOOKUP($A338&amp;"|"&amp;$B338&amp;"|"&amp;BD$1, h100_raw[key], h100_raw[chart_points], "")</f>
        <v/>
      </c>
      <c r="BE338" t="str">
        <f>_xlfn.XLOOKUP($A338&amp;"|"&amp;$B338&amp;"|"&amp;BE$1, h100_raw[key], h100_raw[chart_points], "")</f>
        <v/>
      </c>
      <c r="BF338" t="str">
        <f>_xlfn.XLOOKUP($A338&amp;"|"&amp;$B338&amp;"|"&amp;BF$1, h100_raw[key], h100_raw[chart_points], "")</f>
        <v/>
      </c>
      <c r="BG338" t="str">
        <f>_xlfn.XLOOKUP($A338&amp;"|"&amp;$B338&amp;"|"&amp;BG$1, h100_raw[key], h100_raw[chart_points], "")</f>
        <v/>
      </c>
    </row>
    <row r="339" spans="1:59" x14ac:dyDescent="0.3">
      <c r="A339" s="11" t="str">
        <v>FDO</v>
      </c>
      <c r="B339" s="11" t="str">
        <v>Pooh Shiesty</v>
      </c>
      <c r="C339" s="5" t="str">
        <f>_xlfn.XLOOKUP($A339&amp;"|"&amp;$B339&amp;"|"&amp;_xlfn.MAXIFS(h100_raw[chart_date], h100_raw[title], $A339, h100_raw[artist], $B339), h100_raw[key], h100_raw[last_week], "")</f>
        <v>86</v>
      </c>
      <c r="D339" s="3">
        <f>_xlfn.XLOOKUP($A339&amp;"|"&amp;$B339&amp;"|"&amp;_xlfn.MAXIFS(h100_raw[chart_date], h100_raw[title], $A339, h100_raw[artist], $B339), h100_raw[key], h100_raw[peak_pos], "")</f>
        <v>12</v>
      </c>
      <c r="E339" s="3">
        <f>_xlfn.XLOOKUP($A339&amp;"|"&amp;$B339&amp;"|"&amp;_xlfn.MAXIFS(h100_raw[chart_date], h100_raw[title], $A339, h100_raw[artist], $B339), h100_raw[key], h100_raw[weeks_on_chart], "")</f>
        <v>20</v>
      </c>
      <c r="F339" s="3">
        <f>_xlfn.XLOOKUP($A339&amp;"|"&amp;$B339&amp;"|"&amp;MAX(h100_raw[chart_date]), h100_raw[key], h100_raw[chart_points], 0)</f>
        <v>0</v>
      </c>
      <c r="G339" s="2">
        <f t="shared" si="15"/>
        <v>86</v>
      </c>
      <c r="H339" s="4">
        <f t="shared" si="16"/>
        <v>1204</v>
      </c>
      <c r="I339" s="13" t="str">
        <f t="shared" si="17"/>
        <v>FDO|Pooh Shiesty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>
        <f>_xlfn.XLOOKUP($A339&amp;"|"&amp;$B339&amp;"|"&amp;S$1, h100_raw[key], h100_raw[chart_points], "")</f>
        <v>143</v>
      </c>
      <c r="T339">
        <f>_xlfn.XLOOKUP($A339&amp;"|"&amp;$B339&amp;"|"&amp;T$1, h100_raw[key], h100_raw[chart_points], "")</f>
        <v>117</v>
      </c>
      <c r="U339">
        <f>_xlfn.XLOOKUP($A339&amp;"|"&amp;$B339&amp;"|"&amp;U$1, h100_raw[key], h100_raw[chart_points], "")</f>
        <v>82</v>
      </c>
      <c r="V339">
        <f>_xlfn.XLOOKUP($A339&amp;"|"&amp;$B339&amp;"|"&amp;V$1, h100_raw[key], h100_raw[chart_points], "")</f>
        <v>95</v>
      </c>
      <c r="W339">
        <f>_xlfn.XLOOKUP($A339&amp;"|"&amp;$B339&amp;"|"&amp;W$1, h100_raw[key], h100_raw[chart_points], "")</f>
        <v>89</v>
      </c>
      <c r="X339">
        <f>_xlfn.XLOOKUP($A339&amp;"|"&amp;$B339&amp;"|"&amp;X$1, h100_raw[key], h100_raw[chart_points], "")</f>
        <v>62</v>
      </c>
      <c r="Y339">
        <f>_xlfn.XLOOKUP($A339&amp;"|"&amp;$B339&amp;"|"&amp;Y$1, h100_raw[key], h100_raw[chart_points], "")</f>
        <v>50</v>
      </c>
      <c r="Z339">
        <f>_xlfn.XLOOKUP($A339&amp;"|"&amp;$B339&amp;"|"&amp;Z$1, h100_raw[key], h100_raw[chart_points], "")</f>
        <v>52</v>
      </c>
      <c r="AA339">
        <f>_xlfn.XLOOKUP($A339&amp;"|"&amp;$B339&amp;"|"&amp;AA$1, h100_raw[key], h100_raw[chart_points], "")</f>
        <v>49</v>
      </c>
      <c r="AB339">
        <f>_xlfn.XLOOKUP($A339&amp;"|"&amp;$B339&amp;"|"&amp;AB$1, h100_raw[key], h100_raw[chart_points], "")</f>
        <v>45</v>
      </c>
      <c r="AC339">
        <f>_xlfn.XLOOKUP($A339&amp;"|"&amp;$B339&amp;"|"&amp;AC$1, h100_raw[key], h100_raw[chart_points], "")</f>
        <v>40</v>
      </c>
      <c r="AD339">
        <f>_xlfn.XLOOKUP($A339&amp;"|"&amp;$B339&amp;"|"&amp;AD$1, h100_raw[key], h100_raw[chart_points], "")</f>
        <v>39</v>
      </c>
      <c r="AE339">
        <f>_xlfn.XLOOKUP($A339&amp;"|"&amp;$B339&amp;"|"&amp;AE$1, h100_raw[key], h100_raw[chart_points], "")</f>
        <v>37</v>
      </c>
      <c r="AF339">
        <f>_xlfn.XLOOKUP($A339&amp;"|"&amp;$B339&amp;"|"&amp;AF$1, h100_raw[key], h100_raw[chart_points], "")</f>
        <v>35</v>
      </c>
      <c r="AG339">
        <f>_xlfn.XLOOKUP($A339&amp;"|"&amp;$B339&amp;"|"&amp;AG$1, h100_raw[key], h100_raw[chart_points], "")</f>
        <v>35</v>
      </c>
      <c r="AH339" t="str">
        <f>_xlfn.XLOOKUP($A339&amp;"|"&amp;$B339&amp;"|"&amp;AH$1, h100_raw[key], h100_raw[chart_points], "")</f>
        <v/>
      </c>
      <c r="AI339">
        <f>_xlfn.XLOOKUP($A339&amp;"|"&amp;$B339&amp;"|"&amp;AI$1, h100_raw[key], h100_raw[chart_points], "")</f>
        <v>62</v>
      </c>
      <c r="AJ339">
        <f>_xlfn.XLOOKUP($A339&amp;"|"&amp;$B339&amp;"|"&amp;AJ$1, h100_raw[key], h100_raw[chart_points], "")</f>
        <v>52</v>
      </c>
      <c r="AK339">
        <f>_xlfn.XLOOKUP($A339&amp;"|"&amp;$B339&amp;"|"&amp;AK$1, h100_raw[key], h100_raw[chart_points], "")</f>
        <v>43</v>
      </c>
      <c r="AL339">
        <f>_xlfn.XLOOKUP($A339&amp;"|"&amp;$B339&amp;"|"&amp;AL$1, h100_raw[key], h100_raw[chart_points], "")</f>
        <v>39</v>
      </c>
      <c r="AM339">
        <f>_xlfn.XLOOKUP($A339&amp;"|"&amp;$B339&amp;"|"&amp;AM$1, h100_raw[key], h100_raw[chart_points], "")</f>
        <v>38</v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  <c r="BA339" t="str">
        <f>_xlfn.XLOOKUP($A339&amp;"|"&amp;$B339&amp;"|"&amp;BA$1, h100_raw[key], h100_raw[chart_points], "")</f>
        <v/>
      </c>
      <c r="BB339" t="str">
        <f>_xlfn.XLOOKUP($A339&amp;"|"&amp;$B339&amp;"|"&amp;BB$1, h100_raw[key], h100_raw[chart_points], "")</f>
        <v/>
      </c>
      <c r="BC339" t="str">
        <f>_xlfn.XLOOKUP($A339&amp;"|"&amp;$B339&amp;"|"&amp;BC$1, h100_raw[key], h100_raw[chart_points], "")</f>
        <v/>
      </c>
      <c r="BD339" t="str">
        <f>_xlfn.XLOOKUP($A339&amp;"|"&amp;$B339&amp;"|"&amp;BD$1, h100_raw[key], h100_raw[chart_points], "")</f>
        <v/>
      </c>
      <c r="BE339" t="str">
        <f>_xlfn.XLOOKUP($A339&amp;"|"&amp;$B339&amp;"|"&amp;BE$1, h100_raw[key], h100_raw[chart_points], "")</f>
        <v/>
      </c>
      <c r="BF339" t="str">
        <f>_xlfn.XLOOKUP($A339&amp;"|"&amp;$B339&amp;"|"&amp;BF$1, h100_raw[key], h100_raw[chart_points], "")</f>
        <v/>
      </c>
      <c r="BG339" t="str">
        <f>_xlfn.XLOOKUP($A339&amp;"|"&amp;$B339&amp;"|"&amp;BG$1, h100_raw[key], h100_raw[chart_points], "")</f>
        <v/>
      </c>
    </row>
    <row r="340" spans="1:59" x14ac:dyDescent="0.3">
      <c r="A340" s="11" t="str">
        <v>A Few Of Your Own</v>
      </c>
      <c r="B340" s="11" t="str">
        <v>Noah Kahan</v>
      </c>
      <c r="C340" s="5" t="str">
        <f>_xlfn.XLOOKUP($A340&amp;"|"&amp;$B340&amp;"|"&amp;_xlfn.MAXIFS(h100_raw[chart_date], h100_raw[title], $A340, h100_raw[artist], $B340), h100_raw[key], h100_raw[last_week], "")</f>
        <v>81</v>
      </c>
      <c r="D340" s="3">
        <f>_xlfn.XLOOKUP($A340&amp;"|"&amp;$B340&amp;"|"&amp;_xlfn.MAXIFS(h100_raw[chart_date], h100_raw[title], $A340, h100_raw[artist], $B340), h100_raw[key], h100_raw[peak_pos], "")</f>
        <v>81</v>
      </c>
      <c r="E340" s="3">
        <f>_xlfn.XLOOKUP($A340&amp;"|"&amp;$B340&amp;"|"&amp;_xlfn.MAXIFS(h100_raw[chart_date], h100_raw[title], $A340, h100_raw[artist], $B340), h100_raw[key], h100_raw[weeks_on_chart], "")</f>
        <v>2</v>
      </c>
      <c r="F340" s="3">
        <f>_xlfn.XLOOKUP($A340&amp;"|"&amp;$B340&amp;"|"&amp;MAX(h100_raw[chart_date]), h100_raw[key], h100_raw[chart_points], 0)</f>
        <v>0</v>
      </c>
      <c r="G340" s="2">
        <f t="shared" si="15"/>
        <v>456</v>
      </c>
      <c r="H340" s="4">
        <f t="shared" si="16"/>
        <v>83</v>
      </c>
      <c r="I340" s="13" t="str">
        <f t="shared" si="17"/>
        <v>A Few Of Your Own|Noah Kahan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 t="str">
        <f>_xlfn.XLOOKUP($A340&amp;"|"&amp;$B340&amp;"|"&amp;AI$1, h100_raw[key], h100_raw[chart_points], "")</f>
        <v/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>
        <f>_xlfn.XLOOKUP($A340&amp;"|"&amp;$B340&amp;"|"&amp;AL$1, h100_raw[key], h100_raw[chart_points], "")</f>
        <v>45</v>
      </c>
      <c r="AM340">
        <f>_xlfn.XLOOKUP($A340&amp;"|"&amp;$B340&amp;"|"&amp;AM$1, h100_raw[key], h100_raw[chart_points], "")</f>
        <v>38</v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  <c r="BA340" t="str">
        <f>_xlfn.XLOOKUP($A340&amp;"|"&amp;$B340&amp;"|"&amp;BA$1, h100_raw[key], h100_raw[chart_points], "")</f>
        <v/>
      </c>
      <c r="BB340" t="str">
        <f>_xlfn.XLOOKUP($A340&amp;"|"&amp;$B340&amp;"|"&amp;BB$1, h100_raw[key], h100_raw[chart_points], "")</f>
        <v/>
      </c>
      <c r="BC340" t="str">
        <f>_xlfn.XLOOKUP($A340&amp;"|"&amp;$B340&amp;"|"&amp;BC$1, h100_raw[key], h100_raw[chart_points], "")</f>
        <v/>
      </c>
      <c r="BD340" t="str">
        <f>_xlfn.XLOOKUP($A340&amp;"|"&amp;$B340&amp;"|"&amp;BD$1, h100_raw[key], h100_raw[chart_points], "")</f>
        <v/>
      </c>
      <c r="BE340" t="str">
        <f>_xlfn.XLOOKUP($A340&amp;"|"&amp;$B340&amp;"|"&amp;BE$1, h100_raw[key], h100_raw[chart_points], "")</f>
        <v/>
      </c>
      <c r="BF340" t="str">
        <f>_xlfn.XLOOKUP($A340&amp;"|"&amp;$B340&amp;"|"&amp;BF$1, h100_raw[key], h100_raw[chart_points], "")</f>
        <v/>
      </c>
      <c r="BG340" t="str">
        <f>_xlfn.XLOOKUP($A340&amp;"|"&amp;$B340&amp;"|"&amp;BG$1, h100_raw[key], h100_raw[chart_points], "")</f>
        <v/>
      </c>
    </row>
    <row r="341" spans="1:59" x14ac:dyDescent="0.3">
      <c r="A341" s="11" t="str">
        <v>When Did You Get Hot?</v>
      </c>
      <c r="B341" s="11" t="str">
        <v>Sabrina Carpenter</v>
      </c>
      <c r="C341" s="5" t="str">
        <f>_xlfn.XLOOKUP($A341&amp;"|"&amp;$B341&amp;"|"&amp;_xlfn.MAXIFS(h100_raw[chart_date], h100_raw[title], $A341, h100_raw[artist], $B341), h100_raw[key], h100_raw[last_week], "")</f>
        <v>46</v>
      </c>
      <c r="D341" s="3">
        <f>_xlfn.XLOOKUP($A341&amp;"|"&amp;$B341&amp;"|"&amp;_xlfn.MAXIFS(h100_raw[chart_date], h100_raw[title], $A341, h100_raw[artist], $B341), h100_raw[key], h100_raw[peak_pos], "")</f>
        <v>17</v>
      </c>
      <c r="E341" s="3">
        <f>_xlfn.XLOOKUP($A341&amp;"|"&amp;$B341&amp;"|"&amp;_xlfn.MAXIFS(h100_raw[chart_date], h100_raw[title], $A341, h100_raw[artist], $B341), h100_raw[key], h100_raw[weeks_on_chart], "")</f>
        <v>33</v>
      </c>
      <c r="F341" s="3">
        <f>_xlfn.XLOOKUP($A341&amp;"|"&amp;$B341&amp;"|"&amp;MAX(h100_raw[chart_date]), h100_raw[key], h100_raw[chart_points], 0)</f>
        <v>0</v>
      </c>
      <c r="G341" s="2">
        <f t="shared" si="15"/>
        <v>68</v>
      </c>
      <c r="H341" s="4">
        <f t="shared" si="16"/>
        <v>1423</v>
      </c>
      <c r="I341" s="13" t="str">
        <f t="shared" si="17"/>
        <v>When Did You Get Hot?|Sabrina Carpenter</v>
      </c>
      <c r="J341">
        <f>_xlfn.XLOOKUP($A341&amp;"|"&amp;$B341&amp;"|"&amp;J$1, h100_raw[key], h100_raw[chart_points], "")</f>
        <v>53</v>
      </c>
      <c r="K341">
        <f>_xlfn.XLOOKUP($A341&amp;"|"&amp;$B341&amp;"|"&amp;K$1, h100_raw[key], h100_raw[chart_points], "")</f>
        <v>55</v>
      </c>
      <c r="L341">
        <f>_xlfn.XLOOKUP($A341&amp;"|"&amp;$B341&amp;"|"&amp;L$1, h100_raw[key], h100_raw[chart_points], "")</f>
        <v>48</v>
      </c>
      <c r="M341">
        <f>_xlfn.XLOOKUP($A341&amp;"|"&amp;$B341&amp;"|"&amp;M$1, h100_raw[key], h100_raw[chart_points], "")</f>
        <v>46</v>
      </c>
      <c r="N341">
        <f>_xlfn.XLOOKUP($A341&amp;"|"&amp;$B341&amp;"|"&amp;N$1, h100_raw[key], h100_raw[chart_points], "")</f>
        <v>42</v>
      </c>
      <c r="O341">
        <f>_xlfn.XLOOKUP($A341&amp;"|"&amp;$B341&amp;"|"&amp;O$1, h100_raw[key], h100_raw[chart_points], "")</f>
        <v>39</v>
      </c>
      <c r="P341">
        <f>_xlfn.XLOOKUP($A341&amp;"|"&amp;$B341&amp;"|"&amp;P$1, h100_raw[key], h100_raw[chart_points], "")</f>
        <v>37</v>
      </c>
      <c r="Q341">
        <f>_xlfn.XLOOKUP($A341&amp;"|"&amp;$B341&amp;"|"&amp;Q$1, h100_raw[key], h100_raw[chart_points], "")</f>
        <v>32</v>
      </c>
      <c r="R341">
        <f>_xlfn.XLOOKUP($A341&amp;"|"&amp;$B341&amp;"|"&amp;R$1, h100_raw[key], h100_raw[chart_points], "")</f>
        <v>33</v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>
        <f>_xlfn.XLOOKUP($A341&amp;"|"&amp;$B341&amp;"|"&amp;U$1, h100_raw[key], h100_raw[chart_points], "")</f>
        <v>37</v>
      </c>
      <c r="V341">
        <f>_xlfn.XLOOKUP($A341&amp;"|"&amp;$B341&amp;"|"&amp;V$1, h100_raw[key], h100_raw[chart_points], "")</f>
        <v>48</v>
      </c>
      <c r="W341">
        <f>_xlfn.XLOOKUP($A341&amp;"|"&amp;$B341&amp;"|"&amp;W$1, h100_raw[key], h100_raw[chart_points], "")</f>
        <v>53</v>
      </c>
      <c r="X341">
        <f>_xlfn.XLOOKUP($A341&amp;"|"&amp;$B341&amp;"|"&amp;X$1, h100_raw[key], h100_raw[chart_points], "")</f>
        <v>51</v>
      </c>
      <c r="Y341">
        <f>_xlfn.XLOOKUP($A341&amp;"|"&amp;$B341&amp;"|"&amp;Y$1, h100_raw[key], h100_raw[chart_points], "")</f>
        <v>51</v>
      </c>
      <c r="Z341">
        <f>_xlfn.XLOOKUP($A341&amp;"|"&amp;$B341&amp;"|"&amp;Z$1, h100_raw[key], h100_raw[chart_points], "")</f>
        <v>53</v>
      </c>
      <c r="AA341">
        <f>_xlfn.XLOOKUP($A341&amp;"|"&amp;$B341&amp;"|"&amp;AA$1, h100_raw[key], h100_raw[chart_points], "")</f>
        <v>56</v>
      </c>
      <c r="AB341">
        <f>_xlfn.XLOOKUP($A341&amp;"|"&amp;$B341&amp;"|"&amp;AB$1, h100_raw[key], h100_raw[chart_points], "")</f>
        <v>57</v>
      </c>
      <c r="AC341">
        <f>_xlfn.XLOOKUP($A341&amp;"|"&amp;$B341&amp;"|"&amp;AC$1, h100_raw[key], h100_raw[chart_points], "")</f>
        <v>58</v>
      </c>
      <c r="AD341">
        <f>_xlfn.XLOOKUP($A341&amp;"|"&amp;$B341&amp;"|"&amp;AD$1, h100_raw[key], h100_raw[chart_points], "")</f>
        <v>60</v>
      </c>
      <c r="AE341">
        <f>_xlfn.XLOOKUP($A341&amp;"|"&amp;$B341&amp;"|"&amp;AE$1, h100_raw[key], h100_raw[chart_points], "")</f>
        <v>59</v>
      </c>
      <c r="AF341">
        <f>_xlfn.XLOOKUP($A341&amp;"|"&amp;$B341&amp;"|"&amp;AF$1, h100_raw[key], h100_raw[chart_points], "")</f>
        <v>59</v>
      </c>
      <c r="AG341">
        <f>_xlfn.XLOOKUP($A341&amp;"|"&amp;$B341&amp;"|"&amp;AG$1, h100_raw[key], h100_raw[chart_points], "")</f>
        <v>60</v>
      </c>
      <c r="AH341">
        <f>_xlfn.XLOOKUP($A341&amp;"|"&amp;$B341&amp;"|"&amp;AH$1, h100_raw[key], h100_raw[chart_points], "")</f>
        <v>60</v>
      </c>
      <c r="AI341">
        <f>_xlfn.XLOOKUP($A341&amp;"|"&amp;$B341&amp;"|"&amp;AI$1, h100_raw[key], h100_raw[chart_points], "")</f>
        <v>63</v>
      </c>
      <c r="AJ341">
        <f>_xlfn.XLOOKUP($A341&amp;"|"&amp;$B341&amp;"|"&amp;AJ$1, h100_raw[key], h100_raw[chart_points], "")</f>
        <v>74</v>
      </c>
      <c r="AK341">
        <f>_xlfn.XLOOKUP($A341&amp;"|"&amp;$B341&amp;"|"&amp;AK$1, h100_raw[key], h100_raw[chart_points], "")</f>
        <v>72</v>
      </c>
      <c r="AL341">
        <f>_xlfn.XLOOKUP($A341&amp;"|"&amp;$B341&amp;"|"&amp;AL$1, h100_raw[key], h100_raw[chart_points], "")</f>
        <v>67</v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  <c r="BA341" t="str">
        <f>_xlfn.XLOOKUP($A341&amp;"|"&amp;$B341&amp;"|"&amp;BA$1, h100_raw[key], h100_raw[chart_points], "")</f>
        <v/>
      </c>
      <c r="BB341" t="str">
        <f>_xlfn.XLOOKUP($A341&amp;"|"&amp;$B341&amp;"|"&amp;BB$1, h100_raw[key], h100_raw[chart_points], "")</f>
        <v/>
      </c>
      <c r="BC341" t="str">
        <f>_xlfn.XLOOKUP($A341&amp;"|"&amp;$B341&amp;"|"&amp;BC$1, h100_raw[key], h100_raw[chart_points], "")</f>
        <v/>
      </c>
      <c r="BD341" t="str">
        <f>_xlfn.XLOOKUP($A341&amp;"|"&amp;$B341&amp;"|"&amp;BD$1, h100_raw[key], h100_raw[chart_points], "")</f>
        <v/>
      </c>
      <c r="BE341" t="str">
        <f>_xlfn.XLOOKUP($A341&amp;"|"&amp;$B341&amp;"|"&amp;BE$1, h100_raw[key], h100_raw[chart_points], "")</f>
        <v/>
      </c>
      <c r="BF341" t="str">
        <f>_xlfn.XLOOKUP($A341&amp;"|"&amp;$B341&amp;"|"&amp;BF$1, h100_raw[key], h100_raw[chart_points], "")</f>
        <v/>
      </c>
      <c r="BG341" t="str">
        <f>_xlfn.XLOOKUP($A341&amp;"|"&amp;$B341&amp;"|"&amp;BG$1, h100_raw[key], h100_raw[chart_points], "")</f>
        <v/>
      </c>
    </row>
    <row r="342" spans="1:59" x14ac:dyDescent="0.3">
      <c r="A342" s="11" t="str">
        <v>Shoulda Never</v>
      </c>
      <c r="B342" s="11" t="str">
        <v>Kehlani Featuring Usher</v>
      </c>
      <c r="C342" s="5" t="str">
        <f>_xlfn.XLOOKUP($A342&amp;"|"&amp;$B342&amp;"|"&amp;_xlfn.MAXIFS(h100_raw[chart_date], h100_raw[title], $A342, h100_raw[artist], $B342), h100_raw[key], h100_raw[last_week], "")</f>
        <v>-</v>
      </c>
      <c r="D342" s="3">
        <f>_xlfn.XLOOKUP($A342&amp;"|"&amp;$B342&amp;"|"&amp;_xlfn.MAXIFS(h100_raw[chart_date], h100_raw[title], $A342, h100_raw[artist], $B342), h100_raw[key], h100_raw[peak_pos], "")</f>
        <v>76</v>
      </c>
      <c r="E342" s="3">
        <f>_xlfn.XLOOKUP($A342&amp;"|"&amp;$B342&amp;"|"&amp;_xlfn.MAXIFS(h100_raw[chart_date], h100_raw[title], $A342, h100_raw[artist], $B342), h100_raw[key], h100_raw[weeks_on_chart], "")</f>
        <v>1</v>
      </c>
      <c r="F342" s="3">
        <f>_xlfn.XLOOKUP($A342&amp;"|"&amp;$B342&amp;"|"&amp;MAX(h100_raw[chart_date]), h100_raw[key], h100_raw[chart_points], 0)</f>
        <v>0</v>
      </c>
      <c r="G342" s="2">
        <f t="shared" si="15"/>
        <v>561</v>
      </c>
      <c r="H342" s="4">
        <f t="shared" si="16"/>
        <v>49</v>
      </c>
      <c r="I342" s="13" t="str">
        <f t="shared" si="17"/>
        <v>Shoulda Never|Kehlani Featuring Usher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>
        <f>_xlfn.XLOOKUP($A342&amp;"|"&amp;$B342&amp;"|"&amp;AL$1, h100_raw[key], h100_raw[chart_points], "")</f>
        <v>49</v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  <c r="BA342" t="str">
        <f>_xlfn.XLOOKUP($A342&amp;"|"&amp;$B342&amp;"|"&amp;BA$1, h100_raw[key], h100_raw[chart_points], "")</f>
        <v/>
      </c>
      <c r="BB342" t="str">
        <f>_xlfn.XLOOKUP($A342&amp;"|"&amp;$B342&amp;"|"&amp;BB$1, h100_raw[key], h100_raw[chart_points], "")</f>
        <v/>
      </c>
      <c r="BC342" t="str">
        <f>_xlfn.XLOOKUP($A342&amp;"|"&amp;$B342&amp;"|"&amp;BC$1, h100_raw[key], h100_raw[chart_points], "")</f>
        <v/>
      </c>
      <c r="BD342" t="str">
        <f>_xlfn.XLOOKUP($A342&amp;"|"&amp;$B342&amp;"|"&amp;BD$1, h100_raw[key], h100_raw[chart_points], "")</f>
        <v/>
      </c>
      <c r="BE342" t="str">
        <f>_xlfn.XLOOKUP($A342&amp;"|"&amp;$B342&amp;"|"&amp;BE$1, h100_raw[key], h100_raw[chart_points], "")</f>
        <v/>
      </c>
      <c r="BF342" t="str">
        <f>_xlfn.XLOOKUP($A342&amp;"|"&amp;$B342&amp;"|"&amp;BF$1, h100_raw[key], h100_raw[chart_points], "")</f>
        <v/>
      </c>
      <c r="BG342" t="str">
        <f>_xlfn.XLOOKUP($A342&amp;"|"&amp;$B342&amp;"|"&amp;BG$1, h100_raw[key], h100_raw[chart_points], "")</f>
        <v/>
      </c>
    </row>
    <row r="343" spans="1:59" x14ac:dyDescent="0.3">
      <c r="A343" s="11" t="str">
        <v>She Did It Again</v>
      </c>
      <c r="B343" s="11" t="str">
        <v>Tyla Featuring Zara Larsson</v>
      </c>
      <c r="C343" s="5" t="str">
        <f>_xlfn.XLOOKUP($A343&amp;"|"&amp;$B343&amp;"|"&amp;_xlfn.MAXIFS(h100_raw[chart_date], h100_raw[title], $A343, h100_raw[artist], $B343), h100_raw[key], h100_raw[last_week], "")</f>
        <v>59</v>
      </c>
      <c r="D343" s="3">
        <f>_xlfn.XLOOKUP($A343&amp;"|"&amp;$B343&amp;"|"&amp;_xlfn.MAXIFS(h100_raw[chart_date], h100_raw[title], $A343, h100_raw[artist], $B343), h100_raw[key], h100_raw[peak_pos], "")</f>
        <v>59</v>
      </c>
      <c r="E343" s="3">
        <f>_xlfn.XLOOKUP($A343&amp;"|"&amp;$B343&amp;"|"&amp;_xlfn.MAXIFS(h100_raw[chart_date], h100_raw[title], $A343, h100_raw[artist], $B343), h100_raw[key], h100_raw[weeks_on_chart], "")</f>
        <v>2</v>
      </c>
      <c r="F343" s="3">
        <f>_xlfn.XLOOKUP($A343&amp;"|"&amp;$B343&amp;"|"&amp;MAX(h100_raw[chart_date]), h100_raw[key], h100_raw[chart_points], 0)</f>
        <v>0</v>
      </c>
      <c r="G343" s="2">
        <f t="shared" si="15"/>
        <v>445</v>
      </c>
      <c r="H343" s="4">
        <f t="shared" si="16"/>
        <v>91</v>
      </c>
      <c r="I343" s="13" t="str">
        <f t="shared" si="17"/>
        <v>She Did It Again|Tyla Featuring Zara Larsson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 t="str">
        <f>_xlfn.XLOOKUP($A343&amp;"|"&amp;$B343&amp;"|"&amp;AH$1, h100_raw[key], h100_raw[chart_points], "")</f>
        <v/>
      </c>
      <c r="AI343" t="str">
        <f>_xlfn.XLOOKUP($A343&amp;"|"&amp;$B343&amp;"|"&amp;AI$1, h100_raw[key], h100_raw[chart_points], "")</f>
        <v/>
      </c>
      <c r="AJ343" t="str">
        <f>_xlfn.XLOOKUP($A343&amp;"|"&amp;$B343&amp;"|"&amp;AJ$1, h100_raw[key], h100_raw[chart_points], "")</f>
        <v/>
      </c>
      <c r="AK343">
        <f>_xlfn.XLOOKUP($A343&amp;"|"&amp;$B343&amp;"|"&amp;AK$1, h100_raw[key], h100_raw[chart_points], "")</f>
        <v>50</v>
      </c>
      <c r="AL343">
        <f>_xlfn.XLOOKUP($A343&amp;"|"&amp;$B343&amp;"|"&amp;AL$1, h100_raw[key], h100_raw[chart_points], "")</f>
        <v>41</v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  <c r="BA343" t="str">
        <f>_xlfn.XLOOKUP($A343&amp;"|"&amp;$B343&amp;"|"&amp;BA$1, h100_raw[key], h100_raw[chart_points], "")</f>
        <v/>
      </c>
      <c r="BB343" t="str">
        <f>_xlfn.XLOOKUP($A343&amp;"|"&amp;$B343&amp;"|"&amp;BB$1, h100_raw[key], h100_raw[chart_points], "")</f>
        <v/>
      </c>
      <c r="BC343" t="str">
        <f>_xlfn.XLOOKUP($A343&amp;"|"&amp;$B343&amp;"|"&amp;BC$1, h100_raw[key], h100_raw[chart_points], "")</f>
        <v/>
      </c>
      <c r="BD343" t="str">
        <f>_xlfn.XLOOKUP($A343&amp;"|"&amp;$B343&amp;"|"&amp;BD$1, h100_raw[key], h100_raw[chart_points], "")</f>
        <v/>
      </c>
      <c r="BE343" t="str">
        <f>_xlfn.XLOOKUP($A343&amp;"|"&amp;$B343&amp;"|"&amp;BE$1, h100_raw[key], h100_raw[chart_points], "")</f>
        <v/>
      </c>
      <c r="BF343" t="str">
        <f>_xlfn.XLOOKUP($A343&amp;"|"&amp;$B343&amp;"|"&amp;BF$1, h100_raw[key], h100_raw[chart_points], "")</f>
        <v/>
      </c>
      <c r="BG343" t="str">
        <f>_xlfn.XLOOKUP($A343&amp;"|"&amp;$B343&amp;"|"&amp;BG$1, h100_raw[key], h100_raw[chart_points], "")</f>
        <v/>
      </c>
    </row>
    <row r="344" spans="1:59" x14ac:dyDescent="0.3">
      <c r="A344" s="11" t="str">
        <v>GOMF</v>
      </c>
      <c r="B344" s="11" t="str">
        <v>Latto Featuring GloRilla</v>
      </c>
      <c r="C344" s="5" t="str">
        <f>_xlfn.XLOOKUP($A344&amp;"|"&amp;$B344&amp;"|"&amp;_xlfn.MAXIFS(h100_raw[chart_date], h100_raw[title], $A344, h100_raw[artist], $B344), h100_raw[key], h100_raw[last_week], "")</f>
        <v>-</v>
      </c>
      <c r="D344" s="3">
        <f>_xlfn.XLOOKUP($A344&amp;"|"&amp;$B344&amp;"|"&amp;_xlfn.MAXIFS(h100_raw[chart_date], h100_raw[title], $A344, h100_raw[artist], $B344), h100_raw[key], h100_raw[peak_pos], "")</f>
        <v>90</v>
      </c>
      <c r="E344" s="3">
        <f>_xlfn.XLOOKUP($A344&amp;"|"&amp;$B344&amp;"|"&amp;_xlfn.MAXIFS(h100_raw[chart_date], h100_raw[title], $A344, h100_raw[artist], $B344), h100_raw[key], h100_raw[weeks_on_chart], "")</f>
        <v>1</v>
      </c>
      <c r="F344" s="3">
        <f>_xlfn.XLOOKUP($A344&amp;"|"&amp;$B344&amp;"|"&amp;MAX(h100_raw[chart_date]), h100_raw[key], h100_raw[chart_points], 0)</f>
        <v>0</v>
      </c>
      <c r="G344" s="2">
        <f t="shared" si="15"/>
        <v>627</v>
      </c>
      <c r="H344" s="4">
        <f t="shared" si="16"/>
        <v>39</v>
      </c>
      <c r="I344" s="13" t="str">
        <f t="shared" si="17"/>
        <v>GOMF|Latto Featuring GloRilla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 t="str">
        <f>_xlfn.XLOOKUP($A344&amp;"|"&amp;$B344&amp;"|"&amp;AH$1, h100_raw[key], h100_raw[chart_points], "")</f>
        <v/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>
        <f>_xlfn.XLOOKUP($A344&amp;"|"&amp;$B344&amp;"|"&amp;AL$1, h100_raw[key], h100_raw[chart_points], "")</f>
        <v>39</v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  <c r="BA344" t="str">
        <f>_xlfn.XLOOKUP($A344&amp;"|"&amp;$B344&amp;"|"&amp;BA$1, h100_raw[key], h100_raw[chart_points], "")</f>
        <v/>
      </c>
      <c r="BB344" t="str">
        <f>_xlfn.XLOOKUP($A344&amp;"|"&amp;$B344&amp;"|"&amp;BB$1, h100_raw[key], h100_raw[chart_points], "")</f>
        <v/>
      </c>
      <c r="BC344" t="str">
        <f>_xlfn.XLOOKUP($A344&amp;"|"&amp;$B344&amp;"|"&amp;BC$1, h100_raw[key], h100_raw[chart_points], "")</f>
        <v/>
      </c>
      <c r="BD344" t="str">
        <f>_xlfn.XLOOKUP($A344&amp;"|"&amp;$B344&amp;"|"&amp;BD$1, h100_raw[key], h100_raw[chart_points], "")</f>
        <v/>
      </c>
      <c r="BE344" t="str">
        <f>_xlfn.XLOOKUP($A344&amp;"|"&amp;$B344&amp;"|"&amp;BE$1, h100_raw[key], h100_raw[chart_points], "")</f>
        <v/>
      </c>
      <c r="BF344" t="str">
        <f>_xlfn.XLOOKUP($A344&amp;"|"&amp;$B344&amp;"|"&amp;BF$1, h100_raw[key], h100_raw[chart_points], "")</f>
        <v/>
      </c>
      <c r="BG344" t="str">
        <f>_xlfn.XLOOKUP($A344&amp;"|"&amp;$B344&amp;"|"&amp;BG$1, h100_raw[key], h100_raw[chart_points], "")</f>
        <v/>
      </c>
    </row>
    <row r="345" spans="1:59" x14ac:dyDescent="0.3">
      <c r="A345" s="11" t="str">
        <v>Broken</v>
      </c>
      <c r="B345" s="11" t="str">
        <v>Ella Langley</v>
      </c>
      <c r="C345" s="5" t="str">
        <f>_xlfn.XLOOKUP($A345&amp;"|"&amp;$B345&amp;"|"&amp;_xlfn.MAXIFS(h100_raw[chart_date], h100_raw[title], $A345, h100_raw[artist], $B345), h100_raw[key], h100_raw[last_week], "")</f>
        <v>68</v>
      </c>
      <c r="D345" s="3">
        <f>_xlfn.XLOOKUP($A345&amp;"|"&amp;$B345&amp;"|"&amp;_xlfn.MAXIFS(h100_raw[chart_date], h100_raw[title], $A345, h100_raw[artist], $B345), h100_raw[key], h100_raw[peak_pos], "")</f>
        <v>53</v>
      </c>
      <c r="E345" s="3">
        <f>_xlfn.XLOOKUP($A345&amp;"|"&amp;$B345&amp;"|"&amp;_xlfn.MAXIFS(h100_raw[chart_date], h100_raw[title], $A345, h100_raw[artist], $B345), h100_raw[key], h100_raw[weeks_on_chart], "")</f>
        <v>3</v>
      </c>
      <c r="F345" s="3">
        <f>_xlfn.XLOOKUP($A345&amp;"|"&amp;$B345&amp;"|"&amp;MAX(h100_raw[chart_date]), h100_raw[key], h100_raw[chart_points], 0)</f>
        <v>0</v>
      </c>
      <c r="G345" s="2">
        <f t="shared" si="15"/>
        <v>368</v>
      </c>
      <c r="H345" s="4">
        <f t="shared" si="16"/>
        <v>141</v>
      </c>
      <c r="I345" s="13" t="str">
        <f t="shared" si="17"/>
        <v>Broken|Ella Langley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 t="str">
        <f>_xlfn.XLOOKUP($A345&amp;"|"&amp;$B345&amp;"|"&amp;AH$1, h100_raw[key], h100_raw[chart_points], "")</f>
        <v/>
      </c>
      <c r="AI345" t="str">
        <f>_xlfn.XLOOKUP($A345&amp;"|"&amp;$B345&amp;"|"&amp;AI$1, h100_raw[key], h100_raw[chart_points], "")</f>
        <v/>
      </c>
      <c r="AJ345">
        <f>_xlfn.XLOOKUP($A345&amp;"|"&amp;$B345&amp;"|"&amp;AJ$1, h100_raw[key], h100_raw[chart_points], "")</f>
        <v>59</v>
      </c>
      <c r="AK345">
        <f>_xlfn.XLOOKUP($A345&amp;"|"&amp;$B345&amp;"|"&amp;AK$1, h100_raw[key], h100_raw[chart_points], "")</f>
        <v>43</v>
      </c>
      <c r="AL345">
        <f>_xlfn.XLOOKUP($A345&amp;"|"&amp;$B345&amp;"|"&amp;AL$1, h100_raw[key], h100_raw[chart_points], "")</f>
        <v>39</v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  <c r="BA345" t="str">
        <f>_xlfn.XLOOKUP($A345&amp;"|"&amp;$B345&amp;"|"&amp;BA$1, h100_raw[key], h100_raw[chart_points], "")</f>
        <v/>
      </c>
      <c r="BB345" t="str">
        <f>_xlfn.XLOOKUP($A345&amp;"|"&amp;$B345&amp;"|"&amp;BB$1, h100_raw[key], h100_raw[chart_points], "")</f>
        <v/>
      </c>
      <c r="BC345" t="str">
        <f>_xlfn.XLOOKUP($A345&amp;"|"&amp;$B345&amp;"|"&amp;BC$1, h100_raw[key], h100_raw[chart_points], "")</f>
        <v/>
      </c>
      <c r="BD345" t="str">
        <f>_xlfn.XLOOKUP($A345&amp;"|"&amp;$B345&amp;"|"&amp;BD$1, h100_raw[key], h100_raw[chart_points], "")</f>
        <v/>
      </c>
      <c r="BE345" t="str">
        <f>_xlfn.XLOOKUP($A345&amp;"|"&amp;$B345&amp;"|"&amp;BE$1, h100_raw[key], h100_raw[chart_points], "")</f>
        <v/>
      </c>
      <c r="BF345" t="str">
        <f>_xlfn.XLOOKUP($A345&amp;"|"&amp;$B345&amp;"|"&amp;BF$1, h100_raw[key], h100_raw[chart_points], "")</f>
        <v/>
      </c>
      <c r="BG345" t="str">
        <f>_xlfn.XLOOKUP($A345&amp;"|"&amp;$B345&amp;"|"&amp;BG$1, h100_raw[key], h100_raw[chart_points], "")</f>
        <v/>
      </c>
    </row>
    <row r="346" spans="1:59" x14ac:dyDescent="0.3">
      <c r="A346" s="11" t="str">
        <v>Potential</v>
      </c>
      <c r="B346" s="11" t="str">
        <v>sombr</v>
      </c>
      <c r="C346" s="5" t="str">
        <f>_xlfn.XLOOKUP($A346&amp;"|"&amp;$B346&amp;"|"&amp;_xlfn.MAXIFS(h100_raw[chart_date], h100_raw[title], $A346, h100_raw[artist], $B346), h100_raw[key], h100_raw[last_week], "")</f>
        <v>61</v>
      </c>
      <c r="D346" s="3">
        <f>_xlfn.XLOOKUP($A346&amp;"|"&amp;$B346&amp;"|"&amp;_xlfn.MAXIFS(h100_raw[chart_date], h100_raw[title], $A346, h100_raw[artist], $B346), h100_raw[key], h100_raw[peak_pos], "")</f>
        <v>61</v>
      </c>
      <c r="E346" s="3">
        <f>_xlfn.XLOOKUP($A346&amp;"|"&amp;$B346&amp;"|"&amp;_xlfn.MAXIFS(h100_raw[chart_date], h100_raw[title], $A346, h100_raw[artist], $B346), h100_raw[key], h100_raw[weeks_on_chart], "")</f>
        <v>2</v>
      </c>
      <c r="F346" s="3">
        <f>_xlfn.XLOOKUP($A346&amp;"|"&amp;$B346&amp;"|"&amp;MAX(h100_raw[chart_date]), h100_raw[key], h100_raw[chart_points], 0)</f>
        <v>0</v>
      </c>
      <c r="G346" s="2">
        <f t="shared" si="15"/>
        <v>454</v>
      </c>
      <c r="H346" s="4">
        <f t="shared" si="16"/>
        <v>86</v>
      </c>
      <c r="I346" s="13" t="str">
        <f t="shared" si="17"/>
        <v>Potential|sombr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 t="str">
        <f>_xlfn.XLOOKUP($A346&amp;"|"&amp;$B346&amp;"|"&amp;AJ$1, h100_raw[key], h100_raw[chart_points], "")</f>
        <v/>
      </c>
      <c r="AK346">
        <f>_xlfn.XLOOKUP($A346&amp;"|"&amp;$B346&amp;"|"&amp;AK$1, h100_raw[key], h100_raw[chart_points], "")</f>
        <v>49</v>
      </c>
      <c r="AL346">
        <f>_xlfn.XLOOKUP($A346&amp;"|"&amp;$B346&amp;"|"&amp;AL$1, h100_raw[key], h100_raw[chart_points], "")</f>
        <v>37</v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  <c r="BA346" t="str">
        <f>_xlfn.XLOOKUP($A346&amp;"|"&amp;$B346&amp;"|"&amp;BA$1, h100_raw[key], h100_raw[chart_points], "")</f>
        <v/>
      </c>
      <c r="BB346" t="str">
        <f>_xlfn.XLOOKUP($A346&amp;"|"&amp;$B346&amp;"|"&amp;BB$1, h100_raw[key], h100_raw[chart_points], "")</f>
        <v/>
      </c>
      <c r="BC346" t="str">
        <f>_xlfn.XLOOKUP($A346&amp;"|"&amp;$B346&amp;"|"&amp;BC$1, h100_raw[key], h100_raw[chart_points], "")</f>
        <v/>
      </c>
      <c r="BD346" t="str">
        <f>_xlfn.XLOOKUP($A346&amp;"|"&amp;$B346&amp;"|"&amp;BD$1, h100_raw[key], h100_raw[chart_points], "")</f>
        <v/>
      </c>
      <c r="BE346" t="str">
        <f>_xlfn.XLOOKUP($A346&amp;"|"&amp;$B346&amp;"|"&amp;BE$1, h100_raw[key], h100_raw[chart_points], "")</f>
        <v/>
      </c>
      <c r="BF346" t="str">
        <f>_xlfn.XLOOKUP($A346&amp;"|"&amp;$B346&amp;"|"&amp;BF$1, h100_raw[key], h100_raw[chart_points], "")</f>
        <v/>
      </c>
      <c r="BG346" t="str">
        <f>_xlfn.XLOOKUP($A346&amp;"|"&amp;$B346&amp;"|"&amp;BG$1, h100_raw[key], h100_raw[chart_points], "")</f>
        <v/>
      </c>
    </row>
    <row r="347" spans="1:59" x14ac:dyDescent="0.3">
      <c r="A347" s="11" t="str">
        <v>Despues de Ti</v>
      </c>
      <c r="B347" s="11" t="str">
        <v>Karol G &amp; Greg Gonzalez</v>
      </c>
      <c r="C347" s="5" t="str">
        <f>_xlfn.XLOOKUP($A347&amp;"|"&amp;$B347&amp;"|"&amp;_xlfn.MAXIFS(h100_raw[chart_date], h100_raw[title], $A347, h100_raw[artist], $B347), h100_raw[key], h100_raw[last_week], "")</f>
        <v>-</v>
      </c>
      <c r="D347" s="3">
        <f>_xlfn.XLOOKUP($A347&amp;"|"&amp;$B347&amp;"|"&amp;_xlfn.MAXIFS(h100_raw[chart_date], h100_raw[title], $A347, h100_raw[artist], $B347), h100_raw[key], h100_raw[peak_pos], "")</f>
        <v>96</v>
      </c>
      <c r="E347" s="3">
        <f>_xlfn.XLOOKUP($A347&amp;"|"&amp;$B347&amp;"|"&amp;_xlfn.MAXIFS(h100_raw[chart_date], h100_raw[title], $A347, h100_raw[artist], $B347), h100_raw[key], h100_raw[weeks_on_chart], "")</f>
        <v>1</v>
      </c>
      <c r="F347" s="3">
        <f>_xlfn.XLOOKUP($A347&amp;"|"&amp;$B347&amp;"|"&amp;MAX(h100_raw[chart_date]), h100_raw[key], h100_raw[chart_points], 0)</f>
        <v>0</v>
      </c>
      <c r="G347" s="2">
        <f t="shared" si="15"/>
        <v>655</v>
      </c>
      <c r="H347" s="4">
        <f t="shared" si="16"/>
        <v>36</v>
      </c>
      <c r="I347" s="13" t="str">
        <f t="shared" si="17"/>
        <v>Despues de Ti|Karol G &amp; Greg Gonzalez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 t="str">
        <f>_xlfn.XLOOKUP($A347&amp;"|"&amp;$B347&amp;"|"&amp;AG$1, h100_raw[key], h100_raw[chart_points], "")</f>
        <v/>
      </c>
      <c r="AH347" t="str">
        <f>_xlfn.XLOOKUP($A347&amp;"|"&amp;$B347&amp;"|"&amp;AH$1, h100_raw[key], h100_raw[chart_points], "")</f>
        <v/>
      </c>
      <c r="AI347" t="str">
        <f>_xlfn.XLOOKUP($A347&amp;"|"&amp;$B347&amp;"|"&amp;AI$1, h100_raw[key], h100_raw[chart_points], "")</f>
        <v/>
      </c>
      <c r="AJ347" t="str">
        <f>_xlfn.XLOOKUP($A347&amp;"|"&amp;$B347&amp;"|"&amp;AJ$1, h100_raw[key], h100_raw[chart_points], "")</f>
        <v/>
      </c>
      <c r="AK347" t="str">
        <f>_xlfn.XLOOKUP($A347&amp;"|"&amp;$B347&amp;"|"&amp;AK$1, h100_raw[key], h100_raw[chart_points], "")</f>
        <v/>
      </c>
      <c r="AL347">
        <f>_xlfn.XLOOKUP($A347&amp;"|"&amp;$B347&amp;"|"&amp;AL$1, h100_raw[key], h100_raw[chart_points], "")</f>
        <v>36</v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  <c r="BA347" t="str">
        <f>_xlfn.XLOOKUP($A347&amp;"|"&amp;$B347&amp;"|"&amp;BA$1, h100_raw[key], h100_raw[chart_points], "")</f>
        <v/>
      </c>
      <c r="BB347" t="str">
        <f>_xlfn.XLOOKUP($A347&amp;"|"&amp;$B347&amp;"|"&amp;BB$1, h100_raw[key], h100_raw[chart_points], "")</f>
        <v/>
      </c>
      <c r="BC347" t="str">
        <f>_xlfn.XLOOKUP($A347&amp;"|"&amp;$B347&amp;"|"&amp;BC$1, h100_raw[key], h100_raw[chart_points], "")</f>
        <v/>
      </c>
      <c r="BD347" t="str">
        <f>_xlfn.XLOOKUP($A347&amp;"|"&amp;$B347&amp;"|"&amp;BD$1, h100_raw[key], h100_raw[chart_points], "")</f>
        <v/>
      </c>
      <c r="BE347" t="str">
        <f>_xlfn.XLOOKUP($A347&amp;"|"&amp;$B347&amp;"|"&amp;BE$1, h100_raw[key], h100_raw[chart_points], "")</f>
        <v/>
      </c>
      <c r="BF347" t="str">
        <f>_xlfn.XLOOKUP($A347&amp;"|"&amp;$B347&amp;"|"&amp;BF$1, h100_raw[key], h100_raw[chart_points], "")</f>
        <v/>
      </c>
      <c r="BG347" t="str">
        <f>_xlfn.XLOOKUP($A347&amp;"|"&amp;$B347&amp;"|"&amp;BG$1, h100_raw[key], h100_raw[chart_points], "")</f>
        <v/>
      </c>
    </row>
    <row r="348" spans="1:59" x14ac:dyDescent="0.3">
      <c r="A348" s="11" t="str">
        <v>Younger You (From The "Hannah Montana 20th Anniversary Special")</v>
      </c>
      <c r="B348" s="11" t="str">
        <v>Miley Cyrus</v>
      </c>
      <c r="C348" s="5" t="str">
        <f>_xlfn.XLOOKUP($A348&amp;"|"&amp;$B348&amp;"|"&amp;_xlfn.MAXIFS(h100_raw[chart_date], h100_raw[title], $A348, h100_raw[artist], $B348), h100_raw[key], h100_raw[last_week], "")</f>
        <v>77</v>
      </c>
      <c r="D348" s="3">
        <f>_xlfn.XLOOKUP($A348&amp;"|"&amp;$B348&amp;"|"&amp;_xlfn.MAXIFS(h100_raw[chart_date], h100_raw[title], $A348, h100_raw[artist], $B348), h100_raw[key], h100_raw[peak_pos], "")</f>
        <v>69</v>
      </c>
      <c r="E348" s="3">
        <f>_xlfn.XLOOKUP($A348&amp;"|"&amp;$B348&amp;"|"&amp;_xlfn.MAXIFS(h100_raw[chart_date], h100_raw[title], $A348, h100_raw[artist], $B348), h100_raw[key], h100_raw[weeks_on_chart], "")</f>
        <v>3</v>
      </c>
      <c r="F348" s="3">
        <f>_xlfn.XLOOKUP($A348&amp;"|"&amp;$B348&amp;"|"&amp;MAX(h100_raw[chart_date]), h100_raw[key], h100_raw[chart_points], 0)</f>
        <v>0</v>
      </c>
      <c r="G348" s="2">
        <f t="shared" si="15"/>
        <v>397</v>
      </c>
      <c r="H348" s="4">
        <f t="shared" si="16"/>
        <v>120</v>
      </c>
      <c r="I348" s="13" t="str">
        <f t="shared" si="17"/>
        <v>Younger You (From The "Hannah Montana 20th Anniversary Special")|Miley Cyrus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>
        <f>_xlfn.XLOOKUP($A348&amp;"|"&amp;$B348&amp;"|"&amp;AH$1, h100_raw[key], h100_raw[chart_points], "")</f>
        <v>47</v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>
        <f>_xlfn.XLOOKUP($A348&amp;"|"&amp;$B348&amp;"|"&amp;AK$1, h100_raw[key], h100_raw[chart_points], "")</f>
        <v>38</v>
      </c>
      <c r="AL348">
        <f>_xlfn.XLOOKUP($A348&amp;"|"&amp;$B348&amp;"|"&amp;AL$1, h100_raw[key], h100_raw[chart_points], "")</f>
        <v>35</v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  <c r="BA348" t="str">
        <f>_xlfn.XLOOKUP($A348&amp;"|"&amp;$B348&amp;"|"&amp;BA$1, h100_raw[key], h100_raw[chart_points], "")</f>
        <v/>
      </c>
      <c r="BB348" t="str">
        <f>_xlfn.XLOOKUP($A348&amp;"|"&amp;$B348&amp;"|"&amp;BB$1, h100_raw[key], h100_raw[chart_points], "")</f>
        <v/>
      </c>
      <c r="BC348" t="str">
        <f>_xlfn.XLOOKUP($A348&amp;"|"&amp;$B348&amp;"|"&amp;BC$1, h100_raw[key], h100_raw[chart_points], "")</f>
        <v/>
      </c>
      <c r="BD348" t="str">
        <f>_xlfn.XLOOKUP($A348&amp;"|"&amp;$B348&amp;"|"&amp;BD$1, h100_raw[key], h100_raw[chart_points], "")</f>
        <v/>
      </c>
      <c r="BE348" t="str">
        <f>_xlfn.XLOOKUP($A348&amp;"|"&amp;$B348&amp;"|"&amp;BE$1, h100_raw[key], h100_raw[chart_points], "")</f>
        <v/>
      </c>
      <c r="BF348" t="str">
        <f>_xlfn.XLOOKUP($A348&amp;"|"&amp;$B348&amp;"|"&amp;BF$1, h100_raw[key], h100_raw[chart_points], "")</f>
        <v/>
      </c>
      <c r="BG348" t="str">
        <f>_xlfn.XLOOKUP($A348&amp;"|"&amp;$B348&amp;"|"&amp;BG$1, h100_raw[key], h100_raw[chart_points], "")</f>
        <v/>
      </c>
    </row>
    <row r="349" spans="1:59" x14ac:dyDescent="0.3">
      <c r="A349" s="11" t="str">
        <v>Silent Treatment</v>
      </c>
      <c r="B349" s="11" t="str">
        <v>Freya Skye</v>
      </c>
      <c r="C349" s="5" t="str">
        <f>_xlfn.XLOOKUP($A349&amp;"|"&amp;$B349&amp;"|"&amp;_xlfn.MAXIFS(h100_raw[chart_date], h100_raw[title], $A349, h100_raw[artist], $B349), h100_raw[key], h100_raw[last_week], "")</f>
        <v>98</v>
      </c>
      <c r="D349" s="3">
        <f>_xlfn.XLOOKUP($A349&amp;"|"&amp;$B349&amp;"|"&amp;_xlfn.MAXIFS(h100_raw[chart_date], h100_raw[title], $A349, h100_raw[artist], $B349), h100_raw[key], h100_raw[peak_pos], "")</f>
        <v>88</v>
      </c>
      <c r="E349" s="3">
        <f>_xlfn.XLOOKUP($A349&amp;"|"&amp;$B349&amp;"|"&amp;_xlfn.MAXIFS(h100_raw[chart_date], h100_raw[title], $A349, h100_raw[artist], $B349), h100_raw[key], h100_raw[weeks_on_chart], "")</f>
        <v>4</v>
      </c>
      <c r="F349" s="3">
        <f>_xlfn.XLOOKUP($A349&amp;"|"&amp;$B349&amp;"|"&amp;MAX(h100_raw[chart_date]), h100_raw[key], h100_raw[chart_points], 0)</f>
        <v>0</v>
      </c>
      <c r="G349" s="2">
        <f t="shared" si="15"/>
        <v>378</v>
      </c>
      <c r="H349" s="4">
        <f t="shared" si="16"/>
        <v>136</v>
      </c>
      <c r="I349" s="13" t="str">
        <f t="shared" si="17"/>
        <v>Silent Treatment|Freya Skye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>
        <f>_xlfn.XLOOKUP($A349&amp;"|"&amp;$B349&amp;"|"&amp;AH$1, h100_raw[key], h100_raw[chart_points], "")</f>
        <v>36</v>
      </c>
      <c r="AI349">
        <f>_xlfn.XLOOKUP($A349&amp;"|"&amp;$B349&amp;"|"&amp;AI$1, h100_raw[key], h100_raw[chart_points], "")</f>
        <v>33</v>
      </c>
      <c r="AJ349" t="str">
        <f>_xlfn.XLOOKUP($A349&amp;"|"&amp;$B349&amp;"|"&amp;AJ$1, h100_raw[key], h100_raw[chart_points], "")</f>
        <v/>
      </c>
      <c r="AK349">
        <f>_xlfn.XLOOKUP($A349&amp;"|"&amp;$B349&amp;"|"&amp;AK$1, h100_raw[key], h100_raw[chart_points], "")</f>
        <v>32</v>
      </c>
      <c r="AL349">
        <f>_xlfn.XLOOKUP($A349&amp;"|"&amp;$B349&amp;"|"&amp;AL$1, h100_raw[key], h100_raw[chart_points], "")</f>
        <v>35</v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  <c r="BA349" t="str">
        <f>_xlfn.XLOOKUP($A349&amp;"|"&amp;$B349&amp;"|"&amp;BA$1, h100_raw[key], h100_raw[chart_points], "")</f>
        <v/>
      </c>
      <c r="BB349" t="str">
        <f>_xlfn.XLOOKUP($A349&amp;"|"&amp;$B349&amp;"|"&amp;BB$1, h100_raw[key], h100_raw[chart_points], "")</f>
        <v/>
      </c>
      <c r="BC349" t="str">
        <f>_xlfn.XLOOKUP($A349&amp;"|"&amp;$B349&amp;"|"&amp;BC$1, h100_raw[key], h100_raw[chart_points], "")</f>
        <v/>
      </c>
      <c r="BD349" t="str">
        <f>_xlfn.XLOOKUP($A349&amp;"|"&amp;$B349&amp;"|"&amp;BD$1, h100_raw[key], h100_raw[chart_points], "")</f>
        <v/>
      </c>
      <c r="BE349" t="str">
        <f>_xlfn.XLOOKUP($A349&amp;"|"&amp;$B349&amp;"|"&amp;BE$1, h100_raw[key], h100_raw[chart_points], "")</f>
        <v/>
      </c>
      <c r="BF349" t="str">
        <f>_xlfn.XLOOKUP($A349&amp;"|"&amp;$B349&amp;"|"&amp;BF$1, h100_raw[key], h100_raw[chart_points], "")</f>
        <v/>
      </c>
      <c r="BG349" t="str">
        <f>_xlfn.XLOOKUP($A349&amp;"|"&amp;$B349&amp;"|"&amp;BG$1, h100_raw[key], h100_raw[chart_points], "")</f>
        <v/>
      </c>
    </row>
    <row r="350" spans="1:59" x14ac:dyDescent="0.3">
      <c r="A350" s="11" t="str">
        <v>Beauty And A Beat</v>
      </c>
      <c r="B350" s="11" t="str">
        <v>Justin Bieber Featuring Nicki Minaj</v>
      </c>
      <c r="C350" s="5" t="str">
        <f>_xlfn.XLOOKUP($A350&amp;"|"&amp;$B350&amp;"|"&amp;_xlfn.MAXIFS(h100_raw[chart_date], h100_raw[title], $A350, h100_raw[artist], $B350), h100_raw[key], h100_raw[last_week], "")</f>
        <v>26</v>
      </c>
      <c r="D350" s="3">
        <f>_xlfn.XLOOKUP($A350&amp;"|"&amp;$B350&amp;"|"&amp;_xlfn.MAXIFS(h100_raw[chart_date], h100_raw[title], $A350, h100_raw[artist], $B350), h100_raw[key], h100_raw[peak_pos], "")</f>
        <v>5</v>
      </c>
      <c r="E350" s="3">
        <f>_xlfn.XLOOKUP($A350&amp;"|"&amp;$B350&amp;"|"&amp;_xlfn.MAXIFS(h100_raw[chart_date], h100_raw[title], $A350, h100_raw[artist], $B350), h100_raw[key], h100_raw[weeks_on_chart], "")</f>
        <v>26</v>
      </c>
      <c r="F350" s="3">
        <f>_xlfn.XLOOKUP($A350&amp;"|"&amp;$B350&amp;"|"&amp;MAX(h100_raw[chart_date]), h100_raw[key], h100_raw[chart_points], 0)</f>
        <v>0</v>
      </c>
      <c r="G350" s="2">
        <f t="shared" si="15"/>
        <v>295</v>
      </c>
      <c r="H350" s="4">
        <f t="shared" si="16"/>
        <v>245</v>
      </c>
      <c r="I350" s="13" t="str">
        <f t="shared" si="17"/>
        <v>Beauty And A Beat|Justin Bieber Featuring Nicki Minaj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>
        <f>_xlfn.XLOOKUP($A350&amp;"|"&amp;$B350&amp;"|"&amp;AJ$1, h100_raw[key], h100_raw[chart_points], "")</f>
        <v>100</v>
      </c>
      <c r="AK350">
        <f>_xlfn.XLOOKUP($A350&amp;"|"&amp;$B350&amp;"|"&amp;AK$1, h100_raw[key], h100_raw[chart_points], "")</f>
        <v>145</v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  <c r="BA350" t="str">
        <f>_xlfn.XLOOKUP($A350&amp;"|"&amp;$B350&amp;"|"&amp;BA$1, h100_raw[key], h100_raw[chart_points], "")</f>
        <v/>
      </c>
      <c r="BB350" t="str">
        <f>_xlfn.XLOOKUP($A350&amp;"|"&amp;$B350&amp;"|"&amp;BB$1, h100_raw[key], h100_raw[chart_points], "")</f>
        <v/>
      </c>
      <c r="BC350" t="str">
        <f>_xlfn.XLOOKUP($A350&amp;"|"&amp;$B350&amp;"|"&amp;BC$1, h100_raw[key], h100_raw[chart_points], "")</f>
        <v/>
      </c>
      <c r="BD350" t="str">
        <f>_xlfn.XLOOKUP($A350&amp;"|"&amp;$B350&amp;"|"&amp;BD$1, h100_raw[key], h100_raw[chart_points], "")</f>
        <v/>
      </c>
      <c r="BE350" t="str">
        <f>_xlfn.XLOOKUP($A350&amp;"|"&amp;$B350&amp;"|"&amp;BE$1, h100_raw[key], h100_raw[chart_points], "")</f>
        <v/>
      </c>
      <c r="BF350" t="str">
        <f>_xlfn.XLOOKUP($A350&amp;"|"&amp;$B350&amp;"|"&amp;BF$1, h100_raw[key], h100_raw[chart_points], "")</f>
        <v/>
      </c>
      <c r="BG350" t="str">
        <f>_xlfn.XLOOKUP($A350&amp;"|"&amp;$B350&amp;"|"&amp;BG$1, h100_raw[key], h100_raw[chart_points], "")</f>
        <v/>
      </c>
    </row>
    <row r="351" spans="1:59" x14ac:dyDescent="0.3">
      <c r="A351" s="11" t="str">
        <v>Where Is My Husband!</v>
      </c>
      <c r="B351" s="11" t="str">
        <v>RAYE</v>
      </c>
      <c r="C351" s="5" t="str">
        <f>_xlfn.XLOOKUP($A351&amp;"|"&amp;$B351&amp;"|"&amp;_xlfn.MAXIFS(h100_raw[chart_date], h100_raw[title], $A351, h100_raw[artist], $B351), h100_raw[key], h100_raw[last_week], "")</f>
        <v>14</v>
      </c>
      <c r="D351" s="3">
        <f>_xlfn.XLOOKUP($A351&amp;"|"&amp;$B351&amp;"|"&amp;_xlfn.MAXIFS(h100_raw[chart_date], h100_raw[title], $A351, h100_raw[artist], $B351), h100_raw[key], h100_raw[peak_pos], "")</f>
        <v>11</v>
      </c>
      <c r="E351" s="3">
        <f>_xlfn.XLOOKUP($A351&amp;"|"&amp;$B351&amp;"|"&amp;_xlfn.MAXIFS(h100_raw[chart_date], h100_raw[title], $A351, h100_raw[artist], $B351), h100_raw[key], h100_raw[weeks_on_chart], "")</f>
        <v>30</v>
      </c>
      <c r="F351" s="3">
        <f>_xlfn.XLOOKUP($A351&amp;"|"&amp;$B351&amp;"|"&amp;MAX(h100_raw[chart_date]), h100_raw[key], h100_raw[chart_points], 0)</f>
        <v>0</v>
      </c>
      <c r="G351" s="2">
        <f t="shared" si="15"/>
        <v>25</v>
      </c>
      <c r="H351" s="4">
        <f t="shared" si="16"/>
        <v>2678</v>
      </c>
      <c r="I351" s="13" t="str">
        <f t="shared" si="17"/>
        <v>Where Is My Husband!|RAYE</v>
      </c>
      <c r="J351">
        <f>_xlfn.XLOOKUP($A351&amp;"|"&amp;$B351&amp;"|"&amp;J$1, h100_raw[key], h100_raw[chart_points], "")</f>
        <v>42</v>
      </c>
      <c r="K351">
        <f>_xlfn.XLOOKUP($A351&amp;"|"&amp;$B351&amp;"|"&amp;K$1, h100_raw[key], h100_raw[chart_points], "")</f>
        <v>44</v>
      </c>
      <c r="L351">
        <f>_xlfn.XLOOKUP($A351&amp;"|"&amp;$B351&amp;"|"&amp;L$1, h100_raw[key], h100_raw[chart_points], "")</f>
        <v>43</v>
      </c>
      <c r="M351">
        <f>_xlfn.XLOOKUP($A351&amp;"|"&amp;$B351&amp;"|"&amp;M$1, h100_raw[key], h100_raw[chart_points], "")</f>
        <v>47</v>
      </c>
      <c r="N351">
        <f>_xlfn.XLOOKUP($A351&amp;"|"&amp;$B351&amp;"|"&amp;N$1, h100_raw[key], h100_raw[chart_points], "")</f>
        <v>51</v>
      </c>
      <c r="O351">
        <f>_xlfn.XLOOKUP($A351&amp;"|"&amp;$B351&amp;"|"&amp;O$1, h100_raw[key], h100_raw[chart_points], "")</f>
        <v>58</v>
      </c>
      <c r="P351">
        <f>_xlfn.XLOOKUP($A351&amp;"|"&amp;$B351&amp;"|"&amp;P$1, h100_raw[key], h100_raw[chart_points], "")</f>
        <v>70</v>
      </c>
      <c r="Q351">
        <f>_xlfn.XLOOKUP($A351&amp;"|"&amp;$B351&amp;"|"&amp;Q$1, h100_raw[key], h100_raw[chart_points], "")</f>
        <v>66</v>
      </c>
      <c r="R351">
        <f>_xlfn.XLOOKUP($A351&amp;"|"&amp;$B351&amp;"|"&amp;R$1, h100_raw[key], h100_raw[chart_points], "")</f>
        <v>70</v>
      </c>
      <c r="S351">
        <f>_xlfn.XLOOKUP($A351&amp;"|"&amp;$B351&amp;"|"&amp;S$1, h100_raw[key], h100_raw[chart_points], "")</f>
        <v>71</v>
      </c>
      <c r="T351">
        <f>_xlfn.XLOOKUP($A351&amp;"|"&amp;$B351&amp;"|"&amp;T$1, h100_raw[key], h100_raw[chart_points], "")</f>
        <v>73</v>
      </c>
      <c r="U351">
        <f>_xlfn.XLOOKUP($A351&amp;"|"&amp;$B351&amp;"|"&amp;U$1, h100_raw[key], h100_raw[chart_points], "")</f>
        <v>81</v>
      </c>
      <c r="V351">
        <f>_xlfn.XLOOKUP($A351&amp;"|"&amp;$B351&amp;"|"&amp;V$1, h100_raw[key], h100_raw[chart_points], "")</f>
        <v>110</v>
      </c>
      <c r="W351">
        <f>_xlfn.XLOOKUP($A351&amp;"|"&amp;$B351&amp;"|"&amp;W$1, h100_raw[key], h100_raw[chart_points], "")</f>
        <v>109</v>
      </c>
      <c r="X351">
        <f>_xlfn.XLOOKUP($A351&amp;"|"&amp;$B351&amp;"|"&amp;X$1, h100_raw[key], h100_raw[chart_points], "")</f>
        <v>115</v>
      </c>
      <c r="Y351">
        <f>_xlfn.XLOOKUP($A351&amp;"|"&amp;$B351&amp;"|"&amp;Y$1, h100_raw[key], h100_raw[chart_points], "")</f>
        <v>116</v>
      </c>
      <c r="Z351">
        <f>_xlfn.XLOOKUP($A351&amp;"|"&amp;$B351&amp;"|"&amp;Z$1, h100_raw[key], h100_raw[chart_points], "")</f>
        <v>124</v>
      </c>
      <c r="AA351">
        <f>_xlfn.XLOOKUP($A351&amp;"|"&amp;$B351&amp;"|"&amp;AA$1, h100_raw[key], h100_raw[chart_points], "")</f>
        <v>124</v>
      </c>
      <c r="AB351">
        <f>_xlfn.XLOOKUP($A351&amp;"|"&amp;$B351&amp;"|"&amp;AB$1, h100_raw[key], h100_raw[chart_points], "")</f>
        <v>124</v>
      </c>
      <c r="AC351">
        <f>_xlfn.XLOOKUP($A351&amp;"|"&amp;$B351&amp;"|"&amp;AC$1, h100_raw[key], h100_raw[chart_points], "")</f>
        <v>120</v>
      </c>
      <c r="AD351">
        <f>_xlfn.XLOOKUP($A351&amp;"|"&amp;$B351&amp;"|"&amp;AD$1, h100_raw[key], h100_raw[chart_points], "")</f>
        <v>126</v>
      </c>
      <c r="AE351">
        <f>_xlfn.XLOOKUP($A351&amp;"|"&amp;$B351&amp;"|"&amp;AE$1, h100_raw[key], h100_raw[chart_points], "")</f>
        <v>118</v>
      </c>
      <c r="AF351">
        <f>_xlfn.XLOOKUP($A351&amp;"|"&amp;$B351&amp;"|"&amp;AF$1, h100_raw[key], h100_raw[chart_points], "")</f>
        <v>113</v>
      </c>
      <c r="AG351">
        <f>_xlfn.XLOOKUP($A351&amp;"|"&amp;$B351&amp;"|"&amp;AG$1, h100_raw[key], h100_raw[chart_points], "")</f>
        <v>123</v>
      </c>
      <c r="AH351">
        <f>_xlfn.XLOOKUP($A351&amp;"|"&amp;$B351&amp;"|"&amp;AH$1, h100_raw[key], h100_raw[chart_points], "")</f>
        <v>142</v>
      </c>
      <c r="AI351">
        <f>_xlfn.XLOOKUP($A351&amp;"|"&amp;$B351&amp;"|"&amp;AI$1, h100_raw[key], h100_raw[chart_points], "")</f>
        <v>139</v>
      </c>
      <c r="AJ351">
        <f>_xlfn.XLOOKUP($A351&amp;"|"&amp;$B351&amp;"|"&amp;AJ$1, h100_raw[key], h100_raw[chart_points], "")</f>
        <v>135</v>
      </c>
      <c r="AK351">
        <f>_xlfn.XLOOKUP($A351&amp;"|"&amp;$B351&amp;"|"&amp;AK$1, h100_raw[key], h100_raw[chart_points], "")</f>
        <v>124</v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  <c r="BA351" t="str">
        <f>_xlfn.XLOOKUP($A351&amp;"|"&amp;$B351&amp;"|"&amp;BA$1, h100_raw[key], h100_raw[chart_points], "")</f>
        <v/>
      </c>
      <c r="BB351" t="str">
        <f>_xlfn.XLOOKUP($A351&amp;"|"&amp;$B351&amp;"|"&amp;BB$1, h100_raw[key], h100_raw[chart_points], "")</f>
        <v/>
      </c>
      <c r="BC351" t="str">
        <f>_xlfn.XLOOKUP($A351&amp;"|"&amp;$B351&amp;"|"&amp;BC$1, h100_raw[key], h100_raw[chart_points], "")</f>
        <v/>
      </c>
      <c r="BD351" t="str">
        <f>_xlfn.XLOOKUP($A351&amp;"|"&amp;$B351&amp;"|"&amp;BD$1, h100_raw[key], h100_raw[chart_points], "")</f>
        <v/>
      </c>
      <c r="BE351" t="str">
        <f>_xlfn.XLOOKUP($A351&amp;"|"&amp;$B351&amp;"|"&amp;BE$1, h100_raw[key], h100_raw[chart_points], "")</f>
        <v/>
      </c>
      <c r="BF351" t="str">
        <f>_xlfn.XLOOKUP($A351&amp;"|"&amp;$B351&amp;"|"&amp;BF$1, h100_raw[key], h100_raw[chart_points], "")</f>
        <v/>
      </c>
      <c r="BG351" t="str">
        <f>_xlfn.XLOOKUP($A351&amp;"|"&amp;$B351&amp;"|"&amp;BG$1, h100_raw[key], h100_raw[chart_points], "")</f>
        <v/>
      </c>
    </row>
    <row r="352" spans="1:59" x14ac:dyDescent="0.3">
      <c r="A352" s="11" t="str">
        <v>Baby</v>
      </c>
      <c r="B352" s="11" t="str">
        <v>Justin Bieber Featuring Ludacris</v>
      </c>
      <c r="C352" s="5" t="str">
        <f>_xlfn.XLOOKUP($A352&amp;"|"&amp;$B352&amp;"|"&amp;_xlfn.MAXIFS(h100_raw[chart_date], h100_raw[title], $A352, h100_raw[artist], $B352), h100_raw[key], h100_raw[last_week], "")</f>
        <v>47</v>
      </c>
      <c r="D352" s="3">
        <f>_xlfn.XLOOKUP($A352&amp;"|"&amp;$B352&amp;"|"&amp;_xlfn.MAXIFS(h100_raw[chart_date], h100_raw[title], $A352, h100_raw[artist], $B352), h100_raw[key], h100_raw[peak_pos], "")</f>
        <v>5</v>
      </c>
      <c r="E352" s="3">
        <f>_xlfn.XLOOKUP($A352&amp;"|"&amp;$B352&amp;"|"&amp;_xlfn.MAXIFS(h100_raw[chart_date], h100_raw[title], $A352, h100_raw[artist], $B352), h100_raw[key], h100_raw[weeks_on_chart], "")</f>
        <v>22</v>
      </c>
      <c r="F352" s="3">
        <f>_xlfn.XLOOKUP($A352&amp;"|"&amp;$B352&amp;"|"&amp;MAX(h100_raw[chart_date]), h100_raw[key], h100_raw[chart_points], 0)</f>
        <v>0</v>
      </c>
      <c r="G352" s="2">
        <f t="shared" si="15"/>
        <v>365</v>
      </c>
      <c r="H352" s="4">
        <f t="shared" si="16"/>
        <v>143</v>
      </c>
      <c r="I352" s="13" t="str">
        <f t="shared" si="17"/>
        <v>Baby|Justin Bieber Featuring Ludacris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 t="str">
        <f>_xlfn.XLOOKUP($A352&amp;"|"&amp;$B352&amp;"|"&amp;AH$1, h100_raw[key], h100_raw[chart_points], "")</f>
        <v/>
      </c>
      <c r="AI352" t="str">
        <f>_xlfn.XLOOKUP($A352&amp;"|"&amp;$B352&amp;"|"&amp;AI$1, h100_raw[key], h100_raw[chart_points], "")</f>
        <v/>
      </c>
      <c r="AJ352">
        <f>_xlfn.XLOOKUP($A352&amp;"|"&amp;$B352&amp;"|"&amp;AJ$1, h100_raw[key], h100_raw[chart_points], "")</f>
        <v>66</v>
      </c>
      <c r="AK352">
        <f>_xlfn.XLOOKUP($A352&amp;"|"&amp;$B352&amp;"|"&amp;AK$1, h100_raw[key], h100_raw[chart_points], "")</f>
        <v>77</v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  <c r="BA352" t="str">
        <f>_xlfn.XLOOKUP($A352&amp;"|"&amp;$B352&amp;"|"&amp;BA$1, h100_raw[key], h100_raw[chart_points], "")</f>
        <v/>
      </c>
      <c r="BB352" t="str">
        <f>_xlfn.XLOOKUP($A352&amp;"|"&amp;$B352&amp;"|"&amp;BB$1, h100_raw[key], h100_raw[chart_points], "")</f>
        <v/>
      </c>
      <c r="BC352" t="str">
        <f>_xlfn.XLOOKUP($A352&amp;"|"&amp;$B352&amp;"|"&amp;BC$1, h100_raw[key], h100_raw[chart_points], "")</f>
        <v/>
      </c>
      <c r="BD352" t="str">
        <f>_xlfn.XLOOKUP($A352&amp;"|"&amp;$B352&amp;"|"&amp;BD$1, h100_raw[key], h100_raw[chart_points], "")</f>
        <v/>
      </c>
      <c r="BE352" t="str">
        <f>_xlfn.XLOOKUP($A352&amp;"|"&amp;$B352&amp;"|"&amp;BE$1, h100_raw[key], h100_raw[chart_points], "")</f>
        <v/>
      </c>
      <c r="BF352" t="str">
        <f>_xlfn.XLOOKUP($A352&amp;"|"&amp;$B352&amp;"|"&amp;BF$1, h100_raw[key], h100_raw[chart_points], "")</f>
        <v/>
      </c>
      <c r="BG352" t="str">
        <f>_xlfn.XLOOKUP($A352&amp;"|"&amp;$B352&amp;"|"&amp;BG$1, h100_raw[key], h100_raw[chart_points], "")</f>
        <v/>
      </c>
    </row>
    <row r="353" spans="1:59" x14ac:dyDescent="0.3">
      <c r="A353" s="11" t="str">
        <v>Confident</v>
      </c>
      <c r="B353" s="11" t="str">
        <v>Justin Bieber Featuring Chance the Rapper</v>
      </c>
      <c r="C353" s="5" t="str">
        <f>_xlfn.XLOOKUP($A353&amp;"|"&amp;$B353&amp;"|"&amp;_xlfn.MAXIFS(h100_raw[chart_date], h100_raw[title], $A353, h100_raw[artist], $B353), h100_raw[key], h100_raw[last_week], "")</f>
        <v>-</v>
      </c>
      <c r="D353" s="3">
        <f>_xlfn.XLOOKUP($A353&amp;"|"&amp;$B353&amp;"|"&amp;_xlfn.MAXIFS(h100_raw[chart_date], h100_raw[title], $A353, h100_raw[artist], $B353), h100_raw[key], h100_raw[peak_pos], "")</f>
        <v>41</v>
      </c>
      <c r="E353" s="3">
        <f>_xlfn.XLOOKUP($A353&amp;"|"&amp;$B353&amp;"|"&amp;_xlfn.MAXIFS(h100_raw[chart_date], h100_raw[title], $A353, h100_raw[artist], $B353), h100_raw[key], h100_raw[weeks_on_chart], "")</f>
        <v>4</v>
      </c>
      <c r="F353" s="3">
        <f>_xlfn.XLOOKUP($A353&amp;"|"&amp;$B353&amp;"|"&amp;MAX(h100_raw[chart_date]), h100_raw[key], h100_raw[chart_points], 0)</f>
        <v>0</v>
      </c>
      <c r="G353" s="2">
        <f t="shared" si="15"/>
        <v>468</v>
      </c>
      <c r="H353" s="4">
        <f t="shared" si="16"/>
        <v>74</v>
      </c>
      <c r="I353" s="13" t="str">
        <f t="shared" si="17"/>
        <v>Confident|Justin Bieber Featuring Chance the Rapper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 t="str">
        <f>_xlfn.XLOOKUP($A353&amp;"|"&amp;$B353&amp;"|"&amp;AH$1, h100_raw[key], h100_raw[chart_points], "")</f>
        <v/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>
        <f>_xlfn.XLOOKUP($A353&amp;"|"&amp;$B353&amp;"|"&amp;AK$1, h100_raw[key], h100_raw[chart_points], "")</f>
        <v>74</v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  <c r="BA353" t="str">
        <f>_xlfn.XLOOKUP($A353&amp;"|"&amp;$B353&amp;"|"&amp;BA$1, h100_raw[key], h100_raw[chart_points], "")</f>
        <v/>
      </c>
      <c r="BB353" t="str">
        <f>_xlfn.XLOOKUP($A353&amp;"|"&amp;$B353&amp;"|"&amp;BB$1, h100_raw[key], h100_raw[chart_points], "")</f>
        <v/>
      </c>
      <c r="BC353" t="str">
        <f>_xlfn.XLOOKUP($A353&amp;"|"&amp;$B353&amp;"|"&amp;BC$1, h100_raw[key], h100_raw[chart_points], "")</f>
        <v/>
      </c>
      <c r="BD353" t="str">
        <f>_xlfn.XLOOKUP($A353&amp;"|"&amp;$B353&amp;"|"&amp;BD$1, h100_raw[key], h100_raw[chart_points], "")</f>
        <v/>
      </c>
      <c r="BE353" t="str">
        <f>_xlfn.XLOOKUP($A353&amp;"|"&amp;$B353&amp;"|"&amp;BE$1, h100_raw[key], h100_raw[chart_points], "")</f>
        <v/>
      </c>
      <c r="BF353" t="str">
        <f>_xlfn.XLOOKUP($A353&amp;"|"&amp;$B353&amp;"|"&amp;BF$1, h100_raw[key], h100_raw[chart_points], "")</f>
        <v/>
      </c>
      <c r="BG353" t="str">
        <f>_xlfn.XLOOKUP($A353&amp;"|"&amp;$B353&amp;"|"&amp;BG$1, h100_raw[key], h100_raw[chart_points], "")</f>
        <v/>
      </c>
    </row>
    <row r="354" spans="1:59" x14ac:dyDescent="0.3">
      <c r="A354" s="11" t="str">
        <v>Days Like These</v>
      </c>
      <c r="B354" s="11" t="str">
        <v>Luke Combs</v>
      </c>
      <c r="C354" s="5" t="str">
        <f>_xlfn.XLOOKUP($A354&amp;"|"&amp;$B354&amp;"|"&amp;_xlfn.MAXIFS(h100_raw[chart_date], h100_raw[title], $A354, h100_raw[artist], $B354), h100_raw[key], h100_raw[last_week], "")</f>
        <v>46</v>
      </c>
      <c r="D354" s="3">
        <f>_xlfn.XLOOKUP($A354&amp;"|"&amp;$B354&amp;"|"&amp;_xlfn.MAXIFS(h100_raw[chart_date], h100_raw[title], $A354, h100_raw[artist], $B354), h100_raw[key], h100_raw[peak_pos], "")</f>
        <v>31</v>
      </c>
      <c r="E354" s="3">
        <f>_xlfn.XLOOKUP($A354&amp;"|"&amp;$B354&amp;"|"&amp;_xlfn.MAXIFS(h100_raw[chart_date], h100_raw[title], $A354, h100_raw[artist], $B354), h100_raw[key], h100_raw[weeks_on_chart], "")</f>
        <v>26</v>
      </c>
      <c r="F354" s="3">
        <f>_xlfn.XLOOKUP($A354&amp;"|"&amp;$B354&amp;"|"&amp;MAX(h100_raw[chart_date]), h100_raw[key], h100_raw[chart_points], 0)</f>
        <v>0</v>
      </c>
      <c r="G354" s="2">
        <f t="shared" si="15"/>
        <v>69</v>
      </c>
      <c r="H354" s="4">
        <f t="shared" si="16"/>
        <v>1418</v>
      </c>
      <c r="I354" s="13" t="str">
        <f t="shared" si="17"/>
        <v>Days Like These|Luke Combs</v>
      </c>
      <c r="J354">
        <f>_xlfn.XLOOKUP($A354&amp;"|"&amp;$B354&amp;"|"&amp;J$1, h100_raw[key], h100_raw[chart_points], "")</f>
        <v>32</v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>
        <f>_xlfn.XLOOKUP($A354&amp;"|"&amp;$B354&amp;"|"&amp;M$1, h100_raw[key], h100_raw[chart_points], "")</f>
        <v>37</v>
      </c>
      <c r="N354">
        <f>_xlfn.XLOOKUP($A354&amp;"|"&amp;$B354&amp;"|"&amp;N$1, h100_raw[key], h100_raw[chart_points], "")</f>
        <v>37</v>
      </c>
      <c r="O354">
        <f>_xlfn.XLOOKUP($A354&amp;"|"&amp;$B354&amp;"|"&amp;O$1, h100_raw[key], h100_raw[chart_points], "")</f>
        <v>38</v>
      </c>
      <c r="P354">
        <f>_xlfn.XLOOKUP($A354&amp;"|"&amp;$B354&amp;"|"&amp;P$1, h100_raw[key], h100_raw[chart_points], "")</f>
        <v>39</v>
      </c>
      <c r="Q354">
        <f>_xlfn.XLOOKUP($A354&amp;"|"&amp;$B354&amp;"|"&amp;Q$1, h100_raw[key], h100_raw[chart_points], "")</f>
        <v>35</v>
      </c>
      <c r="R354">
        <f>_xlfn.XLOOKUP($A354&amp;"|"&amp;$B354&amp;"|"&amp;R$1, h100_raw[key], h100_raw[chart_points], "")</f>
        <v>38</v>
      </c>
      <c r="S354">
        <f>_xlfn.XLOOKUP($A354&amp;"|"&amp;$B354&amp;"|"&amp;S$1, h100_raw[key], h100_raw[chart_points], "")</f>
        <v>37</v>
      </c>
      <c r="T354">
        <f>_xlfn.XLOOKUP($A354&amp;"|"&amp;$B354&amp;"|"&amp;T$1, h100_raw[key], h100_raw[chart_points], "")</f>
        <v>38</v>
      </c>
      <c r="U354">
        <f>_xlfn.XLOOKUP($A354&amp;"|"&amp;$B354&amp;"|"&amp;U$1, h100_raw[key], h100_raw[chart_points], "")</f>
        <v>45</v>
      </c>
      <c r="V354">
        <f>_xlfn.XLOOKUP($A354&amp;"|"&amp;$B354&amp;"|"&amp;V$1, h100_raw[key], h100_raw[chart_points], "")</f>
        <v>60</v>
      </c>
      <c r="W354">
        <f>_xlfn.XLOOKUP($A354&amp;"|"&amp;$B354&amp;"|"&amp;W$1, h100_raw[key], h100_raw[chart_points], "")</f>
        <v>59</v>
      </c>
      <c r="X354">
        <f>_xlfn.XLOOKUP($A354&amp;"|"&amp;$B354&amp;"|"&amp;X$1, h100_raw[key], h100_raw[chart_points], "")</f>
        <v>57</v>
      </c>
      <c r="Y354">
        <f>_xlfn.XLOOKUP($A354&amp;"|"&amp;$B354&amp;"|"&amp;Y$1, h100_raw[key], h100_raw[chart_points], "")</f>
        <v>57</v>
      </c>
      <c r="Z354">
        <f>_xlfn.XLOOKUP($A354&amp;"|"&amp;$B354&amp;"|"&amp;Z$1, h100_raw[key], h100_raw[chart_points], "")</f>
        <v>63</v>
      </c>
      <c r="AA354">
        <f>_xlfn.XLOOKUP($A354&amp;"|"&amp;$B354&amp;"|"&amp;AA$1, h100_raw[key], h100_raw[chart_points], "")</f>
        <v>66</v>
      </c>
      <c r="AB354">
        <f>_xlfn.XLOOKUP($A354&amp;"|"&amp;$B354&amp;"|"&amp;AB$1, h100_raw[key], h100_raw[chart_points], "")</f>
        <v>72</v>
      </c>
      <c r="AC354">
        <f>_xlfn.XLOOKUP($A354&amp;"|"&amp;$B354&amp;"|"&amp;AC$1, h100_raw[key], h100_raw[chart_points], "")</f>
        <v>58</v>
      </c>
      <c r="AD354">
        <f>_xlfn.XLOOKUP($A354&amp;"|"&amp;$B354&amp;"|"&amp;AD$1, h100_raw[key], h100_raw[chart_points], "")</f>
        <v>62</v>
      </c>
      <c r="AE354">
        <f>_xlfn.XLOOKUP($A354&amp;"|"&amp;$B354&amp;"|"&amp;AE$1, h100_raw[key], h100_raw[chart_points], "")</f>
        <v>62</v>
      </c>
      <c r="AF354">
        <f>_xlfn.XLOOKUP($A354&amp;"|"&amp;$B354&amp;"|"&amp;AF$1, h100_raw[key], h100_raw[chart_points], "")</f>
        <v>63</v>
      </c>
      <c r="AG354">
        <f>_xlfn.XLOOKUP($A354&amp;"|"&amp;$B354&amp;"|"&amp;AG$1, h100_raw[key], h100_raw[chart_points], "")</f>
        <v>82</v>
      </c>
      <c r="AH354">
        <f>_xlfn.XLOOKUP($A354&amp;"|"&amp;$B354&amp;"|"&amp;AH$1, h100_raw[key], h100_raw[chart_points], "")</f>
        <v>70</v>
      </c>
      <c r="AI354">
        <f>_xlfn.XLOOKUP($A354&amp;"|"&amp;$B354&amp;"|"&amp;AI$1, h100_raw[key], h100_raw[chart_points], "")</f>
        <v>68</v>
      </c>
      <c r="AJ354">
        <f>_xlfn.XLOOKUP($A354&amp;"|"&amp;$B354&amp;"|"&amp;AJ$1, h100_raw[key], h100_raw[chart_points], "")</f>
        <v>69</v>
      </c>
      <c r="AK354">
        <f>_xlfn.XLOOKUP($A354&amp;"|"&amp;$B354&amp;"|"&amp;AK$1, h100_raw[key], h100_raw[chart_points], "")</f>
        <v>74</v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  <c r="BA354" t="str">
        <f>_xlfn.XLOOKUP($A354&amp;"|"&amp;$B354&amp;"|"&amp;BA$1, h100_raw[key], h100_raw[chart_points], "")</f>
        <v/>
      </c>
      <c r="BB354" t="str">
        <f>_xlfn.XLOOKUP($A354&amp;"|"&amp;$B354&amp;"|"&amp;BB$1, h100_raw[key], h100_raw[chart_points], "")</f>
        <v/>
      </c>
      <c r="BC354" t="str">
        <f>_xlfn.XLOOKUP($A354&amp;"|"&amp;$B354&amp;"|"&amp;BC$1, h100_raw[key], h100_raw[chart_points], "")</f>
        <v/>
      </c>
      <c r="BD354" t="str">
        <f>_xlfn.XLOOKUP($A354&amp;"|"&amp;$B354&amp;"|"&amp;BD$1, h100_raw[key], h100_raw[chart_points], "")</f>
        <v/>
      </c>
      <c r="BE354" t="str">
        <f>_xlfn.XLOOKUP($A354&amp;"|"&amp;$B354&amp;"|"&amp;BE$1, h100_raw[key], h100_raw[chart_points], "")</f>
        <v/>
      </c>
      <c r="BF354" t="str">
        <f>_xlfn.XLOOKUP($A354&amp;"|"&amp;$B354&amp;"|"&amp;BF$1, h100_raw[key], h100_raw[chart_points], "")</f>
        <v/>
      </c>
      <c r="BG354" t="str">
        <f>_xlfn.XLOOKUP($A354&amp;"|"&amp;$B354&amp;"|"&amp;BG$1, h100_raw[key], h100_raw[chart_points], "")</f>
        <v/>
      </c>
    </row>
    <row r="355" spans="1:59" x14ac:dyDescent="0.3">
      <c r="A355" s="11" t="str">
        <v>What He'll Never Have</v>
      </c>
      <c r="B355" s="11" t="str">
        <v>Dylan Scott</v>
      </c>
      <c r="C355" s="5" t="str">
        <f>_xlfn.XLOOKUP($A355&amp;"|"&amp;$B355&amp;"|"&amp;_xlfn.MAXIFS(h100_raw[chart_date], h100_raw[title], $A355, h100_raw[artist], $B355), h100_raw[key], h100_raw[last_week], "")</f>
        <v>56</v>
      </c>
      <c r="D355" s="3">
        <f>_xlfn.XLOOKUP($A355&amp;"|"&amp;$B355&amp;"|"&amp;_xlfn.MAXIFS(h100_raw[chart_date], h100_raw[title], $A355, h100_raw[artist], $B355), h100_raw[key], h100_raw[peak_pos], "")</f>
        <v>55</v>
      </c>
      <c r="E355" s="3">
        <f>_xlfn.XLOOKUP($A355&amp;"|"&amp;$B355&amp;"|"&amp;_xlfn.MAXIFS(h100_raw[chart_date], h100_raw[title], $A355, h100_raw[artist], $B355), h100_raw[key], h100_raw[weeks_on_chart], "")</f>
        <v>8</v>
      </c>
      <c r="F355" s="3">
        <f>_xlfn.XLOOKUP($A355&amp;"|"&amp;$B355&amp;"|"&amp;MAX(h100_raw[chart_date]), h100_raw[key], h100_raw[chart_points], 0)</f>
        <v>0</v>
      </c>
      <c r="G355" s="2">
        <f t="shared" si="15"/>
        <v>250</v>
      </c>
      <c r="H355" s="4">
        <f t="shared" si="16"/>
        <v>374</v>
      </c>
      <c r="I355" s="13" t="str">
        <f t="shared" si="17"/>
        <v>What He'll Never Have|Dylan Scott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>
        <f>_xlfn.XLOOKUP($A355&amp;"|"&amp;$B355&amp;"|"&amp;AD$1, h100_raw[key], h100_raw[chart_points], "")</f>
        <v>40</v>
      </c>
      <c r="AE355">
        <f>_xlfn.XLOOKUP($A355&amp;"|"&amp;$B355&amp;"|"&amp;AE$1, h100_raw[key], h100_raw[chart_points], "")</f>
        <v>42</v>
      </c>
      <c r="AF355">
        <f>_xlfn.XLOOKUP($A355&amp;"|"&amp;$B355&amp;"|"&amp;AF$1, h100_raw[key], h100_raw[chart_points], "")</f>
        <v>45</v>
      </c>
      <c r="AG355">
        <f>_xlfn.XLOOKUP($A355&amp;"|"&amp;$B355&amp;"|"&amp;AG$1, h100_raw[key], h100_raw[chart_points], "")</f>
        <v>46</v>
      </c>
      <c r="AH355">
        <f>_xlfn.XLOOKUP($A355&amp;"|"&amp;$B355&amp;"|"&amp;AH$1, h100_raw[key], h100_raw[chart_points], "")</f>
        <v>48</v>
      </c>
      <c r="AI355">
        <f>_xlfn.XLOOKUP($A355&amp;"|"&amp;$B355&amp;"|"&amp;AI$1, h100_raw[key], h100_raw[chart_points], "")</f>
        <v>51</v>
      </c>
      <c r="AJ355">
        <f>_xlfn.XLOOKUP($A355&amp;"|"&amp;$B355&amp;"|"&amp;AJ$1, h100_raw[key], h100_raw[chart_points], "")</f>
        <v>57</v>
      </c>
      <c r="AK355">
        <f>_xlfn.XLOOKUP($A355&amp;"|"&amp;$B355&amp;"|"&amp;AK$1, h100_raw[key], h100_raw[chart_points], "")</f>
        <v>45</v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  <c r="BA355" t="str">
        <f>_xlfn.XLOOKUP($A355&amp;"|"&amp;$B355&amp;"|"&amp;BA$1, h100_raw[key], h100_raw[chart_points], "")</f>
        <v/>
      </c>
      <c r="BB355" t="str">
        <f>_xlfn.XLOOKUP($A355&amp;"|"&amp;$B355&amp;"|"&amp;BB$1, h100_raw[key], h100_raw[chart_points], "")</f>
        <v/>
      </c>
      <c r="BC355" t="str">
        <f>_xlfn.XLOOKUP($A355&amp;"|"&amp;$B355&amp;"|"&amp;BC$1, h100_raw[key], h100_raw[chart_points], "")</f>
        <v/>
      </c>
      <c r="BD355" t="str">
        <f>_xlfn.XLOOKUP($A355&amp;"|"&amp;$B355&amp;"|"&amp;BD$1, h100_raw[key], h100_raw[chart_points], "")</f>
        <v/>
      </c>
      <c r="BE355" t="str">
        <f>_xlfn.XLOOKUP($A355&amp;"|"&amp;$B355&amp;"|"&amp;BE$1, h100_raw[key], h100_raw[chart_points], "")</f>
        <v/>
      </c>
      <c r="BF355" t="str">
        <f>_xlfn.XLOOKUP($A355&amp;"|"&amp;$B355&amp;"|"&amp;BF$1, h100_raw[key], h100_raw[chart_points], "")</f>
        <v/>
      </c>
      <c r="BG355" t="str">
        <f>_xlfn.XLOOKUP($A355&amp;"|"&amp;$B355&amp;"|"&amp;BG$1, h100_raw[key], h100_raw[chart_points], "")</f>
        <v/>
      </c>
    </row>
    <row r="356" spans="1:59" x14ac:dyDescent="0.3">
      <c r="A356" s="11" t="str">
        <v>Mrs. Trendsetter</v>
      </c>
      <c r="B356" s="11" t="str">
        <v>Lil Baby</v>
      </c>
      <c r="C356" s="5" t="str">
        <f>_xlfn.XLOOKUP($A356&amp;"|"&amp;$B356&amp;"|"&amp;_xlfn.MAXIFS(h100_raw[chart_date], h100_raw[title], $A356, h100_raw[artist], $B356), h100_raw[key], h100_raw[last_week], "")</f>
        <v>81</v>
      </c>
      <c r="D356" s="3">
        <f>_xlfn.XLOOKUP($A356&amp;"|"&amp;$B356&amp;"|"&amp;_xlfn.MAXIFS(h100_raw[chart_date], h100_raw[title], $A356, h100_raw[artist], $B356), h100_raw[key], h100_raw[peak_pos], "")</f>
        <v>64</v>
      </c>
      <c r="E356" s="3">
        <f>_xlfn.XLOOKUP($A356&amp;"|"&amp;$B356&amp;"|"&amp;_xlfn.MAXIFS(h100_raw[chart_date], h100_raw[title], $A356, h100_raw[artist], $B356), h100_raw[key], h100_raw[weeks_on_chart], "")</f>
        <v>10</v>
      </c>
      <c r="F356" s="3">
        <f>_xlfn.XLOOKUP($A356&amp;"|"&amp;$B356&amp;"|"&amp;MAX(h100_raw[chart_date]), h100_raw[key], h100_raw[chart_points], 0)</f>
        <v>0</v>
      </c>
      <c r="G356" s="2">
        <f t="shared" si="15"/>
        <v>247</v>
      </c>
      <c r="H356" s="4">
        <f t="shared" si="16"/>
        <v>377</v>
      </c>
      <c r="I356" s="13" t="str">
        <f t="shared" si="17"/>
        <v>Mrs. Trendsetter|Lil Baby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>
        <f>_xlfn.XLOOKUP($A356&amp;"|"&amp;$B356&amp;"|"&amp;X$1, h100_raw[key], h100_raw[chart_points], "")</f>
        <v>35</v>
      </c>
      <c r="Y356">
        <f>_xlfn.XLOOKUP($A356&amp;"|"&amp;$B356&amp;"|"&amp;Y$1, h100_raw[key], h100_raw[chart_points], "")</f>
        <v>37</v>
      </c>
      <c r="Z356">
        <f>_xlfn.XLOOKUP($A356&amp;"|"&amp;$B356&amp;"|"&amp;Z$1, h100_raw[key], h100_raw[chart_points], "")</f>
        <v>42</v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>
        <f>_xlfn.XLOOKUP($A356&amp;"|"&amp;$B356&amp;"|"&amp;AE$1, h100_raw[key], h100_raw[chart_points], "")</f>
        <v>35</v>
      </c>
      <c r="AF356">
        <f>_xlfn.XLOOKUP($A356&amp;"|"&amp;$B356&amp;"|"&amp;AF$1, h100_raw[key], h100_raw[chart_points], "")</f>
        <v>37</v>
      </c>
      <c r="AG356">
        <f>_xlfn.XLOOKUP($A356&amp;"|"&amp;$B356&amp;"|"&amp;AG$1, h100_raw[key], h100_raw[chart_points], "")</f>
        <v>38</v>
      </c>
      <c r="AH356">
        <f>_xlfn.XLOOKUP($A356&amp;"|"&amp;$B356&amp;"|"&amp;AH$1, h100_raw[key], h100_raw[chart_points], "")</f>
        <v>37</v>
      </c>
      <c r="AI356">
        <f>_xlfn.XLOOKUP($A356&amp;"|"&amp;$B356&amp;"|"&amp;AI$1, h100_raw[key], h100_raw[chart_points], "")</f>
        <v>37</v>
      </c>
      <c r="AJ356">
        <f>_xlfn.XLOOKUP($A356&amp;"|"&amp;$B356&amp;"|"&amp;AJ$1, h100_raw[key], h100_raw[chart_points], "")</f>
        <v>40</v>
      </c>
      <c r="AK356">
        <f>_xlfn.XLOOKUP($A356&amp;"|"&amp;$B356&amp;"|"&amp;AK$1, h100_raw[key], h100_raw[chart_points], "")</f>
        <v>39</v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  <c r="BA356" t="str">
        <f>_xlfn.XLOOKUP($A356&amp;"|"&amp;$B356&amp;"|"&amp;BA$1, h100_raw[key], h100_raw[chart_points], "")</f>
        <v/>
      </c>
      <c r="BB356" t="str">
        <f>_xlfn.XLOOKUP($A356&amp;"|"&amp;$B356&amp;"|"&amp;BB$1, h100_raw[key], h100_raw[chart_points], "")</f>
        <v/>
      </c>
      <c r="BC356" t="str">
        <f>_xlfn.XLOOKUP($A356&amp;"|"&amp;$B356&amp;"|"&amp;BC$1, h100_raw[key], h100_raw[chart_points], "")</f>
        <v/>
      </c>
      <c r="BD356" t="str">
        <f>_xlfn.XLOOKUP($A356&amp;"|"&amp;$B356&amp;"|"&amp;BD$1, h100_raw[key], h100_raw[chart_points], "")</f>
        <v/>
      </c>
      <c r="BE356" t="str">
        <f>_xlfn.XLOOKUP($A356&amp;"|"&amp;$B356&amp;"|"&amp;BE$1, h100_raw[key], h100_raw[chart_points], "")</f>
        <v/>
      </c>
      <c r="BF356" t="str">
        <f>_xlfn.XLOOKUP($A356&amp;"|"&amp;$B356&amp;"|"&amp;BF$1, h100_raw[key], h100_raw[chart_points], "")</f>
        <v/>
      </c>
      <c r="BG356" t="str">
        <f>_xlfn.XLOOKUP($A356&amp;"|"&amp;$B356&amp;"|"&amp;BG$1, h100_raw[key], h100_raw[chart_points], "")</f>
        <v/>
      </c>
    </row>
    <row r="357" spans="1:59" x14ac:dyDescent="0.3">
      <c r="A357" s="11" t="str">
        <v>You &amp; Me Time</v>
      </c>
      <c r="B357" s="11" t="str">
        <v>Ella Langley</v>
      </c>
      <c r="C357" s="5" t="str">
        <f>_xlfn.XLOOKUP($A357&amp;"|"&amp;$B357&amp;"|"&amp;_xlfn.MAXIFS(h100_raw[chart_date], h100_raw[title], $A357, h100_raw[artist], $B357), h100_raw[key], h100_raw[last_week], "")</f>
        <v>55</v>
      </c>
      <c r="D357" s="3">
        <f>_xlfn.XLOOKUP($A357&amp;"|"&amp;$B357&amp;"|"&amp;_xlfn.MAXIFS(h100_raw[chart_date], h100_raw[title], $A357, h100_raw[artist], $B357), h100_raw[key], h100_raw[peak_pos], "")</f>
        <v>55</v>
      </c>
      <c r="E357" s="3">
        <f>_xlfn.XLOOKUP($A357&amp;"|"&amp;$B357&amp;"|"&amp;_xlfn.MAXIFS(h100_raw[chart_date], h100_raw[title], $A357, h100_raw[artist], $B357), h100_raw[key], h100_raw[weeks_on_chart], "")</f>
        <v>2</v>
      </c>
      <c r="F357" s="3">
        <f>_xlfn.XLOOKUP($A357&amp;"|"&amp;$B357&amp;"|"&amp;MAX(h100_raw[chart_date]), h100_raw[key], h100_raw[chart_points], 0)</f>
        <v>0</v>
      </c>
      <c r="G357" s="2">
        <f t="shared" si="15"/>
        <v>438</v>
      </c>
      <c r="H357" s="4">
        <f t="shared" si="16"/>
        <v>96</v>
      </c>
      <c r="I357" s="13" t="str">
        <f t="shared" si="17"/>
        <v>You &amp; Me Time|Ella Langley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 t="str">
        <f>_xlfn.XLOOKUP($A357&amp;"|"&amp;$B357&amp;"|"&amp;Y$1, h100_raw[key], h100_raw[chart_points], "")</f>
        <v/>
      </c>
      <c r="Z357" t="str">
        <f>_xlfn.XLOOKUP($A357&amp;"|"&amp;$B357&amp;"|"&amp;Z$1, h100_raw[key], h100_raw[chart_points], "")</f>
        <v/>
      </c>
      <c r="AA357" t="str">
        <f>_xlfn.XLOOKUP($A357&amp;"|"&amp;$B357&amp;"|"&amp;AA$1, h100_raw[key], h100_raw[chart_points], "")</f>
        <v/>
      </c>
      <c r="AB357" t="str">
        <f>_xlfn.XLOOKUP($A357&amp;"|"&amp;$B357&amp;"|"&amp;AB$1, h100_raw[key], h100_raw[chart_points], "")</f>
        <v/>
      </c>
      <c r="AC357" t="str">
        <f>_xlfn.XLOOKUP($A357&amp;"|"&amp;$B357&amp;"|"&amp;AC$1, h100_raw[key], h100_raw[chart_points], "")</f>
        <v/>
      </c>
      <c r="AD357" t="str">
        <f>_xlfn.XLOOKUP($A357&amp;"|"&amp;$B357&amp;"|"&amp;AD$1, h100_raw[key], h100_raw[chart_points], "")</f>
        <v/>
      </c>
      <c r="AE357" t="str">
        <f>_xlfn.XLOOKUP($A357&amp;"|"&amp;$B357&amp;"|"&amp;AE$1, h100_raw[key], h100_raw[chart_points], "")</f>
        <v/>
      </c>
      <c r="AF357" t="str">
        <f>_xlfn.XLOOKUP($A357&amp;"|"&amp;$B357&amp;"|"&amp;AF$1, h100_raw[key], h100_raw[chart_points], "")</f>
        <v/>
      </c>
      <c r="AG357" t="str">
        <f>_xlfn.XLOOKUP($A357&amp;"|"&amp;$B357&amp;"|"&amp;AG$1, h100_raw[key], h100_raw[chart_points], "")</f>
        <v/>
      </c>
      <c r="AH357" t="str">
        <f>_xlfn.XLOOKUP($A357&amp;"|"&amp;$B357&amp;"|"&amp;AH$1, h100_raw[key], h100_raw[chart_points], "")</f>
        <v/>
      </c>
      <c r="AI357" t="str">
        <f>_xlfn.XLOOKUP($A357&amp;"|"&amp;$B357&amp;"|"&amp;AI$1, h100_raw[key], h100_raw[chart_points], "")</f>
        <v/>
      </c>
      <c r="AJ357">
        <f>_xlfn.XLOOKUP($A357&amp;"|"&amp;$B357&amp;"|"&amp;AJ$1, h100_raw[key], h100_raw[chart_points], "")</f>
        <v>57</v>
      </c>
      <c r="AK357">
        <f>_xlfn.XLOOKUP($A357&amp;"|"&amp;$B357&amp;"|"&amp;AK$1, h100_raw[key], h100_raw[chart_points], "")</f>
        <v>39</v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  <c r="BA357" t="str">
        <f>_xlfn.XLOOKUP($A357&amp;"|"&amp;$B357&amp;"|"&amp;BA$1, h100_raw[key], h100_raw[chart_points], "")</f>
        <v/>
      </c>
      <c r="BB357" t="str">
        <f>_xlfn.XLOOKUP($A357&amp;"|"&amp;$B357&amp;"|"&amp;BB$1, h100_raw[key], h100_raw[chart_points], "")</f>
        <v/>
      </c>
      <c r="BC357" t="str">
        <f>_xlfn.XLOOKUP($A357&amp;"|"&amp;$B357&amp;"|"&amp;BC$1, h100_raw[key], h100_raw[chart_points], "")</f>
        <v/>
      </c>
      <c r="BD357" t="str">
        <f>_xlfn.XLOOKUP($A357&amp;"|"&amp;$B357&amp;"|"&amp;BD$1, h100_raw[key], h100_raw[chart_points], "")</f>
        <v/>
      </c>
      <c r="BE357" t="str">
        <f>_xlfn.XLOOKUP($A357&amp;"|"&amp;$B357&amp;"|"&amp;BE$1, h100_raw[key], h100_raw[chart_points], "")</f>
        <v/>
      </c>
      <c r="BF357" t="str">
        <f>_xlfn.XLOOKUP($A357&amp;"|"&amp;$B357&amp;"|"&amp;BF$1, h100_raw[key], h100_raw[chart_points], "")</f>
        <v/>
      </c>
      <c r="BG357" t="str">
        <f>_xlfn.XLOOKUP($A357&amp;"|"&amp;$B357&amp;"|"&amp;BG$1, h100_raw[key], h100_raw[chart_points], "")</f>
        <v/>
      </c>
    </row>
    <row r="358" spans="1:59" x14ac:dyDescent="0.3">
      <c r="A358" s="11" t="str">
        <v>Chanel</v>
      </c>
      <c r="B358" s="11" t="str">
        <v>Tyla</v>
      </c>
      <c r="C358" s="5" t="str">
        <f>_xlfn.XLOOKUP($A358&amp;"|"&amp;$B358&amp;"|"&amp;_xlfn.MAXIFS(h100_raw[chart_date], h100_raw[title], $A358, h100_raw[artist], $B358), h100_raw[key], h100_raw[last_week], "")</f>
        <v>79</v>
      </c>
      <c r="D358" s="3">
        <f>_xlfn.XLOOKUP($A358&amp;"|"&amp;$B358&amp;"|"&amp;_xlfn.MAXIFS(h100_raw[chart_date], h100_raw[title], $A358, h100_raw[artist], $B358), h100_raw[key], h100_raw[peak_pos], "")</f>
        <v>43</v>
      </c>
      <c r="E358" s="3">
        <f>_xlfn.XLOOKUP($A358&amp;"|"&amp;$B358&amp;"|"&amp;_xlfn.MAXIFS(h100_raw[chart_date], h100_raw[title], $A358, h100_raw[artist], $B358), h100_raw[key], h100_raw[weeks_on_chart], "")</f>
        <v>19</v>
      </c>
      <c r="F358" s="3">
        <f>_xlfn.XLOOKUP($A358&amp;"|"&amp;$B358&amp;"|"&amp;MAX(h100_raw[chart_date]), h100_raw[key], h100_raw[chart_points], 0)</f>
        <v>0</v>
      </c>
      <c r="G358" s="2">
        <f t="shared" si="15"/>
        <v>108</v>
      </c>
      <c r="H358" s="4">
        <f t="shared" si="16"/>
        <v>996</v>
      </c>
      <c r="I358" s="13" t="str">
        <f t="shared" si="17"/>
        <v>Chanel|Tyla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>
        <f>_xlfn.XLOOKUP($A358&amp;"|"&amp;$B358&amp;"|"&amp;S$1, h100_raw[key], h100_raw[chart_points], "")</f>
        <v>35</v>
      </c>
      <c r="T358">
        <f>_xlfn.XLOOKUP($A358&amp;"|"&amp;$B358&amp;"|"&amp;T$1, h100_raw[key], h100_raw[chart_points], "")</f>
        <v>40</v>
      </c>
      <c r="U358">
        <f>_xlfn.XLOOKUP($A358&amp;"|"&amp;$B358&amp;"|"&amp;U$1, h100_raw[key], h100_raw[chart_points], "")</f>
        <v>41</v>
      </c>
      <c r="V358">
        <f>_xlfn.XLOOKUP($A358&amp;"|"&amp;$B358&amp;"|"&amp;V$1, h100_raw[key], h100_raw[chart_points], "")</f>
        <v>54</v>
      </c>
      <c r="W358">
        <f>_xlfn.XLOOKUP($A358&amp;"|"&amp;$B358&amp;"|"&amp;W$1, h100_raw[key], h100_raw[chart_points], "")</f>
        <v>62</v>
      </c>
      <c r="X358">
        <f>_xlfn.XLOOKUP($A358&amp;"|"&amp;$B358&amp;"|"&amp;X$1, h100_raw[key], h100_raw[chart_points], "")</f>
        <v>53</v>
      </c>
      <c r="Y358">
        <f>_xlfn.XLOOKUP($A358&amp;"|"&amp;$B358&amp;"|"&amp;Y$1, h100_raw[key], h100_raw[chart_points], "")</f>
        <v>54</v>
      </c>
      <c r="Z358">
        <f>_xlfn.XLOOKUP($A358&amp;"|"&amp;$B358&amp;"|"&amp;Z$1, h100_raw[key], h100_raw[chart_points], "")</f>
        <v>57</v>
      </c>
      <c r="AA358">
        <f>_xlfn.XLOOKUP($A358&amp;"|"&amp;$B358&amp;"|"&amp;AA$1, h100_raw[key], h100_raw[chart_points], "")</f>
        <v>57</v>
      </c>
      <c r="AB358">
        <f>_xlfn.XLOOKUP($A358&amp;"|"&amp;$B358&amp;"|"&amp;AB$1, h100_raw[key], h100_raw[chart_points], "")</f>
        <v>60</v>
      </c>
      <c r="AC358">
        <f>_xlfn.XLOOKUP($A358&amp;"|"&amp;$B358&amp;"|"&amp;AC$1, h100_raw[key], h100_raw[chart_points], "")</f>
        <v>60</v>
      </c>
      <c r="AD358">
        <f>_xlfn.XLOOKUP($A358&amp;"|"&amp;$B358&amp;"|"&amp;AD$1, h100_raw[key], h100_raw[chart_points], "")</f>
        <v>61</v>
      </c>
      <c r="AE358">
        <f>_xlfn.XLOOKUP($A358&amp;"|"&amp;$B358&amp;"|"&amp;AE$1, h100_raw[key], h100_raw[chart_points], "")</f>
        <v>62</v>
      </c>
      <c r="AF358">
        <f>_xlfn.XLOOKUP($A358&amp;"|"&amp;$B358&amp;"|"&amp;AF$1, h100_raw[key], h100_raw[chart_points], "")</f>
        <v>61</v>
      </c>
      <c r="AG358">
        <f>_xlfn.XLOOKUP($A358&amp;"|"&amp;$B358&amp;"|"&amp;AG$1, h100_raw[key], h100_raw[chart_points], "")</f>
        <v>57</v>
      </c>
      <c r="AH358">
        <f>_xlfn.XLOOKUP($A358&amp;"|"&amp;$B358&amp;"|"&amp;AH$1, h100_raw[key], h100_raw[chart_points], "")</f>
        <v>55</v>
      </c>
      <c r="AI358">
        <f>_xlfn.XLOOKUP($A358&amp;"|"&amp;$B358&amp;"|"&amp;AI$1, h100_raw[key], h100_raw[chart_points], "")</f>
        <v>48</v>
      </c>
      <c r="AJ358">
        <f>_xlfn.XLOOKUP($A358&amp;"|"&amp;$B358&amp;"|"&amp;AJ$1, h100_raw[key], h100_raw[chart_points], "")</f>
        <v>41</v>
      </c>
      <c r="AK358">
        <f>_xlfn.XLOOKUP($A358&amp;"|"&amp;$B358&amp;"|"&amp;AK$1, h100_raw[key], h100_raw[chart_points], "")</f>
        <v>38</v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  <c r="BA358" t="str">
        <f>_xlfn.XLOOKUP($A358&amp;"|"&amp;$B358&amp;"|"&amp;BA$1, h100_raw[key], h100_raw[chart_points], "")</f>
        <v/>
      </c>
      <c r="BB358" t="str">
        <f>_xlfn.XLOOKUP($A358&amp;"|"&amp;$B358&amp;"|"&amp;BB$1, h100_raw[key], h100_raw[chart_points], "")</f>
        <v/>
      </c>
      <c r="BC358" t="str">
        <f>_xlfn.XLOOKUP($A358&amp;"|"&amp;$B358&amp;"|"&amp;BC$1, h100_raw[key], h100_raw[chart_points], "")</f>
        <v/>
      </c>
      <c r="BD358" t="str">
        <f>_xlfn.XLOOKUP($A358&amp;"|"&amp;$B358&amp;"|"&amp;BD$1, h100_raw[key], h100_raw[chart_points], "")</f>
        <v/>
      </c>
      <c r="BE358" t="str">
        <f>_xlfn.XLOOKUP($A358&amp;"|"&amp;$B358&amp;"|"&amp;BE$1, h100_raw[key], h100_raw[chart_points], "")</f>
        <v/>
      </c>
      <c r="BF358" t="str">
        <f>_xlfn.XLOOKUP($A358&amp;"|"&amp;$B358&amp;"|"&amp;BF$1, h100_raw[key], h100_raw[chart_points], "")</f>
        <v/>
      </c>
      <c r="BG358" t="str">
        <f>_xlfn.XLOOKUP($A358&amp;"|"&amp;$B358&amp;"|"&amp;BG$1, h100_raw[key], h100_raw[chart_points], "")</f>
        <v/>
      </c>
    </row>
    <row r="359" spans="1:59" x14ac:dyDescent="0.3">
      <c r="A359" s="11" t="str">
        <v>Ferrari</v>
      </c>
      <c r="B359" s="11" t="str">
        <v>Clave Especial, Fuerza Regida &amp; Los Gemelos de Sinaloa</v>
      </c>
      <c r="C359" s="5" t="str">
        <f>_xlfn.XLOOKUP($A359&amp;"|"&amp;$B359&amp;"|"&amp;_xlfn.MAXIFS(h100_raw[chart_date], h100_raw[title], $A359, h100_raw[artist], $B359), h100_raw[key], h100_raw[last_week], "")</f>
        <v>-</v>
      </c>
      <c r="D359" s="3">
        <f>_xlfn.XLOOKUP($A359&amp;"|"&amp;$B359&amp;"|"&amp;_xlfn.MAXIFS(h100_raw[chart_date], h100_raw[title], $A359, h100_raw[artist], $B359), h100_raw[key], h100_raw[peak_pos], "")</f>
        <v>83</v>
      </c>
      <c r="E359" s="3">
        <f>_xlfn.XLOOKUP($A359&amp;"|"&amp;$B359&amp;"|"&amp;_xlfn.MAXIFS(h100_raw[chart_date], h100_raw[title], $A359, h100_raw[artist], $B359), h100_raw[key], h100_raw[weeks_on_chart], "")</f>
        <v>1</v>
      </c>
      <c r="F359" s="3">
        <f>_xlfn.XLOOKUP($A359&amp;"|"&amp;$B359&amp;"|"&amp;MAX(h100_raw[chart_date]), h100_raw[key], h100_raw[chart_points], 0)</f>
        <v>0</v>
      </c>
      <c r="G359" s="2">
        <f t="shared" si="15"/>
        <v>655</v>
      </c>
      <c r="H359" s="4">
        <f t="shared" si="16"/>
        <v>36</v>
      </c>
      <c r="I359" s="13" t="str">
        <f t="shared" si="17"/>
        <v>Ferrari|Clave Especial, Fuerza Regida &amp; Los Gemelos de Sinaloa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 t="str">
        <f>_xlfn.XLOOKUP($A359&amp;"|"&amp;$B359&amp;"|"&amp;AG$1, h100_raw[key], h100_raw[chart_points], "")</f>
        <v/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>
        <f>_xlfn.XLOOKUP($A359&amp;"|"&amp;$B359&amp;"|"&amp;AK$1, h100_raw[key], h100_raw[chart_points], "")</f>
        <v>36</v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  <c r="BA359" t="str">
        <f>_xlfn.XLOOKUP($A359&amp;"|"&amp;$B359&amp;"|"&amp;BA$1, h100_raw[key], h100_raw[chart_points], "")</f>
        <v/>
      </c>
      <c r="BB359" t="str">
        <f>_xlfn.XLOOKUP($A359&amp;"|"&amp;$B359&amp;"|"&amp;BB$1, h100_raw[key], h100_raw[chart_points], "")</f>
        <v/>
      </c>
      <c r="BC359" t="str">
        <f>_xlfn.XLOOKUP($A359&amp;"|"&amp;$B359&amp;"|"&amp;BC$1, h100_raw[key], h100_raw[chart_points], "")</f>
        <v/>
      </c>
      <c r="BD359" t="str">
        <f>_xlfn.XLOOKUP($A359&amp;"|"&amp;$B359&amp;"|"&amp;BD$1, h100_raw[key], h100_raw[chart_points], "")</f>
        <v/>
      </c>
      <c r="BE359" t="str">
        <f>_xlfn.XLOOKUP($A359&amp;"|"&amp;$B359&amp;"|"&amp;BE$1, h100_raw[key], h100_raw[chart_points], "")</f>
        <v/>
      </c>
      <c r="BF359" t="str">
        <f>_xlfn.XLOOKUP($A359&amp;"|"&amp;$B359&amp;"|"&amp;BF$1, h100_raw[key], h100_raw[chart_points], "")</f>
        <v/>
      </c>
      <c r="BG359" t="str">
        <f>_xlfn.XLOOKUP($A359&amp;"|"&amp;$B359&amp;"|"&amp;BG$1, h100_raw[key], h100_raw[chart_points], "")</f>
        <v/>
      </c>
    </row>
    <row r="360" spans="1:59" x14ac:dyDescent="0.3">
      <c r="A360" s="11" t="str">
        <v>We Know Us</v>
      </c>
      <c r="B360" s="11" t="str">
        <v>Ella Langley</v>
      </c>
      <c r="C360" s="5" t="str">
        <f>_xlfn.XLOOKUP($A360&amp;"|"&amp;$B360&amp;"|"&amp;_xlfn.MAXIFS(h100_raw[chart_date], h100_raw[title], $A360, h100_raw[artist], $B360), h100_raw[key], h100_raw[last_week], "")</f>
        <v>54</v>
      </c>
      <c r="D360" s="3">
        <f>_xlfn.XLOOKUP($A360&amp;"|"&amp;$B360&amp;"|"&amp;_xlfn.MAXIFS(h100_raw[chart_date], h100_raw[title], $A360, h100_raw[artist], $B360), h100_raw[key], h100_raw[peak_pos], "")</f>
        <v>54</v>
      </c>
      <c r="E360" s="3">
        <f>_xlfn.XLOOKUP($A360&amp;"|"&amp;$B360&amp;"|"&amp;_xlfn.MAXIFS(h100_raw[chart_date], h100_raw[title], $A360, h100_raw[artist], $B360), h100_raw[key], h100_raw[weeks_on_chart], "")</f>
        <v>2</v>
      </c>
      <c r="F360" s="3">
        <f>_xlfn.XLOOKUP($A360&amp;"|"&amp;$B360&amp;"|"&amp;MAX(h100_raw[chart_date]), h100_raw[key], h100_raw[chart_points], 0)</f>
        <v>0</v>
      </c>
      <c r="G360" s="2">
        <f t="shared" si="15"/>
        <v>445</v>
      </c>
      <c r="H360" s="4">
        <f t="shared" si="16"/>
        <v>91</v>
      </c>
      <c r="I360" s="13" t="str">
        <f t="shared" si="17"/>
        <v>We Know Us|Ella Langley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>
        <f>_xlfn.XLOOKUP($A360&amp;"|"&amp;$B360&amp;"|"&amp;AJ$1, h100_raw[key], h100_raw[chart_points], "")</f>
        <v>57</v>
      </c>
      <c r="AK360">
        <f>_xlfn.XLOOKUP($A360&amp;"|"&amp;$B360&amp;"|"&amp;AK$1, h100_raw[key], h100_raw[chart_points], "")</f>
        <v>34</v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  <c r="BA360" t="str">
        <f>_xlfn.XLOOKUP($A360&amp;"|"&amp;$B360&amp;"|"&amp;BA$1, h100_raw[key], h100_raw[chart_points], "")</f>
        <v/>
      </c>
      <c r="BB360" t="str">
        <f>_xlfn.XLOOKUP($A360&amp;"|"&amp;$B360&amp;"|"&amp;BB$1, h100_raw[key], h100_raw[chart_points], "")</f>
        <v/>
      </c>
      <c r="BC360" t="str">
        <f>_xlfn.XLOOKUP($A360&amp;"|"&amp;$B360&amp;"|"&amp;BC$1, h100_raw[key], h100_raw[chart_points], "")</f>
        <v/>
      </c>
      <c r="BD360" t="str">
        <f>_xlfn.XLOOKUP($A360&amp;"|"&amp;$B360&amp;"|"&amp;BD$1, h100_raw[key], h100_raw[chart_points], "")</f>
        <v/>
      </c>
      <c r="BE360" t="str">
        <f>_xlfn.XLOOKUP($A360&amp;"|"&amp;$B360&amp;"|"&amp;BE$1, h100_raw[key], h100_raw[chart_points], "")</f>
        <v/>
      </c>
      <c r="BF360" t="str">
        <f>_xlfn.XLOOKUP($A360&amp;"|"&amp;$B360&amp;"|"&amp;BF$1, h100_raw[key], h100_raw[chart_points], "")</f>
        <v/>
      </c>
      <c r="BG360" t="str">
        <f>_xlfn.XLOOKUP($A360&amp;"|"&amp;$B360&amp;"|"&amp;BG$1, h100_raw[key], h100_raw[chart_points], "")</f>
        <v/>
      </c>
    </row>
    <row r="361" spans="1:59" x14ac:dyDescent="0.3">
      <c r="A361" s="11" t="str">
        <v>Butterfly Season</v>
      </c>
      <c r="B361" s="11" t="str">
        <v>Ella Langley &amp; Miranda Lambert</v>
      </c>
      <c r="C361" s="5" t="str">
        <f>_xlfn.XLOOKUP($A361&amp;"|"&amp;$B361&amp;"|"&amp;_xlfn.MAXIFS(h100_raw[chart_date], h100_raw[title], $A361, h100_raw[artist], $B361), h100_raw[key], h100_raw[last_week], "")</f>
        <v>71</v>
      </c>
      <c r="D361" s="3">
        <f>_xlfn.XLOOKUP($A361&amp;"|"&amp;$B361&amp;"|"&amp;_xlfn.MAXIFS(h100_raw[chart_date], h100_raw[title], $A361, h100_raw[artist], $B361), h100_raw[key], h100_raw[peak_pos], "")</f>
        <v>71</v>
      </c>
      <c r="E361" s="3">
        <f>_xlfn.XLOOKUP($A361&amp;"|"&amp;$B361&amp;"|"&amp;_xlfn.MAXIFS(h100_raw[chart_date], h100_raw[title], $A361, h100_raw[artist], $B361), h100_raw[key], h100_raw[weeks_on_chart], "")</f>
        <v>2</v>
      </c>
      <c r="F361" s="3">
        <f>_xlfn.XLOOKUP($A361&amp;"|"&amp;$B361&amp;"|"&amp;MAX(h100_raw[chart_date]), h100_raw[key], h100_raw[chart_points], 0)</f>
        <v>0</v>
      </c>
      <c r="G361" s="2">
        <f t="shared" si="15"/>
        <v>461</v>
      </c>
      <c r="H361" s="4">
        <f t="shared" si="16"/>
        <v>79</v>
      </c>
      <c r="I361" s="13" t="str">
        <f t="shared" si="17"/>
        <v>Butterfly Season|Ella Langley &amp; Miranda Lambert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>
        <f>_xlfn.XLOOKUP($A361&amp;"|"&amp;$B361&amp;"|"&amp;AJ$1, h100_raw[key], h100_raw[chart_points], "")</f>
        <v>45</v>
      </c>
      <c r="AK361">
        <f>_xlfn.XLOOKUP($A361&amp;"|"&amp;$B361&amp;"|"&amp;AK$1, h100_raw[key], h100_raw[chart_points], "")</f>
        <v>34</v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  <c r="BA361" t="str">
        <f>_xlfn.XLOOKUP($A361&amp;"|"&amp;$B361&amp;"|"&amp;BA$1, h100_raw[key], h100_raw[chart_points], "")</f>
        <v/>
      </c>
      <c r="BB361" t="str">
        <f>_xlfn.XLOOKUP($A361&amp;"|"&amp;$B361&amp;"|"&amp;BB$1, h100_raw[key], h100_raw[chart_points], "")</f>
        <v/>
      </c>
      <c r="BC361" t="str">
        <f>_xlfn.XLOOKUP($A361&amp;"|"&amp;$B361&amp;"|"&amp;BC$1, h100_raw[key], h100_raw[chart_points], "")</f>
        <v/>
      </c>
      <c r="BD361" t="str">
        <f>_xlfn.XLOOKUP($A361&amp;"|"&amp;$B361&amp;"|"&amp;BD$1, h100_raw[key], h100_raw[chart_points], "")</f>
        <v/>
      </c>
      <c r="BE361" t="str">
        <f>_xlfn.XLOOKUP($A361&amp;"|"&amp;$B361&amp;"|"&amp;BE$1, h100_raw[key], h100_raw[chart_points], "")</f>
        <v/>
      </c>
      <c r="BF361" t="str">
        <f>_xlfn.XLOOKUP($A361&amp;"|"&amp;$B361&amp;"|"&amp;BF$1, h100_raw[key], h100_raw[chart_points], "")</f>
        <v/>
      </c>
      <c r="BG361" t="str">
        <f>_xlfn.XLOOKUP($A361&amp;"|"&amp;$B361&amp;"|"&amp;BG$1, h100_raw[key], h100_raw[chart_points], "")</f>
        <v/>
      </c>
    </row>
    <row r="362" spans="1:59" x14ac:dyDescent="0.3">
      <c r="A362" s="11" t="str">
        <v>Dano</v>
      </c>
      <c r="B362" s="11" t="str">
        <v>Peso Pluma &amp; Tito Double P</v>
      </c>
      <c r="C362" s="5" t="str">
        <f>_xlfn.XLOOKUP($A362&amp;"|"&amp;$B362&amp;"|"&amp;_xlfn.MAXIFS(h100_raw[chart_date], h100_raw[title], $A362, h100_raw[artist], $B362), h100_raw[key], h100_raw[last_week], "")</f>
        <v>87</v>
      </c>
      <c r="D362" s="3">
        <f>_xlfn.XLOOKUP($A362&amp;"|"&amp;$B362&amp;"|"&amp;_xlfn.MAXIFS(h100_raw[chart_date], h100_raw[title], $A362, h100_raw[artist], $B362), h100_raw[key], h100_raw[peak_pos], "")</f>
        <v>75</v>
      </c>
      <c r="E362" s="3">
        <f>_xlfn.XLOOKUP($A362&amp;"|"&amp;$B362&amp;"|"&amp;_xlfn.MAXIFS(h100_raw[chart_date], h100_raw[title], $A362, h100_raw[artist], $B362), h100_raw[key], h100_raw[weeks_on_chart], "")</f>
        <v>9</v>
      </c>
      <c r="F362" s="3">
        <f>_xlfn.XLOOKUP($A362&amp;"|"&amp;$B362&amp;"|"&amp;MAX(h100_raw[chart_date]), h100_raw[key], h100_raw[chart_points], 0)</f>
        <v>0</v>
      </c>
      <c r="G362" s="2">
        <f t="shared" si="15"/>
        <v>264</v>
      </c>
      <c r="H362" s="4">
        <f t="shared" si="16"/>
        <v>316</v>
      </c>
      <c r="I362" s="13" t="str">
        <f t="shared" si="17"/>
        <v>Dano|Peso Pluma &amp; Tito Double P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>
        <f>_xlfn.XLOOKUP($A362&amp;"|"&amp;$B362&amp;"|"&amp;U$1, h100_raw[key], h100_raw[chart_points], "")</f>
        <v>31</v>
      </c>
      <c r="V362">
        <f>_xlfn.XLOOKUP($A362&amp;"|"&amp;$B362&amp;"|"&amp;V$1, h100_raw[key], h100_raw[chart_points], "")</f>
        <v>38</v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>
        <f>_xlfn.XLOOKUP($A362&amp;"|"&amp;$B362&amp;"|"&amp;Y$1, h100_raw[key], h100_raw[chart_points], "")</f>
        <v>31</v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>
        <f>_xlfn.XLOOKUP($A362&amp;"|"&amp;$B362&amp;"|"&amp;AF$1, h100_raw[key], h100_raw[chart_points], "")</f>
        <v>33</v>
      </c>
      <c r="AG362">
        <f>_xlfn.XLOOKUP($A362&amp;"|"&amp;$B362&amp;"|"&amp;AG$1, h100_raw[key], h100_raw[chart_points], "")</f>
        <v>37</v>
      </c>
      <c r="AH362">
        <f>_xlfn.XLOOKUP($A362&amp;"|"&amp;$B362&amp;"|"&amp;AH$1, h100_raw[key], h100_raw[chart_points], "")</f>
        <v>38</v>
      </c>
      <c r="AI362">
        <f>_xlfn.XLOOKUP($A362&amp;"|"&amp;$B362&amp;"|"&amp;AI$1, h100_raw[key], h100_raw[chart_points], "")</f>
        <v>36</v>
      </c>
      <c r="AJ362">
        <f>_xlfn.XLOOKUP($A362&amp;"|"&amp;$B362&amp;"|"&amp;AJ$1, h100_raw[key], h100_raw[chart_points], "")</f>
        <v>38</v>
      </c>
      <c r="AK362">
        <f>_xlfn.XLOOKUP($A362&amp;"|"&amp;$B362&amp;"|"&amp;AK$1, h100_raw[key], h100_raw[chart_points], "")</f>
        <v>34</v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  <c r="BA362" t="str">
        <f>_xlfn.XLOOKUP($A362&amp;"|"&amp;$B362&amp;"|"&amp;BA$1, h100_raw[key], h100_raw[chart_points], "")</f>
        <v/>
      </c>
      <c r="BB362" t="str">
        <f>_xlfn.XLOOKUP($A362&amp;"|"&amp;$B362&amp;"|"&amp;BB$1, h100_raw[key], h100_raw[chart_points], "")</f>
        <v/>
      </c>
      <c r="BC362" t="str">
        <f>_xlfn.XLOOKUP($A362&amp;"|"&amp;$B362&amp;"|"&amp;BC$1, h100_raw[key], h100_raw[chart_points], "")</f>
        <v/>
      </c>
      <c r="BD362" t="str">
        <f>_xlfn.XLOOKUP($A362&amp;"|"&amp;$B362&amp;"|"&amp;BD$1, h100_raw[key], h100_raw[chart_points], "")</f>
        <v/>
      </c>
      <c r="BE362" t="str">
        <f>_xlfn.XLOOKUP($A362&amp;"|"&amp;$B362&amp;"|"&amp;BE$1, h100_raw[key], h100_raw[chart_points], "")</f>
        <v/>
      </c>
      <c r="BF362" t="str">
        <f>_xlfn.XLOOKUP($A362&amp;"|"&amp;$B362&amp;"|"&amp;BF$1, h100_raw[key], h100_raw[chart_points], "")</f>
        <v/>
      </c>
      <c r="BG362" t="str">
        <f>_xlfn.XLOOKUP($A362&amp;"|"&amp;$B362&amp;"|"&amp;BG$1, h100_raw[key], h100_raw[chart_points], "")</f>
        <v/>
      </c>
    </row>
    <row r="363" spans="1:59" x14ac:dyDescent="0.3">
      <c r="A363" s="11" t="str">
        <v>Who Knows</v>
      </c>
      <c r="B363" s="11" t="str">
        <v>Daniel Caesar</v>
      </c>
      <c r="C363" s="5" t="str">
        <f>_xlfn.XLOOKUP($A363&amp;"|"&amp;$B363&amp;"|"&amp;_xlfn.MAXIFS(h100_raw[chart_date], h100_raw[title], $A363, h100_raw[artist], $B363), h100_raw[key], h100_raw[last_week], "")</f>
        <v>95</v>
      </c>
      <c r="D363" s="3">
        <f>_xlfn.XLOOKUP($A363&amp;"|"&amp;$B363&amp;"|"&amp;_xlfn.MAXIFS(h100_raw[chart_date], h100_raw[title], $A363, h100_raw[artist], $B363), h100_raw[key], h100_raw[peak_pos], "")</f>
        <v>52</v>
      </c>
      <c r="E363" s="3">
        <f>_xlfn.XLOOKUP($A363&amp;"|"&amp;$B363&amp;"|"&amp;_xlfn.MAXIFS(h100_raw[chart_date], h100_raw[title], $A363, h100_raw[artist], $B363), h100_raw[key], h100_raw[weeks_on_chart], "")</f>
        <v>16</v>
      </c>
      <c r="F363" s="3">
        <f>_xlfn.XLOOKUP($A363&amp;"|"&amp;$B363&amp;"|"&amp;MAX(h100_raw[chart_date]), h100_raw[key], h100_raw[chart_points], 0)</f>
        <v>0</v>
      </c>
      <c r="G363" s="2">
        <f t="shared" si="15"/>
        <v>172</v>
      </c>
      <c r="H363" s="4">
        <f t="shared" si="16"/>
        <v>637</v>
      </c>
      <c r="I363" s="13" t="str">
        <f t="shared" si="17"/>
        <v>Who Knows|Daniel Caesar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>
        <f>_xlfn.XLOOKUP($A363&amp;"|"&amp;$B363&amp;"|"&amp;U$1, h100_raw[key], h100_raw[chart_points], "")</f>
        <v>28</v>
      </c>
      <c r="V363">
        <f>_xlfn.XLOOKUP($A363&amp;"|"&amp;$B363&amp;"|"&amp;V$1, h100_raw[key], h100_raw[chart_points], "")</f>
        <v>39</v>
      </c>
      <c r="W363">
        <f>_xlfn.XLOOKUP($A363&amp;"|"&amp;$B363&amp;"|"&amp;W$1, h100_raw[key], h100_raw[chart_points], "")</f>
        <v>45</v>
      </c>
      <c r="X363">
        <f>_xlfn.XLOOKUP($A363&amp;"|"&amp;$B363&amp;"|"&amp;X$1, h100_raw[key], h100_raw[chart_points], "")</f>
        <v>45</v>
      </c>
      <c r="Y363">
        <f>_xlfn.XLOOKUP($A363&amp;"|"&amp;$B363&amp;"|"&amp;Y$1, h100_raw[key], h100_raw[chart_points], "")</f>
        <v>46</v>
      </c>
      <c r="Z363">
        <f>_xlfn.XLOOKUP($A363&amp;"|"&amp;$B363&amp;"|"&amp;Z$1, h100_raw[key], h100_raw[chart_points], "")</f>
        <v>46</v>
      </c>
      <c r="AA363" t="str">
        <f>_xlfn.XLOOKUP($A363&amp;"|"&amp;$B363&amp;"|"&amp;AA$1, h100_raw[key], h100_raw[chart_points], "")</f>
        <v/>
      </c>
      <c r="AB363">
        <f>_xlfn.XLOOKUP($A363&amp;"|"&amp;$B363&amp;"|"&amp;AB$1, h100_raw[key], h100_raw[chart_points], "")</f>
        <v>44</v>
      </c>
      <c r="AC363">
        <f>_xlfn.XLOOKUP($A363&amp;"|"&amp;$B363&amp;"|"&amp;AC$1, h100_raw[key], h100_raw[chart_points], "")</f>
        <v>44</v>
      </c>
      <c r="AD363">
        <f>_xlfn.XLOOKUP($A363&amp;"|"&amp;$B363&amp;"|"&amp;AD$1, h100_raw[key], h100_raw[chart_points], "")</f>
        <v>41</v>
      </c>
      <c r="AE363">
        <f>_xlfn.XLOOKUP($A363&amp;"|"&amp;$B363&amp;"|"&amp;AE$1, h100_raw[key], h100_raw[chart_points], "")</f>
        <v>39</v>
      </c>
      <c r="AF363">
        <f>_xlfn.XLOOKUP($A363&amp;"|"&amp;$B363&amp;"|"&amp;AF$1, h100_raw[key], h100_raw[chart_points], "")</f>
        <v>37</v>
      </c>
      <c r="AG363">
        <f>_xlfn.XLOOKUP($A363&amp;"|"&amp;$B363&amp;"|"&amp;AG$1, h100_raw[key], h100_raw[chart_points], "")</f>
        <v>39</v>
      </c>
      <c r="AH363">
        <f>_xlfn.XLOOKUP($A363&amp;"|"&amp;$B363&amp;"|"&amp;AH$1, h100_raw[key], h100_raw[chart_points], "")</f>
        <v>37</v>
      </c>
      <c r="AI363">
        <f>_xlfn.XLOOKUP($A363&amp;"|"&amp;$B363&amp;"|"&amp;AI$1, h100_raw[key], h100_raw[chart_points], "")</f>
        <v>38</v>
      </c>
      <c r="AJ363">
        <f>_xlfn.XLOOKUP($A363&amp;"|"&amp;$B363&amp;"|"&amp;AJ$1, h100_raw[key], h100_raw[chart_points], "")</f>
        <v>35</v>
      </c>
      <c r="AK363">
        <f>_xlfn.XLOOKUP($A363&amp;"|"&amp;$B363&amp;"|"&amp;AK$1, h100_raw[key], h100_raw[chart_points], "")</f>
        <v>34</v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  <c r="BA363" t="str">
        <f>_xlfn.XLOOKUP($A363&amp;"|"&amp;$B363&amp;"|"&amp;BA$1, h100_raw[key], h100_raw[chart_points], "")</f>
        <v/>
      </c>
      <c r="BB363" t="str">
        <f>_xlfn.XLOOKUP($A363&amp;"|"&amp;$B363&amp;"|"&amp;BB$1, h100_raw[key], h100_raw[chart_points], "")</f>
        <v/>
      </c>
      <c r="BC363" t="str">
        <f>_xlfn.XLOOKUP($A363&amp;"|"&amp;$B363&amp;"|"&amp;BC$1, h100_raw[key], h100_raw[chart_points], "")</f>
        <v/>
      </c>
      <c r="BD363" t="str">
        <f>_xlfn.XLOOKUP($A363&amp;"|"&amp;$B363&amp;"|"&amp;BD$1, h100_raw[key], h100_raw[chart_points], "")</f>
        <v/>
      </c>
      <c r="BE363" t="str">
        <f>_xlfn.XLOOKUP($A363&amp;"|"&amp;$B363&amp;"|"&amp;BE$1, h100_raw[key], h100_raw[chart_points], "")</f>
        <v/>
      </c>
      <c r="BF363" t="str">
        <f>_xlfn.XLOOKUP($A363&amp;"|"&amp;$B363&amp;"|"&amp;BF$1, h100_raw[key], h100_raw[chart_points], "")</f>
        <v/>
      </c>
      <c r="BG363" t="str">
        <f>_xlfn.XLOOKUP($A363&amp;"|"&amp;$B363&amp;"|"&amp;BG$1, h100_raw[key], h100_raw[chart_points], "")</f>
        <v/>
      </c>
    </row>
    <row r="364" spans="1:59" x14ac:dyDescent="0.3">
      <c r="A364" s="11" t="str">
        <v>Be Like A Woman</v>
      </c>
      <c r="B364" s="11" t="str">
        <v>Chris Rainbow</v>
      </c>
      <c r="C364" s="5" t="str">
        <f>_xlfn.XLOOKUP($A364&amp;"|"&amp;$B364&amp;"|"&amp;_xlfn.MAXIFS(h100_raw[chart_date], h100_raw[title], $A364, h100_raw[artist], $B364), h100_raw[key], h100_raw[last_week], "")</f>
        <v>-</v>
      </c>
      <c r="D364" s="3">
        <f>_xlfn.XLOOKUP($A364&amp;"|"&amp;$B364&amp;"|"&amp;_xlfn.MAXIFS(h100_raw[chart_date], h100_raw[title], $A364, h100_raw[artist], $B364), h100_raw[key], h100_raw[peak_pos], "")</f>
        <v>92</v>
      </c>
      <c r="E364" s="3">
        <f>_xlfn.XLOOKUP($A364&amp;"|"&amp;$B364&amp;"|"&amp;_xlfn.MAXIFS(h100_raw[chart_date], h100_raw[title], $A364, h100_raw[artist], $B364), h100_raw[key], h100_raw[weeks_on_chart], "")</f>
        <v>2</v>
      </c>
      <c r="F364" s="3">
        <f>_xlfn.XLOOKUP($A364&amp;"|"&amp;$B364&amp;"|"&amp;MAX(h100_raw[chart_date]), h100_raw[key], h100_raw[chart_points], 0)</f>
        <v>0</v>
      </c>
      <c r="G364" s="2">
        <f t="shared" si="15"/>
        <v>489</v>
      </c>
      <c r="H364" s="4">
        <f t="shared" si="16"/>
        <v>66</v>
      </c>
      <c r="I364" s="13" t="str">
        <f t="shared" si="17"/>
        <v>Be Like A Woman|Chris Rainbow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 t="str">
        <f>_xlfn.XLOOKUP($A364&amp;"|"&amp;$B364&amp;"|"&amp;AC$1, h100_raw[key], h100_raw[chart_points], "")</f>
        <v/>
      </c>
      <c r="AD364" t="str">
        <f>_xlfn.XLOOKUP($A364&amp;"|"&amp;$B364&amp;"|"&amp;AD$1, h100_raw[key], h100_raw[chart_points], "")</f>
        <v/>
      </c>
      <c r="AE364" t="str">
        <f>_xlfn.XLOOKUP($A364&amp;"|"&amp;$B364&amp;"|"&amp;AE$1, h100_raw[key], h100_raw[chart_points], "")</f>
        <v/>
      </c>
      <c r="AF364" t="str">
        <f>_xlfn.XLOOKUP($A364&amp;"|"&amp;$B364&amp;"|"&amp;AF$1, h100_raw[key], h100_raw[chart_points], "")</f>
        <v/>
      </c>
      <c r="AG364" t="str">
        <f>_xlfn.XLOOKUP($A364&amp;"|"&amp;$B364&amp;"|"&amp;AG$1, h100_raw[key], h100_raw[chart_points], "")</f>
        <v/>
      </c>
      <c r="AH364" t="str">
        <f>_xlfn.XLOOKUP($A364&amp;"|"&amp;$B364&amp;"|"&amp;AH$1, h100_raw[key], h100_raw[chart_points], "")</f>
        <v/>
      </c>
      <c r="AI364">
        <f>_xlfn.XLOOKUP($A364&amp;"|"&amp;$B364&amp;"|"&amp;AI$1, h100_raw[key], h100_raw[chart_points], "")</f>
        <v>32</v>
      </c>
      <c r="AJ364" t="str">
        <f>_xlfn.XLOOKUP($A364&amp;"|"&amp;$B364&amp;"|"&amp;AJ$1, h100_raw[key], h100_raw[chart_points], "")</f>
        <v/>
      </c>
      <c r="AK364">
        <f>_xlfn.XLOOKUP($A364&amp;"|"&amp;$B364&amp;"|"&amp;AK$1, h100_raw[key], h100_raw[chart_points], "")</f>
        <v>34</v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  <c r="BA364" t="str">
        <f>_xlfn.XLOOKUP($A364&amp;"|"&amp;$B364&amp;"|"&amp;BA$1, h100_raw[key], h100_raw[chart_points], "")</f>
        <v/>
      </c>
      <c r="BB364" t="str">
        <f>_xlfn.XLOOKUP($A364&amp;"|"&amp;$B364&amp;"|"&amp;BB$1, h100_raw[key], h100_raw[chart_points], "")</f>
        <v/>
      </c>
      <c r="BC364" t="str">
        <f>_xlfn.XLOOKUP($A364&amp;"|"&amp;$B364&amp;"|"&amp;BC$1, h100_raw[key], h100_raw[chart_points], "")</f>
        <v/>
      </c>
      <c r="BD364" t="str">
        <f>_xlfn.XLOOKUP($A364&amp;"|"&amp;$B364&amp;"|"&amp;BD$1, h100_raw[key], h100_raw[chart_points], "")</f>
        <v/>
      </c>
      <c r="BE364" t="str">
        <f>_xlfn.XLOOKUP($A364&amp;"|"&amp;$B364&amp;"|"&amp;BE$1, h100_raw[key], h100_raw[chart_points], "")</f>
        <v/>
      </c>
      <c r="BF364" t="str">
        <f>_xlfn.XLOOKUP($A364&amp;"|"&amp;$B364&amp;"|"&amp;BF$1, h100_raw[key], h100_raw[chart_points], "")</f>
        <v/>
      </c>
      <c r="BG364" t="str">
        <f>_xlfn.XLOOKUP($A364&amp;"|"&amp;$B364&amp;"|"&amp;BG$1, h100_raw[key], h100_raw[chart_points], "")</f>
        <v/>
      </c>
    </row>
    <row r="365" spans="1:59" x14ac:dyDescent="0.3">
      <c r="A365" s="11" t="str">
        <v>Plastic Cigarette</v>
      </c>
      <c r="B365" s="11" t="str">
        <v>Zach Bryan</v>
      </c>
      <c r="C365" s="5" t="str">
        <f>_xlfn.XLOOKUP($A365&amp;"|"&amp;$B365&amp;"|"&amp;_xlfn.MAXIFS(h100_raw[chart_date], h100_raw[title], $A365, h100_raw[artist], $B365), h100_raw[key], h100_raw[last_week], "")</f>
        <v>99</v>
      </c>
      <c r="D365" s="3">
        <f>_xlfn.XLOOKUP($A365&amp;"|"&amp;$B365&amp;"|"&amp;_xlfn.MAXIFS(h100_raw[chart_date], h100_raw[title], $A365, h100_raw[artist], $B365), h100_raw[key], h100_raw[peak_pos], "")</f>
        <v>13</v>
      </c>
      <c r="E365" s="3">
        <f>_xlfn.XLOOKUP($A365&amp;"|"&amp;$B365&amp;"|"&amp;_xlfn.MAXIFS(h100_raw[chart_date], h100_raw[title], $A365, h100_raw[artist], $B365), h100_raw[key], h100_raw[weeks_on_chart], "")</f>
        <v>14</v>
      </c>
      <c r="F365" s="3">
        <f>_xlfn.XLOOKUP($A365&amp;"|"&amp;$B365&amp;"|"&amp;MAX(h100_raw[chart_date]), h100_raw[key], h100_raw[chart_points], 0)</f>
        <v>0</v>
      </c>
      <c r="G365" s="2">
        <f t="shared" si="15"/>
        <v>158</v>
      </c>
      <c r="H365" s="4">
        <f t="shared" si="16"/>
        <v>711</v>
      </c>
      <c r="I365" s="13" t="str">
        <f t="shared" si="17"/>
        <v>Plastic Cigarette|Zach Bryan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>
        <f>_xlfn.XLOOKUP($A365&amp;"|"&amp;$B365&amp;"|"&amp;W$1, h100_raw[key], h100_raw[chart_points], "")</f>
        <v>123</v>
      </c>
      <c r="X365">
        <f>_xlfn.XLOOKUP($A365&amp;"|"&amp;$B365&amp;"|"&amp;X$1, h100_raw[key], h100_raw[chart_points], "")</f>
        <v>93</v>
      </c>
      <c r="Y365">
        <f>_xlfn.XLOOKUP($A365&amp;"|"&amp;$B365&amp;"|"&amp;Y$1, h100_raw[key], h100_raw[chart_points], "")</f>
        <v>76</v>
      </c>
      <c r="Z365">
        <f>_xlfn.XLOOKUP($A365&amp;"|"&amp;$B365&amp;"|"&amp;Z$1, h100_raw[key], h100_raw[chart_points], "")</f>
        <v>57</v>
      </c>
      <c r="AA365" t="str">
        <f>_xlfn.XLOOKUP($A365&amp;"|"&amp;$B365&amp;"|"&amp;AA$1, h100_raw[key], h100_raw[chart_points], "")</f>
        <v/>
      </c>
      <c r="AB365">
        <f>_xlfn.XLOOKUP($A365&amp;"|"&amp;$B365&amp;"|"&amp;AB$1, h100_raw[key], h100_raw[chart_points], "")</f>
        <v>40</v>
      </c>
      <c r="AC365">
        <f>_xlfn.XLOOKUP($A365&amp;"|"&amp;$B365&amp;"|"&amp;AC$1, h100_raw[key], h100_raw[chart_points], "")</f>
        <v>36</v>
      </c>
      <c r="AD365">
        <f>_xlfn.XLOOKUP($A365&amp;"|"&amp;$B365&amp;"|"&amp;AD$1, h100_raw[key], h100_raw[chart_points], "")</f>
        <v>38</v>
      </c>
      <c r="AE365">
        <f>_xlfn.XLOOKUP($A365&amp;"|"&amp;$B365&amp;"|"&amp;AE$1, h100_raw[key], h100_raw[chart_points], "")</f>
        <v>40</v>
      </c>
      <c r="AF365">
        <f>_xlfn.XLOOKUP($A365&amp;"|"&amp;$B365&amp;"|"&amp;AF$1, h100_raw[key], h100_raw[chart_points], "")</f>
        <v>37</v>
      </c>
      <c r="AG365">
        <f>_xlfn.XLOOKUP($A365&amp;"|"&amp;$B365&amp;"|"&amp;AG$1, h100_raw[key], h100_raw[chart_points], "")</f>
        <v>37</v>
      </c>
      <c r="AH365">
        <f>_xlfn.XLOOKUP($A365&amp;"|"&amp;$B365&amp;"|"&amp;AH$1, h100_raw[key], h100_raw[chart_points], "")</f>
        <v>35</v>
      </c>
      <c r="AI365">
        <f>_xlfn.XLOOKUP($A365&amp;"|"&amp;$B365&amp;"|"&amp;AI$1, h100_raw[key], h100_raw[chart_points], "")</f>
        <v>33</v>
      </c>
      <c r="AJ365">
        <f>_xlfn.XLOOKUP($A365&amp;"|"&amp;$B365&amp;"|"&amp;AJ$1, h100_raw[key], h100_raw[chart_points], "")</f>
        <v>33</v>
      </c>
      <c r="AK365">
        <f>_xlfn.XLOOKUP($A365&amp;"|"&amp;$B365&amp;"|"&amp;AK$1, h100_raw[key], h100_raw[chart_points], "")</f>
        <v>33</v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  <c r="BA365" t="str">
        <f>_xlfn.XLOOKUP($A365&amp;"|"&amp;$B365&amp;"|"&amp;BA$1, h100_raw[key], h100_raw[chart_points], "")</f>
        <v/>
      </c>
      <c r="BB365" t="str">
        <f>_xlfn.XLOOKUP($A365&amp;"|"&amp;$B365&amp;"|"&amp;BB$1, h100_raw[key], h100_raw[chart_points], "")</f>
        <v/>
      </c>
      <c r="BC365" t="str">
        <f>_xlfn.XLOOKUP($A365&amp;"|"&amp;$B365&amp;"|"&amp;BC$1, h100_raw[key], h100_raw[chart_points], "")</f>
        <v/>
      </c>
      <c r="BD365" t="str">
        <f>_xlfn.XLOOKUP($A365&amp;"|"&amp;$B365&amp;"|"&amp;BD$1, h100_raw[key], h100_raw[chart_points], "")</f>
        <v/>
      </c>
      <c r="BE365" t="str">
        <f>_xlfn.XLOOKUP($A365&amp;"|"&amp;$B365&amp;"|"&amp;BE$1, h100_raw[key], h100_raw[chart_points], "")</f>
        <v/>
      </c>
      <c r="BF365" t="str">
        <f>_xlfn.XLOOKUP($A365&amp;"|"&amp;$B365&amp;"|"&amp;BF$1, h100_raw[key], h100_raw[chart_points], "")</f>
        <v/>
      </c>
      <c r="BG365" t="str">
        <f>_xlfn.XLOOKUP($A365&amp;"|"&amp;$B365&amp;"|"&amp;BG$1, h100_raw[key], h100_raw[chart_points], "")</f>
        <v/>
      </c>
    </row>
    <row r="366" spans="1:59" x14ac:dyDescent="0.3">
      <c r="A366" s="11" t="str">
        <v>Body To Body</v>
      </c>
      <c r="B366" s="11" t="str">
        <v>BTS</v>
      </c>
      <c r="C366" s="5" t="str">
        <f>_xlfn.XLOOKUP($A366&amp;"|"&amp;$B366&amp;"|"&amp;_xlfn.MAXIFS(h100_raw[chart_date], h100_raw[title], $A366, h100_raw[artist], $B366), h100_raw[key], h100_raw[last_week], "")</f>
        <v>69</v>
      </c>
      <c r="D366" s="3">
        <f>_xlfn.XLOOKUP($A366&amp;"|"&amp;$B366&amp;"|"&amp;_xlfn.MAXIFS(h100_raw[chart_date], h100_raw[title], $A366, h100_raw[artist], $B366), h100_raw[key], h100_raw[peak_pos], "")</f>
        <v>25</v>
      </c>
      <c r="E366" s="3">
        <f>_xlfn.XLOOKUP($A366&amp;"|"&amp;$B366&amp;"|"&amp;_xlfn.MAXIFS(h100_raw[chart_date], h100_raw[title], $A366, h100_raw[artist], $B366), h100_raw[key], h100_raw[weeks_on_chart], "")</f>
        <v>5</v>
      </c>
      <c r="F366" s="3">
        <f>_xlfn.XLOOKUP($A366&amp;"|"&amp;$B366&amp;"|"&amp;MAX(h100_raw[chart_date]), h100_raw[key], h100_raw[chart_points], 0)</f>
        <v>0</v>
      </c>
      <c r="G366" s="2">
        <f t="shared" si="15"/>
        <v>268</v>
      </c>
      <c r="H366" s="4">
        <f t="shared" si="16"/>
        <v>298</v>
      </c>
      <c r="I366" s="13" t="str">
        <f t="shared" si="17"/>
        <v>Body To Body|BTS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>
        <f>_xlfn.XLOOKUP($A366&amp;"|"&amp;$B366&amp;"|"&amp;AG$1, h100_raw[key], h100_raw[chart_points], "")</f>
        <v>99</v>
      </c>
      <c r="AH366">
        <f>_xlfn.XLOOKUP($A366&amp;"|"&amp;$B366&amp;"|"&amp;AH$1, h100_raw[key], h100_raw[chart_points], "")</f>
        <v>67</v>
      </c>
      <c r="AI366">
        <f>_xlfn.XLOOKUP($A366&amp;"|"&amp;$B366&amp;"|"&amp;AI$1, h100_raw[key], h100_raw[chart_points], "")</f>
        <v>52</v>
      </c>
      <c r="AJ366">
        <f>_xlfn.XLOOKUP($A366&amp;"|"&amp;$B366&amp;"|"&amp;AJ$1, h100_raw[key], h100_raw[chart_points], "")</f>
        <v>47</v>
      </c>
      <c r="AK366">
        <f>_xlfn.XLOOKUP($A366&amp;"|"&amp;$B366&amp;"|"&amp;AK$1, h100_raw[key], h100_raw[chart_points], "")</f>
        <v>33</v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  <c r="BA366" t="str">
        <f>_xlfn.XLOOKUP($A366&amp;"|"&amp;$B366&amp;"|"&amp;BA$1, h100_raw[key], h100_raw[chart_points], "")</f>
        <v/>
      </c>
      <c r="BB366" t="str">
        <f>_xlfn.XLOOKUP($A366&amp;"|"&amp;$B366&amp;"|"&amp;BB$1, h100_raw[key], h100_raw[chart_points], "")</f>
        <v/>
      </c>
      <c r="BC366" t="str">
        <f>_xlfn.XLOOKUP($A366&amp;"|"&amp;$B366&amp;"|"&amp;BC$1, h100_raw[key], h100_raw[chart_points], "")</f>
        <v/>
      </c>
      <c r="BD366" t="str">
        <f>_xlfn.XLOOKUP($A366&amp;"|"&amp;$B366&amp;"|"&amp;BD$1, h100_raw[key], h100_raw[chart_points], "")</f>
        <v/>
      </c>
      <c r="BE366" t="str">
        <f>_xlfn.XLOOKUP($A366&amp;"|"&amp;$B366&amp;"|"&amp;BE$1, h100_raw[key], h100_raw[chart_points], "")</f>
        <v/>
      </c>
      <c r="BF366" t="str">
        <f>_xlfn.XLOOKUP($A366&amp;"|"&amp;$B366&amp;"|"&amp;BF$1, h100_raw[key], h100_raw[chart_points], "")</f>
        <v/>
      </c>
      <c r="BG366" t="str">
        <f>_xlfn.XLOOKUP($A366&amp;"|"&amp;$B366&amp;"|"&amp;BG$1, h100_raw[key], h100_raw[chart_points], "")</f>
        <v/>
      </c>
    </row>
    <row r="367" spans="1:59" x14ac:dyDescent="0.3">
      <c r="A367" s="11" t="str">
        <v>Zoo</v>
      </c>
      <c r="B367" s="11" t="str">
        <v>Shakira</v>
      </c>
      <c r="C367" s="5" t="str">
        <f>_xlfn.XLOOKUP($A367&amp;"|"&amp;$B367&amp;"|"&amp;_xlfn.MAXIFS(h100_raw[chart_date], h100_raw[title], $A367, h100_raw[artist], $B367), h100_raw[key], h100_raw[last_week], "")</f>
        <v>98</v>
      </c>
      <c r="D367" s="3">
        <f>_xlfn.XLOOKUP($A367&amp;"|"&amp;$B367&amp;"|"&amp;_xlfn.MAXIFS(h100_raw[chart_date], h100_raw[title], $A367, h100_raw[artist], $B367), h100_raw[key], h100_raw[peak_pos], "")</f>
        <v>73</v>
      </c>
      <c r="E367" s="3">
        <f>_xlfn.XLOOKUP($A367&amp;"|"&amp;$B367&amp;"|"&amp;_xlfn.MAXIFS(h100_raw[chart_date], h100_raw[title], $A367, h100_raw[artist], $B367), h100_raw[key], h100_raw[weeks_on_chart], "")</f>
        <v>11</v>
      </c>
      <c r="F367" s="3">
        <f>_xlfn.XLOOKUP($A367&amp;"|"&amp;$B367&amp;"|"&amp;MAX(h100_raw[chart_date]), h100_raw[key], h100_raw[chart_points], 0)</f>
        <v>0</v>
      </c>
      <c r="G367" s="2">
        <f t="shared" si="15"/>
        <v>237</v>
      </c>
      <c r="H367" s="4">
        <f t="shared" si="16"/>
        <v>403</v>
      </c>
      <c r="I367" s="13" t="str">
        <f t="shared" si="17"/>
        <v>Zoo|Shakira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>
        <f>_xlfn.XLOOKUP($A367&amp;"|"&amp;$B367&amp;"|"&amp;U$1, h100_raw[key], h100_raw[chart_points], "")</f>
        <v>31</v>
      </c>
      <c r="V367">
        <f>_xlfn.XLOOKUP($A367&amp;"|"&amp;$B367&amp;"|"&amp;V$1, h100_raw[key], h100_raw[chart_points], "")</f>
        <v>42</v>
      </c>
      <c r="W367">
        <f>_xlfn.XLOOKUP($A367&amp;"|"&amp;$B367&amp;"|"&amp;W$1, h100_raw[key], h100_raw[chart_points], "")</f>
        <v>44</v>
      </c>
      <c r="X367">
        <f>_xlfn.XLOOKUP($A367&amp;"|"&amp;$B367&amp;"|"&amp;X$1, h100_raw[key], h100_raw[chart_points], "")</f>
        <v>34</v>
      </c>
      <c r="Y367">
        <f>_xlfn.XLOOKUP($A367&amp;"|"&amp;$B367&amp;"|"&amp;Y$1, h100_raw[key], h100_raw[chart_points], "")</f>
        <v>32</v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>
        <f>_xlfn.XLOOKUP($A367&amp;"|"&amp;$B367&amp;"|"&amp;AF$1, h100_raw[key], h100_raw[chart_points], "")</f>
        <v>40</v>
      </c>
      <c r="AG367">
        <f>_xlfn.XLOOKUP($A367&amp;"|"&amp;$B367&amp;"|"&amp;AG$1, h100_raw[key], h100_raw[chart_points], "")</f>
        <v>40</v>
      </c>
      <c r="AH367">
        <f>_xlfn.XLOOKUP($A367&amp;"|"&amp;$B367&amp;"|"&amp;AH$1, h100_raw[key], h100_raw[chart_points], "")</f>
        <v>38</v>
      </c>
      <c r="AI367">
        <f>_xlfn.XLOOKUP($A367&amp;"|"&amp;$B367&amp;"|"&amp;AI$1, h100_raw[key], h100_raw[chart_points], "")</f>
        <v>36</v>
      </c>
      <c r="AJ367">
        <f>_xlfn.XLOOKUP($A367&amp;"|"&amp;$B367&amp;"|"&amp;AJ$1, h100_raw[key], h100_raw[chart_points], "")</f>
        <v>34</v>
      </c>
      <c r="AK367">
        <f>_xlfn.XLOOKUP($A367&amp;"|"&amp;$B367&amp;"|"&amp;AK$1, h100_raw[key], h100_raw[chart_points], "")</f>
        <v>32</v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  <c r="BA367" t="str">
        <f>_xlfn.XLOOKUP($A367&amp;"|"&amp;$B367&amp;"|"&amp;BA$1, h100_raw[key], h100_raw[chart_points], "")</f>
        <v/>
      </c>
      <c r="BB367" t="str">
        <f>_xlfn.XLOOKUP($A367&amp;"|"&amp;$B367&amp;"|"&amp;BB$1, h100_raw[key], h100_raw[chart_points], "")</f>
        <v/>
      </c>
      <c r="BC367" t="str">
        <f>_xlfn.XLOOKUP($A367&amp;"|"&amp;$B367&amp;"|"&amp;BC$1, h100_raw[key], h100_raw[chart_points], "")</f>
        <v/>
      </c>
      <c r="BD367" t="str">
        <f>_xlfn.XLOOKUP($A367&amp;"|"&amp;$B367&amp;"|"&amp;BD$1, h100_raw[key], h100_raw[chart_points], "")</f>
        <v/>
      </c>
      <c r="BE367" t="str">
        <f>_xlfn.XLOOKUP($A367&amp;"|"&amp;$B367&amp;"|"&amp;BE$1, h100_raw[key], h100_raw[chart_points], "")</f>
        <v/>
      </c>
      <c r="BF367" t="str">
        <f>_xlfn.XLOOKUP($A367&amp;"|"&amp;$B367&amp;"|"&amp;BF$1, h100_raw[key], h100_raw[chart_points], "")</f>
        <v/>
      </c>
      <c r="BG367" t="str">
        <f>_xlfn.XLOOKUP($A367&amp;"|"&amp;$B367&amp;"|"&amp;BG$1, h100_raw[key], h100_raw[chart_points], "")</f>
        <v/>
      </c>
    </row>
    <row r="368" spans="1:59" x14ac:dyDescent="0.3">
      <c r="A368" s="11" t="str">
        <v>Sweet Boy</v>
      </c>
      <c r="B368" s="11" t="str">
        <v>Malcolm Todd</v>
      </c>
      <c r="C368" s="5" t="str">
        <f>_xlfn.XLOOKUP($A368&amp;"|"&amp;$B368&amp;"|"&amp;_xlfn.MAXIFS(h100_raw[chart_date], h100_raw[title], $A368, h100_raw[artist], $B368), h100_raw[key], h100_raw[last_week], "")</f>
        <v>-</v>
      </c>
      <c r="D368" s="3">
        <f>_xlfn.XLOOKUP($A368&amp;"|"&amp;$B368&amp;"|"&amp;_xlfn.MAXIFS(h100_raw[chart_date], h100_raw[title], $A368, h100_raw[artist], $B368), h100_raw[key], h100_raw[peak_pos], "")</f>
        <v>99</v>
      </c>
      <c r="E368" s="3">
        <f>_xlfn.XLOOKUP($A368&amp;"|"&amp;$B368&amp;"|"&amp;_xlfn.MAXIFS(h100_raw[chart_date], h100_raw[title], $A368, h100_raw[artist], $B368), h100_raw[key], h100_raw[weeks_on_chart], "")</f>
        <v>2</v>
      </c>
      <c r="F368" s="3">
        <f>_xlfn.XLOOKUP($A368&amp;"|"&amp;$B368&amp;"|"&amp;MAX(h100_raw[chart_date]), h100_raw[key], h100_raw[chart_points], 0)</f>
        <v>0</v>
      </c>
      <c r="G368" s="2">
        <f t="shared" si="15"/>
        <v>501</v>
      </c>
      <c r="H368" s="4">
        <f t="shared" si="16"/>
        <v>62</v>
      </c>
      <c r="I368" s="13" t="str">
        <f t="shared" si="17"/>
        <v>Sweet Boy|Malcolm Todd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 t="str">
        <f>_xlfn.XLOOKUP($A368&amp;"|"&amp;$B368&amp;"|"&amp;AG$1, h100_raw[key], h100_raw[chart_points], "")</f>
        <v/>
      </c>
      <c r="AH368" t="str">
        <f>_xlfn.XLOOKUP($A368&amp;"|"&amp;$B368&amp;"|"&amp;AH$1, h100_raw[key], h100_raw[chart_points], "")</f>
        <v/>
      </c>
      <c r="AI368">
        <f>_xlfn.XLOOKUP($A368&amp;"|"&amp;$B368&amp;"|"&amp;AI$1, h100_raw[key], h100_raw[chart_points], "")</f>
        <v>30</v>
      </c>
      <c r="AJ368" t="str">
        <f>_xlfn.XLOOKUP($A368&amp;"|"&amp;$B368&amp;"|"&amp;AJ$1, h100_raw[key], h100_raw[chart_points], "")</f>
        <v/>
      </c>
      <c r="AK368">
        <f>_xlfn.XLOOKUP($A368&amp;"|"&amp;$B368&amp;"|"&amp;AK$1, h100_raw[key], h100_raw[chart_points], "")</f>
        <v>32</v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  <c r="BA368" t="str">
        <f>_xlfn.XLOOKUP($A368&amp;"|"&amp;$B368&amp;"|"&amp;BA$1, h100_raw[key], h100_raw[chart_points], "")</f>
        <v/>
      </c>
      <c r="BB368" t="str">
        <f>_xlfn.XLOOKUP($A368&amp;"|"&amp;$B368&amp;"|"&amp;BB$1, h100_raw[key], h100_raw[chart_points], "")</f>
        <v/>
      </c>
      <c r="BC368" t="str">
        <f>_xlfn.XLOOKUP($A368&amp;"|"&amp;$B368&amp;"|"&amp;BC$1, h100_raw[key], h100_raw[chart_points], "")</f>
        <v/>
      </c>
      <c r="BD368" t="str">
        <f>_xlfn.XLOOKUP($A368&amp;"|"&amp;$B368&amp;"|"&amp;BD$1, h100_raw[key], h100_raw[chart_points], "")</f>
        <v/>
      </c>
      <c r="BE368" t="str">
        <f>_xlfn.XLOOKUP($A368&amp;"|"&amp;$B368&amp;"|"&amp;BE$1, h100_raw[key], h100_raw[chart_points], "")</f>
        <v/>
      </c>
      <c r="BF368" t="str">
        <f>_xlfn.XLOOKUP($A368&amp;"|"&amp;$B368&amp;"|"&amp;BF$1, h100_raw[key], h100_raw[chart_points], "")</f>
        <v/>
      </c>
      <c r="BG368" t="str">
        <f>_xlfn.XLOOKUP($A368&amp;"|"&amp;$B368&amp;"|"&amp;BG$1, h100_raw[key], h100_raw[chart_points], "")</f>
        <v/>
      </c>
    </row>
    <row r="369" spans="1:59" x14ac:dyDescent="0.3">
      <c r="A369" s="11" t="str">
        <v>Low Lights</v>
      </c>
      <c r="B369" s="11" t="str">
        <v>Ella Langley</v>
      </c>
      <c r="C369" s="5" t="str">
        <f>_xlfn.XLOOKUP($A369&amp;"|"&amp;$B369&amp;"|"&amp;_xlfn.MAXIFS(h100_raw[chart_date], h100_raw[title], $A369, h100_raw[artist], $B369), h100_raw[key], h100_raw[last_week], "")</f>
        <v>-</v>
      </c>
      <c r="D369" s="3">
        <f>_xlfn.XLOOKUP($A369&amp;"|"&amp;$B369&amp;"|"&amp;_xlfn.MAXIFS(h100_raw[chart_date], h100_raw[title], $A369, h100_raw[artist], $B369), h100_raw[key], h100_raw[peak_pos], "")</f>
        <v>62</v>
      </c>
      <c r="E369" s="3">
        <f>_xlfn.XLOOKUP($A369&amp;"|"&amp;$B369&amp;"|"&amp;_xlfn.MAXIFS(h100_raw[chart_date], h100_raw[title], $A369, h100_raw[artist], $B369), h100_raw[key], h100_raw[weeks_on_chart], "")</f>
        <v>1</v>
      </c>
      <c r="F369" s="3">
        <f>_xlfn.XLOOKUP($A369&amp;"|"&amp;$B369&amp;"|"&amp;MAX(h100_raw[chart_date]), h100_raw[key], h100_raw[chart_points], 0)</f>
        <v>0</v>
      </c>
      <c r="G369" s="2">
        <f t="shared" si="15"/>
        <v>555</v>
      </c>
      <c r="H369" s="4">
        <f t="shared" si="16"/>
        <v>50</v>
      </c>
      <c r="I369" s="13" t="str">
        <f t="shared" si="17"/>
        <v>Low Lights|Ella Langley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 t="str">
        <f>_xlfn.XLOOKUP($A369&amp;"|"&amp;$B369&amp;"|"&amp;AF$1, h100_raw[key], h100_raw[chart_points], "")</f>
        <v/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>
        <f>_xlfn.XLOOKUP($A369&amp;"|"&amp;$B369&amp;"|"&amp;AJ$1, h100_raw[key], h100_raw[chart_points], "")</f>
        <v>50</v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  <c r="BA369" t="str">
        <f>_xlfn.XLOOKUP($A369&amp;"|"&amp;$B369&amp;"|"&amp;BA$1, h100_raw[key], h100_raw[chart_points], "")</f>
        <v/>
      </c>
      <c r="BB369" t="str">
        <f>_xlfn.XLOOKUP($A369&amp;"|"&amp;$B369&amp;"|"&amp;BB$1, h100_raw[key], h100_raw[chart_points], "")</f>
        <v/>
      </c>
      <c r="BC369" t="str">
        <f>_xlfn.XLOOKUP($A369&amp;"|"&amp;$B369&amp;"|"&amp;BC$1, h100_raw[key], h100_raw[chart_points], "")</f>
        <v/>
      </c>
      <c r="BD369" t="str">
        <f>_xlfn.XLOOKUP($A369&amp;"|"&amp;$B369&amp;"|"&amp;BD$1, h100_raw[key], h100_raw[chart_points], "")</f>
        <v/>
      </c>
      <c r="BE369" t="str">
        <f>_xlfn.XLOOKUP($A369&amp;"|"&amp;$B369&amp;"|"&amp;BE$1, h100_raw[key], h100_raw[chart_points], "")</f>
        <v/>
      </c>
      <c r="BF369" t="str">
        <f>_xlfn.XLOOKUP($A369&amp;"|"&amp;$B369&amp;"|"&amp;BF$1, h100_raw[key], h100_raw[chart_points], "")</f>
        <v/>
      </c>
      <c r="BG369" t="str">
        <f>_xlfn.XLOOKUP($A369&amp;"|"&amp;$B369&amp;"|"&amp;BG$1, h100_raw[key], h100_raw[chart_points], "")</f>
        <v/>
      </c>
    </row>
    <row r="370" spans="1:59" x14ac:dyDescent="0.3">
      <c r="A370" s="11" t="str">
        <v>Speaking Terms</v>
      </c>
      <c r="B370" s="11" t="str">
        <v>Ella Langley</v>
      </c>
      <c r="C370" s="5" t="str">
        <f>_xlfn.XLOOKUP($A370&amp;"|"&amp;$B370&amp;"|"&amp;_xlfn.MAXIFS(h100_raw[chart_date], h100_raw[title], $A370, h100_raw[artist], $B370), h100_raw[key], h100_raw[last_week], "")</f>
        <v>-</v>
      </c>
      <c r="D370" s="3">
        <f>_xlfn.XLOOKUP($A370&amp;"|"&amp;$B370&amp;"|"&amp;_xlfn.MAXIFS(h100_raw[chart_date], h100_raw[title], $A370, h100_raw[artist], $B370), h100_raw[key], h100_raw[peak_pos], "")</f>
        <v>63</v>
      </c>
      <c r="E370" s="3">
        <f>_xlfn.XLOOKUP($A370&amp;"|"&amp;$B370&amp;"|"&amp;_xlfn.MAXIFS(h100_raw[chart_date], h100_raw[title], $A370, h100_raw[artist], $B370), h100_raw[key], h100_raw[weeks_on_chart], "")</f>
        <v>1</v>
      </c>
      <c r="F370" s="3">
        <f>_xlfn.XLOOKUP($A370&amp;"|"&amp;$B370&amp;"|"&amp;MAX(h100_raw[chart_date]), h100_raw[key], h100_raw[chart_points], 0)</f>
        <v>0</v>
      </c>
      <c r="G370" s="2">
        <f t="shared" si="15"/>
        <v>561</v>
      </c>
      <c r="H370" s="4">
        <f t="shared" si="16"/>
        <v>49</v>
      </c>
      <c r="I370" s="13" t="str">
        <f t="shared" si="17"/>
        <v>Speaking Terms|Ella Langley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 t="str">
        <f>_xlfn.XLOOKUP($A370&amp;"|"&amp;$B370&amp;"|"&amp;AE$1, h100_raw[key], h100_raw[chart_points], "")</f>
        <v/>
      </c>
      <c r="AF370" t="str">
        <f>_xlfn.XLOOKUP($A370&amp;"|"&amp;$B370&amp;"|"&amp;AF$1, h100_raw[key], h100_raw[chart_points], "")</f>
        <v/>
      </c>
      <c r="AG370" t="str">
        <f>_xlfn.XLOOKUP($A370&amp;"|"&amp;$B370&amp;"|"&amp;AG$1, h100_raw[key], h100_raw[chart_points], "")</f>
        <v/>
      </c>
      <c r="AH370" t="str">
        <f>_xlfn.XLOOKUP($A370&amp;"|"&amp;$B370&amp;"|"&amp;AH$1, h100_raw[key], h100_raw[chart_points], "")</f>
        <v/>
      </c>
      <c r="AI370" t="str">
        <f>_xlfn.XLOOKUP($A370&amp;"|"&amp;$B370&amp;"|"&amp;AI$1, h100_raw[key], h100_raw[chart_points], "")</f>
        <v/>
      </c>
      <c r="AJ370">
        <f>_xlfn.XLOOKUP($A370&amp;"|"&amp;$B370&amp;"|"&amp;AJ$1, h100_raw[key], h100_raw[chart_points], "")</f>
        <v>49</v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  <c r="BA370" t="str">
        <f>_xlfn.XLOOKUP($A370&amp;"|"&amp;$B370&amp;"|"&amp;BA$1, h100_raw[key], h100_raw[chart_points], "")</f>
        <v/>
      </c>
      <c r="BB370" t="str">
        <f>_xlfn.XLOOKUP($A370&amp;"|"&amp;$B370&amp;"|"&amp;BB$1, h100_raw[key], h100_raw[chart_points], "")</f>
        <v/>
      </c>
      <c r="BC370" t="str">
        <f>_xlfn.XLOOKUP($A370&amp;"|"&amp;$B370&amp;"|"&amp;BC$1, h100_raw[key], h100_raw[chart_points], "")</f>
        <v/>
      </c>
      <c r="BD370" t="str">
        <f>_xlfn.XLOOKUP($A370&amp;"|"&amp;$B370&amp;"|"&amp;BD$1, h100_raw[key], h100_raw[chart_points], "")</f>
        <v/>
      </c>
      <c r="BE370" t="str">
        <f>_xlfn.XLOOKUP($A370&amp;"|"&amp;$B370&amp;"|"&amp;BE$1, h100_raw[key], h100_raw[chart_points], "")</f>
        <v/>
      </c>
      <c r="BF370" t="str">
        <f>_xlfn.XLOOKUP($A370&amp;"|"&amp;$B370&amp;"|"&amp;BF$1, h100_raw[key], h100_raw[chart_points], "")</f>
        <v/>
      </c>
      <c r="BG370" t="str">
        <f>_xlfn.XLOOKUP($A370&amp;"|"&amp;$B370&amp;"|"&amp;BG$1, h100_raw[key], h100_raw[chart_points], "")</f>
        <v/>
      </c>
    </row>
    <row r="371" spans="1:59" x14ac:dyDescent="0.3">
      <c r="A371" s="11" t="str">
        <v>One Of Them</v>
      </c>
      <c r="B371" s="11" t="str">
        <v>DJ Khaled, Future &amp; Lil Baby</v>
      </c>
      <c r="C371" s="5" t="str">
        <f>_xlfn.XLOOKUP($A371&amp;"|"&amp;$B371&amp;"|"&amp;_xlfn.MAXIFS(h100_raw[chart_date], h100_raw[title], $A371, h100_raw[artist], $B371), h100_raw[key], h100_raw[last_week], "")</f>
        <v>-</v>
      </c>
      <c r="D371" s="3">
        <f>_xlfn.XLOOKUP($A371&amp;"|"&amp;$B371&amp;"|"&amp;_xlfn.MAXIFS(h100_raw[chart_date], h100_raw[title], $A371, h100_raw[artist], $B371), h100_raw[key], h100_raw[peak_pos], "")</f>
        <v>70</v>
      </c>
      <c r="E371" s="3">
        <f>_xlfn.XLOOKUP($A371&amp;"|"&amp;$B371&amp;"|"&amp;_xlfn.MAXIFS(h100_raw[chart_date], h100_raw[title], $A371, h100_raw[artist], $B371), h100_raw[key], h100_raw[weeks_on_chart], "")</f>
        <v>1</v>
      </c>
      <c r="F371" s="3">
        <f>_xlfn.XLOOKUP($A371&amp;"|"&amp;$B371&amp;"|"&amp;MAX(h100_raw[chart_date]), h100_raw[key], h100_raw[chart_points], 0)</f>
        <v>0</v>
      </c>
      <c r="G371" s="2">
        <f t="shared" si="15"/>
        <v>574</v>
      </c>
      <c r="H371" s="4">
        <f t="shared" si="16"/>
        <v>47</v>
      </c>
      <c r="I371" s="13" t="str">
        <f t="shared" si="17"/>
        <v>One Of Them|DJ Khaled, Future &amp; Lil Baby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 t="str">
        <f>_xlfn.XLOOKUP($A371&amp;"|"&amp;$B371&amp;"|"&amp;AE$1, h100_raw[key], h100_raw[chart_points], "")</f>
        <v/>
      </c>
      <c r="AF371" t="str">
        <f>_xlfn.XLOOKUP($A371&amp;"|"&amp;$B371&amp;"|"&amp;AF$1, h100_raw[key], h100_raw[chart_points], "")</f>
        <v/>
      </c>
      <c r="AG371" t="str">
        <f>_xlfn.XLOOKUP($A371&amp;"|"&amp;$B371&amp;"|"&amp;AG$1, h100_raw[key], h100_raw[chart_points], "")</f>
        <v/>
      </c>
      <c r="AH371" t="str">
        <f>_xlfn.XLOOKUP($A371&amp;"|"&amp;$B371&amp;"|"&amp;AH$1, h100_raw[key], h100_raw[chart_points], "")</f>
        <v/>
      </c>
      <c r="AI371" t="str">
        <f>_xlfn.XLOOKUP($A371&amp;"|"&amp;$B371&amp;"|"&amp;AI$1, h100_raw[key], h100_raw[chart_points], "")</f>
        <v/>
      </c>
      <c r="AJ371">
        <f>_xlfn.XLOOKUP($A371&amp;"|"&amp;$B371&amp;"|"&amp;AJ$1, h100_raw[key], h100_raw[chart_points], "")</f>
        <v>47</v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  <c r="BA371" t="str">
        <f>_xlfn.XLOOKUP($A371&amp;"|"&amp;$B371&amp;"|"&amp;BA$1, h100_raw[key], h100_raw[chart_points], "")</f>
        <v/>
      </c>
      <c r="BB371" t="str">
        <f>_xlfn.XLOOKUP($A371&amp;"|"&amp;$B371&amp;"|"&amp;BB$1, h100_raw[key], h100_raw[chart_points], "")</f>
        <v/>
      </c>
      <c r="BC371" t="str">
        <f>_xlfn.XLOOKUP($A371&amp;"|"&amp;$B371&amp;"|"&amp;BC$1, h100_raw[key], h100_raw[chart_points], "")</f>
        <v/>
      </c>
      <c r="BD371" t="str">
        <f>_xlfn.XLOOKUP($A371&amp;"|"&amp;$B371&amp;"|"&amp;BD$1, h100_raw[key], h100_raw[chart_points], "")</f>
        <v/>
      </c>
      <c r="BE371" t="str">
        <f>_xlfn.XLOOKUP($A371&amp;"|"&amp;$B371&amp;"|"&amp;BE$1, h100_raw[key], h100_raw[chart_points], "")</f>
        <v/>
      </c>
      <c r="BF371" t="str">
        <f>_xlfn.XLOOKUP($A371&amp;"|"&amp;$B371&amp;"|"&amp;BF$1, h100_raw[key], h100_raw[chart_points], "")</f>
        <v/>
      </c>
      <c r="BG371" t="str">
        <f>_xlfn.XLOOKUP($A371&amp;"|"&amp;$B371&amp;"|"&amp;BG$1, h100_raw[key], h100_raw[chart_points], "")</f>
        <v/>
      </c>
    </row>
    <row r="372" spans="1:59" x14ac:dyDescent="0.3">
      <c r="A372" s="11" t="str">
        <v>Somethin' Simple</v>
      </c>
      <c r="B372" s="11" t="str">
        <v>Ella Langley</v>
      </c>
      <c r="C372" s="5" t="str">
        <f>_xlfn.XLOOKUP($A372&amp;"|"&amp;$B372&amp;"|"&amp;_xlfn.MAXIFS(h100_raw[chart_date], h100_raw[title], $A372, h100_raw[artist], $B372), h100_raw[key], h100_raw[last_week], "")</f>
        <v>-</v>
      </c>
      <c r="D372" s="3">
        <f>_xlfn.XLOOKUP($A372&amp;"|"&amp;$B372&amp;"|"&amp;_xlfn.MAXIFS(h100_raw[chart_date], h100_raw[title], $A372, h100_raw[artist], $B372), h100_raw[key], h100_raw[peak_pos], "")</f>
        <v>75</v>
      </c>
      <c r="E372" s="3">
        <f>_xlfn.XLOOKUP($A372&amp;"|"&amp;$B372&amp;"|"&amp;_xlfn.MAXIFS(h100_raw[chart_date], h100_raw[title], $A372, h100_raw[artist], $B372), h100_raw[key], h100_raw[weeks_on_chart], "")</f>
        <v>1</v>
      </c>
      <c r="F372" s="3">
        <f>_xlfn.XLOOKUP($A372&amp;"|"&amp;$B372&amp;"|"&amp;MAX(h100_raw[chart_date]), h100_raw[key], h100_raw[chart_points], 0)</f>
        <v>0</v>
      </c>
      <c r="G372" s="2">
        <f t="shared" si="15"/>
        <v>591</v>
      </c>
      <c r="H372" s="4">
        <f t="shared" si="16"/>
        <v>44</v>
      </c>
      <c r="I372" s="13" t="str">
        <f t="shared" si="17"/>
        <v>Somethin' Simple|Ella Langley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 t="str">
        <f>_xlfn.XLOOKUP($A372&amp;"|"&amp;$B372&amp;"|"&amp;AF$1, h100_raw[key], h100_raw[chart_points], "")</f>
        <v/>
      </c>
      <c r="AG372" t="str">
        <f>_xlfn.XLOOKUP($A372&amp;"|"&amp;$B372&amp;"|"&amp;AG$1, h100_raw[key], h100_raw[chart_points], "")</f>
        <v/>
      </c>
      <c r="AH372" t="str">
        <f>_xlfn.XLOOKUP($A372&amp;"|"&amp;$B372&amp;"|"&amp;AH$1, h100_raw[key], h100_raw[chart_points], "")</f>
        <v/>
      </c>
      <c r="AI372" t="str">
        <f>_xlfn.XLOOKUP($A372&amp;"|"&amp;$B372&amp;"|"&amp;AI$1, h100_raw[key], h100_raw[chart_points], "")</f>
        <v/>
      </c>
      <c r="AJ372">
        <f>_xlfn.XLOOKUP($A372&amp;"|"&amp;$B372&amp;"|"&amp;AJ$1, h100_raw[key], h100_raw[chart_points], "")</f>
        <v>44</v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  <c r="BA372" t="str">
        <f>_xlfn.XLOOKUP($A372&amp;"|"&amp;$B372&amp;"|"&amp;BA$1, h100_raw[key], h100_raw[chart_points], "")</f>
        <v/>
      </c>
      <c r="BB372" t="str">
        <f>_xlfn.XLOOKUP($A372&amp;"|"&amp;$B372&amp;"|"&amp;BB$1, h100_raw[key], h100_raw[chart_points], "")</f>
        <v/>
      </c>
      <c r="BC372" t="str">
        <f>_xlfn.XLOOKUP($A372&amp;"|"&amp;$B372&amp;"|"&amp;BC$1, h100_raw[key], h100_raw[chart_points], "")</f>
        <v/>
      </c>
      <c r="BD372" t="str">
        <f>_xlfn.XLOOKUP($A372&amp;"|"&amp;$B372&amp;"|"&amp;BD$1, h100_raw[key], h100_raw[chart_points], "")</f>
        <v/>
      </c>
      <c r="BE372" t="str">
        <f>_xlfn.XLOOKUP($A372&amp;"|"&amp;$B372&amp;"|"&amp;BE$1, h100_raw[key], h100_raw[chart_points], "")</f>
        <v/>
      </c>
      <c r="BF372" t="str">
        <f>_xlfn.XLOOKUP($A372&amp;"|"&amp;$B372&amp;"|"&amp;BF$1, h100_raw[key], h100_raw[chart_points], "")</f>
        <v/>
      </c>
      <c r="BG372" t="str">
        <f>_xlfn.XLOOKUP($A372&amp;"|"&amp;$B372&amp;"|"&amp;BG$1, h100_raw[key], h100_raw[chart_points], "")</f>
        <v/>
      </c>
    </row>
    <row r="373" spans="1:59" x14ac:dyDescent="0.3">
      <c r="A373" s="11" t="str">
        <v>Last Call For Us</v>
      </c>
      <c r="B373" s="11" t="str">
        <v>Ella Langley</v>
      </c>
      <c r="C373" s="5" t="str">
        <f>_xlfn.XLOOKUP($A373&amp;"|"&amp;$B373&amp;"|"&amp;_xlfn.MAXIFS(h100_raw[chart_date], h100_raw[title], $A373, h100_raw[artist], $B373), h100_raw[key], h100_raw[last_week], "")</f>
        <v>-</v>
      </c>
      <c r="D373" s="3">
        <f>_xlfn.XLOOKUP($A373&amp;"|"&amp;$B373&amp;"|"&amp;_xlfn.MAXIFS(h100_raw[chart_date], h100_raw[title], $A373, h100_raw[artist], $B373), h100_raw[key], h100_raw[peak_pos], "")</f>
        <v>76</v>
      </c>
      <c r="E373" s="3">
        <f>_xlfn.XLOOKUP($A373&amp;"|"&amp;$B373&amp;"|"&amp;_xlfn.MAXIFS(h100_raw[chart_date], h100_raw[title], $A373, h100_raw[artist], $B373), h100_raw[key], h100_raw[weeks_on_chart], "")</f>
        <v>1</v>
      </c>
      <c r="F373" s="3">
        <f>_xlfn.XLOOKUP($A373&amp;"|"&amp;$B373&amp;"|"&amp;MAX(h100_raw[chart_date]), h100_raw[key], h100_raw[chart_points], 0)</f>
        <v>0</v>
      </c>
      <c r="G373" s="2">
        <f t="shared" si="15"/>
        <v>595</v>
      </c>
      <c r="H373" s="4">
        <f t="shared" si="16"/>
        <v>43</v>
      </c>
      <c r="I373" s="13" t="str">
        <f t="shared" si="17"/>
        <v>Last Call For Us|Ella Langley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>
        <f>_xlfn.XLOOKUP($A373&amp;"|"&amp;$B373&amp;"|"&amp;AJ$1, h100_raw[key], h100_raw[chart_points], "")</f>
        <v>43</v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  <c r="BA373" t="str">
        <f>_xlfn.XLOOKUP($A373&amp;"|"&amp;$B373&amp;"|"&amp;BA$1, h100_raw[key], h100_raw[chart_points], "")</f>
        <v/>
      </c>
      <c r="BB373" t="str">
        <f>_xlfn.XLOOKUP($A373&amp;"|"&amp;$B373&amp;"|"&amp;BB$1, h100_raw[key], h100_raw[chart_points], "")</f>
        <v/>
      </c>
      <c r="BC373" t="str">
        <f>_xlfn.XLOOKUP($A373&amp;"|"&amp;$B373&amp;"|"&amp;BC$1, h100_raw[key], h100_raw[chart_points], "")</f>
        <v/>
      </c>
      <c r="BD373" t="str">
        <f>_xlfn.XLOOKUP($A373&amp;"|"&amp;$B373&amp;"|"&amp;BD$1, h100_raw[key], h100_raw[chart_points], "")</f>
        <v/>
      </c>
      <c r="BE373" t="str">
        <f>_xlfn.XLOOKUP($A373&amp;"|"&amp;$B373&amp;"|"&amp;BE$1, h100_raw[key], h100_raw[chart_points], "")</f>
        <v/>
      </c>
      <c r="BF373" t="str">
        <f>_xlfn.XLOOKUP($A373&amp;"|"&amp;$B373&amp;"|"&amp;BF$1, h100_raw[key], h100_raw[chart_points], "")</f>
        <v/>
      </c>
      <c r="BG373" t="str">
        <f>_xlfn.XLOOKUP($A373&amp;"|"&amp;$B373&amp;"|"&amp;BG$1, h100_raw[key], h100_raw[chart_points], "")</f>
        <v/>
      </c>
    </row>
    <row r="374" spans="1:59" x14ac:dyDescent="0.3">
      <c r="A374" s="11" t="str">
        <v>I Gotta Quit</v>
      </c>
      <c r="B374" s="11" t="str">
        <v>Ella Langley</v>
      </c>
      <c r="C374" s="5" t="str">
        <f>_xlfn.XLOOKUP($A374&amp;"|"&amp;$B374&amp;"|"&amp;_xlfn.MAXIFS(h100_raw[chart_date], h100_raw[title], $A374, h100_raw[artist], $B374), h100_raw[key], h100_raw[last_week], "")</f>
        <v>-</v>
      </c>
      <c r="D374" s="3">
        <f>_xlfn.XLOOKUP($A374&amp;"|"&amp;$B374&amp;"|"&amp;_xlfn.MAXIFS(h100_raw[chart_date], h100_raw[title], $A374, h100_raw[artist], $B374), h100_raw[key], h100_raw[peak_pos], "")</f>
        <v>80</v>
      </c>
      <c r="E374" s="3">
        <f>_xlfn.XLOOKUP($A374&amp;"|"&amp;$B374&amp;"|"&amp;_xlfn.MAXIFS(h100_raw[chart_date], h100_raw[title], $A374, h100_raw[artist], $B374), h100_raw[key], h100_raw[weeks_on_chart], "")</f>
        <v>1</v>
      </c>
      <c r="F374" s="3">
        <f>_xlfn.XLOOKUP($A374&amp;"|"&amp;$B374&amp;"|"&amp;MAX(h100_raw[chart_date]), h100_raw[key], h100_raw[chart_points], 0)</f>
        <v>0</v>
      </c>
      <c r="G374" s="2">
        <f t="shared" si="15"/>
        <v>618</v>
      </c>
      <c r="H374" s="4">
        <f t="shared" si="16"/>
        <v>40</v>
      </c>
      <c r="I374" s="13" t="str">
        <f t="shared" si="17"/>
        <v>I Gotta Quit|Ella Langley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 t="str">
        <f>_xlfn.XLOOKUP($A374&amp;"|"&amp;$B374&amp;"|"&amp;AE$1, h100_raw[key], h100_raw[chart_points], "")</f>
        <v/>
      </c>
      <c r="AF374" t="str">
        <f>_xlfn.XLOOKUP($A374&amp;"|"&amp;$B374&amp;"|"&amp;AF$1, h100_raw[key], h100_raw[chart_points], "")</f>
        <v/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 t="str">
        <f>_xlfn.XLOOKUP($A374&amp;"|"&amp;$B374&amp;"|"&amp;AI$1, h100_raw[key], h100_raw[chart_points], "")</f>
        <v/>
      </c>
      <c r="AJ374">
        <f>_xlfn.XLOOKUP($A374&amp;"|"&amp;$B374&amp;"|"&amp;AJ$1, h100_raw[key], h100_raw[chart_points], "")</f>
        <v>40</v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  <c r="BA374" t="str">
        <f>_xlfn.XLOOKUP($A374&amp;"|"&amp;$B374&amp;"|"&amp;BA$1, h100_raw[key], h100_raw[chart_points], "")</f>
        <v/>
      </c>
      <c r="BB374" t="str">
        <f>_xlfn.XLOOKUP($A374&amp;"|"&amp;$B374&amp;"|"&amp;BB$1, h100_raw[key], h100_raw[chart_points], "")</f>
        <v/>
      </c>
      <c r="BC374" t="str">
        <f>_xlfn.XLOOKUP($A374&amp;"|"&amp;$B374&amp;"|"&amp;BC$1, h100_raw[key], h100_raw[chart_points], "")</f>
        <v/>
      </c>
      <c r="BD374" t="str">
        <f>_xlfn.XLOOKUP($A374&amp;"|"&amp;$B374&amp;"|"&amp;BD$1, h100_raw[key], h100_raw[chart_points], "")</f>
        <v/>
      </c>
      <c r="BE374" t="str">
        <f>_xlfn.XLOOKUP($A374&amp;"|"&amp;$B374&amp;"|"&amp;BE$1, h100_raw[key], h100_raw[chart_points], "")</f>
        <v/>
      </c>
      <c r="BF374" t="str">
        <f>_xlfn.XLOOKUP($A374&amp;"|"&amp;$B374&amp;"|"&amp;BF$1, h100_raw[key], h100_raw[chart_points], "")</f>
        <v/>
      </c>
      <c r="BG374" t="str">
        <f>_xlfn.XLOOKUP($A374&amp;"|"&amp;$B374&amp;"|"&amp;BG$1, h100_raw[key], h100_raw[chart_points], "")</f>
        <v/>
      </c>
    </row>
    <row r="375" spans="1:59" x14ac:dyDescent="0.3">
      <c r="A375" s="11" t="str">
        <v>It Wasn't God Who Made Honky Tonk Angels</v>
      </c>
      <c r="B375" s="11" t="str">
        <v>Ella Langley</v>
      </c>
      <c r="C375" s="5" t="str">
        <f>_xlfn.XLOOKUP($A375&amp;"|"&amp;$B375&amp;"|"&amp;_xlfn.MAXIFS(h100_raw[chart_date], h100_raw[title], $A375, h100_raw[artist], $B375), h100_raw[key], h100_raw[last_week], "")</f>
        <v>-</v>
      </c>
      <c r="D375" s="3">
        <f>_xlfn.XLOOKUP($A375&amp;"|"&amp;$B375&amp;"|"&amp;_xlfn.MAXIFS(h100_raw[chart_date], h100_raw[title], $A375, h100_raw[artist], $B375), h100_raw[key], h100_raw[peak_pos], "")</f>
        <v>83</v>
      </c>
      <c r="E375" s="3">
        <f>_xlfn.XLOOKUP($A375&amp;"|"&amp;$B375&amp;"|"&amp;_xlfn.MAXIFS(h100_raw[chart_date], h100_raw[title], $A375, h100_raw[artist], $B375), h100_raw[key], h100_raw[weeks_on_chart], "")</f>
        <v>1</v>
      </c>
      <c r="F375" s="3">
        <f>_xlfn.XLOOKUP($A375&amp;"|"&amp;$B375&amp;"|"&amp;MAX(h100_raw[chart_date]), h100_raw[key], h100_raw[chart_points], 0)</f>
        <v>0</v>
      </c>
      <c r="G375" s="2">
        <f t="shared" si="15"/>
        <v>627</v>
      </c>
      <c r="H375" s="4">
        <f t="shared" si="16"/>
        <v>39</v>
      </c>
      <c r="I375" s="13" t="str">
        <f t="shared" si="17"/>
        <v>It Wasn't God Who Made Honky Tonk Angels|Ella Langley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>
        <f>_xlfn.XLOOKUP($A375&amp;"|"&amp;$B375&amp;"|"&amp;AJ$1, h100_raw[key], h100_raw[chart_points], "")</f>
        <v>39</v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  <c r="BA375" t="str">
        <f>_xlfn.XLOOKUP($A375&amp;"|"&amp;$B375&amp;"|"&amp;BA$1, h100_raw[key], h100_raw[chart_points], "")</f>
        <v/>
      </c>
      <c r="BB375" t="str">
        <f>_xlfn.XLOOKUP($A375&amp;"|"&amp;$B375&amp;"|"&amp;BB$1, h100_raw[key], h100_raw[chart_points], "")</f>
        <v/>
      </c>
      <c r="BC375" t="str">
        <f>_xlfn.XLOOKUP($A375&amp;"|"&amp;$B375&amp;"|"&amp;BC$1, h100_raw[key], h100_raw[chart_points], "")</f>
        <v/>
      </c>
      <c r="BD375" t="str">
        <f>_xlfn.XLOOKUP($A375&amp;"|"&amp;$B375&amp;"|"&amp;BD$1, h100_raw[key], h100_raw[chart_points], "")</f>
        <v/>
      </c>
      <c r="BE375" t="str">
        <f>_xlfn.XLOOKUP($A375&amp;"|"&amp;$B375&amp;"|"&amp;BE$1, h100_raw[key], h100_raw[chart_points], "")</f>
        <v/>
      </c>
      <c r="BF375" t="str">
        <f>_xlfn.XLOOKUP($A375&amp;"|"&amp;$B375&amp;"|"&amp;BF$1, h100_raw[key], h100_raw[chart_points], "")</f>
        <v/>
      </c>
      <c r="BG375" t="str">
        <f>_xlfn.XLOOKUP($A375&amp;"|"&amp;$B375&amp;"|"&amp;BG$1, h100_raw[key], h100_raw[chart_points], "")</f>
        <v/>
      </c>
    </row>
    <row r="376" spans="1:59" x14ac:dyDescent="0.3">
      <c r="A376" s="11" t="str">
        <v>Ain't A Bad Life</v>
      </c>
      <c r="B376" s="11" t="str">
        <v>Thomas Rhett Featuring Jordan Davis</v>
      </c>
      <c r="C376" s="5" t="str">
        <f>_xlfn.XLOOKUP($A376&amp;"|"&amp;$B376&amp;"|"&amp;_xlfn.MAXIFS(h100_raw[chart_date], h100_raw[title], $A376, h100_raw[artist], $B376), h100_raw[key], h100_raw[last_week], "")</f>
        <v>53</v>
      </c>
      <c r="D376" s="3">
        <f>_xlfn.XLOOKUP($A376&amp;"|"&amp;$B376&amp;"|"&amp;_xlfn.MAXIFS(h100_raw[chart_date], h100_raw[title], $A376, h100_raw[artist], $B376), h100_raw[key], h100_raw[peak_pos], "")</f>
        <v>53</v>
      </c>
      <c r="E376" s="3">
        <f>_xlfn.XLOOKUP($A376&amp;"|"&amp;$B376&amp;"|"&amp;_xlfn.MAXIFS(h100_raw[chart_date], h100_raw[title], $A376, h100_raw[artist], $B376), h100_raw[key], h100_raw[weeks_on_chart], "")</f>
        <v>11</v>
      </c>
      <c r="F376" s="3">
        <f>_xlfn.XLOOKUP($A376&amp;"|"&amp;$B376&amp;"|"&amp;MAX(h100_raw[chart_date]), h100_raw[key], h100_raw[chart_points], 0)</f>
        <v>0</v>
      </c>
      <c r="G376" s="2">
        <f t="shared" si="15"/>
        <v>212</v>
      </c>
      <c r="H376" s="4">
        <f t="shared" si="16"/>
        <v>467</v>
      </c>
      <c r="I376" s="13" t="str">
        <f t="shared" si="17"/>
        <v>Ain't A Bad Life|Thomas Rhett Featuring Jordan Davis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>
        <f>_xlfn.XLOOKUP($A376&amp;"|"&amp;$B376&amp;"|"&amp;Y$1, h100_raw[key], h100_raw[chart_points], "")</f>
        <v>35</v>
      </c>
      <c r="Z376">
        <f>_xlfn.XLOOKUP($A376&amp;"|"&amp;$B376&amp;"|"&amp;Z$1, h100_raw[key], h100_raw[chart_points], "")</f>
        <v>37</v>
      </c>
      <c r="AA376" t="str">
        <f>_xlfn.XLOOKUP($A376&amp;"|"&amp;$B376&amp;"|"&amp;AA$1, h100_raw[key], h100_raw[chart_points], "")</f>
        <v/>
      </c>
      <c r="AB376">
        <f>_xlfn.XLOOKUP($A376&amp;"|"&amp;$B376&amp;"|"&amp;AB$1, h100_raw[key], h100_raw[chart_points], "")</f>
        <v>39</v>
      </c>
      <c r="AC376">
        <f>_xlfn.XLOOKUP($A376&amp;"|"&amp;$B376&amp;"|"&amp;AC$1, h100_raw[key], h100_raw[chart_points], "")</f>
        <v>39</v>
      </c>
      <c r="AD376">
        <f>_xlfn.XLOOKUP($A376&amp;"|"&amp;$B376&amp;"|"&amp;AD$1, h100_raw[key], h100_raw[chart_points], "")</f>
        <v>44</v>
      </c>
      <c r="AE376">
        <f>_xlfn.XLOOKUP($A376&amp;"|"&amp;$B376&amp;"|"&amp;AE$1, h100_raw[key], h100_raw[chart_points], "")</f>
        <v>43</v>
      </c>
      <c r="AF376">
        <f>_xlfn.XLOOKUP($A376&amp;"|"&amp;$B376&amp;"|"&amp;AF$1, h100_raw[key], h100_raw[chart_points], "")</f>
        <v>45</v>
      </c>
      <c r="AG376">
        <f>_xlfn.XLOOKUP($A376&amp;"|"&amp;$B376&amp;"|"&amp;AG$1, h100_raw[key], h100_raw[chart_points], "")</f>
        <v>47</v>
      </c>
      <c r="AH376">
        <f>_xlfn.XLOOKUP($A376&amp;"|"&amp;$B376&amp;"|"&amp;AH$1, h100_raw[key], h100_raw[chart_points], "")</f>
        <v>47</v>
      </c>
      <c r="AI376">
        <f>_xlfn.XLOOKUP($A376&amp;"|"&amp;$B376&amp;"|"&amp;AI$1, h100_raw[key], h100_raw[chart_points], "")</f>
        <v>52</v>
      </c>
      <c r="AJ376">
        <f>_xlfn.XLOOKUP($A376&amp;"|"&amp;$B376&amp;"|"&amp;AJ$1, h100_raw[key], h100_raw[chart_points], "")</f>
        <v>39</v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  <c r="BA376" t="str">
        <f>_xlfn.XLOOKUP($A376&amp;"|"&amp;$B376&amp;"|"&amp;BA$1, h100_raw[key], h100_raw[chart_points], "")</f>
        <v/>
      </c>
      <c r="BB376" t="str">
        <f>_xlfn.XLOOKUP($A376&amp;"|"&amp;$B376&amp;"|"&amp;BB$1, h100_raw[key], h100_raw[chart_points], "")</f>
        <v/>
      </c>
      <c r="BC376" t="str">
        <f>_xlfn.XLOOKUP($A376&amp;"|"&amp;$B376&amp;"|"&amp;BC$1, h100_raw[key], h100_raw[chart_points], "")</f>
        <v/>
      </c>
      <c r="BD376" t="str">
        <f>_xlfn.XLOOKUP($A376&amp;"|"&amp;$B376&amp;"|"&amp;BD$1, h100_raw[key], h100_raw[chart_points], "")</f>
        <v/>
      </c>
      <c r="BE376" t="str">
        <f>_xlfn.XLOOKUP($A376&amp;"|"&amp;$B376&amp;"|"&amp;BE$1, h100_raw[key], h100_raw[chart_points], "")</f>
        <v/>
      </c>
      <c r="BF376" t="str">
        <f>_xlfn.XLOOKUP($A376&amp;"|"&amp;$B376&amp;"|"&amp;BF$1, h100_raw[key], h100_raw[chart_points], "")</f>
        <v/>
      </c>
      <c r="BG376" t="str">
        <f>_xlfn.XLOOKUP($A376&amp;"|"&amp;$B376&amp;"|"&amp;BG$1, h100_raw[key], h100_raw[chart_points], "")</f>
        <v/>
      </c>
    </row>
    <row r="377" spans="1:59" x14ac:dyDescent="0.3">
      <c r="A377" s="11" t="str">
        <v>All The Love</v>
      </c>
      <c r="B377" s="11" t="str">
        <v>Ye &amp; Andre Troutman</v>
      </c>
      <c r="C377" s="5" t="str">
        <f>_xlfn.XLOOKUP($A377&amp;"|"&amp;$B377&amp;"|"&amp;_xlfn.MAXIFS(h100_raw[chart_date], h100_raw[title], $A377, h100_raw[artist], $B377), h100_raw[key], h100_raw[last_week], "")</f>
        <v>37</v>
      </c>
      <c r="D377" s="3">
        <f>_xlfn.XLOOKUP($A377&amp;"|"&amp;$B377&amp;"|"&amp;_xlfn.MAXIFS(h100_raw[chart_date], h100_raw[title], $A377, h100_raw[artist], $B377), h100_raw[key], h100_raw[peak_pos], "")</f>
        <v>27</v>
      </c>
      <c r="E377" s="3">
        <f>_xlfn.XLOOKUP($A377&amp;"|"&amp;$B377&amp;"|"&amp;_xlfn.MAXIFS(h100_raw[chart_date], h100_raw[title], $A377, h100_raw[artist], $B377), h100_raw[key], h100_raw[weeks_on_chart], "")</f>
        <v>3</v>
      </c>
      <c r="F377" s="3">
        <f>_xlfn.XLOOKUP($A377&amp;"|"&amp;$B377&amp;"|"&amp;MAX(h100_raw[chart_date]), h100_raw[key], h100_raw[chart_points], 0)</f>
        <v>0</v>
      </c>
      <c r="G377" s="2">
        <f t="shared" si="15"/>
        <v>329</v>
      </c>
      <c r="H377" s="4">
        <f t="shared" si="16"/>
        <v>196</v>
      </c>
      <c r="I377" s="13" t="str">
        <f t="shared" si="17"/>
        <v>All The Love|Ye &amp; Andre Troutman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>
        <f>_xlfn.XLOOKUP($A377&amp;"|"&amp;$B377&amp;"|"&amp;AH$1, h100_raw[key], h100_raw[chart_points], "")</f>
        <v>88</v>
      </c>
      <c r="AI377">
        <f>_xlfn.XLOOKUP($A377&amp;"|"&amp;$B377&amp;"|"&amp;AI$1, h100_raw[key], h100_raw[chart_points], "")</f>
        <v>70</v>
      </c>
      <c r="AJ377">
        <f>_xlfn.XLOOKUP($A377&amp;"|"&amp;$B377&amp;"|"&amp;AJ$1, h100_raw[key], h100_raw[chart_points], "")</f>
        <v>38</v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  <c r="BA377" t="str">
        <f>_xlfn.XLOOKUP($A377&amp;"|"&amp;$B377&amp;"|"&amp;BA$1, h100_raw[key], h100_raw[chart_points], "")</f>
        <v/>
      </c>
      <c r="BB377" t="str">
        <f>_xlfn.XLOOKUP($A377&amp;"|"&amp;$B377&amp;"|"&amp;BB$1, h100_raw[key], h100_raw[chart_points], "")</f>
        <v/>
      </c>
      <c r="BC377" t="str">
        <f>_xlfn.XLOOKUP($A377&amp;"|"&amp;$B377&amp;"|"&amp;BC$1, h100_raw[key], h100_raw[chart_points], "")</f>
        <v/>
      </c>
      <c r="BD377" t="str">
        <f>_xlfn.XLOOKUP($A377&amp;"|"&amp;$B377&amp;"|"&amp;BD$1, h100_raw[key], h100_raw[chart_points], "")</f>
        <v/>
      </c>
      <c r="BE377" t="str">
        <f>_xlfn.XLOOKUP($A377&amp;"|"&amp;$B377&amp;"|"&amp;BE$1, h100_raw[key], h100_raw[chart_points], "")</f>
        <v/>
      </c>
      <c r="BF377" t="str">
        <f>_xlfn.XLOOKUP($A377&amp;"|"&amp;$B377&amp;"|"&amp;BF$1, h100_raw[key], h100_raw[chart_points], "")</f>
        <v/>
      </c>
      <c r="BG377" t="str">
        <f>_xlfn.XLOOKUP($A377&amp;"|"&amp;$B377&amp;"|"&amp;BG$1, h100_raw[key], h100_raw[chart_points], "")</f>
        <v/>
      </c>
    </row>
    <row r="378" spans="1:59" x14ac:dyDescent="0.3">
      <c r="A378" s="11" t="str">
        <v>2</v>
      </c>
      <c r="B378" s="11" t="str">
        <v>BTS</v>
      </c>
      <c r="C378" s="5" t="str">
        <f>_xlfn.XLOOKUP($A378&amp;"|"&amp;$B378&amp;"|"&amp;_xlfn.MAXIFS(h100_raw[chart_date], h100_raw[title], $A378, h100_raw[artist], $B378), h100_raw[key], h100_raw[last_week], "")</f>
        <v>67</v>
      </c>
      <c r="D378" s="3">
        <f>_xlfn.XLOOKUP($A378&amp;"|"&amp;$B378&amp;"|"&amp;_xlfn.MAXIFS(h100_raw[chart_date], h100_raw[title], $A378, h100_raw[artist], $B378), h100_raw[key], h100_raw[peak_pos], "")</f>
        <v>50</v>
      </c>
      <c r="E378" s="3">
        <f>_xlfn.XLOOKUP($A378&amp;"|"&amp;$B378&amp;"|"&amp;_xlfn.MAXIFS(h100_raw[chart_date], h100_raw[title], $A378, h100_raw[artist], $B378), h100_raw[key], h100_raw[weeks_on_chart], "")</f>
        <v>4</v>
      </c>
      <c r="F378" s="3">
        <f>_xlfn.XLOOKUP($A378&amp;"|"&amp;$B378&amp;"|"&amp;MAX(h100_raw[chart_date]), h100_raw[key], h100_raw[chart_points], 0)</f>
        <v>0</v>
      </c>
      <c r="G378" s="2">
        <f t="shared" si="15"/>
        <v>335</v>
      </c>
      <c r="H378" s="4">
        <f t="shared" si="16"/>
        <v>190</v>
      </c>
      <c r="I378" s="13" t="str">
        <f t="shared" si="17"/>
        <v>2|BTS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 t="str">
        <f>_xlfn.XLOOKUP($A378&amp;"|"&amp;$B378&amp;"|"&amp;AF$1, h100_raw[key], h100_raw[chart_points], "")</f>
        <v/>
      </c>
      <c r="AG378">
        <f>_xlfn.XLOOKUP($A378&amp;"|"&amp;$B378&amp;"|"&amp;AG$1, h100_raw[key], h100_raw[chart_points], "")</f>
        <v>67</v>
      </c>
      <c r="AH378">
        <f>_xlfn.XLOOKUP($A378&amp;"|"&amp;$B378&amp;"|"&amp;AH$1, h100_raw[key], h100_raw[chart_points], "")</f>
        <v>45</v>
      </c>
      <c r="AI378">
        <f>_xlfn.XLOOKUP($A378&amp;"|"&amp;$B378&amp;"|"&amp;AI$1, h100_raw[key], h100_raw[chart_points], "")</f>
        <v>41</v>
      </c>
      <c r="AJ378">
        <f>_xlfn.XLOOKUP($A378&amp;"|"&amp;$B378&amp;"|"&amp;AJ$1, h100_raw[key], h100_raw[chart_points], "")</f>
        <v>37</v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  <c r="BA378" t="str">
        <f>_xlfn.XLOOKUP($A378&amp;"|"&amp;$B378&amp;"|"&amp;BA$1, h100_raw[key], h100_raw[chart_points], "")</f>
        <v/>
      </c>
      <c r="BB378" t="str">
        <f>_xlfn.XLOOKUP($A378&amp;"|"&amp;$B378&amp;"|"&amp;BB$1, h100_raw[key], h100_raw[chart_points], "")</f>
        <v/>
      </c>
      <c r="BC378" t="str">
        <f>_xlfn.XLOOKUP($A378&amp;"|"&amp;$B378&amp;"|"&amp;BC$1, h100_raw[key], h100_raw[chart_points], "")</f>
        <v/>
      </c>
      <c r="BD378" t="str">
        <f>_xlfn.XLOOKUP($A378&amp;"|"&amp;$B378&amp;"|"&amp;BD$1, h100_raw[key], h100_raw[chart_points], "")</f>
        <v/>
      </c>
      <c r="BE378" t="str">
        <f>_xlfn.XLOOKUP($A378&amp;"|"&amp;$B378&amp;"|"&amp;BE$1, h100_raw[key], h100_raw[chart_points], "")</f>
        <v/>
      </c>
      <c r="BF378" t="str">
        <f>_xlfn.XLOOKUP($A378&amp;"|"&amp;$B378&amp;"|"&amp;BF$1, h100_raw[key], h100_raw[chart_points], "")</f>
        <v/>
      </c>
      <c r="BG378" t="str">
        <f>_xlfn.XLOOKUP($A378&amp;"|"&amp;$B378&amp;"|"&amp;BG$1, h100_raw[key], h100_raw[chart_points], "")</f>
        <v/>
      </c>
    </row>
    <row r="379" spans="1:59" x14ac:dyDescent="0.3">
      <c r="A379" s="11" t="str">
        <v>Hooligan</v>
      </c>
      <c r="B379" s="11" t="str">
        <v>BTS</v>
      </c>
      <c r="C379" s="5" t="str">
        <f>_xlfn.XLOOKUP($A379&amp;"|"&amp;$B379&amp;"|"&amp;_xlfn.MAXIFS(h100_raw[chart_date], h100_raw[title], $A379, h100_raw[artist], $B379), h100_raw[key], h100_raw[last_week], "")</f>
        <v>72</v>
      </c>
      <c r="D379" s="3">
        <f>_xlfn.XLOOKUP($A379&amp;"|"&amp;$B379&amp;"|"&amp;_xlfn.MAXIFS(h100_raw[chart_date], h100_raw[title], $A379, h100_raw[artist], $B379), h100_raw[key], h100_raw[peak_pos], "")</f>
        <v>35</v>
      </c>
      <c r="E379" s="3">
        <f>_xlfn.XLOOKUP($A379&amp;"|"&amp;$B379&amp;"|"&amp;_xlfn.MAXIFS(h100_raw[chart_date], h100_raw[title], $A379, h100_raw[artist], $B379), h100_raw[key], h100_raw[weeks_on_chart], "")</f>
        <v>4</v>
      </c>
      <c r="F379" s="3">
        <f>_xlfn.XLOOKUP($A379&amp;"|"&amp;$B379&amp;"|"&amp;MAX(h100_raw[chart_date]), h100_raw[key], h100_raw[chart_points], 0)</f>
        <v>0</v>
      </c>
      <c r="G379" s="2">
        <f t="shared" si="15"/>
        <v>327</v>
      </c>
      <c r="H379" s="4">
        <f t="shared" si="16"/>
        <v>198</v>
      </c>
      <c r="I379" s="13" t="str">
        <f t="shared" si="17"/>
        <v>Hooligan|BTS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>
        <f>_xlfn.XLOOKUP($A379&amp;"|"&amp;$B379&amp;"|"&amp;AG$1, h100_raw[key], h100_raw[chart_points], "")</f>
        <v>78</v>
      </c>
      <c r="AH379">
        <f>_xlfn.XLOOKUP($A379&amp;"|"&amp;$B379&amp;"|"&amp;AH$1, h100_raw[key], h100_raw[chart_points], "")</f>
        <v>48</v>
      </c>
      <c r="AI379">
        <f>_xlfn.XLOOKUP($A379&amp;"|"&amp;$B379&amp;"|"&amp;AI$1, h100_raw[key], h100_raw[chart_points], "")</f>
        <v>37</v>
      </c>
      <c r="AJ379">
        <f>_xlfn.XLOOKUP($A379&amp;"|"&amp;$B379&amp;"|"&amp;AJ$1, h100_raw[key], h100_raw[chart_points], "")</f>
        <v>35</v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  <c r="BA379" t="str">
        <f>_xlfn.XLOOKUP($A379&amp;"|"&amp;$B379&amp;"|"&amp;BA$1, h100_raw[key], h100_raw[chart_points], "")</f>
        <v/>
      </c>
      <c r="BB379" t="str">
        <f>_xlfn.XLOOKUP($A379&amp;"|"&amp;$B379&amp;"|"&amp;BB$1, h100_raw[key], h100_raw[chart_points], "")</f>
        <v/>
      </c>
      <c r="BC379" t="str">
        <f>_xlfn.XLOOKUP($A379&amp;"|"&amp;$B379&amp;"|"&amp;BC$1, h100_raw[key], h100_raw[chart_points], "")</f>
        <v/>
      </c>
      <c r="BD379" t="str">
        <f>_xlfn.XLOOKUP($A379&amp;"|"&amp;$B379&amp;"|"&amp;BD$1, h100_raw[key], h100_raw[chart_points], "")</f>
        <v/>
      </c>
      <c r="BE379" t="str">
        <f>_xlfn.XLOOKUP($A379&amp;"|"&amp;$B379&amp;"|"&amp;BE$1, h100_raw[key], h100_raw[chart_points], "")</f>
        <v/>
      </c>
      <c r="BF379" t="str">
        <f>_xlfn.XLOOKUP($A379&amp;"|"&amp;$B379&amp;"|"&amp;BF$1, h100_raw[key], h100_raw[chart_points], "")</f>
        <v/>
      </c>
      <c r="BG379" t="str">
        <f>_xlfn.XLOOKUP($A379&amp;"|"&amp;$B379&amp;"|"&amp;BG$1, h100_raw[key], h100_raw[chart_points], "")</f>
        <v/>
      </c>
    </row>
    <row r="380" spans="1:59" x14ac:dyDescent="0.3">
      <c r="A380" s="11" t="str">
        <v>The Visitor</v>
      </c>
      <c r="B380" s="11" t="str">
        <v>Sienna Spiro</v>
      </c>
      <c r="C380" s="5" t="str">
        <f>_xlfn.XLOOKUP($A380&amp;"|"&amp;$B380&amp;"|"&amp;_xlfn.MAXIFS(h100_raw[chart_date], h100_raw[title], $A380, h100_raw[artist], $B380), h100_raw[key], h100_raw[last_week], "")</f>
        <v>69</v>
      </c>
      <c r="D380" s="3">
        <f>_xlfn.XLOOKUP($A380&amp;"|"&amp;$B380&amp;"|"&amp;_xlfn.MAXIFS(h100_raw[chart_date], h100_raw[title], $A380, h100_raw[artist], $B380), h100_raw[key], h100_raw[peak_pos], "")</f>
        <v>43</v>
      </c>
      <c r="E380" s="3">
        <f>_xlfn.XLOOKUP($A380&amp;"|"&amp;$B380&amp;"|"&amp;_xlfn.MAXIFS(h100_raw[chart_date], h100_raw[title], $A380, h100_raw[artist], $B380), h100_raw[key], h100_raw[weeks_on_chart], "")</f>
        <v>5</v>
      </c>
      <c r="F380" s="3">
        <f>_xlfn.XLOOKUP($A380&amp;"|"&amp;$B380&amp;"|"&amp;MAX(h100_raw[chart_date]), h100_raw[key], h100_raw[chart_points], 0)</f>
        <v>0</v>
      </c>
      <c r="G380" s="2">
        <f t="shared" si="15"/>
        <v>299</v>
      </c>
      <c r="H380" s="4">
        <f t="shared" si="16"/>
        <v>239</v>
      </c>
      <c r="I380" s="13" t="str">
        <f t="shared" si="17"/>
        <v>The Visitor|Sienna Spiro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>
        <f>_xlfn.XLOOKUP($A380&amp;"|"&amp;$B380&amp;"|"&amp;AF$1, h100_raw[key], h100_raw[chart_points], "")</f>
        <v>67</v>
      </c>
      <c r="AG380">
        <f>_xlfn.XLOOKUP($A380&amp;"|"&amp;$B380&amp;"|"&amp;AG$1, h100_raw[key], h100_raw[chart_points], "")</f>
        <v>55</v>
      </c>
      <c r="AH380">
        <f>_xlfn.XLOOKUP($A380&amp;"|"&amp;$B380&amp;"|"&amp;AH$1, h100_raw[key], h100_raw[chart_points], "")</f>
        <v>42</v>
      </c>
      <c r="AI380">
        <f>_xlfn.XLOOKUP($A380&amp;"|"&amp;$B380&amp;"|"&amp;AI$1, h100_raw[key], h100_raw[chart_points], "")</f>
        <v>40</v>
      </c>
      <c r="AJ380">
        <f>_xlfn.XLOOKUP($A380&amp;"|"&amp;$B380&amp;"|"&amp;AJ$1, h100_raw[key], h100_raw[chart_points], "")</f>
        <v>35</v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  <c r="BA380" t="str">
        <f>_xlfn.XLOOKUP($A380&amp;"|"&amp;$B380&amp;"|"&amp;BA$1, h100_raw[key], h100_raw[chart_points], "")</f>
        <v/>
      </c>
      <c r="BB380" t="str">
        <f>_xlfn.XLOOKUP($A380&amp;"|"&amp;$B380&amp;"|"&amp;BB$1, h100_raw[key], h100_raw[chart_points], "")</f>
        <v/>
      </c>
      <c r="BC380" t="str">
        <f>_xlfn.XLOOKUP($A380&amp;"|"&amp;$B380&amp;"|"&amp;BC$1, h100_raw[key], h100_raw[chart_points], "")</f>
        <v/>
      </c>
      <c r="BD380" t="str">
        <f>_xlfn.XLOOKUP($A380&amp;"|"&amp;$B380&amp;"|"&amp;BD$1, h100_raw[key], h100_raw[chart_points], "")</f>
        <v/>
      </c>
      <c r="BE380" t="str">
        <f>_xlfn.XLOOKUP($A380&amp;"|"&amp;$B380&amp;"|"&amp;BE$1, h100_raw[key], h100_raw[chart_points], "")</f>
        <v/>
      </c>
      <c r="BF380" t="str">
        <f>_xlfn.XLOOKUP($A380&amp;"|"&amp;$B380&amp;"|"&amp;BF$1, h100_raw[key], h100_raw[chart_points], "")</f>
        <v/>
      </c>
      <c r="BG380" t="str">
        <f>_xlfn.XLOOKUP($A380&amp;"|"&amp;$B380&amp;"|"&amp;BG$1, h100_raw[key], h100_raw[chart_points], "")</f>
        <v/>
      </c>
    </row>
    <row r="381" spans="1:59" x14ac:dyDescent="0.3">
      <c r="A381" s="11" t="str">
        <v>Aperture</v>
      </c>
      <c r="B381" s="11" t="str">
        <v>Harry Styles</v>
      </c>
      <c r="C381" s="5" t="str">
        <f>_xlfn.XLOOKUP($A381&amp;"|"&amp;$B381&amp;"|"&amp;_xlfn.MAXIFS(h100_raw[chart_date], h100_raw[title], $A381, h100_raw[artist], $B381), h100_raw[key], h100_raw[last_week], "")</f>
        <v>66</v>
      </c>
      <c r="D381" s="3">
        <f>_xlfn.XLOOKUP($A381&amp;"|"&amp;$B381&amp;"|"&amp;_xlfn.MAXIFS(h100_raw[chart_date], h100_raw[title], $A381, h100_raw[artist], $B381), h100_raw[key], h100_raw[peak_pos], "")</f>
        <v>1</v>
      </c>
      <c r="E381" s="3">
        <f>_xlfn.XLOOKUP($A381&amp;"|"&amp;$B381&amp;"|"&amp;_xlfn.MAXIFS(h100_raw[chart_date], h100_raw[title], $A381, h100_raw[artist], $B381), h100_raw[key], h100_raw[weeks_on_chart], "")</f>
        <v>12</v>
      </c>
      <c r="F381" s="3">
        <f>_xlfn.XLOOKUP($A381&amp;"|"&amp;$B381&amp;"|"&amp;MAX(h100_raw[chart_date]), h100_raw[key], h100_raw[chart_points], 0)</f>
        <v>0</v>
      </c>
      <c r="G381" s="2">
        <f t="shared" si="15"/>
        <v>84</v>
      </c>
      <c r="H381" s="4">
        <f t="shared" si="16"/>
        <v>1216</v>
      </c>
      <c r="I381" s="13" t="str">
        <f t="shared" si="17"/>
        <v>Aperture|Harry Styles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>
        <f>_xlfn.XLOOKUP($A381&amp;"|"&amp;$B381&amp;"|"&amp;Y$1, h100_raw[key], h100_raw[chart_points], "")</f>
        <v>219</v>
      </c>
      <c r="Z381">
        <f>_xlfn.XLOOKUP($A381&amp;"|"&amp;$B381&amp;"|"&amp;Z$1, h100_raw[key], h100_raw[chart_points], "")</f>
        <v>140</v>
      </c>
      <c r="AA381">
        <f>_xlfn.XLOOKUP($A381&amp;"|"&amp;$B381&amp;"|"&amp;AA$1, h100_raw[key], h100_raw[chart_points], "")</f>
        <v>115</v>
      </c>
      <c r="AB381">
        <f>_xlfn.XLOOKUP($A381&amp;"|"&amp;$B381&amp;"|"&amp;AB$1, h100_raw[key], h100_raw[chart_points], "")</f>
        <v>94</v>
      </c>
      <c r="AC381">
        <f>_xlfn.XLOOKUP($A381&amp;"|"&amp;$B381&amp;"|"&amp;AC$1, h100_raw[key], h100_raw[chart_points], "")</f>
        <v>85</v>
      </c>
      <c r="AD381">
        <f>_xlfn.XLOOKUP($A381&amp;"|"&amp;$B381&amp;"|"&amp;AD$1, h100_raw[key], h100_raw[chart_points], "")</f>
        <v>91</v>
      </c>
      <c r="AE381">
        <f>_xlfn.XLOOKUP($A381&amp;"|"&amp;$B381&amp;"|"&amp;AE$1, h100_raw[key], h100_raw[chart_points], "")</f>
        <v>162</v>
      </c>
      <c r="AF381">
        <f>_xlfn.XLOOKUP($A381&amp;"|"&amp;$B381&amp;"|"&amp;AF$1, h100_raw[key], h100_raw[chart_points], "")</f>
        <v>108</v>
      </c>
      <c r="AG381">
        <f>_xlfn.XLOOKUP($A381&amp;"|"&amp;$B381&amp;"|"&amp;AG$1, h100_raw[key], h100_raw[chart_points], "")</f>
        <v>75</v>
      </c>
      <c r="AH381">
        <f>_xlfn.XLOOKUP($A381&amp;"|"&amp;$B381&amp;"|"&amp;AH$1, h100_raw[key], h100_raw[chart_points], "")</f>
        <v>51</v>
      </c>
      <c r="AI381">
        <f>_xlfn.XLOOKUP($A381&amp;"|"&amp;$B381&amp;"|"&amp;AI$1, h100_raw[key], h100_raw[chart_points], "")</f>
        <v>41</v>
      </c>
      <c r="AJ381">
        <f>_xlfn.XLOOKUP($A381&amp;"|"&amp;$B381&amp;"|"&amp;AJ$1, h100_raw[key], h100_raw[chart_points], "")</f>
        <v>35</v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  <c r="BA381" t="str">
        <f>_xlfn.XLOOKUP($A381&amp;"|"&amp;$B381&amp;"|"&amp;BA$1, h100_raw[key], h100_raw[chart_points], "")</f>
        <v/>
      </c>
      <c r="BB381" t="str">
        <f>_xlfn.XLOOKUP($A381&amp;"|"&amp;$B381&amp;"|"&amp;BB$1, h100_raw[key], h100_raw[chart_points], "")</f>
        <v/>
      </c>
      <c r="BC381" t="str">
        <f>_xlfn.XLOOKUP($A381&amp;"|"&amp;$B381&amp;"|"&amp;BC$1, h100_raw[key], h100_raw[chart_points], "")</f>
        <v/>
      </c>
      <c r="BD381" t="str">
        <f>_xlfn.XLOOKUP($A381&amp;"|"&amp;$B381&amp;"|"&amp;BD$1, h100_raw[key], h100_raw[chart_points], "")</f>
        <v/>
      </c>
      <c r="BE381" t="str">
        <f>_xlfn.XLOOKUP($A381&amp;"|"&amp;$B381&amp;"|"&amp;BE$1, h100_raw[key], h100_raw[chart_points], "")</f>
        <v/>
      </c>
      <c r="BF381" t="str">
        <f>_xlfn.XLOOKUP($A381&amp;"|"&amp;$B381&amp;"|"&amp;BF$1, h100_raw[key], h100_raw[chart_points], "")</f>
        <v/>
      </c>
      <c r="BG381" t="str">
        <f>_xlfn.XLOOKUP($A381&amp;"|"&amp;$B381&amp;"|"&amp;BG$1, h100_raw[key], h100_raw[chart_points], "")</f>
        <v/>
      </c>
    </row>
    <row r="382" spans="1:59" x14ac:dyDescent="0.3">
      <c r="A382" s="11" t="str">
        <v>DTMF</v>
      </c>
      <c r="B382" s="11" t="str">
        <v>Bad Bunny</v>
      </c>
      <c r="C382" s="5" t="str">
        <f>_xlfn.XLOOKUP($A382&amp;"|"&amp;$B382&amp;"|"&amp;_xlfn.MAXIFS(h100_raw[chart_date], h100_raw[title], $A382, h100_raw[artist], $B382), h100_raw[key], h100_raw[last_week], "")</f>
        <v>24</v>
      </c>
      <c r="D382" s="3">
        <f>_xlfn.XLOOKUP($A382&amp;"|"&amp;$B382&amp;"|"&amp;_xlfn.MAXIFS(h100_raw[chart_date], h100_raw[title], $A382, h100_raw[artist], $B382), h100_raw[key], h100_raw[peak_pos], "")</f>
        <v>1</v>
      </c>
      <c r="E382" s="3">
        <f>_xlfn.XLOOKUP($A382&amp;"|"&amp;$B382&amp;"|"&amp;_xlfn.MAXIFS(h100_raw[chart_date], h100_raw[title], $A382, h100_raw[artist], $B382), h100_raw[key], h100_raw[weeks_on_chart], "")</f>
        <v>30</v>
      </c>
      <c r="F382" s="3">
        <f>_xlfn.XLOOKUP($A382&amp;"|"&amp;$B382&amp;"|"&amp;MAX(h100_raw[chart_date]), h100_raw[key], h100_raw[chart_points], 0)</f>
        <v>0</v>
      </c>
      <c r="G382" s="2">
        <f t="shared" si="15"/>
        <v>56</v>
      </c>
      <c r="H382" s="4">
        <f t="shared" si="16"/>
        <v>1646</v>
      </c>
      <c r="I382" s="13" t="str">
        <f t="shared" si="17"/>
        <v>DTMF|Bad Bunny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>
        <f>_xlfn.XLOOKUP($A382&amp;"|"&amp;$B382&amp;"|"&amp;Z$1, h100_raw[key], h100_raw[chart_points], "")</f>
        <v>148</v>
      </c>
      <c r="AA382">
        <f>_xlfn.XLOOKUP($A382&amp;"|"&amp;$B382&amp;"|"&amp;AA$1, h100_raw[key], h100_raw[chart_points], "")</f>
        <v>410</v>
      </c>
      <c r="AB382">
        <f>_xlfn.XLOOKUP($A382&amp;"|"&amp;$B382&amp;"|"&amp;AB$1, h100_raw[key], h100_raw[chart_points], "")</f>
        <v>238</v>
      </c>
      <c r="AC382">
        <f>_xlfn.XLOOKUP($A382&amp;"|"&amp;$B382&amp;"|"&amp;AC$1, h100_raw[key], h100_raw[chart_points], "")</f>
        <v>160</v>
      </c>
      <c r="AD382">
        <f>_xlfn.XLOOKUP($A382&amp;"|"&amp;$B382&amp;"|"&amp;AD$1, h100_raw[key], h100_raw[chart_points], "")</f>
        <v>143</v>
      </c>
      <c r="AE382">
        <f>_xlfn.XLOOKUP($A382&amp;"|"&amp;$B382&amp;"|"&amp;AE$1, h100_raw[key], h100_raw[chart_points], "")</f>
        <v>128</v>
      </c>
      <c r="AF382">
        <f>_xlfn.XLOOKUP($A382&amp;"|"&amp;$B382&amp;"|"&amp;AF$1, h100_raw[key], h100_raw[chart_points], "")</f>
        <v>114</v>
      </c>
      <c r="AG382">
        <f>_xlfn.XLOOKUP($A382&amp;"|"&amp;$B382&amp;"|"&amp;AG$1, h100_raw[key], h100_raw[chart_points], "")</f>
        <v>109</v>
      </c>
      <c r="AH382">
        <f>_xlfn.XLOOKUP($A382&amp;"|"&amp;$B382&amp;"|"&amp;AH$1, h100_raw[key], h100_raw[chart_points], "")</f>
        <v>101</v>
      </c>
      <c r="AI382">
        <f>_xlfn.XLOOKUP($A382&amp;"|"&amp;$B382&amp;"|"&amp;AI$1, h100_raw[key], h100_raw[chart_points], "")</f>
        <v>95</v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  <c r="BA382" t="str">
        <f>_xlfn.XLOOKUP($A382&amp;"|"&amp;$B382&amp;"|"&amp;BA$1, h100_raw[key], h100_raw[chart_points], "")</f>
        <v/>
      </c>
      <c r="BB382" t="str">
        <f>_xlfn.XLOOKUP($A382&amp;"|"&amp;$B382&amp;"|"&amp;BB$1, h100_raw[key], h100_raw[chart_points], "")</f>
        <v/>
      </c>
      <c r="BC382" t="str">
        <f>_xlfn.XLOOKUP($A382&amp;"|"&amp;$B382&amp;"|"&amp;BC$1, h100_raw[key], h100_raw[chart_points], "")</f>
        <v/>
      </c>
      <c r="BD382" t="str">
        <f>_xlfn.XLOOKUP($A382&amp;"|"&amp;$B382&amp;"|"&amp;BD$1, h100_raw[key], h100_raw[chart_points], "")</f>
        <v/>
      </c>
      <c r="BE382" t="str">
        <f>_xlfn.XLOOKUP($A382&amp;"|"&amp;$B382&amp;"|"&amp;BE$1, h100_raw[key], h100_raw[chart_points], "")</f>
        <v/>
      </c>
      <c r="BF382" t="str">
        <f>_xlfn.XLOOKUP($A382&amp;"|"&amp;$B382&amp;"|"&amp;BF$1, h100_raw[key], h100_raw[chart_points], "")</f>
        <v/>
      </c>
      <c r="BG382" t="str">
        <f>_xlfn.XLOOKUP($A382&amp;"|"&amp;$B382&amp;"|"&amp;BG$1, h100_raw[key], h100_raw[chart_points], "")</f>
        <v/>
      </c>
    </row>
    <row r="383" spans="1:59" x14ac:dyDescent="0.3">
      <c r="A383" s="11" t="str">
        <v>Time's Ticking</v>
      </c>
      <c r="B383" s="11" t="str">
        <v>Justin Moore</v>
      </c>
      <c r="C383" s="5" t="str">
        <f>_xlfn.XLOOKUP($A383&amp;"|"&amp;$B383&amp;"|"&amp;_xlfn.MAXIFS(h100_raw[chart_date], h100_raw[title], $A383, h100_raw[artist], $B383), h100_raw[key], h100_raw[last_week], "")</f>
        <v>63</v>
      </c>
      <c r="D383" s="3">
        <f>_xlfn.XLOOKUP($A383&amp;"|"&amp;$B383&amp;"|"&amp;_xlfn.MAXIFS(h100_raw[chart_date], h100_raw[title], $A383, h100_raw[artist], $B383), h100_raw[key], h100_raw[peak_pos], "")</f>
        <v>63</v>
      </c>
      <c r="E383" s="3">
        <f>_xlfn.XLOOKUP($A383&amp;"|"&amp;$B383&amp;"|"&amp;_xlfn.MAXIFS(h100_raw[chart_date], h100_raw[title], $A383, h100_raw[artist], $B383), h100_raw[key], h100_raw[weeks_on_chart], "")</f>
        <v>8</v>
      </c>
      <c r="F383" s="3">
        <f>_xlfn.XLOOKUP($A383&amp;"|"&amp;$B383&amp;"|"&amp;MAX(h100_raw[chart_date]), h100_raw[key], h100_raw[chart_points], 0)</f>
        <v>0</v>
      </c>
      <c r="G383" s="2">
        <f t="shared" si="15"/>
        <v>258</v>
      </c>
      <c r="H383" s="4">
        <f t="shared" si="16"/>
        <v>326</v>
      </c>
      <c r="I383" s="13" t="str">
        <f t="shared" si="17"/>
        <v>Time's Ticking|Justin Moore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>
        <f>_xlfn.XLOOKUP($A383&amp;"|"&amp;$B383&amp;"|"&amp;Y$1, h100_raw[key], h100_raw[chart_points], "")</f>
        <v>32</v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>
        <f>_xlfn.XLOOKUP($A383&amp;"|"&amp;$B383&amp;"|"&amp;AC$1, h100_raw[key], h100_raw[chart_points], "")</f>
        <v>38</v>
      </c>
      <c r="AD383">
        <f>_xlfn.XLOOKUP($A383&amp;"|"&amp;$B383&amp;"|"&amp;AD$1, h100_raw[key], h100_raw[chart_points], "")</f>
        <v>40</v>
      </c>
      <c r="AE383">
        <f>_xlfn.XLOOKUP($A383&amp;"|"&amp;$B383&amp;"|"&amp;AE$1, h100_raw[key], h100_raw[chart_points], "")</f>
        <v>41</v>
      </c>
      <c r="AF383">
        <f>_xlfn.XLOOKUP($A383&amp;"|"&amp;$B383&amp;"|"&amp;AF$1, h100_raw[key], h100_raw[chart_points], "")</f>
        <v>42</v>
      </c>
      <c r="AG383">
        <f>_xlfn.XLOOKUP($A383&amp;"|"&amp;$B383&amp;"|"&amp;AG$1, h100_raw[key], h100_raw[chart_points], "")</f>
        <v>44</v>
      </c>
      <c r="AH383">
        <f>_xlfn.XLOOKUP($A383&amp;"|"&amp;$B383&amp;"|"&amp;AH$1, h100_raw[key], h100_raw[chart_points], "")</f>
        <v>49</v>
      </c>
      <c r="AI383">
        <f>_xlfn.XLOOKUP($A383&amp;"|"&amp;$B383&amp;"|"&amp;AI$1, h100_raw[key], h100_raw[chart_points], "")</f>
        <v>40</v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  <c r="BA383" t="str">
        <f>_xlfn.XLOOKUP($A383&amp;"|"&amp;$B383&amp;"|"&amp;BA$1, h100_raw[key], h100_raw[chart_points], "")</f>
        <v/>
      </c>
      <c r="BB383" t="str">
        <f>_xlfn.XLOOKUP($A383&amp;"|"&amp;$B383&amp;"|"&amp;BB$1, h100_raw[key], h100_raw[chart_points], "")</f>
        <v/>
      </c>
      <c r="BC383" t="str">
        <f>_xlfn.XLOOKUP($A383&amp;"|"&amp;$B383&amp;"|"&amp;BC$1, h100_raw[key], h100_raw[chart_points], "")</f>
        <v/>
      </c>
      <c r="BD383" t="str">
        <f>_xlfn.XLOOKUP($A383&amp;"|"&amp;$B383&amp;"|"&amp;BD$1, h100_raw[key], h100_raw[chart_points], "")</f>
        <v/>
      </c>
      <c r="BE383" t="str">
        <f>_xlfn.XLOOKUP($A383&amp;"|"&amp;$B383&amp;"|"&amp;BE$1, h100_raw[key], h100_raw[chart_points], "")</f>
        <v/>
      </c>
      <c r="BF383" t="str">
        <f>_xlfn.XLOOKUP($A383&amp;"|"&amp;$B383&amp;"|"&amp;BF$1, h100_raw[key], h100_raw[chart_points], "")</f>
        <v/>
      </c>
      <c r="BG383" t="str">
        <f>_xlfn.XLOOKUP($A383&amp;"|"&amp;$B383&amp;"|"&amp;BG$1, h100_raw[key], h100_raw[chart_points], "")</f>
        <v/>
      </c>
    </row>
    <row r="384" spans="1:59" x14ac:dyDescent="0.3">
      <c r="A384" s="11" t="str">
        <v>Punch Drunk</v>
      </c>
      <c r="B384" s="11" t="str">
        <v>Ye</v>
      </c>
      <c r="C384" s="5" t="str">
        <f>_xlfn.XLOOKUP($A384&amp;"|"&amp;$B384&amp;"|"&amp;_xlfn.MAXIFS(h100_raw[chart_date], h100_raw[title], $A384, h100_raw[artist], $B384), h100_raw[key], h100_raw[last_week], "")</f>
        <v>44</v>
      </c>
      <c r="D384" s="3">
        <f>_xlfn.XLOOKUP($A384&amp;"|"&amp;$B384&amp;"|"&amp;_xlfn.MAXIFS(h100_raw[chart_date], h100_raw[title], $A384, h100_raw[artist], $B384), h100_raw[key], h100_raw[peak_pos], "")</f>
        <v>44</v>
      </c>
      <c r="E384" s="3">
        <f>_xlfn.XLOOKUP($A384&amp;"|"&amp;$B384&amp;"|"&amp;_xlfn.MAXIFS(h100_raw[chart_date], h100_raw[title], $A384, h100_raw[artist], $B384), h100_raw[key], h100_raw[weeks_on_chart], "")</f>
        <v>2</v>
      </c>
      <c r="F384" s="3">
        <f>_xlfn.XLOOKUP($A384&amp;"|"&amp;$B384&amp;"|"&amp;MAX(h100_raw[chart_date]), h100_raw[key], h100_raw[chart_points], 0)</f>
        <v>0</v>
      </c>
      <c r="G384" s="2">
        <f t="shared" si="15"/>
        <v>423</v>
      </c>
      <c r="H384" s="4">
        <f t="shared" si="16"/>
        <v>104</v>
      </c>
      <c r="I384" s="13" t="str">
        <f t="shared" si="17"/>
        <v>Punch Drunk|Ye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 t="str">
        <f>_xlfn.XLOOKUP($A384&amp;"|"&amp;$B384&amp;"|"&amp;AG$1, h100_raw[key], h100_raw[chart_points], "")</f>
        <v/>
      </c>
      <c r="AH384">
        <f>_xlfn.XLOOKUP($A384&amp;"|"&amp;$B384&amp;"|"&amp;AH$1, h100_raw[key], h100_raw[chart_points], "")</f>
        <v>66</v>
      </c>
      <c r="AI384">
        <f>_xlfn.XLOOKUP($A384&amp;"|"&amp;$B384&amp;"|"&amp;AI$1, h100_raw[key], h100_raw[chart_points], "")</f>
        <v>38</v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  <c r="BA384" t="str">
        <f>_xlfn.XLOOKUP($A384&amp;"|"&amp;$B384&amp;"|"&amp;BA$1, h100_raw[key], h100_raw[chart_points], "")</f>
        <v/>
      </c>
      <c r="BB384" t="str">
        <f>_xlfn.XLOOKUP($A384&amp;"|"&amp;$B384&amp;"|"&amp;BB$1, h100_raw[key], h100_raw[chart_points], "")</f>
        <v/>
      </c>
      <c r="BC384" t="str">
        <f>_xlfn.XLOOKUP($A384&amp;"|"&amp;$B384&amp;"|"&amp;BC$1, h100_raw[key], h100_raw[chart_points], "")</f>
        <v/>
      </c>
      <c r="BD384" t="str">
        <f>_xlfn.XLOOKUP($A384&amp;"|"&amp;$B384&amp;"|"&amp;BD$1, h100_raw[key], h100_raw[chart_points], "")</f>
        <v/>
      </c>
      <c r="BE384" t="str">
        <f>_xlfn.XLOOKUP($A384&amp;"|"&amp;$B384&amp;"|"&amp;BE$1, h100_raw[key], h100_raw[chart_points], "")</f>
        <v/>
      </c>
      <c r="BF384" t="str">
        <f>_xlfn.XLOOKUP($A384&amp;"|"&amp;$B384&amp;"|"&amp;BF$1, h100_raw[key], h100_raw[chart_points], "")</f>
        <v/>
      </c>
      <c r="BG384" t="str">
        <f>_xlfn.XLOOKUP($A384&amp;"|"&amp;$B384&amp;"|"&amp;BG$1, h100_raw[key], h100_raw[chart_points], "")</f>
        <v/>
      </c>
    </row>
    <row r="385" spans="1:59" x14ac:dyDescent="0.3">
      <c r="A385" s="11" t="str">
        <v>Ends Of The Earth</v>
      </c>
      <c r="B385" s="11" t="str">
        <v>Ty Myers</v>
      </c>
      <c r="C385" s="5" t="str">
        <f>_xlfn.XLOOKUP($A385&amp;"|"&amp;$B385&amp;"|"&amp;_xlfn.MAXIFS(h100_raw[chart_date], h100_raw[title], $A385, h100_raw[artist], $B385), h100_raw[key], h100_raw[last_week], "")</f>
        <v>76</v>
      </c>
      <c r="D385" s="3">
        <f>_xlfn.XLOOKUP($A385&amp;"|"&amp;$B385&amp;"|"&amp;_xlfn.MAXIFS(h100_raw[chart_date], h100_raw[title], $A385, h100_raw[artist], $B385), h100_raw[key], h100_raw[peak_pos], "")</f>
        <v>72</v>
      </c>
      <c r="E385" s="3">
        <f>_xlfn.XLOOKUP($A385&amp;"|"&amp;$B385&amp;"|"&amp;_xlfn.MAXIFS(h100_raw[chart_date], h100_raw[title], $A385, h100_raw[artist], $B385), h100_raw[key], h100_raw[weeks_on_chart], "")</f>
        <v>12</v>
      </c>
      <c r="F385" s="3">
        <f>_xlfn.XLOOKUP($A385&amp;"|"&amp;$B385&amp;"|"&amp;MAX(h100_raw[chart_date]), h100_raw[key], h100_raw[chart_points], 0)</f>
        <v>0</v>
      </c>
      <c r="G385" s="2">
        <f t="shared" si="15"/>
        <v>228</v>
      </c>
      <c r="H385" s="4">
        <f t="shared" si="16"/>
        <v>431</v>
      </c>
      <c r="I385" s="13" t="str">
        <f t="shared" si="17"/>
        <v>Ends Of The Earth|Ty Myers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>
        <f>_xlfn.XLOOKUP($A385&amp;"|"&amp;$B385&amp;"|"&amp;U$1, h100_raw[key], h100_raw[chart_points], "")</f>
        <v>27</v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>
        <f>_xlfn.XLOOKUP($A385&amp;"|"&amp;$B385&amp;"|"&amp;Y$1, h100_raw[key], h100_raw[chart_points], "")</f>
        <v>34</v>
      </c>
      <c r="Z385">
        <f>_xlfn.XLOOKUP($A385&amp;"|"&amp;$B385&amp;"|"&amp;Z$1, h100_raw[key], h100_raw[chart_points], "")</f>
        <v>37</v>
      </c>
      <c r="AA385" t="str">
        <f>_xlfn.XLOOKUP($A385&amp;"|"&amp;$B385&amp;"|"&amp;AA$1, h100_raw[key], h100_raw[chart_points], "")</f>
        <v/>
      </c>
      <c r="AB385">
        <f>_xlfn.XLOOKUP($A385&amp;"|"&amp;$B385&amp;"|"&amp;AB$1, h100_raw[key], h100_raw[chart_points], "")</f>
        <v>40</v>
      </c>
      <c r="AC385">
        <f>_xlfn.XLOOKUP($A385&amp;"|"&amp;$B385&amp;"|"&amp;AC$1, h100_raw[key], h100_raw[chart_points], "")</f>
        <v>41</v>
      </c>
      <c r="AD385">
        <f>_xlfn.XLOOKUP($A385&amp;"|"&amp;$B385&amp;"|"&amp;AD$1, h100_raw[key], h100_raw[chart_points], "")</f>
        <v>44</v>
      </c>
      <c r="AE385">
        <f>_xlfn.XLOOKUP($A385&amp;"|"&amp;$B385&amp;"|"&amp;AE$1, h100_raw[key], h100_raw[chart_points], "")</f>
        <v>43</v>
      </c>
      <c r="AF385">
        <f>_xlfn.XLOOKUP($A385&amp;"|"&amp;$B385&amp;"|"&amp;AF$1, h100_raw[key], h100_raw[chart_points], "")</f>
        <v>42</v>
      </c>
      <c r="AG385">
        <f>_xlfn.XLOOKUP($A385&amp;"|"&amp;$B385&amp;"|"&amp;AG$1, h100_raw[key], h100_raw[chart_points], "")</f>
        <v>43</v>
      </c>
      <c r="AH385">
        <f>_xlfn.XLOOKUP($A385&amp;"|"&amp;$B385&amp;"|"&amp;AH$1, h100_raw[key], h100_raw[chart_points], "")</f>
        <v>44</v>
      </c>
      <c r="AI385">
        <f>_xlfn.XLOOKUP($A385&amp;"|"&amp;$B385&amp;"|"&amp;AI$1, h100_raw[key], h100_raw[chart_points], "")</f>
        <v>36</v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  <c r="BA385" t="str">
        <f>_xlfn.XLOOKUP($A385&amp;"|"&amp;$B385&amp;"|"&amp;BA$1, h100_raw[key], h100_raw[chart_points], "")</f>
        <v/>
      </c>
      <c r="BB385" t="str">
        <f>_xlfn.XLOOKUP($A385&amp;"|"&amp;$B385&amp;"|"&amp;BB$1, h100_raw[key], h100_raw[chart_points], "")</f>
        <v/>
      </c>
      <c r="BC385" t="str">
        <f>_xlfn.XLOOKUP($A385&amp;"|"&amp;$B385&amp;"|"&amp;BC$1, h100_raw[key], h100_raw[chart_points], "")</f>
        <v/>
      </c>
      <c r="BD385" t="str">
        <f>_xlfn.XLOOKUP($A385&amp;"|"&amp;$B385&amp;"|"&amp;BD$1, h100_raw[key], h100_raw[chart_points], "")</f>
        <v/>
      </c>
      <c r="BE385" t="str">
        <f>_xlfn.XLOOKUP($A385&amp;"|"&amp;$B385&amp;"|"&amp;BE$1, h100_raw[key], h100_raw[chart_points], "")</f>
        <v/>
      </c>
      <c r="BF385" t="str">
        <f>_xlfn.XLOOKUP($A385&amp;"|"&amp;$B385&amp;"|"&amp;BF$1, h100_raw[key], h100_raw[chart_points], "")</f>
        <v/>
      </c>
      <c r="BG385" t="str">
        <f>_xlfn.XLOOKUP($A385&amp;"|"&amp;$B385&amp;"|"&amp;BG$1, h100_raw[key], h100_raw[chart_points], "")</f>
        <v/>
      </c>
    </row>
    <row r="386" spans="1:59" x14ac:dyDescent="0.3">
      <c r="A386" s="11" t="str">
        <v>Whatever Works</v>
      </c>
      <c r="B386" s="11" t="str">
        <v>Ye</v>
      </c>
      <c r="C386" s="5" t="str">
        <f>_xlfn.XLOOKUP($A386&amp;"|"&amp;$B386&amp;"|"&amp;_xlfn.MAXIFS(h100_raw[chart_date], h100_raw[title], $A386, h100_raw[artist], $B386), h100_raw[key], h100_raw[last_week], "")</f>
        <v>49</v>
      </c>
      <c r="D386" s="3">
        <f>_xlfn.XLOOKUP($A386&amp;"|"&amp;$B386&amp;"|"&amp;_xlfn.MAXIFS(h100_raw[chart_date], h100_raw[title], $A386, h100_raw[artist], $B386), h100_raw[key], h100_raw[peak_pos], "")</f>
        <v>49</v>
      </c>
      <c r="E386" s="3">
        <f>_xlfn.XLOOKUP($A386&amp;"|"&amp;$B386&amp;"|"&amp;_xlfn.MAXIFS(h100_raw[chart_date], h100_raw[title], $A386, h100_raw[artist], $B386), h100_raw[key], h100_raw[weeks_on_chart], "")</f>
        <v>2</v>
      </c>
      <c r="F386" s="3">
        <f>_xlfn.XLOOKUP($A386&amp;"|"&amp;$B386&amp;"|"&amp;MAX(h100_raw[chart_date]), h100_raw[key], h100_raw[chart_points], 0)</f>
        <v>0</v>
      </c>
      <c r="G386" s="2">
        <f t="shared" ref="G386:G449" si="18">RANK(H386, H$2:H$1000)</f>
        <v>436</v>
      </c>
      <c r="H386" s="4">
        <f t="shared" ref="H386:H449" si="19">SUM(J386:BI386)</f>
        <v>97</v>
      </c>
      <c r="I386" s="13" t="str">
        <f t="shared" si="17"/>
        <v>Whatever Works|Ye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 t="str">
        <f>_xlfn.XLOOKUP($A386&amp;"|"&amp;$B386&amp;"|"&amp;AG$1, h100_raw[key], h100_raw[chart_points], "")</f>
        <v/>
      </c>
      <c r="AH386">
        <f>_xlfn.XLOOKUP($A386&amp;"|"&amp;$B386&amp;"|"&amp;AH$1, h100_raw[key], h100_raw[chart_points], "")</f>
        <v>61</v>
      </c>
      <c r="AI386">
        <f>_xlfn.XLOOKUP($A386&amp;"|"&amp;$B386&amp;"|"&amp;AI$1, h100_raw[key], h100_raw[chart_points], "")</f>
        <v>36</v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  <c r="BA386" t="str">
        <f>_xlfn.XLOOKUP($A386&amp;"|"&amp;$B386&amp;"|"&amp;BA$1, h100_raw[key], h100_raw[chart_points], "")</f>
        <v/>
      </c>
      <c r="BB386" t="str">
        <f>_xlfn.XLOOKUP($A386&amp;"|"&amp;$B386&amp;"|"&amp;BB$1, h100_raw[key], h100_raw[chart_points], "")</f>
        <v/>
      </c>
      <c r="BC386" t="str">
        <f>_xlfn.XLOOKUP($A386&amp;"|"&amp;$B386&amp;"|"&amp;BC$1, h100_raw[key], h100_raw[chart_points], "")</f>
        <v/>
      </c>
      <c r="BD386" t="str">
        <f>_xlfn.XLOOKUP($A386&amp;"|"&amp;$B386&amp;"|"&amp;BD$1, h100_raw[key], h100_raw[chart_points], "")</f>
        <v/>
      </c>
      <c r="BE386" t="str">
        <f>_xlfn.XLOOKUP($A386&amp;"|"&amp;$B386&amp;"|"&amp;BE$1, h100_raw[key], h100_raw[chart_points], "")</f>
        <v/>
      </c>
      <c r="BF386" t="str">
        <f>_xlfn.XLOOKUP($A386&amp;"|"&amp;$B386&amp;"|"&amp;BF$1, h100_raw[key], h100_raw[chart_points], "")</f>
        <v/>
      </c>
      <c r="BG386" t="str">
        <f>_xlfn.XLOOKUP($A386&amp;"|"&amp;$B386&amp;"|"&amp;BG$1, h100_raw[key], h100_raw[chart_points], "")</f>
        <v/>
      </c>
    </row>
    <row r="387" spans="1:59" x14ac:dyDescent="0.3">
      <c r="A387" s="11" t="str">
        <v>King</v>
      </c>
      <c r="B387" s="11" t="str">
        <v>Ye</v>
      </c>
      <c r="C387" s="5" t="str">
        <f>_xlfn.XLOOKUP($A387&amp;"|"&amp;$B387&amp;"|"&amp;_xlfn.MAXIFS(h100_raw[chart_date], h100_raw[title], $A387, h100_raw[artist], $B387), h100_raw[key], h100_raw[last_week], "")</f>
        <v>40</v>
      </c>
      <c r="D387" s="3">
        <f>_xlfn.XLOOKUP($A387&amp;"|"&amp;$B387&amp;"|"&amp;_xlfn.MAXIFS(h100_raw[chart_date], h100_raw[title], $A387, h100_raw[artist], $B387), h100_raw[key], h100_raw[peak_pos], "")</f>
        <v>40</v>
      </c>
      <c r="E387" s="3">
        <f>_xlfn.XLOOKUP($A387&amp;"|"&amp;$B387&amp;"|"&amp;_xlfn.MAXIFS(h100_raw[chart_date], h100_raw[title], $A387, h100_raw[artist], $B387), h100_raw[key], h100_raw[weeks_on_chart], "")</f>
        <v>2</v>
      </c>
      <c r="F387" s="3">
        <f>_xlfn.XLOOKUP($A387&amp;"|"&amp;$B387&amp;"|"&amp;MAX(h100_raw[chart_date]), h100_raw[key], h100_raw[chart_points], 0)</f>
        <v>0</v>
      </c>
      <c r="G387" s="2">
        <f t="shared" si="18"/>
        <v>425</v>
      </c>
      <c r="H387" s="4">
        <f t="shared" si="19"/>
        <v>103</v>
      </c>
      <c r="I387" s="13" t="str">
        <f t="shared" ref="I387:I450" si="20">A387&amp;"|"&amp;B387</f>
        <v>King|Ye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>
        <f>_xlfn.XLOOKUP($A387&amp;"|"&amp;$B387&amp;"|"&amp;AH$1, h100_raw[key], h100_raw[chart_points], "")</f>
        <v>68</v>
      </c>
      <c r="AI387">
        <f>_xlfn.XLOOKUP($A387&amp;"|"&amp;$B387&amp;"|"&amp;AI$1, h100_raw[key], h100_raw[chart_points], "")</f>
        <v>35</v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  <c r="BA387" t="str">
        <f>_xlfn.XLOOKUP($A387&amp;"|"&amp;$B387&amp;"|"&amp;BA$1, h100_raw[key], h100_raw[chart_points], "")</f>
        <v/>
      </c>
      <c r="BB387" t="str">
        <f>_xlfn.XLOOKUP($A387&amp;"|"&amp;$B387&amp;"|"&amp;BB$1, h100_raw[key], h100_raw[chart_points], "")</f>
        <v/>
      </c>
      <c r="BC387" t="str">
        <f>_xlfn.XLOOKUP($A387&amp;"|"&amp;$B387&amp;"|"&amp;BC$1, h100_raw[key], h100_raw[chart_points], "")</f>
        <v/>
      </c>
      <c r="BD387" t="str">
        <f>_xlfn.XLOOKUP($A387&amp;"|"&amp;$B387&amp;"|"&amp;BD$1, h100_raw[key], h100_raw[chart_points], "")</f>
        <v/>
      </c>
      <c r="BE387" t="str">
        <f>_xlfn.XLOOKUP($A387&amp;"|"&amp;$B387&amp;"|"&amp;BE$1, h100_raw[key], h100_raw[chart_points], "")</f>
        <v/>
      </c>
      <c r="BF387" t="str">
        <f>_xlfn.XLOOKUP($A387&amp;"|"&amp;$B387&amp;"|"&amp;BF$1, h100_raw[key], h100_raw[chart_points], "")</f>
        <v/>
      </c>
      <c r="BG387" t="str">
        <f>_xlfn.XLOOKUP($A387&amp;"|"&amp;$B387&amp;"|"&amp;BG$1, h100_raw[key], h100_raw[chart_points], "")</f>
        <v/>
      </c>
    </row>
    <row r="388" spans="1:59" x14ac:dyDescent="0.3">
      <c r="A388" s="11" t="str">
        <v>Say Why</v>
      </c>
      <c r="B388" s="11" t="str">
        <v>Zach Bryan</v>
      </c>
      <c r="C388" s="5" t="str">
        <f>_xlfn.XLOOKUP($A388&amp;"|"&amp;$B388&amp;"|"&amp;_xlfn.MAXIFS(h100_raw[chart_date], h100_raw[title], $A388, h100_raw[artist], $B388), h100_raw[key], h100_raw[last_week], "")</f>
        <v>-</v>
      </c>
      <c r="D388" s="3">
        <f>_xlfn.XLOOKUP($A388&amp;"|"&amp;$B388&amp;"|"&amp;_xlfn.MAXIFS(h100_raw[chart_date], h100_raw[title], $A388, h100_raw[artist], $B388), h100_raw[key], h100_raw[peak_pos], "")</f>
        <v>25</v>
      </c>
      <c r="E388" s="3">
        <f>_xlfn.XLOOKUP($A388&amp;"|"&amp;$B388&amp;"|"&amp;_xlfn.MAXIFS(h100_raw[chart_date], h100_raw[title], $A388, h100_raw[artist], $B388), h100_raw[key], h100_raw[weeks_on_chart], "")</f>
        <v>12</v>
      </c>
      <c r="F388" s="3">
        <f>_xlfn.XLOOKUP($A388&amp;"|"&amp;$B388&amp;"|"&amp;MAX(h100_raw[chart_date]), h100_raw[key], h100_raw[chart_points], 0)</f>
        <v>0</v>
      </c>
      <c r="G388" s="2">
        <f t="shared" si="18"/>
        <v>182</v>
      </c>
      <c r="H388" s="4">
        <f t="shared" si="19"/>
        <v>598</v>
      </c>
      <c r="I388" s="13" t="str">
        <f t="shared" si="20"/>
        <v>Say Why|Zach Bryan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>
        <f>_xlfn.XLOOKUP($A388&amp;"|"&amp;$B388&amp;"|"&amp;W$1, h100_raw[key], h100_raw[chart_points], "")</f>
        <v>85</v>
      </c>
      <c r="X388">
        <f>_xlfn.XLOOKUP($A388&amp;"|"&amp;$B388&amp;"|"&amp;X$1, h100_raw[key], h100_raw[chart_points], "")</f>
        <v>61</v>
      </c>
      <c r="Y388">
        <f>_xlfn.XLOOKUP($A388&amp;"|"&amp;$B388&amp;"|"&amp;Y$1, h100_raw[key], h100_raw[chart_points], "")</f>
        <v>51</v>
      </c>
      <c r="Z388">
        <f>_xlfn.XLOOKUP($A388&amp;"|"&amp;$B388&amp;"|"&amp;Z$1, h100_raw[key], h100_raw[chart_points], "")</f>
        <v>55</v>
      </c>
      <c r="AA388">
        <f>_xlfn.XLOOKUP($A388&amp;"|"&amp;$B388&amp;"|"&amp;AA$1, h100_raw[key], h100_raw[chart_points], "")</f>
        <v>49</v>
      </c>
      <c r="AB388">
        <f>_xlfn.XLOOKUP($A388&amp;"|"&amp;$B388&amp;"|"&amp;AB$1, h100_raw[key], h100_raw[chart_points], "")</f>
        <v>45</v>
      </c>
      <c r="AC388">
        <f>_xlfn.XLOOKUP($A388&amp;"|"&amp;$B388&amp;"|"&amp;AC$1, h100_raw[key], h100_raw[chart_points], "")</f>
        <v>42</v>
      </c>
      <c r="AD388">
        <f>_xlfn.XLOOKUP($A388&amp;"|"&amp;$B388&amp;"|"&amp;AD$1, h100_raw[key], h100_raw[chart_points], "")</f>
        <v>44</v>
      </c>
      <c r="AE388">
        <f>_xlfn.XLOOKUP($A388&amp;"|"&amp;$B388&amp;"|"&amp;AE$1, h100_raw[key], h100_raw[chart_points], "")</f>
        <v>47</v>
      </c>
      <c r="AF388">
        <f>_xlfn.XLOOKUP($A388&amp;"|"&amp;$B388&amp;"|"&amp;AF$1, h100_raw[key], h100_raw[chart_points], "")</f>
        <v>43</v>
      </c>
      <c r="AG388">
        <f>_xlfn.XLOOKUP($A388&amp;"|"&amp;$B388&amp;"|"&amp;AG$1, h100_raw[key], h100_raw[chart_points], "")</f>
        <v>41</v>
      </c>
      <c r="AH388" t="str">
        <f>_xlfn.XLOOKUP($A388&amp;"|"&amp;$B388&amp;"|"&amp;AH$1, h100_raw[key], h100_raw[chart_points], "")</f>
        <v/>
      </c>
      <c r="AI388">
        <f>_xlfn.XLOOKUP($A388&amp;"|"&amp;$B388&amp;"|"&amp;AI$1, h100_raw[key], h100_raw[chart_points], "")</f>
        <v>35</v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  <c r="BA388" t="str">
        <f>_xlfn.XLOOKUP($A388&amp;"|"&amp;$B388&amp;"|"&amp;BA$1, h100_raw[key], h100_raw[chart_points], "")</f>
        <v/>
      </c>
      <c r="BB388" t="str">
        <f>_xlfn.XLOOKUP($A388&amp;"|"&amp;$B388&amp;"|"&amp;BB$1, h100_raw[key], h100_raw[chart_points], "")</f>
        <v/>
      </c>
      <c r="BC388" t="str">
        <f>_xlfn.XLOOKUP($A388&amp;"|"&amp;$B388&amp;"|"&amp;BC$1, h100_raw[key], h100_raw[chart_points], "")</f>
        <v/>
      </c>
      <c r="BD388" t="str">
        <f>_xlfn.XLOOKUP($A388&amp;"|"&amp;$B388&amp;"|"&amp;BD$1, h100_raw[key], h100_raw[chart_points], "")</f>
        <v/>
      </c>
      <c r="BE388" t="str">
        <f>_xlfn.XLOOKUP($A388&amp;"|"&amp;$B388&amp;"|"&amp;BE$1, h100_raw[key], h100_raw[chart_points], "")</f>
        <v/>
      </c>
      <c r="BF388" t="str">
        <f>_xlfn.XLOOKUP($A388&amp;"|"&amp;$B388&amp;"|"&amp;BF$1, h100_raw[key], h100_raw[chart_points], "")</f>
        <v/>
      </c>
      <c r="BG388" t="str">
        <f>_xlfn.XLOOKUP($A388&amp;"|"&amp;$B388&amp;"|"&amp;BG$1, h100_raw[key], h100_raw[chart_points], "")</f>
        <v/>
      </c>
    </row>
    <row r="389" spans="1:59" x14ac:dyDescent="0.3">
      <c r="A389" s="11" t="str">
        <v>Coming Up Roses</v>
      </c>
      <c r="B389" s="11" t="str">
        <v>Harry Styles</v>
      </c>
      <c r="C389" s="5" t="str">
        <f>_xlfn.XLOOKUP($A389&amp;"|"&amp;$B389&amp;"|"&amp;_xlfn.MAXIFS(h100_raw[chart_date], h100_raw[title], $A389, h100_raw[artist], $B389), h100_raw[key], h100_raw[last_week], "")</f>
        <v>79</v>
      </c>
      <c r="D389" s="3">
        <f>_xlfn.XLOOKUP($A389&amp;"|"&amp;$B389&amp;"|"&amp;_xlfn.MAXIFS(h100_raw[chart_date], h100_raw[title], $A389, h100_raw[artist], $B389), h100_raw[key], h100_raw[peak_pos], "")</f>
        <v>18</v>
      </c>
      <c r="E389" s="3">
        <f>_xlfn.XLOOKUP($A389&amp;"|"&amp;$B389&amp;"|"&amp;_xlfn.MAXIFS(h100_raw[chart_date], h100_raw[title], $A389, h100_raw[artist], $B389), h100_raw[key], h100_raw[weeks_on_chart], "")</f>
        <v>5</v>
      </c>
      <c r="F389" s="3">
        <f>_xlfn.XLOOKUP($A389&amp;"|"&amp;$B389&amp;"|"&amp;MAX(h100_raw[chart_date]), h100_raw[key], h100_raw[chart_points], 0)</f>
        <v>0</v>
      </c>
      <c r="G389" s="2">
        <f t="shared" si="18"/>
        <v>257</v>
      </c>
      <c r="H389" s="4">
        <f t="shared" si="19"/>
        <v>330</v>
      </c>
      <c r="I389" s="13" t="str">
        <f t="shared" si="20"/>
        <v>Coming Up Roses|Harry Styles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>
        <f>_xlfn.XLOOKUP($A389&amp;"|"&amp;$B389&amp;"|"&amp;AE$1, h100_raw[key], h100_raw[chart_points], "")</f>
        <v>124</v>
      </c>
      <c r="AF389">
        <f>_xlfn.XLOOKUP($A389&amp;"|"&amp;$B389&amp;"|"&amp;AF$1, h100_raw[key], h100_raw[chart_points], "")</f>
        <v>76</v>
      </c>
      <c r="AG389">
        <f>_xlfn.XLOOKUP($A389&amp;"|"&amp;$B389&amp;"|"&amp;AG$1, h100_raw[key], h100_raw[chart_points], "")</f>
        <v>53</v>
      </c>
      <c r="AH389">
        <f>_xlfn.XLOOKUP($A389&amp;"|"&amp;$B389&amp;"|"&amp;AH$1, h100_raw[key], h100_raw[chart_points], "")</f>
        <v>42</v>
      </c>
      <c r="AI389">
        <f>_xlfn.XLOOKUP($A389&amp;"|"&amp;$B389&amp;"|"&amp;AI$1, h100_raw[key], h100_raw[chart_points], "")</f>
        <v>35</v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  <c r="BA389" t="str">
        <f>_xlfn.XLOOKUP($A389&amp;"|"&amp;$B389&amp;"|"&amp;BA$1, h100_raw[key], h100_raw[chart_points], "")</f>
        <v/>
      </c>
      <c r="BB389" t="str">
        <f>_xlfn.XLOOKUP($A389&amp;"|"&amp;$B389&amp;"|"&amp;BB$1, h100_raw[key], h100_raw[chart_points], "")</f>
        <v/>
      </c>
      <c r="BC389" t="str">
        <f>_xlfn.XLOOKUP($A389&amp;"|"&amp;$B389&amp;"|"&amp;BC$1, h100_raw[key], h100_raw[chart_points], "")</f>
        <v/>
      </c>
      <c r="BD389" t="str">
        <f>_xlfn.XLOOKUP($A389&amp;"|"&amp;$B389&amp;"|"&amp;BD$1, h100_raw[key], h100_raw[chart_points], "")</f>
        <v/>
      </c>
      <c r="BE389" t="str">
        <f>_xlfn.XLOOKUP($A389&amp;"|"&amp;$B389&amp;"|"&amp;BE$1, h100_raw[key], h100_raw[chart_points], "")</f>
        <v/>
      </c>
      <c r="BF389" t="str">
        <f>_xlfn.XLOOKUP($A389&amp;"|"&amp;$B389&amp;"|"&amp;BF$1, h100_raw[key], h100_raw[chart_points], "")</f>
        <v/>
      </c>
      <c r="BG389" t="str">
        <f>_xlfn.XLOOKUP($A389&amp;"|"&amp;$B389&amp;"|"&amp;BG$1, h100_raw[key], h100_raw[chart_points], "")</f>
        <v/>
      </c>
    </row>
    <row r="390" spans="1:59" x14ac:dyDescent="0.3">
      <c r="A390" s="11" t="str">
        <v>Tuition</v>
      </c>
      <c r="B390" s="11" t="str">
        <v>Don Toliver</v>
      </c>
      <c r="C390" s="5" t="str">
        <f>_xlfn.XLOOKUP($A390&amp;"|"&amp;$B390&amp;"|"&amp;_xlfn.MAXIFS(h100_raw[chart_date], h100_raw[title], $A390, h100_raw[artist], $B390), h100_raw[key], h100_raw[last_week], "")</f>
        <v>-</v>
      </c>
      <c r="D390" s="3">
        <f>_xlfn.XLOOKUP($A390&amp;"|"&amp;$B390&amp;"|"&amp;_xlfn.MAXIFS(h100_raw[chart_date], h100_raw[title], $A390, h100_raw[artist], $B390), h100_raw[key], h100_raw[peak_pos], "")</f>
        <v>60</v>
      </c>
      <c r="E390" s="3">
        <f>_xlfn.XLOOKUP($A390&amp;"|"&amp;$B390&amp;"|"&amp;_xlfn.MAXIFS(h100_raw[chart_date], h100_raw[title], $A390, h100_raw[artist], $B390), h100_raw[key], h100_raw[weeks_on_chart], "")</f>
        <v>2</v>
      </c>
      <c r="F390" s="3">
        <f>_xlfn.XLOOKUP($A390&amp;"|"&amp;$B390&amp;"|"&amp;MAX(h100_raw[chart_date]), h100_raw[key], h100_raw[chart_points], 0)</f>
        <v>0</v>
      </c>
      <c r="G390" s="2">
        <f t="shared" si="18"/>
        <v>441</v>
      </c>
      <c r="H390" s="4">
        <f t="shared" si="19"/>
        <v>93</v>
      </c>
      <c r="I390" s="13" t="str">
        <f t="shared" si="20"/>
        <v>Tuition|Don Toliver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>
        <f>_xlfn.XLOOKUP($A390&amp;"|"&amp;$B390&amp;"|"&amp;Z$1, h100_raw[key], h100_raw[chart_points], "")</f>
        <v>59</v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 t="str">
        <f>_xlfn.XLOOKUP($A390&amp;"|"&amp;$B390&amp;"|"&amp;AE$1, h100_raw[key], h100_raw[chart_points], "")</f>
        <v/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>
        <f>_xlfn.XLOOKUP($A390&amp;"|"&amp;$B390&amp;"|"&amp;AI$1, h100_raw[key], h100_raw[chart_points], "")</f>
        <v>34</v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  <c r="BA390" t="str">
        <f>_xlfn.XLOOKUP($A390&amp;"|"&amp;$B390&amp;"|"&amp;BA$1, h100_raw[key], h100_raw[chart_points], "")</f>
        <v/>
      </c>
      <c r="BB390" t="str">
        <f>_xlfn.XLOOKUP($A390&amp;"|"&amp;$B390&amp;"|"&amp;BB$1, h100_raw[key], h100_raw[chart_points], "")</f>
        <v/>
      </c>
      <c r="BC390" t="str">
        <f>_xlfn.XLOOKUP($A390&amp;"|"&amp;$B390&amp;"|"&amp;BC$1, h100_raw[key], h100_raw[chart_points], "")</f>
        <v/>
      </c>
      <c r="BD390" t="str">
        <f>_xlfn.XLOOKUP($A390&amp;"|"&amp;$B390&amp;"|"&amp;BD$1, h100_raw[key], h100_raw[chart_points], "")</f>
        <v/>
      </c>
      <c r="BE390" t="str">
        <f>_xlfn.XLOOKUP($A390&amp;"|"&amp;$B390&amp;"|"&amp;BE$1, h100_raw[key], h100_raw[chart_points], "")</f>
        <v/>
      </c>
      <c r="BF390" t="str">
        <f>_xlfn.XLOOKUP($A390&amp;"|"&amp;$B390&amp;"|"&amp;BF$1, h100_raw[key], h100_raw[chart_points], "")</f>
        <v/>
      </c>
      <c r="BG390" t="str">
        <f>_xlfn.XLOOKUP($A390&amp;"|"&amp;$B390&amp;"|"&amp;BG$1, h100_raw[key], h100_raw[chart_points], "")</f>
        <v/>
      </c>
    </row>
    <row r="391" spans="1:59" x14ac:dyDescent="0.3">
      <c r="A391" s="11" t="str">
        <v>Tiramisu</v>
      </c>
      <c r="B391" s="11" t="str">
        <v>Don Toliver</v>
      </c>
      <c r="C391" s="5" t="str">
        <f>_xlfn.XLOOKUP($A391&amp;"|"&amp;$B391&amp;"|"&amp;_xlfn.MAXIFS(h100_raw[chart_date], h100_raw[title], $A391, h100_raw[artist], $B391), h100_raw[key], h100_raw[last_week], "")</f>
        <v>-</v>
      </c>
      <c r="D391" s="3">
        <f>_xlfn.XLOOKUP($A391&amp;"|"&amp;$B391&amp;"|"&amp;_xlfn.MAXIFS(h100_raw[chart_date], h100_raw[title], $A391, h100_raw[artist], $B391), h100_raw[key], h100_raw[peak_pos], "")</f>
        <v>35</v>
      </c>
      <c r="E391" s="3">
        <f>_xlfn.XLOOKUP($A391&amp;"|"&amp;$B391&amp;"|"&amp;_xlfn.MAXIFS(h100_raw[chart_date], h100_raw[title], $A391, h100_raw[artist], $B391), h100_raw[key], h100_raw[weeks_on_chart], "")</f>
        <v>10</v>
      </c>
      <c r="F391" s="3">
        <f>_xlfn.XLOOKUP($A391&amp;"|"&amp;$B391&amp;"|"&amp;MAX(h100_raw[chart_date]), h100_raw[key], h100_raw[chart_points], 0)</f>
        <v>0</v>
      </c>
      <c r="G391" s="2">
        <f t="shared" si="18"/>
        <v>235</v>
      </c>
      <c r="H391" s="4">
        <f t="shared" si="19"/>
        <v>405</v>
      </c>
      <c r="I391" s="13" t="str">
        <f t="shared" si="20"/>
        <v>Tiramisu|Don Toliver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>
        <f>_xlfn.XLOOKUP($A391&amp;"|"&amp;$B391&amp;"|"&amp;Z$1, h100_raw[key], h100_raw[chart_points], "")</f>
        <v>80</v>
      </c>
      <c r="AA391">
        <f>_xlfn.XLOOKUP($A391&amp;"|"&amp;$B391&amp;"|"&amp;AA$1, h100_raw[key], h100_raw[chart_points], "")</f>
        <v>57</v>
      </c>
      <c r="AB391">
        <f>_xlfn.XLOOKUP($A391&amp;"|"&amp;$B391&amp;"|"&amp;AB$1, h100_raw[key], h100_raw[chart_points], "")</f>
        <v>46</v>
      </c>
      <c r="AC391">
        <f>_xlfn.XLOOKUP($A391&amp;"|"&amp;$B391&amp;"|"&amp;AC$1, h100_raw[key], h100_raw[chart_points], "")</f>
        <v>41</v>
      </c>
      <c r="AD391">
        <f>_xlfn.XLOOKUP($A391&amp;"|"&amp;$B391&amp;"|"&amp;AD$1, h100_raw[key], h100_raw[chart_points], "")</f>
        <v>40</v>
      </c>
      <c r="AE391">
        <f>_xlfn.XLOOKUP($A391&amp;"|"&amp;$B391&amp;"|"&amp;AE$1, h100_raw[key], h100_raw[chart_points], "")</f>
        <v>37</v>
      </c>
      <c r="AF391">
        <f>_xlfn.XLOOKUP($A391&amp;"|"&amp;$B391&amp;"|"&amp;AF$1, h100_raw[key], h100_raw[chart_points], "")</f>
        <v>35</v>
      </c>
      <c r="AG391">
        <f>_xlfn.XLOOKUP($A391&amp;"|"&amp;$B391&amp;"|"&amp;AG$1, h100_raw[key], h100_raw[chart_points], "")</f>
        <v>35</v>
      </c>
      <c r="AH391" t="str">
        <f>_xlfn.XLOOKUP($A391&amp;"|"&amp;$B391&amp;"|"&amp;AH$1, h100_raw[key], h100_raw[chart_points], "")</f>
        <v/>
      </c>
      <c r="AI391">
        <f>_xlfn.XLOOKUP($A391&amp;"|"&amp;$B391&amp;"|"&amp;AI$1, h100_raw[key], h100_raw[chart_points], "")</f>
        <v>34</v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  <c r="BA391" t="str">
        <f>_xlfn.XLOOKUP($A391&amp;"|"&amp;$B391&amp;"|"&amp;BA$1, h100_raw[key], h100_raw[chart_points], "")</f>
        <v/>
      </c>
      <c r="BB391" t="str">
        <f>_xlfn.XLOOKUP($A391&amp;"|"&amp;$B391&amp;"|"&amp;BB$1, h100_raw[key], h100_raw[chart_points], "")</f>
        <v/>
      </c>
      <c r="BC391" t="str">
        <f>_xlfn.XLOOKUP($A391&amp;"|"&amp;$B391&amp;"|"&amp;BC$1, h100_raw[key], h100_raw[chart_points], "")</f>
        <v/>
      </c>
      <c r="BD391" t="str">
        <f>_xlfn.XLOOKUP($A391&amp;"|"&amp;$B391&amp;"|"&amp;BD$1, h100_raw[key], h100_raw[chart_points], "")</f>
        <v/>
      </c>
      <c r="BE391" t="str">
        <f>_xlfn.XLOOKUP($A391&amp;"|"&amp;$B391&amp;"|"&amp;BE$1, h100_raw[key], h100_raw[chart_points], "")</f>
        <v/>
      </c>
      <c r="BF391" t="str">
        <f>_xlfn.XLOOKUP($A391&amp;"|"&amp;$B391&amp;"|"&amp;BF$1, h100_raw[key], h100_raw[chart_points], "")</f>
        <v/>
      </c>
      <c r="BG391" t="str">
        <f>_xlfn.XLOOKUP($A391&amp;"|"&amp;$B391&amp;"|"&amp;BG$1, h100_raw[key], h100_raw[chart_points], "")</f>
        <v/>
      </c>
    </row>
    <row r="392" spans="1:59" x14ac:dyDescent="0.3">
      <c r="A392" s="11" t="str">
        <v>FYA</v>
      </c>
      <c r="B392" s="11" t="str">
        <v>BTS</v>
      </c>
      <c r="C392" s="5" t="str">
        <f>_xlfn.XLOOKUP($A392&amp;"|"&amp;$B392&amp;"|"&amp;_xlfn.MAXIFS(h100_raw[chart_date], h100_raw[title], $A392, h100_raw[artist], $B392), h100_raw[key], h100_raw[last_week], "")</f>
        <v>74</v>
      </c>
      <c r="D392" s="3">
        <f>_xlfn.XLOOKUP($A392&amp;"|"&amp;$B392&amp;"|"&amp;_xlfn.MAXIFS(h100_raw[chart_date], h100_raw[title], $A392, h100_raw[artist], $B392), h100_raw[key], h100_raw[peak_pos], "")</f>
        <v>36</v>
      </c>
      <c r="E392" s="3">
        <f>_xlfn.XLOOKUP($A392&amp;"|"&amp;$B392&amp;"|"&amp;_xlfn.MAXIFS(h100_raw[chart_date], h100_raw[title], $A392, h100_raw[artist], $B392), h100_raw[key], h100_raw[weeks_on_chart], "")</f>
        <v>3</v>
      </c>
      <c r="F392" s="3">
        <f>_xlfn.XLOOKUP($A392&amp;"|"&amp;$B392&amp;"|"&amp;MAX(h100_raw[chart_date]), h100_raw[key], h100_raw[chart_points], 0)</f>
        <v>0</v>
      </c>
      <c r="G392" s="2">
        <f t="shared" si="18"/>
        <v>355</v>
      </c>
      <c r="H392" s="4">
        <f t="shared" si="19"/>
        <v>154</v>
      </c>
      <c r="I392" s="13" t="str">
        <f t="shared" si="20"/>
        <v>FYA|BTS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 t="str">
        <f>_xlfn.XLOOKUP($A392&amp;"|"&amp;$B392&amp;"|"&amp;Y$1, h100_raw[key], h100_raw[chart_points], "")</f>
        <v/>
      </c>
      <c r="Z392" t="str">
        <f>_xlfn.XLOOKUP($A392&amp;"|"&amp;$B392&amp;"|"&amp;Z$1, h100_raw[key], h100_raw[chart_points], "")</f>
        <v/>
      </c>
      <c r="AA392" t="str">
        <f>_xlfn.XLOOKUP($A392&amp;"|"&amp;$B392&amp;"|"&amp;AA$1, h100_raw[key], h100_raw[chart_points], "")</f>
        <v/>
      </c>
      <c r="AB392" t="str">
        <f>_xlfn.XLOOKUP($A392&amp;"|"&amp;$B392&amp;"|"&amp;AB$1, h100_raw[key], h100_raw[chart_points], "")</f>
        <v/>
      </c>
      <c r="AC392" t="str">
        <f>_xlfn.XLOOKUP($A392&amp;"|"&amp;$B392&amp;"|"&amp;AC$1, h100_raw[key], h100_raw[chart_points], "")</f>
        <v/>
      </c>
      <c r="AD392" t="str">
        <f>_xlfn.XLOOKUP($A392&amp;"|"&amp;$B392&amp;"|"&amp;AD$1, h100_raw[key], h100_raw[chart_points], "")</f>
        <v/>
      </c>
      <c r="AE392" t="str">
        <f>_xlfn.XLOOKUP($A392&amp;"|"&amp;$B392&amp;"|"&amp;AE$1, h100_raw[key], h100_raw[chart_points], "")</f>
        <v/>
      </c>
      <c r="AF392" t="str">
        <f>_xlfn.XLOOKUP($A392&amp;"|"&amp;$B392&amp;"|"&amp;AF$1, h100_raw[key], h100_raw[chart_points], "")</f>
        <v/>
      </c>
      <c r="AG392">
        <f>_xlfn.XLOOKUP($A392&amp;"|"&amp;$B392&amp;"|"&amp;AG$1, h100_raw[key], h100_raw[chart_points], "")</f>
        <v>76</v>
      </c>
      <c r="AH392">
        <f>_xlfn.XLOOKUP($A392&amp;"|"&amp;$B392&amp;"|"&amp;AH$1, h100_raw[key], h100_raw[chart_points], "")</f>
        <v>45</v>
      </c>
      <c r="AI392">
        <f>_xlfn.XLOOKUP($A392&amp;"|"&amp;$B392&amp;"|"&amp;AI$1, h100_raw[key], h100_raw[chart_points], "")</f>
        <v>33</v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  <c r="BA392" t="str">
        <f>_xlfn.XLOOKUP($A392&amp;"|"&amp;$B392&amp;"|"&amp;BA$1, h100_raw[key], h100_raw[chart_points], "")</f>
        <v/>
      </c>
      <c r="BB392" t="str">
        <f>_xlfn.XLOOKUP($A392&amp;"|"&amp;$B392&amp;"|"&amp;BB$1, h100_raw[key], h100_raw[chart_points], "")</f>
        <v/>
      </c>
      <c r="BC392" t="str">
        <f>_xlfn.XLOOKUP($A392&amp;"|"&amp;$B392&amp;"|"&amp;BC$1, h100_raw[key], h100_raw[chart_points], "")</f>
        <v/>
      </c>
      <c r="BD392" t="str">
        <f>_xlfn.XLOOKUP($A392&amp;"|"&amp;$B392&amp;"|"&amp;BD$1, h100_raw[key], h100_raw[chart_points], "")</f>
        <v/>
      </c>
      <c r="BE392" t="str">
        <f>_xlfn.XLOOKUP($A392&amp;"|"&amp;$B392&amp;"|"&amp;BE$1, h100_raw[key], h100_raw[chart_points], "")</f>
        <v/>
      </c>
      <c r="BF392" t="str">
        <f>_xlfn.XLOOKUP($A392&amp;"|"&amp;$B392&amp;"|"&amp;BF$1, h100_raw[key], h100_raw[chart_points], "")</f>
        <v/>
      </c>
      <c r="BG392" t="str">
        <f>_xlfn.XLOOKUP($A392&amp;"|"&amp;$B392&amp;"|"&amp;BG$1, h100_raw[key], h100_raw[chart_points], "")</f>
        <v/>
      </c>
    </row>
    <row r="393" spans="1:59" x14ac:dyDescent="0.3">
      <c r="A393" s="11" t="str">
        <v>Girl You're Taking Home</v>
      </c>
      <c r="B393" s="11" t="str">
        <v>Ella Langley</v>
      </c>
      <c r="C393" s="5" t="str">
        <f>_xlfn.XLOOKUP($A393&amp;"|"&amp;$B393&amp;"|"&amp;_xlfn.MAXIFS(h100_raw[chart_date], h100_raw[title], $A393, h100_raw[artist], $B393), h100_raw[key], h100_raw[last_week], "")</f>
        <v>-</v>
      </c>
      <c r="D393" s="3">
        <f>_xlfn.XLOOKUP($A393&amp;"|"&amp;$B393&amp;"|"&amp;_xlfn.MAXIFS(h100_raw[chart_date], h100_raw[title], $A393, h100_raw[artist], $B393), h100_raw[key], h100_raw[peak_pos], "")</f>
        <v>92</v>
      </c>
      <c r="E393" s="3">
        <f>_xlfn.XLOOKUP($A393&amp;"|"&amp;$B393&amp;"|"&amp;_xlfn.MAXIFS(h100_raw[chart_date], h100_raw[title], $A393, h100_raw[artist], $B393), h100_raw[key], h100_raw[weeks_on_chart], "")</f>
        <v>1</v>
      </c>
      <c r="F393" s="3">
        <f>_xlfn.XLOOKUP($A393&amp;"|"&amp;$B393&amp;"|"&amp;MAX(h100_raw[chart_date]), h100_raw[key], h100_raw[chart_points], 0)</f>
        <v>0</v>
      </c>
      <c r="G393" s="2">
        <f t="shared" si="18"/>
        <v>675</v>
      </c>
      <c r="H393" s="4">
        <f t="shared" si="19"/>
        <v>33</v>
      </c>
      <c r="I393" s="13" t="str">
        <f t="shared" si="20"/>
        <v>Girl You're Taking Home|Ella Langley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 t="str">
        <f>_xlfn.XLOOKUP($A393&amp;"|"&amp;$B393&amp;"|"&amp;AH$1, h100_raw[key], h100_raw[chart_points], "")</f>
        <v/>
      </c>
      <c r="AI393">
        <f>_xlfn.XLOOKUP($A393&amp;"|"&amp;$B393&amp;"|"&amp;AI$1, h100_raw[key], h100_raw[chart_points], "")</f>
        <v>33</v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  <c r="BA393" t="str">
        <f>_xlfn.XLOOKUP($A393&amp;"|"&amp;$B393&amp;"|"&amp;BA$1, h100_raw[key], h100_raw[chart_points], "")</f>
        <v/>
      </c>
      <c r="BB393" t="str">
        <f>_xlfn.XLOOKUP($A393&amp;"|"&amp;$B393&amp;"|"&amp;BB$1, h100_raw[key], h100_raw[chart_points], "")</f>
        <v/>
      </c>
      <c r="BC393" t="str">
        <f>_xlfn.XLOOKUP($A393&amp;"|"&amp;$B393&amp;"|"&amp;BC$1, h100_raw[key], h100_raw[chart_points], "")</f>
        <v/>
      </c>
      <c r="BD393" t="str">
        <f>_xlfn.XLOOKUP($A393&amp;"|"&amp;$B393&amp;"|"&amp;BD$1, h100_raw[key], h100_raw[chart_points], "")</f>
        <v/>
      </c>
      <c r="BE393" t="str">
        <f>_xlfn.XLOOKUP($A393&amp;"|"&amp;$B393&amp;"|"&amp;BE$1, h100_raw[key], h100_raw[chart_points], "")</f>
        <v/>
      </c>
      <c r="BF393" t="str">
        <f>_xlfn.XLOOKUP($A393&amp;"|"&amp;$B393&amp;"|"&amp;BF$1, h100_raw[key], h100_raw[chart_points], "")</f>
        <v/>
      </c>
      <c r="BG393" t="str">
        <f>_xlfn.XLOOKUP($A393&amp;"|"&amp;$B393&amp;"|"&amp;BG$1, h100_raw[key], h100_raw[chart_points], "")</f>
        <v/>
      </c>
    </row>
    <row r="394" spans="1:59" x14ac:dyDescent="0.3">
      <c r="A394" s="11" t="str">
        <v>Butterflies.</v>
      </c>
      <c r="B394" s="11" t="str">
        <v>Brent Faiyaz</v>
      </c>
      <c r="C394" s="5" t="str">
        <f>_xlfn.XLOOKUP($A394&amp;"|"&amp;$B394&amp;"|"&amp;_xlfn.MAXIFS(h100_raw[chart_date], h100_raw[title], $A394, h100_raw[artist], $B394), h100_raw[key], h100_raw[last_week], "")</f>
        <v>-</v>
      </c>
      <c r="D394" s="3">
        <f>_xlfn.XLOOKUP($A394&amp;"|"&amp;$B394&amp;"|"&amp;_xlfn.MAXIFS(h100_raw[chart_date], h100_raw[title], $A394, h100_raw[artist], $B394), h100_raw[key], h100_raw[peak_pos], "")</f>
        <v>48</v>
      </c>
      <c r="E394" s="3">
        <f>_xlfn.XLOOKUP($A394&amp;"|"&amp;$B394&amp;"|"&amp;_xlfn.MAXIFS(h100_raw[chart_date], h100_raw[title], $A394, h100_raw[artist], $B394), h100_raw[key], h100_raw[weeks_on_chart], "")</f>
        <v>7</v>
      </c>
      <c r="F394" s="3">
        <f>_xlfn.XLOOKUP($A394&amp;"|"&amp;$B394&amp;"|"&amp;MAX(h100_raw[chart_date]), h100_raw[key], h100_raw[chart_points], 0)</f>
        <v>0</v>
      </c>
      <c r="G394" s="2">
        <f t="shared" si="18"/>
        <v>258</v>
      </c>
      <c r="H394" s="4">
        <f t="shared" si="19"/>
        <v>326</v>
      </c>
      <c r="I394" s="13" t="str">
        <f t="shared" si="20"/>
        <v>Butterflies.|Brent Faiyaz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>
        <f>_xlfn.XLOOKUP($A394&amp;"|"&amp;$B394&amp;"|"&amp;AB$1, h100_raw[key], h100_raw[chart_points], "")</f>
        <v>62</v>
      </c>
      <c r="AC394">
        <f>_xlfn.XLOOKUP($A394&amp;"|"&amp;$B394&amp;"|"&amp;AC$1, h100_raw[key], h100_raw[chart_points], "")</f>
        <v>63</v>
      </c>
      <c r="AD394">
        <f>_xlfn.XLOOKUP($A394&amp;"|"&amp;$B394&amp;"|"&amp;AD$1, h100_raw[key], h100_raw[chart_points], "")</f>
        <v>50</v>
      </c>
      <c r="AE394">
        <f>_xlfn.XLOOKUP($A394&amp;"|"&amp;$B394&amp;"|"&amp;AE$1, h100_raw[key], h100_raw[chart_points], "")</f>
        <v>45</v>
      </c>
      <c r="AF394">
        <f>_xlfn.XLOOKUP($A394&amp;"|"&amp;$B394&amp;"|"&amp;AF$1, h100_raw[key], h100_raw[chart_points], "")</f>
        <v>39</v>
      </c>
      <c r="AG394">
        <f>_xlfn.XLOOKUP($A394&amp;"|"&amp;$B394&amp;"|"&amp;AG$1, h100_raw[key], h100_raw[chart_points], "")</f>
        <v>34</v>
      </c>
      <c r="AH394" t="str">
        <f>_xlfn.XLOOKUP($A394&amp;"|"&amp;$B394&amp;"|"&amp;AH$1, h100_raw[key], h100_raw[chart_points], "")</f>
        <v/>
      </c>
      <c r="AI394">
        <f>_xlfn.XLOOKUP($A394&amp;"|"&amp;$B394&amp;"|"&amp;AI$1, h100_raw[key], h100_raw[chart_points], "")</f>
        <v>33</v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  <c r="BA394" t="str">
        <f>_xlfn.XLOOKUP($A394&amp;"|"&amp;$B394&amp;"|"&amp;BA$1, h100_raw[key], h100_raw[chart_points], "")</f>
        <v/>
      </c>
      <c r="BB394" t="str">
        <f>_xlfn.XLOOKUP($A394&amp;"|"&amp;$B394&amp;"|"&amp;BB$1, h100_raw[key], h100_raw[chart_points], "")</f>
        <v/>
      </c>
      <c r="BC394" t="str">
        <f>_xlfn.XLOOKUP($A394&amp;"|"&amp;$B394&amp;"|"&amp;BC$1, h100_raw[key], h100_raw[chart_points], "")</f>
        <v/>
      </c>
      <c r="BD394" t="str">
        <f>_xlfn.XLOOKUP($A394&amp;"|"&amp;$B394&amp;"|"&amp;BD$1, h100_raw[key], h100_raw[chart_points], "")</f>
        <v/>
      </c>
      <c r="BE394" t="str">
        <f>_xlfn.XLOOKUP($A394&amp;"|"&amp;$B394&amp;"|"&amp;BE$1, h100_raw[key], h100_raw[chart_points], "")</f>
        <v/>
      </c>
      <c r="BF394" t="str">
        <f>_xlfn.XLOOKUP($A394&amp;"|"&amp;$B394&amp;"|"&amp;BF$1, h100_raw[key], h100_raw[chart_points], "")</f>
        <v/>
      </c>
      <c r="BG394" t="str">
        <f>_xlfn.XLOOKUP($A394&amp;"|"&amp;$B394&amp;"|"&amp;BG$1, h100_raw[key], h100_raw[chart_points], "")</f>
        <v/>
      </c>
    </row>
    <row r="395" spans="1:59" x14ac:dyDescent="0.3">
      <c r="A395" s="11" t="str">
        <v>Can't Sit Still</v>
      </c>
      <c r="B395" s="11" t="str">
        <v>Lainey Wilson</v>
      </c>
      <c r="C395" s="5" t="str">
        <f>_xlfn.XLOOKUP($A395&amp;"|"&amp;$B395&amp;"|"&amp;_xlfn.MAXIFS(h100_raw[chart_date], h100_raw[title], $A395, h100_raw[artist], $B395), h100_raw[key], h100_raw[last_week], "")</f>
        <v>-</v>
      </c>
      <c r="D395" s="3">
        <f>_xlfn.XLOOKUP($A395&amp;"|"&amp;$B395&amp;"|"&amp;_xlfn.MAXIFS(h100_raw[chart_date], h100_raw[title], $A395, h100_raw[artist], $B395), h100_raw[key], h100_raw[peak_pos], "")</f>
        <v>82</v>
      </c>
      <c r="E395" s="3">
        <f>_xlfn.XLOOKUP($A395&amp;"|"&amp;$B395&amp;"|"&amp;_xlfn.MAXIFS(h100_raw[chart_date], h100_raw[title], $A395, h100_raw[artist], $B395), h100_raw[key], h100_raw[weeks_on_chart], "")</f>
        <v>2</v>
      </c>
      <c r="F395" s="3">
        <f>_xlfn.XLOOKUP($A395&amp;"|"&amp;$B395&amp;"|"&amp;MAX(h100_raw[chart_date]), h100_raw[key], h100_raw[chart_points], 0)</f>
        <v>0</v>
      </c>
      <c r="G395" s="2">
        <f t="shared" si="18"/>
        <v>475</v>
      </c>
      <c r="H395" s="4">
        <f t="shared" si="19"/>
        <v>71</v>
      </c>
      <c r="I395" s="13" t="str">
        <f t="shared" si="20"/>
        <v>Can't Sit Still|Lainey Wilson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>
        <f>_xlfn.XLOOKUP($A395&amp;"|"&amp;$B395&amp;"|"&amp;AG$1, h100_raw[key], h100_raw[chart_points], "")</f>
        <v>39</v>
      </c>
      <c r="AH395" t="str">
        <f>_xlfn.XLOOKUP($A395&amp;"|"&amp;$B395&amp;"|"&amp;AH$1, h100_raw[key], h100_raw[chart_points], "")</f>
        <v/>
      </c>
      <c r="AI395">
        <f>_xlfn.XLOOKUP($A395&amp;"|"&amp;$B395&amp;"|"&amp;AI$1, h100_raw[key], h100_raw[chart_points], "")</f>
        <v>32</v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  <c r="BA395" t="str">
        <f>_xlfn.XLOOKUP($A395&amp;"|"&amp;$B395&amp;"|"&amp;BA$1, h100_raw[key], h100_raw[chart_points], "")</f>
        <v/>
      </c>
      <c r="BB395" t="str">
        <f>_xlfn.XLOOKUP($A395&amp;"|"&amp;$B395&amp;"|"&amp;BB$1, h100_raw[key], h100_raw[chart_points], "")</f>
        <v/>
      </c>
      <c r="BC395" t="str">
        <f>_xlfn.XLOOKUP($A395&amp;"|"&amp;$B395&amp;"|"&amp;BC$1, h100_raw[key], h100_raw[chart_points], "")</f>
        <v/>
      </c>
      <c r="BD395" t="str">
        <f>_xlfn.XLOOKUP($A395&amp;"|"&amp;$B395&amp;"|"&amp;BD$1, h100_raw[key], h100_raw[chart_points], "")</f>
        <v/>
      </c>
      <c r="BE395" t="str">
        <f>_xlfn.XLOOKUP($A395&amp;"|"&amp;$B395&amp;"|"&amp;BE$1, h100_raw[key], h100_raw[chart_points], "")</f>
        <v/>
      </c>
      <c r="BF395" t="str">
        <f>_xlfn.XLOOKUP($A395&amp;"|"&amp;$B395&amp;"|"&amp;BF$1, h100_raw[key], h100_raw[chart_points], "")</f>
        <v/>
      </c>
      <c r="BG395" t="str">
        <f>_xlfn.XLOOKUP($A395&amp;"|"&amp;$B395&amp;"|"&amp;BG$1, h100_raw[key], h100_raw[chart_points], "")</f>
        <v/>
      </c>
    </row>
    <row r="396" spans="1:59" x14ac:dyDescent="0.3">
      <c r="A396" s="11" t="str">
        <v>Secondhand</v>
      </c>
      <c r="B396" s="11" t="str">
        <v>Don Toliver Featuring Rema</v>
      </c>
      <c r="C396" s="5" t="str">
        <f>_xlfn.XLOOKUP($A396&amp;"|"&amp;$B396&amp;"|"&amp;_xlfn.MAXIFS(h100_raw[chart_date], h100_raw[title], $A396, h100_raw[artist], $B396), h100_raw[key], h100_raw[last_week], "")</f>
        <v>-</v>
      </c>
      <c r="D396" s="3">
        <f>_xlfn.XLOOKUP($A396&amp;"|"&amp;$B396&amp;"|"&amp;_xlfn.MAXIFS(h100_raw[chart_date], h100_raw[title], $A396, h100_raw[artist], $B396), h100_raw[key], h100_raw[peak_pos], "")</f>
        <v>29</v>
      </c>
      <c r="E396" s="3">
        <f>_xlfn.XLOOKUP($A396&amp;"|"&amp;$B396&amp;"|"&amp;_xlfn.MAXIFS(h100_raw[chart_date], h100_raw[title], $A396, h100_raw[artist], $B396), h100_raw[key], h100_raw[weeks_on_chart], "")</f>
        <v>9</v>
      </c>
      <c r="F396" s="3">
        <f>_xlfn.XLOOKUP($A396&amp;"|"&amp;$B396&amp;"|"&amp;MAX(h100_raw[chart_date]), h100_raw[key], h100_raw[chart_points], 0)</f>
        <v>0</v>
      </c>
      <c r="G396" s="2">
        <f t="shared" si="18"/>
        <v>224</v>
      </c>
      <c r="H396" s="4">
        <f t="shared" si="19"/>
        <v>446</v>
      </c>
      <c r="I396" s="13" t="str">
        <f t="shared" si="20"/>
        <v>Secondhand|Don Toliver Featuring Rema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>
        <f>_xlfn.XLOOKUP($A396&amp;"|"&amp;$B396&amp;"|"&amp;Z$1, h100_raw[key], h100_raw[chart_points], "")</f>
        <v>91</v>
      </c>
      <c r="AA396">
        <f>_xlfn.XLOOKUP($A396&amp;"|"&amp;$B396&amp;"|"&amp;AA$1, h100_raw[key], h100_raw[chart_points], "")</f>
        <v>68</v>
      </c>
      <c r="AB396">
        <f>_xlfn.XLOOKUP($A396&amp;"|"&amp;$B396&amp;"|"&amp;AB$1, h100_raw[key], h100_raw[chart_points], "")</f>
        <v>54</v>
      </c>
      <c r="AC396">
        <f>_xlfn.XLOOKUP($A396&amp;"|"&amp;$B396&amp;"|"&amp;AC$1, h100_raw[key], h100_raw[chart_points], "")</f>
        <v>45</v>
      </c>
      <c r="AD396">
        <f>_xlfn.XLOOKUP($A396&amp;"|"&amp;$B396&amp;"|"&amp;AD$1, h100_raw[key], h100_raw[chart_points], "")</f>
        <v>44</v>
      </c>
      <c r="AE396">
        <f>_xlfn.XLOOKUP($A396&amp;"|"&amp;$B396&amp;"|"&amp;AE$1, h100_raw[key], h100_raw[chart_points], "")</f>
        <v>40</v>
      </c>
      <c r="AF396">
        <f>_xlfn.XLOOKUP($A396&amp;"|"&amp;$B396&amp;"|"&amp;AF$1, h100_raw[key], h100_raw[chart_points], "")</f>
        <v>37</v>
      </c>
      <c r="AG396">
        <f>_xlfn.XLOOKUP($A396&amp;"|"&amp;$B396&amp;"|"&amp;AG$1, h100_raw[key], h100_raw[chart_points], "")</f>
        <v>35</v>
      </c>
      <c r="AH396" t="str">
        <f>_xlfn.XLOOKUP($A396&amp;"|"&amp;$B396&amp;"|"&amp;AH$1, h100_raw[key], h100_raw[chart_points], "")</f>
        <v/>
      </c>
      <c r="AI396">
        <f>_xlfn.XLOOKUP($A396&amp;"|"&amp;$B396&amp;"|"&amp;AI$1, h100_raw[key], h100_raw[chart_points], "")</f>
        <v>32</v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  <c r="BA396" t="str">
        <f>_xlfn.XLOOKUP($A396&amp;"|"&amp;$B396&amp;"|"&amp;BA$1, h100_raw[key], h100_raw[chart_points], "")</f>
        <v/>
      </c>
      <c r="BB396" t="str">
        <f>_xlfn.XLOOKUP($A396&amp;"|"&amp;$B396&amp;"|"&amp;BB$1, h100_raw[key], h100_raw[chart_points], "")</f>
        <v/>
      </c>
      <c r="BC396" t="str">
        <f>_xlfn.XLOOKUP($A396&amp;"|"&amp;$B396&amp;"|"&amp;BC$1, h100_raw[key], h100_raw[chart_points], "")</f>
        <v/>
      </c>
      <c r="BD396" t="str">
        <f>_xlfn.XLOOKUP($A396&amp;"|"&amp;$B396&amp;"|"&amp;BD$1, h100_raw[key], h100_raw[chart_points], "")</f>
        <v/>
      </c>
      <c r="BE396" t="str">
        <f>_xlfn.XLOOKUP($A396&amp;"|"&amp;$B396&amp;"|"&amp;BE$1, h100_raw[key], h100_raw[chart_points], "")</f>
        <v/>
      </c>
      <c r="BF396" t="str">
        <f>_xlfn.XLOOKUP($A396&amp;"|"&amp;$B396&amp;"|"&amp;BF$1, h100_raw[key], h100_raw[chart_points], "")</f>
        <v/>
      </c>
      <c r="BG396" t="str">
        <f>_xlfn.XLOOKUP($A396&amp;"|"&amp;$B396&amp;"|"&amp;BG$1, h100_raw[key], h100_raw[chart_points], "")</f>
        <v/>
      </c>
    </row>
    <row r="397" spans="1:59" x14ac:dyDescent="0.3">
      <c r="A397" s="11" t="str">
        <v>This A Must</v>
      </c>
      <c r="B397" s="11" t="str">
        <v>Ye</v>
      </c>
      <c r="C397" s="5" t="str">
        <f>_xlfn.XLOOKUP($A397&amp;"|"&amp;$B397&amp;"|"&amp;_xlfn.MAXIFS(h100_raw[chart_date], h100_raw[title], $A397, h100_raw[artist], $B397), h100_raw[key], h100_raw[last_week], "")</f>
        <v>51</v>
      </c>
      <c r="D397" s="3">
        <f>_xlfn.XLOOKUP($A397&amp;"|"&amp;$B397&amp;"|"&amp;_xlfn.MAXIFS(h100_raw[chart_date], h100_raw[title], $A397, h100_raw[artist], $B397), h100_raw[key], h100_raw[peak_pos], "")</f>
        <v>51</v>
      </c>
      <c r="E397" s="3">
        <f>_xlfn.XLOOKUP($A397&amp;"|"&amp;$B397&amp;"|"&amp;_xlfn.MAXIFS(h100_raw[chart_date], h100_raw[title], $A397, h100_raw[artist], $B397), h100_raw[key], h100_raw[weeks_on_chart], "")</f>
        <v>2</v>
      </c>
      <c r="F397" s="3">
        <f>_xlfn.XLOOKUP($A397&amp;"|"&amp;$B397&amp;"|"&amp;MAX(h100_raw[chart_date]), h100_raw[key], h100_raw[chart_points], 0)</f>
        <v>0</v>
      </c>
      <c r="G397" s="2">
        <f t="shared" si="18"/>
        <v>448</v>
      </c>
      <c r="H397" s="4">
        <f t="shared" si="19"/>
        <v>90</v>
      </c>
      <c r="I397" s="13" t="str">
        <f t="shared" si="20"/>
        <v>This A Must|Ye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 t="str">
        <f>_xlfn.XLOOKUP($A397&amp;"|"&amp;$B397&amp;"|"&amp;AD$1, h100_raw[key], h100_raw[chart_points], "")</f>
        <v/>
      </c>
      <c r="AE397" t="str">
        <f>_xlfn.XLOOKUP($A397&amp;"|"&amp;$B397&amp;"|"&amp;AE$1, h100_raw[key], h100_raw[chart_points], "")</f>
        <v/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>
        <f>_xlfn.XLOOKUP($A397&amp;"|"&amp;$B397&amp;"|"&amp;AH$1, h100_raw[key], h100_raw[chart_points], "")</f>
        <v>59</v>
      </c>
      <c r="AI397">
        <f>_xlfn.XLOOKUP($A397&amp;"|"&amp;$B397&amp;"|"&amp;AI$1, h100_raw[key], h100_raw[chart_points], "")</f>
        <v>31</v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  <c r="BA397" t="str">
        <f>_xlfn.XLOOKUP($A397&amp;"|"&amp;$B397&amp;"|"&amp;BA$1, h100_raw[key], h100_raw[chart_points], "")</f>
        <v/>
      </c>
      <c r="BB397" t="str">
        <f>_xlfn.XLOOKUP($A397&amp;"|"&amp;$B397&amp;"|"&amp;BB$1, h100_raw[key], h100_raw[chart_points], "")</f>
        <v/>
      </c>
      <c r="BC397" t="str">
        <f>_xlfn.XLOOKUP($A397&amp;"|"&amp;$B397&amp;"|"&amp;BC$1, h100_raw[key], h100_raw[chart_points], "")</f>
        <v/>
      </c>
      <c r="BD397" t="str">
        <f>_xlfn.XLOOKUP($A397&amp;"|"&amp;$B397&amp;"|"&amp;BD$1, h100_raw[key], h100_raw[chart_points], "")</f>
        <v/>
      </c>
      <c r="BE397" t="str">
        <f>_xlfn.XLOOKUP($A397&amp;"|"&amp;$B397&amp;"|"&amp;BE$1, h100_raw[key], h100_raw[chart_points], "")</f>
        <v/>
      </c>
      <c r="BF397" t="str">
        <f>_xlfn.XLOOKUP($A397&amp;"|"&amp;$B397&amp;"|"&amp;BF$1, h100_raw[key], h100_raw[chart_points], "")</f>
        <v/>
      </c>
      <c r="BG397" t="str">
        <f>_xlfn.XLOOKUP($A397&amp;"|"&amp;$B397&amp;"|"&amp;BG$1, h100_raw[key], h100_raw[chart_points], "")</f>
        <v/>
      </c>
    </row>
    <row r="398" spans="1:59" x14ac:dyDescent="0.3">
      <c r="A398" s="11" t="str">
        <v>Preacher Man</v>
      </c>
      <c r="B398" s="11" t="str">
        <v>Ye</v>
      </c>
      <c r="C398" s="5" t="str">
        <f>_xlfn.XLOOKUP($A398&amp;"|"&amp;$B398&amp;"|"&amp;_xlfn.MAXIFS(h100_raw[chart_date], h100_raw[title], $A398, h100_raw[artist], $B398), h100_raw[key], h100_raw[last_week], "")</f>
        <v>-</v>
      </c>
      <c r="D398" s="3">
        <f>_xlfn.XLOOKUP($A398&amp;"|"&amp;$B398&amp;"|"&amp;_xlfn.MAXIFS(h100_raw[chart_date], h100_raw[title], $A398, h100_raw[artist], $B398), h100_raw[key], h100_raw[peak_pos], "")</f>
        <v>57</v>
      </c>
      <c r="E398" s="3">
        <f>_xlfn.XLOOKUP($A398&amp;"|"&amp;$B398&amp;"|"&amp;_xlfn.MAXIFS(h100_raw[chart_date], h100_raw[title], $A398, h100_raw[artist], $B398), h100_raw[key], h100_raw[weeks_on_chart], "")</f>
        <v>1</v>
      </c>
      <c r="F398" s="3">
        <f>_xlfn.XLOOKUP($A398&amp;"|"&amp;$B398&amp;"|"&amp;MAX(h100_raw[chart_date]), h100_raw[key], h100_raw[chart_points], 0)</f>
        <v>0</v>
      </c>
      <c r="G398" s="2">
        <f t="shared" si="18"/>
        <v>544</v>
      </c>
      <c r="H398" s="4">
        <f t="shared" si="19"/>
        <v>52</v>
      </c>
      <c r="I398" s="13" t="str">
        <f t="shared" si="20"/>
        <v>Preacher Man|Ye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 t="str">
        <f>_xlfn.XLOOKUP($A398&amp;"|"&amp;$B398&amp;"|"&amp;AD$1, h100_raw[key], h100_raw[chart_points], "")</f>
        <v/>
      </c>
      <c r="AE398" t="str">
        <f>_xlfn.XLOOKUP($A398&amp;"|"&amp;$B398&amp;"|"&amp;AE$1, h100_raw[key], h100_raw[chart_points], "")</f>
        <v/>
      </c>
      <c r="AF398" t="str">
        <f>_xlfn.XLOOKUP($A398&amp;"|"&amp;$B398&amp;"|"&amp;AF$1, h100_raw[key], h100_raw[chart_points], "")</f>
        <v/>
      </c>
      <c r="AG398" t="str">
        <f>_xlfn.XLOOKUP($A398&amp;"|"&amp;$B398&amp;"|"&amp;AG$1, h100_raw[key], h100_raw[chart_points], "")</f>
        <v/>
      </c>
      <c r="AH398">
        <f>_xlfn.XLOOKUP($A398&amp;"|"&amp;$B398&amp;"|"&amp;AH$1, h100_raw[key], h100_raw[chart_points], "")</f>
        <v>52</v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  <c r="BA398" t="str">
        <f>_xlfn.XLOOKUP($A398&amp;"|"&amp;$B398&amp;"|"&amp;BA$1, h100_raw[key], h100_raw[chart_points], "")</f>
        <v/>
      </c>
      <c r="BB398" t="str">
        <f>_xlfn.XLOOKUP($A398&amp;"|"&amp;$B398&amp;"|"&amp;BB$1, h100_raw[key], h100_raw[chart_points], "")</f>
        <v/>
      </c>
      <c r="BC398" t="str">
        <f>_xlfn.XLOOKUP($A398&amp;"|"&amp;$B398&amp;"|"&amp;BC$1, h100_raw[key], h100_raw[chart_points], "")</f>
        <v/>
      </c>
      <c r="BD398" t="str">
        <f>_xlfn.XLOOKUP($A398&amp;"|"&amp;$B398&amp;"|"&amp;BD$1, h100_raw[key], h100_raw[chart_points], "")</f>
        <v/>
      </c>
      <c r="BE398" t="str">
        <f>_xlfn.XLOOKUP($A398&amp;"|"&amp;$B398&amp;"|"&amp;BE$1, h100_raw[key], h100_raw[chart_points], "")</f>
        <v/>
      </c>
      <c r="BF398" t="str">
        <f>_xlfn.XLOOKUP($A398&amp;"|"&amp;$B398&amp;"|"&amp;BF$1, h100_raw[key], h100_raw[chart_points], "")</f>
        <v/>
      </c>
      <c r="BG398" t="str">
        <f>_xlfn.XLOOKUP($A398&amp;"|"&amp;$B398&amp;"|"&amp;BG$1, h100_raw[key], h100_raw[chart_points], "")</f>
        <v/>
      </c>
    </row>
    <row r="399" spans="1:59" x14ac:dyDescent="0.3">
      <c r="A399" s="11" t="str">
        <v>Mama's Favorite</v>
      </c>
      <c r="B399" s="11" t="str">
        <v>Ye</v>
      </c>
      <c r="C399" s="5" t="str">
        <f>_xlfn.XLOOKUP($A399&amp;"|"&amp;$B399&amp;"|"&amp;_xlfn.MAXIFS(h100_raw[chart_date], h100_raw[title], $A399, h100_raw[artist], $B399), h100_raw[key], h100_raw[last_week], "")</f>
        <v>-</v>
      </c>
      <c r="D399" s="3">
        <f>_xlfn.XLOOKUP($A399&amp;"|"&amp;$B399&amp;"|"&amp;_xlfn.MAXIFS(h100_raw[chart_date], h100_raw[title], $A399, h100_raw[artist], $B399), h100_raw[key], h100_raw[peak_pos], "")</f>
        <v>59</v>
      </c>
      <c r="E399" s="3">
        <f>_xlfn.XLOOKUP($A399&amp;"|"&amp;$B399&amp;"|"&amp;_xlfn.MAXIFS(h100_raw[chart_date], h100_raw[title], $A399, h100_raw[artist], $B399), h100_raw[key], h100_raw[weeks_on_chart], "")</f>
        <v>1</v>
      </c>
      <c r="F399" s="3">
        <f>_xlfn.XLOOKUP($A399&amp;"|"&amp;$B399&amp;"|"&amp;MAX(h100_raw[chart_date]), h100_raw[key], h100_raw[chart_points], 0)</f>
        <v>0</v>
      </c>
      <c r="G399" s="2">
        <f t="shared" si="18"/>
        <v>555</v>
      </c>
      <c r="H399" s="4">
        <f t="shared" si="19"/>
        <v>50</v>
      </c>
      <c r="I399" s="13" t="str">
        <f t="shared" si="20"/>
        <v>Mama's Favorite|Ye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 t="str">
        <f>_xlfn.XLOOKUP($A399&amp;"|"&amp;$B399&amp;"|"&amp;AC$1, h100_raw[key], h100_raw[chart_points], "")</f>
        <v/>
      </c>
      <c r="AD399" t="str">
        <f>_xlfn.XLOOKUP($A399&amp;"|"&amp;$B399&amp;"|"&amp;AD$1, h100_raw[key], h100_raw[chart_points], "")</f>
        <v/>
      </c>
      <c r="AE399" t="str">
        <f>_xlfn.XLOOKUP($A399&amp;"|"&amp;$B399&amp;"|"&amp;AE$1, h100_raw[key], h100_raw[chart_points], "")</f>
        <v/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>
        <f>_xlfn.XLOOKUP($A399&amp;"|"&amp;$B399&amp;"|"&amp;AH$1, h100_raw[key], h100_raw[chart_points], "")</f>
        <v>50</v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  <c r="BA399" t="str">
        <f>_xlfn.XLOOKUP($A399&amp;"|"&amp;$B399&amp;"|"&amp;BA$1, h100_raw[key], h100_raw[chart_points], "")</f>
        <v/>
      </c>
      <c r="BB399" t="str">
        <f>_xlfn.XLOOKUP($A399&amp;"|"&amp;$B399&amp;"|"&amp;BB$1, h100_raw[key], h100_raw[chart_points], "")</f>
        <v/>
      </c>
      <c r="BC399" t="str">
        <f>_xlfn.XLOOKUP($A399&amp;"|"&amp;$B399&amp;"|"&amp;BC$1, h100_raw[key], h100_raw[chart_points], "")</f>
        <v/>
      </c>
      <c r="BD399" t="str">
        <f>_xlfn.XLOOKUP($A399&amp;"|"&amp;$B399&amp;"|"&amp;BD$1, h100_raw[key], h100_raw[chart_points], "")</f>
        <v/>
      </c>
      <c r="BE399" t="str">
        <f>_xlfn.XLOOKUP($A399&amp;"|"&amp;$B399&amp;"|"&amp;BE$1, h100_raw[key], h100_raw[chart_points], "")</f>
        <v/>
      </c>
      <c r="BF399" t="str">
        <f>_xlfn.XLOOKUP($A399&amp;"|"&amp;$B399&amp;"|"&amp;BF$1, h100_raw[key], h100_raw[chart_points], "")</f>
        <v/>
      </c>
      <c r="BG399" t="str">
        <f>_xlfn.XLOOKUP($A399&amp;"|"&amp;$B399&amp;"|"&amp;BG$1, h100_raw[key], h100_raw[chart_points], "")</f>
        <v/>
      </c>
    </row>
    <row r="400" spans="1:59" x14ac:dyDescent="0.3">
      <c r="A400" s="11" t="str">
        <v>Bully</v>
      </c>
      <c r="B400" s="11" t="str">
        <v>Ye &amp; CeeLo Green</v>
      </c>
      <c r="C400" s="5" t="str">
        <f>_xlfn.XLOOKUP($A400&amp;"|"&amp;$B400&amp;"|"&amp;_xlfn.MAXIFS(h100_raw[chart_date], h100_raw[title], $A400, h100_raw[artist], $B400), h100_raw[key], h100_raw[last_week], "")</f>
        <v>-</v>
      </c>
      <c r="D400" s="3">
        <f>_xlfn.XLOOKUP($A400&amp;"|"&amp;$B400&amp;"|"&amp;_xlfn.MAXIFS(h100_raw[chart_date], h100_raw[title], $A400, h100_raw[artist], $B400), h100_raw[key], h100_raw[peak_pos], "")</f>
        <v>61</v>
      </c>
      <c r="E400" s="3">
        <f>_xlfn.XLOOKUP($A400&amp;"|"&amp;$B400&amp;"|"&amp;_xlfn.MAXIFS(h100_raw[chart_date], h100_raw[title], $A400, h100_raw[artist], $B400), h100_raw[key], h100_raw[weeks_on_chart], "")</f>
        <v>1</v>
      </c>
      <c r="F400" s="3">
        <f>_xlfn.XLOOKUP($A400&amp;"|"&amp;$B400&amp;"|"&amp;MAX(h100_raw[chart_date]), h100_raw[key], h100_raw[chart_points], 0)</f>
        <v>0</v>
      </c>
      <c r="G400" s="2">
        <f t="shared" si="18"/>
        <v>561</v>
      </c>
      <c r="H400" s="4">
        <f t="shared" si="19"/>
        <v>49</v>
      </c>
      <c r="I400" s="13" t="str">
        <f t="shared" si="20"/>
        <v>Bully|Ye &amp; CeeLo Green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 t="str">
        <f>_xlfn.XLOOKUP($A400&amp;"|"&amp;$B400&amp;"|"&amp;AD$1, h100_raw[key], h100_raw[chart_points], "")</f>
        <v/>
      </c>
      <c r="AE400" t="str">
        <f>_xlfn.XLOOKUP($A400&amp;"|"&amp;$B400&amp;"|"&amp;AE$1, h100_raw[key], h100_raw[chart_points], "")</f>
        <v/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>
        <f>_xlfn.XLOOKUP($A400&amp;"|"&amp;$B400&amp;"|"&amp;AH$1, h100_raw[key], h100_raw[chart_points], "")</f>
        <v>49</v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  <c r="BA400" t="str">
        <f>_xlfn.XLOOKUP($A400&amp;"|"&amp;$B400&amp;"|"&amp;BA$1, h100_raw[key], h100_raw[chart_points], "")</f>
        <v/>
      </c>
      <c r="BB400" t="str">
        <f>_xlfn.XLOOKUP($A400&amp;"|"&amp;$B400&amp;"|"&amp;BB$1, h100_raw[key], h100_raw[chart_points], "")</f>
        <v/>
      </c>
      <c r="BC400" t="str">
        <f>_xlfn.XLOOKUP($A400&amp;"|"&amp;$B400&amp;"|"&amp;BC$1, h100_raw[key], h100_raw[chart_points], "")</f>
        <v/>
      </c>
      <c r="BD400" t="str">
        <f>_xlfn.XLOOKUP($A400&amp;"|"&amp;$B400&amp;"|"&amp;BD$1, h100_raw[key], h100_raw[chart_points], "")</f>
        <v/>
      </c>
      <c r="BE400" t="str">
        <f>_xlfn.XLOOKUP($A400&amp;"|"&amp;$B400&amp;"|"&amp;BE$1, h100_raw[key], h100_raw[chart_points], "")</f>
        <v/>
      </c>
      <c r="BF400" t="str">
        <f>_xlfn.XLOOKUP($A400&amp;"|"&amp;$B400&amp;"|"&amp;BF$1, h100_raw[key], h100_raw[chart_points], "")</f>
        <v/>
      </c>
      <c r="BG400" t="str">
        <f>_xlfn.XLOOKUP($A400&amp;"|"&amp;$B400&amp;"|"&amp;BG$1, h100_raw[key], h100_raw[chart_points], "")</f>
        <v/>
      </c>
    </row>
    <row r="401" spans="1:59" x14ac:dyDescent="0.3">
      <c r="A401" s="11" t="str">
        <v>Highs And Lows</v>
      </c>
      <c r="B401" s="11" t="str">
        <v>Ye</v>
      </c>
      <c r="C401" s="5" t="str">
        <f>_xlfn.XLOOKUP($A401&amp;"|"&amp;$B401&amp;"|"&amp;_xlfn.MAXIFS(h100_raw[chart_date], h100_raw[title], $A401, h100_raw[artist], $B401), h100_raw[key], h100_raw[last_week], "")</f>
        <v>-</v>
      </c>
      <c r="D401" s="3">
        <f>_xlfn.XLOOKUP($A401&amp;"|"&amp;$B401&amp;"|"&amp;_xlfn.MAXIFS(h100_raw[chart_date], h100_raw[title], $A401, h100_raw[artist], $B401), h100_raw[key], h100_raw[peak_pos], "")</f>
        <v>62</v>
      </c>
      <c r="E401" s="3">
        <f>_xlfn.XLOOKUP($A401&amp;"|"&amp;$B401&amp;"|"&amp;_xlfn.MAXIFS(h100_raw[chart_date], h100_raw[title], $A401, h100_raw[artist], $B401), h100_raw[key], h100_raw[weeks_on_chart], "")</f>
        <v>1</v>
      </c>
      <c r="F401" s="3">
        <f>_xlfn.XLOOKUP($A401&amp;"|"&amp;$B401&amp;"|"&amp;MAX(h100_raw[chart_date]), h100_raw[key], h100_raw[chart_points], 0)</f>
        <v>0</v>
      </c>
      <c r="G401" s="2">
        <f t="shared" si="18"/>
        <v>561</v>
      </c>
      <c r="H401" s="4">
        <f t="shared" si="19"/>
        <v>49</v>
      </c>
      <c r="I401" s="13" t="str">
        <f t="shared" si="20"/>
        <v>Highs And Lows|Ye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 t="str">
        <f>_xlfn.XLOOKUP($A401&amp;"|"&amp;$B401&amp;"|"&amp;AE$1, h100_raw[key], h100_raw[chart_points], "")</f>
        <v/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>
        <f>_xlfn.XLOOKUP($A401&amp;"|"&amp;$B401&amp;"|"&amp;AH$1, h100_raw[key], h100_raw[chart_points], "")</f>
        <v>49</v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  <c r="BA401" t="str">
        <f>_xlfn.XLOOKUP($A401&amp;"|"&amp;$B401&amp;"|"&amp;BA$1, h100_raw[key], h100_raw[chart_points], "")</f>
        <v/>
      </c>
      <c r="BB401" t="str">
        <f>_xlfn.XLOOKUP($A401&amp;"|"&amp;$B401&amp;"|"&amp;BB$1, h100_raw[key], h100_raw[chart_points], "")</f>
        <v/>
      </c>
      <c r="BC401" t="str">
        <f>_xlfn.XLOOKUP($A401&amp;"|"&amp;$B401&amp;"|"&amp;BC$1, h100_raw[key], h100_raw[chart_points], "")</f>
        <v/>
      </c>
      <c r="BD401" t="str">
        <f>_xlfn.XLOOKUP($A401&amp;"|"&amp;$B401&amp;"|"&amp;BD$1, h100_raw[key], h100_raw[chart_points], "")</f>
        <v/>
      </c>
      <c r="BE401" t="str">
        <f>_xlfn.XLOOKUP($A401&amp;"|"&amp;$B401&amp;"|"&amp;BE$1, h100_raw[key], h100_raw[chart_points], "")</f>
        <v/>
      </c>
      <c r="BF401" t="str">
        <f>_xlfn.XLOOKUP($A401&amp;"|"&amp;$B401&amp;"|"&amp;BF$1, h100_raw[key], h100_raw[chart_points], "")</f>
        <v/>
      </c>
      <c r="BG401" t="str">
        <f>_xlfn.XLOOKUP($A401&amp;"|"&amp;$B401&amp;"|"&amp;BG$1, h100_raw[key], h100_raw[chart_points], "")</f>
        <v/>
      </c>
    </row>
    <row r="402" spans="1:59" x14ac:dyDescent="0.3">
      <c r="A402" s="11" t="str">
        <v>Sisters And Brothers</v>
      </c>
      <c r="B402" s="11" t="str">
        <v>Ye</v>
      </c>
      <c r="C402" s="5" t="str">
        <f>_xlfn.XLOOKUP($A402&amp;"|"&amp;$B402&amp;"|"&amp;_xlfn.MAXIFS(h100_raw[chart_date], h100_raw[title], $A402, h100_raw[artist], $B402), h100_raw[key], h100_raw[last_week], "")</f>
        <v>-</v>
      </c>
      <c r="D402" s="3">
        <f>_xlfn.XLOOKUP($A402&amp;"|"&amp;$B402&amp;"|"&amp;_xlfn.MAXIFS(h100_raw[chart_date], h100_raw[title], $A402, h100_raw[artist], $B402), h100_raw[key], h100_raw[peak_pos], "")</f>
        <v>67</v>
      </c>
      <c r="E402" s="3">
        <f>_xlfn.XLOOKUP($A402&amp;"|"&amp;$B402&amp;"|"&amp;_xlfn.MAXIFS(h100_raw[chart_date], h100_raw[title], $A402, h100_raw[artist], $B402), h100_raw[key], h100_raw[weeks_on_chart], "")</f>
        <v>1</v>
      </c>
      <c r="F402" s="3">
        <f>_xlfn.XLOOKUP($A402&amp;"|"&amp;$B402&amp;"|"&amp;MAX(h100_raw[chart_date]), h100_raw[key], h100_raw[chart_points], 0)</f>
        <v>0</v>
      </c>
      <c r="G402" s="2">
        <f t="shared" si="18"/>
        <v>574</v>
      </c>
      <c r="H402" s="4">
        <f t="shared" si="19"/>
        <v>47</v>
      </c>
      <c r="I402" s="13" t="str">
        <f t="shared" si="20"/>
        <v>Sisters And Brothers|Ye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 t="str">
        <f>_xlfn.XLOOKUP($A402&amp;"|"&amp;$B402&amp;"|"&amp;AE$1, h100_raw[key], h100_raw[chart_points], "")</f>
        <v/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>
        <f>_xlfn.XLOOKUP($A402&amp;"|"&amp;$B402&amp;"|"&amp;AH$1, h100_raw[key], h100_raw[chart_points], "")</f>
        <v>47</v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  <c r="BA402" t="str">
        <f>_xlfn.XLOOKUP($A402&amp;"|"&amp;$B402&amp;"|"&amp;BA$1, h100_raw[key], h100_raw[chart_points], "")</f>
        <v/>
      </c>
      <c r="BB402" t="str">
        <f>_xlfn.XLOOKUP($A402&amp;"|"&amp;$B402&amp;"|"&amp;BB$1, h100_raw[key], h100_raw[chart_points], "")</f>
        <v/>
      </c>
      <c r="BC402" t="str">
        <f>_xlfn.XLOOKUP($A402&amp;"|"&amp;$B402&amp;"|"&amp;BC$1, h100_raw[key], h100_raw[chart_points], "")</f>
        <v/>
      </c>
      <c r="BD402" t="str">
        <f>_xlfn.XLOOKUP($A402&amp;"|"&amp;$B402&amp;"|"&amp;BD$1, h100_raw[key], h100_raw[chart_points], "")</f>
        <v/>
      </c>
      <c r="BE402" t="str">
        <f>_xlfn.XLOOKUP($A402&amp;"|"&amp;$B402&amp;"|"&amp;BE$1, h100_raw[key], h100_raw[chart_points], "")</f>
        <v/>
      </c>
      <c r="BF402" t="str">
        <f>_xlfn.XLOOKUP($A402&amp;"|"&amp;$B402&amp;"|"&amp;BF$1, h100_raw[key], h100_raw[chart_points], "")</f>
        <v/>
      </c>
      <c r="BG402" t="str">
        <f>_xlfn.XLOOKUP($A402&amp;"|"&amp;$B402&amp;"|"&amp;BG$1, h100_raw[key], h100_raw[chart_points], "")</f>
        <v/>
      </c>
    </row>
    <row r="403" spans="1:59" x14ac:dyDescent="0.3">
      <c r="A403" s="11" t="str">
        <v>I Can't Wait</v>
      </c>
      <c r="B403" s="11" t="str">
        <v>Ye</v>
      </c>
      <c r="C403" s="5" t="str">
        <f>_xlfn.XLOOKUP($A403&amp;"|"&amp;$B403&amp;"|"&amp;_xlfn.MAXIFS(h100_raw[chart_date], h100_raw[title], $A403, h100_raw[artist], $B403), h100_raw[key], h100_raw[last_week], "")</f>
        <v>-</v>
      </c>
      <c r="D403" s="3">
        <f>_xlfn.XLOOKUP($A403&amp;"|"&amp;$B403&amp;"|"&amp;_xlfn.MAXIFS(h100_raw[chart_date], h100_raw[title], $A403, h100_raw[artist], $B403), h100_raw[key], h100_raw[peak_pos], "")</f>
        <v>72</v>
      </c>
      <c r="E403" s="3">
        <f>_xlfn.XLOOKUP($A403&amp;"|"&amp;$B403&amp;"|"&amp;_xlfn.MAXIFS(h100_raw[chart_date], h100_raw[title], $A403, h100_raw[artist], $B403), h100_raw[key], h100_raw[weeks_on_chart], "")</f>
        <v>1</v>
      </c>
      <c r="F403" s="3">
        <f>_xlfn.XLOOKUP($A403&amp;"|"&amp;$B403&amp;"|"&amp;MAX(h100_raw[chart_date]), h100_raw[key], h100_raw[chart_points], 0)</f>
        <v>0</v>
      </c>
      <c r="G403" s="2">
        <f t="shared" si="18"/>
        <v>584</v>
      </c>
      <c r="H403" s="4">
        <f t="shared" si="19"/>
        <v>46</v>
      </c>
      <c r="I403" s="13" t="str">
        <f t="shared" si="20"/>
        <v>I Can't Wait|Ye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 t="str">
        <f>_xlfn.XLOOKUP($A403&amp;"|"&amp;$B403&amp;"|"&amp;AC$1, h100_raw[key], h100_raw[chart_points], "")</f>
        <v/>
      </c>
      <c r="AD403" t="str">
        <f>_xlfn.XLOOKUP($A403&amp;"|"&amp;$B403&amp;"|"&amp;AD$1, h100_raw[key], h100_raw[chart_points], "")</f>
        <v/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>
        <f>_xlfn.XLOOKUP($A403&amp;"|"&amp;$B403&amp;"|"&amp;AH$1, h100_raw[key], h100_raw[chart_points], "")</f>
        <v>46</v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  <c r="BA403" t="str">
        <f>_xlfn.XLOOKUP($A403&amp;"|"&amp;$B403&amp;"|"&amp;BA$1, h100_raw[key], h100_raw[chart_points], "")</f>
        <v/>
      </c>
      <c r="BB403" t="str">
        <f>_xlfn.XLOOKUP($A403&amp;"|"&amp;$B403&amp;"|"&amp;BB$1, h100_raw[key], h100_raw[chart_points], "")</f>
        <v/>
      </c>
      <c r="BC403" t="str">
        <f>_xlfn.XLOOKUP($A403&amp;"|"&amp;$B403&amp;"|"&amp;BC$1, h100_raw[key], h100_raw[chart_points], "")</f>
        <v/>
      </c>
      <c r="BD403" t="str">
        <f>_xlfn.XLOOKUP($A403&amp;"|"&amp;$B403&amp;"|"&amp;BD$1, h100_raw[key], h100_raw[chart_points], "")</f>
        <v/>
      </c>
      <c r="BE403" t="str">
        <f>_xlfn.XLOOKUP($A403&amp;"|"&amp;$B403&amp;"|"&amp;BE$1, h100_raw[key], h100_raw[chart_points], "")</f>
        <v/>
      </c>
      <c r="BF403" t="str">
        <f>_xlfn.XLOOKUP($A403&amp;"|"&amp;$B403&amp;"|"&amp;BF$1, h100_raw[key], h100_raw[chart_points], "")</f>
        <v/>
      </c>
      <c r="BG403" t="str">
        <f>_xlfn.XLOOKUP($A403&amp;"|"&amp;$B403&amp;"|"&amp;BG$1, h100_raw[key], h100_raw[chart_points], "")</f>
        <v/>
      </c>
    </row>
    <row r="404" spans="1:59" x14ac:dyDescent="0.3">
      <c r="A404" s="11" t="str">
        <v>Last Breath</v>
      </c>
      <c r="B404" s="11" t="str">
        <v>Ye &amp; Peso Pluma</v>
      </c>
      <c r="C404" s="5" t="str">
        <f>_xlfn.XLOOKUP($A404&amp;"|"&amp;$B404&amp;"|"&amp;_xlfn.MAXIFS(h100_raw[chart_date], h100_raw[title], $A404, h100_raw[artist], $B404), h100_raw[key], h100_raw[last_week], "")</f>
        <v>-</v>
      </c>
      <c r="D404" s="3">
        <f>_xlfn.XLOOKUP($A404&amp;"|"&amp;$B404&amp;"|"&amp;_xlfn.MAXIFS(h100_raw[chart_date], h100_raw[title], $A404, h100_raw[artist], $B404), h100_raw[key], h100_raw[peak_pos], "")</f>
        <v>81</v>
      </c>
      <c r="E404" s="3">
        <f>_xlfn.XLOOKUP($A404&amp;"|"&amp;$B404&amp;"|"&amp;_xlfn.MAXIFS(h100_raw[chart_date], h100_raw[title], $A404, h100_raw[artist], $B404), h100_raw[key], h100_raw[weeks_on_chart], "")</f>
        <v>1</v>
      </c>
      <c r="F404" s="3">
        <f>_xlfn.XLOOKUP($A404&amp;"|"&amp;$B404&amp;"|"&amp;MAX(h100_raw[chart_date]), h100_raw[key], h100_raw[chart_points], 0)</f>
        <v>0</v>
      </c>
      <c r="G404" s="2">
        <f t="shared" si="18"/>
        <v>602</v>
      </c>
      <c r="H404" s="4">
        <f t="shared" si="19"/>
        <v>42</v>
      </c>
      <c r="I404" s="13" t="str">
        <f t="shared" si="20"/>
        <v>Last Breath|Ye &amp; Peso Pluma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 t="str">
        <f>_xlfn.XLOOKUP($A404&amp;"|"&amp;$B404&amp;"|"&amp;AD$1, h100_raw[key], h100_raw[chart_points], "")</f>
        <v/>
      </c>
      <c r="AE404" t="str">
        <f>_xlfn.XLOOKUP($A404&amp;"|"&amp;$B404&amp;"|"&amp;AE$1, h100_raw[key], h100_raw[chart_points], "")</f>
        <v/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>
        <f>_xlfn.XLOOKUP($A404&amp;"|"&amp;$B404&amp;"|"&amp;AH$1, h100_raw[key], h100_raw[chart_points], "")</f>
        <v>42</v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  <c r="BA404" t="str">
        <f>_xlfn.XLOOKUP($A404&amp;"|"&amp;$B404&amp;"|"&amp;BA$1, h100_raw[key], h100_raw[chart_points], "")</f>
        <v/>
      </c>
      <c r="BB404" t="str">
        <f>_xlfn.XLOOKUP($A404&amp;"|"&amp;$B404&amp;"|"&amp;BB$1, h100_raw[key], h100_raw[chart_points], "")</f>
        <v/>
      </c>
      <c r="BC404" t="str">
        <f>_xlfn.XLOOKUP($A404&amp;"|"&amp;$B404&amp;"|"&amp;BC$1, h100_raw[key], h100_raw[chart_points], "")</f>
        <v/>
      </c>
      <c r="BD404" t="str">
        <f>_xlfn.XLOOKUP($A404&amp;"|"&amp;$B404&amp;"|"&amp;BD$1, h100_raw[key], h100_raw[chart_points], "")</f>
        <v/>
      </c>
      <c r="BE404" t="str">
        <f>_xlfn.XLOOKUP($A404&amp;"|"&amp;$B404&amp;"|"&amp;BE$1, h100_raw[key], h100_raw[chart_points], "")</f>
        <v/>
      </c>
      <c r="BF404" t="str">
        <f>_xlfn.XLOOKUP($A404&amp;"|"&amp;$B404&amp;"|"&amp;BF$1, h100_raw[key], h100_raw[chart_points], "")</f>
        <v/>
      </c>
      <c r="BG404" t="str">
        <f>_xlfn.XLOOKUP($A404&amp;"|"&amp;$B404&amp;"|"&amp;BG$1, h100_raw[key], h100_raw[chart_points], "")</f>
        <v/>
      </c>
    </row>
    <row r="405" spans="1:59" x14ac:dyDescent="0.3">
      <c r="A405" s="11" t="str">
        <v>White Lines</v>
      </c>
      <c r="B405" s="11" t="str">
        <v>Ye &amp; Andre Troutman</v>
      </c>
      <c r="C405" s="5" t="str">
        <f>_xlfn.XLOOKUP($A405&amp;"|"&amp;$B405&amp;"|"&amp;_xlfn.MAXIFS(h100_raw[chart_date], h100_raw[title], $A405, h100_raw[artist], $B405), h100_raw[key], h100_raw[last_week], "")</f>
        <v>-</v>
      </c>
      <c r="D405" s="3">
        <f>_xlfn.XLOOKUP($A405&amp;"|"&amp;$B405&amp;"|"&amp;_xlfn.MAXIFS(h100_raw[chart_date], h100_raw[title], $A405, h100_raw[artist], $B405), h100_raw[key], h100_raw[peak_pos], "")</f>
        <v>82</v>
      </c>
      <c r="E405" s="3">
        <f>_xlfn.XLOOKUP($A405&amp;"|"&amp;$B405&amp;"|"&amp;_xlfn.MAXIFS(h100_raw[chart_date], h100_raw[title], $A405, h100_raw[artist], $B405), h100_raw[key], h100_raw[weeks_on_chart], "")</f>
        <v>1</v>
      </c>
      <c r="F405" s="3">
        <f>_xlfn.XLOOKUP($A405&amp;"|"&amp;$B405&amp;"|"&amp;MAX(h100_raw[chart_date]), h100_raw[key], h100_raw[chart_points], 0)</f>
        <v>0</v>
      </c>
      <c r="G405" s="2">
        <f t="shared" si="18"/>
        <v>610</v>
      </c>
      <c r="H405" s="4">
        <f t="shared" si="19"/>
        <v>41</v>
      </c>
      <c r="I405" s="13" t="str">
        <f t="shared" si="20"/>
        <v>White Lines|Ye &amp; Andre Troutman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 t="str">
        <f>_xlfn.XLOOKUP($A405&amp;"|"&amp;$B405&amp;"|"&amp;AE$1, h100_raw[key], h100_raw[chart_points], "")</f>
        <v/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>
        <f>_xlfn.XLOOKUP($A405&amp;"|"&amp;$B405&amp;"|"&amp;AH$1, h100_raw[key], h100_raw[chart_points], "")</f>
        <v>41</v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  <c r="BA405" t="str">
        <f>_xlfn.XLOOKUP($A405&amp;"|"&amp;$B405&amp;"|"&amp;BA$1, h100_raw[key], h100_raw[chart_points], "")</f>
        <v/>
      </c>
      <c r="BB405" t="str">
        <f>_xlfn.XLOOKUP($A405&amp;"|"&amp;$B405&amp;"|"&amp;BB$1, h100_raw[key], h100_raw[chart_points], "")</f>
        <v/>
      </c>
      <c r="BC405" t="str">
        <f>_xlfn.XLOOKUP($A405&amp;"|"&amp;$B405&amp;"|"&amp;BC$1, h100_raw[key], h100_raw[chart_points], "")</f>
        <v/>
      </c>
      <c r="BD405" t="str">
        <f>_xlfn.XLOOKUP($A405&amp;"|"&amp;$B405&amp;"|"&amp;BD$1, h100_raw[key], h100_raw[chart_points], "")</f>
        <v/>
      </c>
      <c r="BE405" t="str">
        <f>_xlfn.XLOOKUP($A405&amp;"|"&amp;$B405&amp;"|"&amp;BE$1, h100_raw[key], h100_raw[chart_points], "")</f>
        <v/>
      </c>
      <c r="BF405" t="str">
        <f>_xlfn.XLOOKUP($A405&amp;"|"&amp;$B405&amp;"|"&amp;BF$1, h100_raw[key], h100_raw[chart_points], "")</f>
        <v/>
      </c>
      <c r="BG405" t="str">
        <f>_xlfn.XLOOKUP($A405&amp;"|"&amp;$B405&amp;"|"&amp;BG$1, h100_raw[key], h100_raw[chart_points], "")</f>
        <v/>
      </c>
    </row>
    <row r="406" spans="1:59" x14ac:dyDescent="0.3">
      <c r="A406" s="11" t="str">
        <v>Aliens</v>
      </c>
      <c r="B406" s="11" t="str">
        <v>BTS</v>
      </c>
      <c r="C406" s="5" t="str">
        <f>_xlfn.XLOOKUP($A406&amp;"|"&amp;$B406&amp;"|"&amp;_xlfn.MAXIFS(h100_raw[chart_date], h100_raw[title], $A406, h100_raw[artist], $B406), h100_raw[key], h100_raw[last_week], "")</f>
        <v>47</v>
      </c>
      <c r="D406" s="3">
        <f>_xlfn.XLOOKUP($A406&amp;"|"&amp;$B406&amp;"|"&amp;_xlfn.MAXIFS(h100_raw[chart_date], h100_raw[title], $A406, h100_raw[artist], $B406), h100_raw[key], h100_raw[peak_pos], "")</f>
        <v>47</v>
      </c>
      <c r="E406" s="3">
        <f>_xlfn.XLOOKUP($A406&amp;"|"&amp;$B406&amp;"|"&amp;_xlfn.MAXIFS(h100_raw[chart_date], h100_raw[title], $A406, h100_raw[artist], $B406), h100_raw[key], h100_raw[weeks_on_chart], "")</f>
        <v>2</v>
      </c>
      <c r="F406" s="3">
        <f>_xlfn.XLOOKUP($A406&amp;"|"&amp;$B406&amp;"|"&amp;MAX(h100_raw[chart_date]), h100_raw[key], h100_raw[chart_points], 0)</f>
        <v>0</v>
      </c>
      <c r="G406" s="2">
        <f t="shared" si="18"/>
        <v>411</v>
      </c>
      <c r="H406" s="4">
        <f t="shared" si="19"/>
        <v>110</v>
      </c>
      <c r="I406" s="13" t="str">
        <f t="shared" si="20"/>
        <v>Aliens|BTS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>
        <f>_xlfn.XLOOKUP($A406&amp;"|"&amp;$B406&amp;"|"&amp;AG$1, h100_raw[key], h100_raw[chart_points], "")</f>
        <v>69</v>
      </c>
      <c r="AH406">
        <f>_xlfn.XLOOKUP($A406&amp;"|"&amp;$B406&amp;"|"&amp;AH$1, h100_raw[key], h100_raw[chart_points], "")</f>
        <v>41</v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  <c r="BA406" t="str">
        <f>_xlfn.XLOOKUP($A406&amp;"|"&amp;$B406&amp;"|"&amp;BA$1, h100_raw[key], h100_raw[chart_points], "")</f>
        <v/>
      </c>
      <c r="BB406" t="str">
        <f>_xlfn.XLOOKUP($A406&amp;"|"&amp;$B406&amp;"|"&amp;BB$1, h100_raw[key], h100_raw[chart_points], "")</f>
        <v/>
      </c>
      <c r="BC406" t="str">
        <f>_xlfn.XLOOKUP($A406&amp;"|"&amp;$B406&amp;"|"&amp;BC$1, h100_raw[key], h100_raw[chart_points], "")</f>
        <v/>
      </c>
      <c r="BD406" t="str">
        <f>_xlfn.XLOOKUP($A406&amp;"|"&amp;$B406&amp;"|"&amp;BD$1, h100_raw[key], h100_raw[chart_points], "")</f>
        <v/>
      </c>
      <c r="BE406" t="str">
        <f>_xlfn.XLOOKUP($A406&amp;"|"&amp;$B406&amp;"|"&amp;BE$1, h100_raw[key], h100_raw[chart_points], "")</f>
        <v/>
      </c>
      <c r="BF406" t="str">
        <f>_xlfn.XLOOKUP($A406&amp;"|"&amp;$B406&amp;"|"&amp;BF$1, h100_raw[key], h100_raw[chart_points], "")</f>
        <v/>
      </c>
      <c r="BG406" t="str">
        <f>_xlfn.XLOOKUP($A406&amp;"|"&amp;$B406&amp;"|"&amp;BG$1, h100_raw[key], h100_raw[chart_points], "")</f>
        <v/>
      </c>
    </row>
    <row r="407" spans="1:59" x14ac:dyDescent="0.3">
      <c r="A407" s="11" t="str">
        <v>Beauty And The Beast</v>
      </c>
      <c r="B407" s="11" t="str">
        <v>Ye</v>
      </c>
      <c r="C407" s="5" t="str">
        <f>_xlfn.XLOOKUP($A407&amp;"|"&amp;$B407&amp;"|"&amp;_xlfn.MAXIFS(h100_raw[chart_date], h100_raw[title], $A407, h100_raw[artist], $B407), h100_raw[key], h100_raw[last_week], "")</f>
        <v>-</v>
      </c>
      <c r="D407" s="3">
        <f>_xlfn.XLOOKUP($A407&amp;"|"&amp;$B407&amp;"|"&amp;_xlfn.MAXIFS(h100_raw[chart_date], h100_raw[title], $A407, h100_raw[artist], $B407), h100_raw[key], h100_raw[peak_pos], "")</f>
        <v>85</v>
      </c>
      <c r="E407" s="3">
        <f>_xlfn.XLOOKUP($A407&amp;"|"&amp;$B407&amp;"|"&amp;_xlfn.MAXIFS(h100_raw[chart_date], h100_raw[title], $A407, h100_raw[artist], $B407), h100_raw[key], h100_raw[weeks_on_chart], "")</f>
        <v>1</v>
      </c>
      <c r="F407" s="3">
        <f>_xlfn.XLOOKUP($A407&amp;"|"&amp;$B407&amp;"|"&amp;MAX(h100_raw[chart_date]), h100_raw[key], h100_raw[chart_points], 0)</f>
        <v>0</v>
      </c>
      <c r="G407" s="2">
        <f t="shared" si="18"/>
        <v>610</v>
      </c>
      <c r="H407" s="4">
        <f t="shared" si="19"/>
        <v>41</v>
      </c>
      <c r="I407" s="13" t="str">
        <f t="shared" si="20"/>
        <v>Beauty And The Beast|Ye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 t="str">
        <f>_xlfn.XLOOKUP($A407&amp;"|"&amp;$B407&amp;"|"&amp;AC$1, h100_raw[key], h100_raw[chart_points], "")</f>
        <v/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>
        <f>_xlfn.XLOOKUP($A407&amp;"|"&amp;$B407&amp;"|"&amp;AH$1, h100_raw[key], h100_raw[chart_points], "")</f>
        <v>41</v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  <c r="BA407" t="str">
        <f>_xlfn.XLOOKUP($A407&amp;"|"&amp;$B407&amp;"|"&amp;BA$1, h100_raw[key], h100_raw[chart_points], "")</f>
        <v/>
      </c>
      <c r="BB407" t="str">
        <f>_xlfn.XLOOKUP($A407&amp;"|"&amp;$B407&amp;"|"&amp;BB$1, h100_raw[key], h100_raw[chart_points], "")</f>
        <v/>
      </c>
      <c r="BC407" t="str">
        <f>_xlfn.XLOOKUP($A407&amp;"|"&amp;$B407&amp;"|"&amp;BC$1, h100_raw[key], h100_raw[chart_points], "")</f>
        <v/>
      </c>
      <c r="BD407" t="str">
        <f>_xlfn.XLOOKUP($A407&amp;"|"&amp;$B407&amp;"|"&amp;BD$1, h100_raw[key], h100_raw[chart_points], "")</f>
        <v/>
      </c>
      <c r="BE407" t="str">
        <f>_xlfn.XLOOKUP($A407&amp;"|"&amp;$B407&amp;"|"&amp;BE$1, h100_raw[key], h100_raw[chart_points], "")</f>
        <v/>
      </c>
      <c r="BF407" t="str">
        <f>_xlfn.XLOOKUP($A407&amp;"|"&amp;$B407&amp;"|"&amp;BF$1, h100_raw[key], h100_raw[chart_points], "")</f>
        <v/>
      </c>
      <c r="BG407" t="str">
        <f>_xlfn.XLOOKUP($A407&amp;"|"&amp;$B407&amp;"|"&amp;BG$1, h100_raw[key], h100_raw[chart_points], "")</f>
        <v/>
      </c>
    </row>
    <row r="408" spans="1:59" x14ac:dyDescent="0.3">
      <c r="A408" s="11" t="str">
        <v>Circles</v>
      </c>
      <c r="B408" s="11" t="str">
        <v>Ye</v>
      </c>
      <c r="C408" s="5" t="str">
        <f>_xlfn.XLOOKUP($A408&amp;"|"&amp;$B408&amp;"|"&amp;_xlfn.MAXIFS(h100_raw[chart_date], h100_raw[title], $A408, h100_raw[artist], $B408), h100_raw[key], h100_raw[last_week], "")</f>
        <v>-</v>
      </c>
      <c r="D408" s="3">
        <f>_xlfn.XLOOKUP($A408&amp;"|"&amp;$B408&amp;"|"&amp;_xlfn.MAXIFS(h100_raw[chart_date], h100_raw[title], $A408, h100_raw[artist], $B408), h100_raw[key], h100_raw[peak_pos], "")</f>
        <v>87</v>
      </c>
      <c r="E408" s="3">
        <f>_xlfn.XLOOKUP($A408&amp;"|"&amp;$B408&amp;"|"&amp;_xlfn.MAXIFS(h100_raw[chart_date], h100_raw[title], $A408, h100_raw[artist], $B408), h100_raw[key], h100_raw[weeks_on_chart], "")</f>
        <v>1</v>
      </c>
      <c r="F408" s="3">
        <f>_xlfn.XLOOKUP($A408&amp;"|"&amp;$B408&amp;"|"&amp;MAX(h100_raw[chart_date]), h100_raw[key], h100_raw[chart_points], 0)</f>
        <v>0</v>
      </c>
      <c r="G408" s="2">
        <f t="shared" si="18"/>
        <v>618</v>
      </c>
      <c r="H408" s="4">
        <f t="shared" si="19"/>
        <v>40</v>
      </c>
      <c r="I408" s="13" t="str">
        <f t="shared" si="20"/>
        <v>Circles|Ye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>
        <f>_xlfn.XLOOKUP($A408&amp;"|"&amp;$B408&amp;"|"&amp;AH$1, h100_raw[key], h100_raw[chart_points], "")</f>
        <v>40</v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  <c r="BA408" t="str">
        <f>_xlfn.XLOOKUP($A408&amp;"|"&amp;$B408&amp;"|"&amp;BA$1, h100_raw[key], h100_raw[chart_points], "")</f>
        <v/>
      </c>
      <c r="BB408" t="str">
        <f>_xlfn.XLOOKUP($A408&amp;"|"&amp;$B408&amp;"|"&amp;BB$1, h100_raw[key], h100_raw[chart_points], "")</f>
        <v/>
      </c>
      <c r="BC408" t="str">
        <f>_xlfn.XLOOKUP($A408&amp;"|"&amp;$B408&amp;"|"&amp;BC$1, h100_raw[key], h100_raw[chart_points], "")</f>
        <v/>
      </c>
      <c r="BD408" t="str">
        <f>_xlfn.XLOOKUP($A408&amp;"|"&amp;$B408&amp;"|"&amp;BD$1, h100_raw[key], h100_raw[chart_points], "")</f>
        <v/>
      </c>
      <c r="BE408" t="str">
        <f>_xlfn.XLOOKUP($A408&amp;"|"&amp;$B408&amp;"|"&amp;BE$1, h100_raw[key], h100_raw[chart_points], "")</f>
        <v/>
      </c>
      <c r="BF408" t="str">
        <f>_xlfn.XLOOKUP($A408&amp;"|"&amp;$B408&amp;"|"&amp;BF$1, h100_raw[key], h100_raw[chart_points], "")</f>
        <v/>
      </c>
      <c r="BG408" t="str">
        <f>_xlfn.XLOOKUP($A408&amp;"|"&amp;$B408&amp;"|"&amp;BG$1, h100_raw[key], h100_raw[chart_points], "")</f>
        <v/>
      </c>
    </row>
    <row r="409" spans="1:59" x14ac:dyDescent="0.3">
      <c r="A409" s="11" t="str">
        <v>Like Animals</v>
      </c>
      <c r="B409" s="11" t="str">
        <v>BTS</v>
      </c>
      <c r="C409" s="5" t="str">
        <f>_xlfn.XLOOKUP($A409&amp;"|"&amp;$B409&amp;"|"&amp;_xlfn.MAXIFS(h100_raw[chart_date], h100_raw[title], $A409, h100_raw[artist], $B409), h100_raw[key], h100_raw[last_week], "")</f>
        <v>53</v>
      </c>
      <c r="D409" s="3">
        <f>_xlfn.XLOOKUP($A409&amp;"|"&amp;$B409&amp;"|"&amp;_xlfn.MAXIFS(h100_raw[chart_date], h100_raw[title], $A409, h100_raw[artist], $B409), h100_raw[key], h100_raw[peak_pos], "")</f>
        <v>53</v>
      </c>
      <c r="E409" s="3">
        <f>_xlfn.XLOOKUP($A409&amp;"|"&amp;$B409&amp;"|"&amp;_xlfn.MAXIFS(h100_raw[chart_date], h100_raw[title], $A409, h100_raw[artist], $B409), h100_raw[key], h100_raw[weeks_on_chart], "")</f>
        <v>2</v>
      </c>
      <c r="F409" s="3">
        <f>_xlfn.XLOOKUP($A409&amp;"|"&amp;$B409&amp;"|"&amp;MAX(h100_raw[chart_date]), h100_raw[key], h100_raw[chart_points], 0)</f>
        <v>0</v>
      </c>
      <c r="G409" s="2">
        <f t="shared" si="18"/>
        <v>429</v>
      </c>
      <c r="H409" s="4">
        <f t="shared" si="19"/>
        <v>101</v>
      </c>
      <c r="I409" s="13" t="str">
        <f t="shared" si="20"/>
        <v>Like Animals|BTS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>
        <f>_xlfn.XLOOKUP($A409&amp;"|"&amp;$B409&amp;"|"&amp;AG$1, h100_raw[key], h100_raw[chart_points], "")</f>
        <v>63</v>
      </c>
      <c r="AH409">
        <f>_xlfn.XLOOKUP($A409&amp;"|"&amp;$B409&amp;"|"&amp;AH$1, h100_raw[key], h100_raw[chart_points], "")</f>
        <v>38</v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  <c r="BA409" t="str">
        <f>_xlfn.XLOOKUP($A409&amp;"|"&amp;$B409&amp;"|"&amp;BA$1, h100_raw[key], h100_raw[chart_points], "")</f>
        <v/>
      </c>
      <c r="BB409" t="str">
        <f>_xlfn.XLOOKUP($A409&amp;"|"&amp;$B409&amp;"|"&amp;BB$1, h100_raw[key], h100_raw[chart_points], "")</f>
        <v/>
      </c>
      <c r="BC409" t="str">
        <f>_xlfn.XLOOKUP($A409&amp;"|"&amp;$B409&amp;"|"&amp;BC$1, h100_raw[key], h100_raw[chart_points], "")</f>
        <v/>
      </c>
      <c r="BD409" t="str">
        <f>_xlfn.XLOOKUP($A409&amp;"|"&amp;$B409&amp;"|"&amp;BD$1, h100_raw[key], h100_raw[chart_points], "")</f>
        <v/>
      </c>
      <c r="BE409" t="str">
        <f>_xlfn.XLOOKUP($A409&amp;"|"&amp;$B409&amp;"|"&amp;BE$1, h100_raw[key], h100_raw[chart_points], "")</f>
        <v/>
      </c>
      <c r="BF409" t="str">
        <f>_xlfn.XLOOKUP($A409&amp;"|"&amp;$B409&amp;"|"&amp;BF$1, h100_raw[key], h100_raw[chart_points], "")</f>
        <v/>
      </c>
      <c r="BG409" t="str">
        <f>_xlfn.XLOOKUP($A409&amp;"|"&amp;$B409&amp;"|"&amp;BG$1, h100_raw[key], h100_raw[chart_points], "")</f>
        <v/>
      </c>
    </row>
    <row r="410" spans="1:59" x14ac:dyDescent="0.3">
      <c r="A410" s="11" t="str">
        <v>They Don't Know 'bout Us</v>
      </c>
      <c r="B410" s="11" t="str">
        <v>BTS</v>
      </c>
      <c r="C410" s="5" t="str">
        <f>_xlfn.XLOOKUP($A410&amp;"|"&amp;$B410&amp;"|"&amp;_xlfn.MAXIFS(h100_raw[chart_date], h100_raw[title], $A410, h100_raw[artist], $B410), h100_raw[key], h100_raw[last_week], "")</f>
        <v>56</v>
      </c>
      <c r="D410" s="3">
        <f>_xlfn.XLOOKUP($A410&amp;"|"&amp;$B410&amp;"|"&amp;_xlfn.MAXIFS(h100_raw[chart_date], h100_raw[title], $A410, h100_raw[artist], $B410), h100_raw[key], h100_raw[peak_pos], "")</f>
        <v>56</v>
      </c>
      <c r="E410" s="3">
        <f>_xlfn.XLOOKUP($A410&amp;"|"&amp;$B410&amp;"|"&amp;_xlfn.MAXIFS(h100_raw[chart_date], h100_raw[title], $A410, h100_raw[artist], $B410), h100_raw[key], h100_raw[weeks_on_chart], "")</f>
        <v>2</v>
      </c>
      <c r="F410" s="3">
        <f>_xlfn.XLOOKUP($A410&amp;"|"&amp;$B410&amp;"|"&amp;MAX(h100_raw[chart_date]), h100_raw[key], h100_raw[chart_points], 0)</f>
        <v>0</v>
      </c>
      <c r="G410" s="2">
        <f t="shared" si="18"/>
        <v>435</v>
      </c>
      <c r="H410" s="4">
        <f t="shared" si="19"/>
        <v>98</v>
      </c>
      <c r="I410" s="13" t="str">
        <f t="shared" si="20"/>
        <v>They Don't Know 'bout Us|BTS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 t="str">
        <f>_xlfn.XLOOKUP($A410&amp;"|"&amp;$B410&amp;"|"&amp;AF$1, h100_raw[key], h100_raw[chart_points], "")</f>
        <v/>
      </c>
      <c r="AG410">
        <f>_xlfn.XLOOKUP($A410&amp;"|"&amp;$B410&amp;"|"&amp;AG$1, h100_raw[key], h100_raw[chart_points], "")</f>
        <v>61</v>
      </c>
      <c r="AH410">
        <f>_xlfn.XLOOKUP($A410&amp;"|"&amp;$B410&amp;"|"&amp;AH$1, h100_raw[key], h100_raw[chart_points], "")</f>
        <v>37</v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  <c r="BA410" t="str">
        <f>_xlfn.XLOOKUP($A410&amp;"|"&amp;$B410&amp;"|"&amp;BA$1, h100_raw[key], h100_raw[chart_points], "")</f>
        <v/>
      </c>
      <c r="BB410" t="str">
        <f>_xlfn.XLOOKUP($A410&amp;"|"&amp;$B410&amp;"|"&amp;BB$1, h100_raw[key], h100_raw[chart_points], "")</f>
        <v/>
      </c>
      <c r="BC410" t="str">
        <f>_xlfn.XLOOKUP($A410&amp;"|"&amp;$B410&amp;"|"&amp;BC$1, h100_raw[key], h100_raw[chart_points], "")</f>
        <v/>
      </c>
      <c r="BD410" t="str">
        <f>_xlfn.XLOOKUP($A410&amp;"|"&amp;$B410&amp;"|"&amp;BD$1, h100_raw[key], h100_raw[chart_points], "")</f>
        <v/>
      </c>
      <c r="BE410" t="str">
        <f>_xlfn.XLOOKUP($A410&amp;"|"&amp;$B410&amp;"|"&amp;BE$1, h100_raw[key], h100_raw[chart_points], "")</f>
        <v/>
      </c>
      <c r="BF410" t="str">
        <f>_xlfn.XLOOKUP($A410&amp;"|"&amp;$B410&amp;"|"&amp;BF$1, h100_raw[key], h100_raw[chart_points], "")</f>
        <v/>
      </c>
      <c r="BG410" t="str">
        <f>_xlfn.XLOOKUP($A410&amp;"|"&amp;$B410&amp;"|"&amp;BG$1, h100_raw[key], h100_raw[chart_points], "")</f>
        <v/>
      </c>
    </row>
    <row r="411" spans="1:59" x14ac:dyDescent="0.3">
      <c r="A411" s="11" t="str">
        <v>Merry Go Round</v>
      </c>
      <c r="B411" s="11" t="str">
        <v>BTS</v>
      </c>
      <c r="C411" s="5" t="str">
        <f>_xlfn.XLOOKUP($A411&amp;"|"&amp;$B411&amp;"|"&amp;_xlfn.MAXIFS(h100_raw[chart_date], h100_raw[title], $A411, h100_raw[artist], $B411), h100_raw[key], h100_raw[last_week], "")</f>
        <v>52</v>
      </c>
      <c r="D411" s="3">
        <f>_xlfn.XLOOKUP($A411&amp;"|"&amp;$B411&amp;"|"&amp;_xlfn.MAXIFS(h100_raw[chart_date], h100_raw[title], $A411, h100_raw[artist], $B411), h100_raw[key], h100_raw[peak_pos], "")</f>
        <v>52</v>
      </c>
      <c r="E411" s="3">
        <f>_xlfn.XLOOKUP($A411&amp;"|"&amp;$B411&amp;"|"&amp;_xlfn.MAXIFS(h100_raw[chart_date], h100_raw[title], $A411, h100_raw[artist], $B411), h100_raw[key], h100_raw[weeks_on_chart], "")</f>
        <v>2</v>
      </c>
      <c r="F411" s="3">
        <f>_xlfn.XLOOKUP($A411&amp;"|"&amp;$B411&amp;"|"&amp;MAX(h100_raw[chart_date]), h100_raw[key], h100_raw[chart_points], 0)</f>
        <v>0</v>
      </c>
      <c r="G411" s="2">
        <f t="shared" si="18"/>
        <v>429</v>
      </c>
      <c r="H411" s="4">
        <f t="shared" si="19"/>
        <v>101</v>
      </c>
      <c r="I411" s="13" t="str">
        <f t="shared" si="20"/>
        <v>Merry Go Round|BTS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 t="str">
        <f>_xlfn.XLOOKUP($A411&amp;"|"&amp;$B411&amp;"|"&amp;AD$1, h100_raw[key], h100_raw[chart_points], "")</f>
        <v/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>
        <f>_xlfn.XLOOKUP($A411&amp;"|"&amp;$B411&amp;"|"&amp;AG$1, h100_raw[key], h100_raw[chart_points], "")</f>
        <v>65</v>
      </c>
      <c r="AH411">
        <f>_xlfn.XLOOKUP($A411&amp;"|"&amp;$B411&amp;"|"&amp;AH$1, h100_raw[key], h100_raw[chart_points], "")</f>
        <v>36</v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  <c r="BA411" t="str">
        <f>_xlfn.XLOOKUP($A411&amp;"|"&amp;$B411&amp;"|"&amp;BA$1, h100_raw[key], h100_raw[chart_points], "")</f>
        <v/>
      </c>
      <c r="BB411" t="str">
        <f>_xlfn.XLOOKUP($A411&amp;"|"&amp;$B411&amp;"|"&amp;BB$1, h100_raw[key], h100_raw[chart_points], "")</f>
        <v/>
      </c>
      <c r="BC411" t="str">
        <f>_xlfn.XLOOKUP($A411&amp;"|"&amp;$B411&amp;"|"&amp;BC$1, h100_raw[key], h100_raw[chart_points], "")</f>
        <v/>
      </c>
      <c r="BD411" t="str">
        <f>_xlfn.XLOOKUP($A411&amp;"|"&amp;$B411&amp;"|"&amp;BD$1, h100_raw[key], h100_raw[chart_points], "")</f>
        <v/>
      </c>
      <c r="BE411" t="str">
        <f>_xlfn.XLOOKUP($A411&amp;"|"&amp;$B411&amp;"|"&amp;BE$1, h100_raw[key], h100_raw[chart_points], "")</f>
        <v/>
      </c>
      <c r="BF411" t="str">
        <f>_xlfn.XLOOKUP($A411&amp;"|"&amp;$B411&amp;"|"&amp;BF$1, h100_raw[key], h100_raw[chart_points], "")</f>
        <v/>
      </c>
      <c r="BG411" t="str">
        <f>_xlfn.XLOOKUP($A411&amp;"|"&amp;$B411&amp;"|"&amp;BG$1, h100_raw[key], h100_raw[chart_points], "")</f>
        <v/>
      </c>
    </row>
    <row r="412" spans="1:59" x14ac:dyDescent="0.3">
      <c r="A412" s="11" t="str">
        <v>Griddle</v>
      </c>
      <c r="B412" s="11" t="str">
        <v>Yeat &amp; Don Toliver</v>
      </c>
      <c r="C412" s="5" t="str">
        <f>_xlfn.XLOOKUP($A412&amp;"|"&amp;$B412&amp;"|"&amp;_xlfn.MAXIFS(h100_raw[chart_date], h100_raw[title], $A412, h100_raw[artist], $B412), h100_raw[key], h100_raw[last_week], "")</f>
        <v>-</v>
      </c>
      <c r="D412" s="3">
        <f>_xlfn.XLOOKUP($A412&amp;"|"&amp;$B412&amp;"|"&amp;_xlfn.MAXIFS(h100_raw[chart_date], h100_raw[title], $A412, h100_raw[artist], $B412), h100_raw[key], h100_raw[peak_pos], "")</f>
        <v>97</v>
      </c>
      <c r="E412" s="3">
        <f>_xlfn.XLOOKUP($A412&amp;"|"&amp;$B412&amp;"|"&amp;_xlfn.MAXIFS(h100_raw[chart_date], h100_raw[title], $A412, h100_raw[artist], $B412), h100_raw[key], h100_raw[weeks_on_chart], "")</f>
        <v>1</v>
      </c>
      <c r="F412" s="3">
        <f>_xlfn.XLOOKUP($A412&amp;"|"&amp;$B412&amp;"|"&amp;MAX(h100_raw[chart_date]), h100_raw[key], h100_raw[chart_points], 0)</f>
        <v>0</v>
      </c>
      <c r="G412" s="2">
        <f t="shared" si="18"/>
        <v>655</v>
      </c>
      <c r="H412" s="4">
        <f t="shared" si="19"/>
        <v>36</v>
      </c>
      <c r="I412" s="13" t="str">
        <f t="shared" si="20"/>
        <v>Griddle|Yeat &amp; Don Toliver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 t="str">
        <f>_xlfn.XLOOKUP($A412&amp;"|"&amp;$B412&amp;"|"&amp;Z$1, h100_raw[key], h100_raw[chart_points], "")</f>
        <v/>
      </c>
      <c r="AA412" t="str">
        <f>_xlfn.XLOOKUP($A412&amp;"|"&amp;$B412&amp;"|"&amp;AA$1, h100_raw[key], h100_raw[chart_points], "")</f>
        <v/>
      </c>
      <c r="AB412" t="str">
        <f>_xlfn.XLOOKUP($A412&amp;"|"&amp;$B412&amp;"|"&amp;AB$1, h100_raw[key], h100_raw[chart_points], "")</f>
        <v/>
      </c>
      <c r="AC412" t="str">
        <f>_xlfn.XLOOKUP($A412&amp;"|"&amp;$B412&amp;"|"&amp;AC$1, h100_raw[key], h100_raw[chart_points], "")</f>
        <v/>
      </c>
      <c r="AD412" t="str">
        <f>_xlfn.XLOOKUP($A412&amp;"|"&amp;$B412&amp;"|"&amp;AD$1, h100_raw[key], h100_raw[chart_points], "")</f>
        <v/>
      </c>
      <c r="AE412" t="str">
        <f>_xlfn.XLOOKUP($A412&amp;"|"&amp;$B412&amp;"|"&amp;AE$1, h100_raw[key], h100_raw[chart_points], "")</f>
        <v/>
      </c>
      <c r="AF412" t="str">
        <f>_xlfn.XLOOKUP($A412&amp;"|"&amp;$B412&amp;"|"&amp;AF$1, h100_raw[key], h100_raw[chart_points], "")</f>
        <v/>
      </c>
      <c r="AG412" t="str">
        <f>_xlfn.XLOOKUP($A412&amp;"|"&amp;$B412&amp;"|"&amp;AG$1, h100_raw[key], h100_raw[chart_points], "")</f>
        <v/>
      </c>
      <c r="AH412">
        <f>_xlfn.XLOOKUP($A412&amp;"|"&amp;$B412&amp;"|"&amp;AH$1, h100_raw[key], h100_raw[chart_points], "")</f>
        <v>36</v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  <c r="BA412" t="str">
        <f>_xlfn.XLOOKUP($A412&amp;"|"&amp;$B412&amp;"|"&amp;BA$1, h100_raw[key], h100_raw[chart_points], "")</f>
        <v/>
      </c>
      <c r="BB412" t="str">
        <f>_xlfn.XLOOKUP($A412&amp;"|"&amp;$B412&amp;"|"&amp;BB$1, h100_raw[key], h100_raw[chart_points], "")</f>
        <v/>
      </c>
      <c r="BC412" t="str">
        <f>_xlfn.XLOOKUP($A412&amp;"|"&amp;$B412&amp;"|"&amp;BC$1, h100_raw[key], h100_raw[chart_points], "")</f>
        <v/>
      </c>
      <c r="BD412" t="str">
        <f>_xlfn.XLOOKUP($A412&amp;"|"&amp;$B412&amp;"|"&amp;BD$1, h100_raw[key], h100_raw[chart_points], "")</f>
        <v/>
      </c>
      <c r="BE412" t="str">
        <f>_xlfn.XLOOKUP($A412&amp;"|"&amp;$B412&amp;"|"&amp;BE$1, h100_raw[key], h100_raw[chart_points], "")</f>
        <v/>
      </c>
      <c r="BF412" t="str">
        <f>_xlfn.XLOOKUP($A412&amp;"|"&amp;$B412&amp;"|"&amp;BF$1, h100_raw[key], h100_raw[chart_points], "")</f>
        <v/>
      </c>
      <c r="BG412" t="str">
        <f>_xlfn.XLOOKUP($A412&amp;"|"&amp;$B412&amp;"|"&amp;BG$1, h100_raw[key], h100_raw[chart_points], "")</f>
        <v/>
      </c>
    </row>
    <row r="413" spans="1:59" x14ac:dyDescent="0.3">
      <c r="A413" s="11" t="str">
        <v>Taste Back</v>
      </c>
      <c r="B413" s="11" t="str">
        <v>Harry Styles</v>
      </c>
      <c r="C413" s="5" t="str">
        <f>_xlfn.XLOOKUP($A413&amp;"|"&amp;$B413&amp;"|"&amp;_xlfn.MAXIFS(h100_raw[chart_date], h100_raw[title], $A413, h100_raw[artist], $B413), h100_raw[key], h100_raw[last_week], "")</f>
        <v>69</v>
      </c>
      <c r="D413" s="3">
        <f>_xlfn.XLOOKUP($A413&amp;"|"&amp;$B413&amp;"|"&amp;_xlfn.MAXIFS(h100_raw[chart_date], h100_raw[title], $A413, h100_raw[artist], $B413), h100_raw[key], h100_raw[peak_pos], "")</f>
        <v>17</v>
      </c>
      <c r="E413" s="3">
        <f>_xlfn.XLOOKUP($A413&amp;"|"&amp;$B413&amp;"|"&amp;_xlfn.MAXIFS(h100_raw[chart_date], h100_raw[title], $A413, h100_raw[artist], $B413), h100_raw[key], h100_raw[weeks_on_chart], "")</f>
        <v>4</v>
      </c>
      <c r="F413" s="3">
        <f>_xlfn.XLOOKUP($A413&amp;"|"&amp;$B413&amp;"|"&amp;MAX(h100_raw[chart_date]), h100_raw[key], h100_raw[chart_points], 0)</f>
        <v>0</v>
      </c>
      <c r="G413" s="2">
        <f t="shared" si="18"/>
        <v>279</v>
      </c>
      <c r="H413" s="4">
        <f t="shared" si="19"/>
        <v>277</v>
      </c>
      <c r="I413" s="13" t="str">
        <f t="shared" si="20"/>
        <v>Taste Back|Harry Styles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>
        <f>_xlfn.XLOOKUP($A413&amp;"|"&amp;$B413&amp;"|"&amp;AE$1, h100_raw[key], h100_raw[chart_points], "")</f>
        <v>126</v>
      </c>
      <c r="AF413">
        <f>_xlfn.XLOOKUP($A413&amp;"|"&amp;$B413&amp;"|"&amp;AF$1, h100_raw[key], h100_raw[chart_points], "")</f>
        <v>68</v>
      </c>
      <c r="AG413">
        <f>_xlfn.XLOOKUP($A413&amp;"|"&amp;$B413&amp;"|"&amp;AG$1, h100_raw[key], h100_raw[chart_points], "")</f>
        <v>48</v>
      </c>
      <c r="AH413">
        <f>_xlfn.XLOOKUP($A413&amp;"|"&amp;$B413&amp;"|"&amp;AH$1, h100_raw[key], h100_raw[chart_points], "")</f>
        <v>35</v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  <c r="BA413" t="str">
        <f>_xlfn.XLOOKUP($A413&amp;"|"&amp;$B413&amp;"|"&amp;BA$1, h100_raw[key], h100_raw[chart_points], "")</f>
        <v/>
      </c>
      <c r="BB413" t="str">
        <f>_xlfn.XLOOKUP($A413&amp;"|"&amp;$B413&amp;"|"&amp;BB$1, h100_raw[key], h100_raw[chart_points], "")</f>
        <v/>
      </c>
      <c r="BC413" t="str">
        <f>_xlfn.XLOOKUP($A413&amp;"|"&amp;$B413&amp;"|"&amp;BC$1, h100_raw[key], h100_raw[chart_points], "")</f>
        <v/>
      </c>
      <c r="BD413" t="str">
        <f>_xlfn.XLOOKUP($A413&amp;"|"&amp;$B413&amp;"|"&amp;BD$1, h100_raw[key], h100_raw[chart_points], "")</f>
        <v/>
      </c>
      <c r="BE413" t="str">
        <f>_xlfn.XLOOKUP($A413&amp;"|"&amp;$B413&amp;"|"&amp;BE$1, h100_raw[key], h100_raw[chart_points], "")</f>
        <v/>
      </c>
      <c r="BF413" t="str">
        <f>_xlfn.XLOOKUP($A413&amp;"|"&amp;$B413&amp;"|"&amp;BF$1, h100_raw[key], h100_raw[chart_points], "")</f>
        <v/>
      </c>
      <c r="BG413" t="str">
        <f>_xlfn.XLOOKUP($A413&amp;"|"&amp;$B413&amp;"|"&amp;BG$1, h100_raw[key], h100_raw[chart_points], "")</f>
        <v/>
      </c>
    </row>
    <row r="414" spans="1:59" x14ac:dyDescent="0.3">
      <c r="A414" s="11" t="str">
        <v>Back To Friends</v>
      </c>
      <c r="B414" s="11" t="str">
        <v>sombr</v>
      </c>
      <c r="C414" s="5" t="str">
        <f>_xlfn.XLOOKUP($A414&amp;"|"&amp;$B414&amp;"|"&amp;_xlfn.MAXIFS(h100_raw[chart_date], h100_raw[title], $A414, h100_raw[artist], $B414), h100_raw[key], h100_raw[last_week], "")</f>
        <v>12</v>
      </c>
      <c r="D414" s="3">
        <f>_xlfn.XLOOKUP($A414&amp;"|"&amp;$B414&amp;"|"&amp;_xlfn.MAXIFS(h100_raw[chart_date], h100_raw[title], $A414, h100_raw[artist], $B414), h100_raw[key], h100_raw[peak_pos], "")</f>
        <v>7</v>
      </c>
      <c r="E414" s="3">
        <f>_xlfn.XLOOKUP($A414&amp;"|"&amp;$B414&amp;"|"&amp;_xlfn.MAXIFS(h100_raw[chart_date], h100_raw[title], $A414, h100_raw[artist], $B414), h100_raw[key], h100_raw[weeks_on_chart], "")</f>
        <v>52</v>
      </c>
      <c r="F414" s="3">
        <f>_xlfn.XLOOKUP($A414&amp;"|"&amp;$B414&amp;"|"&amp;MAX(h100_raw[chart_date]), h100_raw[key], h100_raw[chart_points], 0)</f>
        <v>0</v>
      </c>
      <c r="G414" s="2">
        <f t="shared" si="18"/>
        <v>22</v>
      </c>
      <c r="H414" s="4">
        <f t="shared" si="19"/>
        <v>3164</v>
      </c>
      <c r="I414" s="13" t="str">
        <f t="shared" si="20"/>
        <v>Back To Friends|sombr</v>
      </c>
      <c r="J414">
        <f>_xlfn.XLOOKUP($A414&amp;"|"&amp;$B414&amp;"|"&amp;J$1, h100_raw[key], h100_raw[chart_points], "")</f>
        <v>99</v>
      </c>
      <c r="K414">
        <f>_xlfn.XLOOKUP($A414&amp;"|"&amp;$B414&amp;"|"&amp;K$1, h100_raw[key], h100_raw[chart_points], "")</f>
        <v>99</v>
      </c>
      <c r="L414">
        <f>_xlfn.XLOOKUP($A414&amp;"|"&amp;$B414&amp;"|"&amp;L$1, h100_raw[key], h100_raw[chart_points], "")</f>
        <v>102</v>
      </c>
      <c r="M414">
        <f>_xlfn.XLOOKUP($A414&amp;"|"&amp;$B414&amp;"|"&amp;M$1, h100_raw[key], h100_raw[chart_points], "")</f>
        <v>102</v>
      </c>
      <c r="N414">
        <f>_xlfn.XLOOKUP($A414&amp;"|"&amp;$B414&amp;"|"&amp;N$1, h100_raw[key], h100_raw[chart_points], "")</f>
        <v>106</v>
      </c>
      <c r="O414">
        <f>_xlfn.XLOOKUP($A414&amp;"|"&amp;$B414&amp;"|"&amp;O$1, h100_raw[key], h100_raw[chart_points], "")</f>
        <v>110</v>
      </c>
      <c r="P414">
        <f>_xlfn.XLOOKUP($A414&amp;"|"&amp;$B414&amp;"|"&amp;P$1, h100_raw[key], h100_raw[chart_points], "")</f>
        <v>114</v>
      </c>
      <c r="Q414">
        <f>_xlfn.XLOOKUP($A414&amp;"|"&amp;$B414&amp;"|"&amp;Q$1, h100_raw[key], h100_raw[chart_points], "")</f>
        <v>114</v>
      </c>
      <c r="R414">
        <f>_xlfn.XLOOKUP($A414&amp;"|"&amp;$B414&amp;"|"&amp;R$1, h100_raw[key], h100_raw[chart_points], "")</f>
        <v>123</v>
      </c>
      <c r="S414">
        <f>_xlfn.XLOOKUP($A414&amp;"|"&amp;$B414&amp;"|"&amp;S$1, h100_raw[key], h100_raw[chart_points], "")</f>
        <v>118</v>
      </c>
      <c r="T414">
        <f>_xlfn.XLOOKUP($A414&amp;"|"&amp;$B414&amp;"|"&amp;T$1, h100_raw[key], h100_raw[chart_points], "")</f>
        <v>118</v>
      </c>
      <c r="U414">
        <f>_xlfn.XLOOKUP($A414&amp;"|"&amp;$B414&amp;"|"&amp;U$1, h100_raw[key], h100_raw[chart_points], "")</f>
        <v>124</v>
      </c>
      <c r="V414">
        <f>_xlfn.XLOOKUP($A414&amp;"|"&amp;$B414&amp;"|"&amp;V$1, h100_raw[key], h100_raw[chart_points], "")</f>
        <v>159</v>
      </c>
      <c r="W414">
        <f>_xlfn.XLOOKUP($A414&amp;"|"&amp;$B414&amp;"|"&amp;W$1, h100_raw[key], h100_raw[chart_points], "")</f>
        <v>165</v>
      </c>
      <c r="X414">
        <f>_xlfn.XLOOKUP($A414&amp;"|"&amp;$B414&amp;"|"&amp;X$1, h100_raw[key], h100_raw[chart_points], "")</f>
        <v>160</v>
      </c>
      <c r="Y414">
        <f>_xlfn.XLOOKUP($A414&amp;"|"&amp;$B414&amp;"|"&amp;Y$1, h100_raw[key], h100_raw[chart_points], "")</f>
        <v>161</v>
      </c>
      <c r="Z414">
        <f>_xlfn.XLOOKUP($A414&amp;"|"&amp;$B414&amp;"|"&amp;Z$1, h100_raw[key], h100_raw[chart_points], "")</f>
        <v>173</v>
      </c>
      <c r="AA414">
        <f>_xlfn.XLOOKUP($A414&amp;"|"&amp;$B414&amp;"|"&amp;AA$1, h100_raw[key], h100_raw[chart_points], "")</f>
        <v>165</v>
      </c>
      <c r="AB414">
        <f>_xlfn.XLOOKUP($A414&amp;"|"&amp;$B414&amp;"|"&amp;AB$1, h100_raw[key], h100_raw[chart_points], "")</f>
        <v>156</v>
      </c>
      <c r="AC414">
        <f>_xlfn.XLOOKUP($A414&amp;"|"&amp;$B414&amp;"|"&amp;AC$1, h100_raw[key], h100_raw[chart_points], "")</f>
        <v>146</v>
      </c>
      <c r="AD414">
        <f>_xlfn.XLOOKUP($A414&amp;"|"&amp;$B414&amp;"|"&amp;AD$1, h100_raw[key], h100_raw[chart_points], "")</f>
        <v>146</v>
      </c>
      <c r="AE414">
        <f>_xlfn.XLOOKUP($A414&amp;"|"&amp;$B414&amp;"|"&amp;AE$1, h100_raw[key], h100_raw[chart_points], "")</f>
        <v>140</v>
      </c>
      <c r="AF414">
        <f>_xlfn.XLOOKUP($A414&amp;"|"&amp;$B414&amp;"|"&amp;AF$1, h100_raw[key], h100_raw[chart_points], "")</f>
        <v>134</v>
      </c>
      <c r="AG414">
        <f>_xlfn.XLOOKUP($A414&amp;"|"&amp;$B414&amp;"|"&amp;AG$1, h100_raw[key], h100_raw[chart_points], "")</f>
        <v>130</v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  <c r="BA414" t="str">
        <f>_xlfn.XLOOKUP($A414&amp;"|"&amp;$B414&amp;"|"&amp;BA$1, h100_raw[key], h100_raw[chart_points], "")</f>
        <v/>
      </c>
      <c r="BB414" t="str">
        <f>_xlfn.XLOOKUP($A414&amp;"|"&amp;$B414&amp;"|"&amp;BB$1, h100_raw[key], h100_raw[chart_points], "")</f>
        <v/>
      </c>
      <c r="BC414" t="str">
        <f>_xlfn.XLOOKUP($A414&amp;"|"&amp;$B414&amp;"|"&amp;BC$1, h100_raw[key], h100_raw[chart_points], "")</f>
        <v/>
      </c>
      <c r="BD414" t="str">
        <f>_xlfn.XLOOKUP($A414&amp;"|"&amp;$B414&amp;"|"&amp;BD$1, h100_raw[key], h100_raw[chart_points], "")</f>
        <v/>
      </c>
      <c r="BE414" t="str">
        <f>_xlfn.XLOOKUP($A414&amp;"|"&amp;$B414&amp;"|"&amp;BE$1, h100_raw[key], h100_raw[chart_points], "")</f>
        <v/>
      </c>
      <c r="BF414" t="str">
        <f>_xlfn.XLOOKUP($A414&amp;"|"&amp;$B414&amp;"|"&amp;BF$1, h100_raw[key], h100_raw[chart_points], "")</f>
        <v/>
      </c>
      <c r="BG414" t="str">
        <f>_xlfn.XLOOKUP($A414&amp;"|"&amp;$B414&amp;"|"&amp;BG$1, h100_raw[key], h100_raw[chart_points], "")</f>
        <v/>
      </c>
    </row>
    <row r="415" spans="1:59" x14ac:dyDescent="0.3">
      <c r="A415" s="11" t="str">
        <v>Amen</v>
      </c>
      <c r="B415" s="11" t="str">
        <v>Shaboozey &amp; Jelly Roll</v>
      </c>
      <c r="C415" s="5" t="str">
        <f>_xlfn.XLOOKUP($A415&amp;"|"&amp;$B415&amp;"|"&amp;_xlfn.MAXIFS(h100_raw[chart_date], h100_raw[title], $A415, h100_raw[artist], $B415), h100_raw[key], h100_raw[last_week], "")</f>
        <v>30</v>
      </c>
      <c r="D415" s="3">
        <f>_xlfn.XLOOKUP($A415&amp;"|"&amp;$B415&amp;"|"&amp;_xlfn.MAXIFS(h100_raw[chart_date], h100_raw[title], $A415, h100_raw[artist], $B415), h100_raw[key], h100_raw[peak_pos], "")</f>
        <v>27</v>
      </c>
      <c r="E415" s="3">
        <f>_xlfn.XLOOKUP($A415&amp;"|"&amp;$B415&amp;"|"&amp;_xlfn.MAXIFS(h100_raw[chart_date], h100_raw[title], $A415, h100_raw[artist], $B415), h100_raw[key], h100_raw[weeks_on_chart], "")</f>
        <v>46</v>
      </c>
      <c r="F415" s="3">
        <f>_xlfn.XLOOKUP($A415&amp;"|"&amp;$B415&amp;"|"&amp;MAX(h100_raw[chart_date]), h100_raw[key], h100_raw[chart_points], 0)</f>
        <v>0</v>
      </c>
      <c r="G415" s="2">
        <f t="shared" si="18"/>
        <v>70</v>
      </c>
      <c r="H415" s="4">
        <f t="shared" si="19"/>
        <v>1384</v>
      </c>
      <c r="I415" s="13" t="str">
        <f t="shared" si="20"/>
        <v>Amen|Shaboozey &amp; Jelly Roll</v>
      </c>
      <c r="J415">
        <f>_xlfn.XLOOKUP($A415&amp;"|"&amp;$B415&amp;"|"&amp;J$1, h100_raw[key], h100_raw[chart_points], "")</f>
        <v>35</v>
      </c>
      <c r="K415">
        <f>_xlfn.XLOOKUP($A415&amp;"|"&amp;$B415&amp;"|"&amp;K$1, h100_raw[key], h100_raw[chart_points], "")</f>
        <v>34</v>
      </c>
      <c r="L415">
        <f>_xlfn.XLOOKUP($A415&amp;"|"&amp;$B415&amp;"|"&amp;L$1, h100_raw[key], h100_raw[chart_points], "")</f>
        <v>34</v>
      </c>
      <c r="M415">
        <f>_xlfn.XLOOKUP($A415&amp;"|"&amp;$B415&amp;"|"&amp;M$1, h100_raw[key], h100_raw[chart_points], "")</f>
        <v>35</v>
      </c>
      <c r="N415">
        <f>_xlfn.XLOOKUP($A415&amp;"|"&amp;$B415&amp;"|"&amp;N$1, h100_raw[key], h100_raw[chart_points], "")</f>
        <v>36</v>
      </c>
      <c r="O415">
        <f>_xlfn.XLOOKUP($A415&amp;"|"&amp;$B415&amp;"|"&amp;O$1, h100_raw[key], h100_raw[chart_points], "")</f>
        <v>38</v>
      </c>
      <c r="P415">
        <f>_xlfn.XLOOKUP($A415&amp;"|"&amp;$B415&amp;"|"&amp;P$1, h100_raw[key], h100_raw[chart_points], "")</f>
        <v>40</v>
      </c>
      <c r="Q415">
        <f>_xlfn.XLOOKUP($A415&amp;"|"&amp;$B415&amp;"|"&amp;Q$1, h100_raw[key], h100_raw[chart_points], "")</f>
        <v>39</v>
      </c>
      <c r="R415">
        <f>_xlfn.XLOOKUP($A415&amp;"|"&amp;$B415&amp;"|"&amp;R$1, h100_raw[key], h100_raw[chart_points], "")</f>
        <v>43</v>
      </c>
      <c r="S415">
        <f>_xlfn.XLOOKUP($A415&amp;"|"&amp;$B415&amp;"|"&amp;S$1, h100_raw[key], h100_raw[chart_points], "")</f>
        <v>45</v>
      </c>
      <c r="T415">
        <f>_xlfn.XLOOKUP($A415&amp;"|"&amp;$B415&amp;"|"&amp;T$1, h100_raw[key], h100_raw[chart_points], "")</f>
        <v>42</v>
      </c>
      <c r="U415">
        <f>_xlfn.XLOOKUP($A415&amp;"|"&amp;$B415&amp;"|"&amp;U$1, h100_raw[key], h100_raw[chart_points], "")</f>
        <v>48</v>
      </c>
      <c r="V415">
        <f>_xlfn.XLOOKUP($A415&amp;"|"&amp;$B415&amp;"|"&amp;V$1, h100_raw[key], h100_raw[chart_points], "")</f>
        <v>64</v>
      </c>
      <c r="W415">
        <f>_xlfn.XLOOKUP($A415&amp;"|"&amp;$B415&amp;"|"&amp;W$1, h100_raw[key], h100_raw[chart_points], "")</f>
        <v>63</v>
      </c>
      <c r="X415">
        <f>_xlfn.XLOOKUP($A415&amp;"|"&amp;$B415&amp;"|"&amp;X$1, h100_raw[key], h100_raw[chart_points], "")</f>
        <v>66</v>
      </c>
      <c r="Y415">
        <f>_xlfn.XLOOKUP($A415&amp;"|"&amp;$B415&amp;"|"&amp;Y$1, h100_raw[key], h100_raw[chart_points], "")</f>
        <v>68</v>
      </c>
      <c r="Z415">
        <f>_xlfn.XLOOKUP($A415&amp;"|"&amp;$B415&amp;"|"&amp;Z$1, h100_raw[key], h100_raw[chart_points], "")</f>
        <v>75</v>
      </c>
      <c r="AA415">
        <f>_xlfn.XLOOKUP($A415&amp;"|"&amp;$B415&amp;"|"&amp;AA$1, h100_raw[key], h100_raw[chart_points], "")</f>
        <v>79</v>
      </c>
      <c r="AB415">
        <f>_xlfn.XLOOKUP($A415&amp;"|"&amp;$B415&amp;"|"&amp;AB$1, h100_raw[key], h100_raw[chart_points], "")</f>
        <v>80</v>
      </c>
      <c r="AC415">
        <f>_xlfn.XLOOKUP($A415&amp;"|"&amp;$B415&amp;"|"&amp;AC$1, h100_raw[key], h100_raw[chart_points], "")</f>
        <v>79</v>
      </c>
      <c r="AD415">
        <f>_xlfn.XLOOKUP($A415&amp;"|"&amp;$B415&amp;"|"&amp;AD$1, h100_raw[key], h100_raw[chart_points], "")</f>
        <v>82</v>
      </c>
      <c r="AE415">
        <f>_xlfn.XLOOKUP($A415&amp;"|"&amp;$B415&amp;"|"&amp;AE$1, h100_raw[key], h100_raw[chart_points], "")</f>
        <v>86</v>
      </c>
      <c r="AF415">
        <f>_xlfn.XLOOKUP($A415&amp;"|"&amp;$B415&amp;"|"&amp;AF$1, h100_raw[key], h100_raw[chart_points], "")</f>
        <v>86</v>
      </c>
      <c r="AG415">
        <f>_xlfn.XLOOKUP($A415&amp;"|"&amp;$B415&amp;"|"&amp;AG$1, h100_raw[key], h100_raw[chart_points], "")</f>
        <v>87</v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  <c r="BA415" t="str">
        <f>_xlfn.XLOOKUP($A415&amp;"|"&amp;$B415&amp;"|"&amp;BA$1, h100_raw[key], h100_raw[chart_points], "")</f>
        <v/>
      </c>
      <c r="BB415" t="str">
        <f>_xlfn.XLOOKUP($A415&amp;"|"&amp;$B415&amp;"|"&amp;BB$1, h100_raw[key], h100_raw[chart_points], "")</f>
        <v/>
      </c>
      <c r="BC415" t="str">
        <f>_xlfn.XLOOKUP($A415&amp;"|"&amp;$B415&amp;"|"&amp;BC$1, h100_raw[key], h100_raw[chart_points], "")</f>
        <v/>
      </c>
      <c r="BD415" t="str">
        <f>_xlfn.XLOOKUP($A415&amp;"|"&amp;$B415&amp;"|"&amp;BD$1, h100_raw[key], h100_raw[chart_points], "")</f>
        <v/>
      </c>
      <c r="BE415" t="str">
        <f>_xlfn.XLOOKUP($A415&amp;"|"&amp;$B415&amp;"|"&amp;BE$1, h100_raw[key], h100_raw[chart_points], "")</f>
        <v/>
      </c>
      <c r="BF415" t="str">
        <f>_xlfn.XLOOKUP($A415&amp;"|"&amp;$B415&amp;"|"&amp;BF$1, h100_raw[key], h100_raw[chart_points], "")</f>
        <v/>
      </c>
      <c r="BG415" t="str">
        <f>_xlfn.XLOOKUP($A415&amp;"|"&amp;$B415&amp;"|"&amp;BG$1, h100_raw[key], h100_raw[chart_points], "")</f>
        <v/>
      </c>
    </row>
    <row r="416" spans="1:59" x14ac:dyDescent="0.3">
      <c r="A416" s="11" t="str">
        <v>Tit For Tat</v>
      </c>
      <c r="B416" s="11" t="str">
        <v>Tate McRae</v>
      </c>
      <c r="C416" s="5" t="str">
        <f>_xlfn.XLOOKUP($A416&amp;"|"&amp;$B416&amp;"|"&amp;_xlfn.MAXIFS(h100_raw[chart_date], h100_raw[title], $A416, h100_raw[artist], $B416), h100_raw[key], h100_raw[last_week], "")</f>
        <v>34</v>
      </c>
      <c r="D416" s="3">
        <f>_xlfn.XLOOKUP($A416&amp;"|"&amp;$B416&amp;"|"&amp;_xlfn.MAXIFS(h100_raw[chart_date], h100_raw[title], $A416, h100_raw[artist], $B416), h100_raw[key], h100_raw[peak_pos], "")</f>
        <v>3</v>
      </c>
      <c r="E416" s="3">
        <f>_xlfn.XLOOKUP($A416&amp;"|"&amp;$B416&amp;"|"&amp;_xlfn.MAXIFS(h100_raw[chart_date], h100_raw[title], $A416, h100_raw[artist], $B416), h100_raw[key], h100_raw[weeks_on_chart], "")</f>
        <v>26</v>
      </c>
      <c r="F416" s="3">
        <f>_xlfn.XLOOKUP($A416&amp;"|"&amp;$B416&amp;"|"&amp;MAX(h100_raw[chart_date]), h100_raw[key], h100_raw[chart_points], 0)</f>
        <v>0</v>
      </c>
      <c r="G416" s="2">
        <f t="shared" si="18"/>
        <v>44</v>
      </c>
      <c r="H416" s="4">
        <f t="shared" si="19"/>
        <v>1873</v>
      </c>
      <c r="I416" s="13" t="str">
        <f t="shared" si="20"/>
        <v>Tit For Tat|Tate McRae</v>
      </c>
      <c r="J416">
        <f>_xlfn.XLOOKUP($A416&amp;"|"&amp;$B416&amp;"|"&amp;J$1, h100_raw[key], h100_raw[chart_points], "")</f>
        <v>94</v>
      </c>
      <c r="K416">
        <f>_xlfn.XLOOKUP($A416&amp;"|"&amp;$B416&amp;"|"&amp;K$1, h100_raw[key], h100_raw[chart_points], "")</f>
        <v>86</v>
      </c>
      <c r="L416">
        <f>_xlfn.XLOOKUP($A416&amp;"|"&amp;$B416&amp;"|"&amp;L$1, h100_raw[key], h100_raw[chart_points], "")</f>
        <v>76</v>
      </c>
      <c r="M416">
        <f>_xlfn.XLOOKUP($A416&amp;"|"&amp;$B416&amp;"|"&amp;M$1, h100_raw[key], h100_raw[chart_points], "")</f>
        <v>73</v>
      </c>
      <c r="N416">
        <f>_xlfn.XLOOKUP($A416&amp;"|"&amp;$B416&amp;"|"&amp;N$1, h100_raw[key], h100_raw[chart_points], "")</f>
        <v>73</v>
      </c>
      <c r="O416">
        <f>_xlfn.XLOOKUP($A416&amp;"|"&amp;$B416&amp;"|"&amp;O$1, h100_raw[key], h100_raw[chart_points], "")</f>
        <v>70</v>
      </c>
      <c r="P416">
        <f>_xlfn.XLOOKUP($A416&amp;"|"&amp;$B416&amp;"|"&amp;P$1, h100_raw[key], h100_raw[chart_points], "")</f>
        <v>89</v>
      </c>
      <c r="Q416">
        <f>_xlfn.XLOOKUP($A416&amp;"|"&amp;$B416&amp;"|"&amp;Q$1, h100_raw[key], h100_raw[chart_points], "")</f>
        <v>73</v>
      </c>
      <c r="R416">
        <f>_xlfn.XLOOKUP($A416&amp;"|"&amp;$B416&amp;"|"&amp;R$1, h100_raw[key], h100_raw[chart_points], "")</f>
        <v>73</v>
      </c>
      <c r="S416">
        <f>_xlfn.XLOOKUP($A416&amp;"|"&amp;$B416&amp;"|"&amp;S$1, h100_raw[key], h100_raw[chart_points], "")</f>
        <v>67</v>
      </c>
      <c r="T416">
        <f>_xlfn.XLOOKUP($A416&amp;"|"&amp;$B416&amp;"|"&amp;T$1, h100_raw[key], h100_raw[chart_points], "")</f>
        <v>67</v>
      </c>
      <c r="U416">
        <f>_xlfn.XLOOKUP($A416&amp;"|"&amp;$B416&amp;"|"&amp;U$1, h100_raw[key], h100_raw[chart_points], "")</f>
        <v>71</v>
      </c>
      <c r="V416">
        <f>_xlfn.XLOOKUP($A416&amp;"|"&amp;$B416&amp;"|"&amp;V$1, h100_raw[key], h100_raw[chart_points], "")</f>
        <v>88</v>
      </c>
      <c r="W416">
        <f>_xlfn.XLOOKUP($A416&amp;"|"&amp;$B416&amp;"|"&amp;W$1, h100_raw[key], h100_raw[chart_points], "")</f>
        <v>87</v>
      </c>
      <c r="X416">
        <f>_xlfn.XLOOKUP($A416&amp;"|"&amp;$B416&amp;"|"&amp;X$1, h100_raw[key], h100_raw[chart_points], "")</f>
        <v>80</v>
      </c>
      <c r="Y416">
        <f>_xlfn.XLOOKUP($A416&amp;"|"&amp;$B416&amp;"|"&amp;Y$1, h100_raw[key], h100_raw[chart_points], "")</f>
        <v>75</v>
      </c>
      <c r="Z416">
        <f>_xlfn.XLOOKUP($A416&amp;"|"&amp;$B416&amp;"|"&amp;Z$1, h100_raw[key], h100_raw[chart_points], "")</f>
        <v>81</v>
      </c>
      <c r="AA416">
        <f>_xlfn.XLOOKUP($A416&amp;"|"&amp;$B416&amp;"|"&amp;AA$1, h100_raw[key], h100_raw[chart_points], "")</f>
        <v>83</v>
      </c>
      <c r="AB416">
        <f>_xlfn.XLOOKUP($A416&amp;"|"&amp;$B416&amp;"|"&amp;AB$1, h100_raw[key], h100_raw[chart_points], "")</f>
        <v>82</v>
      </c>
      <c r="AC416">
        <f>_xlfn.XLOOKUP($A416&amp;"|"&amp;$B416&amp;"|"&amp;AC$1, h100_raw[key], h100_raw[chart_points], "")</f>
        <v>79</v>
      </c>
      <c r="AD416">
        <f>_xlfn.XLOOKUP($A416&amp;"|"&amp;$B416&amp;"|"&amp;AD$1, h100_raw[key], h100_raw[chart_points], "")</f>
        <v>78</v>
      </c>
      <c r="AE416">
        <f>_xlfn.XLOOKUP($A416&amp;"|"&amp;$B416&amp;"|"&amp;AE$1, h100_raw[key], h100_raw[chart_points], "")</f>
        <v>79</v>
      </c>
      <c r="AF416">
        <f>_xlfn.XLOOKUP($A416&amp;"|"&amp;$B416&amp;"|"&amp;AF$1, h100_raw[key], h100_raw[chart_points], "")</f>
        <v>78</v>
      </c>
      <c r="AG416">
        <f>_xlfn.XLOOKUP($A416&amp;"|"&amp;$B416&amp;"|"&amp;AG$1, h100_raw[key], h100_raw[chart_points], "")</f>
        <v>71</v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  <c r="BA416" t="str">
        <f>_xlfn.XLOOKUP($A416&amp;"|"&amp;$B416&amp;"|"&amp;BA$1, h100_raw[key], h100_raw[chart_points], "")</f>
        <v/>
      </c>
      <c r="BB416" t="str">
        <f>_xlfn.XLOOKUP($A416&amp;"|"&amp;$B416&amp;"|"&amp;BB$1, h100_raw[key], h100_raw[chart_points], "")</f>
        <v/>
      </c>
      <c r="BC416" t="str">
        <f>_xlfn.XLOOKUP($A416&amp;"|"&amp;$B416&amp;"|"&amp;BC$1, h100_raw[key], h100_raw[chart_points], "")</f>
        <v/>
      </c>
      <c r="BD416" t="str">
        <f>_xlfn.XLOOKUP($A416&amp;"|"&amp;$B416&amp;"|"&amp;BD$1, h100_raw[key], h100_raw[chart_points], "")</f>
        <v/>
      </c>
      <c r="BE416" t="str">
        <f>_xlfn.XLOOKUP($A416&amp;"|"&amp;$B416&amp;"|"&amp;BE$1, h100_raw[key], h100_raw[chart_points], "")</f>
        <v/>
      </c>
      <c r="BF416" t="str">
        <f>_xlfn.XLOOKUP($A416&amp;"|"&amp;$B416&amp;"|"&amp;BF$1, h100_raw[key], h100_raw[chart_points], "")</f>
        <v/>
      </c>
      <c r="BG416" t="str">
        <f>_xlfn.XLOOKUP($A416&amp;"|"&amp;$B416&amp;"|"&amp;BG$1, h100_raw[key], h100_raw[chart_points], "")</f>
        <v/>
      </c>
    </row>
    <row r="417" spans="1:59" x14ac:dyDescent="0.3">
      <c r="A417" s="11" t="str">
        <v>One More Night</v>
      </c>
      <c r="B417" s="11" t="str">
        <v>BTS</v>
      </c>
      <c r="C417" s="5" t="str">
        <f>_xlfn.XLOOKUP($A417&amp;"|"&amp;$B417&amp;"|"&amp;_xlfn.MAXIFS(h100_raw[chart_date], h100_raw[title], $A417, h100_raw[artist], $B417), h100_raw[key], h100_raw[last_week], "")</f>
        <v>-</v>
      </c>
      <c r="D417" s="3">
        <f>_xlfn.XLOOKUP($A417&amp;"|"&amp;$B417&amp;"|"&amp;_xlfn.MAXIFS(h100_raw[chart_date], h100_raw[title], $A417, h100_raw[artist], $B417), h100_raw[key], h100_raw[peak_pos], "")</f>
        <v>61</v>
      </c>
      <c r="E417" s="3">
        <f>_xlfn.XLOOKUP($A417&amp;"|"&amp;$B417&amp;"|"&amp;_xlfn.MAXIFS(h100_raw[chart_date], h100_raw[title], $A417, h100_raw[artist], $B417), h100_raw[key], h100_raw[weeks_on_chart], "")</f>
        <v>1</v>
      </c>
      <c r="F417" s="3">
        <f>_xlfn.XLOOKUP($A417&amp;"|"&amp;$B417&amp;"|"&amp;MAX(h100_raw[chart_date]), h100_raw[key], h100_raw[chart_points], 0)</f>
        <v>0</v>
      </c>
      <c r="G417" s="2">
        <f t="shared" si="18"/>
        <v>530</v>
      </c>
      <c r="H417" s="4">
        <f t="shared" si="19"/>
        <v>56</v>
      </c>
      <c r="I417" s="13" t="str">
        <f t="shared" si="20"/>
        <v>One More Night|BTS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>
        <f>_xlfn.XLOOKUP($A417&amp;"|"&amp;$B417&amp;"|"&amp;AG$1, h100_raw[key], h100_raw[chart_points], "")</f>
        <v>56</v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  <c r="BA417" t="str">
        <f>_xlfn.XLOOKUP($A417&amp;"|"&amp;$B417&amp;"|"&amp;BA$1, h100_raw[key], h100_raw[chart_points], "")</f>
        <v/>
      </c>
      <c r="BB417" t="str">
        <f>_xlfn.XLOOKUP($A417&amp;"|"&amp;$B417&amp;"|"&amp;BB$1, h100_raw[key], h100_raw[chart_points], "")</f>
        <v/>
      </c>
      <c r="BC417" t="str">
        <f>_xlfn.XLOOKUP($A417&amp;"|"&amp;$B417&amp;"|"&amp;BC$1, h100_raw[key], h100_raw[chart_points], "")</f>
        <v/>
      </c>
      <c r="BD417" t="str">
        <f>_xlfn.XLOOKUP($A417&amp;"|"&amp;$B417&amp;"|"&amp;BD$1, h100_raw[key], h100_raw[chart_points], "")</f>
        <v/>
      </c>
      <c r="BE417" t="str">
        <f>_xlfn.XLOOKUP($A417&amp;"|"&amp;$B417&amp;"|"&amp;BE$1, h100_raw[key], h100_raw[chart_points], "")</f>
        <v/>
      </c>
      <c r="BF417" t="str">
        <f>_xlfn.XLOOKUP($A417&amp;"|"&amp;$B417&amp;"|"&amp;BF$1, h100_raw[key], h100_raw[chart_points], "")</f>
        <v/>
      </c>
      <c r="BG417" t="str">
        <f>_xlfn.XLOOKUP($A417&amp;"|"&amp;$B417&amp;"|"&amp;BG$1, h100_raw[key], h100_raw[chart_points], "")</f>
        <v/>
      </c>
    </row>
    <row r="418" spans="1:59" x14ac:dyDescent="0.3">
      <c r="A418" s="11" t="str">
        <v>Please</v>
      </c>
      <c r="B418" s="11" t="str">
        <v>BTS</v>
      </c>
      <c r="C418" s="5" t="str">
        <f>_xlfn.XLOOKUP($A418&amp;"|"&amp;$B418&amp;"|"&amp;_xlfn.MAXIFS(h100_raw[chart_date], h100_raw[title], $A418, h100_raw[artist], $B418), h100_raw[key], h100_raw[last_week], "")</f>
        <v>-</v>
      </c>
      <c r="D418" s="3">
        <f>_xlfn.XLOOKUP($A418&amp;"|"&amp;$B418&amp;"|"&amp;_xlfn.MAXIFS(h100_raw[chart_date], h100_raw[title], $A418, h100_raw[artist], $B418), h100_raw[key], h100_raw[peak_pos], "")</f>
        <v>63</v>
      </c>
      <c r="E418" s="3">
        <f>_xlfn.XLOOKUP($A418&amp;"|"&amp;$B418&amp;"|"&amp;_xlfn.MAXIFS(h100_raw[chart_date], h100_raw[title], $A418, h100_raw[artist], $B418), h100_raw[key], h100_raw[weeks_on_chart], "")</f>
        <v>1</v>
      </c>
      <c r="F418" s="3">
        <f>_xlfn.XLOOKUP($A418&amp;"|"&amp;$B418&amp;"|"&amp;MAX(h100_raw[chart_date]), h100_raw[key], h100_raw[chart_points], 0)</f>
        <v>0</v>
      </c>
      <c r="G418" s="2">
        <f t="shared" si="18"/>
        <v>535</v>
      </c>
      <c r="H418" s="4">
        <f t="shared" si="19"/>
        <v>55</v>
      </c>
      <c r="I418" s="13" t="str">
        <f t="shared" si="20"/>
        <v>Please|BTS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>
        <f>_xlfn.XLOOKUP($A418&amp;"|"&amp;$B418&amp;"|"&amp;AG$1, h100_raw[key], h100_raw[chart_points], "")</f>
        <v>55</v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  <c r="BA418" t="str">
        <f>_xlfn.XLOOKUP($A418&amp;"|"&amp;$B418&amp;"|"&amp;BA$1, h100_raw[key], h100_raw[chart_points], "")</f>
        <v/>
      </c>
      <c r="BB418" t="str">
        <f>_xlfn.XLOOKUP($A418&amp;"|"&amp;$B418&amp;"|"&amp;BB$1, h100_raw[key], h100_raw[chart_points], "")</f>
        <v/>
      </c>
      <c r="BC418" t="str">
        <f>_xlfn.XLOOKUP($A418&amp;"|"&amp;$B418&amp;"|"&amp;BC$1, h100_raw[key], h100_raw[chart_points], "")</f>
        <v/>
      </c>
      <c r="BD418" t="str">
        <f>_xlfn.XLOOKUP($A418&amp;"|"&amp;$B418&amp;"|"&amp;BD$1, h100_raw[key], h100_raw[chart_points], "")</f>
        <v/>
      </c>
      <c r="BE418" t="str">
        <f>_xlfn.XLOOKUP($A418&amp;"|"&amp;$B418&amp;"|"&amp;BE$1, h100_raw[key], h100_raw[chart_points], "")</f>
        <v/>
      </c>
      <c r="BF418" t="str">
        <f>_xlfn.XLOOKUP($A418&amp;"|"&amp;$B418&amp;"|"&amp;BF$1, h100_raw[key], h100_raw[chart_points], "")</f>
        <v/>
      </c>
      <c r="BG418" t="str">
        <f>_xlfn.XLOOKUP($A418&amp;"|"&amp;$B418&amp;"|"&amp;BG$1, h100_raw[key], h100_raw[chart_points], "")</f>
        <v/>
      </c>
    </row>
    <row r="419" spans="1:59" x14ac:dyDescent="0.3">
      <c r="A419" s="11" t="str">
        <v>Into The Sun</v>
      </c>
      <c r="B419" s="11" t="str">
        <v>BTS</v>
      </c>
      <c r="C419" s="5" t="str">
        <f>_xlfn.XLOOKUP($A419&amp;"|"&amp;$B419&amp;"|"&amp;_xlfn.MAXIFS(h100_raw[chart_date], h100_raw[title], $A419, h100_raw[artist], $B419), h100_raw[key], h100_raw[last_week], "")</f>
        <v>-</v>
      </c>
      <c r="D419" s="3">
        <f>_xlfn.XLOOKUP($A419&amp;"|"&amp;$B419&amp;"|"&amp;_xlfn.MAXIFS(h100_raw[chart_date], h100_raw[title], $A419, h100_raw[artist], $B419), h100_raw[key], h100_raw[peak_pos], "")</f>
        <v>68</v>
      </c>
      <c r="E419" s="3">
        <f>_xlfn.XLOOKUP($A419&amp;"|"&amp;$B419&amp;"|"&amp;_xlfn.MAXIFS(h100_raw[chart_date], h100_raw[title], $A419, h100_raw[artist], $B419), h100_raw[key], h100_raw[weeks_on_chart], "")</f>
        <v>1</v>
      </c>
      <c r="F419" s="3">
        <f>_xlfn.XLOOKUP($A419&amp;"|"&amp;$B419&amp;"|"&amp;MAX(h100_raw[chart_date]), h100_raw[key], h100_raw[chart_points], 0)</f>
        <v>0</v>
      </c>
      <c r="G419" s="2">
        <f t="shared" si="18"/>
        <v>561</v>
      </c>
      <c r="H419" s="4">
        <f t="shared" si="19"/>
        <v>49</v>
      </c>
      <c r="I419" s="13" t="str">
        <f t="shared" si="20"/>
        <v>Into The Sun|BTS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 t="str">
        <f>_xlfn.XLOOKUP($A419&amp;"|"&amp;$B419&amp;"|"&amp;AD$1, h100_raw[key], h100_raw[chart_points], "")</f>
        <v/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>
        <f>_xlfn.XLOOKUP($A419&amp;"|"&amp;$B419&amp;"|"&amp;AG$1, h100_raw[key], h100_raw[chart_points], "")</f>
        <v>49</v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  <c r="BA419" t="str">
        <f>_xlfn.XLOOKUP($A419&amp;"|"&amp;$B419&amp;"|"&amp;BA$1, h100_raw[key], h100_raw[chart_points], "")</f>
        <v/>
      </c>
      <c r="BB419" t="str">
        <f>_xlfn.XLOOKUP($A419&amp;"|"&amp;$B419&amp;"|"&amp;BB$1, h100_raw[key], h100_raw[chart_points], "")</f>
        <v/>
      </c>
      <c r="BC419" t="str">
        <f>_xlfn.XLOOKUP($A419&amp;"|"&amp;$B419&amp;"|"&amp;BC$1, h100_raw[key], h100_raw[chart_points], "")</f>
        <v/>
      </c>
      <c r="BD419" t="str">
        <f>_xlfn.XLOOKUP($A419&amp;"|"&amp;$B419&amp;"|"&amp;BD$1, h100_raw[key], h100_raw[chart_points], "")</f>
        <v/>
      </c>
      <c r="BE419" t="str">
        <f>_xlfn.XLOOKUP($A419&amp;"|"&amp;$B419&amp;"|"&amp;BE$1, h100_raw[key], h100_raw[chart_points], "")</f>
        <v/>
      </c>
      <c r="BF419" t="str">
        <f>_xlfn.XLOOKUP($A419&amp;"|"&amp;$B419&amp;"|"&amp;BF$1, h100_raw[key], h100_raw[chart_points], "")</f>
        <v/>
      </c>
      <c r="BG419" t="str">
        <f>_xlfn.XLOOKUP($A419&amp;"|"&amp;$B419&amp;"|"&amp;BG$1, h100_raw[key], h100_raw[chart_points], "")</f>
        <v/>
      </c>
    </row>
    <row r="420" spans="1:59" x14ac:dyDescent="0.3">
      <c r="A420" s="11" t="str">
        <v>Ready, Steady, Go!</v>
      </c>
      <c r="B420" s="11" t="str">
        <v>Harry Styles</v>
      </c>
      <c r="C420" s="5" t="str">
        <f>_xlfn.XLOOKUP($A420&amp;"|"&amp;$B420&amp;"|"&amp;_xlfn.MAXIFS(h100_raw[chart_date], h100_raw[title], $A420, h100_raw[artist], $B420), h100_raw[key], h100_raw[last_week], "")</f>
        <v>41</v>
      </c>
      <c r="D420" s="3">
        <f>_xlfn.XLOOKUP($A420&amp;"|"&amp;$B420&amp;"|"&amp;_xlfn.MAXIFS(h100_raw[chart_date], h100_raw[title], $A420, h100_raw[artist], $B420), h100_raw[key], h100_raw[peak_pos], "")</f>
        <v>15</v>
      </c>
      <c r="E420" s="3">
        <f>_xlfn.XLOOKUP($A420&amp;"|"&amp;$B420&amp;"|"&amp;_xlfn.MAXIFS(h100_raw[chart_date], h100_raw[title], $A420, h100_raw[artist], $B420), h100_raw[key], h100_raw[weeks_on_chart], "")</f>
        <v>3</v>
      </c>
      <c r="F420" s="3">
        <f>_xlfn.XLOOKUP($A420&amp;"|"&amp;$B420&amp;"|"&amp;MAX(h100_raw[chart_date]), h100_raw[key], h100_raw[chart_points], 0)</f>
        <v>0</v>
      </c>
      <c r="G420" s="2">
        <f t="shared" si="18"/>
        <v>293</v>
      </c>
      <c r="H420" s="4">
        <f t="shared" si="19"/>
        <v>246</v>
      </c>
      <c r="I420" s="13" t="str">
        <f t="shared" si="20"/>
        <v>Ready, Steady, Go!|Harry Styles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 t="str">
        <f>_xlfn.XLOOKUP($A420&amp;"|"&amp;$B420&amp;"|"&amp;AC$1, h100_raw[key], h100_raw[chart_points], "")</f>
        <v/>
      </c>
      <c r="AD420" t="str">
        <f>_xlfn.XLOOKUP($A420&amp;"|"&amp;$B420&amp;"|"&amp;AD$1, h100_raw[key], h100_raw[chart_points], "")</f>
        <v/>
      </c>
      <c r="AE420">
        <f>_xlfn.XLOOKUP($A420&amp;"|"&amp;$B420&amp;"|"&amp;AE$1, h100_raw[key], h100_raw[chart_points], "")</f>
        <v>129</v>
      </c>
      <c r="AF420">
        <f>_xlfn.XLOOKUP($A420&amp;"|"&amp;$B420&amp;"|"&amp;AF$1, h100_raw[key], h100_raw[chart_points], "")</f>
        <v>69</v>
      </c>
      <c r="AG420">
        <f>_xlfn.XLOOKUP($A420&amp;"|"&amp;$B420&amp;"|"&amp;AG$1, h100_raw[key], h100_raw[chart_points], "")</f>
        <v>48</v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  <c r="BA420" t="str">
        <f>_xlfn.XLOOKUP($A420&amp;"|"&amp;$B420&amp;"|"&amp;BA$1, h100_raw[key], h100_raw[chart_points], "")</f>
        <v/>
      </c>
      <c r="BB420" t="str">
        <f>_xlfn.XLOOKUP($A420&amp;"|"&amp;$B420&amp;"|"&amp;BB$1, h100_raw[key], h100_raw[chart_points], "")</f>
        <v/>
      </c>
      <c r="BC420" t="str">
        <f>_xlfn.XLOOKUP($A420&amp;"|"&amp;$B420&amp;"|"&amp;BC$1, h100_raw[key], h100_raw[chart_points], "")</f>
        <v/>
      </c>
      <c r="BD420" t="str">
        <f>_xlfn.XLOOKUP($A420&amp;"|"&amp;$B420&amp;"|"&amp;BD$1, h100_raw[key], h100_raw[chart_points], "")</f>
        <v/>
      </c>
      <c r="BE420" t="str">
        <f>_xlfn.XLOOKUP($A420&amp;"|"&amp;$B420&amp;"|"&amp;BE$1, h100_raw[key], h100_raw[chart_points], "")</f>
        <v/>
      </c>
      <c r="BF420" t="str">
        <f>_xlfn.XLOOKUP($A420&amp;"|"&amp;$B420&amp;"|"&amp;BF$1, h100_raw[key], h100_raw[chart_points], "")</f>
        <v/>
      </c>
      <c r="BG420" t="str">
        <f>_xlfn.XLOOKUP($A420&amp;"|"&amp;$B420&amp;"|"&amp;BG$1, h100_raw[key], h100_raw[chart_points], "")</f>
        <v/>
      </c>
    </row>
    <row r="421" spans="1:59" x14ac:dyDescent="0.3">
      <c r="A421" s="11" t="str">
        <v>Travelin' Soldier</v>
      </c>
      <c r="B421" s="11" t="str">
        <v>Cody Johnson</v>
      </c>
      <c r="C421" s="5" t="str">
        <f>_xlfn.XLOOKUP($A421&amp;"|"&amp;$B421&amp;"|"&amp;_xlfn.MAXIFS(h100_raw[chart_date], h100_raw[title], $A421, h100_raw[artist], $B421), h100_raw[key], h100_raw[last_week], "")</f>
        <v>70</v>
      </c>
      <c r="D421" s="3">
        <f>_xlfn.XLOOKUP($A421&amp;"|"&amp;$B421&amp;"|"&amp;_xlfn.MAXIFS(h100_raw[chart_date], h100_raw[title], $A421, h100_raw[artist], $B421), h100_raw[key], h100_raw[peak_pos], "")</f>
        <v>12</v>
      </c>
      <c r="E421" s="3">
        <f>_xlfn.XLOOKUP($A421&amp;"|"&amp;$B421&amp;"|"&amp;_xlfn.MAXIFS(h100_raw[chart_date], h100_raw[title], $A421, h100_raw[artist], $B421), h100_raw[key], h100_raw[weeks_on_chart], "")</f>
        <v>20</v>
      </c>
      <c r="F421" s="3">
        <f>_xlfn.XLOOKUP($A421&amp;"|"&amp;$B421&amp;"|"&amp;MAX(h100_raw[chart_date]), h100_raw[key], h100_raw[chart_points], 0)</f>
        <v>0</v>
      </c>
      <c r="G421" s="2">
        <f t="shared" si="18"/>
        <v>105</v>
      </c>
      <c r="H421" s="4">
        <f t="shared" si="19"/>
        <v>1024</v>
      </c>
      <c r="I421" s="13" t="str">
        <f t="shared" si="20"/>
        <v>Travelin' Soldier|Cody Johnson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>
        <f>_xlfn.XLOOKUP($A421&amp;"|"&amp;$B421&amp;"|"&amp;N$1, h100_raw[key], h100_raw[chart_points], "")</f>
        <v>96</v>
      </c>
      <c r="O421">
        <f>_xlfn.XLOOKUP($A421&amp;"|"&amp;$B421&amp;"|"&amp;O$1, h100_raw[key], h100_raw[chart_points], "")</f>
        <v>71</v>
      </c>
      <c r="P421">
        <f>_xlfn.XLOOKUP($A421&amp;"|"&amp;$B421&amp;"|"&amp;P$1, h100_raw[key], h100_raw[chart_points], "")</f>
        <v>55</v>
      </c>
      <c r="Q421">
        <f>_xlfn.XLOOKUP($A421&amp;"|"&amp;$B421&amp;"|"&amp;Q$1, h100_raw[key], h100_raw[chart_points], "")</f>
        <v>41</v>
      </c>
      <c r="R421">
        <f>_xlfn.XLOOKUP($A421&amp;"|"&amp;$B421&amp;"|"&amp;R$1, h100_raw[key], h100_raw[chart_points], "")</f>
        <v>42</v>
      </c>
      <c r="S421">
        <f>_xlfn.XLOOKUP($A421&amp;"|"&amp;$B421&amp;"|"&amp;S$1, h100_raw[key], h100_raw[chart_points], "")</f>
        <v>36</v>
      </c>
      <c r="T421">
        <f>_xlfn.XLOOKUP($A421&amp;"|"&amp;$B421&amp;"|"&amp;T$1, h100_raw[key], h100_raw[chart_points], "")</f>
        <v>35</v>
      </c>
      <c r="U421">
        <f>_xlfn.XLOOKUP($A421&amp;"|"&amp;$B421&amp;"|"&amp;U$1, h100_raw[key], h100_raw[chart_points], "")</f>
        <v>41</v>
      </c>
      <c r="V421">
        <f>_xlfn.XLOOKUP($A421&amp;"|"&amp;$B421&amp;"|"&amp;V$1, h100_raw[key], h100_raw[chart_points], "")</f>
        <v>59</v>
      </c>
      <c r="W421">
        <f>_xlfn.XLOOKUP($A421&amp;"|"&amp;$B421&amp;"|"&amp;W$1, h100_raw[key], h100_raw[chart_points], "")</f>
        <v>57</v>
      </c>
      <c r="X421">
        <f>_xlfn.XLOOKUP($A421&amp;"|"&amp;$B421&amp;"|"&amp;X$1, h100_raw[key], h100_raw[chart_points], "")</f>
        <v>53</v>
      </c>
      <c r="Y421">
        <f>_xlfn.XLOOKUP($A421&amp;"|"&amp;$B421&amp;"|"&amp;Y$1, h100_raw[key], h100_raw[chart_points], "")</f>
        <v>44</v>
      </c>
      <c r="Z421">
        <f>_xlfn.XLOOKUP($A421&amp;"|"&amp;$B421&amp;"|"&amp;Z$1, h100_raw[key], h100_raw[chart_points], "")</f>
        <v>60</v>
      </c>
      <c r="AA421">
        <f>_xlfn.XLOOKUP($A421&amp;"|"&amp;$B421&amp;"|"&amp;AA$1, h100_raw[key], h100_raw[chart_points], "")</f>
        <v>61</v>
      </c>
      <c r="AB421">
        <f>_xlfn.XLOOKUP($A421&amp;"|"&amp;$B421&amp;"|"&amp;AB$1, h100_raw[key], h100_raw[chart_points], "")</f>
        <v>48</v>
      </c>
      <c r="AC421">
        <f>_xlfn.XLOOKUP($A421&amp;"|"&amp;$B421&amp;"|"&amp;AC$1, h100_raw[key], h100_raw[chart_points], "")</f>
        <v>45</v>
      </c>
      <c r="AD421">
        <f>_xlfn.XLOOKUP($A421&amp;"|"&amp;$B421&amp;"|"&amp;AD$1, h100_raw[key], h100_raw[chart_points], "")</f>
        <v>47</v>
      </c>
      <c r="AE421">
        <f>_xlfn.XLOOKUP($A421&amp;"|"&amp;$B421&amp;"|"&amp;AE$1, h100_raw[key], h100_raw[chart_points], "")</f>
        <v>49</v>
      </c>
      <c r="AF421">
        <f>_xlfn.XLOOKUP($A421&amp;"|"&amp;$B421&amp;"|"&amp;AF$1, h100_raw[key], h100_raw[chart_points], "")</f>
        <v>43</v>
      </c>
      <c r="AG421">
        <f>_xlfn.XLOOKUP($A421&amp;"|"&amp;$B421&amp;"|"&amp;AG$1, h100_raw[key], h100_raw[chart_points], "")</f>
        <v>41</v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  <c r="BA421" t="str">
        <f>_xlfn.XLOOKUP($A421&amp;"|"&amp;$B421&amp;"|"&amp;BA$1, h100_raw[key], h100_raw[chart_points], "")</f>
        <v/>
      </c>
      <c r="BB421" t="str">
        <f>_xlfn.XLOOKUP($A421&amp;"|"&amp;$B421&amp;"|"&amp;BB$1, h100_raw[key], h100_raw[chart_points], "")</f>
        <v/>
      </c>
      <c r="BC421" t="str">
        <f>_xlfn.XLOOKUP($A421&amp;"|"&amp;$B421&amp;"|"&amp;BC$1, h100_raw[key], h100_raw[chart_points], "")</f>
        <v/>
      </c>
      <c r="BD421" t="str">
        <f>_xlfn.XLOOKUP($A421&amp;"|"&amp;$B421&amp;"|"&amp;BD$1, h100_raw[key], h100_raw[chart_points], "")</f>
        <v/>
      </c>
      <c r="BE421" t="str">
        <f>_xlfn.XLOOKUP($A421&amp;"|"&amp;$B421&amp;"|"&amp;BE$1, h100_raw[key], h100_raw[chart_points], "")</f>
        <v/>
      </c>
      <c r="BF421" t="str">
        <f>_xlfn.XLOOKUP($A421&amp;"|"&amp;$B421&amp;"|"&amp;BF$1, h100_raw[key], h100_raw[chart_points], "")</f>
        <v/>
      </c>
      <c r="BG421" t="str">
        <f>_xlfn.XLOOKUP($A421&amp;"|"&amp;$B421&amp;"|"&amp;BG$1, h100_raw[key], h100_raw[chart_points], "")</f>
        <v/>
      </c>
    </row>
    <row r="422" spans="1:59" x14ac:dyDescent="0.3">
      <c r="A422" s="11" t="str">
        <v>Watching Us</v>
      </c>
      <c r="B422" s="11" t="str">
        <v>Wale &amp; Leon Thomas</v>
      </c>
      <c r="C422" s="5" t="str">
        <f>_xlfn.XLOOKUP($A422&amp;"|"&amp;$B422&amp;"|"&amp;_xlfn.MAXIFS(h100_raw[chart_date], h100_raw[title], $A422, h100_raw[artist], $B422), h100_raw[key], h100_raw[last_week], "")</f>
        <v>76</v>
      </c>
      <c r="D422" s="3">
        <f>_xlfn.XLOOKUP($A422&amp;"|"&amp;$B422&amp;"|"&amp;_xlfn.MAXIFS(h100_raw[chart_date], h100_raw[title], $A422, h100_raw[artist], $B422), h100_raw[key], h100_raw[peak_pos], "")</f>
        <v>76</v>
      </c>
      <c r="E422" s="3">
        <f>_xlfn.XLOOKUP($A422&amp;"|"&amp;$B422&amp;"|"&amp;_xlfn.MAXIFS(h100_raw[chart_date], h100_raw[title], $A422, h100_raw[artist], $B422), h100_raw[key], h100_raw[weeks_on_chart], "")</f>
        <v>3</v>
      </c>
      <c r="F422" s="3">
        <f>_xlfn.XLOOKUP($A422&amp;"|"&amp;$B422&amp;"|"&amp;MAX(h100_raw[chart_date]), h100_raw[key], h100_raw[chart_points], 0)</f>
        <v>0</v>
      </c>
      <c r="G422" s="2">
        <f t="shared" si="18"/>
        <v>409</v>
      </c>
      <c r="H422" s="4">
        <f t="shared" si="19"/>
        <v>112</v>
      </c>
      <c r="I422" s="13" t="str">
        <f t="shared" si="20"/>
        <v>Watching Us|Wale &amp; Leon Thomas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 t="str">
        <f>_xlfn.XLOOKUP($A422&amp;"|"&amp;$B422&amp;"|"&amp;AC$1, h100_raw[key], h100_raw[chart_points], "")</f>
        <v/>
      </c>
      <c r="AD422" t="str">
        <f>_xlfn.XLOOKUP($A422&amp;"|"&amp;$B422&amp;"|"&amp;AD$1, h100_raw[key], h100_raw[chart_points], "")</f>
        <v/>
      </c>
      <c r="AE422">
        <f>_xlfn.XLOOKUP($A422&amp;"|"&amp;$B422&amp;"|"&amp;AE$1, h100_raw[key], h100_raw[chart_points], "")</f>
        <v>36</v>
      </c>
      <c r="AF422">
        <f>_xlfn.XLOOKUP($A422&amp;"|"&amp;$B422&amp;"|"&amp;AF$1, h100_raw[key], h100_raw[chart_points], "")</f>
        <v>38</v>
      </c>
      <c r="AG422">
        <f>_xlfn.XLOOKUP($A422&amp;"|"&amp;$B422&amp;"|"&amp;AG$1, h100_raw[key], h100_raw[chart_points], "")</f>
        <v>38</v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  <c r="BA422" t="str">
        <f>_xlfn.XLOOKUP($A422&amp;"|"&amp;$B422&amp;"|"&amp;BA$1, h100_raw[key], h100_raw[chart_points], "")</f>
        <v/>
      </c>
      <c r="BB422" t="str">
        <f>_xlfn.XLOOKUP($A422&amp;"|"&amp;$B422&amp;"|"&amp;BB$1, h100_raw[key], h100_raw[chart_points], "")</f>
        <v/>
      </c>
      <c r="BC422" t="str">
        <f>_xlfn.XLOOKUP($A422&amp;"|"&amp;$B422&amp;"|"&amp;BC$1, h100_raw[key], h100_raw[chart_points], "")</f>
        <v/>
      </c>
      <c r="BD422" t="str">
        <f>_xlfn.XLOOKUP($A422&amp;"|"&amp;$B422&amp;"|"&amp;BD$1, h100_raw[key], h100_raw[chart_points], "")</f>
        <v/>
      </c>
      <c r="BE422" t="str">
        <f>_xlfn.XLOOKUP($A422&amp;"|"&amp;$B422&amp;"|"&amp;BE$1, h100_raw[key], h100_raw[chart_points], "")</f>
        <v/>
      </c>
      <c r="BF422" t="str">
        <f>_xlfn.XLOOKUP($A422&amp;"|"&amp;$B422&amp;"|"&amp;BF$1, h100_raw[key], h100_raw[chart_points], "")</f>
        <v/>
      </c>
      <c r="BG422" t="str">
        <f>_xlfn.XLOOKUP($A422&amp;"|"&amp;$B422&amp;"|"&amp;BG$1, h100_raw[key], h100_raw[chart_points], "")</f>
        <v/>
      </c>
    </row>
    <row r="423" spans="1:59" x14ac:dyDescent="0.3">
      <c r="A423" s="11" t="str">
        <v>ATM</v>
      </c>
      <c r="B423" s="11" t="str">
        <v>Don Toliver</v>
      </c>
      <c r="C423" s="5" t="str">
        <f>_xlfn.XLOOKUP($A423&amp;"|"&amp;$B423&amp;"|"&amp;_xlfn.MAXIFS(h100_raw[chart_date], h100_raw[title], $A423, h100_raw[artist], $B423), h100_raw[key], h100_raw[last_week], "")</f>
        <v>83</v>
      </c>
      <c r="D423" s="3">
        <f>_xlfn.XLOOKUP($A423&amp;"|"&amp;$B423&amp;"|"&amp;_xlfn.MAXIFS(h100_raw[chart_date], h100_raw[title], $A423, h100_raw[artist], $B423), h100_raw[key], h100_raw[peak_pos], "")</f>
        <v>25</v>
      </c>
      <c r="E423" s="3">
        <f>_xlfn.XLOOKUP($A423&amp;"|"&amp;$B423&amp;"|"&amp;_xlfn.MAXIFS(h100_raw[chart_date], h100_raw[title], $A423, h100_raw[artist], $B423), h100_raw[key], h100_raw[weeks_on_chart], "")</f>
        <v>9</v>
      </c>
      <c r="F423" s="3">
        <f>_xlfn.XLOOKUP($A423&amp;"|"&amp;$B423&amp;"|"&amp;MAX(h100_raw[chart_date]), h100_raw[key], h100_raw[chart_points], 0)</f>
        <v>0</v>
      </c>
      <c r="G423" s="2">
        <f t="shared" si="18"/>
        <v>219</v>
      </c>
      <c r="H423" s="4">
        <f t="shared" si="19"/>
        <v>456</v>
      </c>
      <c r="I423" s="13" t="str">
        <f t="shared" si="20"/>
        <v>ATM|Don Toliver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>
        <f>_xlfn.XLOOKUP($A423&amp;"|"&amp;$B423&amp;"|"&amp;Y$1, h100_raw[key], h100_raw[chart_points], "")</f>
        <v>38</v>
      </c>
      <c r="Z423">
        <f>_xlfn.XLOOKUP($A423&amp;"|"&amp;$B423&amp;"|"&amp;Z$1, h100_raw[key], h100_raw[chart_points], "")</f>
        <v>98</v>
      </c>
      <c r="AA423">
        <f>_xlfn.XLOOKUP($A423&amp;"|"&amp;$B423&amp;"|"&amp;AA$1, h100_raw[key], h100_raw[chart_points], "")</f>
        <v>67</v>
      </c>
      <c r="AB423">
        <f>_xlfn.XLOOKUP($A423&amp;"|"&amp;$B423&amp;"|"&amp;AB$1, h100_raw[key], h100_raw[chart_points], "")</f>
        <v>54</v>
      </c>
      <c r="AC423">
        <f>_xlfn.XLOOKUP($A423&amp;"|"&amp;$B423&amp;"|"&amp;AC$1, h100_raw[key], h100_raw[chart_points], "")</f>
        <v>45</v>
      </c>
      <c r="AD423">
        <f>_xlfn.XLOOKUP($A423&amp;"|"&amp;$B423&amp;"|"&amp;AD$1, h100_raw[key], h100_raw[chart_points], "")</f>
        <v>44</v>
      </c>
      <c r="AE423">
        <f>_xlfn.XLOOKUP($A423&amp;"|"&amp;$B423&amp;"|"&amp;AE$1, h100_raw[key], h100_raw[chart_points], "")</f>
        <v>39</v>
      </c>
      <c r="AF423">
        <f>_xlfn.XLOOKUP($A423&amp;"|"&amp;$B423&amp;"|"&amp;AF$1, h100_raw[key], h100_raw[chart_points], "")</f>
        <v>36</v>
      </c>
      <c r="AG423">
        <f>_xlfn.XLOOKUP($A423&amp;"|"&amp;$B423&amp;"|"&amp;AG$1, h100_raw[key], h100_raw[chart_points], "")</f>
        <v>35</v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  <c r="BA423" t="str">
        <f>_xlfn.XLOOKUP($A423&amp;"|"&amp;$B423&amp;"|"&amp;BA$1, h100_raw[key], h100_raw[chart_points], "")</f>
        <v/>
      </c>
      <c r="BB423" t="str">
        <f>_xlfn.XLOOKUP($A423&amp;"|"&amp;$B423&amp;"|"&amp;BB$1, h100_raw[key], h100_raw[chart_points], "")</f>
        <v/>
      </c>
      <c r="BC423" t="str">
        <f>_xlfn.XLOOKUP($A423&amp;"|"&amp;$B423&amp;"|"&amp;BC$1, h100_raw[key], h100_raw[chart_points], "")</f>
        <v/>
      </c>
      <c r="BD423" t="str">
        <f>_xlfn.XLOOKUP($A423&amp;"|"&amp;$B423&amp;"|"&amp;BD$1, h100_raw[key], h100_raw[chart_points], "")</f>
        <v/>
      </c>
      <c r="BE423" t="str">
        <f>_xlfn.XLOOKUP($A423&amp;"|"&amp;$B423&amp;"|"&amp;BE$1, h100_raw[key], h100_raw[chart_points], "")</f>
        <v/>
      </c>
      <c r="BF423" t="str">
        <f>_xlfn.XLOOKUP($A423&amp;"|"&amp;$B423&amp;"|"&amp;BF$1, h100_raw[key], h100_raw[chart_points], "")</f>
        <v/>
      </c>
      <c r="BG423" t="str">
        <f>_xlfn.XLOOKUP($A423&amp;"|"&amp;$B423&amp;"|"&amp;BG$1, h100_raw[key], h100_raw[chart_points], "")</f>
        <v/>
      </c>
    </row>
    <row r="424" spans="1:59" x14ac:dyDescent="0.3">
      <c r="A424" s="11" t="str">
        <v>I Ain't No Cowboy</v>
      </c>
      <c r="B424" s="11" t="str">
        <v>Luke Combs</v>
      </c>
      <c r="C424" s="5" t="str">
        <f>_xlfn.XLOOKUP($A424&amp;"|"&amp;$B424&amp;"|"&amp;_xlfn.MAXIFS(h100_raw[chart_date], h100_raw[title], $A424, h100_raw[artist], $B424), h100_raw[key], h100_raw[last_week], "")</f>
        <v>90</v>
      </c>
      <c r="D424" s="3">
        <f>_xlfn.XLOOKUP($A424&amp;"|"&amp;$B424&amp;"|"&amp;_xlfn.MAXIFS(h100_raw[chart_date], h100_raw[title], $A424, h100_raw[artist], $B424), h100_raw[key], h100_raw[peak_pos], "")</f>
        <v>90</v>
      </c>
      <c r="E424" s="3">
        <f>_xlfn.XLOOKUP($A424&amp;"|"&amp;$B424&amp;"|"&amp;_xlfn.MAXIFS(h100_raw[chart_date], h100_raw[title], $A424, h100_raw[artist], $B424), h100_raw[key], h100_raw[weeks_on_chart], "")</f>
        <v>2</v>
      </c>
      <c r="F424" s="3">
        <f>_xlfn.XLOOKUP($A424&amp;"|"&amp;$B424&amp;"|"&amp;MAX(h100_raw[chart_date]), h100_raw[key], h100_raw[chart_points], 0)</f>
        <v>0</v>
      </c>
      <c r="G424" s="2">
        <f t="shared" si="18"/>
        <v>479</v>
      </c>
      <c r="H424" s="4">
        <f t="shared" si="19"/>
        <v>70</v>
      </c>
      <c r="I424" s="13" t="str">
        <f t="shared" si="20"/>
        <v>I Ain't No Cowboy|Luke Combs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>
        <f>_xlfn.XLOOKUP($A424&amp;"|"&amp;$B424&amp;"|"&amp;AF$1, h100_raw[key], h100_raw[chart_points], "")</f>
        <v>35</v>
      </c>
      <c r="AG424">
        <f>_xlfn.XLOOKUP($A424&amp;"|"&amp;$B424&amp;"|"&amp;AG$1, h100_raw[key], h100_raw[chart_points], "")</f>
        <v>35</v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  <c r="BA424" t="str">
        <f>_xlfn.XLOOKUP($A424&amp;"|"&amp;$B424&amp;"|"&amp;BA$1, h100_raw[key], h100_raw[chart_points], "")</f>
        <v/>
      </c>
      <c r="BB424" t="str">
        <f>_xlfn.XLOOKUP($A424&amp;"|"&amp;$B424&amp;"|"&amp;BB$1, h100_raw[key], h100_raw[chart_points], "")</f>
        <v/>
      </c>
      <c r="BC424" t="str">
        <f>_xlfn.XLOOKUP($A424&amp;"|"&amp;$B424&amp;"|"&amp;BC$1, h100_raw[key], h100_raw[chart_points], "")</f>
        <v/>
      </c>
      <c r="BD424" t="str">
        <f>_xlfn.XLOOKUP($A424&amp;"|"&amp;$B424&amp;"|"&amp;BD$1, h100_raw[key], h100_raw[chart_points], "")</f>
        <v/>
      </c>
      <c r="BE424" t="str">
        <f>_xlfn.XLOOKUP($A424&amp;"|"&amp;$B424&amp;"|"&amp;BE$1, h100_raw[key], h100_raw[chart_points], "")</f>
        <v/>
      </c>
      <c r="BF424" t="str">
        <f>_xlfn.XLOOKUP($A424&amp;"|"&amp;$B424&amp;"|"&amp;BF$1, h100_raw[key], h100_raw[chart_points], "")</f>
        <v/>
      </c>
      <c r="BG424" t="str">
        <f>_xlfn.XLOOKUP($A424&amp;"|"&amp;$B424&amp;"|"&amp;BG$1, h100_raw[key], h100_raw[chart_points], "")</f>
        <v/>
      </c>
    </row>
    <row r="425" spans="1:59" x14ac:dyDescent="0.3">
      <c r="A425" s="11" t="str">
        <v>Pop</v>
      </c>
      <c r="B425" s="11" t="str">
        <v>Harry Styles</v>
      </c>
      <c r="C425" s="5" t="str">
        <f>_xlfn.XLOOKUP($A425&amp;"|"&amp;$B425&amp;"|"&amp;_xlfn.MAXIFS(h100_raw[chart_date], h100_raw[title], $A425, h100_raw[artist], $B425), h100_raw[key], h100_raw[last_week], "")</f>
        <v>54</v>
      </c>
      <c r="D425" s="3">
        <f>_xlfn.XLOOKUP($A425&amp;"|"&amp;$B425&amp;"|"&amp;_xlfn.MAXIFS(h100_raw[chart_date], h100_raw[title], $A425, h100_raw[artist], $B425), h100_raw[key], h100_raw[peak_pos], "")</f>
        <v>23</v>
      </c>
      <c r="E425" s="3">
        <f>_xlfn.XLOOKUP($A425&amp;"|"&amp;$B425&amp;"|"&amp;_xlfn.MAXIFS(h100_raw[chart_date], h100_raw[title], $A425, h100_raw[artist], $B425), h100_raw[key], h100_raw[weeks_on_chart], "")</f>
        <v>3</v>
      </c>
      <c r="F425" s="3">
        <f>_xlfn.XLOOKUP($A425&amp;"|"&amp;$B425&amp;"|"&amp;MAX(h100_raw[chart_date]), h100_raw[key], h100_raw[chart_points], 0)</f>
        <v>0</v>
      </c>
      <c r="G425" s="2">
        <f t="shared" si="18"/>
        <v>322</v>
      </c>
      <c r="H425" s="4">
        <f t="shared" si="19"/>
        <v>202</v>
      </c>
      <c r="I425" s="13" t="str">
        <f t="shared" si="20"/>
        <v>Pop|Harry Styles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>
        <f>_xlfn.XLOOKUP($A425&amp;"|"&amp;$B425&amp;"|"&amp;AE$1, h100_raw[key], h100_raw[chart_points], "")</f>
        <v>113</v>
      </c>
      <c r="AF425">
        <f>_xlfn.XLOOKUP($A425&amp;"|"&amp;$B425&amp;"|"&amp;AF$1, h100_raw[key], h100_raw[chart_points], "")</f>
        <v>54</v>
      </c>
      <c r="AG425">
        <f>_xlfn.XLOOKUP($A425&amp;"|"&amp;$B425&amp;"|"&amp;AG$1, h100_raw[key], h100_raw[chart_points], "")</f>
        <v>35</v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  <c r="BA425" t="str">
        <f>_xlfn.XLOOKUP($A425&amp;"|"&amp;$B425&amp;"|"&amp;BA$1, h100_raw[key], h100_raw[chart_points], "")</f>
        <v/>
      </c>
      <c r="BB425" t="str">
        <f>_xlfn.XLOOKUP($A425&amp;"|"&amp;$B425&amp;"|"&amp;BB$1, h100_raw[key], h100_raw[chart_points], "")</f>
        <v/>
      </c>
      <c r="BC425" t="str">
        <f>_xlfn.XLOOKUP($A425&amp;"|"&amp;$B425&amp;"|"&amp;BC$1, h100_raw[key], h100_raw[chart_points], "")</f>
        <v/>
      </c>
      <c r="BD425" t="str">
        <f>_xlfn.XLOOKUP($A425&amp;"|"&amp;$B425&amp;"|"&amp;BD$1, h100_raw[key], h100_raw[chart_points], "")</f>
        <v/>
      </c>
      <c r="BE425" t="str">
        <f>_xlfn.XLOOKUP($A425&amp;"|"&amp;$B425&amp;"|"&amp;BE$1, h100_raw[key], h100_raw[chart_points], "")</f>
        <v/>
      </c>
      <c r="BF425" t="str">
        <f>_xlfn.XLOOKUP($A425&amp;"|"&amp;$B425&amp;"|"&amp;BF$1, h100_raw[key], h100_raw[chart_points], "")</f>
        <v/>
      </c>
      <c r="BG425" t="str">
        <f>_xlfn.XLOOKUP($A425&amp;"|"&amp;$B425&amp;"|"&amp;BG$1, h100_raw[key], h100_raw[chart_points], "")</f>
        <v/>
      </c>
    </row>
    <row r="426" spans="1:59" x14ac:dyDescent="0.3">
      <c r="A426" s="11" t="str">
        <v>It Depends</v>
      </c>
      <c r="B426" s="11" t="str">
        <v>Chris Brown Featuring Bryson Tiller</v>
      </c>
      <c r="C426" s="5" t="str">
        <f>_xlfn.XLOOKUP($A426&amp;"|"&amp;$B426&amp;"|"&amp;_xlfn.MAXIFS(h100_raw[chart_date], h100_raw[title], $A426, h100_raw[artist], $B426), h100_raw[key], h100_raw[last_week], "")</f>
        <v>48</v>
      </c>
      <c r="D426" s="3">
        <f>_xlfn.XLOOKUP($A426&amp;"|"&amp;$B426&amp;"|"&amp;_xlfn.MAXIFS(h100_raw[chart_date], h100_raw[title], $A426, h100_raw[artist], $B426), h100_raw[key], h100_raw[peak_pos], "")</f>
        <v>16</v>
      </c>
      <c r="E426" s="3">
        <f>_xlfn.XLOOKUP($A426&amp;"|"&amp;$B426&amp;"|"&amp;_xlfn.MAXIFS(h100_raw[chart_date], h100_raw[title], $A426, h100_raw[artist], $B426), h100_raw[key], h100_raw[weeks_on_chart], "")</f>
        <v>33</v>
      </c>
      <c r="F426" s="3">
        <f>_xlfn.XLOOKUP($A426&amp;"|"&amp;$B426&amp;"|"&amp;MAX(h100_raw[chart_date]), h100_raw[key], h100_raw[chart_points], 0)</f>
        <v>0</v>
      </c>
      <c r="G426" s="2">
        <f t="shared" si="18"/>
        <v>48</v>
      </c>
      <c r="H426" s="4">
        <f t="shared" si="19"/>
        <v>1769</v>
      </c>
      <c r="I426" s="13" t="str">
        <f t="shared" si="20"/>
        <v>It Depends|Chris Brown Featuring Bryson Tiller</v>
      </c>
      <c r="J426">
        <f>_xlfn.XLOOKUP($A426&amp;"|"&amp;$B426&amp;"|"&amp;J$1, h100_raw[key], h100_raw[chart_points], "")</f>
        <v>80</v>
      </c>
      <c r="K426">
        <f>_xlfn.XLOOKUP($A426&amp;"|"&amp;$B426&amp;"|"&amp;K$1, h100_raw[key], h100_raw[chart_points], "")</f>
        <v>103</v>
      </c>
      <c r="L426">
        <f>_xlfn.XLOOKUP($A426&amp;"|"&amp;$B426&amp;"|"&amp;L$1, h100_raw[key], h100_raw[chart_points], "")</f>
        <v>89</v>
      </c>
      <c r="M426">
        <f>_xlfn.XLOOKUP($A426&amp;"|"&amp;$B426&amp;"|"&amp;M$1, h100_raw[key], h100_raw[chart_points], "")</f>
        <v>89</v>
      </c>
      <c r="N426">
        <f>_xlfn.XLOOKUP($A426&amp;"|"&amp;$B426&amp;"|"&amp;N$1, h100_raw[key], h100_raw[chart_points], "")</f>
        <v>86</v>
      </c>
      <c r="O426">
        <f>_xlfn.XLOOKUP($A426&amp;"|"&amp;$B426&amp;"|"&amp;O$1, h100_raw[key], h100_raw[chart_points], "")</f>
        <v>82</v>
      </c>
      <c r="P426">
        <f>_xlfn.XLOOKUP($A426&amp;"|"&amp;$B426&amp;"|"&amp;P$1, h100_raw[key], h100_raw[chart_points], "")</f>
        <v>84</v>
      </c>
      <c r="Q426">
        <f>_xlfn.XLOOKUP($A426&amp;"|"&amp;$B426&amp;"|"&amp;Q$1, h100_raw[key], h100_raw[chart_points], "")</f>
        <v>75</v>
      </c>
      <c r="R426">
        <f>_xlfn.XLOOKUP($A426&amp;"|"&amp;$B426&amp;"|"&amp;R$1, h100_raw[key], h100_raw[chart_points], "")</f>
        <v>78</v>
      </c>
      <c r="S426">
        <f>_xlfn.XLOOKUP($A426&amp;"|"&amp;$B426&amp;"|"&amp;S$1, h100_raw[key], h100_raw[chart_points], "")</f>
        <v>77</v>
      </c>
      <c r="T426" t="str">
        <f>_xlfn.XLOOKUP($A426&amp;"|"&amp;$B426&amp;"|"&amp;T$1, h100_raw[key], h100_raw[chart_points], "")</f>
        <v/>
      </c>
      <c r="U426">
        <f>_xlfn.XLOOKUP($A426&amp;"|"&amp;$B426&amp;"|"&amp;U$1, h100_raw[key], h100_raw[chart_points], "")</f>
        <v>75</v>
      </c>
      <c r="V426">
        <f>_xlfn.XLOOKUP($A426&amp;"|"&amp;$B426&amp;"|"&amp;V$1, h100_raw[key], h100_raw[chart_points], "")</f>
        <v>89</v>
      </c>
      <c r="W426">
        <f>_xlfn.XLOOKUP($A426&amp;"|"&amp;$B426&amp;"|"&amp;W$1, h100_raw[key], h100_raw[chart_points], "")</f>
        <v>87</v>
      </c>
      <c r="X426">
        <f>_xlfn.XLOOKUP($A426&amp;"|"&amp;$B426&amp;"|"&amp;X$1, h100_raw[key], h100_raw[chart_points], "")</f>
        <v>82</v>
      </c>
      <c r="Y426">
        <f>_xlfn.XLOOKUP($A426&amp;"|"&amp;$B426&amp;"|"&amp;Y$1, h100_raw[key], h100_raw[chart_points], "")</f>
        <v>75</v>
      </c>
      <c r="Z426">
        <f>_xlfn.XLOOKUP($A426&amp;"|"&amp;$B426&amp;"|"&amp;Z$1, h100_raw[key], h100_raw[chart_points], "")</f>
        <v>76</v>
      </c>
      <c r="AA426">
        <f>_xlfn.XLOOKUP($A426&amp;"|"&amp;$B426&amp;"|"&amp;AA$1, h100_raw[key], h100_raw[chart_points], "")</f>
        <v>76</v>
      </c>
      <c r="AB426">
        <f>_xlfn.XLOOKUP($A426&amp;"|"&amp;$B426&amp;"|"&amp;AB$1, h100_raw[key], h100_raw[chart_points], "")</f>
        <v>76</v>
      </c>
      <c r="AC426">
        <f>_xlfn.XLOOKUP($A426&amp;"|"&amp;$B426&amp;"|"&amp;AC$1, h100_raw[key], h100_raw[chart_points], "")</f>
        <v>75</v>
      </c>
      <c r="AD426">
        <f>_xlfn.XLOOKUP($A426&amp;"|"&amp;$B426&amp;"|"&amp;AD$1, h100_raw[key], h100_raw[chart_points], "")</f>
        <v>73</v>
      </c>
      <c r="AE426">
        <f>_xlfn.XLOOKUP($A426&amp;"|"&amp;$B426&amp;"|"&amp;AE$1, h100_raw[key], h100_raw[chart_points], "")</f>
        <v>71</v>
      </c>
      <c r="AF426">
        <f>_xlfn.XLOOKUP($A426&amp;"|"&amp;$B426&amp;"|"&amp;AF$1, h100_raw[key], h100_raw[chart_points], "")</f>
        <v>71</v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  <c r="BA426" t="str">
        <f>_xlfn.XLOOKUP($A426&amp;"|"&amp;$B426&amp;"|"&amp;BA$1, h100_raw[key], h100_raw[chart_points], "")</f>
        <v/>
      </c>
      <c r="BB426" t="str">
        <f>_xlfn.XLOOKUP($A426&amp;"|"&amp;$B426&amp;"|"&amp;BB$1, h100_raw[key], h100_raw[chart_points], "")</f>
        <v/>
      </c>
      <c r="BC426" t="str">
        <f>_xlfn.XLOOKUP($A426&amp;"|"&amp;$B426&amp;"|"&amp;BC$1, h100_raw[key], h100_raw[chart_points], "")</f>
        <v/>
      </c>
      <c r="BD426" t="str">
        <f>_xlfn.XLOOKUP($A426&amp;"|"&amp;$B426&amp;"|"&amp;BD$1, h100_raw[key], h100_raw[chart_points], "")</f>
        <v/>
      </c>
      <c r="BE426" t="str">
        <f>_xlfn.XLOOKUP($A426&amp;"|"&amp;$B426&amp;"|"&amp;BE$1, h100_raw[key], h100_raw[chart_points], "")</f>
        <v/>
      </c>
      <c r="BF426" t="str">
        <f>_xlfn.XLOOKUP($A426&amp;"|"&amp;$B426&amp;"|"&amp;BF$1, h100_raw[key], h100_raw[chart_points], "")</f>
        <v/>
      </c>
      <c r="BG426" t="str">
        <f>_xlfn.XLOOKUP($A426&amp;"|"&amp;$B426&amp;"|"&amp;BG$1, h100_raw[key], h100_raw[chart_points], "")</f>
        <v/>
      </c>
    </row>
    <row r="427" spans="1:59" x14ac:dyDescent="0.3">
      <c r="A427" s="11" t="str">
        <v>Are You Listening Yet?</v>
      </c>
      <c r="B427" s="11" t="str">
        <v>Harry Styles</v>
      </c>
      <c r="C427" s="5" t="str">
        <f>_xlfn.XLOOKUP($A427&amp;"|"&amp;$B427&amp;"|"&amp;_xlfn.MAXIFS(h100_raw[chart_date], h100_raw[title], $A427, h100_raw[artist], $B427), h100_raw[key], h100_raw[last_week], "")</f>
        <v>25</v>
      </c>
      <c r="D427" s="3">
        <f>_xlfn.XLOOKUP($A427&amp;"|"&amp;$B427&amp;"|"&amp;_xlfn.MAXIFS(h100_raw[chart_date], h100_raw[title], $A427, h100_raw[artist], $B427), h100_raw[key], h100_raw[peak_pos], "")</f>
        <v>25</v>
      </c>
      <c r="E427" s="3">
        <f>_xlfn.XLOOKUP($A427&amp;"|"&amp;$B427&amp;"|"&amp;_xlfn.MAXIFS(h100_raw[chart_date], h100_raw[title], $A427, h100_raw[artist], $B427), h100_raw[key], h100_raw[weeks_on_chart], "")</f>
        <v>2</v>
      </c>
      <c r="F427" s="3">
        <f>_xlfn.XLOOKUP($A427&amp;"|"&amp;$B427&amp;"|"&amp;MAX(h100_raw[chart_date]), h100_raw[key], h100_raw[chart_points], 0)</f>
        <v>0</v>
      </c>
      <c r="G427" s="2">
        <f t="shared" si="18"/>
        <v>348</v>
      </c>
      <c r="H427" s="4">
        <f t="shared" si="19"/>
        <v>160</v>
      </c>
      <c r="I427" s="13" t="str">
        <f t="shared" si="20"/>
        <v>Are You Listening Yet?|Harry Styles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 t="str">
        <f>_xlfn.XLOOKUP($A427&amp;"|"&amp;$B427&amp;"|"&amp;AC$1, h100_raw[key], h100_raw[chart_points], "")</f>
        <v/>
      </c>
      <c r="AD427" t="str">
        <f>_xlfn.XLOOKUP($A427&amp;"|"&amp;$B427&amp;"|"&amp;AD$1, h100_raw[key], h100_raw[chart_points], "")</f>
        <v/>
      </c>
      <c r="AE427">
        <f>_xlfn.XLOOKUP($A427&amp;"|"&amp;$B427&amp;"|"&amp;AE$1, h100_raw[key], h100_raw[chart_points], "")</f>
        <v>110</v>
      </c>
      <c r="AF427">
        <f>_xlfn.XLOOKUP($A427&amp;"|"&amp;$B427&amp;"|"&amp;AF$1, h100_raw[key], h100_raw[chart_points], "")</f>
        <v>50</v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  <c r="BA427" t="str">
        <f>_xlfn.XLOOKUP($A427&amp;"|"&amp;$B427&amp;"|"&amp;BA$1, h100_raw[key], h100_raw[chart_points], "")</f>
        <v/>
      </c>
      <c r="BB427" t="str">
        <f>_xlfn.XLOOKUP($A427&amp;"|"&amp;$B427&amp;"|"&amp;BB$1, h100_raw[key], h100_raw[chart_points], "")</f>
        <v/>
      </c>
      <c r="BC427" t="str">
        <f>_xlfn.XLOOKUP($A427&amp;"|"&amp;$B427&amp;"|"&amp;BC$1, h100_raw[key], h100_raw[chart_points], "")</f>
        <v/>
      </c>
      <c r="BD427" t="str">
        <f>_xlfn.XLOOKUP($A427&amp;"|"&amp;$B427&amp;"|"&amp;BD$1, h100_raw[key], h100_raw[chart_points], "")</f>
        <v/>
      </c>
      <c r="BE427" t="str">
        <f>_xlfn.XLOOKUP($A427&amp;"|"&amp;$B427&amp;"|"&amp;BE$1, h100_raw[key], h100_raw[chart_points], "")</f>
        <v/>
      </c>
      <c r="BF427" t="str">
        <f>_xlfn.XLOOKUP($A427&amp;"|"&amp;$B427&amp;"|"&amp;BF$1, h100_raw[key], h100_raw[chart_points], "")</f>
        <v/>
      </c>
      <c r="BG427" t="str">
        <f>_xlfn.XLOOKUP($A427&amp;"|"&amp;$B427&amp;"|"&amp;BG$1, h100_raw[key], h100_raw[chart_points], "")</f>
        <v/>
      </c>
    </row>
    <row r="428" spans="1:59" x14ac:dyDescent="0.3">
      <c r="A428" s="11" t="str">
        <v>Dance No More</v>
      </c>
      <c r="B428" s="11" t="str">
        <v>Harry Styles</v>
      </c>
      <c r="C428" s="5" t="str">
        <f>_xlfn.XLOOKUP($A428&amp;"|"&amp;$B428&amp;"|"&amp;_xlfn.MAXIFS(h100_raw[chart_date], h100_raw[title], $A428, h100_raw[artist], $B428), h100_raw[key], h100_raw[last_week], "")</f>
        <v>26</v>
      </c>
      <c r="D428" s="3">
        <f>_xlfn.XLOOKUP($A428&amp;"|"&amp;$B428&amp;"|"&amp;_xlfn.MAXIFS(h100_raw[chart_date], h100_raw[title], $A428, h100_raw[artist], $B428), h100_raw[key], h100_raw[peak_pos], "")</f>
        <v>26</v>
      </c>
      <c r="E428" s="3">
        <f>_xlfn.XLOOKUP($A428&amp;"|"&amp;$B428&amp;"|"&amp;_xlfn.MAXIFS(h100_raw[chart_date], h100_raw[title], $A428, h100_raw[artist], $B428), h100_raw[key], h100_raw[weeks_on_chart], "")</f>
        <v>2</v>
      </c>
      <c r="F428" s="3">
        <f>_xlfn.XLOOKUP($A428&amp;"|"&amp;$B428&amp;"|"&amp;MAX(h100_raw[chart_date]), h100_raw[key], h100_raw[chart_points], 0)</f>
        <v>0</v>
      </c>
      <c r="G428" s="2">
        <f t="shared" si="18"/>
        <v>351</v>
      </c>
      <c r="H428" s="4">
        <f t="shared" si="19"/>
        <v>158</v>
      </c>
      <c r="I428" s="13" t="str">
        <f t="shared" si="20"/>
        <v>Dance No More|Harry Styles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 t="str">
        <f>_xlfn.XLOOKUP($A428&amp;"|"&amp;$B428&amp;"|"&amp;AD$1, h100_raw[key], h100_raw[chart_points], "")</f>
        <v/>
      </c>
      <c r="AE428">
        <f>_xlfn.XLOOKUP($A428&amp;"|"&amp;$B428&amp;"|"&amp;AE$1, h100_raw[key], h100_raw[chart_points], "")</f>
        <v>108</v>
      </c>
      <c r="AF428">
        <f>_xlfn.XLOOKUP($A428&amp;"|"&amp;$B428&amp;"|"&amp;AF$1, h100_raw[key], h100_raw[chart_points], "")</f>
        <v>50</v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  <c r="BA428" t="str">
        <f>_xlfn.XLOOKUP($A428&amp;"|"&amp;$B428&amp;"|"&amp;BA$1, h100_raw[key], h100_raw[chart_points], "")</f>
        <v/>
      </c>
      <c r="BB428" t="str">
        <f>_xlfn.XLOOKUP($A428&amp;"|"&amp;$B428&amp;"|"&amp;BB$1, h100_raw[key], h100_raw[chart_points], "")</f>
        <v/>
      </c>
      <c r="BC428" t="str">
        <f>_xlfn.XLOOKUP($A428&amp;"|"&amp;$B428&amp;"|"&amp;BC$1, h100_raw[key], h100_raw[chart_points], "")</f>
        <v/>
      </c>
      <c r="BD428" t="str">
        <f>_xlfn.XLOOKUP($A428&amp;"|"&amp;$B428&amp;"|"&amp;BD$1, h100_raw[key], h100_raw[chart_points], "")</f>
        <v/>
      </c>
      <c r="BE428" t="str">
        <f>_xlfn.XLOOKUP($A428&amp;"|"&amp;$B428&amp;"|"&amp;BE$1, h100_raw[key], h100_raw[chart_points], "")</f>
        <v/>
      </c>
      <c r="BF428" t="str">
        <f>_xlfn.XLOOKUP($A428&amp;"|"&amp;$B428&amp;"|"&amp;BF$1, h100_raw[key], h100_raw[chart_points], "")</f>
        <v/>
      </c>
      <c r="BG428" t="str">
        <f>_xlfn.XLOOKUP($A428&amp;"|"&amp;$B428&amp;"|"&amp;BG$1, h100_raw[key], h100_raw[chart_points], "")</f>
        <v/>
      </c>
    </row>
    <row r="429" spans="1:59" x14ac:dyDescent="0.3">
      <c r="A429" s="11" t="str">
        <v>The Waiting Game</v>
      </c>
      <c r="B429" s="11" t="str">
        <v>Harry Styles</v>
      </c>
      <c r="C429" s="5" t="str">
        <f>_xlfn.XLOOKUP($A429&amp;"|"&amp;$B429&amp;"|"&amp;_xlfn.MAXIFS(h100_raw[chart_date], h100_raw[title], $A429, h100_raw[artist], $B429), h100_raw[key], h100_raw[last_week], "")</f>
        <v>28</v>
      </c>
      <c r="D429" s="3">
        <f>_xlfn.XLOOKUP($A429&amp;"|"&amp;$B429&amp;"|"&amp;_xlfn.MAXIFS(h100_raw[chart_date], h100_raw[title], $A429, h100_raw[artist], $B429), h100_raw[key], h100_raw[peak_pos], "")</f>
        <v>28</v>
      </c>
      <c r="E429" s="3">
        <f>_xlfn.XLOOKUP($A429&amp;"|"&amp;$B429&amp;"|"&amp;_xlfn.MAXIFS(h100_raw[chart_date], h100_raw[title], $A429, h100_raw[artist], $B429), h100_raw[key], h100_raw[weeks_on_chart], "")</f>
        <v>2</v>
      </c>
      <c r="F429" s="3">
        <f>_xlfn.XLOOKUP($A429&amp;"|"&amp;$B429&amp;"|"&amp;MAX(h100_raw[chart_date]), h100_raw[key], h100_raw[chart_points], 0)</f>
        <v>0</v>
      </c>
      <c r="G429" s="2">
        <f t="shared" si="18"/>
        <v>356</v>
      </c>
      <c r="H429" s="4">
        <f t="shared" si="19"/>
        <v>152</v>
      </c>
      <c r="I429" s="13" t="str">
        <f t="shared" si="20"/>
        <v>The Waiting Game|Harry Styles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 t="str">
        <f>_xlfn.XLOOKUP($A429&amp;"|"&amp;$B429&amp;"|"&amp;Y$1, h100_raw[key], h100_raw[chart_points], "")</f>
        <v/>
      </c>
      <c r="Z429" t="str">
        <f>_xlfn.XLOOKUP($A429&amp;"|"&amp;$B429&amp;"|"&amp;Z$1, h100_raw[key], h100_raw[chart_points], "")</f>
        <v/>
      </c>
      <c r="AA429" t="str">
        <f>_xlfn.XLOOKUP($A429&amp;"|"&amp;$B429&amp;"|"&amp;AA$1, h100_raw[key], h100_raw[chart_points], "")</f>
        <v/>
      </c>
      <c r="AB429" t="str">
        <f>_xlfn.XLOOKUP($A429&amp;"|"&amp;$B429&amp;"|"&amp;AB$1, h100_raw[key], h100_raw[chart_points], "")</f>
        <v/>
      </c>
      <c r="AC429" t="str">
        <f>_xlfn.XLOOKUP($A429&amp;"|"&amp;$B429&amp;"|"&amp;AC$1, h100_raw[key], h100_raw[chart_points], "")</f>
        <v/>
      </c>
      <c r="AD429" t="str">
        <f>_xlfn.XLOOKUP($A429&amp;"|"&amp;$B429&amp;"|"&amp;AD$1, h100_raw[key], h100_raw[chart_points], "")</f>
        <v/>
      </c>
      <c r="AE429">
        <f>_xlfn.XLOOKUP($A429&amp;"|"&amp;$B429&amp;"|"&amp;AE$1, h100_raw[key], h100_raw[chart_points], "")</f>
        <v>104</v>
      </c>
      <c r="AF429">
        <f>_xlfn.XLOOKUP($A429&amp;"|"&amp;$B429&amp;"|"&amp;AF$1, h100_raw[key], h100_raw[chart_points], "")</f>
        <v>48</v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  <c r="BA429" t="str">
        <f>_xlfn.XLOOKUP($A429&amp;"|"&amp;$B429&amp;"|"&amp;BA$1, h100_raw[key], h100_raw[chart_points], "")</f>
        <v/>
      </c>
      <c r="BB429" t="str">
        <f>_xlfn.XLOOKUP($A429&amp;"|"&amp;$B429&amp;"|"&amp;BB$1, h100_raw[key], h100_raw[chart_points], "")</f>
        <v/>
      </c>
      <c r="BC429" t="str">
        <f>_xlfn.XLOOKUP($A429&amp;"|"&amp;$B429&amp;"|"&amp;BC$1, h100_raw[key], h100_raw[chart_points], "")</f>
        <v/>
      </c>
      <c r="BD429" t="str">
        <f>_xlfn.XLOOKUP($A429&amp;"|"&amp;$B429&amp;"|"&amp;BD$1, h100_raw[key], h100_raw[chart_points], "")</f>
        <v/>
      </c>
      <c r="BE429" t="str">
        <f>_xlfn.XLOOKUP($A429&amp;"|"&amp;$B429&amp;"|"&amp;BE$1, h100_raw[key], h100_raw[chart_points], "")</f>
        <v/>
      </c>
      <c r="BF429" t="str">
        <f>_xlfn.XLOOKUP($A429&amp;"|"&amp;$B429&amp;"|"&amp;BF$1, h100_raw[key], h100_raw[chart_points], "")</f>
        <v/>
      </c>
      <c r="BG429" t="str">
        <f>_xlfn.XLOOKUP($A429&amp;"|"&amp;$B429&amp;"|"&amp;BG$1, h100_raw[key], h100_raw[chart_points], "")</f>
        <v/>
      </c>
    </row>
    <row r="430" spans="1:59" x14ac:dyDescent="0.3">
      <c r="A430" s="11" t="str">
        <v>Wish I Didn't</v>
      </c>
      <c r="B430" s="11" t="str">
        <v>Megan Moroney</v>
      </c>
      <c r="C430" s="5" t="str">
        <f>_xlfn.XLOOKUP($A430&amp;"|"&amp;$B430&amp;"|"&amp;_xlfn.MAXIFS(h100_raw[chart_date], h100_raw[title], $A430, h100_raw[artist], $B430), h100_raw[key], h100_raw[last_week], "")</f>
        <v>64</v>
      </c>
      <c r="D430" s="3">
        <f>_xlfn.XLOOKUP($A430&amp;"|"&amp;$B430&amp;"|"&amp;_xlfn.MAXIFS(h100_raw[chart_date], h100_raw[title], $A430, h100_raw[artist], $B430), h100_raw[key], h100_raw[peak_pos], "")</f>
        <v>41</v>
      </c>
      <c r="E430" s="3">
        <f>_xlfn.XLOOKUP($A430&amp;"|"&amp;$B430&amp;"|"&amp;_xlfn.MAXIFS(h100_raw[chart_date], h100_raw[title], $A430, h100_raw[artist], $B430), h100_raw[key], h100_raw[weeks_on_chart], "")</f>
        <v>6</v>
      </c>
      <c r="F430" s="3">
        <f>_xlfn.XLOOKUP($A430&amp;"|"&amp;$B430&amp;"|"&amp;MAX(h100_raw[chart_date]), h100_raw[key], h100_raw[chart_points], 0)</f>
        <v>0</v>
      </c>
      <c r="G430" s="2">
        <f t="shared" si="18"/>
        <v>263</v>
      </c>
      <c r="H430" s="4">
        <f t="shared" si="19"/>
        <v>319</v>
      </c>
      <c r="I430" s="13" t="str">
        <f t="shared" si="20"/>
        <v>Wish I Didn't|Megan Moroney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>
        <f>_xlfn.XLOOKUP($A430&amp;"|"&amp;$B430&amp;"|"&amp;X$1, h100_raw[key], h100_raw[chart_points], "")</f>
        <v>54</v>
      </c>
      <c r="Y430">
        <f>_xlfn.XLOOKUP($A430&amp;"|"&amp;$B430&amp;"|"&amp;Y$1, h100_raw[key], h100_raw[chart_points], "")</f>
        <v>36</v>
      </c>
      <c r="Z430" t="str">
        <f>_xlfn.XLOOKUP($A430&amp;"|"&amp;$B430&amp;"|"&amp;Z$1, h100_raw[key], h100_raw[chart_points], "")</f>
        <v/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>
        <f>_xlfn.XLOOKUP($A430&amp;"|"&amp;$B430&amp;"|"&amp;AC$1, h100_raw[key], h100_raw[chart_points], "")</f>
        <v>70</v>
      </c>
      <c r="AD430">
        <f>_xlfn.XLOOKUP($A430&amp;"|"&amp;$B430&amp;"|"&amp;AD$1, h100_raw[key], h100_raw[chart_points], "")</f>
        <v>58</v>
      </c>
      <c r="AE430">
        <f>_xlfn.XLOOKUP($A430&amp;"|"&amp;$B430&amp;"|"&amp;AE$1, h100_raw[key], h100_raw[chart_points], "")</f>
        <v>54</v>
      </c>
      <c r="AF430">
        <f>_xlfn.XLOOKUP($A430&amp;"|"&amp;$B430&amp;"|"&amp;AF$1, h100_raw[key], h100_raw[chart_points], "")</f>
        <v>47</v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  <c r="BA430" t="str">
        <f>_xlfn.XLOOKUP($A430&amp;"|"&amp;$B430&amp;"|"&amp;BA$1, h100_raw[key], h100_raw[chart_points], "")</f>
        <v/>
      </c>
      <c r="BB430" t="str">
        <f>_xlfn.XLOOKUP($A430&amp;"|"&amp;$B430&amp;"|"&amp;BB$1, h100_raw[key], h100_raw[chart_points], "")</f>
        <v/>
      </c>
      <c r="BC430" t="str">
        <f>_xlfn.XLOOKUP($A430&amp;"|"&amp;$B430&amp;"|"&amp;BC$1, h100_raw[key], h100_raw[chart_points], "")</f>
        <v/>
      </c>
      <c r="BD430" t="str">
        <f>_xlfn.XLOOKUP($A430&amp;"|"&amp;$B430&amp;"|"&amp;BD$1, h100_raw[key], h100_raw[chart_points], "")</f>
        <v/>
      </c>
      <c r="BE430" t="str">
        <f>_xlfn.XLOOKUP($A430&amp;"|"&amp;$B430&amp;"|"&amp;BE$1, h100_raw[key], h100_raw[chart_points], "")</f>
        <v/>
      </c>
      <c r="BF430" t="str">
        <f>_xlfn.XLOOKUP($A430&amp;"|"&amp;$B430&amp;"|"&amp;BF$1, h100_raw[key], h100_raw[chart_points], "")</f>
        <v/>
      </c>
      <c r="BG430" t="str">
        <f>_xlfn.XLOOKUP($A430&amp;"|"&amp;$B430&amp;"|"&amp;BG$1, h100_raw[key], h100_raw[chart_points], "")</f>
        <v/>
      </c>
    </row>
    <row r="431" spans="1:59" x14ac:dyDescent="0.3">
      <c r="A431" s="11" t="str">
        <v>Carla's Song</v>
      </c>
      <c r="B431" s="11" t="str">
        <v>Harry Styles</v>
      </c>
      <c r="C431" s="5" t="str">
        <f>_xlfn.XLOOKUP($A431&amp;"|"&amp;$B431&amp;"|"&amp;_xlfn.MAXIFS(h100_raw[chart_date], h100_raw[title], $A431, h100_raw[artist], $B431), h100_raw[key], h100_raw[last_week], "")</f>
        <v>38</v>
      </c>
      <c r="D431" s="3">
        <f>_xlfn.XLOOKUP($A431&amp;"|"&amp;$B431&amp;"|"&amp;_xlfn.MAXIFS(h100_raw[chart_date], h100_raw[title], $A431, h100_raw[artist], $B431), h100_raw[key], h100_raw[peak_pos], "")</f>
        <v>38</v>
      </c>
      <c r="E431" s="3">
        <f>_xlfn.XLOOKUP($A431&amp;"|"&amp;$B431&amp;"|"&amp;_xlfn.MAXIFS(h100_raw[chart_date], h100_raw[title], $A431, h100_raw[artist], $B431), h100_raw[key], h100_raw[weeks_on_chart], "")</f>
        <v>2</v>
      </c>
      <c r="F431" s="3">
        <f>_xlfn.XLOOKUP($A431&amp;"|"&amp;$B431&amp;"|"&amp;MAX(h100_raw[chart_date]), h100_raw[key], h100_raw[chart_points], 0)</f>
        <v>0</v>
      </c>
      <c r="G431" s="2">
        <f t="shared" si="18"/>
        <v>385</v>
      </c>
      <c r="H431" s="4">
        <f t="shared" si="19"/>
        <v>132</v>
      </c>
      <c r="I431" s="13" t="str">
        <f t="shared" si="20"/>
        <v>Carla's Song|Harry Styles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 t="str">
        <f>_xlfn.XLOOKUP($A431&amp;"|"&amp;$B431&amp;"|"&amp;AC$1, h100_raw[key], h100_raw[chart_points], "")</f>
        <v/>
      </c>
      <c r="AD431" t="str">
        <f>_xlfn.XLOOKUP($A431&amp;"|"&amp;$B431&amp;"|"&amp;AD$1, h100_raw[key], h100_raw[chart_points], "")</f>
        <v/>
      </c>
      <c r="AE431">
        <f>_xlfn.XLOOKUP($A431&amp;"|"&amp;$B431&amp;"|"&amp;AE$1, h100_raw[key], h100_raw[chart_points], "")</f>
        <v>87</v>
      </c>
      <c r="AF431">
        <f>_xlfn.XLOOKUP($A431&amp;"|"&amp;$B431&amp;"|"&amp;AF$1, h100_raw[key], h100_raw[chart_points], "")</f>
        <v>45</v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  <c r="BA431" t="str">
        <f>_xlfn.XLOOKUP($A431&amp;"|"&amp;$B431&amp;"|"&amp;BA$1, h100_raw[key], h100_raw[chart_points], "")</f>
        <v/>
      </c>
      <c r="BB431" t="str">
        <f>_xlfn.XLOOKUP($A431&amp;"|"&amp;$B431&amp;"|"&amp;BB$1, h100_raw[key], h100_raw[chart_points], "")</f>
        <v/>
      </c>
      <c r="BC431" t="str">
        <f>_xlfn.XLOOKUP($A431&amp;"|"&amp;$B431&amp;"|"&amp;BC$1, h100_raw[key], h100_raw[chart_points], "")</f>
        <v/>
      </c>
      <c r="BD431" t="str">
        <f>_xlfn.XLOOKUP($A431&amp;"|"&amp;$B431&amp;"|"&amp;BD$1, h100_raw[key], h100_raw[chart_points], "")</f>
        <v/>
      </c>
      <c r="BE431" t="str">
        <f>_xlfn.XLOOKUP($A431&amp;"|"&amp;$B431&amp;"|"&amp;BE$1, h100_raw[key], h100_raw[chart_points], "")</f>
        <v/>
      </c>
      <c r="BF431" t="str">
        <f>_xlfn.XLOOKUP($A431&amp;"|"&amp;$B431&amp;"|"&amp;BF$1, h100_raw[key], h100_raw[chart_points], "")</f>
        <v/>
      </c>
      <c r="BG431" t="str">
        <f>_xlfn.XLOOKUP($A431&amp;"|"&amp;$B431&amp;"|"&amp;BG$1, h100_raw[key], h100_raw[chart_points], "")</f>
        <v/>
      </c>
    </row>
    <row r="432" spans="1:59" x14ac:dyDescent="0.3">
      <c r="A432" s="11" t="str">
        <v>Season 2 Weight Loss</v>
      </c>
      <c r="B432" s="11" t="str">
        <v>Harry Styles</v>
      </c>
      <c r="C432" s="5" t="str">
        <f>_xlfn.XLOOKUP($A432&amp;"|"&amp;$B432&amp;"|"&amp;_xlfn.MAXIFS(h100_raw[chart_date], h100_raw[title], $A432, h100_raw[artist], $B432), h100_raw[key], h100_raw[last_week], "")</f>
        <v>30</v>
      </c>
      <c r="D432" s="3">
        <f>_xlfn.XLOOKUP($A432&amp;"|"&amp;$B432&amp;"|"&amp;_xlfn.MAXIFS(h100_raw[chart_date], h100_raw[title], $A432, h100_raw[artist], $B432), h100_raw[key], h100_raw[peak_pos], "")</f>
        <v>30</v>
      </c>
      <c r="E432" s="3">
        <f>_xlfn.XLOOKUP($A432&amp;"|"&amp;$B432&amp;"|"&amp;_xlfn.MAXIFS(h100_raw[chart_date], h100_raw[title], $A432, h100_raw[artist], $B432), h100_raw[key], h100_raw[weeks_on_chart], "")</f>
        <v>2</v>
      </c>
      <c r="F432" s="3">
        <f>_xlfn.XLOOKUP($A432&amp;"|"&amp;$B432&amp;"|"&amp;MAX(h100_raw[chart_date]), h100_raw[key], h100_raw[chart_points], 0)</f>
        <v>0</v>
      </c>
      <c r="G432" s="2">
        <f t="shared" si="18"/>
        <v>365</v>
      </c>
      <c r="H432" s="4">
        <f t="shared" si="19"/>
        <v>143</v>
      </c>
      <c r="I432" s="13" t="str">
        <f t="shared" si="20"/>
        <v>Season 2 Weight Loss|Harry Styles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 t="str">
        <f>_xlfn.XLOOKUP($A432&amp;"|"&amp;$B432&amp;"|"&amp;AC$1, h100_raw[key], h100_raw[chart_points], "")</f>
        <v/>
      </c>
      <c r="AD432" t="str">
        <f>_xlfn.XLOOKUP($A432&amp;"|"&amp;$B432&amp;"|"&amp;AD$1, h100_raw[key], h100_raw[chart_points], "")</f>
        <v/>
      </c>
      <c r="AE432">
        <f>_xlfn.XLOOKUP($A432&amp;"|"&amp;$B432&amp;"|"&amp;AE$1, h100_raw[key], h100_raw[chart_points], "")</f>
        <v>99</v>
      </c>
      <c r="AF432">
        <f>_xlfn.XLOOKUP($A432&amp;"|"&amp;$B432&amp;"|"&amp;AF$1, h100_raw[key], h100_raw[chart_points], "")</f>
        <v>44</v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  <c r="BA432" t="str">
        <f>_xlfn.XLOOKUP($A432&amp;"|"&amp;$B432&amp;"|"&amp;BA$1, h100_raw[key], h100_raw[chart_points], "")</f>
        <v/>
      </c>
      <c r="BB432" t="str">
        <f>_xlfn.XLOOKUP($A432&amp;"|"&amp;$B432&amp;"|"&amp;BB$1, h100_raw[key], h100_raw[chart_points], "")</f>
        <v/>
      </c>
      <c r="BC432" t="str">
        <f>_xlfn.XLOOKUP($A432&amp;"|"&amp;$B432&amp;"|"&amp;BC$1, h100_raw[key], h100_raw[chart_points], "")</f>
        <v/>
      </c>
      <c r="BD432" t="str">
        <f>_xlfn.XLOOKUP($A432&amp;"|"&amp;$B432&amp;"|"&amp;BD$1, h100_raw[key], h100_raw[chart_points], "")</f>
        <v/>
      </c>
      <c r="BE432" t="str">
        <f>_xlfn.XLOOKUP($A432&amp;"|"&amp;$B432&amp;"|"&amp;BE$1, h100_raw[key], h100_raw[chart_points], "")</f>
        <v/>
      </c>
      <c r="BF432" t="str">
        <f>_xlfn.XLOOKUP($A432&amp;"|"&amp;$B432&amp;"|"&amp;BF$1, h100_raw[key], h100_raw[chart_points], "")</f>
        <v/>
      </c>
      <c r="BG432" t="str">
        <f>_xlfn.XLOOKUP($A432&amp;"|"&amp;$B432&amp;"|"&amp;BG$1, h100_raw[key], h100_raw[chart_points], "")</f>
        <v/>
      </c>
    </row>
    <row r="433" spans="1:59" x14ac:dyDescent="0.3">
      <c r="A433" s="11" t="str">
        <v>Breathe</v>
      </c>
      <c r="B433" s="11" t="str">
        <v>Malcolm Todd</v>
      </c>
      <c r="C433" s="5" t="str">
        <f>_xlfn.XLOOKUP($A433&amp;"|"&amp;$B433&amp;"|"&amp;_xlfn.MAXIFS(h100_raw[chart_date], h100_raw[title], $A433, h100_raw[artist], $B433), h100_raw[key], h100_raw[last_week], "")</f>
        <v>-</v>
      </c>
      <c r="D433" s="3">
        <f>_xlfn.XLOOKUP($A433&amp;"|"&amp;$B433&amp;"|"&amp;_xlfn.MAXIFS(h100_raw[chart_date], h100_raw[title], $A433, h100_raw[artist], $B433), h100_raw[key], h100_raw[peak_pos], "")</f>
        <v>75</v>
      </c>
      <c r="E433" s="3">
        <f>_xlfn.XLOOKUP($A433&amp;"|"&amp;$B433&amp;"|"&amp;_xlfn.MAXIFS(h100_raw[chart_date], h100_raw[title], $A433, h100_raw[artist], $B433), h100_raw[key], h100_raw[weeks_on_chart], "")</f>
        <v>1</v>
      </c>
      <c r="F433" s="3">
        <f>_xlfn.XLOOKUP($A433&amp;"|"&amp;$B433&amp;"|"&amp;MAX(h100_raw[chart_date]), h100_raw[key], h100_raw[chart_points], 0)</f>
        <v>0</v>
      </c>
      <c r="G433" s="2">
        <f t="shared" si="18"/>
        <v>627</v>
      </c>
      <c r="H433" s="4">
        <f t="shared" si="19"/>
        <v>39</v>
      </c>
      <c r="I433" s="13" t="str">
        <f t="shared" si="20"/>
        <v>Breathe|Malcolm Todd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 t="str">
        <f>_xlfn.XLOOKUP($A433&amp;"|"&amp;$B433&amp;"|"&amp;AC$1, h100_raw[key], h100_raw[chart_points], "")</f>
        <v/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>
        <f>_xlfn.XLOOKUP($A433&amp;"|"&amp;$B433&amp;"|"&amp;AF$1, h100_raw[key], h100_raw[chart_points], "")</f>
        <v>39</v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  <c r="BA433" t="str">
        <f>_xlfn.XLOOKUP($A433&amp;"|"&amp;$B433&amp;"|"&amp;BA$1, h100_raw[key], h100_raw[chart_points], "")</f>
        <v/>
      </c>
      <c r="BB433" t="str">
        <f>_xlfn.XLOOKUP($A433&amp;"|"&amp;$B433&amp;"|"&amp;BB$1, h100_raw[key], h100_raw[chart_points], "")</f>
        <v/>
      </c>
      <c r="BC433" t="str">
        <f>_xlfn.XLOOKUP($A433&amp;"|"&amp;$B433&amp;"|"&amp;BC$1, h100_raw[key], h100_raw[chart_points], "")</f>
        <v/>
      </c>
      <c r="BD433" t="str">
        <f>_xlfn.XLOOKUP($A433&amp;"|"&amp;$B433&amp;"|"&amp;BD$1, h100_raw[key], h100_raw[chart_points], "")</f>
        <v/>
      </c>
      <c r="BE433" t="str">
        <f>_xlfn.XLOOKUP($A433&amp;"|"&amp;$B433&amp;"|"&amp;BE$1, h100_raw[key], h100_raw[chart_points], "")</f>
        <v/>
      </c>
      <c r="BF433" t="str">
        <f>_xlfn.XLOOKUP($A433&amp;"|"&amp;$B433&amp;"|"&amp;BF$1, h100_raw[key], h100_raw[chart_points], "")</f>
        <v/>
      </c>
      <c r="BG433" t="str">
        <f>_xlfn.XLOOKUP($A433&amp;"|"&amp;$B433&amp;"|"&amp;BG$1, h100_raw[key], h100_raw[chart_points], "")</f>
        <v/>
      </c>
    </row>
    <row r="434" spans="1:59" x14ac:dyDescent="0.3">
      <c r="A434" s="11" t="str">
        <v>Wedding Dress</v>
      </c>
      <c r="B434" s="11" t="str">
        <v>Megan Moroney</v>
      </c>
      <c r="C434" s="5" t="str">
        <f>_xlfn.XLOOKUP($A434&amp;"|"&amp;$B434&amp;"|"&amp;_xlfn.MAXIFS(h100_raw[chart_date], h100_raw[title], $A434, h100_raw[artist], $B434), h100_raw[key], h100_raw[last_week], "")</f>
        <v>-</v>
      </c>
      <c r="D434" s="3">
        <f>_xlfn.XLOOKUP($A434&amp;"|"&amp;$B434&amp;"|"&amp;_xlfn.MAXIFS(h100_raw[chart_date], h100_raw[title], $A434, h100_raw[artist], $B434), h100_raw[key], h100_raw[peak_pos], "")</f>
        <v>58</v>
      </c>
      <c r="E434" s="3">
        <f>_xlfn.XLOOKUP($A434&amp;"|"&amp;$B434&amp;"|"&amp;_xlfn.MAXIFS(h100_raw[chart_date], h100_raw[title], $A434, h100_raw[artist], $B434), h100_raw[key], h100_raw[weeks_on_chart], "")</f>
        <v>3</v>
      </c>
      <c r="F434" s="3">
        <f>_xlfn.XLOOKUP($A434&amp;"|"&amp;$B434&amp;"|"&amp;MAX(h100_raw[chart_date]), h100_raw[key], h100_raw[chart_points], 0)</f>
        <v>0</v>
      </c>
      <c r="G434" s="2">
        <f t="shared" si="18"/>
        <v>386</v>
      </c>
      <c r="H434" s="4">
        <f t="shared" si="19"/>
        <v>131</v>
      </c>
      <c r="I434" s="13" t="str">
        <f t="shared" si="20"/>
        <v>Wedding Dress|Megan Moroney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>
        <f>_xlfn.XLOOKUP($A434&amp;"|"&amp;$B434&amp;"|"&amp;AC$1, h100_raw[key], h100_raw[chart_points], "")</f>
        <v>57</v>
      </c>
      <c r="AD434">
        <f>_xlfn.XLOOKUP($A434&amp;"|"&amp;$B434&amp;"|"&amp;AD$1, h100_raw[key], h100_raw[chart_points], "")</f>
        <v>36</v>
      </c>
      <c r="AE434" t="str">
        <f>_xlfn.XLOOKUP($A434&amp;"|"&amp;$B434&amp;"|"&amp;AE$1, h100_raw[key], h100_raw[chart_points], "")</f>
        <v/>
      </c>
      <c r="AF434">
        <f>_xlfn.XLOOKUP($A434&amp;"|"&amp;$B434&amp;"|"&amp;AF$1, h100_raw[key], h100_raw[chart_points], "")</f>
        <v>38</v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  <c r="BA434" t="str">
        <f>_xlfn.XLOOKUP($A434&amp;"|"&amp;$B434&amp;"|"&amp;BA$1, h100_raw[key], h100_raw[chart_points], "")</f>
        <v/>
      </c>
      <c r="BB434" t="str">
        <f>_xlfn.XLOOKUP($A434&amp;"|"&amp;$B434&amp;"|"&amp;BB$1, h100_raw[key], h100_raw[chart_points], "")</f>
        <v/>
      </c>
      <c r="BC434" t="str">
        <f>_xlfn.XLOOKUP($A434&amp;"|"&amp;$B434&amp;"|"&amp;BC$1, h100_raw[key], h100_raw[chart_points], "")</f>
        <v/>
      </c>
      <c r="BD434" t="str">
        <f>_xlfn.XLOOKUP($A434&amp;"|"&amp;$B434&amp;"|"&amp;BD$1, h100_raw[key], h100_raw[chart_points], "")</f>
        <v/>
      </c>
      <c r="BE434" t="str">
        <f>_xlfn.XLOOKUP($A434&amp;"|"&amp;$B434&amp;"|"&amp;BE$1, h100_raw[key], h100_raw[chart_points], "")</f>
        <v/>
      </c>
      <c r="BF434" t="str">
        <f>_xlfn.XLOOKUP($A434&amp;"|"&amp;$B434&amp;"|"&amp;BF$1, h100_raw[key], h100_raw[chart_points], "")</f>
        <v/>
      </c>
      <c r="BG434" t="str">
        <f>_xlfn.XLOOKUP($A434&amp;"|"&amp;$B434&amp;"|"&amp;BG$1, h100_raw[key], h100_raw[chart_points], "")</f>
        <v/>
      </c>
    </row>
    <row r="435" spans="1:59" x14ac:dyDescent="0.3">
      <c r="A435" s="11" t="str">
        <v>All I Did Was Dream of You</v>
      </c>
      <c r="B435" s="11" t="str">
        <v>beabadoobee Featuring The Marias</v>
      </c>
      <c r="C435" s="5" t="str">
        <f>_xlfn.XLOOKUP($A435&amp;"|"&amp;$B435&amp;"|"&amp;_xlfn.MAXIFS(h100_raw[chart_date], h100_raw[title], $A435, h100_raw[artist], $B435), h100_raw[key], h100_raw[last_week], "")</f>
        <v>-</v>
      </c>
      <c r="D435" s="3">
        <f>_xlfn.XLOOKUP($A435&amp;"|"&amp;$B435&amp;"|"&amp;_xlfn.MAXIFS(h100_raw[chart_date], h100_raw[title], $A435, h100_raw[artist], $B435), h100_raw[key], h100_raw[peak_pos], "")</f>
        <v>84</v>
      </c>
      <c r="E435" s="3">
        <f>_xlfn.XLOOKUP($A435&amp;"|"&amp;$B435&amp;"|"&amp;_xlfn.MAXIFS(h100_raw[chart_date], h100_raw[title], $A435, h100_raw[artist], $B435), h100_raw[key], h100_raw[weeks_on_chart], "")</f>
        <v>1</v>
      </c>
      <c r="F435" s="3">
        <f>_xlfn.XLOOKUP($A435&amp;"|"&amp;$B435&amp;"|"&amp;MAX(h100_raw[chart_date]), h100_raw[key], h100_raw[chart_points], 0)</f>
        <v>0</v>
      </c>
      <c r="G435" s="2">
        <f t="shared" si="18"/>
        <v>655</v>
      </c>
      <c r="H435" s="4">
        <f t="shared" si="19"/>
        <v>36</v>
      </c>
      <c r="I435" s="13" t="str">
        <f t="shared" si="20"/>
        <v>All I Did Was Dream of You|beabadoobee Featuring The Marias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 t="str">
        <f>_xlfn.XLOOKUP($A435&amp;"|"&amp;$B435&amp;"|"&amp;AB$1, h100_raw[key], h100_raw[chart_points], "")</f>
        <v/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>
        <f>_xlfn.XLOOKUP($A435&amp;"|"&amp;$B435&amp;"|"&amp;AF$1, h100_raw[key], h100_raw[chart_points], "")</f>
        <v>36</v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  <c r="BA435" t="str">
        <f>_xlfn.XLOOKUP($A435&amp;"|"&amp;$B435&amp;"|"&amp;BA$1, h100_raw[key], h100_raw[chart_points], "")</f>
        <v/>
      </c>
      <c r="BB435" t="str">
        <f>_xlfn.XLOOKUP($A435&amp;"|"&amp;$B435&amp;"|"&amp;BB$1, h100_raw[key], h100_raw[chart_points], "")</f>
        <v/>
      </c>
      <c r="BC435" t="str">
        <f>_xlfn.XLOOKUP($A435&amp;"|"&amp;$B435&amp;"|"&amp;BC$1, h100_raw[key], h100_raw[chart_points], "")</f>
        <v/>
      </c>
      <c r="BD435" t="str">
        <f>_xlfn.XLOOKUP($A435&amp;"|"&amp;$B435&amp;"|"&amp;BD$1, h100_raw[key], h100_raw[chart_points], "")</f>
        <v/>
      </c>
      <c r="BE435" t="str">
        <f>_xlfn.XLOOKUP($A435&amp;"|"&amp;$B435&amp;"|"&amp;BE$1, h100_raw[key], h100_raw[chart_points], "")</f>
        <v/>
      </c>
      <c r="BF435" t="str">
        <f>_xlfn.XLOOKUP($A435&amp;"|"&amp;$B435&amp;"|"&amp;BF$1, h100_raw[key], h100_raw[chart_points], "")</f>
        <v/>
      </c>
      <c r="BG435" t="str">
        <f>_xlfn.XLOOKUP($A435&amp;"|"&amp;$B435&amp;"|"&amp;BG$1, h100_raw[key], h100_raw[chart_points], "")</f>
        <v/>
      </c>
    </row>
    <row r="436" spans="1:59" x14ac:dyDescent="0.3">
      <c r="A436" s="11" t="str">
        <v>Paint By Numbers</v>
      </c>
      <c r="B436" s="11" t="str">
        <v>Harry Styles</v>
      </c>
      <c r="C436" s="5" t="str">
        <f>_xlfn.XLOOKUP($A436&amp;"|"&amp;$B436&amp;"|"&amp;_xlfn.MAXIFS(h100_raw[chart_date], h100_raw[title], $A436, h100_raw[artist], $B436), h100_raw[key], h100_raw[last_week], "")</f>
        <v>45</v>
      </c>
      <c r="D436" s="3">
        <f>_xlfn.XLOOKUP($A436&amp;"|"&amp;$B436&amp;"|"&amp;_xlfn.MAXIFS(h100_raw[chart_date], h100_raw[title], $A436, h100_raw[artist], $B436), h100_raw[key], h100_raw[peak_pos], "")</f>
        <v>45</v>
      </c>
      <c r="E436" s="3">
        <f>_xlfn.XLOOKUP($A436&amp;"|"&amp;$B436&amp;"|"&amp;_xlfn.MAXIFS(h100_raw[chart_date], h100_raw[title], $A436, h100_raw[artist], $B436), h100_raw[key], h100_raw[weeks_on_chart], "")</f>
        <v>2</v>
      </c>
      <c r="F436" s="3">
        <f>_xlfn.XLOOKUP($A436&amp;"|"&amp;$B436&amp;"|"&amp;MAX(h100_raw[chart_date]), h100_raw[key], h100_raw[chart_points], 0)</f>
        <v>0</v>
      </c>
      <c r="G436" s="2">
        <f t="shared" si="18"/>
        <v>403</v>
      </c>
      <c r="H436" s="4">
        <f t="shared" si="19"/>
        <v>115</v>
      </c>
      <c r="I436" s="13" t="str">
        <f t="shared" si="20"/>
        <v>Paint By Numbers|Harry Styles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 t="str">
        <f>_xlfn.XLOOKUP($A436&amp;"|"&amp;$B436&amp;"|"&amp;AC$1, h100_raw[key], h100_raw[chart_points], "")</f>
        <v/>
      </c>
      <c r="AD436" t="str">
        <f>_xlfn.XLOOKUP($A436&amp;"|"&amp;$B436&amp;"|"&amp;AD$1, h100_raw[key], h100_raw[chart_points], "")</f>
        <v/>
      </c>
      <c r="AE436">
        <f>_xlfn.XLOOKUP($A436&amp;"|"&amp;$B436&amp;"|"&amp;AE$1, h100_raw[key], h100_raw[chart_points], "")</f>
        <v>80</v>
      </c>
      <c r="AF436">
        <f>_xlfn.XLOOKUP($A436&amp;"|"&amp;$B436&amp;"|"&amp;AF$1, h100_raw[key], h100_raw[chart_points], "")</f>
        <v>35</v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  <c r="BA436" t="str">
        <f>_xlfn.XLOOKUP($A436&amp;"|"&amp;$B436&amp;"|"&amp;BA$1, h100_raw[key], h100_raw[chart_points], "")</f>
        <v/>
      </c>
      <c r="BB436" t="str">
        <f>_xlfn.XLOOKUP($A436&amp;"|"&amp;$B436&amp;"|"&amp;BB$1, h100_raw[key], h100_raw[chart_points], "")</f>
        <v/>
      </c>
      <c r="BC436" t="str">
        <f>_xlfn.XLOOKUP($A436&amp;"|"&amp;$B436&amp;"|"&amp;BC$1, h100_raw[key], h100_raw[chart_points], "")</f>
        <v/>
      </c>
      <c r="BD436" t="str">
        <f>_xlfn.XLOOKUP($A436&amp;"|"&amp;$B436&amp;"|"&amp;BD$1, h100_raw[key], h100_raw[chart_points], "")</f>
        <v/>
      </c>
      <c r="BE436" t="str">
        <f>_xlfn.XLOOKUP($A436&amp;"|"&amp;$B436&amp;"|"&amp;BE$1, h100_raw[key], h100_raw[chart_points], "")</f>
        <v/>
      </c>
      <c r="BF436" t="str">
        <f>_xlfn.XLOOKUP($A436&amp;"|"&amp;$B436&amp;"|"&amp;BF$1, h100_raw[key], h100_raw[chart_points], "")</f>
        <v/>
      </c>
      <c r="BG436" t="str">
        <f>_xlfn.XLOOKUP($A436&amp;"|"&amp;$B436&amp;"|"&amp;BG$1, h100_raw[key], h100_raw[chart_points], "")</f>
        <v/>
      </c>
    </row>
    <row r="437" spans="1:59" x14ac:dyDescent="0.3">
      <c r="A437" s="11" t="str">
        <v>You Stole The Show</v>
      </c>
      <c r="B437" s="11" t="str">
        <v>Sienna Spiro</v>
      </c>
      <c r="C437" s="5" t="str">
        <f>_xlfn.XLOOKUP($A437&amp;"|"&amp;$B437&amp;"|"&amp;_xlfn.MAXIFS(h100_raw[chart_date], h100_raw[title], $A437, h100_raw[artist], $B437), h100_raw[key], h100_raw[last_week], "")</f>
        <v>97</v>
      </c>
      <c r="D437" s="3">
        <f>_xlfn.XLOOKUP($A437&amp;"|"&amp;$B437&amp;"|"&amp;_xlfn.MAXIFS(h100_raw[chart_date], h100_raw[title], $A437, h100_raw[artist], $B437), h100_raw[key], h100_raw[peak_pos], "")</f>
        <v>55</v>
      </c>
      <c r="E437" s="3">
        <f>_xlfn.XLOOKUP($A437&amp;"|"&amp;$B437&amp;"|"&amp;_xlfn.MAXIFS(h100_raw[chart_date], h100_raw[title], $A437, h100_raw[artist], $B437), h100_raw[key], h100_raw[weeks_on_chart], "")</f>
        <v>10</v>
      </c>
      <c r="F437" s="3">
        <f>_xlfn.XLOOKUP($A437&amp;"|"&amp;$B437&amp;"|"&amp;MAX(h100_raw[chart_date]), h100_raw[key], h100_raw[chart_points], 0)</f>
        <v>0</v>
      </c>
      <c r="G437" s="2">
        <f t="shared" si="18"/>
        <v>229</v>
      </c>
      <c r="H437" s="4">
        <f t="shared" si="19"/>
        <v>421</v>
      </c>
      <c r="I437" s="13" t="str">
        <f t="shared" si="20"/>
        <v>You Stole The Show|Sienna Spiro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>
        <f>_xlfn.XLOOKUP($A437&amp;"|"&amp;$B437&amp;"|"&amp;V$1, h100_raw[key], h100_raw[chart_points], "")</f>
        <v>41</v>
      </c>
      <c r="W437">
        <f>_xlfn.XLOOKUP($A437&amp;"|"&amp;$B437&amp;"|"&amp;W$1, h100_raw[key], h100_raw[chart_points], "")</f>
        <v>53</v>
      </c>
      <c r="X437">
        <f>_xlfn.XLOOKUP($A437&amp;"|"&amp;$B437&amp;"|"&amp;X$1, h100_raw[key], h100_raw[chart_points], "")</f>
        <v>47</v>
      </c>
      <c r="Y437">
        <f>_xlfn.XLOOKUP($A437&amp;"|"&amp;$B437&amp;"|"&amp;Y$1, h100_raw[key], h100_raw[chart_points], "")</f>
        <v>45</v>
      </c>
      <c r="Z437">
        <f>_xlfn.XLOOKUP($A437&amp;"|"&amp;$B437&amp;"|"&amp;Z$1, h100_raw[key], h100_raw[chart_points], "")</f>
        <v>50</v>
      </c>
      <c r="AA437" t="str">
        <f>_xlfn.XLOOKUP($A437&amp;"|"&amp;$B437&amp;"|"&amp;AA$1, h100_raw[key], h100_raw[chart_points], "")</f>
        <v/>
      </c>
      <c r="AB437">
        <f>_xlfn.XLOOKUP($A437&amp;"|"&amp;$B437&amp;"|"&amp;AB$1, h100_raw[key], h100_raw[chart_points], "")</f>
        <v>41</v>
      </c>
      <c r="AC437">
        <f>_xlfn.XLOOKUP($A437&amp;"|"&amp;$B437&amp;"|"&amp;AC$1, h100_raw[key], h100_raw[chart_points], "")</f>
        <v>39</v>
      </c>
      <c r="AD437">
        <f>_xlfn.XLOOKUP($A437&amp;"|"&amp;$B437&amp;"|"&amp;AD$1, h100_raw[key], h100_raw[chart_points], "")</f>
        <v>36</v>
      </c>
      <c r="AE437">
        <f>_xlfn.XLOOKUP($A437&amp;"|"&amp;$B437&amp;"|"&amp;AE$1, h100_raw[key], h100_raw[chart_points], "")</f>
        <v>34</v>
      </c>
      <c r="AF437">
        <f>_xlfn.XLOOKUP($A437&amp;"|"&amp;$B437&amp;"|"&amp;AF$1, h100_raw[key], h100_raw[chart_points], "")</f>
        <v>35</v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  <c r="BA437" t="str">
        <f>_xlfn.XLOOKUP($A437&amp;"|"&amp;$B437&amp;"|"&amp;BA$1, h100_raw[key], h100_raw[chart_points], "")</f>
        <v/>
      </c>
      <c r="BB437" t="str">
        <f>_xlfn.XLOOKUP($A437&amp;"|"&amp;$B437&amp;"|"&amp;BB$1, h100_raw[key], h100_raw[chart_points], "")</f>
        <v/>
      </c>
      <c r="BC437" t="str">
        <f>_xlfn.XLOOKUP($A437&amp;"|"&amp;$B437&amp;"|"&amp;BC$1, h100_raw[key], h100_raw[chart_points], "")</f>
        <v/>
      </c>
      <c r="BD437" t="str">
        <f>_xlfn.XLOOKUP($A437&amp;"|"&amp;$B437&amp;"|"&amp;BD$1, h100_raw[key], h100_raw[chart_points], "")</f>
        <v/>
      </c>
      <c r="BE437" t="str">
        <f>_xlfn.XLOOKUP($A437&amp;"|"&amp;$B437&amp;"|"&amp;BE$1, h100_raw[key], h100_raw[chart_points], "")</f>
        <v/>
      </c>
      <c r="BF437" t="str">
        <f>_xlfn.XLOOKUP($A437&amp;"|"&amp;$B437&amp;"|"&amp;BF$1, h100_raw[key], h100_raw[chart_points], "")</f>
        <v/>
      </c>
      <c r="BG437" t="str">
        <f>_xlfn.XLOOKUP($A437&amp;"|"&amp;$B437&amp;"|"&amp;BG$1, h100_raw[key], h100_raw[chart_points], "")</f>
        <v/>
      </c>
    </row>
    <row r="438" spans="1:59" x14ac:dyDescent="0.3">
      <c r="A438" s="11" t="str">
        <v>Trade Places</v>
      </c>
      <c r="B438" s="11" t="str">
        <v>Jack Harlow</v>
      </c>
      <c r="C438" s="5" t="str">
        <f>_xlfn.XLOOKUP($A438&amp;"|"&amp;$B438&amp;"|"&amp;_xlfn.MAXIFS(h100_raw[chart_date], h100_raw[title], $A438, h100_raw[artist], $B438), h100_raw[key], h100_raw[last_week], "")</f>
        <v>-</v>
      </c>
      <c r="D438" s="3">
        <f>_xlfn.XLOOKUP($A438&amp;"|"&amp;$B438&amp;"|"&amp;_xlfn.MAXIFS(h100_raw[chart_date], h100_raw[title], $A438, h100_raw[artist], $B438), h100_raw[key], h100_raw[peak_pos], "")</f>
        <v>91</v>
      </c>
      <c r="E438" s="3">
        <f>_xlfn.XLOOKUP($A438&amp;"|"&amp;$B438&amp;"|"&amp;_xlfn.MAXIFS(h100_raw[chart_date], h100_raw[title], $A438, h100_raw[artist], $B438), h100_raw[key], h100_raw[weeks_on_chart], "")</f>
        <v>1</v>
      </c>
      <c r="F438" s="3">
        <f>_xlfn.XLOOKUP($A438&amp;"|"&amp;$B438&amp;"|"&amp;MAX(h100_raw[chart_date]), h100_raw[key], h100_raw[chart_points], 0)</f>
        <v>0</v>
      </c>
      <c r="G438" s="2">
        <f t="shared" si="18"/>
        <v>672</v>
      </c>
      <c r="H438" s="4">
        <f t="shared" si="19"/>
        <v>34</v>
      </c>
      <c r="I438" s="13" t="str">
        <f t="shared" si="20"/>
        <v>Trade Places|Jack Harlow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 t="str">
        <f>_xlfn.XLOOKUP($A438&amp;"|"&amp;$B438&amp;"|"&amp;AE$1, h100_raw[key], h100_raw[chart_points], "")</f>
        <v/>
      </c>
      <c r="AF438">
        <f>_xlfn.XLOOKUP($A438&amp;"|"&amp;$B438&amp;"|"&amp;AF$1, h100_raw[key], h100_raw[chart_points], "")</f>
        <v>34</v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  <c r="BA438" t="str">
        <f>_xlfn.XLOOKUP($A438&amp;"|"&amp;$B438&amp;"|"&amp;BA$1, h100_raw[key], h100_raw[chart_points], "")</f>
        <v/>
      </c>
      <c r="BB438" t="str">
        <f>_xlfn.XLOOKUP($A438&amp;"|"&amp;$B438&amp;"|"&amp;BB$1, h100_raw[key], h100_raw[chart_points], "")</f>
        <v/>
      </c>
      <c r="BC438" t="str">
        <f>_xlfn.XLOOKUP($A438&amp;"|"&amp;$B438&amp;"|"&amp;BC$1, h100_raw[key], h100_raw[chart_points], "")</f>
        <v/>
      </c>
      <c r="BD438" t="str">
        <f>_xlfn.XLOOKUP($A438&amp;"|"&amp;$B438&amp;"|"&amp;BD$1, h100_raw[key], h100_raw[chart_points], "")</f>
        <v/>
      </c>
      <c r="BE438" t="str">
        <f>_xlfn.XLOOKUP($A438&amp;"|"&amp;$B438&amp;"|"&amp;BE$1, h100_raw[key], h100_raw[chart_points], "")</f>
        <v/>
      </c>
      <c r="BF438" t="str">
        <f>_xlfn.XLOOKUP($A438&amp;"|"&amp;$B438&amp;"|"&amp;BF$1, h100_raw[key], h100_raw[chart_points], "")</f>
        <v/>
      </c>
      <c r="BG438" t="str">
        <f>_xlfn.XLOOKUP($A438&amp;"|"&amp;$B438&amp;"|"&amp;BG$1, h100_raw[key], h100_raw[chart_points], "")</f>
        <v/>
      </c>
    </row>
    <row r="439" spans="1:59" x14ac:dyDescent="0.3">
      <c r="A439" s="11" t="str">
        <v>4 Raws</v>
      </c>
      <c r="B439" s="11" t="str">
        <v>EsDeeKid</v>
      </c>
      <c r="C439" s="5" t="str">
        <f>_xlfn.XLOOKUP($A439&amp;"|"&amp;$B439&amp;"|"&amp;_xlfn.MAXIFS(h100_raw[chart_date], h100_raw[title], $A439, h100_raw[artist], $B439), h100_raw[key], h100_raw[last_week], "")</f>
        <v>85</v>
      </c>
      <c r="D439" s="3">
        <f>_xlfn.XLOOKUP($A439&amp;"|"&amp;$B439&amp;"|"&amp;_xlfn.MAXIFS(h100_raw[chart_date], h100_raw[title], $A439, h100_raw[artist], $B439), h100_raw[key], h100_raw[peak_pos], "")</f>
        <v>28</v>
      </c>
      <c r="E439" s="3">
        <f>_xlfn.XLOOKUP($A439&amp;"|"&amp;$B439&amp;"|"&amp;_xlfn.MAXIFS(h100_raw[chart_date], h100_raw[title], $A439, h100_raw[artist], $B439), h100_raw[key], h100_raw[weeks_on_chart], "")</f>
        <v>14</v>
      </c>
      <c r="F439" s="3">
        <f>_xlfn.XLOOKUP($A439&amp;"|"&amp;$B439&amp;"|"&amp;MAX(h100_raw[chart_date]), h100_raw[key], h100_raw[chart_points], 0)</f>
        <v>0</v>
      </c>
      <c r="G439" s="2">
        <f t="shared" si="18"/>
        <v>151</v>
      </c>
      <c r="H439" s="4">
        <f t="shared" si="19"/>
        <v>734</v>
      </c>
      <c r="I439" s="13" t="str">
        <f t="shared" si="20"/>
        <v>4 Raws|EsDeeKid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>
        <f>_xlfn.XLOOKUP($A439&amp;"|"&amp;$B439&amp;"|"&amp;S$1, h100_raw[key], h100_raw[chart_points], "")</f>
        <v>34</v>
      </c>
      <c r="T439">
        <f>_xlfn.XLOOKUP($A439&amp;"|"&amp;$B439&amp;"|"&amp;T$1, h100_raw[key], h100_raw[chart_points], "")</f>
        <v>61</v>
      </c>
      <c r="U439">
        <f>_xlfn.XLOOKUP($A439&amp;"|"&amp;$B439&amp;"|"&amp;U$1, h100_raw[key], h100_raw[chart_points], "")</f>
        <v>51</v>
      </c>
      <c r="V439">
        <f>_xlfn.XLOOKUP($A439&amp;"|"&amp;$B439&amp;"|"&amp;V$1, h100_raw[key], h100_raw[chart_points], "")</f>
        <v>71</v>
      </c>
      <c r="W439">
        <f>_xlfn.XLOOKUP($A439&amp;"|"&amp;$B439&amp;"|"&amp;W$1, h100_raw[key], h100_raw[chart_points], "")</f>
        <v>78</v>
      </c>
      <c r="X439">
        <f>_xlfn.XLOOKUP($A439&amp;"|"&amp;$B439&amp;"|"&amp;X$1, h100_raw[key], h100_raw[chart_points], "")</f>
        <v>68</v>
      </c>
      <c r="Y439">
        <f>_xlfn.XLOOKUP($A439&amp;"|"&amp;$B439&amp;"|"&amp;Y$1, h100_raw[key], h100_raw[chart_points], "")</f>
        <v>62</v>
      </c>
      <c r="Z439">
        <f>_xlfn.XLOOKUP($A439&amp;"|"&amp;$B439&amp;"|"&amp;Z$1, h100_raw[key], h100_raw[chart_points], "")</f>
        <v>61</v>
      </c>
      <c r="AA439">
        <f>_xlfn.XLOOKUP($A439&amp;"|"&amp;$B439&amp;"|"&amp;AA$1, h100_raw[key], h100_raw[chart_points], "")</f>
        <v>51</v>
      </c>
      <c r="AB439">
        <f>_xlfn.XLOOKUP($A439&amp;"|"&amp;$B439&amp;"|"&amp;AB$1, h100_raw[key], h100_raw[chart_points], "")</f>
        <v>45</v>
      </c>
      <c r="AC439">
        <f>_xlfn.XLOOKUP($A439&amp;"|"&amp;$B439&amp;"|"&amp;AC$1, h100_raw[key], h100_raw[chart_points], "")</f>
        <v>41</v>
      </c>
      <c r="AD439">
        <f>_xlfn.XLOOKUP($A439&amp;"|"&amp;$B439&amp;"|"&amp;AD$1, h100_raw[key], h100_raw[chart_points], "")</f>
        <v>39</v>
      </c>
      <c r="AE439">
        <f>_xlfn.XLOOKUP($A439&amp;"|"&amp;$B439&amp;"|"&amp;AE$1, h100_raw[key], h100_raw[chart_points], "")</f>
        <v>38</v>
      </c>
      <c r="AF439">
        <f>_xlfn.XLOOKUP($A439&amp;"|"&amp;$B439&amp;"|"&amp;AF$1, h100_raw[key], h100_raw[chart_points], "")</f>
        <v>34</v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  <c r="BA439" t="str">
        <f>_xlfn.XLOOKUP($A439&amp;"|"&amp;$B439&amp;"|"&amp;BA$1, h100_raw[key], h100_raw[chart_points], "")</f>
        <v/>
      </c>
      <c r="BB439" t="str">
        <f>_xlfn.XLOOKUP($A439&amp;"|"&amp;$B439&amp;"|"&amp;BB$1, h100_raw[key], h100_raw[chart_points], "")</f>
        <v/>
      </c>
      <c r="BC439" t="str">
        <f>_xlfn.XLOOKUP($A439&amp;"|"&amp;$B439&amp;"|"&amp;BC$1, h100_raw[key], h100_raw[chart_points], "")</f>
        <v/>
      </c>
      <c r="BD439" t="str">
        <f>_xlfn.XLOOKUP($A439&amp;"|"&amp;$B439&amp;"|"&amp;BD$1, h100_raw[key], h100_raw[chart_points], "")</f>
        <v/>
      </c>
      <c r="BE439" t="str">
        <f>_xlfn.XLOOKUP($A439&amp;"|"&amp;$B439&amp;"|"&amp;BE$1, h100_raw[key], h100_raw[chart_points], "")</f>
        <v/>
      </c>
      <c r="BF439" t="str">
        <f>_xlfn.XLOOKUP($A439&amp;"|"&amp;$B439&amp;"|"&amp;BF$1, h100_raw[key], h100_raw[chart_points], "")</f>
        <v/>
      </c>
      <c r="BG439" t="str">
        <f>_xlfn.XLOOKUP($A439&amp;"|"&amp;$B439&amp;"|"&amp;BG$1, h100_raw[key], h100_raw[chart_points], "")</f>
        <v/>
      </c>
    </row>
    <row r="440" spans="1:59" x14ac:dyDescent="0.3">
      <c r="A440" s="11" t="str">
        <v>I Thought I Saw Your Face Today</v>
      </c>
      <c r="B440" s="11" t="str">
        <v>She &amp; Him</v>
      </c>
      <c r="C440" s="5" t="str">
        <f>_xlfn.XLOOKUP($A440&amp;"|"&amp;$B440&amp;"|"&amp;_xlfn.MAXIFS(h100_raw[chart_date], h100_raw[title], $A440, h100_raw[artist], $B440), h100_raw[key], h100_raw[last_week], "")</f>
        <v>81</v>
      </c>
      <c r="D440" s="3">
        <f>_xlfn.XLOOKUP($A440&amp;"|"&amp;$B440&amp;"|"&amp;_xlfn.MAXIFS(h100_raw[chart_date], h100_raw[title], $A440, h100_raw[artist], $B440), h100_raw[key], h100_raw[peak_pos], "")</f>
        <v>40</v>
      </c>
      <c r="E440" s="3">
        <f>_xlfn.XLOOKUP($A440&amp;"|"&amp;$B440&amp;"|"&amp;_xlfn.MAXIFS(h100_raw[chart_date], h100_raw[title], $A440, h100_raw[artist], $B440), h100_raw[key], h100_raw[weeks_on_chart], "")</f>
        <v>14</v>
      </c>
      <c r="F440" s="3">
        <f>_xlfn.XLOOKUP($A440&amp;"|"&amp;$B440&amp;"|"&amp;MAX(h100_raw[chart_date]), h100_raw[key], h100_raw[chart_points], 0)</f>
        <v>0</v>
      </c>
      <c r="G440" s="2">
        <f t="shared" si="18"/>
        <v>166</v>
      </c>
      <c r="H440" s="4">
        <f t="shared" si="19"/>
        <v>662</v>
      </c>
      <c r="I440" s="13" t="str">
        <f t="shared" si="20"/>
        <v>I Thought I Saw Your Face Today|She &amp; Him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>
        <f>_xlfn.XLOOKUP($A440&amp;"|"&amp;$B440&amp;"|"&amp;R$1, h100_raw[key], h100_raw[chart_points], "")</f>
        <v>33</v>
      </c>
      <c r="S440">
        <f>_xlfn.XLOOKUP($A440&amp;"|"&amp;$B440&amp;"|"&amp;S$1, h100_raw[key], h100_raw[chart_points], "")</f>
        <v>44</v>
      </c>
      <c r="T440">
        <f>_xlfn.XLOOKUP($A440&amp;"|"&amp;$B440&amp;"|"&amp;T$1, h100_raw[key], h100_raw[chart_points], "")</f>
        <v>48</v>
      </c>
      <c r="U440">
        <f>_xlfn.XLOOKUP($A440&amp;"|"&amp;$B440&amp;"|"&amp;U$1, h100_raw[key], h100_raw[chart_points], "")</f>
        <v>46</v>
      </c>
      <c r="V440">
        <f>_xlfn.XLOOKUP($A440&amp;"|"&amp;$B440&amp;"|"&amp;V$1, h100_raw[key], h100_raw[chart_points], "")</f>
        <v>64</v>
      </c>
      <c r="W440">
        <f>_xlfn.XLOOKUP($A440&amp;"|"&amp;$B440&amp;"|"&amp;W$1, h100_raw[key], h100_raw[chart_points], "")</f>
        <v>66</v>
      </c>
      <c r="X440">
        <f>_xlfn.XLOOKUP($A440&amp;"|"&amp;$B440&amp;"|"&amp;X$1, h100_raw[key], h100_raw[chart_points], "")</f>
        <v>57</v>
      </c>
      <c r="Y440">
        <f>_xlfn.XLOOKUP($A440&amp;"|"&amp;$B440&amp;"|"&amp;Y$1, h100_raw[key], h100_raw[chart_points], "")</f>
        <v>53</v>
      </c>
      <c r="Z440">
        <f>_xlfn.XLOOKUP($A440&amp;"|"&amp;$B440&amp;"|"&amp;Z$1, h100_raw[key], h100_raw[chart_points], "")</f>
        <v>51</v>
      </c>
      <c r="AA440" t="str">
        <f>_xlfn.XLOOKUP($A440&amp;"|"&amp;$B440&amp;"|"&amp;AA$1, h100_raw[key], h100_raw[chart_points], "")</f>
        <v/>
      </c>
      <c r="AB440">
        <f>_xlfn.XLOOKUP($A440&amp;"|"&amp;$B440&amp;"|"&amp;AB$1, h100_raw[key], h100_raw[chart_points], "")</f>
        <v>45</v>
      </c>
      <c r="AC440">
        <f>_xlfn.XLOOKUP($A440&amp;"|"&amp;$B440&amp;"|"&amp;AC$1, h100_raw[key], h100_raw[chart_points], "")</f>
        <v>42</v>
      </c>
      <c r="AD440">
        <f>_xlfn.XLOOKUP($A440&amp;"|"&amp;$B440&amp;"|"&amp;AD$1, h100_raw[key], h100_raw[chart_points], "")</f>
        <v>39</v>
      </c>
      <c r="AE440">
        <f>_xlfn.XLOOKUP($A440&amp;"|"&amp;$B440&amp;"|"&amp;AE$1, h100_raw[key], h100_raw[chart_points], "")</f>
        <v>40</v>
      </c>
      <c r="AF440">
        <f>_xlfn.XLOOKUP($A440&amp;"|"&amp;$B440&amp;"|"&amp;AF$1, h100_raw[key], h100_raw[chart_points], "")</f>
        <v>34</v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  <c r="BA440" t="str">
        <f>_xlfn.XLOOKUP($A440&amp;"|"&amp;$B440&amp;"|"&amp;BA$1, h100_raw[key], h100_raw[chart_points], "")</f>
        <v/>
      </c>
      <c r="BB440" t="str">
        <f>_xlfn.XLOOKUP($A440&amp;"|"&amp;$B440&amp;"|"&amp;BB$1, h100_raw[key], h100_raw[chart_points], "")</f>
        <v/>
      </c>
      <c r="BC440" t="str">
        <f>_xlfn.XLOOKUP($A440&amp;"|"&amp;$B440&amp;"|"&amp;BC$1, h100_raw[key], h100_raw[chart_points], "")</f>
        <v/>
      </c>
      <c r="BD440" t="str">
        <f>_xlfn.XLOOKUP($A440&amp;"|"&amp;$B440&amp;"|"&amp;BD$1, h100_raw[key], h100_raw[chart_points], "")</f>
        <v/>
      </c>
      <c r="BE440" t="str">
        <f>_xlfn.XLOOKUP($A440&amp;"|"&amp;$B440&amp;"|"&amp;BE$1, h100_raw[key], h100_raw[chart_points], "")</f>
        <v/>
      </c>
      <c r="BF440" t="str">
        <f>_xlfn.XLOOKUP($A440&amp;"|"&amp;$B440&amp;"|"&amp;BF$1, h100_raw[key], h100_raw[chart_points], "")</f>
        <v/>
      </c>
      <c r="BG440" t="str">
        <f>_xlfn.XLOOKUP($A440&amp;"|"&amp;$B440&amp;"|"&amp;BG$1, h100_raw[key], h100_raw[chart_points], "")</f>
        <v/>
      </c>
    </row>
    <row r="441" spans="1:59" x14ac:dyDescent="0.3">
      <c r="A441" s="11" t="str">
        <v>Stay Here 4 Life</v>
      </c>
      <c r="B441" s="11" t="str">
        <v>A$AP Rocky Featuring Brent Faiyaz</v>
      </c>
      <c r="C441" s="5" t="str">
        <f>_xlfn.XLOOKUP($A441&amp;"|"&amp;$B441&amp;"|"&amp;_xlfn.MAXIFS(h100_raw[chart_date], h100_raw[title], $A441, h100_raw[artist], $B441), h100_raw[key], h100_raw[last_week], "")</f>
        <v>-</v>
      </c>
      <c r="D441" s="3">
        <f>_xlfn.XLOOKUP($A441&amp;"|"&amp;$B441&amp;"|"&amp;_xlfn.MAXIFS(h100_raw[chart_date], h100_raw[title], $A441, h100_raw[artist], $B441), h100_raw[key], h100_raw[peak_pos], "")</f>
        <v>23</v>
      </c>
      <c r="E441" s="3">
        <f>_xlfn.XLOOKUP($A441&amp;"|"&amp;$B441&amp;"|"&amp;_xlfn.MAXIFS(h100_raw[chart_date], h100_raw[title], $A441, h100_raw[artist], $B441), h100_raw[key], h100_raw[weeks_on_chart], "")</f>
        <v>4</v>
      </c>
      <c r="F441" s="3">
        <f>_xlfn.XLOOKUP($A441&amp;"|"&amp;$B441&amp;"|"&amp;MAX(h100_raw[chart_date]), h100_raw[key], h100_raw[chart_points], 0)</f>
        <v>0</v>
      </c>
      <c r="G441" s="2">
        <f t="shared" si="18"/>
        <v>316</v>
      </c>
      <c r="H441" s="4">
        <f t="shared" si="19"/>
        <v>214</v>
      </c>
      <c r="I441" s="13" t="str">
        <f t="shared" si="20"/>
        <v>Stay Here 4 Life|A$AP Rocky Featuring Brent Faiyaz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>
        <f>_xlfn.XLOOKUP($A441&amp;"|"&amp;$B441&amp;"|"&amp;X$1, h100_raw[key], h100_raw[chart_points], "")</f>
        <v>81</v>
      </c>
      <c r="Y441">
        <f>_xlfn.XLOOKUP($A441&amp;"|"&amp;$B441&amp;"|"&amp;Y$1, h100_raw[key], h100_raw[chart_points], "")</f>
        <v>56</v>
      </c>
      <c r="Z441">
        <f>_xlfn.XLOOKUP($A441&amp;"|"&amp;$B441&amp;"|"&amp;Z$1, h100_raw[key], h100_raw[chart_points], "")</f>
        <v>44</v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>
        <f>_xlfn.XLOOKUP($A441&amp;"|"&amp;$B441&amp;"|"&amp;AF$1, h100_raw[key], h100_raw[chart_points], "")</f>
        <v>33</v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  <c r="BA441" t="str">
        <f>_xlfn.XLOOKUP($A441&amp;"|"&amp;$B441&amp;"|"&amp;BA$1, h100_raw[key], h100_raw[chart_points], "")</f>
        <v/>
      </c>
      <c r="BB441" t="str">
        <f>_xlfn.XLOOKUP($A441&amp;"|"&amp;$B441&amp;"|"&amp;BB$1, h100_raw[key], h100_raw[chart_points], "")</f>
        <v/>
      </c>
      <c r="BC441" t="str">
        <f>_xlfn.XLOOKUP($A441&amp;"|"&amp;$B441&amp;"|"&amp;BC$1, h100_raw[key], h100_raw[chart_points], "")</f>
        <v/>
      </c>
      <c r="BD441" t="str">
        <f>_xlfn.XLOOKUP($A441&amp;"|"&amp;$B441&amp;"|"&amp;BD$1, h100_raw[key], h100_raw[chart_points], "")</f>
        <v/>
      </c>
      <c r="BE441" t="str">
        <f>_xlfn.XLOOKUP($A441&amp;"|"&amp;$B441&amp;"|"&amp;BE$1, h100_raw[key], h100_raw[chart_points], "")</f>
        <v/>
      </c>
      <c r="BF441" t="str">
        <f>_xlfn.XLOOKUP($A441&amp;"|"&amp;$B441&amp;"|"&amp;BF$1, h100_raw[key], h100_raw[chart_points], "")</f>
        <v/>
      </c>
      <c r="BG441" t="str">
        <f>_xlfn.XLOOKUP($A441&amp;"|"&amp;$B441&amp;"|"&amp;BG$1, h100_raw[key], h100_raw[chart_points], "")</f>
        <v/>
      </c>
    </row>
    <row r="442" spans="1:59" x14ac:dyDescent="0.3">
      <c r="A442" s="11" t="str">
        <v>BOO</v>
      </c>
      <c r="B442" s="11" t="str">
        <v>H3adband</v>
      </c>
      <c r="C442" s="5" t="str">
        <f>_xlfn.XLOOKUP($A442&amp;"|"&amp;$B442&amp;"|"&amp;_xlfn.MAXIFS(h100_raw[chart_date], h100_raw[title], $A442, h100_raw[artist], $B442), h100_raw[key], h100_raw[last_week], "")</f>
        <v>98</v>
      </c>
      <c r="D442" s="3">
        <f>_xlfn.XLOOKUP($A442&amp;"|"&amp;$B442&amp;"|"&amp;_xlfn.MAXIFS(h100_raw[chart_date], h100_raw[title], $A442, h100_raw[artist], $B442), h100_raw[key], h100_raw[peak_pos], "")</f>
        <v>90</v>
      </c>
      <c r="E442" s="3">
        <f>_xlfn.XLOOKUP($A442&amp;"|"&amp;$B442&amp;"|"&amp;_xlfn.MAXIFS(h100_raw[chart_date], h100_raw[title], $A442, h100_raw[artist], $B442), h100_raw[key], h100_raw[weeks_on_chart], "")</f>
        <v>7</v>
      </c>
      <c r="F442" s="3">
        <f>_xlfn.XLOOKUP($A442&amp;"|"&amp;$B442&amp;"|"&amp;MAX(h100_raw[chart_date]), h100_raw[key], h100_raw[chart_points], 0)</f>
        <v>0</v>
      </c>
      <c r="G442" s="2">
        <f t="shared" si="18"/>
        <v>299</v>
      </c>
      <c r="H442" s="4">
        <f t="shared" si="19"/>
        <v>239</v>
      </c>
      <c r="I442" s="13" t="str">
        <f t="shared" si="20"/>
        <v>BOO|H3adband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>
        <f>_xlfn.XLOOKUP($A442&amp;"|"&amp;$B442&amp;"|"&amp;U$1, h100_raw[key], h100_raw[chart_points], "")</f>
        <v>27</v>
      </c>
      <c r="V442">
        <f>_xlfn.XLOOKUP($A442&amp;"|"&amp;$B442&amp;"|"&amp;V$1, h100_raw[key], h100_raw[chart_points], "")</f>
        <v>37</v>
      </c>
      <c r="W442">
        <f>_xlfn.XLOOKUP($A442&amp;"|"&amp;$B442&amp;"|"&amp;W$1, h100_raw[key], h100_raw[chart_points], "")</f>
        <v>40</v>
      </c>
      <c r="X442" t="str">
        <f>_xlfn.XLOOKUP($A442&amp;"|"&amp;$B442&amp;"|"&amp;X$1, h100_raw[key], h100_raw[chart_points], "")</f>
        <v/>
      </c>
      <c r="Y442">
        <f>_xlfn.XLOOKUP($A442&amp;"|"&amp;$B442&amp;"|"&amp;Y$1, h100_raw[key], h100_raw[chart_points], "")</f>
        <v>32</v>
      </c>
      <c r="Z442" t="str">
        <f>_xlfn.XLOOKUP($A442&amp;"|"&amp;$B442&amp;"|"&amp;Z$1, h100_raw[key], h100_raw[chart_points], "")</f>
        <v/>
      </c>
      <c r="AA442" t="str">
        <f>_xlfn.XLOOKUP($A442&amp;"|"&amp;$B442&amp;"|"&amp;AA$1, h100_raw[key], h100_raw[chart_points], "")</f>
        <v/>
      </c>
      <c r="AB442" t="str">
        <f>_xlfn.XLOOKUP($A442&amp;"|"&amp;$B442&amp;"|"&amp;AB$1, h100_raw[key], h100_raw[chart_points], "")</f>
        <v/>
      </c>
      <c r="AC442" t="str">
        <f>_xlfn.XLOOKUP($A442&amp;"|"&amp;$B442&amp;"|"&amp;AC$1, h100_raw[key], h100_raw[chart_points], "")</f>
        <v/>
      </c>
      <c r="AD442">
        <f>_xlfn.XLOOKUP($A442&amp;"|"&amp;$B442&amp;"|"&amp;AD$1, h100_raw[key], h100_raw[chart_points], "")</f>
        <v>36</v>
      </c>
      <c r="AE442">
        <f>_xlfn.XLOOKUP($A442&amp;"|"&amp;$B442&amp;"|"&amp;AE$1, h100_raw[key], h100_raw[chart_points], "")</f>
        <v>34</v>
      </c>
      <c r="AF442">
        <f>_xlfn.XLOOKUP($A442&amp;"|"&amp;$B442&amp;"|"&amp;AF$1, h100_raw[key], h100_raw[chart_points], "")</f>
        <v>33</v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  <c r="BA442" t="str">
        <f>_xlfn.XLOOKUP($A442&amp;"|"&amp;$B442&amp;"|"&amp;BA$1, h100_raw[key], h100_raw[chart_points], "")</f>
        <v/>
      </c>
      <c r="BB442" t="str">
        <f>_xlfn.XLOOKUP($A442&amp;"|"&amp;$B442&amp;"|"&amp;BB$1, h100_raw[key], h100_raw[chart_points], "")</f>
        <v/>
      </c>
      <c r="BC442" t="str">
        <f>_xlfn.XLOOKUP($A442&amp;"|"&amp;$B442&amp;"|"&amp;BC$1, h100_raw[key], h100_raw[chart_points], "")</f>
        <v/>
      </c>
      <c r="BD442" t="str">
        <f>_xlfn.XLOOKUP($A442&amp;"|"&amp;$B442&amp;"|"&amp;BD$1, h100_raw[key], h100_raw[chart_points], "")</f>
        <v/>
      </c>
      <c r="BE442" t="str">
        <f>_xlfn.XLOOKUP($A442&amp;"|"&amp;$B442&amp;"|"&amp;BE$1, h100_raw[key], h100_raw[chart_points], "")</f>
        <v/>
      </c>
      <c r="BF442" t="str">
        <f>_xlfn.XLOOKUP($A442&amp;"|"&amp;$B442&amp;"|"&amp;BF$1, h100_raw[key], h100_raw[chart_points], "")</f>
        <v/>
      </c>
      <c r="BG442" t="str">
        <f>_xlfn.XLOOKUP($A442&amp;"|"&amp;$B442&amp;"|"&amp;BG$1, h100_raw[key], h100_raw[chart_points], "")</f>
        <v/>
      </c>
    </row>
    <row r="443" spans="1:59" x14ac:dyDescent="0.3">
      <c r="A443" s="11" t="str">
        <v>Call Back</v>
      </c>
      <c r="B443" s="11" t="str">
        <v>Don Toliver</v>
      </c>
      <c r="C443" s="5" t="str">
        <f>_xlfn.XLOOKUP($A443&amp;"|"&amp;$B443&amp;"|"&amp;_xlfn.MAXIFS(h100_raw[chart_date], h100_raw[title], $A443, h100_raw[artist], $B443), h100_raw[key], h100_raw[last_week], "")</f>
        <v>-</v>
      </c>
      <c r="D443" s="3">
        <f>_xlfn.XLOOKUP($A443&amp;"|"&amp;$B443&amp;"|"&amp;_xlfn.MAXIFS(h100_raw[chart_date], h100_raw[title], $A443, h100_raw[artist], $B443), h100_raw[key], h100_raw[peak_pos], "")</f>
        <v>41</v>
      </c>
      <c r="E443" s="3">
        <f>_xlfn.XLOOKUP($A443&amp;"|"&amp;$B443&amp;"|"&amp;_xlfn.MAXIFS(h100_raw[chart_date], h100_raw[title], $A443, h100_raw[artist], $B443), h100_raw[key], h100_raw[weeks_on_chart], "")</f>
        <v>6</v>
      </c>
      <c r="F443" s="3">
        <f>_xlfn.XLOOKUP($A443&amp;"|"&amp;$B443&amp;"|"&amp;MAX(h100_raw[chart_date]), h100_raw[key], h100_raw[chart_points], 0)</f>
        <v>0</v>
      </c>
      <c r="G443" s="2">
        <f t="shared" si="18"/>
        <v>279</v>
      </c>
      <c r="H443" s="4">
        <f t="shared" si="19"/>
        <v>277</v>
      </c>
      <c r="I443" s="13" t="str">
        <f t="shared" si="20"/>
        <v>Call Back|Don Toliver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>
        <f>_xlfn.XLOOKUP($A443&amp;"|"&amp;$B443&amp;"|"&amp;Z$1, h100_raw[key], h100_raw[chart_points], "")</f>
        <v>74</v>
      </c>
      <c r="AA443">
        <f>_xlfn.XLOOKUP($A443&amp;"|"&amp;$B443&amp;"|"&amp;AA$1, h100_raw[key], h100_raw[chart_points], "")</f>
        <v>54</v>
      </c>
      <c r="AB443">
        <f>_xlfn.XLOOKUP($A443&amp;"|"&amp;$B443&amp;"|"&amp;AB$1, h100_raw[key], h100_raw[chart_points], "")</f>
        <v>43</v>
      </c>
      <c r="AC443">
        <f>_xlfn.XLOOKUP($A443&amp;"|"&amp;$B443&amp;"|"&amp;AC$1, h100_raw[key], h100_raw[chart_points], "")</f>
        <v>37</v>
      </c>
      <c r="AD443">
        <f>_xlfn.XLOOKUP($A443&amp;"|"&amp;$B443&amp;"|"&amp;AD$1, h100_raw[key], h100_raw[chart_points], "")</f>
        <v>36</v>
      </c>
      <c r="AE443" t="str">
        <f>_xlfn.XLOOKUP($A443&amp;"|"&amp;$B443&amp;"|"&amp;AE$1, h100_raw[key], h100_raw[chart_points], "")</f>
        <v/>
      </c>
      <c r="AF443">
        <f>_xlfn.XLOOKUP($A443&amp;"|"&amp;$B443&amp;"|"&amp;AF$1, h100_raw[key], h100_raw[chart_points], "")</f>
        <v>33</v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  <c r="BA443" t="str">
        <f>_xlfn.XLOOKUP($A443&amp;"|"&amp;$B443&amp;"|"&amp;BA$1, h100_raw[key], h100_raw[chart_points], "")</f>
        <v/>
      </c>
      <c r="BB443" t="str">
        <f>_xlfn.XLOOKUP($A443&amp;"|"&amp;$B443&amp;"|"&amp;BB$1, h100_raw[key], h100_raw[chart_points], "")</f>
        <v/>
      </c>
      <c r="BC443" t="str">
        <f>_xlfn.XLOOKUP($A443&amp;"|"&amp;$B443&amp;"|"&amp;BC$1, h100_raw[key], h100_raw[chart_points], "")</f>
        <v/>
      </c>
      <c r="BD443" t="str">
        <f>_xlfn.XLOOKUP($A443&amp;"|"&amp;$B443&amp;"|"&amp;BD$1, h100_raw[key], h100_raw[chart_points], "")</f>
        <v/>
      </c>
      <c r="BE443" t="str">
        <f>_xlfn.XLOOKUP($A443&amp;"|"&amp;$B443&amp;"|"&amp;BE$1, h100_raw[key], h100_raw[chart_points], "")</f>
        <v/>
      </c>
      <c r="BF443" t="str">
        <f>_xlfn.XLOOKUP($A443&amp;"|"&amp;$B443&amp;"|"&amp;BF$1, h100_raw[key], h100_raw[chart_points], "")</f>
        <v/>
      </c>
      <c r="BG443" t="str">
        <f>_xlfn.XLOOKUP($A443&amp;"|"&amp;$B443&amp;"|"&amp;BG$1, h100_raw[key], h100_raw[chart_points], "")</f>
        <v/>
      </c>
    </row>
    <row r="444" spans="1:59" x14ac:dyDescent="0.3">
      <c r="A444" s="11" t="str">
        <v>Baile Inolvidable</v>
      </c>
      <c r="B444" s="11" t="str">
        <v>Bad Bunny</v>
      </c>
      <c r="C444" s="5" t="str">
        <f>_xlfn.XLOOKUP($A444&amp;"|"&amp;$B444&amp;"|"&amp;_xlfn.MAXIFS(h100_raw[chart_date], h100_raw[title], $A444, h100_raw[artist], $B444), h100_raw[key], h100_raw[last_week], "")</f>
        <v>24</v>
      </c>
      <c r="D444" s="3">
        <f>_xlfn.XLOOKUP($A444&amp;"|"&amp;$B444&amp;"|"&amp;_xlfn.MAXIFS(h100_raw[chart_date], h100_raw[title], $A444, h100_raw[artist], $B444), h100_raw[key], h100_raw[peak_pos], "")</f>
        <v>2</v>
      </c>
      <c r="E444" s="3">
        <f>_xlfn.XLOOKUP($A444&amp;"|"&amp;$B444&amp;"|"&amp;_xlfn.MAXIFS(h100_raw[chart_date], h100_raw[title], $A444, h100_raw[artist], $B444), h100_raw[key], h100_raw[weeks_on_chart], "")</f>
        <v>26</v>
      </c>
      <c r="F444" s="3">
        <f>_xlfn.XLOOKUP($A444&amp;"|"&amp;$B444&amp;"|"&amp;MAX(h100_raw[chart_date]), h100_raw[key], h100_raw[chart_points], 0)</f>
        <v>0</v>
      </c>
      <c r="G444" s="2">
        <f t="shared" si="18"/>
        <v>130</v>
      </c>
      <c r="H444" s="4">
        <f t="shared" si="19"/>
        <v>863</v>
      </c>
      <c r="I444" s="13" t="str">
        <f t="shared" si="20"/>
        <v>Baile Inolvidable|Bad Bunny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>
        <f>_xlfn.XLOOKUP($A444&amp;"|"&amp;$B444&amp;"|"&amp;Z$1, h100_raw[key], h100_raw[chart_points], "")</f>
        <v>118</v>
      </c>
      <c r="AA444">
        <f>_xlfn.XLOOKUP($A444&amp;"|"&amp;$B444&amp;"|"&amp;AA$1, h100_raw[key], h100_raw[chart_points], "")</f>
        <v>279</v>
      </c>
      <c r="AB444">
        <f>_xlfn.XLOOKUP($A444&amp;"|"&amp;$B444&amp;"|"&amp;AB$1, h100_raw[key], h100_raw[chart_points], "")</f>
        <v>165</v>
      </c>
      <c r="AC444">
        <f>_xlfn.XLOOKUP($A444&amp;"|"&amp;$B444&amp;"|"&amp;AC$1, h100_raw[key], h100_raw[chart_points], "")</f>
        <v>112</v>
      </c>
      <c r="AD444">
        <f>_xlfn.XLOOKUP($A444&amp;"|"&amp;$B444&amp;"|"&amp;AD$1, h100_raw[key], h100_raw[chart_points], "")</f>
        <v>100</v>
      </c>
      <c r="AE444">
        <f>_xlfn.XLOOKUP($A444&amp;"|"&amp;$B444&amp;"|"&amp;AE$1, h100_raw[key], h100_raw[chart_points], "")</f>
        <v>89</v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  <c r="BA444" t="str">
        <f>_xlfn.XLOOKUP($A444&amp;"|"&amp;$B444&amp;"|"&amp;BA$1, h100_raw[key], h100_raw[chart_points], "")</f>
        <v/>
      </c>
      <c r="BB444" t="str">
        <f>_xlfn.XLOOKUP($A444&amp;"|"&amp;$B444&amp;"|"&amp;BB$1, h100_raw[key], h100_raw[chart_points], "")</f>
        <v/>
      </c>
      <c r="BC444" t="str">
        <f>_xlfn.XLOOKUP($A444&amp;"|"&amp;$B444&amp;"|"&amp;BC$1, h100_raw[key], h100_raw[chart_points], "")</f>
        <v/>
      </c>
      <c r="BD444" t="str">
        <f>_xlfn.XLOOKUP($A444&amp;"|"&amp;$B444&amp;"|"&amp;BD$1, h100_raw[key], h100_raw[chart_points], "")</f>
        <v/>
      </c>
      <c r="BE444" t="str">
        <f>_xlfn.XLOOKUP($A444&amp;"|"&amp;$B444&amp;"|"&amp;BE$1, h100_raw[key], h100_raw[chart_points], "")</f>
        <v/>
      </c>
      <c r="BF444" t="str">
        <f>_xlfn.XLOOKUP($A444&amp;"|"&amp;$B444&amp;"|"&amp;BF$1, h100_raw[key], h100_raw[chart_points], "")</f>
        <v/>
      </c>
      <c r="BG444" t="str">
        <f>_xlfn.XLOOKUP($A444&amp;"|"&amp;$B444&amp;"|"&amp;BG$1, h100_raw[key], h100_raw[chart_points], "")</f>
        <v/>
      </c>
    </row>
    <row r="445" spans="1:59" x14ac:dyDescent="0.3">
      <c r="A445" s="11" t="str">
        <v>Better Me For You (Brown Eyes)</v>
      </c>
      <c r="B445" s="11" t="str">
        <v>Max McNown</v>
      </c>
      <c r="C445" s="5" t="str">
        <f>_xlfn.XLOOKUP($A445&amp;"|"&amp;$B445&amp;"|"&amp;_xlfn.MAXIFS(h100_raw[chart_date], h100_raw[title], $A445, h100_raw[artist], $B445), h100_raw[key], h100_raw[last_week], "")</f>
        <v>35</v>
      </c>
      <c r="D445" s="3">
        <f>_xlfn.XLOOKUP($A445&amp;"|"&amp;$B445&amp;"|"&amp;_xlfn.MAXIFS(h100_raw[chart_date], h100_raw[title], $A445, h100_raw[artist], $B445), h100_raw[key], h100_raw[peak_pos], "")</f>
        <v>26</v>
      </c>
      <c r="E445" s="3">
        <f>_xlfn.XLOOKUP($A445&amp;"|"&amp;$B445&amp;"|"&amp;_xlfn.MAXIFS(h100_raw[chart_date], h100_raw[title], $A445, h100_raw[artist], $B445), h100_raw[key], h100_raw[weeks_on_chart], "")</f>
        <v>39</v>
      </c>
      <c r="F445" s="3">
        <f>_xlfn.XLOOKUP($A445&amp;"|"&amp;$B445&amp;"|"&amp;MAX(h100_raw[chart_date]), h100_raw[key], h100_raw[chart_points], 0)</f>
        <v>0</v>
      </c>
      <c r="G445" s="2">
        <f t="shared" si="18"/>
        <v>74</v>
      </c>
      <c r="H445" s="4">
        <f t="shared" si="19"/>
        <v>1342</v>
      </c>
      <c r="I445" s="13" t="str">
        <f t="shared" si="20"/>
        <v>Better Me For You (Brown Eyes)|Max McNown</v>
      </c>
      <c r="J445">
        <f>_xlfn.XLOOKUP($A445&amp;"|"&amp;$B445&amp;"|"&amp;J$1, h100_raw[key], h100_raw[chart_points], "")</f>
        <v>46</v>
      </c>
      <c r="K445">
        <f>_xlfn.XLOOKUP($A445&amp;"|"&amp;$B445&amp;"|"&amp;K$1, h100_raw[key], h100_raw[chart_points], "")</f>
        <v>45</v>
      </c>
      <c r="L445">
        <f>_xlfn.XLOOKUP($A445&amp;"|"&amp;$B445&amp;"|"&amp;L$1, h100_raw[key], h100_raw[chart_points], "")</f>
        <v>45</v>
      </c>
      <c r="M445">
        <f>_xlfn.XLOOKUP($A445&amp;"|"&amp;$B445&amp;"|"&amp;M$1, h100_raw[key], h100_raw[chart_points], "")</f>
        <v>50</v>
      </c>
      <c r="N445">
        <f>_xlfn.XLOOKUP($A445&amp;"|"&amp;$B445&amp;"|"&amp;N$1, h100_raw[key], h100_raw[chart_points], "")</f>
        <v>49</v>
      </c>
      <c r="O445">
        <f>_xlfn.XLOOKUP($A445&amp;"|"&amp;$B445&amp;"|"&amp;O$1, h100_raw[key], h100_raw[chart_points], "")</f>
        <v>51</v>
      </c>
      <c r="P445">
        <f>_xlfn.XLOOKUP($A445&amp;"|"&amp;$B445&amp;"|"&amp;P$1, h100_raw[key], h100_raw[chart_points], "")</f>
        <v>53</v>
      </c>
      <c r="Q445">
        <f>_xlfn.XLOOKUP($A445&amp;"|"&amp;$B445&amp;"|"&amp;Q$1, h100_raw[key], h100_raw[chart_points], "")</f>
        <v>48</v>
      </c>
      <c r="R445">
        <f>_xlfn.XLOOKUP($A445&amp;"|"&amp;$B445&amp;"|"&amp;R$1, h100_raw[key], h100_raw[chart_points], "")</f>
        <v>51</v>
      </c>
      <c r="S445">
        <f>_xlfn.XLOOKUP($A445&amp;"|"&amp;$B445&amp;"|"&amp;S$1, h100_raw[key], h100_raw[chart_points], "")</f>
        <v>51</v>
      </c>
      <c r="T445">
        <f>_xlfn.XLOOKUP($A445&amp;"|"&amp;$B445&amp;"|"&amp;T$1, h100_raw[key], h100_raw[chart_points], "")</f>
        <v>48</v>
      </c>
      <c r="U445">
        <f>_xlfn.XLOOKUP($A445&amp;"|"&amp;$B445&amp;"|"&amp;U$1, h100_raw[key], h100_raw[chart_points], "")</f>
        <v>55</v>
      </c>
      <c r="V445">
        <f>_xlfn.XLOOKUP($A445&amp;"|"&amp;$B445&amp;"|"&amp;V$1, h100_raw[key], h100_raw[chart_points], "")</f>
        <v>70</v>
      </c>
      <c r="W445">
        <f>_xlfn.XLOOKUP($A445&amp;"|"&amp;$B445&amp;"|"&amp;W$1, h100_raw[key], h100_raw[chart_points], "")</f>
        <v>71</v>
      </c>
      <c r="X445">
        <f>_xlfn.XLOOKUP($A445&amp;"|"&amp;$B445&amp;"|"&amp;X$1, h100_raw[key], h100_raw[chart_points], "")</f>
        <v>69</v>
      </c>
      <c r="Y445">
        <f>_xlfn.XLOOKUP($A445&amp;"|"&amp;$B445&amp;"|"&amp;Y$1, h100_raw[key], h100_raw[chart_points], "")</f>
        <v>69</v>
      </c>
      <c r="Z445">
        <f>_xlfn.XLOOKUP($A445&amp;"|"&amp;$B445&amp;"|"&amp;Z$1, h100_raw[key], h100_raw[chart_points], "")</f>
        <v>73</v>
      </c>
      <c r="AA445">
        <f>_xlfn.XLOOKUP($A445&amp;"|"&amp;$B445&amp;"|"&amp;AA$1, h100_raw[key], h100_raw[chart_points], "")</f>
        <v>78</v>
      </c>
      <c r="AB445">
        <f>_xlfn.XLOOKUP($A445&amp;"|"&amp;$B445&amp;"|"&amp;AB$1, h100_raw[key], h100_raw[chart_points], "")</f>
        <v>77</v>
      </c>
      <c r="AC445">
        <f>_xlfn.XLOOKUP($A445&amp;"|"&amp;$B445&amp;"|"&amp;AC$1, h100_raw[key], h100_raw[chart_points], "")</f>
        <v>78</v>
      </c>
      <c r="AD445">
        <f>_xlfn.XLOOKUP($A445&amp;"|"&amp;$B445&amp;"|"&amp;AD$1, h100_raw[key], h100_raw[chart_points], "")</f>
        <v>84</v>
      </c>
      <c r="AE445">
        <f>_xlfn.XLOOKUP($A445&amp;"|"&amp;$B445&amp;"|"&amp;AE$1, h100_raw[key], h100_raw[chart_points], "")</f>
        <v>81</v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  <c r="BA445" t="str">
        <f>_xlfn.XLOOKUP($A445&amp;"|"&amp;$B445&amp;"|"&amp;BA$1, h100_raw[key], h100_raw[chart_points], "")</f>
        <v/>
      </c>
      <c r="BB445" t="str">
        <f>_xlfn.XLOOKUP($A445&amp;"|"&amp;$B445&amp;"|"&amp;BB$1, h100_raw[key], h100_raw[chart_points], "")</f>
        <v/>
      </c>
      <c r="BC445" t="str">
        <f>_xlfn.XLOOKUP($A445&amp;"|"&amp;$B445&amp;"|"&amp;BC$1, h100_raw[key], h100_raw[chart_points], "")</f>
        <v/>
      </c>
      <c r="BD445" t="str">
        <f>_xlfn.XLOOKUP($A445&amp;"|"&amp;$B445&amp;"|"&amp;BD$1, h100_raw[key], h100_raw[chart_points], "")</f>
        <v/>
      </c>
      <c r="BE445" t="str">
        <f>_xlfn.XLOOKUP($A445&amp;"|"&amp;$B445&amp;"|"&amp;BE$1, h100_raw[key], h100_raw[chart_points], "")</f>
        <v/>
      </c>
      <c r="BF445" t="str">
        <f>_xlfn.XLOOKUP($A445&amp;"|"&amp;$B445&amp;"|"&amp;BF$1, h100_raw[key], h100_raw[chart_points], "")</f>
        <v/>
      </c>
      <c r="BG445" t="str">
        <f>_xlfn.XLOOKUP($A445&amp;"|"&amp;$B445&amp;"|"&amp;BG$1, h100_raw[key], h100_raw[chart_points], "")</f>
        <v/>
      </c>
    </row>
    <row r="446" spans="1:59" x14ac:dyDescent="0.3">
      <c r="A446" s="11" t="str">
        <v>Nuevayol</v>
      </c>
      <c r="B446" s="11" t="str">
        <v>Bad Bunny</v>
      </c>
      <c r="C446" s="5" t="str">
        <f>_xlfn.XLOOKUP($A446&amp;"|"&amp;$B446&amp;"|"&amp;_xlfn.MAXIFS(h100_raw[chart_date], h100_raw[title], $A446, h100_raw[artist], $B446), h100_raw[key], h100_raw[last_week], "")</f>
        <v>30</v>
      </c>
      <c r="D446" s="3">
        <f>_xlfn.XLOOKUP($A446&amp;"|"&amp;$B446&amp;"|"&amp;_xlfn.MAXIFS(h100_raw[chart_date], h100_raw[title], $A446, h100_raw[artist], $B446), h100_raw[key], h100_raw[peak_pos], "")</f>
        <v>5</v>
      </c>
      <c r="E446" s="3">
        <f>_xlfn.XLOOKUP($A446&amp;"|"&amp;$B446&amp;"|"&amp;_xlfn.MAXIFS(h100_raw[chart_date], h100_raw[title], $A446, h100_raw[artist], $B446), h100_raw[key], h100_raw[weeks_on_chart], "")</f>
        <v>26</v>
      </c>
      <c r="F446" s="3">
        <f>_xlfn.XLOOKUP($A446&amp;"|"&amp;$B446&amp;"|"&amp;MAX(h100_raw[chart_date]), h100_raw[key], h100_raw[chart_points], 0)</f>
        <v>0</v>
      </c>
      <c r="G446" s="2">
        <f t="shared" si="18"/>
        <v>143</v>
      </c>
      <c r="H446" s="4">
        <f t="shared" si="19"/>
        <v>752</v>
      </c>
      <c r="I446" s="13" t="str">
        <f t="shared" si="20"/>
        <v>Nuevayol|Bad Bunny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>
        <f>_xlfn.XLOOKUP($A446&amp;"|"&amp;$B446&amp;"|"&amp;Z$1, h100_raw[key], h100_raw[chart_points], "")</f>
        <v>92</v>
      </c>
      <c r="AA446">
        <f>_xlfn.XLOOKUP($A446&amp;"|"&amp;$B446&amp;"|"&amp;AA$1, h100_raw[key], h100_raw[chart_points], "")</f>
        <v>239</v>
      </c>
      <c r="AB446">
        <f>_xlfn.XLOOKUP($A446&amp;"|"&amp;$B446&amp;"|"&amp;AB$1, h100_raw[key], h100_raw[chart_points], "")</f>
        <v>149</v>
      </c>
      <c r="AC446">
        <f>_xlfn.XLOOKUP($A446&amp;"|"&amp;$B446&amp;"|"&amp;AC$1, h100_raw[key], h100_raw[chart_points], "")</f>
        <v>101</v>
      </c>
      <c r="AD446">
        <f>_xlfn.XLOOKUP($A446&amp;"|"&amp;$B446&amp;"|"&amp;AD$1, h100_raw[key], h100_raw[chart_points], "")</f>
        <v>91</v>
      </c>
      <c r="AE446">
        <f>_xlfn.XLOOKUP($A446&amp;"|"&amp;$B446&amp;"|"&amp;AE$1, h100_raw[key], h100_raw[chart_points], "")</f>
        <v>80</v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  <c r="BA446" t="str">
        <f>_xlfn.XLOOKUP($A446&amp;"|"&amp;$B446&amp;"|"&amp;BA$1, h100_raw[key], h100_raw[chart_points], "")</f>
        <v/>
      </c>
      <c r="BB446" t="str">
        <f>_xlfn.XLOOKUP($A446&amp;"|"&amp;$B446&amp;"|"&amp;BB$1, h100_raw[key], h100_raw[chart_points], "")</f>
        <v/>
      </c>
      <c r="BC446" t="str">
        <f>_xlfn.XLOOKUP($A446&amp;"|"&amp;$B446&amp;"|"&amp;BC$1, h100_raw[key], h100_raw[chart_points], "")</f>
        <v/>
      </c>
      <c r="BD446" t="str">
        <f>_xlfn.XLOOKUP($A446&amp;"|"&amp;$B446&amp;"|"&amp;BD$1, h100_raw[key], h100_raw[chart_points], "")</f>
        <v/>
      </c>
      <c r="BE446" t="str">
        <f>_xlfn.XLOOKUP($A446&amp;"|"&amp;$B446&amp;"|"&amp;BE$1, h100_raw[key], h100_raw[chart_points], "")</f>
        <v/>
      </c>
      <c r="BF446" t="str">
        <f>_xlfn.XLOOKUP($A446&amp;"|"&amp;$B446&amp;"|"&amp;BF$1, h100_raw[key], h100_raw[chart_points], "")</f>
        <v/>
      </c>
      <c r="BG446" t="str">
        <f>_xlfn.XLOOKUP($A446&amp;"|"&amp;$B446&amp;"|"&amp;BG$1, h100_raw[key], h100_raw[chart_points], "")</f>
        <v/>
      </c>
    </row>
    <row r="447" spans="1:59" x14ac:dyDescent="0.3">
      <c r="A447" s="11" t="str">
        <v>A Couple Minutes</v>
      </c>
      <c r="B447" s="11" t="str">
        <v>Olivia Dean</v>
      </c>
      <c r="C447" s="5" t="str">
        <f>_xlfn.XLOOKUP($A447&amp;"|"&amp;$B447&amp;"|"&amp;_xlfn.MAXIFS(h100_raw[chart_date], h100_raw[title], $A447, h100_raw[artist], $B447), h100_raw[key], h100_raw[last_week], "")</f>
        <v>47</v>
      </c>
      <c r="D447" s="3">
        <f>_xlfn.XLOOKUP($A447&amp;"|"&amp;$B447&amp;"|"&amp;_xlfn.MAXIFS(h100_raw[chart_date], h100_raw[title], $A447, h100_raw[artist], $B447), h100_raw[key], h100_raw[peak_pos], "")</f>
        <v>26</v>
      </c>
      <c r="E447" s="3">
        <f>_xlfn.XLOOKUP($A447&amp;"|"&amp;$B447&amp;"|"&amp;_xlfn.MAXIFS(h100_raw[chart_date], h100_raw[title], $A447, h100_raw[artist], $B447), h100_raw[key], h100_raw[weeks_on_chart], "")</f>
        <v>20</v>
      </c>
      <c r="F447" s="3">
        <f>_xlfn.XLOOKUP($A447&amp;"|"&amp;$B447&amp;"|"&amp;MAX(h100_raw[chart_date]), h100_raw[key], h100_raw[chart_points], 0)</f>
        <v>0</v>
      </c>
      <c r="G447" s="2">
        <f t="shared" si="18"/>
        <v>88</v>
      </c>
      <c r="H447" s="4">
        <f t="shared" si="19"/>
        <v>1197</v>
      </c>
      <c r="I447" s="13" t="str">
        <f t="shared" si="20"/>
        <v>A Couple Minutes|Olivia Dean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>
        <f>_xlfn.XLOOKUP($A447&amp;"|"&amp;$B447&amp;"|"&amp;L$1, h100_raw[key], h100_raw[chart_points], "")</f>
        <v>34</v>
      </c>
      <c r="M447">
        <f>_xlfn.XLOOKUP($A447&amp;"|"&amp;$B447&amp;"|"&amp;M$1, h100_raw[key], h100_raw[chart_points], "")</f>
        <v>35</v>
      </c>
      <c r="N447">
        <f>_xlfn.XLOOKUP($A447&amp;"|"&amp;$B447&amp;"|"&amp;N$1, h100_raw[key], h100_raw[chart_points], "")</f>
        <v>42</v>
      </c>
      <c r="O447">
        <f>_xlfn.XLOOKUP($A447&amp;"|"&amp;$B447&amp;"|"&amp;O$1, h100_raw[key], h100_raw[chart_points], "")</f>
        <v>55</v>
      </c>
      <c r="P447">
        <f>_xlfn.XLOOKUP($A447&amp;"|"&amp;$B447&amp;"|"&amp;P$1, h100_raw[key], h100_raw[chart_points], "")</f>
        <v>51</v>
      </c>
      <c r="Q447">
        <f>_xlfn.XLOOKUP($A447&amp;"|"&amp;$B447&amp;"|"&amp;Q$1, h100_raw[key], h100_raw[chart_points], "")</f>
        <v>47</v>
      </c>
      <c r="R447">
        <f>_xlfn.XLOOKUP($A447&amp;"|"&amp;$B447&amp;"|"&amp;R$1, h100_raw[key], h100_raw[chart_points], "")</f>
        <v>50</v>
      </c>
      <c r="S447">
        <f>_xlfn.XLOOKUP($A447&amp;"|"&amp;$B447&amp;"|"&amp;S$1, h100_raw[key], h100_raw[chart_points], "")</f>
        <v>51</v>
      </c>
      <c r="T447">
        <f>_xlfn.XLOOKUP($A447&amp;"|"&amp;$B447&amp;"|"&amp;T$1, h100_raw[key], h100_raw[chart_points], "")</f>
        <v>50</v>
      </c>
      <c r="U447">
        <f>_xlfn.XLOOKUP($A447&amp;"|"&amp;$B447&amp;"|"&amp;U$1, h100_raw[key], h100_raw[chart_points], "")</f>
        <v>53</v>
      </c>
      <c r="V447">
        <f>_xlfn.XLOOKUP($A447&amp;"|"&amp;$B447&amp;"|"&amp;V$1, h100_raw[key], h100_raw[chart_points], "")</f>
        <v>77</v>
      </c>
      <c r="W447">
        <f>_xlfn.XLOOKUP($A447&amp;"|"&amp;$B447&amp;"|"&amp;W$1, h100_raw[key], h100_raw[chart_points], "")</f>
        <v>80</v>
      </c>
      <c r="X447">
        <f>_xlfn.XLOOKUP($A447&amp;"|"&amp;$B447&amp;"|"&amp;X$1, h100_raw[key], h100_raw[chart_points], "")</f>
        <v>69</v>
      </c>
      <c r="Y447">
        <f>_xlfn.XLOOKUP($A447&amp;"|"&amp;$B447&amp;"|"&amp;Y$1, h100_raw[key], h100_raw[chart_points], "")</f>
        <v>65</v>
      </c>
      <c r="Z447">
        <f>_xlfn.XLOOKUP($A447&amp;"|"&amp;$B447&amp;"|"&amp;Z$1, h100_raw[key], h100_raw[chart_points], "")</f>
        <v>82</v>
      </c>
      <c r="AA447">
        <f>_xlfn.XLOOKUP($A447&amp;"|"&amp;$B447&amp;"|"&amp;AA$1, h100_raw[key], h100_raw[chart_points], "")</f>
        <v>80</v>
      </c>
      <c r="AB447">
        <f>_xlfn.XLOOKUP($A447&amp;"|"&amp;$B447&amp;"|"&amp;AB$1, h100_raw[key], h100_raw[chart_points], "")</f>
        <v>77</v>
      </c>
      <c r="AC447">
        <f>_xlfn.XLOOKUP($A447&amp;"|"&amp;$B447&amp;"|"&amp;AC$1, h100_raw[key], h100_raw[chart_points], "")</f>
        <v>71</v>
      </c>
      <c r="AD447">
        <f>_xlfn.XLOOKUP($A447&amp;"|"&amp;$B447&amp;"|"&amp;AD$1, h100_raw[key], h100_raw[chart_points], "")</f>
        <v>66</v>
      </c>
      <c r="AE447">
        <f>_xlfn.XLOOKUP($A447&amp;"|"&amp;$B447&amp;"|"&amp;AE$1, h100_raw[key], h100_raw[chart_points], "")</f>
        <v>62</v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  <c r="BA447" t="str">
        <f>_xlfn.XLOOKUP($A447&amp;"|"&amp;$B447&amp;"|"&amp;BA$1, h100_raw[key], h100_raw[chart_points], "")</f>
        <v/>
      </c>
      <c r="BB447" t="str">
        <f>_xlfn.XLOOKUP($A447&amp;"|"&amp;$B447&amp;"|"&amp;BB$1, h100_raw[key], h100_raw[chart_points], "")</f>
        <v/>
      </c>
      <c r="BC447" t="str">
        <f>_xlfn.XLOOKUP($A447&amp;"|"&amp;$B447&amp;"|"&amp;BC$1, h100_raw[key], h100_raw[chart_points], "")</f>
        <v/>
      </c>
      <c r="BD447" t="str">
        <f>_xlfn.XLOOKUP($A447&amp;"|"&amp;$B447&amp;"|"&amp;BD$1, h100_raw[key], h100_raw[chart_points], "")</f>
        <v/>
      </c>
      <c r="BE447" t="str">
        <f>_xlfn.XLOOKUP($A447&amp;"|"&amp;$B447&amp;"|"&amp;BE$1, h100_raw[key], h100_raw[chart_points], "")</f>
        <v/>
      </c>
      <c r="BF447" t="str">
        <f>_xlfn.XLOOKUP($A447&amp;"|"&amp;$B447&amp;"|"&amp;BF$1, h100_raw[key], h100_raw[chart_points], "")</f>
        <v/>
      </c>
      <c r="BG447" t="str">
        <f>_xlfn.XLOOKUP($A447&amp;"|"&amp;$B447&amp;"|"&amp;BG$1, h100_raw[key], h100_raw[chart_points], "")</f>
        <v/>
      </c>
    </row>
    <row r="448" spans="1:59" x14ac:dyDescent="0.3">
      <c r="A448" s="11" t="str">
        <v>God Was Showing Off</v>
      </c>
      <c r="B448" s="11" t="str">
        <v>Bruno Mars</v>
      </c>
      <c r="C448" s="5" t="str">
        <f>_xlfn.XLOOKUP($A448&amp;"|"&amp;$B448&amp;"|"&amp;_xlfn.MAXIFS(h100_raw[chart_date], h100_raw[title], $A448, h100_raw[artist], $B448), h100_raw[key], h100_raw[last_week], "")</f>
        <v>28</v>
      </c>
      <c r="D448" s="3">
        <f>_xlfn.XLOOKUP($A448&amp;"|"&amp;$B448&amp;"|"&amp;_xlfn.MAXIFS(h100_raw[chart_date], h100_raw[title], $A448, h100_raw[artist], $B448), h100_raw[key], h100_raw[peak_pos], "")</f>
        <v>28</v>
      </c>
      <c r="E448" s="3">
        <f>_xlfn.XLOOKUP($A448&amp;"|"&amp;$B448&amp;"|"&amp;_xlfn.MAXIFS(h100_raw[chart_date], h100_raw[title], $A448, h100_raw[artist], $B448), h100_raw[key], h100_raw[weeks_on_chart], "")</f>
        <v>2</v>
      </c>
      <c r="F448" s="3">
        <f>_xlfn.XLOOKUP($A448&amp;"|"&amp;$B448&amp;"|"&amp;MAX(h100_raw[chart_date]), h100_raw[key], h100_raw[chart_points], 0)</f>
        <v>0</v>
      </c>
      <c r="G448" s="2">
        <f t="shared" si="18"/>
        <v>372</v>
      </c>
      <c r="H448" s="4">
        <f t="shared" si="19"/>
        <v>139</v>
      </c>
      <c r="I448" s="13" t="str">
        <f t="shared" si="20"/>
        <v>God Was Showing Off|Bruno Mars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>
        <f>_xlfn.XLOOKUP($A448&amp;"|"&amp;$B448&amp;"|"&amp;AD$1, h100_raw[key], h100_raw[chart_points], "")</f>
        <v>93</v>
      </c>
      <c r="AE448">
        <f>_xlfn.XLOOKUP($A448&amp;"|"&amp;$B448&amp;"|"&amp;AE$1, h100_raw[key], h100_raw[chart_points], "")</f>
        <v>46</v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  <c r="BA448" t="str">
        <f>_xlfn.XLOOKUP($A448&amp;"|"&amp;$B448&amp;"|"&amp;BA$1, h100_raw[key], h100_raw[chart_points], "")</f>
        <v/>
      </c>
      <c r="BB448" t="str">
        <f>_xlfn.XLOOKUP($A448&amp;"|"&amp;$B448&amp;"|"&amp;BB$1, h100_raw[key], h100_raw[chart_points], "")</f>
        <v/>
      </c>
      <c r="BC448" t="str">
        <f>_xlfn.XLOOKUP($A448&amp;"|"&amp;$B448&amp;"|"&amp;BC$1, h100_raw[key], h100_raw[chart_points], "")</f>
        <v/>
      </c>
      <c r="BD448" t="str">
        <f>_xlfn.XLOOKUP($A448&amp;"|"&amp;$B448&amp;"|"&amp;BD$1, h100_raw[key], h100_raw[chart_points], "")</f>
        <v/>
      </c>
      <c r="BE448" t="str">
        <f>_xlfn.XLOOKUP($A448&amp;"|"&amp;$B448&amp;"|"&amp;BE$1, h100_raw[key], h100_raw[chart_points], "")</f>
        <v/>
      </c>
      <c r="BF448" t="str">
        <f>_xlfn.XLOOKUP($A448&amp;"|"&amp;$B448&amp;"|"&amp;BF$1, h100_raw[key], h100_raw[chart_points], "")</f>
        <v/>
      </c>
      <c r="BG448" t="str">
        <f>_xlfn.XLOOKUP($A448&amp;"|"&amp;$B448&amp;"|"&amp;BG$1, h100_raw[key], h100_raw[chart_points], "")</f>
        <v/>
      </c>
    </row>
    <row r="449" spans="1:59" x14ac:dyDescent="0.3">
      <c r="A449" s="11" t="str">
        <v>Cha Cha Cha</v>
      </c>
      <c r="B449" s="11" t="str">
        <v>Bruno Mars</v>
      </c>
      <c r="C449" s="5" t="str">
        <f>_xlfn.XLOOKUP($A449&amp;"|"&amp;$B449&amp;"|"&amp;_xlfn.MAXIFS(h100_raw[chart_date], h100_raw[title], $A449, h100_raw[artist], $B449), h100_raw[key], h100_raw[last_week], "")</f>
        <v>25</v>
      </c>
      <c r="D449" s="3">
        <f>_xlfn.XLOOKUP($A449&amp;"|"&amp;$B449&amp;"|"&amp;_xlfn.MAXIFS(h100_raw[chart_date], h100_raw[title], $A449, h100_raw[artist], $B449), h100_raw[key], h100_raw[peak_pos], "")</f>
        <v>25</v>
      </c>
      <c r="E449" s="3">
        <f>_xlfn.XLOOKUP($A449&amp;"|"&amp;$B449&amp;"|"&amp;_xlfn.MAXIFS(h100_raw[chart_date], h100_raw[title], $A449, h100_raw[artist], $B449), h100_raw[key], h100_raw[weeks_on_chart], "")</f>
        <v>2</v>
      </c>
      <c r="F449" s="3">
        <f>_xlfn.XLOOKUP($A449&amp;"|"&amp;$B449&amp;"|"&amp;MAX(h100_raw[chart_date]), h100_raw[key], h100_raw[chart_points], 0)</f>
        <v>0</v>
      </c>
      <c r="G449" s="2">
        <f t="shared" si="18"/>
        <v>364</v>
      </c>
      <c r="H449" s="4">
        <f t="shared" si="19"/>
        <v>145</v>
      </c>
      <c r="I449" s="13" t="str">
        <f t="shared" si="20"/>
        <v>Cha Cha Cha|Bruno Mars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 t="str">
        <f>_xlfn.XLOOKUP($A449&amp;"|"&amp;$B449&amp;"|"&amp;AA$1, h100_raw[key], h100_raw[chart_points], "")</f>
        <v/>
      </c>
      <c r="AB449" t="str">
        <f>_xlfn.XLOOKUP($A449&amp;"|"&amp;$B449&amp;"|"&amp;AB$1, h100_raw[key], h100_raw[chart_points], "")</f>
        <v/>
      </c>
      <c r="AC449" t="str">
        <f>_xlfn.XLOOKUP($A449&amp;"|"&amp;$B449&amp;"|"&amp;AC$1, h100_raw[key], h100_raw[chart_points], "")</f>
        <v/>
      </c>
      <c r="AD449">
        <f>_xlfn.XLOOKUP($A449&amp;"|"&amp;$B449&amp;"|"&amp;AD$1, h100_raw[key], h100_raw[chart_points], "")</f>
        <v>100</v>
      </c>
      <c r="AE449">
        <f>_xlfn.XLOOKUP($A449&amp;"|"&amp;$B449&amp;"|"&amp;AE$1, h100_raw[key], h100_raw[chart_points], "")</f>
        <v>45</v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  <c r="BA449" t="str">
        <f>_xlfn.XLOOKUP($A449&amp;"|"&amp;$B449&amp;"|"&amp;BA$1, h100_raw[key], h100_raw[chart_points], "")</f>
        <v/>
      </c>
      <c r="BB449" t="str">
        <f>_xlfn.XLOOKUP($A449&amp;"|"&amp;$B449&amp;"|"&amp;BB$1, h100_raw[key], h100_raw[chart_points], "")</f>
        <v/>
      </c>
      <c r="BC449" t="str">
        <f>_xlfn.XLOOKUP($A449&amp;"|"&amp;$B449&amp;"|"&amp;BC$1, h100_raw[key], h100_raw[chart_points], "")</f>
        <v/>
      </c>
      <c r="BD449" t="str">
        <f>_xlfn.XLOOKUP($A449&amp;"|"&amp;$B449&amp;"|"&amp;BD$1, h100_raw[key], h100_raw[chart_points], "")</f>
        <v/>
      </c>
      <c r="BE449" t="str">
        <f>_xlfn.XLOOKUP($A449&amp;"|"&amp;$B449&amp;"|"&amp;BE$1, h100_raw[key], h100_raw[chart_points], "")</f>
        <v/>
      </c>
      <c r="BF449" t="str">
        <f>_xlfn.XLOOKUP($A449&amp;"|"&amp;$B449&amp;"|"&amp;BF$1, h100_raw[key], h100_raw[chart_points], "")</f>
        <v/>
      </c>
      <c r="BG449" t="str">
        <f>_xlfn.XLOOKUP($A449&amp;"|"&amp;$B449&amp;"|"&amp;BG$1, h100_raw[key], h100_raw[chart_points], "")</f>
        <v/>
      </c>
    </row>
    <row r="450" spans="1:59" x14ac:dyDescent="0.3">
      <c r="A450" s="11" t="str">
        <v>Dance With Me</v>
      </c>
      <c r="B450" s="11" t="str">
        <v>Bruno Mars</v>
      </c>
      <c r="C450" s="5" t="str">
        <f>_xlfn.XLOOKUP($A450&amp;"|"&amp;$B450&amp;"|"&amp;_xlfn.MAXIFS(h100_raw[chart_date], h100_raw[title], $A450, h100_raw[artist], $B450), h100_raw[key], h100_raw[last_week], "")</f>
        <v>42</v>
      </c>
      <c r="D450" s="3">
        <f>_xlfn.XLOOKUP($A450&amp;"|"&amp;$B450&amp;"|"&amp;_xlfn.MAXIFS(h100_raw[chart_date], h100_raw[title], $A450, h100_raw[artist], $B450), h100_raw[key], h100_raw[peak_pos], "")</f>
        <v>42</v>
      </c>
      <c r="E450" s="3">
        <f>_xlfn.XLOOKUP($A450&amp;"|"&amp;$B450&amp;"|"&amp;_xlfn.MAXIFS(h100_raw[chart_date], h100_raw[title], $A450, h100_raw[artist], $B450), h100_raw[key], h100_raw[weeks_on_chart], "")</f>
        <v>2</v>
      </c>
      <c r="F450" s="3">
        <f>_xlfn.XLOOKUP($A450&amp;"|"&amp;$B450&amp;"|"&amp;MAX(h100_raw[chart_date]), h100_raw[key], h100_raw[chart_points], 0)</f>
        <v>0</v>
      </c>
      <c r="G450" s="2">
        <f t="shared" ref="G450:G513" si="21">RANK(H450, H$2:H$1000)</f>
        <v>401</v>
      </c>
      <c r="H450" s="4">
        <f t="shared" ref="H450:H513" si="22">SUM(J450:BI450)</f>
        <v>118</v>
      </c>
      <c r="I450" s="13" t="str">
        <f t="shared" si="20"/>
        <v>Dance With Me|Bruno Mars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 t="str">
        <f>_xlfn.XLOOKUP($A450&amp;"|"&amp;$B450&amp;"|"&amp;AA$1, h100_raw[key], h100_raw[chart_points], "")</f>
        <v/>
      </c>
      <c r="AB450" t="str">
        <f>_xlfn.XLOOKUP($A450&amp;"|"&amp;$B450&amp;"|"&amp;AB$1, h100_raw[key], h100_raw[chart_points], "")</f>
        <v/>
      </c>
      <c r="AC450" t="str">
        <f>_xlfn.XLOOKUP($A450&amp;"|"&amp;$B450&amp;"|"&amp;AC$1, h100_raw[key], h100_raw[chart_points], "")</f>
        <v/>
      </c>
      <c r="AD450">
        <f>_xlfn.XLOOKUP($A450&amp;"|"&amp;$B450&amp;"|"&amp;AD$1, h100_raw[key], h100_raw[chart_points], "")</f>
        <v>74</v>
      </c>
      <c r="AE450">
        <f>_xlfn.XLOOKUP($A450&amp;"|"&amp;$B450&amp;"|"&amp;AE$1, h100_raw[key], h100_raw[chart_points], "")</f>
        <v>44</v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  <c r="BA450" t="str">
        <f>_xlfn.XLOOKUP($A450&amp;"|"&amp;$B450&amp;"|"&amp;BA$1, h100_raw[key], h100_raw[chart_points], "")</f>
        <v/>
      </c>
      <c r="BB450" t="str">
        <f>_xlfn.XLOOKUP($A450&amp;"|"&amp;$B450&amp;"|"&amp;BB$1, h100_raw[key], h100_raw[chart_points], "")</f>
        <v/>
      </c>
      <c r="BC450" t="str">
        <f>_xlfn.XLOOKUP($A450&amp;"|"&amp;$B450&amp;"|"&amp;BC$1, h100_raw[key], h100_raw[chart_points], "")</f>
        <v/>
      </c>
      <c r="BD450" t="str">
        <f>_xlfn.XLOOKUP($A450&amp;"|"&amp;$B450&amp;"|"&amp;BD$1, h100_raw[key], h100_raw[chart_points], "")</f>
        <v/>
      </c>
      <c r="BE450" t="str">
        <f>_xlfn.XLOOKUP($A450&amp;"|"&amp;$B450&amp;"|"&amp;BE$1, h100_raw[key], h100_raw[chart_points], "")</f>
        <v/>
      </c>
      <c r="BF450" t="str">
        <f>_xlfn.XLOOKUP($A450&amp;"|"&amp;$B450&amp;"|"&amp;BF$1, h100_raw[key], h100_raw[chart_points], "")</f>
        <v/>
      </c>
      <c r="BG450" t="str">
        <f>_xlfn.XLOOKUP($A450&amp;"|"&amp;$B450&amp;"|"&amp;BG$1, h100_raw[key], h100_raw[chart_points], "")</f>
        <v/>
      </c>
    </row>
    <row r="451" spans="1:59" x14ac:dyDescent="0.3">
      <c r="A451" s="11" t="str">
        <v>Why You Wanna Fight?</v>
      </c>
      <c r="B451" s="11" t="str">
        <v>Bruno Mars</v>
      </c>
      <c r="C451" s="5" t="str">
        <f>_xlfn.XLOOKUP($A451&amp;"|"&amp;$B451&amp;"|"&amp;_xlfn.MAXIFS(h100_raw[chart_date], h100_raw[title], $A451, h100_raw[artist], $B451), h100_raw[key], h100_raw[last_week], "")</f>
        <v>38</v>
      </c>
      <c r="D451" s="3">
        <f>_xlfn.XLOOKUP($A451&amp;"|"&amp;$B451&amp;"|"&amp;_xlfn.MAXIFS(h100_raw[chart_date], h100_raw[title], $A451, h100_raw[artist], $B451), h100_raw[key], h100_raw[peak_pos], "")</f>
        <v>38</v>
      </c>
      <c r="E451" s="3">
        <f>_xlfn.XLOOKUP($A451&amp;"|"&amp;$B451&amp;"|"&amp;_xlfn.MAXIFS(h100_raw[chart_date], h100_raw[title], $A451, h100_raw[artist], $B451), h100_raw[key], h100_raw[weeks_on_chart], "")</f>
        <v>2</v>
      </c>
      <c r="F451" s="3">
        <f>_xlfn.XLOOKUP($A451&amp;"|"&amp;$B451&amp;"|"&amp;MAX(h100_raw[chart_date]), h100_raw[key], h100_raw[chart_points], 0)</f>
        <v>0</v>
      </c>
      <c r="G451" s="2">
        <f t="shared" si="21"/>
        <v>395</v>
      </c>
      <c r="H451" s="4">
        <f t="shared" si="22"/>
        <v>122</v>
      </c>
      <c r="I451" s="13" t="str">
        <f t="shared" ref="I451:I514" si="23">A451&amp;"|"&amp;B451</f>
        <v>Why You Wanna Fight?|Bruno Mars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 t="str">
        <f>_xlfn.XLOOKUP($A451&amp;"|"&amp;$B451&amp;"|"&amp;AC$1, h100_raw[key], h100_raw[chart_points], "")</f>
        <v/>
      </c>
      <c r="AD451">
        <f>_xlfn.XLOOKUP($A451&amp;"|"&amp;$B451&amp;"|"&amp;AD$1, h100_raw[key], h100_raw[chart_points], "")</f>
        <v>81</v>
      </c>
      <c r="AE451">
        <f>_xlfn.XLOOKUP($A451&amp;"|"&amp;$B451&amp;"|"&amp;AE$1, h100_raw[key], h100_raw[chart_points], "")</f>
        <v>41</v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  <c r="BA451" t="str">
        <f>_xlfn.XLOOKUP($A451&amp;"|"&amp;$B451&amp;"|"&amp;BA$1, h100_raw[key], h100_raw[chart_points], "")</f>
        <v/>
      </c>
      <c r="BB451" t="str">
        <f>_xlfn.XLOOKUP($A451&amp;"|"&amp;$B451&amp;"|"&amp;BB$1, h100_raw[key], h100_raw[chart_points], "")</f>
        <v/>
      </c>
      <c r="BC451" t="str">
        <f>_xlfn.XLOOKUP($A451&amp;"|"&amp;$B451&amp;"|"&amp;BC$1, h100_raw[key], h100_raw[chart_points], "")</f>
        <v/>
      </c>
      <c r="BD451" t="str">
        <f>_xlfn.XLOOKUP($A451&amp;"|"&amp;$B451&amp;"|"&amp;BD$1, h100_raw[key], h100_raw[chart_points], "")</f>
        <v/>
      </c>
      <c r="BE451" t="str">
        <f>_xlfn.XLOOKUP($A451&amp;"|"&amp;$B451&amp;"|"&amp;BE$1, h100_raw[key], h100_raw[chart_points], "")</f>
        <v/>
      </c>
      <c r="BF451" t="str">
        <f>_xlfn.XLOOKUP($A451&amp;"|"&amp;$B451&amp;"|"&amp;BF$1, h100_raw[key], h100_raw[chart_points], "")</f>
        <v/>
      </c>
      <c r="BG451" t="str">
        <f>_xlfn.XLOOKUP($A451&amp;"|"&amp;$B451&amp;"|"&amp;BG$1, h100_raw[key], h100_raw[chart_points], "")</f>
        <v/>
      </c>
    </row>
    <row r="452" spans="1:59" x14ac:dyDescent="0.3">
      <c r="A452" s="11" t="str">
        <v>Nice To Each Other</v>
      </c>
      <c r="B452" s="11" t="str">
        <v>Olivia Dean</v>
      </c>
      <c r="C452" s="5" t="str">
        <f>_xlfn.XLOOKUP($A452&amp;"|"&amp;$B452&amp;"|"&amp;_xlfn.MAXIFS(h100_raw[chart_date], h100_raw[title], $A452, h100_raw[artist], $B452), h100_raw[key], h100_raw[last_week], "")</f>
        <v>74</v>
      </c>
      <c r="D452" s="3">
        <f>_xlfn.XLOOKUP($A452&amp;"|"&amp;$B452&amp;"|"&amp;_xlfn.MAXIFS(h100_raw[chart_date], h100_raw[title], $A452, h100_raw[artist], $B452), h100_raw[key], h100_raw[peak_pos], "")</f>
        <v>65</v>
      </c>
      <c r="E452" s="3">
        <f>_xlfn.XLOOKUP($A452&amp;"|"&amp;$B452&amp;"|"&amp;_xlfn.MAXIFS(h100_raw[chart_date], h100_raw[title], $A452, h100_raw[artist], $B452), h100_raw[key], h100_raw[weeks_on_chart], "")</f>
        <v>20</v>
      </c>
      <c r="F452" s="3">
        <f>_xlfn.XLOOKUP($A452&amp;"|"&amp;$B452&amp;"|"&amp;MAX(h100_raw[chart_date]), h100_raw[key], h100_raw[chart_points], 0)</f>
        <v>0</v>
      </c>
      <c r="G452" s="2">
        <f t="shared" si="21"/>
        <v>147</v>
      </c>
      <c r="H452" s="4">
        <f t="shared" si="22"/>
        <v>744</v>
      </c>
      <c r="I452" s="13" t="str">
        <f t="shared" si="23"/>
        <v>Nice To Each Other|Olivia Dean</v>
      </c>
      <c r="J452" t="str">
        <f>_xlfn.XLOOKUP($A452&amp;"|"&amp;$B452&amp;"|"&amp;J$1, h100_raw[key], h100_raw[chart_points], "")</f>
        <v/>
      </c>
      <c r="K452">
        <f>_xlfn.XLOOKUP($A452&amp;"|"&amp;$B452&amp;"|"&amp;K$1, h100_raw[key], h100_raw[chart_points], "")</f>
        <v>31</v>
      </c>
      <c r="L452">
        <f>_xlfn.XLOOKUP($A452&amp;"|"&amp;$B452&amp;"|"&amp;L$1, h100_raw[key], h100_raw[chart_points], "")</f>
        <v>31</v>
      </c>
      <c r="M452">
        <f>_xlfn.XLOOKUP($A452&amp;"|"&amp;$B452&amp;"|"&amp;M$1, h100_raw[key], h100_raw[chart_points], "")</f>
        <v>30</v>
      </c>
      <c r="N452">
        <f>_xlfn.XLOOKUP($A452&amp;"|"&amp;$B452&amp;"|"&amp;N$1, h100_raw[key], h100_raw[chart_points], "")</f>
        <v>34</v>
      </c>
      <c r="O452">
        <f>_xlfn.XLOOKUP($A452&amp;"|"&amp;$B452&amp;"|"&amp;O$1, h100_raw[key], h100_raw[chart_points], "")</f>
        <v>41</v>
      </c>
      <c r="P452">
        <f>_xlfn.XLOOKUP($A452&amp;"|"&amp;$B452&amp;"|"&amp;P$1, h100_raw[key], h100_raw[chart_points], "")</f>
        <v>44</v>
      </c>
      <c r="Q452">
        <f>_xlfn.XLOOKUP($A452&amp;"|"&amp;$B452&amp;"|"&amp;Q$1, h100_raw[key], h100_raw[chart_points], "")</f>
        <v>35</v>
      </c>
      <c r="R452">
        <f>_xlfn.XLOOKUP($A452&amp;"|"&amp;$B452&amp;"|"&amp;R$1, h100_raw[key], h100_raw[chart_points], "")</f>
        <v>35</v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>
        <f>_xlfn.XLOOKUP($A452&amp;"|"&amp;$B452&amp;"|"&amp;U$1, h100_raw[key], h100_raw[chart_points], "")</f>
        <v>32</v>
      </c>
      <c r="V452">
        <f>_xlfn.XLOOKUP($A452&amp;"|"&amp;$B452&amp;"|"&amp;V$1, h100_raw[key], h100_raw[chart_points], "")</f>
        <v>46</v>
      </c>
      <c r="W452">
        <f>_xlfn.XLOOKUP($A452&amp;"|"&amp;$B452&amp;"|"&amp;W$1, h100_raw[key], h100_raw[chart_points], "")</f>
        <v>44</v>
      </c>
      <c r="X452">
        <f>_xlfn.XLOOKUP($A452&amp;"|"&amp;$B452&amp;"|"&amp;X$1, h100_raw[key], h100_raw[chart_points], "")</f>
        <v>39</v>
      </c>
      <c r="Y452">
        <f>_xlfn.XLOOKUP($A452&amp;"|"&amp;$B452&amp;"|"&amp;Y$1, h100_raw[key], h100_raw[chart_points], "")</f>
        <v>37</v>
      </c>
      <c r="Z452">
        <f>_xlfn.XLOOKUP($A452&amp;"|"&amp;$B452&amp;"|"&amp;Z$1, h100_raw[key], h100_raw[chart_points], "")</f>
        <v>51</v>
      </c>
      <c r="AA452">
        <f>_xlfn.XLOOKUP($A452&amp;"|"&amp;$B452&amp;"|"&amp;AA$1, h100_raw[key], h100_raw[chart_points], "")</f>
        <v>47</v>
      </c>
      <c r="AB452">
        <f>_xlfn.XLOOKUP($A452&amp;"|"&amp;$B452&amp;"|"&amp;AB$1, h100_raw[key], h100_raw[chart_points], "")</f>
        <v>45</v>
      </c>
      <c r="AC452">
        <f>_xlfn.XLOOKUP($A452&amp;"|"&amp;$B452&amp;"|"&amp;AC$1, h100_raw[key], h100_raw[chart_points], "")</f>
        <v>40</v>
      </c>
      <c r="AD452">
        <f>_xlfn.XLOOKUP($A452&amp;"|"&amp;$B452&amp;"|"&amp;AD$1, h100_raw[key], h100_raw[chart_points], "")</f>
        <v>42</v>
      </c>
      <c r="AE452">
        <f>_xlfn.XLOOKUP($A452&amp;"|"&amp;$B452&amp;"|"&amp;AE$1, h100_raw[key], h100_raw[chart_points], "")</f>
        <v>40</v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  <c r="BA452" t="str">
        <f>_xlfn.XLOOKUP($A452&amp;"|"&amp;$B452&amp;"|"&amp;BA$1, h100_raw[key], h100_raw[chart_points], "")</f>
        <v/>
      </c>
      <c r="BB452" t="str">
        <f>_xlfn.XLOOKUP($A452&amp;"|"&amp;$B452&amp;"|"&amp;BB$1, h100_raw[key], h100_raw[chart_points], "")</f>
        <v/>
      </c>
      <c r="BC452" t="str">
        <f>_xlfn.XLOOKUP($A452&amp;"|"&amp;$B452&amp;"|"&amp;BC$1, h100_raw[key], h100_raw[chart_points], "")</f>
        <v/>
      </c>
      <c r="BD452" t="str">
        <f>_xlfn.XLOOKUP($A452&amp;"|"&amp;$B452&amp;"|"&amp;BD$1, h100_raw[key], h100_raw[chart_points], "")</f>
        <v/>
      </c>
      <c r="BE452" t="str">
        <f>_xlfn.XLOOKUP($A452&amp;"|"&amp;$B452&amp;"|"&amp;BE$1, h100_raw[key], h100_raw[chart_points], "")</f>
        <v/>
      </c>
      <c r="BF452" t="str">
        <f>_xlfn.XLOOKUP($A452&amp;"|"&amp;$B452&amp;"|"&amp;BF$1, h100_raw[key], h100_raw[chart_points], "")</f>
        <v/>
      </c>
      <c r="BG452" t="str">
        <f>_xlfn.XLOOKUP($A452&amp;"|"&amp;$B452&amp;"|"&amp;BG$1, h100_raw[key], h100_raw[chart_points], "")</f>
        <v/>
      </c>
    </row>
    <row r="453" spans="1:59" x14ac:dyDescent="0.3">
      <c r="A453" s="11" t="str">
        <v>Medicine</v>
      </c>
      <c r="B453" s="11" t="str">
        <v>Megan Moroney</v>
      </c>
      <c r="C453" s="5" t="str">
        <f>_xlfn.XLOOKUP($A453&amp;"|"&amp;$B453&amp;"|"&amp;_xlfn.MAXIFS(h100_raw[chart_date], h100_raw[title], $A453, h100_raw[artist], $B453), h100_raw[key], h100_raw[last_week], "")</f>
        <v>64</v>
      </c>
      <c r="D453" s="3">
        <f>_xlfn.XLOOKUP($A453&amp;"|"&amp;$B453&amp;"|"&amp;_xlfn.MAXIFS(h100_raw[chart_date], h100_raw[title], $A453, h100_raw[artist], $B453), h100_raw[key], h100_raw[peak_pos], "")</f>
        <v>39</v>
      </c>
      <c r="E453" s="3">
        <f>_xlfn.XLOOKUP($A453&amp;"|"&amp;$B453&amp;"|"&amp;_xlfn.MAXIFS(h100_raw[chart_date], h100_raw[title], $A453, h100_raw[artist], $B453), h100_raw[key], h100_raw[weeks_on_chart], "")</f>
        <v>3</v>
      </c>
      <c r="F453" s="3">
        <f>_xlfn.XLOOKUP($A453&amp;"|"&amp;$B453&amp;"|"&amp;MAX(h100_raw[chart_date]), h100_raw[key], h100_raw[chart_points], 0)</f>
        <v>0</v>
      </c>
      <c r="G453" s="2">
        <f t="shared" si="21"/>
        <v>348</v>
      </c>
      <c r="H453" s="4">
        <f t="shared" si="22"/>
        <v>160</v>
      </c>
      <c r="I453" s="13" t="str">
        <f t="shared" si="23"/>
        <v>Medicine|Megan Moroney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 t="str">
        <f>_xlfn.XLOOKUP($A453&amp;"|"&amp;$B453&amp;"|"&amp;AA$1, h100_raw[key], h100_raw[chart_points], "")</f>
        <v/>
      </c>
      <c r="AB453" t="str">
        <f>_xlfn.XLOOKUP($A453&amp;"|"&amp;$B453&amp;"|"&amp;AB$1, h100_raw[key], h100_raw[chart_points], "")</f>
        <v/>
      </c>
      <c r="AC453">
        <f>_xlfn.XLOOKUP($A453&amp;"|"&amp;$B453&amp;"|"&amp;AC$1, h100_raw[key], h100_raw[chart_points], "")</f>
        <v>73</v>
      </c>
      <c r="AD453">
        <f>_xlfn.XLOOKUP($A453&amp;"|"&amp;$B453&amp;"|"&amp;AD$1, h100_raw[key], h100_raw[chart_points], "")</f>
        <v>49</v>
      </c>
      <c r="AE453">
        <f>_xlfn.XLOOKUP($A453&amp;"|"&amp;$B453&amp;"|"&amp;AE$1, h100_raw[key], h100_raw[chart_points], "")</f>
        <v>38</v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  <c r="BA453" t="str">
        <f>_xlfn.XLOOKUP($A453&amp;"|"&amp;$B453&amp;"|"&amp;BA$1, h100_raw[key], h100_raw[chart_points], "")</f>
        <v/>
      </c>
      <c r="BB453" t="str">
        <f>_xlfn.XLOOKUP($A453&amp;"|"&amp;$B453&amp;"|"&amp;BB$1, h100_raw[key], h100_raw[chart_points], "")</f>
        <v/>
      </c>
      <c r="BC453" t="str">
        <f>_xlfn.XLOOKUP($A453&amp;"|"&amp;$B453&amp;"|"&amp;BC$1, h100_raw[key], h100_raw[chart_points], "")</f>
        <v/>
      </c>
      <c r="BD453" t="str">
        <f>_xlfn.XLOOKUP($A453&amp;"|"&amp;$B453&amp;"|"&amp;BD$1, h100_raw[key], h100_raw[chart_points], "")</f>
        <v/>
      </c>
      <c r="BE453" t="str">
        <f>_xlfn.XLOOKUP($A453&amp;"|"&amp;$B453&amp;"|"&amp;BE$1, h100_raw[key], h100_raw[chart_points], "")</f>
        <v/>
      </c>
      <c r="BF453" t="str">
        <f>_xlfn.XLOOKUP($A453&amp;"|"&amp;$B453&amp;"|"&amp;BF$1, h100_raw[key], h100_raw[chart_points], "")</f>
        <v/>
      </c>
      <c r="BG453" t="str">
        <f>_xlfn.XLOOKUP($A453&amp;"|"&amp;$B453&amp;"|"&amp;BG$1, h100_raw[key], h100_raw[chart_points], "")</f>
        <v/>
      </c>
    </row>
    <row r="454" spans="1:59" x14ac:dyDescent="0.3">
      <c r="A454" s="11" t="str">
        <v>How It's Done</v>
      </c>
      <c r="B454" s="11" t="str">
        <v>HUNTR/X: EJAE, Audrey Nuna &amp; REI AMI</v>
      </c>
      <c r="C454" s="5" t="str">
        <f>_xlfn.XLOOKUP($A454&amp;"|"&amp;$B454&amp;"|"&amp;_xlfn.MAXIFS(h100_raw[chart_date], h100_raw[title], $A454, h100_raw[artist], $B454), h100_raw[key], h100_raw[last_week], "")</f>
        <v>86</v>
      </c>
      <c r="D454" s="3">
        <f>_xlfn.XLOOKUP($A454&amp;"|"&amp;$B454&amp;"|"&amp;_xlfn.MAXIFS(h100_raw[chart_date], h100_raw[title], $A454, h100_raw[artist], $B454), h100_raw[key], h100_raw[peak_pos], "")</f>
        <v>8</v>
      </c>
      <c r="E454" s="3">
        <f>_xlfn.XLOOKUP($A454&amp;"|"&amp;$B454&amp;"|"&amp;_xlfn.MAXIFS(h100_raw[chart_date], h100_raw[title], $A454, h100_raw[artist], $B454), h100_raw[key], h100_raw[weeks_on_chart], "")</f>
        <v>32</v>
      </c>
      <c r="F454" s="3">
        <f>_xlfn.XLOOKUP($A454&amp;"|"&amp;$B454&amp;"|"&amp;MAX(h100_raw[chart_date]), h100_raw[key], h100_raw[chart_points], 0)</f>
        <v>0</v>
      </c>
      <c r="G454" s="2">
        <f t="shared" si="21"/>
        <v>111</v>
      </c>
      <c r="H454" s="4">
        <f t="shared" si="22"/>
        <v>982</v>
      </c>
      <c r="I454" s="13" t="str">
        <f t="shared" si="23"/>
        <v>How It's Done|HUNTR/X: EJAE, Audrey Nuna &amp; REI AMI</v>
      </c>
      <c r="J454">
        <f>_xlfn.XLOOKUP($A454&amp;"|"&amp;$B454&amp;"|"&amp;J$1, h100_raw[key], h100_raw[chart_points], "")</f>
        <v>97</v>
      </c>
      <c r="K454">
        <f>_xlfn.XLOOKUP($A454&amp;"|"&amp;$B454&amp;"|"&amp;K$1, h100_raw[key], h100_raw[chart_points], "")</f>
        <v>86</v>
      </c>
      <c r="L454">
        <f>_xlfn.XLOOKUP($A454&amp;"|"&amp;$B454&amp;"|"&amp;L$1, h100_raw[key], h100_raw[chart_points], "")</f>
        <v>81</v>
      </c>
      <c r="M454">
        <f>_xlfn.XLOOKUP($A454&amp;"|"&amp;$B454&amp;"|"&amp;M$1, h100_raw[key], h100_raw[chart_points], "")</f>
        <v>79</v>
      </c>
      <c r="N454">
        <f>_xlfn.XLOOKUP($A454&amp;"|"&amp;$B454&amp;"|"&amp;N$1, h100_raw[key], h100_raw[chart_points], "")</f>
        <v>70</v>
      </c>
      <c r="O454">
        <f>_xlfn.XLOOKUP($A454&amp;"|"&amp;$B454&amp;"|"&amp;O$1, h100_raw[key], h100_raw[chart_points], "")</f>
        <v>64</v>
      </c>
      <c r="P454">
        <f>_xlfn.XLOOKUP($A454&amp;"|"&amp;$B454&amp;"|"&amp;P$1, h100_raw[key], h100_raw[chart_points], "")</f>
        <v>61</v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>
        <f>_xlfn.XLOOKUP($A454&amp;"|"&amp;$B454&amp;"|"&amp;U$1, h100_raw[key], h100_raw[chart_points], "")</f>
        <v>46</v>
      </c>
      <c r="V454">
        <f>_xlfn.XLOOKUP($A454&amp;"|"&amp;$B454&amp;"|"&amp;V$1, h100_raw[key], h100_raw[chart_points], "")</f>
        <v>58</v>
      </c>
      <c r="W454">
        <f>_xlfn.XLOOKUP($A454&amp;"|"&amp;$B454&amp;"|"&amp;W$1, h100_raw[key], h100_raw[chart_points], "")</f>
        <v>56</v>
      </c>
      <c r="X454">
        <f>_xlfn.XLOOKUP($A454&amp;"|"&amp;$B454&amp;"|"&amp;X$1, h100_raw[key], h100_raw[chart_points], "")</f>
        <v>46</v>
      </c>
      <c r="Y454">
        <f>_xlfn.XLOOKUP($A454&amp;"|"&amp;$B454&amp;"|"&amp;Y$1, h100_raw[key], h100_raw[chart_points], "")</f>
        <v>41</v>
      </c>
      <c r="Z454">
        <f>_xlfn.XLOOKUP($A454&amp;"|"&amp;$B454&amp;"|"&amp;Z$1, h100_raw[key], h100_raw[chart_points], "")</f>
        <v>43</v>
      </c>
      <c r="AA454" t="str">
        <f>_xlfn.XLOOKUP($A454&amp;"|"&amp;$B454&amp;"|"&amp;AA$1, h100_raw[key], h100_raw[chart_points], "")</f>
        <v/>
      </c>
      <c r="AB454">
        <f>_xlfn.XLOOKUP($A454&amp;"|"&amp;$B454&amp;"|"&amp;AB$1, h100_raw[key], h100_raw[chart_points], "")</f>
        <v>40</v>
      </c>
      <c r="AC454">
        <f>_xlfn.XLOOKUP($A454&amp;"|"&amp;$B454&amp;"|"&amp;AC$1, h100_raw[key], h100_raw[chart_points], "")</f>
        <v>38</v>
      </c>
      <c r="AD454">
        <f>_xlfn.XLOOKUP($A454&amp;"|"&amp;$B454&amp;"|"&amp;AD$1, h100_raw[key], h100_raw[chart_points], "")</f>
        <v>38</v>
      </c>
      <c r="AE454">
        <f>_xlfn.XLOOKUP($A454&amp;"|"&amp;$B454&amp;"|"&amp;AE$1, h100_raw[key], h100_raw[chart_points], "")</f>
        <v>38</v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  <c r="BA454" t="str">
        <f>_xlfn.XLOOKUP($A454&amp;"|"&amp;$B454&amp;"|"&amp;BA$1, h100_raw[key], h100_raw[chart_points], "")</f>
        <v/>
      </c>
      <c r="BB454" t="str">
        <f>_xlfn.XLOOKUP($A454&amp;"|"&amp;$B454&amp;"|"&amp;BB$1, h100_raw[key], h100_raw[chart_points], "")</f>
        <v/>
      </c>
      <c r="BC454" t="str">
        <f>_xlfn.XLOOKUP($A454&amp;"|"&amp;$B454&amp;"|"&amp;BC$1, h100_raw[key], h100_raw[chart_points], "")</f>
        <v/>
      </c>
      <c r="BD454" t="str">
        <f>_xlfn.XLOOKUP($A454&amp;"|"&amp;$B454&amp;"|"&amp;BD$1, h100_raw[key], h100_raw[chart_points], "")</f>
        <v/>
      </c>
      <c r="BE454" t="str">
        <f>_xlfn.XLOOKUP($A454&amp;"|"&amp;$B454&amp;"|"&amp;BE$1, h100_raw[key], h100_raw[chart_points], "")</f>
        <v/>
      </c>
      <c r="BF454" t="str">
        <f>_xlfn.XLOOKUP($A454&amp;"|"&amp;$B454&amp;"|"&amp;BF$1, h100_raw[key], h100_raw[chart_points], "")</f>
        <v/>
      </c>
      <c r="BG454" t="str">
        <f>_xlfn.XLOOKUP($A454&amp;"|"&amp;$B454&amp;"|"&amp;BG$1, h100_raw[key], h100_raw[chart_points], "")</f>
        <v/>
      </c>
    </row>
    <row r="455" spans="1:59" x14ac:dyDescent="0.3">
      <c r="A455" s="11" t="str">
        <v>On My Soul</v>
      </c>
      <c r="B455" s="11" t="str">
        <v>Bruno Mars</v>
      </c>
      <c r="C455" s="5" t="str">
        <f>_xlfn.XLOOKUP($A455&amp;"|"&amp;$B455&amp;"|"&amp;_xlfn.MAXIFS(h100_raw[chart_date], h100_raw[title], $A455, h100_raw[artist], $B455), h100_raw[key], h100_raw[last_week], "")</f>
        <v>43</v>
      </c>
      <c r="D455" s="3">
        <f>_xlfn.XLOOKUP($A455&amp;"|"&amp;$B455&amp;"|"&amp;_xlfn.MAXIFS(h100_raw[chart_date], h100_raw[title], $A455, h100_raw[artist], $B455), h100_raw[key], h100_raw[peak_pos], "")</f>
        <v>43</v>
      </c>
      <c r="E455" s="3">
        <f>_xlfn.XLOOKUP($A455&amp;"|"&amp;$B455&amp;"|"&amp;_xlfn.MAXIFS(h100_raw[chart_date], h100_raw[title], $A455, h100_raw[artist], $B455), h100_raw[key], h100_raw[weeks_on_chart], "")</f>
        <v>2</v>
      </c>
      <c r="F455" s="3">
        <f>_xlfn.XLOOKUP($A455&amp;"|"&amp;$B455&amp;"|"&amp;MAX(h100_raw[chart_date]), h100_raw[key], h100_raw[chart_points], 0)</f>
        <v>0</v>
      </c>
      <c r="G455" s="2">
        <f t="shared" si="21"/>
        <v>411</v>
      </c>
      <c r="H455" s="4">
        <f t="shared" si="22"/>
        <v>110</v>
      </c>
      <c r="I455" s="13" t="str">
        <f t="shared" si="23"/>
        <v>On My Soul|Bruno Mars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 t="str">
        <f>_xlfn.XLOOKUP($A455&amp;"|"&amp;$B455&amp;"|"&amp;AA$1, h100_raw[key], h100_raw[chart_points], "")</f>
        <v/>
      </c>
      <c r="AB455" t="str">
        <f>_xlfn.XLOOKUP($A455&amp;"|"&amp;$B455&amp;"|"&amp;AB$1, h100_raw[key], h100_raw[chart_points], "")</f>
        <v/>
      </c>
      <c r="AC455" t="str">
        <f>_xlfn.XLOOKUP($A455&amp;"|"&amp;$B455&amp;"|"&amp;AC$1, h100_raw[key], h100_raw[chart_points], "")</f>
        <v/>
      </c>
      <c r="AD455">
        <f>_xlfn.XLOOKUP($A455&amp;"|"&amp;$B455&amp;"|"&amp;AD$1, h100_raw[key], h100_raw[chart_points], "")</f>
        <v>74</v>
      </c>
      <c r="AE455">
        <f>_xlfn.XLOOKUP($A455&amp;"|"&amp;$B455&amp;"|"&amp;AE$1, h100_raw[key], h100_raw[chart_points], "")</f>
        <v>36</v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  <c r="BA455" t="str">
        <f>_xlfn.XLOOKUP($A455&amp;"|"&amp;$B455&amp;"|"&amp;BA$1, h100_raw[key], h100_raw[chart_points], "")</f>
        <v/>
      </c>
      <c r="BB455" t="str">
        <f>_xlfn.XLOOKUP($A455&amp;"|"&amp;$B455&amp;"|"&amp;BB$1, h100_raw[key], h100_raw[chart_points], "")</f>
        <v/>
      </c>
      <c r="BC455" t="str">
        <f>_xlfn.XLOOKUP($A455&amp;"|"&amp;$B455&amp;"|"&amp;BC$1, h100_raw[key], h100_raw[chart_points], "")</f>
        <v/>
      </c>
      <c r="BD455" t="str">
        <f>_xlfn.XLOOKUP($A455&amp;"|"&amp;$B455&amp;"|"&amp;BD$1, h100_raw[key], h100_raw[chart_points], "")</f>
        <v/>
      </c>
      <c r="BE455" t="str">
        <f>_xlfn.XLOOKUP($A455&amp;"|"&amp;$B455&amp;"|"&amp;BE$1, h100_raw[key], h100_raw[chart_points], "")</f>
        <v/>
      </c>
      <c r="BF455" t="str">
        <f>_xlfn.XLOOKUP($A455&amp;"|"&amp;$B455&amp;"|"&amp;BF$1, h100_raw[key], h100_raw[chart_points], "")</f>
        <v/>
      </c>
      <c r="BG455" t="str">
        <f>_xlfn.XLOOKUP($A455&amp;"|"&amp;$B455&amp;"|"&amp;BG$1, h100_raw[key], h100_raw[chart_points], "")</f>
        <v/>
      </c>
    </row>
    <row r="456" spans="1:59" x14ac:dyDescent="0.3">
      <c r="A456" s="11" t="str">
        <v>Gemstone</v>
      </c>
      <c r="B456" s="11" t="str">
        <v>Don Toliver</v>
      </c>
      <c r="C456" s="5" t="str">
        <f>_xlfn.XLOOKUP($A456&amp;"|"&amp;$B456&amp;"|"&amp;_xlfn.MAXIFS(h100_raw[chart_date], h100_raw[title], $A456, h100_raw[artist], $B456), h100_raw[key], h100_raw[last_week], "")</f>
        <v>83</v>
      </c>
      <c r="D456" s="3">
        <f>_xlfn.XLOOKUP($A456&amp;"|"&amp;$B456&amp;"|"&amp;_xlfn.MAXIFS(h100_raw[chart_date], h100_raw[title], $A456, h100_raw[artist], $B456), h100_raw[key], h100_raw[peak_pos], "")</f>
        <v>44</v>
      </c>
      <c r="E456" s="3">
        <f>_xlfn.XLOOKUP($A456&amp;"|"&amp;$B456&amp;"|"&amp;_xlfn.MAXIFS(h100_raw[chart_date], h100_raw[title], $A456, h100_raw[artist], $B456), h100_raw[key], h100_raw[weeks_on_chart], "")</f>
        <v>6</v>
      </c>
      <c r="F456" s="3">
        <f>_xlfn.XLOOKUP($A456&amp;"|"&amp;$B456&amp;"|"&amp;MAX(h100_raw[chart_date]), h100_raw[key], h100_raw[chart_points], 0)</f>
        <v>0</v>
      </c>
      <c r="G456" s="2">
        <f t="shared" si="21"/>
        <v>274</v>
      </c>
      <c r="H456" s="4">
        <f t="shared" si="22"/>
        <v>285</v>
      </c>
      <c r="I456" s="13" t="str">
        <f t="shared" si="23"/>
        <v>Gemstone|Don Toliver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>
        <f>_xlfn.XLOOKUP($A456&amp;"|"&amp;$B456&amp;"|"&amp;Z$1, h100_raw[key], h100_raw[chart_points], "")</f>
        <v>73</v>
      </c>
      <c r="AA456">
        <f>_xlfn.XLOOKUP($A456&amp;"|"&amp;$B456&amp;"|"&amp;AA$1, h100_raw[key], h100_raw[chart_points], "")</f>
        <v>55</v>
      </c>
      <c r="AB456">
        <f>_xlfn.XLOOKUP($A456&amp;"|"&amp;$B456&amp;"|"&amp;AB$1, h100_raw[key], h100_raw[chart_points], "")</f>
        <v>43</v>
      </c>
      <c r="AC456">
        <f>_xlfn.XLOOKUP($A456&amp;"|"&amp;$B456&amp;"|"&amp;AC$1, h100_raw[key], h100_raw[chart_points], "")</f>
        <v>39</v>
      </c>
      <c r="AD456">
        <f>_xlfn.XLOOKUP($A456&amp;"|"&amp;$B456&amp;"|"&amp;AD$1, h100_raw[key], h100_raw[chart_points], "")</f>
        <v>39</v>
      </c>
      <c r="AE456">
        <f>_xlfn.XLOOKUP($A456&amp;"|"&amp;$B456&amp;"|"&amp;AE$1, h100_raw[key], h100_raw[chart_points], "")</f>
        <v>36</v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  <c r="BA456" t="str">
        <f>_xlfn.XLOOKUP($A456&amp;"|"&amp;$B456&amp;"|"&amp;BA$1, h100_raw[key], h100_raw[chart_points], "")</f>
        <v/>
      </c>
      <c r="BB456" t="str">
        <f>_xlfn.XLOOKUP($A456&amp;"|"&amp;$B456&amp;"|"&amp;BB$1, h100_raw[key], h100_raw[chart_points], "")</f>
        <v/>
      </c>
      <c r="BC456" t="str">
        <f>_xlfn.XLOOKUP($A456&amp;"|"&amp;$B456&amp;"|"&amp;BC$1, h100_raw[key], h100_raw[chart_points], "")</f>
        <v/>
      </c>
      <c r="BD456" t="str">
        <f>_xlfn.XLOOKUP($A456&amp;"|"&amp;$B456&amp;"|"&amp;BD$1, h100_raw[key], h100_raw[chart_points], "")</f>
        <v/>
      </c>
      <c r="BE456" t="str">
        <f>_xlfn.XLOOKUP($A456&amp;"|"&amp;$B456&amp;"|"&amp;BE$1, h100_raw[key], h100_raw[chart_points], "")</f>
        <v/>
      </c>
      <c r="BF456" t="str">
        <f>_xlfn.XLOOKUP($A456&amp;"|"&amp;$B456&amp;"|"&amp;BF$1, h100_raw[key], h100_raw[chart_points], "")</f>
        <v/>
      </c>
      <c r="BG456" t="str">
        <f>_xlfn.XLOOKUP($A456&amp;"|"&amp;$B456&amp;"|"&amp;BG$1, h100_raw[key], h100_raw[chart_points], "")</f>
        <v/>
      </c>
    </row>
    <row r="457" spans="1:59" x14ac:dyDescent="0.3">
      <c r="A457" s="11" t="str">
        <v>Something Serious</v>
      </c>
      <c r="B457" s="11" t="str">
        <v>Bruno Mars</v>
      </c>
      <c r="C457" s="5" t="str">
        <f>_xlfn.XLOOKUP($A457&amp;"|"&amp;$B457&amp;"|"&amp;_xlfn.MAXIFS(h100_raw[chart_date], h100_raw[title], $A457, h100_raw[artist], $B457), h100_raw[key], h100_raw[last_week], "")</f>
        <v>46</v>
      </c>
      <c r="D457" s="3">
        <f>_xlfn.XLOOKUP($A457&amp;"|"&amp;$B457&amp;"|"&amp;_xlfn.MAXIFS(h100_raw[chart_date], h100_raw[title], $A457, h100_raw[artist], $B457), h100_raw[key], h100_raw[peak_pos], "")</f>
        <v>46</v>
      </c>
      <c r="E457" s="3">
        <f>_xlfn.XLOOKUP($A457&amp;"|"&amp;$B457&amp;"|"&amp;_xlfn.MAXIFS(h100_raw[chart_date], h100_raw[title], $A457, h100_raw[artist], $B457), h100_raw[key], h100_raw[weeks_on_chart], "")</f>
        <v>2</v>
      </c>
      <c r="F457" s="3">
        <f>_xlfn.XLOOKUP($A457&amp;"|"&amp;$B457&amp;"|"&amp;MAX(h100_raw[chart_date]), h100_raw[key], h100_raw[chart_points], 0)</f>
        <v>0</v>
      </c>
      <c r="G457" s="2">
        <f t="shared" si="21"/>
        <v>425</v>
      </c>
      <c r="H457" s="4">
        <f t="shared" si="22"/>
        <v>103</v>
      </c>
      <c r="I457" s="13" t="str">
        <f t="shared" si="23"/>
        <v>Something Serious|Bruno Mars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>
        <f>_xlfn.XLOOKUP($A457&amp;"|"&amp;$B457&amp;"|"&amp;AD$1, h100_raw[key], h100_raw[chart_points], "")</f>
        <v>67</v>
      </c>
      <c r="AE457">
        <f>_xlfn.XLOOKUP($A457&amp;"|"&amp;$B457&amp;"|"&amp;AE$1, h100_raw[key], h100_raw[chart_points], "")</f>
        <v>36</v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  <c r="BA457" t="str">
        <f>_xlfn.XLOOKUP($A457&amp;"|"&amp;$B457&amp;"|"&amp;BA$1, h100_raw[key], h100_raw[chart_points], "")</f>
        <v/>
      </c>
      <c r="BB457" t="str">
        <f>_xlfn.XLOOKUP($A457&amp;"|"&amp;$B457&amp;"|"&amp;BB$1, h100_raw[key], h100_raw[chart_points], "")</f>
        <v/>
      </c>
      <c r="BC457" t="str">
        <f>_xlfn.XLOOKUP($A457&amp;"|"&amp;$B457&amp;"|"&amp;BC$1, h100_raw[key], h100_raw[chart_points], "")</f>
        <v/>
      </c>
      <c r="BD457" t="str">
        <f>_xlfn.XLOOKUP($A457&amp;"|"&amp;$B457&amp;"|"&amp;BD$1, h100_raw[key], h100_raw[chart_points], "")</f>
        <v/>
      </c>
      <c r="BE457" t="str">
        <f>_xlfn.XLOOKUP($A457&amp;"|"&amp;$B457&amp;"|"&amp;BE$1, h100_raw[key], h100_raw[chart_points], "")</f>
        <v/>
      </c>
      <c r="BF457" t="str">
        <f>_xlfn.XLOOKUP($A457&amp;"|"&amp;$B457&amp;"|"&amp;BF$1, h100_raw[key], h100_raw[chart_points], "")</f>
        <v/>
      </c>
      <c r="BG457" t="str">
        <f>_xlfn.XLOOKUP($A457&amp;"|"&amp;$B457&amp;"|"&amp;BG$1, h100_raw[key], h100_raw[chart_points], "")</f>
        <v/>
      </c>
    </row>
    <row r="458" spans="1:59" x14ac:dyDescent="0.3">
      <c r="A458" s="11" t="str">
        <v>Fame Is A Gun</v>
      </c>
      <c r="B458" s="11" t="str">
        <v>Addison Rae</v>
      </c>
      <c r="C458" s="5" t="str">
        <f>_xlfn.XLOOKUP($A458&amp;"|"&amp;$B458&amp;"|"&amp;_xlfn.MAXIFS(h100_raw[chart_date], h100_raw[title], $A458, h100_raw[artist], $B458), h100_raw[key], h100_raw[last_week], "")</f>
        <v>89</v>
      </c>
      <c r="D458" s="3">
        <f>_xlfn.XLOOKUP($A458&amp;"|"&amp;$B458&amp;"|"&amp;_xlfn.MAXIFS(h100_raw[chart_date], h100_raw[title], $A458, h100_raw[artist], $B458), h100_raw[key], h100_raw[peak_pos], "")</f>
        <v>73</v>
      </c>
      <c r="E458" s="3">
        <f>_xlfn.XLOOKUP($A458&amp;"|"&amp;$B458&amp;"|"&amp;_xlfn.MAXIFS(h100_raw[chart_date], h100_raw[title], $A458, h100_raw[artist], $B458), h100_raw[key], h100_raw[weeks_on_chart], "")</f>
        <v>11</v>
      </c>
      <c r="F458" s="3">
        <f>_xlfn.XLOOKUP($A458&amp;"|"&amp;$B458&amp;"|"&amp;MAX(h100_raw[chart_date]), h100_raw[key], h100_raw[chart_points], 0)</f>
        <v>0</v>
      </c>
      <c r="G458" s="2">
        <f t="shared" si="21"/>
        <v>269</v>
      </c>
      <c r="H458" s="4">
        <f t="shared" si="22"/>
        <v>296</v>
      </c>
      <c r="I458" s="13" t="str">
        <f t="shared" si="23"/>
        <v>Fame Is A Gun|Addison Rae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>
        <f>_xlfn.XLOOKUP($A458&amp;"|"&amp;$B458&amp;"|"&amp;V$1, h100_raw[key], h100_raw[chart_points], "")</f>
        <v>36</v>
      </c>
      <c r="W458" t="str">
        <f>_xlfn.XLOOKUP($A458&amp;"|"&amp;$B458&amp;"|"&amp;W$1, h100_raw[key], h100_raw[chart_points], "")</f>
        <v/>
      </c>
      <c r="X458">
        <f>_xlfn.XLOOKUP($A458&amp;"|"&amp;$B458&amp;"|"&amp;X$1, h100_raw[key], h100_raw[chart_points], "")</f>
        <v>35</v>
      </c>
      <c r="Y458">
        <f>_xlfn.XLOOKUP($A458&amp;"|"&amp;$B458&amp;"|"&amp;Y$1, h100_raw[key], h100_raw[chart_points], "")</f>
        <v>34</v>
      </c>
      <c r="Z458">
        <f>_xlfn.XLOOKUP($A458&amp;"|"&amp;$B458&amp;"|"&amp;Z$1, h100_raw[key], h100_raw[chart_points], "")</f>
        <v>45</v>
      </c>
      <c r="AA458" t="str">
        <f>_xlfn.XLOOKUP($A458&amp;"|"&amp;$B458&amp;"|"&amp;AA$1, h100_raw[key], h100_raw[chart_points], "")</f>
        <v/>
      </c>
      <c r="AB458">
        <f>_xlfn.XLOOKUP($A458&amp;"|"&amp;$B458&amp;"|"&amp;AB$1, h100_raw[key], h100_raw[chart_points], "")</f>
        <v>38</v>
      </c>
      <c r="AC458">
        <f>_xlfn.XLOOKUP($A458&amp;"|"&amp;$B458&amp;"|"&amp;AC$1, h100_raw[key], h100_raw[chart_points], "")</f>
        <v>36</v>
      </c>
      <c r="AD458">
        <f>_xlfn.XLOOKUP($A458&amp;"|"&amp;$B458&amp;"|"&amp;AD$1, h100_raw[key], h100_raw[chart_points], "")</f>
        <v>37</v>
      </c>
      <c r="AE458">
        <f>_xlfn.XLOOKUP($A458&amp;"|"&amp;$B458&amp;"|"&amp;AE$1, h100_raw[key], h100_raw[chart_points], "")</f>
        <v>35</v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  <c r="BA458" t="str">
        <f>_xlfn.XLOOKUP($A458&amp;"|"&amp;$B458&amp;"|"&amp;BA$1, h100_raw[key], h100_raw[chart_points], "")</f>
        <v/>
      </c>
      <c r="BB458" t="str">
        <f>_xlfn.XLOOKUP($A458&amp;"|"&amp;$B458&amp;"|"&amp;BB$1, h100_raw[key], h100_raw[chart_points], "")</f>
        <v/>
      </c>
      <c r="BC458" t="str">
        <f>_xlfn.XLOOKUP($A458&amp;"|"&amp;$B458&amp;"|"&amp;BC$1, h100_raw[key], h100_raw[chart_points], "")</f>
        <v/>
      </c>
      <c r="BD458" t="str">
        <f>_xlfn.XLOOKUP($A458&amp;"|"&amp;$B458&amp;"|"&amp;BD$1, h100_raw[key], h100_raw[chart_points], "")</f>
        <v/>
      </c>
      <c r="BE458" t="str">
        <f>_xlfn.XLOOKUP($A458&amp;"|"&amp;$B458&amp;"|"&amp;BE$1, h100_raw[key], h100_raw[chart_points], "")</f>
        <v/>
      </c>
      <c r="BF458" t="str">
        <f>_xlfn.XLOOKUP($A458&amp;"|"&amp;$B458&amp;"|"&amp;BF$1, h100_raw[key], h100_raw[chart_points], "")</f>
        <v/>
      </c>
      <c r="BG458" t="str">
        <f>_xlfn.XLOOKUP($A458&amp;"|"&amp;$B458&amp;"|"&amp;BG$1, h100_raw[key], h100_raw[chart_points], "")</f>
        <v/>
      </c>
    </row>
    <row r="459" spans="1:59" x14ac:dyDescent="0.3">
      <c r="A459" s="11" t="str">
        <v>B B B</v>
      </c>
      <c r="B459" s="11" t="str">
        <v>Juvenile Featuring Genesisthegawd Or &amp; Megan Thee Stallion</v>
      </c>
      <c r="C459" s="5" t="str">
        <f>_xlfn.XLOOKUP($A459&amp;"|"&amp;$B459&amp;"|"&amp;_xlfn.MAXIFS(h100_raw[chart_date], h100_raw[title], $A459, h100_raw[artist], $B459), h100_raw[key], h100_raw[last_week], "")</f>
        <v>67</v>
      </c>
      <c r="D459" s="3">
        <f>_xlfn.XLOOKUP($A459&amp;"|"&amp;$B459&amp;"|"&amp;_xlfn.MAXIFS(h100_raw[chart_date], h100_raw[title], $A459, h100_raw[artist], $B459), h100_raw[key], h100_raw[peak_pos], "")</f>
        <v>67</v>
      </c>
      <c r="E459" s="3">
        <f>_xlfn.XLOOKUP($A459&amp;"|"&amp;$B459&amp;"|"&amp;_xlfn.MAXIFS(h100_raw[chart_date], h100_raw[title], $A459, h100_raw[artist], $B459), h100_raw[key], h100_raw[weeks_on_chart], "")</f>
        <v>2</v>
      </c>
      <c r="F459" s="3">
        <f>_xlfn.XLOOKUP($A459&amp;"|"&amp;$B459&amp;"|"&amp;MAX(h100_raw[chart_date]), h100_raw[key], h100_raw[chart_points], 0)</f>
        <v>0</v>
      </c>
      <c r="G459" s="2">
        <f t="shared" si="21"/>
        <v>462</v>
      </c>
      <c r="H459" s="4">
        <f t="shared" si="22"/>
        <v>78</v>
      </c>
      <c r="I459" s="13" t="str">
        <f t="shared" si="23"/>
        <v>B B B|Juvenile Featuring Genesisthegawd Or &amp; Megan Thee Stallion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 t="str">
        <f>_xlfn.XLOOKUP($A459&amp;"|"&amp;$B459&amp;"|"&amp;AA$1, h100_raw[key], h100_raw[chart_points], "")</f>
        <v/>
      </c>
      <c r="AB459" t="str">
        <f>_xlfn.XLOOKUP($A459&amp;"|"&amp;$B459&amp;"|"&amp;AB$1, h100_raw[key], h100_raw[chart_points], "")</f>
        <v/>
      </c>
      <c r="AC459" t="str">
        <f>_xlfn.XLOOKUP($A459&amp;"|"&amp;$B459&amp;"|"&amp;AC$1, h100_raw[key], h100_raw[chart_points], "")</f>
        <v/>
      </c>
      <c r="AD459">
        <f>_xlfn.XLOOKUP($A459&amp;"|"&amp;$B459&amp;"|"&amp;AD$1, h100_raw[key], h100_raw[chart_points], "")</f>
        <v>44</v>
      </c>
      <c r="AE459">
        <f>_xlfn.XLOOKUP($A459&amp;"|"&amp;$B459&amp;"|"&amp;AE$1, h100_raw[key], h100_raw[chart_points], "")</f>
        <v>34</v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  <c r="BA459" t="str">
        <f>_xlfn.XLOOKUP($A459&amp;"|"&amp;$B459&amp;"|"&amp;BA$1, h100_raw[key], h100_raw[chart_points], "")</f>
        <v/>
      </c>
      <c r="BB459" t="str">
        <f>_xlfn.XLOOKUP($A459&amp;"|"&amp;$B459&amp;"|"&amp;BB$1, h100_raw[key], h100_raw[chart_points], "")</f>
        <v/>
      </c>
      <c r="BC459" t="str">
        <f>_xlfn.XLOOKUP($A459&amp;"|"&amp;$B459&amp;"|"&amp;BC$1, h100_raw[key], h100_raw[chart_points], "")</f>
        <v/>
      </c>
      <c r="BD459" t="str">
        <f>_xlfn.XLOOKUP($A459&amp;"|"&amp;$B459&amp;"|"&amp;BD$1, h100_raw[key], h100_raw[chart_points], "")</f>
        <v/>
      </c>
      <c r="BE459" t="str">
        <f>_xlfn.XLOOKUP($A459&amp;"|"&amp;$B459&amp;"|"&amp;BE$1, h100_raw[key], h100_raw[chart_points], "")</f>
        <v/>
      </c>
      <c r="BF459" t="str">
        <f>_xlfn.XLOOKUP($A459&amp;"|"&amp;$B459&amp;"|"&amp;BF$1, h100_raw[key], h100_raw[chart_points], "")</f>
        <v/>
      </c>
      <c r="BG459" t="str">
        <f>_xlfn.XLOOKUP($A459&amp;"|"&amp;$B459&amp;"|"&amp;BG$1, h100_raw[key], h100_raw[chart_points], "")</f>
        <v/>
      </c>
    </row>
    <row r="460" spans="1:59" x14ac:dyDescent="0.3">
      <c r="A460" s="11" t="str">
        <v>End Of Beginning</v>
      </c>
      <c r="B460" s="11" t="str">
        <v>Djo</v>
      </c>
      <c r="C460" s="5" t="str">
        <f>_xlfn.XLOOKUP($A460&amp;"|"&amp;$B460&amp;"|"&amp;_xlfn.MAXIFS(h100_raw[chart_date], h100_raw[title], $A460, h100_raw[artist], $B460), h100_raw[key], h100_raw[last_week], "")</f>
        <v>21</v>
      </c>
      <c r="D460" s="3">
        <f>_xlfn.XLOOKUP($A460&amp;"|"&amp;$B460&amp;"|"&amp;_xlfn.MAXIFS(h100_raw[chart_date], h100_raw[title], $A460, h100_raw[artist], $B460), h100_raw[key], h100_raw[peak_pos], "")</f>
        <v>6</v>
      </c>
      <c r="E460" s="3">
        <f>_xlfn.XLOOKUP($A460&amp;"|"&amp;$B460&amp;"|"&amp;_xlfn.MAXIFS(h100_raw[chart_date], h100_raw[title], $A460, h100_raw[artist], $B460), h100_raw[key], h100_raw[weeks_on_chart], "")</f>
        <v>31</v>
      </c>
      <c r="F460" s="3">
        <f>_xlfn.XLOOKUP($A460&amp;"|"&amp;$B460&amp;"|"&amp;MAX(h100_raw[chart_date]), h100_raw[key], h100_raw[chart_points], 0)</f>
        <v>0</v>
      </c>
      <c r="G460" s="2">
        <f t="shared" si="21"/>
        <v>79</v>
      </c>
      <c r="H460" s="4">
        <f t="shared" si="22"/>
        <v>1292</v>
      </c>
      <c r="I460" s="13" t="str">
        <f t="shared" si="23"/>
        <v>End Of Beginning|Djo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>
        <f>_xlfn.XLOOKUP($A460&amp;"|"&amp;$B460&amp;"|"&amp;U$1, h100_raw[key], h100_raw[chart_points], "")</f>
        <v>75</v>
      </c>
      <c r="V460">
        <f>_xlfn.XLOOKUP($A460&amp;"|"&amp;$B460&amp;"|"&amp;V$1, h100_raw[key], h100_raw[chart_points], "")</f>
        <v>185</v>
      </c>
      <c r="W460">
        <f>_xlfn.XLOOKUP($A460&amp;"|"&amp;$B460&amp;"|"&amp;W$1, h100_raw[key], h100_raw[chart_points], "")</f>
        <v>180</v>
      </c>
      <c r="X460">
        <f>_xlfn.XLOOKUP($A460&amp;"|"&amp;$B460&amp;"|"&amp;X$1, h100_raw[key], h100_raw[chart_points], "")</f>
        <v>146</v>
      </c>
      <c r="Y460">
        <f>_xlfn.XLOOKUP($A460&amp;"|"&amp;$B460&amp;"|"&amp;Y$1, h100_raw[key], h100_raw[chart_points], "")</f>
        <v>135</v>
      </c>
      <c r="Z460">
        <f>_xlfn.XLOOKUP($A460&amp;"|"&amp;$B460&amp;"|"&amp;Z$1, h100_raw[key], h100_raw[chart_points], "")</f>
        <v>129</v>
      </c>
      <c r="AA460">
        <f>_xlfn.XLOOKUP($A460&amp;"|"&amp;$B460&amp;"|"&amp;AA$1, h100_raw[key], h100_raw[chart_points], "")</f>
        <v>116</v>
      </c>
      <c r="AB460">
        <f>_xlfn.XLOOKUP($A460&amp;"|"&amp;$B460&amp;"|"&amp;AB$1, h100_raw[key], h100_raw[chart_points], "")</f>
        <v>113</v>
      </c>
      <c r="AC460">
        <f>_xlfn.XLOOKUP($A460&amp;"|"&amp;$B460&amp;"|"&amp;AC$1, h100_raw[key], h100_raw[chart_points], "")</f>
        <v>106</v>
      </c>
      <c r="AD460">
        <f>_xlfn.XLOOKUP($A460&amp;"|"&amp;$B460&amp;"|"&amp;AD$1, h100_raw[key], h100_raw[chart_points], "")</f>
        <v>107</v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  <c r="BA460" t="str">
        <f>_xlfn.XLOOKUP($A460&amp;"|"&amp;$B460&amp;"|"&amp;BA$1, h100_raw[key], h100_raw[chart_points], "")</f>
        <v/>
      </c>
      <c r="BB460" t="str">
        <f>_xlfn.XLOOKUP($A460&amp;"|"&amp;$B460&amp;"|"&amp;BB$1, h100_raw[key], h100_raw[chart_points], "")</f>
        <v/>
      </c>
      <c r="BC460" t="str">
        <f>_xlfn.XLOOKUP($A460&amp;"|"&amp;$B460&amp;"|"&amp;BC$1, h100_raw[key], h100_raw[chart_points], "")</f>
        <v/>
      </c>
      <c r="BD460" t="str">
        <f>_xlfn.XLOOKUP($A460&amp;"|"&amp;$B460&amp;"|"&amp;BD$1, h100_raw[key], h100_raw[chart_points], "")</f>
        <v/>
      </c>
      <c r="BE460" t="str">
        <f>_xlfn.XLOOKUP($A460&amp;"|"&amp;$B460&amp;"|"&amp;BE$1, h100_raw[key], h100_raw[chart_points], "")</f>
        <v/>
      </c>
      <c r="BF460" t="str">
        <f>_xlfn.XLOOKUP($A460&amp;"|"&amp;$B460&amp;"|"&amp;BF$1, h100_raw[key], h100_raw[chart_points], "")</f>
        <v/>
      </c>
      <c r="BG460" t="str">
        <f>_xlfn.XLOOKUP($A460&amp;"|"&amp;$B460&amp;"|"&amp;BG$1, h100_raw[key], h100_raw[chart_points], "")</f>
        <v/>
      </c>
    </row>
    <row r="461" spans="1:59" x14ac:dyDescent="0.3">
      <c r="A461" s="11" t="str">
        <v>20 Cigarettes</v>
      </c>
      <c r="B461" s="11" t="str">
        <v>Morgan Wallen</v>
      </c>
      <c r="C461" s="5" t="str">
        <f>_xlfn.XLOOKUP($A461&amp;"|"&amp;$B461&amp;"|"&amp;_xlfn.MAXIFS(h100_raw[chart_date], h100_raw[title], $A461, h100_raw[artist], $B461), h100_raw[key], h100_raw[last_week], "")</f>
        <v>20</v>
      </c>
      <c r="D461" s="3">
        <f>_xlfn.XLOOKUP($A461&amp;"|"&amp;$B461&amp;"|"&amp;_xlfn.MAXIFS(h100_raw[chart_date], h100_raw[title], $A461, h100_raw[artist], $B461), h100_raw[key], h100_raw[peak_pos], "")</f>
        <v>15</v>
      </c>
      <c r="E461" s="3">
        <f>_xlfn.XLOOKUP($A461&amp;"|"&amp;$B461&amp;"|"&amp;_xlfn.MAXIFS(h100_raw[chart_date], h100_raw[title], $A461, h100_raw[artist], $B461), h100_raw[key], h100_raw[weeks_on_chart], "")</f>
        <v>41</v>
      </c>
      <c r="F461" s="3">
        <f>_xlfn.XLOOKUP($A461&amp;"|"&amp;$B461&amp;"|"&amp;MAX(h100_raw[chart_date]), h100_raw[key], h100_raw[chart_points], 0)</f>
        <v>0</v>
      </c>
      <c r="G461" s="2">
        <f t="shared" si="21"/>
        <v>64</v>
      </c>
      <c r="H461" s="4">
        <f t="shared" si="22"/>
        <v>1542</v>
      </c>
      <c r="I461" s="13" t="str">
        <f t="shared" si="23"/>
        <v>20 Cigarettes|Morgan Wallen</v>
      </c>
      <c r="J461">
        <f>_xlfn.XLOOKUP($A461&amp;"|"&amp;$B461&amp;"|"&amp;J$1, h100_raw[key], h100_raw[chart_points], "")</f>
        <v>35</v>
      </c>
      <c r="K461" t="str">
        <f>_xlfn.XLOOKUP($A461&amp;"|"&amp;$B461&amp;"|"&amp;K$1, h100_raw[key], h100_raw[chart_points], "")</f>
        <v/>
      </c>
      <c r="L461">
        <f>_xlfn.XLOOKUP($A461&amp;"|"&amp;$B461&amp;"|"&amp;L$1, h100_raw[key], h100_raw[chart_points], "")</f>
        <v>38</v>
      </c>
      <c r="M461">
        <f>_xlfn.XLOOKUP($A461&amp;"|"&amp;$B461&amp;"|"&amp;M$1, h100_raw[key], h100_raw[chart_points], "")</f>
        <v>47</v>
      </c>
      <c r="N461">
        <f>_xlfn.XLOOKUP($A461&amp;"|"&amp;$B461&amp;"|"&amp;N$1, h100_raw[key], h100_raw[chart_points], "")</f>
        <v>52</v>
      </c>
      <c r="O461">
        <f>_xlfn.XLOOKUP($A461&amp;"|"&amp;$B461&amp;"|"&amp;O$1, h100_raw[key], h100_raw[chart_points], "")</f>
        <v>57</v>
      </c>
      <c r="P461">
        <f>_xlfn.XLOOKUP($A461&amp;"|"&amp;$B461&amp;"|"&amp;P$1, h100_raw[key], h100_raw[chart_points], "")</f>
        <v>58</v>
      </c>
      <c r="Q461">
        <f>_xlfn.XLOOKUP($A461&amp;"|"&amp;$B461&amp;"|"&amp;Q$1, h100_raw[key], h100_raw[chart_points], "")</f>
        <v>56</v>
      </c>
      <c r="R461">
        <f>_xlfn.XLOOKUP($A461&amp;"|"&amp;$B461&amp;"|"&amp;R$1, h100_raw[key], h100_raw[chart_points], "")</f>
        <v>64</v>
      </c>
      <c r="S461">
        <f>_xlfn.XLOOKUP($A461&amp;"|"&amp;$B461&amp;"|"&amp;S$1, h100_raw[key], h100_raw[chart_points], "")</f>
        <v>62</v>
      </c>
      <c r="T461">
        <f>_xlfn.XLOOKUP($A461&amp;"|"&amp;$B461&amp;"|"&amp;T$1, h100_raw[key], h100_raw[chart_points], "")</f>
        <v>66</v>
      </c>
      <c r="U461">
        <f>_xlfn.XLOOKUP($A461&amp;"|"&amp;$B461&amp;"|"&amp;U$1, h100_raw[key], h100_raw[chart_points], "")</f>
        <v>76</v>
      </c>
      <c r="V461">
        <f>_xlfn.XLOOKUP($A461&amp;"|"&amp;$B461&amp;"|"&amp;V$1, h100_raw[key], h100_raw[chart_points], "")</f>
        <v>101</v>
      </c>
      <c r="W461">
        <f>_xlfn.XLOOKUP($A461&amp;"|"&amp;$B461&amp;"|"&amp;W$1, h100_raw[key], h100_raw[chart_points], "")</f>
        <v>97</v>
      </c>
      <c r="X461">
        <f>_xlfn.XLOOKUP($A461&amp;"|"&amp;$B461&amp;"|"&amp;X$1, h100_raw[key], h100_raw[chart_points], "")</f>
        <v>97</v>
      </c>
      <c r="Y461">
        <f>_xlfn.XLOOKUP($A461&amp;"|"&amp;$B461&amp;"|"&amp;Y$1, h100_raw[key], h100_raw[chart_points], "")</f>
        <v>96</v>
      </c>
      <c r="Z461">
        <f>_xlfn.XLOOKUP($A461&amp;"|"&amp;$B461&amp;"|"&amp;Z$1, h100_raw[key], h100_raw[chart_points], "")</f>
        <v>106</v>
      </c>
      <c r="AA461">
        <f>_xlfn.XLOOKUP($A461&amp;"|"&amp;$B461&amp;"|"&amp;AA$1, h100_raw[key], h100_raw[chart_points], "")</f>
        <v>110</v>
      </c>
      <c r="AB461">
        <f>_xlfn.XLOOKUP($A461&amp;"|"&amp;$B461&amp;"|"&amp;AB$1, h100_raw[key], h100_raw[chart_points], "")</f>
        <v>117</v>
      </c>
      <c r="AC461">
        <f>_xlfn.XLOOKUP($A461&amp;"|"&amp;$B461&amp;"|"&amp;AC$1, h100_raw[key], h100_raw[chart_points], "")</f>
        <v>106</v>
      </c>
      <c r="AD461">
        <f>_xlfn.XLOOKUP($A461&amp;"|"&amp;$B461&amp;"|"&amp;AD$1, h100_raw[key], h100_raw[chart_points], "")</f>
        <v>101</v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  <c r="BA461" t="str">
        <f>_xlfn.XLOOKUP($A461&amp;"|"&amp;$B461&amp;"|"&amp;BA$1, h100_raw[key], h100_raw[chart_points], "")</f>
        <v/>
      </c>
      <c r="BB461" t="str">
        <f>_xlfn.XLOOKUP($A461&amp;"|"&amp;$B461&amp;"|"&amp;BB$1, h100_raw[key], h100_raw[chart_points], "")</f>
        <v/>
      </c>
      <c r="BC461" t="str">
        <f>_xlfn.XLOOKUP($A461&amp;"|"&amp;$B461&amp;"|"&amp;BC$1, h100_raw[key], h100_raw[chart_points], "")</f>
        <v/>
      </c>
      <c r="BD461" t="str">
        <f>_xlfn.XLOOKUP($A461&amp;"|"&amp;$B461&amp;"|"&amp;BD$1, h100_raw[key], h100_raw[chart_points], "")</f>
        <v/>
      </c>
      <c r="BE461" t="str">
        <f>_xlfn.XLOOKUP($A461&amp;"|"&amp;$B461&amp;"|"&amp;BE$1, h100_raw[key], h100_raw[chart_points], "")</f>
        <v/>
      </c>
      <c r="BF461" t="str">
        <f>_xlfn.XLOOKUP($A461&amp;"|"&amp;$B461&amp;"|"&amp;BF$1, h100_raw[key], h100_raw[chart_points], "")</f>
        <v/>
      </c>
      <c r="BG461" t="str">
        <f>_xlfn.XLOOKUP($A461&amp;"|"&amp;$B461&amp;"|"&amp;BG$1, h100_raw[key], h100_raw[chart_points], "")</f>
        <v/>
      </c>
    </row>
    <row r="462" spans="1:59" x14ac:dyDescent="0.3">
      <c r="A462" s="11" t="str">
        <v>Nothing Left</v>
      </c>
      <c r="B462" s="11" t="str">
        <v>Bruno Mars</v>
      </c>
      <c r="C462" s="5" t="str">
        <f>_xlfn.XLOOKUP($A462&amp;"|"&amp;$B462&amp;"|"&amp;_xlfn.MAXIFS(h100_raw[chart_date], h100_raw[title], $A462, h100_raw[artist], $B462), h100_raw[key], h100_raw[last_week], "")</f>
        <v>-</v>
      </c>
      <c r="D462" s="3">
        <f>_xlfn.XLOOKUP($A462&amp;"|"&amp;$B462&amp;"|"&amp;_xlfn.MAXIFS(h100_raw[chart_date], h100_raw[title], $A462, h100_raw[artist], $B462), h100_raw[key], h100_raw[peak_pos], "")</f>
        <v>54</v>
      </c>
      <c r="E462" s="3">
        <f>_xlfn.XLOOKUP($A462&amp;"|"&amp;$B462&amp;"|"&amp;_xlfn.MAXIFS(h100_raw[chart_date], h100_raw[title], $A462, h100_raw[artist], $B462), h100_raw[key], h100_raw[weeks_on_chart], "")</f>
        <v>1</v>
      </c>
      <c r="F462" s="3">
        <f>_xlfn.XLOOKUP($A462&amp;"|"&amp;$B462&amp;"|"&amp;MAX(h100_raw[chart_date]), h100_raw[key], h100_raw[chart_points], 0)</f>
        <v>0</v>
      </c>
      <c r="G462" s="2">
        <f t="shared" si="21"/>
        <v>516</v>
      </c>
      <c r="H462" s="4">
        <f t="shared" si="22"/>
        <v>60</v>
      </c>
      <c r="I462" s="13" t="str">
        <f t="shared" si="23"/>
        <v>Nothing Left|Bruno Mars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 t="str">
        <f>_xlfn.XLOOKUP($A462&amp;"|"&amp;$B462&amp;"|"&amp;AA$1, h100_raw[key], h100_raw[chart_points], "")</f>
        <v/>
      </c>
      <c r="AB462" t="str">
        <f>_xlfn.XLOOKUP($A462&amp;"|"&amp;$B462&amp;"|"&amp;AB$1, h100_raw[key], h100_raw[chart_points], "")</f>
        <v/>
      </c>
      <c r="AC462" t="str">
        <f>_xlfn.XLOOKUP($A462&amp;"|"&amp;$B462&amp;"|"&amp;AC$1, h100_raw[key], h100_raw[chart_points], "")</f>
        <v/>
      </c>
      <c r="AD462">
        <f>_xlfn.XLOOKUP($A462&amp;"|"&amp;$B462&amp;"|"&amp;AD$1, h100_raw[key], h100_raw[chart_points], "")</f>
        <v>60</v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  <c r="BA462" t="str">
        <f>_xlfn.XLOOKUP($A462&amp;"|"&amp;$B462&amp;"|"&amp;BA$1, h100_raw[key], h100_raw[chart_points], "")</f>
        <v/>
      </c>
      <c r="BB462" t="str">
        <f>_xlfn.XLOOKUP($A462&amp;"|"&amp;$B462&amp;"|"&amp;BB$1, h100_raw[key], h100_raw[chart_points], "")</f>
        <v/>
      </c>
      <c r="BC462" t="str">
        <f>_xlfn.XLOOKUP($A462&amp;"|"&amp;$B462&amp;"|"&amp;BC$1, h100_raw[key], h100_raw[chart_points], "")</f>
        <v/>
      </c>
      <c r="BD462" t="str">
        <f>_xlfn.XLOOKUP($A462&amp;"|"&amp;$B462&amp;"|"&amp;BD$1, h100_raw[key], h100_raw[chart_points], "")</f>
        <v/>
      </c>
      <c r="BE462" t="str">
        <f>_xlfn.XLOOKUP($A462&amp;"|"&amp;$B462&amp;"|"&amp;BE$1, h100_raw[key], h100_raw[chart_points], "")</f>
        <v/>
      </c>
      <c r="BF462" t="str">
        <f>_xlfn.XLOOKUP($A462&amp;"|"&amp;$B462&amp;"|"&amp;BF$1, h100_raw[key], h100_raw[chart_points], "")</f>
        <v/>
      </c>
      <c r="BG462" t="str">
        <f>_xlfn.XLOOKUP($A462&amp;"|"&amp;$B462&amp;"|"&amp;BG$1, h100_raw[key], h100_raw[chart_points], "")</f>
        <v/>
      </c>
    </row>
    <row r="463" spans="1:59" x14ac:dyDescent="0.3">
      <c r="A463" s="11" t="str">
        <v>Go</v>
      </c>
      <c r="B463" s="11" t="str">
        <v>BLACKPINK</v>
      </c>
      <c r="C463" s="5" t="str">
        <f>_xlfn.XLOOKUP($A463&amp;"|"&amp;$B463&amp;"|"&amp;_xlfn.MAXIFS(h100_raw[chart_date], h100_raw[title], $A463, h100_raw[artist], $B463), h100_raw[key], h100_raw[last_week], "")</f>
        <v>-</v>
      </c>
      <c r="D463" s="3">
        <f>_xlfn.XLOOKUP($A463&amp;"|"&amp;$B463&amp;"|"&amp;_xlfn.MAXIFS(h100_raw[chart_date], h100_raw[title], $A463, h100_raw[artist], $B463), h100_raw[key], h100_raw[peak_pos], "")</f>
        <v>63</v>
      </c>
      <c r="E463" s="3">
        <f>_xlfn.XLOOKUP($A463&amp;"|"&amp;$B463&amp;"|"&amp;_xlfn.MAXIFS(h100_raw[chart_date], h100_raw[title], $A463, h100_raw[artist], $B463), h100_raw[key], h100_raw[weeks_on_chart], "")</f>
        <v>1</v>
      </c>
      <c r="F463" s="3">
        <f>_xlfn.XLOOKUP($A463&amp;"|"&amp;$B463&amp;"|"&amp;MAX(h100_raw[chart_date]), h100_raw[key], h100_raw[chart_points], 0)</f>
        <v>0</v>
      </c>
      <c r="G463" s="2">
        <f t="shared" si="21"/>
        <v>555</v>
      </c>
      <c r="H463" s="4">
        <f t="shared" si="22"/>
        <v>50</v>
      </c>
      <c r="I463" s="13" t="str">
        <f t="shared" si="23"/>
        <v>Go|BLACKPINK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>
        <f>_xlfn.XLOOKUP($A463&amp;"|"&amp;$B463&amp;"|"&amp;AD$1, h100_raw[key], h100_raw[chart_points], "")</f>
        <v>50</v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  <c r="BA463" t="str">
        <f>_xlfn.XLOOKUP($A463&amp;"|"&amp;$B463&amp;"|"&amp;BA$1, h100_raw[key], h100_raw[chart_points], "")</f>
        <v/>
      </c>
      <c r="BB463" t="str">
        <f>_xlfn.XLOOKUP($A463&amp;"|"&amp;$B463&amp;"|"&amp;BB$1, h100_raw[key], h100_raw[chart_points], "")</f>
        <v/>
      </c>
      <c r="BC463" t="str">
        <f>_xlfn.XLOOKUP($A463&amp;"|"&amp;$B463&amp;"|"&amp;BC$1, h100_raw[key], h100_raw[chart_points], "")</f>
        <v/>
      </c>
      <c r="BD463" t="str">
        <f>_xlfn.XLOOKUP($A463&amp;"|"&amp;$B463&amp;"|"&amp;BD$1, h100_raw[key], h100_raw[chart_points], "")</f>
        <v/>
      </c>
      <c r="BE463" t="str">
        <f>_xlfn.XLOOKUP($A463&amp;"|"&amp;$B463&amp;"|"&amp;BE$1, h100_raw[key], h100_raw[chart_points], "")</f>
        <v/>
      </c>
      <c r="BF463" t="str">
        <f>_xlfn.XLOOKUP($A463&amp;"|"&amp;$B463&amp;"|"&amp;BF$1, h100_raw[key], h100_raw[chart_points], "")</f>
        <v/>
      </c>
      <c r="BG463" t="str">
        <f>_xlfn.XLOOKUP($A463&amp;"|"&amp;$B463&amp;"|"&amp;BG$1, h100_raw[key], h100_raw[chart_points], "")</f>
        <v/>
      </c>
    </row>
    <row r="464" spans="1:59" x14ac:dyDescent="0.3">
      <c r="A464" s="11" t="str">
        <v>Good Flirts</v>
      </c>
      <c r="B464" s="11" t="str">
        <v>Baby Keem Featuring Kendrick Lamar &amp; Momo Boyd</v>
      </c>
      <c r="C464" s="5" t="str">
        <f>_xlfn.XLOOKUP($A464&amp;"|"&amp;$B464&amp;"|"&amp;_xlfn.MAXIFS(h100_raw[chart_date], h100_raw[title], $A464, h100_raw[artist], $B464), h100_raw[key], h100_raw[last_week], "")</f>
        <v>34</v>
      </c>
      <c r="D464" s="3">
        <f>_xlfn.XLOOKUP($A464&amp;"|"&amp;$B464&amp;"|"&amp;_xlfn.MAXIFS(h100_raw[chart_date], h100_raw[title], $A464, h100_raw[artist], $B464), h100_raw[key], h100_raw[peak_pos], "")</f>
        <v>34</v>
      </c>
      <c r="E464" s="3">
        <f>_xlfn.XLOOKUP($A464&amp;"|"&amp;$B464&amp;"|"&amp;_xlfn.MAXIFS(h100_raw[chart_date], h100_raw[title], $A464, h100_raw[artist], $B464), h100_raw[key], h100_raw[weeks_on_chart], "")</f>
        <v>2</v>
      </c>
      <c r="F464" s="3">
        <f>_xlfn.XLOOKUP($A464&amp;"|"&amp;$B464&amp;"|"&amp;MAX(h100_raw[chart_date]), h100_raw[key], h100_raw[chart_points], 0)</f>
        <v>0</v>
      </c>
      <c r="G464" s="2">
        <f t="shared" si="21"/>
        <v>397</v>
      </c>
      <c r="H464" s="4">
        <f t="shared" si="22"/>
        <v>120</v>
      </c>
      <c r="I464" s="13" t="str">
        <f t="shared" si="23"/>
        <v>Good Flirts|Baby Keem Featuring Kendrick Lamar &amp; Momo Boyd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 t="str">
        <f>_xlfn.XLOOKUP($A464&amp;"|"&amp;$B464&amp;"|"&amp;AB$1, h100_raw[key], h100_raw[chart_points], "")</f>
        <v/>
      </c>
      <c r="AC464">
        <f>_xlfn.XLOOKUP($A464&amp;"|"&amp;$B464&amp;"|"&amp;AC$1, h100_raw[key], h100_raw[chart_points], "")</f>
        <v>76</v>
      </c>
      <c r="AD464">
        <f>_xlfn.XLOOKUP($A464&amp;"|"&amp;$B464&amp;"|"&amp;AD$1, h100_raw[key], h100_raw[chart_points], "")</f>
        <v>44</v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  <c r="BA464" t="str">
        <f>_xlfn.XLOOKUP($A464&amp;"|"&amp;$B464&amp;"|"&amp;BA$1, h100_raw[key], h100_raw[chart_points], "")</f>
        <v/>
      </c>
      <c r="BB464" t="str">
        <f>_xlfn.XLOOKUP($A464&amp;"|"&amp;$B464&amp;"|"&amp;BB$1, h100_raw[key], h100_raw[chart_points], "")</f>
        <v/>
      </c>
      <c r="BC464" t="str">
        <f>_xlfn.XLOOKUP($A464&amp;"|"&amp;$B464&amp;"|"&amp;BC$1, h100_raw[key], h100_raw[chart_points], "")</f>
        <v/>
      </c>
      <c r="BD464" t="str">
        <f>_xlfn.XLOOKUP($A464&amp;"|"&amp;$B464&amp;"|"&amp;BD$1, h100_raw[key], h100_raw[chart_points], "")</f>
        <v/>
      </c>
      <c r="BE464" t="str">
        <f>_xlfn.XLOOKUP($A464&amp;"|"&amp;$B464&amp;"|"&amp;BE$1, h100_raw[key], h100_raw[chart_points], "")</f>
        <v/>
      </c>
      <c r="BF464" t="str">
        <f>_xlfn.XLOOKUP($A464&amp;"|"&amp;$B464&amp;"|"&amp;BF$1, h100_raw[key], h100_raw[chart_points], "")</f>
        <v/>
      </c>
      <c r="BG464" t="str">
        <f>_xlfn.XLOOKUP($A464&amp;"|"&amp;$B464&amp;"|"&amp;BG$1, h100_raw[key], h100_raw[chart_points], "")</f>
        <v/>
      </c>
    </row>
    <row r="465" spans="1:59" x14ac:dyDescent="0.3">
      <c r="A465" s="11" t="str">
        <v>La Cancion</v>
      </c>
      <c r="B465" s="11" t="str">
        <v>J Balvin &amp; Bad Bunny</v>
      </c>
      <c r="C465" s="5" t="str">
        <f>_xlfn.XLOOKUP($A465&amp;"|"&amp;$B465&amp;"|"&amp;_xlfn.MAXIFS(h100_raw[chart_date], h100_raw[title], $A465, h100_raw[artist], $B465), h100_raw[key], h100_raw[last_week], "")</f>
        <v>75</v>
      </c>
      <c r="D465" s="3">
        <f>_xlfn.XLOOKUP($A465&amp;"|"&amp;$B465&amp;"|"&amp;_xlfn.MAXIFS(h100_raw[chart_date], h100_raw[title], $A465, h100_raw[artist], $B465), h100_raw[key], h100_raw[peak_pos], "")</f>
        <v>27</v>
      </c>
      <c r="E465" s="3">
        <f>_xlfn.XLOOKUP($A465&amp;"|"&amp;$B465&amp;"|"&amp;_xlfn.MAXIFS(h100_raw[chart_date], h100_raw[title], $A465, h100_raw[artist], $B465), h100_raw[key], h100_raw[weeks_on_chart], "")</f>
        <v>12</v>
      </c>
      <c r="F465" s="3">
        <f>_xlfn.XLOOKUP($A465&amp;"|"&amp;$B465&amp;"|"&amp;MAX(h100_raw[chart_date]), h100_raw[key], h100_raw[chart_points], 0)</f>
        <v>0</v>
      </c>
      <c r="G465" s="2">
        <f t="shared" si="21"/>
        <v>289</v>
      </c>
      <c r="H465" s="4">
        <f t="shared" si="22"/>
        <v>254</v>
      </c>
      <c r="I465" s="13" t="str">
        <f t="shared" si="23"/>
        <v>La Cancion|J Balvin &amp; Bad Bunny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>
        <f>_xlfn.XLOOKUP($A465&amp;"|"&amp;$B465&amp;"|"&amp;AA$1, h100_raw[key], h100_raw[chart_points], "")</f>
        <v>108</v>
      </c>
      <c r="AB465">
        <f>_xlfn.XLOOKUP($A465&amp;"|"&amp;$B465&amp;"|"&amp;AB$1, h100_raw[key], h100_raw[chart_points], "")</f>
        <v>63</v>
      </c>
      <c r="AC465">
        <f>_xlfn.XLOOKUP($A465&amp;"|"&amp;$B465&amp;"|"&amp;AC$1, h100_raw[key], h100_raw[chart_points], "")</f>
        <v>44</v>
      </c>
      <c r="AD465">
        <f>_xlfn.XLOOKUP($A465&amp;"|"&amp;$B465&amp;"|"&amp;AD$1, h100_raw[key], h100_raw[chart_points], "")</f>
        <v>39</v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  <c r="BA465" t="str">
        <f>_xlfn.XLOOKUP($A465&amp;"|"&amp;$B465&amp;"|"&amp;BA$1, h100_raw[key], h100_raw[chart_points], "")</f>
        <v/>
      </c>
      <c r="BB465" t="str">
        <f>_xlfn.XLOOKUP($A465&amp;"|"&amp;$B465&amp;"|"&amp;BB$1, h100_raw[key], h100_raw[chart_points], "")</f>
        <v/>
      </c>
      <c r="BC465" t="str">
        <f>_xlfn.XLOOKUP($A465&amp;"|"&amp;$B465&amp;"|"&amp;BC$1, h100_raw[key], h100_raw[chart_points], "")</f>
        <v/>
      </c>
      <c r="BD465" t="str">
        <f>_xlfn.XLOOKUP($A465&amp;"|"&amp;$B465&amp;"|"&amp;BD$1, h100_raw[key], h100_raw[chart_points], "")</f>
        <v/>
      </c>
      <c r="BE465" t="str">
        <f>_xlfn.XLOOKUP($A465&amp;"|"&amp;$B465&amp;"|"&amp;BE$1, h100_raw[key], h100_raw[chart_points], "")</f>
        <v/>
      </c>
      <c r="BF465" t="str">
        <f>_xlfn.XLOOKUP($A465&amp;"|"&amp;$B465&amp;"|"&amp;BF$1, h100_raw[key], h100_raw[chart_points], "")</f>
        <v/>
      </c>
      <c r="BG465" t="str">
        <f>_xlfn.XLOOKUP($A465&amp;"|"&amp;$B465&amp;"|"&amp;BG$1, h100_raw[key], h100_raw[chart_points], "")</f>
        <v/>
      </c>
    </row>
    <row r="466" spans="1:59" x14ac:dyDescent="0.3">
      <c r="A466" s="11" t="str">
        <v>Two Six</v>
      </c>
      <c r="B466" s="11" t="str">
        <v>J. Cole</v>
      </c>
      <c r="C466" s="5" t="str">
        <f>_xlfn.XLOOKUP($A466&amp;"|"&amp;$B466&amp;"|"&amp;_xlfn.MAXIFS(h100_raw[chart_date], h100_raw[title], $A466, h100_raw[artist], $B466), h100_raw[key], h100_raw[last_week], "")</f>
        <v>65</v>
      </c>
      <c r="D466" s="3">
        <f>_xlfn.XLOOKUP($A466&amp;"|"&amp;$B466&amp;"|"&amp;_xlfn.MAXIFS(h100_raw[chart_date], h100_raw[title], $A466, h100_raw[artist], $B466), h100_raw[key], h100_raw[peak_pos], "")</f>
        <v>16</v>
      </c>
      <c r="E466" s="3">
        <f>_xlfn.XLOOKUP($A466&amp;"|"&amp;$B466&amp;"|"&amp;_xlfn.MAXIFS(h100_raw[chart_date], h100_raw[title], $A466, h100_raw[artist], $B466), h100_raw[key], h100_raw[weeks_on_chart], "")</f>
        <v>4</v>
      </c>
      <c r="F466" s="3">
        <f>_xlfn.XLOOKUP($A466&amp;"|"&amp;$B466&amp;"|"&amp;MAX(h100_raw[chart_date]), h100_raw[key], h100_raw[chart_points], 0)</f>
        <v>0</v>
      </c>
      <c r="G466" s="2">
        <f t="shared" si="21"/>
        <v>270</v>
      </c>
      <c r="H466" s="4">
        <f t="shared" si="22"/>
        <v>291</v>
      </c>
      <c r="I466" s="13" t="str">
        <f t="shared" si="23"/>
        <v>Two Six|J. Cole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>
        <f>_xlfn.XLOOKUP($A466&amp;"|"&amp;$B466&amp;"|"&amp;AA$1, h100_raw[key], h100_raw[chart_points], "")</f>
        <v>138</v>
      </c>
      <c r="AB466">
        <f>_xlfn.XLOOKUP($A466&amp;"|"&amp;$B466&amp;"|"&amp;AB$1, h100_raw[key], h100_raw[chart_points], "")</f>
        <v>66</v>
      </c>
      <c r="AC466">
        <f>_xlfn.XLOOKUP($A466&amp;"|"&amp;$B466&amp;"|"&amp;AC$1, h100_raw[key], h100_raw[chart_points], "")</f>
        <v>49</v>
      </c>
      <c r="AD466">
        <f>_xlfn.XLOOKUP($A466&amp;"|"&amp;$B466&amp;"|"&amp;AD$1, h100_raw[key], h100_raw[chart_points], "")</f>
        <v>38</v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  <c r="BA466" t="str">
        <f>_xlfn.XLOOKUP($A466&amp;"|"&amp;$B466&amp;"|"&amp;BA$1, h100_raw[key], h100_raw[chart_points], "")</f>
        <v/>
      </c>
      <c r="BB466" t="str">
        <f>_xlfn.XLOOKUP($A466&amp;"|"&amp;$B466&amp;"|"&amp;BB$1, h100_raw[key], h100_raw[chart_points], "")</f>
        <v/>
      </c>
      <c r="BC466" t="str">
        <f>_xlfn.XLOOKUP($A466&amp;"|"&amp;$B466&amp;"|"&amp;BC$1, h100_raw[key], h100_raw[chart_points], "")</f>
        <v/>
      </c>
      <c r="BD466" t="str">
        <f>_xlfn.XLOOKUP($A466&amp;"|"&amp;$B466&amp;"|"&amp;BD$1, h100_raw[key], h100_raw[chart_points], "")</f>
        <v/>
      </c>
      <c r="BE466" t="str">
        <f>_xlfn.XLOOKUP($A466&amp;"|"&amp;$B466&amp;"|"&amp;BE$1, h100_raw[key], h100_raw[chart_points], "")</f>
        <v/>
      </c>
      <c r="BF466" t="str">
        <f>_xlfn.XLOOKUP($A466&amp;"|"&amp;$B466&amp;"|"&amp;BF$1, h100_raw[key], h100_raw[chart_points], "")</f>
        <v/>
      </c>
      <c r="BG466" t="str">
        <f>_xlfn.XLOOKUP($A466&amp;"|"&amp;$B466&amp;"|"&amp;BG$1, h100_raw[key], h100_raw[chart_points], "")</f>
        <v/>
      </c>
    </row>
    <row r="467" spans="1:59" x14ac:dyDescent="0.3">
      <c r="A467" s="11" t="str">
        <v>Ca$ino</v>
      </c>
      <c r="B467" s="11" t="str">
        <v>Baby Keem</v>
      </c>
      <c r="C467" s="5" t="str">
        <f>_xlfn.XLOOKUP($A467&amp;"|"&amp;$B467&amp;"|"&amp;_xlfn.MAXIFS(h100_raw[chart_date], h100_raw[title], $A467, h100_raw[artist], $B467), h100_raw[key], h100_raw[last_week], "")</f>
        <v>37</v>
      </c>
      <c r="D467" s="3">
        <f>_xlfn.XLOOKUP($A467&amp;"|"&amp;$B467&amp;"|"&amp;_xlfn.MAXIFS(h100_raw[chart_date], h100_raw[title], $A467, h100_raw[artist], $B467), h100_raw[key], h100_raw[peak_pos], "")</f>
        <v>37</v>
      </c>
      <c r="E467" s="3">
        <f>_xlfn.XLOOKUP($A467&amp;"|"&amp;$B467&amp;"|"&amp;_xlfn.MAXIFS(h100_raw[chart_date], h100_raw[title], $A467, h100_raw[artist], $B467), h100_raw[key], h100_raw[weeks_on_chart], "")</f>
        <v>2</v>
      </c>
      <c r="F467" s="3">
        <f>_xlfn.XLOOKUP($A467&amp;"|"&amp;$B467&amp;"|"&amp;MAX(h100_raw[chart_date]), h100_raw[key], h100_raw[chart_points], 0)</f>
        <v>0</v>
      </c>
      <c r="G467" s="2">
        <f t="shared" si="21"/>
        <v>411</v>
      </c>
      <c r="H467" s="4">
        <f t="shared" si="22"/>
        <v>110</v>
      </c>
      <c r="I467" s="13" t="str">
        <f t="shared" si="23"/>
        <v>Ca$ino|Baby Keem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 t="str">
        <f>_xlfn.XLOOKUP($A467&amp;"|"&amp;$B467&amp;"|"&amp;AA$1, h100_raw[key], h100_raw[chart_points], "")</f>
        <v/>
      </c>
      <c r="AB467" t="str">
        <f>_xlfn.XLOOKUP($A467&amp;"|"&amp;$B467&amp;"|"&amp;AB$1, h100_raw[key], h100_raw[chart_points], "")</f>
        <v/>
      </c>
      <c r="AC467">
        <f>_xlfn.XLOOKUP($A467&amp;"|"&amp;$B467&amp;"|"&amp;AC$1, h100_raw[key], h100_raw[chart_points], "")</f>
        <v>73</v>
      </c>
      <c r="AD467">
        <f>_xlfn.XLOOKUP($A467&amp;"|"&amp;$B467&amp;"|"&amp;AD$1, h100_raw[key], h100_raw[chart_points], "")</f>
        <v>37</v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  <c r="BA467" t="str">
        <f>_xlfn.XLOOKUP($A467&amp;"|"&amp;$B467&amp;"|"&amp;BA$1, h100_raw[key], h100_raw[chart_points], "")</f>
        <v/>
      </c>
      <c r="BB467" t="str">
        <f>_xlfn.XLOOKUP($A467&amp;"|"&amp;$B467&amp;"|"&amp;BB$1, h100_raw[key], h100_raw[chart_points], "")</f>
        <v/>
      </c>
      <c r="BC467" t="str">
        <f>_xlfn.XLOOKUP($A467&amp;"|"&amp;$B467&amp;"|"&amp;BC$1, h100_raw[key], h100_raw[chart_points], "")</f>
        <v/>
      </c>
      <c r="BD467" t="str">
        <f>_xlfn.XLOOKUP($A467&amp;"|"&amp;$B467&amp;"|"&amp;BD$1, h100_raw[key], h100_raw[chart_points], "")</f>
        <v/>
      </c>
      <c r="BE467" t="str">
        <f>_xlfn.XLOOKUP($A467&amp;"|"&amp;$B467&amp;"|"&amp;BE$1, h100_raw[key], h100_raw[chart_points], "")</f>
        <v/>
      </c>
      <c r="BF467" t="str">
        <f>_xlfn.XLOOKUP($A467&amp;"|"&amp;$B467&amp;"|"&amp;BF$1, h100_raw[key], h100_raw[chart_points], "")</f>
        <v/>
      </c>
      <c r="BG467" t="str">
        <f>_xlfn.XLOOKUP($A467&amp;"|"&amp;$B467&amp;"|"&amp;BG$1, h100_raw[key], h100_raw[chart_points], "")</f>
        <v/>
      </c>
    </row>
    <row r="468" spans="1:59" x14ac:dyDescent="0.3">
      <c r="A468" s="11" t="str">
        <v>Drag Path</v>
      </c>
      <c r="B468" s="11" t="str">
        <v>Twenty One Pilots</v>
      </c>
      <c r="C468" s="5" t="str">
        <f>_xlfn.XLOOKUP($A468&amp;"|"&amp;$B468&amp;"|"&amp;_xlfn.MAXIFS(h100_raw[chart_date], h100_raw[title], $A468, h100_raw[artist], $B468), h100_raw[key], h100_raw[last_week], "")</f>
        <v>57</v>
      </c>
      <c r="D468" s="3">
        <f>_xlfn.XLOOKUP($A468&amp;"|"&amp;$B468&amp;"|"&amp;_xlfn.MAXIFS(h100_raw[chart_date], h100_raw[title], $A468, h100_raw[artist], $B468), h100_raw[key], h100_raw[peak_pos], "")</f>
        <v>57</v>
      </c>
      <c r="E468" s="3">
        <f>_xlfn.XLOOKUP($A468&amp;"|"&amp;$B468&amp;"|"&amp;_xlfn.MAXIFS(h100_raw[chart_date], h100_raw[title], $A468, h100_raw[artist], $B468), h100_raw[key], h100_raw[weeks_on_chart], "")</f>
        <v>2</v>
      </c>
      <c r="F468" s="3">
        <f>_xlfn.XLOOKUP($A468&amp;"|"&amp;$B468&amp;"|"&amp;MAX(h100_raw[chart_date]), h100_raw[key], h100_raw[chart_points], 0)</f>
        <v>0</v>
      </c>
      <c r="G468" s="2">
        <f t="shared" si="21"/>
        <v>441</v>
      </c>
      <c r="H468" s="4">
        <f t="shared" si="22"/>
        <v>93</v>
      </c>
      <c r="I468" s="13" t="str">
        <f t="shared" si="23"/>
        <v>Drag Path|Twenty One Pilots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 t="str">
        <f>_xlfn.XLOOKUP($A468&amp;"|"&amp;$B468&amp;"|"&amp;AA$1, h100_raw[key], h100_raw[chart_points], "")</f>
        <v/>
      </c>
      <c r="AB468" t="str">
        <f>_xlfn.XLOOKUP($A468&amp;"|"&amp;$B468&amp;"|"&amp;AB$1, h100_raw[key], h100_raw[chart_points], "")</f>
        <v/>
      </c>
      <c r="AC468">
        <f>_xlfn.XLOOKUP($A468&amp;"|"&amp;$B468&amp;"|"&amp;AC$1, h100_raw[key], h100_raw[chart_points], "")</f>
        <v>57</v>
      </c>
      <c r="AD468">
        <f>_xlfn.XLOOKUP($A468&amp;"|"&amp;$B468&amp;"|"&amp;AD$1, h100_raw[key], h100_raw[chart_points], "")</f>
        <v>36</v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  <c r="BA468" t="str">
        <f>_xlfn.XLOOKUP($A468&amp;"|"&amp;$B468&amp;"|"&amp;BA$1, h100_raw[key], h100_raw[chart_points], "")</f>
        <v/>
      </c>
      <c r="BB468" t="str">
        <f>_xlfn.XLOOKUP($A468&amp;"|"&amp;$B468&amp;"|"&amp;BB$1, h100_raw[key], h100_raw[chart_points], "")</f>
        <v/>
      </c>
      <c r="BC468" t="str">
        <f>_xlfn.XLOOKUP($A468&amp;"|"&amp;$B468&amp;"|"&amp;BC$1, h100_raw[key], h100_raw[chart_points], "")</f>
        <v/>
      </c>
      <c r="BD468" t="str">
        <f>_xlfn.XLOOKUP($A468&amp;"|"&amp;$B468&amp;"|"&amp;BD$1, h100_raw[key], h100_raw[chart_points], "")</f>
        <v/>
      </c>
      <c r="BE468" t="str">
        <f>_xlfn.XLOOKUP($A468&amp;"|"&amp;$B468&amp;"|"&amp;BE$1, h100_raw[key], h100_raw[chart_points], "")</f>
        <v/>
      </c>
      <c r="BF468" t="str">
        <f>_xlfn.XLOOKUP($A468&amp;"|"&amp;$B468&amp;"|"&amp;BF$1, h100_raw[key], h100_raw[chart_points], "")</f>
        <v/>
      </c>
      <c r="BG468" t="str">
        <f>_xlfn.XLOOKUP($A468&amp;"|"&amp;$B468&amp;"|"&amp;BG$1, h100_raw[key], h100_raw[chart_points], "")</f>
        <v/>
      </c>
    </row>
    <row r="469" spans="1:59" x14ac:dyDescent="0.3">
      <c r="A469" s="11" t="str">
        <v>Excavator</v>
      </c>
      <c r="B469" s="11" t="str">
        <v>Don Toliver</v>
      </c>
      <c r="C469" s="5" t="str">
        <f>_xlfn.XLOOKUP($A469&amp;"|"&amp;$B469&amp;"|"&amp;_xlfn.MAXIFS(h100_raw[chart_date], h100_raw[title], $A469, h100_raw[artist], $B469), h100_raw[key], h100_raw[last_week], "")</f>
        <v>-</v>
      </c>
      <c r="D469" s="3">
        <f>_xlfn.XLOOKUP($A469&amp;"|"&amp;$B469&amp;"|"&amp;_xlfn.MAXIFS(h100_raw[chart_date], h100_raw[title], $A469, h100_raw[artist], $B469), h100_raw[key], h100_raw[peak_pos], "")</f>
        <v>48</v>
      </c>
      <c r="E469" s="3">
        <f>_xlfn.XLOOKUP($A469&amp;"|"&amp;$B469&amp;"|"&amp;_xlfn.MAXIFS(h100_raw[chart_date], h100_raw[title], $A469, h100_raw[artist], $B469), h100_raw[key], h100_raw[weeks_on_chart], "")</f>
        <v>4</v>
      </c>
      <c r="F469" s="3">
        <f>_xlfn.XLOOKUP($A469&amp;"|"&amp;$B469&amp;"|"&amp;MAX(h100_raw[chart_date]), h100_raw[key], h100_raw[chart_points], 0)</f>
        <v>0</v>
      </c>
      <c r="G469" s="2">
        <f t="shared" si="21"/>
        <v>329</v>
      </c>
      <c r="H469" s="4">
        <f t="shared" si="22"/>
        <v>196</v>
      </c>
      <c r="I469" s="13" t="str">
        <f t="shared" si="23"/>
        <v>Excavator|Don Toliver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>
        <f>_xlfn.XLOOKUP($A469&amp;"|"&amp;$B469&amp;"|"&amp;Z$1, h100_raw[key], h100_raw[chart_points], "")</f>
        <v>67</v>
      </c>
      <c r="AA469">
        <f>_xlfn.XLOOKUP($A469&amp;"|"&amp;$B469&amp;"|"&amp;AA$1, h100_raw[key], h100_raw[chart_points], "")</f>
        <v>52</v>
      </c>
      <c r="AB469">
        <f>_xlfn.XLOOKUP($A469&amp;"|"&amp;$B469&amp;"|"&amp;AB$1, h100_raw[key], h100_raw[chart_points], "")</f>
        <v>42</v>
      </c>
      <c r="AC469" t="str">
        <f>_xlfn.XLOOKUP($A469&amp;"|"&amp;$B469&amp;"|"&amp;AC$1, h100_raw[key], h100_raw[chart_points], "")</f>
        <v/>
      </c>
      <c r="AD469">
        <f>_xlfn.XLOOKUP($A469&amp;"|"&amp;$B469&amp;"|"&amp;AD$1, h100_raw[key], h100_raw[chart_points], "")</f>
        <v>35</v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  <c r="BA469" t="str">
        <f>_xlfn.XLOOKUP($A469&amp;"|"&amp;$B469&amp;"|"&amp;BA$1, h100_raw[key], h100_raw[chart_points], "")</f>
        <v/>
      </c>
      <c r="BB469" t="str">
        <f>_xlfn.XLOOKUP($A469&amp;"|"&amp;$B469&amp;"|"&amp;BB$1, h100_raw[key], h100_raw[chart_points], "")</f>
        <v/>
      </c>
      <c r="BC469" t="str">
        <f>_xlfn.XLOOKUP($A469&amp;"|"&amp;$B469&amp;"|"&amp;BC$1, h100_raw[key], h100_raw[chart_points], "")</f>
        <v/>
      </c>
      <c r="BD469" t="str">
        <f>_xlfn.XLOOKUP($A469&amp;"|"&amp;$B469&amp;"|"&amp;BD$1, h100_raw[key], h100_raw[chart_points], "")</f>
        <v/>
      </c>
      <c r="BE469" t="str">
        <f>_xlfn.XLOOKUP($A469&amp;"|"&amp;$B469&amp;"|"&amp;BE$1, h100_raw[key], h100_raw[chart_points], "")</f>
        <v/>
      </c>
      <c r="BF469" t="str">
        <f>_xlfn.XLOOKUP($A469&amp;"|"&amp;$B469&amp;"|"&amp;BF$1, h100_raw[key], h100_raw[chart_points], "")</f>
        <v/>
      </c>
      <c r="BG469" t="str">
        <f>_xlfn.XLOOKUP($A469&amp;"|"&amp;$B469&amp;"|"&amp;BG$1, h100_raw[key], h100_raw[chart_points], "")</f>
        <v/>
      </c>
    </row>
    <row r="470" spans="1:59" x14ac:dyDescent="0.3">
      <c r="A470" s="11" t="str">
        <v>Rendezvous</v>
      </c>
      <c r="B470" s="11" t="str">
        <v>Don Toliver Featuring Yeat</v>
      </c>
      <c r="C470" s="5" t="str">
        <f>_xlfn.XLOOKUP($A470&amp;"|"&amp;$B470&amp;"|"&amp;_xlfn.MAXIFS(h100_raw[chart_date], h100_raw[title], $A470, h100_raw[artist], $B470), h100_raw[key], h100_raw[last_week], "")</f>
        <v>96</v>
      </c>
      <c r="D470" s="3">
        <f>_xlfn.XLOOKUP($A470&amp;"|"&amp;$B470&amp;"|"&amp;_xlfn.MAXIFS(h100_raw[chart_date], h100_raw[title], $A470, h100_raw[artist], $B470), h100_raw[key], h100_raw[peak_pos], "")</f>
        <v>30</v>
      </c>
      <c r="E470" s="3">
        <f>_xlfn.XLOOKUP($A470&amp;"|"&amp;$B470&amp;"|"&amp;_xlfn.MAXIFS(h100_raw[chart_date], h100_raw[title], $A470, h100_raw[artist], $B470), h100_raw[key], h100_raw[weeks_on_chart], "")</f>
        <v>5</v>
      </c>
      <c r="F470" s="3">
        <f>_xlfn.XLOOKUP($A470&amp;"|"&amp;$B470&amp;"|"&amp;MAX(h100_raw[chart_date]), h100_raw[key], h100_raw[chart_points], 0)</f>
        <v>0</v>
      </c>
      <c r="G470" s="2">
        <f t="shared" si="21"/>
        <v>287</v>
      </c>
      <c r="H470" s="4">
        <f t="shared" si="22"/>
        <v>263</v>
      </c>
      <c r="I470" s="13" t="str">
        <f t="shared" si="23"/>
        <v>Rendezvous|Don Toliver Featuring Yeat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>
        <f>_xlfn.XLOOKUP($A470&amp;"|"&amp;$B470&amp;"|"&amp;Z$1, h100_raw[key], h100_raw[chart_points], "")</f>
        <v>89</v>
      </c>
      <c r="AA470">
        <f>_xlfn.XLOOKUP($A470&amp;"|"&amp;$B470&amp;"|"&amp;AA$1, h100_raw[key], h100_raw[chart_points], "")</f>
        <v>58</v>
      </c>
      <c r="AB470">
        <f>_xlfn.XLOOKUP($A470&amp;"|"&amp;$B470&amp;"|"&amp;AB$1, h100_raw[key], h100_raw[chart_points], "")</f>
        <v>44</v>
      </c>
      <c r="AC470">
        <f>_xlfn.XLOOKUP($A470&amp;"|"&amp;$B470&amp;"|"&amp;AC$1, h100_raw[key], h100_raw[chart_points], "")</f>
        <v>37</v>
      </c>
      <c r="AD470">
        <f>_xlfn.XLOOKUP($A470&amp;"|"&amp;$B470&amp;"|"&amp;AD$1, h100_raw[key], h100_raw[chart_points], "")</f>
        <v>35</v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  <c r="BA470" t="str">
        <f>_xlfn.XLOOKUP($A470&amp;"|"&amp;$B470&amp;"|"&amp;BA$1, h100_raw[key], h100_raw[chart_points], "")</f>
        <v/>
      </c>
      <c r="BB470" t="str">
        <f>_xlfn.XLOOKUP($A470&amp;"|"&amp;$B470&amp;"|"&amp;BB$1, h100_raw[key], h100_raw[chart_points], "")</f>
        <v/>
      </c>
      <c r="BC470" t="str">
        <f>_xlfn.XLOOKUP($A470&amp;"|"&amp;$B470&amp;"|"&amp;BC$1, h100_raw[key], h100_raw[chart_points], "")</f>
        <v/>
      </c>
      <c r="BD470" t="str">
        <f>_xlfn.XLOOKUP($A470&amp;"|"&amp;$B470&amp;"|"&amp;BD$1, h100_raw[key], h100_raw[chart_points], "")</f>
        <v/>
      </c>
      <c r="BE470" t="str">
        <f>_xlfn.XLOOKUP($A470&amp;"|"&amp;$B470&amp;"|"&amp;BE$1, h100_raw[key], h100_raw[chart_points], "")</f>
        <v/>
      </c>
      <c r="BF470" t="str">
        <f>_xlfn.XLOOKUP($A470&amp;"|"&amp;$B470&amp;"|"&amp;BF$1, h100_raw[key], h100_raw[chart_points], "")</f>
        <v/>
      </c>
      <c r="BG470" t="str">
        <f>_xlfn.XLOOKUP($A470&amp;"|"&amp;$B470&amp;"|"&amp;BG$1, h100_raw[key], h100_raw[chart_points], "")</f>
        <v/>
      </c>
    </row>
    <row r="471" spans="1:59" x14ac:dyDescent="0.3">
      <c r="A471" s="11" t="str">
        <v>Favorite Country Song</v>
      </c>
      <c r="B471" s="11" t="str">
        <v>HARDY</v>
      </c>
      <c r="C471" s="5" t="str">
        <f>_xlfn.XLOOKUP($A471&amp;"|"&amp;$B471&amp;"|"&amp;_xlfn.MAXIFS(h100_raw[chart_date], h100_raw[title], $A471, h100_raw[artist], $B471), h100_raw[key], h100_raw[last_week], "")</f>
        <v>-</v>
      </c>
      <c r="D471" s="3">
        <f>_xlfn.XLOOKUP($A471&amp;"|"&amp;$B471&amp;"|"&amp;_xlfn.MAXIFS(h100_raw[chart_date], h100_raw[title], $A471, h100_raw[artist], $B471), h100_raw[key], h100_raw[peak_pos], "")</f>
        <v>38</v>
      </c>
      <c r="E471" s="3">
        <f>_xlfn.XLOOKUP($A471&amp;"|"&amp;$B471&amp;"|"&amp;_xlfn.MAXIFS(h100_raw[chart_date], h100_raw[title], $A471, h100_raw[artist], $B471), h100_raw[key], h100_raw[weeks_on_chart], "")</f>
        <v>17</v>
      </c>
      <c r="F471" s="3">
        <f>_xlfn.XLOOKUP($A471&amp;"|"&amp;$B471&amp;"|"&amp;MAX(h100_raw[chart_date]), h100_raw[key], h100_raw[chart_points], 0)</f>
        <v>0</v>
      </c>
      <c r="G471" s="2">
        <f t="shared" si="21"/>
        <v>149</v>
      </c>
      <c r="H471" s="4">
        <f t="shared" si="22"/>
        <v>739</v>
      </c>
      <c r="I471" s="13" t="str">
        <f t="shared" si="23"/>
        <v>Favorite Country Song|HARDY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>
        <f>_xlfn.XLOOKUP($A471&amp;"|"&amp;$B471&amp;"|"&amp;L$1, h100_raw[key], h100_raw[chart_points], "")</f>
        <v>30</v>
      </c>
      <c r="M471">
        <f>_xlfn.XLOOKUP($A471&amp;"|"&amp;$B471&amp;"|"&amp;M$1, h100_raw[key], h100_raw[chart_points], "")</f>
        <v>32</v>
      </c>
      <c r="N471">
        <f>_xlfn.XLOOKUP($A471&amp;"|"&amp;$B471&amp;"|"&amp;N$1, h100_raw[key], h100_raw[chart_points], "")</f>
        <v>35</v>
      </c>
      <c r="O471">
        <f>_xlfn.XLOOKUP($A471&amp;"|"&amp;$B471&amp;"|"&amp;O$1, h100_raw[key], h100_raw[chart_points], "")</f>
        <v>37</v>
      </c>
      <c r="P471">
        <f>_xlfn.XLOOKUP($A471&amp;"|"&amp;$B471&amp;"|"&amp;P$1, h100_raw[key], h100_raw[chart_points], "")</f>
        <v>39</v>
      </c>
      <c r="Q471">
        <f>_xlfn.XLOOKUP($A471&amp;"|"&amp;$B471&amp;"|"&amp;Q$1, h100_raw[key], h100_raw[chart_points], "")</f>
        <v>39</v>
      </c>
      <c r="R471">
        <f>_xlfn.XLOOKUP($A471&amp;"|"&amp;$B471&amp;"|"&amp;R$1, h100_raw[key], h100_raw[chart_points], "")</f>
        <v>41</v>
      </c>
      <c r="S471">
        <f>_xlfn.XLOOKUP($A471&amp;"|"&amp;$B471&amp;"|"&amp;S$1, h100_raw[key], h100_raw[chart_points], "")</f>
        <v>43</v>
      </c>
      <c r="T471">
        <f>_xlfn.XLOOKUP($A471&amp;"|"&amp;$B471&amp;"|"&amp;T$1, h100_raw[key], h100_raw[chart_points], "")</f>
        <v>41</v>
      </c>
      <c r="U471">
        <f>_xlfn.XLOOKUP($A471&amp;"|"&amp;$B471&amp;"|"&amp;U$1, h100_raw[key], h100_raw[chart_points], "")</f>
        <v>47</v>
      </c>
      <c r="V471">
        <f>_xlfn.XLOOKUP($A471&amp;"|"&amp;$B471&amp;"|"&amp;V$1, h100_raw[key], h100_raw[chart_points], "")</f>
        <v>56</v>
      </c>
      <c r="W471">
        <f>_xlfn.XLOOKUP($A471&amp;"|"&amp;$B471&amp;"|"&amp;W$1, h100_raw[key], h100_raw[chart_points], "")</f>
        <v>58</v>
      </c>
      <c r="X471">
        <f>_xlfn.XLOOKUP($A471&amp;"|"&amp;$B471&amp;"|"&amp;X$1, h100_raw[key], h100_raw[chart_points], "")</f>
        <v>60</v>
      </c>
      <c r="Y471">
        <f>_xlfn.XLOOKUP($A471&amp;"|"&amp;$B471&amp;"|"&amp;Y$1, h100_raw[key], h100_raw[chart_points], "")</f>
        <v>59</v>
      </c>
      <c r="Z471">
        <f>_xlfn.XLOOKUP($A471&amp;"|"&amp;$B471&amp;"|"&amp;Z$1, h100_raw[key], h100_raw[chart_points], "")</f>
        <v>49</v>
      </c>
      <c r="AA471" t="str">
        <f>_xlfn.XLOOKUP($A471&amp;"|"&amp;$B471&amp;"|"&amp;AA$1, h100_raw[key], h100_raw[chart_points], "")</f>
        <v/>
      </c>
      <c r="AB471">
        <f>_xlfn.XLOOKUP($A471&amp;"|"&amp;$B471&amp;"|"&amp;AB$1, h100_raw[key], h100_raw[chart_points], "")</f>
        <v>38</v>
      </c>
      <c r="AC471" t="str">
        <f>_xlfn.XLOOKUP($A471&amp;"|"&amp;$B471&amp;"|"&amp;AC$1, h100_raw[key], h100_raw[chart_points], "")</f>
        <v/>
      </c>
      <c r="AD471">
        <f>_xlfn.XLOOKUP($A471&amp;"|"&amp;$B471&amp;"|"&amp;AD$1, h100_raw[key], h100_raw[chart_points], "")</f>
        <v>35</v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  <c r="BA471" t="str">
        <f>_xlfn.XLOOKUP($A471&amp;"|"&amp;$B471&amp;"|"&amp;BA$1, h100_raw[key], h100_raw[chart_points], "")</f>
        <v/>
      </c>
      <c r="BB471" t="str">
        <f>_xlfn.XLOOKUP($A471&amp;"|"&amp;$B471&amp;"|"&amp;BB$1, h100_raw[key], h100_raw[chart_points], "")</f>
        <v/>
      </c>
      <c r="BC471" t="str">
        <f>_xlfn.XLOOKUP($A471&amp;"|"&amp;$B471&amp;"|"&amp;BC$1, h100_raw[key], h100_raw[chart_points], "")</f>
        <v/>
      </c>
      <c r="BD471" t="str">
        <f>_xlfn.XLOOKUP($A471&amp;"|"&amp;$B471&amp;"|"&amp;BD$1, h100_raw[key], h100_raw[chart_points], "")</f>
        <v/>
      </c>
      <c r="BE471" t="str">
        <f>_xlfn.XLOOKUP($A471&amp;"|"&amp;$B471&amp;"|"&amp;BE$1, h100_raw[key], h100_raw[chart_points], "")</f>
        <v/>
      </c>
      <c r="BF471" t="str">
        <f>_xlfn.XLOOKUP($A471&amp;"|"&amp;$B471&amp;"|"&amp;BF$1, h100_raw[key], h100_raw[chart_points], "")</f>
        <v/>
      </c>
      <c r="BG471" t="str">
        <f>_xlfn.XLOOKUP($A471&amp;"|"&amp;$B471&amp;"|"&amp;BG$1, h100_raw[key], h100_raw[chart_points], "")</f>
        <v/>
      </c>
    </row>
    <row r="472" spans="1:59" x14ac:dyDescent="0.3">
      <c r="A472" s="11" t="str">
        <v>Who TF Iz U</v>
      </c>
      <c r="B472" s="11" t="str">
        <v>J. Cole</v>
      </c>
      <c r="C472" s="5" t="str">
        <f>_xlfn.XLOOKUP($A472&amp;"|"&amp;$B472&amp;"|"&amp;_xlfn.MAXIFS(h100_raw[chart_date], h100_raw[title], $A472, h100_raw[artist], $B472), h100_raw[key], h100_raw[last_week], "")</f>
        <v>90</v>
      </c>
      <c r="D472" s="3">
        <f>_xlfn.XLOOKUP($A472&amp;"|"&amp;$B472&amp;"|"&amp;_xlfn.MAXIFS(h100_raw[chart_date], h100_raw[title], $A472, h100_raw[artist], $B472), h100_raw[key], h100_raw[peak_pos], "")</f>
        <v>32</v>
      </c>
      <c r="E472" s="3">
        <f>_xlfn.XLOOKUP($A472&amp;"|"&amp;$B472&amp;"|"&amp;_xlfn.MAXIFS(h100_raw[chart_date], h100_raw[title], $A472, h100_raw[artist], $B472), h100_raw[key], h100_raw[weeks_on_chart], "")</f>
        <v>4</v>
      </c>
      <c r="F472" s="3">
        <f>_xlfn.XLOOKUP($A472&amp;"|"&amp;$B472&amp;"|"&amp;MAX(h100_raw[chart_date]), h100_raw[key], h100_raw[chart_points], 0)</f>
        <v>0</v>
      </c>
      <c r="G472" s="2">
        <f t="shared" si="21"/>
        <v>310</v>
      </c>
      <c r="H472" s="4">
        <f t="shared" si="22"/>
        <v>222</v>
      </c>
      <c r="I472" s="13" t="str">
        <f t="shared" si="23"/>
        <v>Who TF Iz U|J. Cole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>
        <f>_xlfn.XLOOKUP($A472&amp;"|"&amp;$B472&amp;"|"&amp;AA$1, h100_raw[key], h100_raw[chart_points], "")</f>
        <v>97</v>
      </c>
      <c r="AB472">
        <f>_xlfn.XLOOKUP($A472&amp;"|"&amp;$B472&amp;"|"&amp;AB$1, h100_raw[key], h100_raw[chart_points], "")</f>
        <v>50</v>
      </c>
      <c r="AC472">
        <f>_xlfn.XLOOKUP($A472&amp;"|"&amp;$B472&amp;"|"&amp;AC$1, h100_raw[key], h100_raw[chart_points], "")</f>
        <v>40</v>
      </c>
      <c r="AD472">
        <f>_xlfn.XLOOKUP($A472&amp;"|"&amp;$B472&amp;"|"&amp;AD$1, h100_raw[key], h100_raw[chart_points], "")</f>
        <v>35</v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  <c r="BA472" t="str">
        <f>_xlfn.XLOOKUP($A472&amp;"|"&amp;$B472&amp;"|"&amp;BA$1, h100_raw[key], h100_raw[chart_points], "")</f>
        <v/>
      </c>
      <c r="BB472" t="str">
        <f>_xlfn.XLOOKUP($A472&amp;"|"&amp;$B472&amp;"|"&amp;BB$1, h100_raw[key], h100_raw[chart_points], "")</f>
        <v/>
      </c>
      <c r="BC472" t="str">
        <f>_xlfn.XLOOKUP($A472&amp;"|"&amp;$B472&amp;"|"&amp;BC$1, h100_raw[key], h100_raw[chart_points], "")</f>
        <v/>
      </c>
      <c r="BD472" t="str">
        <f>_xlfn.XLOOKUP($A472&amp;"|"&amp;$B472&amp;"|"&amp;BD$1, h100_raw[key], h100_raw[chart_points], "")</f>
        <v/>
      </c>
      <c r="BE472" t="str">
        <f>_xlfn.XLOOKUP($A472&amp;"|"&amp;$B472&amp;"|"&amp;BE$1, h100_raw[key], h100_raw[chart_points], "")</f>
        <v/>
      </c>
      <c r="BF472" t="str">
        <f>_xlfn.XLOOKUP($A472&amp;"|"&amp;$B472&amp;"|"&amp;BF$1, h100_raw[key], h100_raw[chart_points], "")</f>
        <v/>
      </c>
      <c r="BG472" t="str">
        <f>_xlfn.XLOOKUP($A472&amp;"|"&amp;$B472&amp;"|"&amp;BG$1, h100_raw[key], h100_raw[chart_points], "")</f>
        <v/>
      </c>
    </row>
    <row r="473" spans="1:59" x14ac:dyDescent="0.3">
      <c r="A473" s="11" t="str">
        <v>Titi Me Pregunto</v>
      </c>
      <c r="B473" s="11" t="str">
        <v>Bad Bunny</v>
      </c>
      <c r="C473" s="5" t="str">
        <f>_xlfn.XLOOKUP($A473&amp;"|"&amp;$B473&amp;"|"&amp;_xlfn.MAXIFS(h100_raw[chart_date], h100_raw[title], $A473, h100_raw[artist], $B473), h100_raw[key], h100_raw[last_week], "")</f>
        <v>9</v>
      </c>
      <c r="D473" s="3">
        <f>_xlfn.XLOOKUP($A473&amp;"|"&amp;$B473&amp;"|"&amp;_xlfn.MAXIFS(h100_raw[chart_date], h100_raw[title], $A473, h100_raw[artist], $B473), h100_raw[key], h100_raw[peak_pos], "")</f>
        <v>5</v>
      </c>
      <c r="E473" s="3">
        <f>_xlfn.XLOOKUP($A473&amp;"|"&amp;$B473&amp;"|"&amp;_xlfn.MAXIFS(h100_raw[chart_date], h100_raw[title], $A473, h100_raw[artist], $B473), h100_raw[key], h100_raw[weeks_on_chart], "")</f>
        <v>33</v>
      </c>
      <c r="F473" s="3">
        <f>_xlfn.XLOOKUP($A473&amp;"|"&amp;$B473&amp;"|"&amp;MAX(h100_raw[chart_date]), h100_raw[key], h100_raw[chart_points], 0)</f>
        <v>0</v>
      </c>
      <c r="G473" s="2">
        <f t="shared" si="21"/>
        <v>201</v>
      </c>
      <c r="H473" s="4">
        <f t="shared" si="22"/>
        <v>510</v>
      </c>
      <c r="I473" s="13" t="str">
        <f t="shared" si="23"/>
        <v>Titi Me Pregunto|Bad Bunny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>
        <f>_xlfn.XLOOKUP($A473&amp;"|"&amp;$B473&amp;"|"&amp;AA$1, h100_raw[key], h100_raw[chart_points], "")</f>
        <v>223</v>
      </c>
      <c r="AB473">
        <f>_xlfn.XLOOKUP($A473&amp;"|"&amp;$B473&amp;"|"&amp;AB$1, h100_raw[key], h100_raw[chart_points], "")</f>
        <v>179</v>
      </c>
      <c r="AC473">
        <f>_xlfn.XLOOKUP($A473&amp;"|"&amp;$B473&amp;"|"&amp;AC$1, h100_raw[key], h100_raw[chart_points], "")</f>
        <v>108</v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  <c r="BA473" t="str">
        <f>_xlfn.XLOOKUP($A473&amp;"|"&amp;$B473&amp;"|"&amp;BA$1, h100_raw[key], h100_raw[chart_points], "")</f>
        <v/>
      </c>
      <c r="BB473" t="str">
        <f>_xlfn.XLOOKUP($A473&amp;"|"&amp;$B473&amp;"|"&amp;BB$1, h100_raw[key], h100_raw[chart_points], "")</f>
        <v/>
      </c>
      <c r="BC473" t="str">
        <f>_xlfn.XLOOKUP($A473&amp;"|"&amp;$B473&amp;"|"&amp;BC$1, h100_raw[key], h100_raw[chart_points], "")</f>
        <v/>
      </c>
      <c r="BD473" t="str">
        <f>_xlfn.XLOOKUP($A473&amp;"|"&amp;$B473&amp;"|"&amp;BD$1, h100_raw[key], h100_raw[chart_points], "")</f>
        <v/>
      </c>
      <c r="BE473" t="str">
        <f>_xlfn.XLOOKUP($A473&amp;"|"&amp;$B473&amp;"|"&amp;BE$1, h100_raw[key], h100_raw[chart_points], "")</f>
        <v/>
      </c>
      <c r="BF473" t="str">
        <f>_xlfn.XLOOKUP($A473&amp;"|"&amp;$B473&amp;"|"&amp;BF$1, h100_raw[key], h100_raw[chart_points], "")</f>
        <v/>
      </c>
      <c r="BG473" t="str">
        <f>_xlfn.XLOOKUP($A473&amp;"|"&amp;$B473&amp;"|"&amp;BG$1, h100_raw[key], h100_raw[chart_points], "")</f>
        <v/>
      </c>
    </row>
    <row r="474" spans="1:59" x14ac:dyDescent="0.3">
      <c r="A474" s="11" t="str">
        <v>House Money</v>
      </c>
      <c r="B474" s="11" t="str">
        <v>Baby Keem</v>
      </c>
      <c r="C474" s="5" t="str">
        <f>_xlfn.XLOOKUP($A474&amp;"|"&amp;$B474&amp;"|"&amp;_xlfn.MAXIFS(h100_raw[chart_date], h100_raw[title], $A474, h100_raw[artist], $B474), h100_raw[key], h100_raw[last_week], "")</f>
        <v>-</v>
      </c>
      <c r="D474" s="3">
        <f>_xlfn.XLOOKUP($A474&amp;"|"&amp;$B474&amp;"|"&amp;_xlfn.MAXIFS(h100_raw[chart_date], h100_raw[title], $A474, h100_raw[artist], $B474), h100_raw[key], h100_raw[peak_pos], "")</f>
        <v>47</v>
      </c>
      <c r="E474" s="3">
        <f>_xlfn.XLOOKUP($A474&amp;"|"&amp;$B474&amp;"|"&amp;_xlfn.MAXIFS(h100_raw[chart_date], h100_raw[title], $A474, h100_raw[artist], $B474), h100_raw[key], h100_raw[weeks_on_chart], "")</f>
        <v>1</v>
      </c>
      <c r="F474" s="3">
        <f>_xlfn.XLOOKUP($A474&amp;"|"&amp;$B474&amp;"|"&amp;MAX(h100_raw[chart_date]), h100_raw[key], h100_raw[chart_points], 0)</f>
        <v>0</v>
      </c>
      <c r="G474" s="2">
        <f t="shared" si="21"/>
        <v>497</v>
      </c>
      <c r="H474" s="4">
        <f t="shared" si="22"/>
        <v>64</v>
      </c>
      <c r="I474" s="13" t="str">
        <f t="shared" si="23"/>
        <v>House Money|Baby Keem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>
        <f>_xlfn.XLOOKUP($A474&amp;"|"&amp;$B474&amp;"|"&amp;AC$1, h100_raw[key], h100_raw[chart_points], "")</f>
        <v>64</v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  <c r="BA474" t="str">
        <f>_xlfn.XLOOKUP($A474&amp;"|"&amp;$B474&amp;"|"&amp;BA$1, h100_raw[key], h100_raw[chart_points], "")</f>
        <v/>
      </c>
      <c r="BB474" t="str">
        <f>_xlfn.XLOOKUP($A474&amp;"|"&amp;$B474&amp;"|"&amp;BB$1, h100_raw[key], h100_raw[chart_points], "")</f>
        <v/>
      </c>
      <c r="BC474" t="str">
        <f>_xlfn.XLOOKUP($A474&amp;"|"&amp;$B474&amp;"|"&amp;BC$1, h100_raw[key], h100_raw[chart_points], "")</f>
        <v/>
      </c>
      <c r="BD474" t="str">
        <f>_xlfn.XLOOKUP($A474&amp;"|"&amp;$B474&amp;"|"&amp;BD$1, h100_raw[key], h100_raw[chart_points], "")</f>
        <v/>
      </c>
      <c r="BE474" t="str">
        <f>_xlfn.XLOOKUP($A474&amp;"|"&amp;$B474&amp;"|"&amp;BE$1, h100_raw[key], h100_raw[chart_points], "")</f>
        <v/>
      </c>
      <c r="BF474" t="str">
        <f>_xlfn.XLOOKUP($A474&amp;"|"&amp;$B474&amp;"|"&amp;BF$1, h100_raw[key], h100_raw[chart_points], "")</f>
        <v/>
      </c>
      <c r="BG474" t="str">
        <f>_xlfn.XLOOKUP($A474&amp;"|"&amp;$B474&amp;"|"&amp;BG$1, h100_raw[key], h100_raw[chart_points], "")</f>
        <v/>
      </c>
    </row>
    <row r="475" spans="1:59" x14ac:dyDescent="0.3">
      <c r="A475" s="11" t="str">
        <v>Birds &amp; The Bees</v>
      </c>
      <c r="B475" s="11" t="str">
        <v>Baby Keem</v>
      </c>
      <c r="C475" s="5" t="str">
        <f>_xlfn.XLOOKUP($A475&amp;"|"&amp;$B475&amp;"|"&amp;_xlfn.MAXIFS(h100_raw[chart_date], h100_raw[title], $A475, h100_raw[artist], $B475), h100_raw[key], h100_raw[last_week], "")</f>
        <v>-</v>
      </c>
      <c r="D475" s="3">
        <f>_xlfn.XLOOKUP($A475&amp;"|"&amp;$B475&amp;"|"&amp;_xlfn.MAXIFS(h100_raw[chart_date], h100_raw[title], $A475, h100_raw[artist], $B475), h100_raw[key], h100_raw[peak_pos], "")</f>
        <v>50</v>
      </c>
      <c r="E475" s="3">
        <f>_xlfn.XLOOKUP($A475&amp;"|"&amp;$B475&amp;"|"&amp;_xlfn.MAXIFS(h100_raw[chart_date], h100_raw[title], $A475, h100_raw[artist], $B475), h100_raw[key], h100_raw[weeks_on_chart], "")</f>
        <v>1</v>
      </c>
      <c r="F475" s="3">
        <f>_xlfn.XLOOKUP($A475&amp;"|"&amp;$B475&amp;"|"&amp;MAX(h100_raw[chart_date]), h100_raw[key], h100_raw[chart_points], 0)</f>
        <v>0</v>
      </c>
      <c r="G475" s="2">
        <f t="shared" si="21"/>
        <v>516</v>
      </c>
      <c r="H475" s="4">
        <f t="shared" si="22"/>
        <v>60</v>
      </c>
      <c r="I475" s="13" t="str">
        <f t="shared" si="23"/>
        <v>Birds &amp; The Bees|Baby Keem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 t="str">
        <f>_xlfn.XLOOKUP($A475&amp;"|"&amp;$B475&amp;"|"&amp;AA$1, h100_raw[key], h100_raw[chart_points], "")</f>
        <v/>
      </c>
      <c r="AB475" t="str">
        <f>_xlfn.XLOOKUP($A475&amp;"|"&amp;$B475&amp;"|"&amp;AB$1, h100_raw[key], h100_raw[chart_points], "")</f>
        <v/>
      </c>
      <c r="AC475">
        <f>_xlfn.XLOOKUP($A475&amp;"|"&amp;$B475&amp;"|"&amp;AC$1, h100_raw[key], h100_raw[chart_points], "")</f>
        <v>60</v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  <c r="BA475" t="str">
        <f>_xlfn.XLOOKUP($A475&amp;"|"&amp;$B475&amp;"|"&amp;BA$1, h100_raw[key], h100_raw[chart_points], "")</f>
        <v/>
      </c>
      <c r="BB475" t="str">
        <f>_xlfn.XLOOKUP($A475&amp;"|"&amp;$B475&amp;"|"&amp;BB$1, h100_raw[key], h100_raw[chart_points], "")</f>
        <v/>
      </c>
      <c r="BC475" t="str">
        <f>_xlfn.XLOOKUP($A475&amp;"|"&amp;$B475&amp;"|"&amp;BC$1, h100_raw[key], h100_raw[chart_points], "")</f>
        <v/>
      </c>
      <c r="BD475" t="str">
        <f>_xlfn.XLOOKUP($A475&amp;"|"&amp;$B475&amp;"|"&amp;BD$1, h100_raw[key], h100_raw[chart_points], "")</f>
        <v/>
      </c>
      <c r="BE475" t="str">
        <f>_xlfn.XLOOKUP($A475&amp;"|"&amp;$B475&amp;"|"&amp;BE$1, h100_raw[key], h100_raw[chart_points], "")</f>
        <v/>
      </c>
      <c r="BF475" t="str">
        <f>_xlfn.XLOOKUP($A475&amp;"|"&amp;$B475&amp;"|"&amp;BF$1, h100_raw[key], h100_raw[chart_points], "")</f>
        <v/>
      </c>
      <c r="BG475" t="str">
        <f>_xlfn.XLOOKUP($A475&amp;"|"&amp;$B475&amp;"|"&amp;BG$1, h100_raw[key], h100_raw[chart_points], "")</f>
        <v/>
      </c>
    </row>
    <row r="476" spans="1:59" x14ac:dyDescent="0.3">
      <c r="A476" s="11" t="str">
        <v>Voy A Llevarte Pa PR</v>
      </c>
      <c r="B476" s="11" t="str">
        <v>Bad Bunny</v>
      </c>
      <c r="C476" s="5" t="str">
        <f>_xlfn.XLOOKUP($A476&amp;"|"&amp;$B476&amp;"|"&amp;_xlfn.MAXIFS(h100_raw[chart_date], h100_raw[title], $A476, h100_raw[artist], $B476), h100_raw[key], h100_raw[last_week], "")</f>
        <v>30</v>
      </c>
      <c r="D476" s="3">
        <f>_xlfn.XLOOKUP($A476&amp;"|"&amp;$B476&amp;"|"&amp;_xlfn.MAXIFS(h100_raw[chart_date], h100_raw[title], $A476, h100_raw[artist], $B476), h100_raw[key], h100_raw[peak_pos], "")</f>
        <v>14</v>
      </c>
      <c r="E476" s="3">
        <f>_xlfn.XLOOKUP($A476&amp;"|"&amp;$B476&amp;"|"&amp;_xlfn.MAXIFS(h100_raw[chart_date], h100_raw[title], $A476, h100_raw[artist], $B476), h100_raw[key], h100_raw[weeks_on_chart], "")</f>
        <v>20</v>
      </c>
      <c r="F476" s="3">
        <f>_xlfn.XLOOKUP($A476&amp;"|"&amp;$B476&amp;"|"&amp;MAX(h100_raw[chart_date]), h100_raw[key], h100_raw[chart_points], 0)</f>
        <v>0</v>
      </c>
      <c r="G476" s="2">
        <f t="shared" si="21"/>
        <v>214</v>
      </c>
      <c r="H476" s="4">
        <f t="shared" si="22"/>
        <v>461</v>
      </c>
      <c r="I476" s="13" t="str">
        <f t="shared" si="23"/>
        <v>Voy A Llevarte Pa PR|Bad Bunny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>
        <f>_xlfn.XLOOKUP($A476&amp;"|"&amp;$B476&amp;"|"&amp;U$1, h100_raw[key], h100_raw[chart_points], "")</f>
        <v>25</v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>
        <f>_xlfn.XLOOKUP($A476&amp;"|"&amp;$B476&amp;"|"&amp;X$1, h100_raw[key], h100_raw[chart_points], "")</f>
        <v>35</v>
      </c>
      <c r="Y476">
        <f>_xlfn.XLOOKUP($A476&amp;"|"&amp;$B476&amp;"|"&amp;Y$1, h100_raw[key], h100_raw[chart_points], "")</f>
        <v>33</v>
      </c>
      <c r="Z476">
        <f>_xlfn.XLOOKUP($A476&amp;"|"&amp;$B476&amp;"|"&amp;Z$1, h100_raw[key], h100_raw[chart_points], "")</f>
        <v>68</v>
      </c>
      <c r="AA476">
        <f>_xlfn.XLOOKUP($A476&amp;"|"&amp;$B476&amp;"|"&amp;AA$1, h100_raw[key], h100_raw[chart_points], "")</f>
        <v>153</v>
      </c>
      <c r="AB476">
        <f>_xlfn.XLOOKUP($A476&amp;"|"&amp;$B476&amp;"|"&amp;AB$1, h100_raw[key], h100_raw[chart_points], "")</f>
        <v>88</v>
      </c>
      <c r="AC476">
        <f>_xlfn.XLOOKUP($A476&amp;"|"&amp;$B476&amp;"|"&amp;AC$1, h100_raw[key], h100_raw[chart_points], "")</f>
        <v>59</v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  <c r="BA476" t="str">
        <f>_xlfn.XLOOKUP($A476&amp;"|"&amp;$B476&amp;"|"&amp;BA$1, h100_raw[key], h100_raw[chart_points], "")</f>
        <v/>
      </c>
      <c r="BB476" t="str">
        <f>_xlfn.XLOOKUP($A476&amp;"|"&amp;$B476&amp;"|"&amp;BB$1, h100_raw[key], h100_raw[chart_points], "")</f>
        <v/>
      </c>
      <c r="BC476" t="str">
        <f>_xlfn.XLOOKUP($A476&amp;"|"&amp;$B476&amp;"|"&amp;BC$1, h100_raw[key], h100_raw[chart_points], "")</f>
        <v/>
      </c>
      <c r="BD476" t="str">
        <f>_xlfn.XLOOKUP($A476&amp;"|"&amp;$B476&amp;"|"&amp;BD$1, h100_raw[key], h100_raw[chart_points], "")</f>
        <v/>
      </c>
      <c r="BE476" t="str">
        <f>_xlfn.XLOOKUP($A476&amp;"|"&amp;$B476&amp;"|"&amp;BE$1, h100_raw[key], h100_raw[chart_points], "")</f>
        <v/>
      </c>
      <c r="BF476" t="str">
        <f>_xlfn.XLOOKUP($A476&amp;"|"&amp;$B476&amp;"|"&amp;BF$1, h100_raw[key], h100_raw[chart_points], "")</f>
        <v/>
      </c>
      <c r="BG476" t="str">
        <f>_xlfn.XLOOKUP($A476&amp;"|"&amp;$B476&amp;"|"&amp;BG$1, h100_raw[key], h100_raw[chart_points], "")</f>
        <v/>
      </c>
    </row>
    <row r="477" spans="1:59" x14ac:dyDescent="0.3">
      <c r="A477" s="11" t="str">
        <v>12 To 12</v>
      </c>
      <c r="B477" s="11" t="str">
        <v>sombr</v>
      </c>
      <c r="C477" s="5" t="str">
        <f>_xlfn.XLOOKUP($A477&amp;"|"&amp;$B477&amp;"|"&amp;_xlfn.MAXIFS(h100_raw[chart_date], h100_raw[title], $A477, h100_raw[artist], $B477), h100_raw[key], h100_raw[last_week], "")</f>
        <v>47</v>
      </c>
      <c r="D477" s="3">
        <f>_xlfn.XLOOKUP($A477&amp;"|"&amp;$B477&amp;"|"&amp;_xlfn.MAXIFS(h100_raw[chart_date], h100_raw[title], $A477, h100_raw[artist], $B477), h100_raw[key], h100_raw[peak_pos], "")</f>
        <v>41</v>
      </c>
      <c r="E477" s="3">
        <f>_xlfn.XLOOKUP($A477&amp;"|"&amp;$B477&amp;"|"&amp;_xlfn.MAXIFS(h100_raw[chart_date], h100_raw[title], $A477, h100_raw[artist], $B477), h100_raw[key], h100_raw[weeks_on_chart], "")</f>
        <v>28</v>
      </c>
      <c r="F477" s="3">
        <f>_xlfn.XLOOKUP($A477&amp;"|"&amp;$B477&amp;"|"&amp;MAX(h100_raw[chart_date]), h100_raw[key], h100_raw[chart_points], 0)</f>
        <v>0</v>
      </c>
      <c r="G477" s="2">
        <f t="shared" si="21"/>
        <v>105</v>
      </c>
      <c r="H477" s="4">
        <f t="shared" si="22"/>
        <v>1024</v>
      </c>
      <c r="I477" s="13" t="str">
        <f t="shared" si="23"/>
        <v>12 To 12|sombr</v>
      </c>
      <c r="J477">
        <f>_xlfn.XLOOKUP($A477&amp;"|"&amp;$B477&amp;"|"&amp;J$1, h100_raw[key], h100_raw[chart_points], "")</f>
        <v>56</v>
      </c>
      <c r="K477">
        <f>_xlfn.XLOOKUP($A477&amp;"|"&amp;$B477&amp;"|"&amp;K$1, h100_raw[key], h100_raw[chart_points], "")</f>
        <v>55</v>
      </c>
      <c r="L477">
        <f>_xlfn.XLOOKUP($A477&amp;"|"&amp;$B477&amp;"|"&amp;L$1, h100_raw[key], h100_raw[chart_points], "")</f>
        <v>49</v>
      </c>
      <c r="M477">
        <f>_xlfn.XLOOKUP($A477&amp;"|"&amp;$B477&amp;"|"&amp;M$1, h100_raw[key], h100_raw[chart_points], "")</f>
        <v>46</v>
      </c>
      <c r="N477">
        <f>_xlfn.XLOOKUP($A477&amp;"|"&amp;$B477&amp;"|"&amp;N$1, h100_raw[key], h100_raw[chart_points], "")</f>
        <v>46</v>
      </c>
      <c r="O477">
        <f>_xlfn.XLOOKUP($A477&amp;"|"&amp;$B477&amp;"|"&amp;O$1, h100_raw[key], h100_raw[chart_points], "")</f>
        <v>46</v>
      </c>
      <c r="P477">
        <f>_xlfn.XLOOKUP($A477&amp;"|"&amp;$B477&amp;"|"&amp;P$1, h100_raw[key], h100_raw[chart_points], "")</f>
        <v>43</v>
      </c>
      <c r="Q477">
        <f>_xlfn.XLOOKUP($A477&amp;"|"&amp;$B477&amp;"|"&amp;Q$1, h100_raw[key], h100_raw[chart_points], "")</f>
        <v>40</v>
      </c>
      <c r="R477">
        <f>_xlfn.XLOOKUP($A477&amp;"|"&amp;$B477&amp;"|"&amp;R$1, h100_raw[key], h100_raw[chart_points], "")</f>
        <v>43</v>
      </c>
      <c r="S477">
        <f>_xlfn.XLOOKUP($A477&amp;"|"&amp;$B477&amp;"|"&amp;S$1, h100_raw[key], h100_raw[chart_points], "")</f>
        <v>41</v>
      </c>
      <c r="T477">
        <f>_xlfn.XLOOKUP($A477&amp;"|"&amp;$B477&amp;"|"&amp;T$1, h100_raw[key], h100_raw[chart_points], "")</f>
        <v>40</v>
      </c>
      <c r="U477">
        <f>_xlfn.XLOOKUP($A477&amp;"|"&amp;$B477&amp;"|"&amp;U$1, h100_raw[key], h100_raw[chart_points], "")</f>
        <v>46</v>
      </c>
      <c r="V477">
        <f>_xlfn.XLOOKUP($A477&amp;"|"&amp;$B477&amp;"|"&amp;V$1, h100_raw[key], h100_raw[chart_points], "")</f>
        <v>63</v>
      </c>
      <c r="W477">
        <f>_xlfn.XLOOKUP($A477&amp;"|"&amp;$B477&amp;"|"&amp;W$1, h100_raw[key], h100_raw[chart_points], "")</f>
        <v>57</v>
      </c>
      <c r="X477">
        <f>_xlfn.XLOOKUP($A477&amp;"|"&amp;$B477&amp;"|"&amp;X$1, h100_raw[key], h100_raw[chart_points], "")</f>
        <v>54</v>
      </c>
      <c r="Y477">
        <f>_xlfn.XLOOKUP($A477&amp;"|"&amp;$B477&amp;"|"&amp;Y$1, h100_raw[key], h100_raw[chart_points], "")</f>
        <v>51</v>
      </c>
      <c r="Z477">
        <f>_xlfn.XLOOKUP($A477&amp;"|"&amp;$B477&amp;"|"&amp;Z$1, h100_raw[key], h100_raw[chart_points], "")</f>
        <v>62</v>
      </c>
      <c r="AA477">
        <f>_xlfn.XLOOKUP($A477&amp;"|"&amp;$B477&amp;"|"&amp;AA$1, h100_raw[key], h100_raw[chart_points], "")</f>
        <v>65</v>
      </c>
      <c r="AB477">
        <f>_xlfn.XLOOKUP($A477&amp;"|"&amp;$B477&amp;"|"&amp;AB$1, h100_raw[key], h100_raw[chart_points], "")</f>
        <v>63</v>
      </c>
      <c r="AC477">
        <f>_xlfn.XLOOKUP($A477&amp;"|"&amp;$B477&amp;"|"&amp;AC$1, h100_raw[key], h100_raw[chart_points], "")</f>
        <v>58</v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  <c r="BA477" t="str">
        <f>_xlfn.XLOOKUP($A477&amp;"|"&amp;$B477&amp;"|"&amp;BA$1, h100_raw[key], h100_raw[chart_points], "")</f>
        <v/>
      </c>
      <c r="BB477" t="str">
        <f>_xlfn.XLOOKUP($A477&amp;"|"&amp;$B477&amp;"|"&amp;BB$1, h100_raw[key], h100_raw[chart_points], "")</f>
        <v/>
      </c>
      <c r="BC477" t="str">
        <f>_xlfn.XLOOKUP($A477&amp;"|"&amp;$B477&amp;"|"&amp;BC$1, h100_raw[key], h100_raw[chart_points], "")</f>
        <v/>
      </c>
      <c r="BD477" t="str">
        <f>_xlfn.XLOOKUP($A477&amp;"|"&amp;$B477&amp;"|"&amp;BD$1, h100_raw[key], h100_raw[chart_points], "")</f>
        <v/>
      </c>
      <c r="BE477" t="str">
        <f>_xlfn.XLOOKUP($A477&amp;"|"&amp;$B477&amp;"|"&amp;BE$1, h100_raw[key], h100_raw[chart_points], "")</f>
        <v/>
      </c>
      <c r="BF477" t="str">
        <f>_xlfn.XLOOKUP($A477&amp;"|"&amp;$B477&amp;"|"&amp;BF$1, h100_raw[key], h100_raw[chart_points], "")</f>
        <v/>
      </c>
      <c r="BG477" t="str">
        <f>_xlfn.XLOOKUP($A477&amp;"|"&amp;$B477&amp;"|"&amp;BG$1, h100_raw[key], h100_raw[chart_points], "")</f>
        <v/>
      </c>
    </row>
    <row r="478" spans="1:59" x14ac:dyDescent="0.3">
      <c r="A478" s="11" t="str">
        <v>How Far Does A Goodbye Go</v>
      </c>
      <c r="B478" s="11" t="str">
        <v>Jason Aldean</v>
      </c>
      <c r="C478" s="5" t="str">
        <f>_xlfn.XLOOKUP($A478&amp;"|"&amp;$B478&amp;"|"&amp;_xlfn.MAXIFS(h100_raw[chart_date], h100_raw[title], $A478, h100_raw[artist], $B478), h100_raw[key], h100_raw[last_week], "")</f>
        <v>46</v>
      </c>
      <c r="D478" s="3">
        <f>_xlfn.XLOOKUP($A478&amp;"|"&amp;$B478&amp;"|"&amp;_xlfn.MAXIFS(h100_raw[chart_date], h100_raw[title], $A478, h100_raw[artist], $B478), h100_raw[key], h100_raw[peak_pos], "")</f>
        <v>37</v>
      </c>
      <c r="E478" s="3">
        <f>_xlfn.XLOOKUP($A478&amp;"|"&amp;$B478&amp;"|"&amp;_xlfn.MAXIFS(h100_raw[chart_date], h100_raw[title], $A478, h100_raw[artist], $B478), h100_raw[key], h100_raw[weeks_on_chart], "")</f>
        <v>20</v>
      </c>
      <c r="F478" s="3">
        <f>_xlfn.XLOOKUP($A478&amp;"|"&amp;$B478&amp;"|"&amp;MAX(h100_raw[chart_date]), h100_raw[key], h100_raw[chart_points], 0)</f>
        <v>0</v>
      </c>
      <c r="G478" s="2">
        <f t="shared" si="21"/>
        <v>126</v>
      </c>
      <c r="H478" s="4">
        <f t="shared" si="22"/>
        <v>889</v>
      </c>
      <c r="I478" s="13" t="str">
        <f t="shared" si="23"/>
        <v>How Far Does A Goodbye Go|Jason Aldean</v>
      </c>
      <c r="J478" t="str">
        <f>_xlfn.XLOOKUP($A478&amp;"|"&amp;$B478&amp;"|"&amp;J$1, h100_raw[key], h100_raw[chart_points], "")</f>
        <v/>
      </c>
      <c r="K478">
        <f>_xlfn.XLOOKUP($A478&amp;"|"&amp;$B478&amp;"|"&amp;K$1, h100_raw[key], h100_raw[chart_points], "")</f>
        <v>31</v>
      </c>
      <c r="L478">
        <f>_xlfn.XLOOKUP($A478&amp;"|"&amp;$B478&amp;"|"&amp;L$1, h100_raw[key], h100_raw[chart_points], "")</f>
        <v>34</v>
      </c>
      <c r="M478">
        <f>_xlfn.XLOOKUP($A478&amp;"|"&amp;$B478&amp;"|"&amp;M$1, h100_raw[key], h100_raw[chart_points], "")</f>
        <v>35</v>
      </c>
      <c r="N478">
        <f>_xlfn.XLOOKUP($A478&amp;"|"&amp;$B478&amp;"|"&amp;N$1, h100_raw[key], h100_raw[chart_points], "")</f>
        <v>37</v>
      </c>
      <c r="O478">
        <f>_xlfn.XLOOKUP($A478&amp;"|"&amp;$B478&amp;"|"&amp;O$1, h100_raw[key], h100_raw[chart_points], "")</f>
        <v>36</v>
      </c>
      <c r="P478">
        <f>_xlfn.XLOOKUP($A478&amp;"|"&amp;$B478&amp;"|"&amp;P$1, h100_raw[key], h100_raw[chart_points], "")</f>
        <v>38</v>
      </c>
      <c r="Q478">
        <f>_xlfn.XLOOKUP($A478&amp;"|"&amp;$B478&amp;"|"&amp;Q$1, h100_raw[key], h100_raw[chart_points], "")</f>
        <v>35</v>
      </c>
      <c r="R478">
        <f>_xlfn.XLOOKUP($A478&amp;"|"&amp;$B478&amp;"|"&amp;R$1, h100_raw[key], h100_raw[chart_points], "")</f>
        <v>39</v>
      </c>
      <c r="S478">
        <f>_xlfn.XLOOKUP($A478&amp;"|"&amp;$B478&amp;"|"&amp;S$1, h100_raw[key], h100_raw[chart_points], "")</f>
        <v>41</v>
      </c>
      <c r="T478">
        <f>_xlfn.XLOOKUP($A478&amp;"|"&amp;$B478&amp;"|"&amp;T$1, h100_raw[key], h100_raw[chart_points], "")</f>
        <v>38</v>
      </c>
      <c r="U478">
        <f>_xlfn.XLOOKUP($A478&amp;"|"&amp;$B478&amp;"|"&amp;U$1, h100_raw[key], h100_raw[chart_points], "")</f>
        <v>44</v>
      </c>
      <c r="V478">
        <f>_xlfn.XLOOKUP($A478&amp;"|"&amp;$B478&amp;"|"&amp;V$1, h100_raw[key], h100_raw[chart_points], "")</f>
        <v>56</v>
      </c>
      <c r="W478">
        <f>_xlfn.XLOOKUP($A478&amp;"|"&amp;$B478&amp;"|"&amp;W$1, h100_raw[key], h100_raw[chart_points], "")</f>
        <v>59</v>
      </c>
      <c r="X478">
        <f>_xlfn.XLOOKUP($A478&amp;"|"&amp;$B478&amp;"|"&amp;X$1, h100_raw[key], h100_raw[chart_points], "")</f>
        <v>59</v>
      </c>
      <c r="Y478">
        <f>_xlfn.XLOOKUP($A478&amp;"|"&amp;$B478&amp;"|"&amp;Y$1, h100_raw[key], h100_raw[chart_points], "")</f>
        <v>59</v>
      </c>
      <c r="Z478">
        <f>_xlfn.XLOOKUP($A478&amp;"|"&amp;$B478&amp;"|"&amp;Z$1, h100_raw[key], h100_raw[chart_points], "")</f>
        <v>62</v>
      </c>
      <c r="AA478">
        <f>_xlfn.XLOOKUP($A478&amp;"|"&amp;$B478&amp;"|"&amp;AA$1, h100_raw[key], h100_raw[chart_points], "")</f>
        <v>66</v>
      </c>
      <c r="AB478">
        <f>_xlfn.XLOOKUP($A478&amp;"|"&amp;$B478&amp;"|"&amp;AB$1, h100_raw[key], h100_raw[chart_points], "")</f>
        <v>63</v>
      </c>
      <c r="AC478">
        <f>_xlfn.XLOOKUP($A478&amp;"|"&amp;$B478&amp;"|"&amp;AC$1, h100_raw[key], h100_raw[chart_points], "")</f>
        <v>57</v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  <c r="BA478" t="str">
        <f>_xlfn.XLOOKUP($A478&amp;"|"&amp;$B478&amp;"|"&amp;BA$1, h100_raw[key], h100_raw[chart_points], "")</f>
        <v/>
      </c>
      <c r="BB478" t="str">
        <f>_xlfn.XLOOKUP($A478&amp;"|"&amp;$B478&amp;"|"&amp;BB$1, h100_raw[key], h100_raw[chart_points], "")</f>
        <v/>
      </c>
      <c r="BC478" t="str">
        <f>_xlfn.XLOOKUP($A478&amp;"|"&amp;$B478&amp;"|"&amp;BC$1, h100_raw[key], h100_raw[chart_points], "")</f>
        <v/>
      </c>
      <c r="BD478" t="str">
        <f>_xlfn.XLOOKUP($A478&amp;"|"&amp;$B478&amp;"|"&amp;BD$1, h100_raw[key], h100_raw[chart_points], "")</f>
        <v/>
      </c>
      <c r="BE478" t="str">
        <f>_xlfn.XLOOKUP($A478&amp;"|"&amp;$B478&amp;"|"&amp;BE$1, h100_raw[key], h100_raw[chart_points], "")</f>
        <v/>
      </c>
      <c r="BF478" t="str">
        <f>_xlfn.XLOOKUP($A478&amp;"|"&amp;$B478&amp;"|"&amp;BF$1, h100_raw[key], h100_raw[chart_points], "")</f>
        <v/>
      </c>
      <c r="BG478" t="str">
        <f>_xlfn.XLOOKUP($A478&amp;"|"&amp;$B478&amp;"|"&amp;BG$1, h100_raw[key], h100_raw[chart_points], "")</f>
        <v/>
      </c>
    </row>
    <row r="479" spans="1:59" x14ac:dyDescent="0.3">
      <c r="A479" s="11" t="str">
        <v>Cloud 9</v>
      </c>
      <c r="B479" s="11" t="str">
        <v>Megan Moroney</v>
      </c>
      <c r="C479" s="5" t="str">
        <f>_xlfn.XLOOKUP($A479&amp;"|"&amp;$B479&amp;"|"&amp;_xlfn.MAXIFS(h100_raw[chart_date], h100_raw[title], $A479, h100_raw[artist], $B479), h100_raw[key], h100_raw[last_week], "")</f>
        <v>-</v>
      </c>
      <c r="D479" s="3">
        <f>_xlfn.XLOOKUP($A479&amp;"|"&amp;$B479&amp;"|"&amp;_xlfn.MAXIFS(h100_raw[chart_date], h100_raw[title], $A479, h100_raw[artist], $B479), h100_raw[key], h100_raw[peak_pos], "")</f>
        <v>63</v>
      </c>
      <c r="E479" s="3">
        <f>_xlfn.XLOOKUP($A479&amp;"|"&amp;$B479&amp;"|"&amp;_xlfn.MAXIFS(h100_raw[chart_date], h100_raw[title], $A479, h100_raw[artist], $B479), h100_raw[key], h100_raw[weeks_on_chart], "")</f>
        <v>1</v>
      </c>
      <c r="F479" s="3">
        <f>_xlfn.XLOOKUP($A479&amp;"|"&amp;$B479&amp;"|"&amp;MAX(h100_raw[chart_date]), h100_raw[key], h100_raw[chart_points], 0)</f>
        <v>0</v>
      </c>
      <c r="G479" s="2">
        <f t="shared" si="21"/>
        <v>561</v>
      </c>
      <c r="H479" s="4">
        <f t="shared" si="22"/>
        <v>49</v>
      </c>
      <c r="I479" s="13" t="str">
        <f t="shared" si="23"/>
        <v>Cloud 9|Megan Moroney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>
        <f>_xlfn.XLOOKUP($A479&amp;"|"&amp;$B479&amp;"|"&amp;AC$1, h100_raw[key], h100_raw[chart_points], "")</f>
        <v>49</v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  <c r="BA479" t="str">
        <f>_xlfn.XLOOKUP($A479&amp;"|"&amp;$B479&amp;"|"&amp;BA$1, h100_raw[key], h100_raw[chart_points], "")</f>
        <v/>
      </c>
      <c r="BB479" t="str">
        <f>_xlfn.XLOOKUP($A479&amp;"|"&amp;$B479&amp;"|"&amp;BB$1, h100_raw[key], h100_raw[chart_points], "")</f>
        <v/>
      </c>
      <c r="BC479" t="str">
        <f>_xlfn.XLOOKUP($A479&amp;"|"&amp;$B479&amp;"|"&amp;BC$1, h100_raw[key], h100_raw[chart_points], "")</f>
        <v/>
      </c>
      <c r="BD479" t="str">
        <f>_xlfn.XLOOKUP($A479&amp;"|"&amp;$B479&amp;"|"&amp;BD$1, h100_raw[key], h100_raw[chart_points], "")</f>
        <v/>
      </c>
      <c r="BE479" t="str">
        <f>_xlfn.XLOOKUP($A479&amp;"|"&amp;$B479&amp;"|"&amp;BE$1, h100_raw[key], h100_raw[chart_points], "")</f>
        <v/>
      </c>
      <c r="BF479" t="str">
        <f>_xlfn.XLOOKUP($A479&amp;"|"&amp;$B479&amp;"|"&amp;BF$1, h100_raw[key], h100_raw[chart_points], "")</f>
        <v/>
      </c>
      <c r="BG479" t="str">
        <f>_xlfn.XLOOKUP($A479&amp;"|"&amp;$B479&amp;"|"&amp;BG$1, h100_raw[key], h100_raw[chart_points], "")</f>
        <v/>
      </c>
    </row>
    <row r="480" spans="1:59" x14ac:dyDescent="0.3">
      <c r="A480" s="11" t="str">
        <v>Circus Circus Free$tyle</v>
      </c>
      <c r="B480" s="11" t="str">
        <v>Baby Keem</v>
      </c>
      <c r="C480" s="5" t="str">
        <f>_xlfn.XLOOKUP($A480&amp;"|"&amp;$B480&amp;"|"&amp;_xlfn.MAXIFS(h100_raw[chart_date], h100_raw[title], $A480, h100_raw[artist], $B480), h100_raw[key], h100_raw[last_week], "")</f>
        <v>-</v>
      </c>
      <c r="D480" s="3">
        <f>_xlfn.XLOOKUP($A480&amp;"|"&amp;$B480&amp;"|"&amp;_xlfn.MAXIFS(h100_raw[chart_date], h100_raw[title], $A480, h100_raw[artist], $B480), h100_raw[key], h100_raw[peak_pos], "")</f>
        <v>66</v>
      </c>
      <c r="E480" s="3">
        <f>_xlfn.XLOOKUP($A480&amp;"|"&amp;$B480&amp;"|"&amp;_xlfn.MAXIFS(h100_raw[chart_date], h100_raw[title], $A480, h100_raw[artist], $B480), h100_raw[key], h100_raw[weeks_on_chart], "")</f>
        <v>1</v>
      </c>
      <c r="F480" s="3">
        <f>_xlfn.XLOOKUP($A480&amp;"|"&amp;$B480&amp;"|"&amp;MAX(h100_raw[chart_date]), h100_raw[key], h100_raw[chart_points], 0)</f>
        <v>0</v>
      </c>
      <c r="G480" s="2">
        <f t="shared" si="21"/>
        <v>569</v>
      </c>
      <c r="H480" s="4">
        <f t="shared" si="22"/>
        <v>48</v>
      </c>
      <c r="I480" s="13" t="str">
        <f t="shared" si="23"/>
        <v>Circus Circus Free$tyle|Baby Keem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 t="str">
        <f>_xlfn.XLOOKUP($A480&amp;"|"&amp;$B480&amp;"|"&amp;AA$1, h100_raw[key], h100_raw[chart_points], "")</f>
        <v/>
      </c>
      <c r="AB480" t="str">
        <f>_xlfn.XLOOKUP($A480&amp;"|"&amp;$B480&amp;"|"&amp;AB$1, h100_raw[key], h100_raw[chart_points], "")</f>
        <v/>
      </c>
      <c r="AC480">
        <f>_xlfn.XLOOKUP($A480&amp;"|"&amp;$B480&amp;"|"&amp;AC$1, h100_raw[key], h100_raw[chart_points], "")</f>
        <v>48</v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  <c r="BA480" t="str">
        <f>_xlfn.XLOOKUP($A480&amp;"|"&amp;$B480&amp;"|"&amp;BA$1, h100_raw[key], h100_raw[chart_points], "")</f>
        <v/>
      </c>
      <c r="BB480" t="str">
        <f>_xlfn.XLOOKUP($A480&amp;"|"&amp;$B480&amp;"|"&amp;BB$1, h100_raw[key], h100_raw[chart_points], "")</f>
        <v/>
      </c>
      <c r="BC480" t="str">
        <f>_xlfn.XLOOKUP($A480&amp;"|"&amp;$B480&amp;"|"&amp;BC$1, h100_raw[key], h100_raw[chart_points], "")</f>
        <v/>
      </c>
      <c r="BD480" t="str">
        <f>_xlfn.XLOOKUP($A480&amp;"|"&amp;$B480&amp;"|"&amp;BD$1, h100_raw[key], h100_raw[chart_points], "")</f>
        <v/>
      </c>
      <c r="BE480" t="str">
        <f>_xlfn.XLOOKUP($A480&amp;"|"&amp;$B480&amp;"|"&amp;BE$1, h100_raw[key], h100_raw[chart_points], "")</f>
        <v/>
      </c>
      <c r="BF480" t="str">
        <f>_xlfn.XLOOKUP($A480&amp;"|"&amp;$B480&amp;"|"&amp;BF$1, h100_raw[key], h100_raw[chart_points], "")</f>
        <v/>
      </c>
      <c r="BG480" t="str">
        <f>_xlfn.XLOOKUP($A480&amp;"|"&amp;$B480&amp;"|"&amp;BG$1, h100_raw[key], h100_raw[chart_points], "")</f>
        <v/>
      </c>
    </row>
    <row r="481" spans="1:59" x14ac:dyDescent="0.3">
      <c r="A481" s="11" t="str">
        <v>I Only Miss You</v>
      </c>
      <c r="B481" s="11" t="str">
        <v>Megan Moroney &amp; Ed Sheeran</v>
      </c>
      <c r="C481" s="5" t="str">
        <f>_xlfn.XLOOKUP($A481&amp;"|"&amp;$B481&amp;"|"&amp;_xlfn.MAXIFS(h100_raw[chart_date], h100_raw[title], $A481, h100_raw[artist], $B481), h100_raw[key], h100_raw[last_week], "")</f>
        <v>-</v>
      </c>
      <c r="D481" s="3">
        <f>_xlfn.XLOOKUP($A481&amp;"|"&amp;$B481&amp;"|"&amp;_xlfn.MAXIFS(h100_raw[chart_date], h100_raw[title], $A481, h100_raw[artist], $B481), h100_raw[key], h100_raw[peak_pos], "")</f>
        <v>67</v>
      </c>
      <c r="E481" s="3">
        <f>_xlfn.XLOOKUP($A481&amp;"|"&amp;$B481&amp;"|"&amp;_xlfn.MAXIFS(h100_raw[chart_date], h100_raw[title], $A481, h100_raw[artist], $B481), h100_raw[key], h100_raw[weeks_on_chart], "")</f>
        <v>1</v>
      </c>
      <c r="F481" s="3">
        <f>_xlfn.XLOOKUP($A481&amp;"|"&amp;$B481&amp;"|"&amp;MAX(h100_raw[chart_date]), h100_raw[key], h100_raw[chart_points], 0)</f>
        <v>0</v>
      </c>
      <c r="G481" s="2">
        <f t="shared" si="21"/>
        <v>569</v>
      </c>
      <c r="H481" s="4">
        <f t="shared" si="22"/>
        <v>48</v>
      </c>
      <c r="I481" s="13" t="str">
        <f t="shared" si="23"/>
        <v>I Only Miss You|Megan Moroney &amp; Ed Sheeran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 t="str">
        <f>_xlfn.XLOOKUP($A481&amp;"|"&amp;$B481&amp;"|"&amp;AA$1, h100_raw[key], h100_raw[chart_points], "")</f>
        <v/>
      </c>
      <c r="AB481" t="str">
        <f>_xlfn.XLOOKUP($A481&amp;"|"&amp;$B481&amp;"|"&amp;AB$1, h100_raw[key], h100_raw[chart_points], "")</f>
        <v/>
      </c>
      <c r="AC481">
        <f>_xlfn.XLOOKUP($A481&amp;"|"&amp;$B481&amp;"|"&amp;AC$1, h100_raw[key], h100_raw[chart_points], "")</f>
        <v>48</v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  <c r="BA481" t="str">
        <f>_xlfn.XLOOKUP($A481&amp;"|"&amp;$B481&amp;"|"&amp;BA$1, h100_raw[key], h100_raw[chart_points], "")</f>
        <v/>
      </c>
      <c r="BB481" t="str">
        <f>_xlfn.XLOOKUP($A481&amp;"|"&amp;$B481&amp;"|"&amp;BB$1, h100_raw[key], h100_raw[chart_points], "")</f>
        <v/>
      </c>
      <c r="BC481" t="str">
        <f>_xlfn.XLOOKUP($A481&amp;"|"&amp;$B481&amp;"|"&amp;BC$1, h100_raw[key], h100_raw[chart_points], "")</f>
        <v/>
      </c>
      <c r="BD481" t="str">
        <f>_xlfn.XLOOKUP($A481&amp;"|"&amp;$B481&amp;"|"&amp;BD$1, h100_raw[key], h100_raw[chart_points], "")</f>
        <v/>
      </c>
      <c r="BE481" t="str">
        <f>_xlfn.XLOOKUP($A481&amp;"|"&amp;$B481&amp;"|"&amp;BE$1, h100_raw[key], h100_raw[chart_points], "")</f>
        <v/>
      </c>
      <c r="BF481" t="str">
        <f>_xlfn.XLOOKUP($A481&amp;"|"&amp;$B481&amp;"|"&amp;BF$1, h100_raw[key], h100_raw[chart_points], "")</f>
        <v/>
      </c>
      <c r="BG481" t="str">
        <f>_xlfn.XLOOKUP($A481&amp;"|"&amp;$B481&amp;"|"&amp;BG$1, h100_raw[key], h100_raw[chart_points], "")</f>
        <v/>
      </c>
    </row>
    <row r="482" spans="1:59" x14ac:dyDescent="0.3">
      <c r="A482" s="11" t="str">
        <v>Who Hurt You?</v>
      </c>
      <c r="B482" s="11" t="str">
        <v>Megan Moroney</v>
      </c>
      <c r="C482" s="5" t="str">
        <f>_xlfn.XLOOKUP($A482&amp;"|"&amp;$B482&amp;"|"&amp;_xlfn.MAXIFS(h100_raw[chart_date], h100_raw[title], $A482, h100_raw[artist], $B482), h100_raw[key], h100_raw[last_week], "")</f>
        <v>-</v>
      </c>
      <c r="D482" s="3">
        <f>_xlfn.XLOOKUP($A482&amp;"|"&amp;$B482&amp;"|"&amp;_xlfn.MAXIFS(h100_raw[chart_date], h100_raw[title], $A482, h100_raw[artist], $B482), h100_raw[key], h100_raw[peak_pos], "")</f>
        <v>68</v>
      </c>
      <c r="E482" s="3">
        <f>_xlfn.XLOOKUP($A482&amp;"|"&amp;$B482&amp;"|"&amp;_xlfn.MAXIFS(h100_raw[chart_date], h100_raw[title], $A482, h100_raw[artist], $B482), h100_raw[key], h100_raw[weeks_on_chart], "")</f>
        <v>1</v>
      </c>
      <c r="F482" s="3">
        <f>_xlfn.XLOOKUP($A482&amp;"|"&amp;$B482&amp;"|"&amp;MAX(h100_raw[chart_date]), h100_raw[key], h100_raw[chart_points], 0)</f>
        <v>0</v>
      </c>
      <c r="G482" s="2">
        <f t="shared" si="21"/>
        <v>574</v>
      </c>
      <c r="H482" s="4">
        <f t="shared" si="22"/>
        <v>47</v>
      </c>
      <c r="I482" s="13" t="str">
        <f t="shared" si="23"/>
        <v>Who Hurt You?|Megan Moroney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 t="str">
        <f>_xlfn.XLOOKUP($A482&amp;"|"&amp;$B482&amp;"|"&amp;AA$1, h100_raw[key], h100_raw[chart_points], "")</f>
        <v/>
      </c>
      <c r="AB482" t="str">
        <f>_xlfn.XLOOKUP($A482&amp;"|"&amp;$B482&amp;"|"&amp;AB$1, h100_raw[key], h100_raw[chart_points], "")</f>
        <v/>
      </c>
      <c r="AC482">
        <f>_xlfn.XLOOKUP($A482&amp;"|"&amp;$B482&amp;"|"&amp;AC$1, h100_raw[key], h100_raw[chart_points], "")</f>
        <v>47</v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  <c r="BA482" t="str">
        <f>_xlfn.XLOOKUP($A482&amp;"|"&amp;$B482&amp;"|"&amp;BA$1, h100_raw[key], h100_raw[chart_points], "")</f>
        <v/>
      </c>
      <c r="BB482" t="str">
        <f>_xlfn.XLOOKUP($A482&amp;"|"&amp;$B482&amp;"|"&amp;BB$1, h100_raw[key], h100_raw[chart_points], "")</f>
        <v/>
      </c>
      <c r="BC482" t="str">
        <f>_xlfn.XLOOKUP($A482&amp;"|"&amp;$B482&amp;"|"&amp;BC$1, h100_raw[key], h100_raw[chart_points], "")</f>
        <v/>
      </c>
      <c r="BD482" t="str">
        <f>_xlfn.XLOOKUP($A482&amp;"|"&amp;$B482&amp;"|"&amp;BD$1, h100_raw[key], h100_raw[chart_points], "")</f>
        <v/>
      </c>
      <c r="BE482" t="str">
        <f>_xlfn.XLOOKUP($A482&amp;"|"&amp;$B482&amp;"|"&amp;BE$1, h100_raw[key], h100_raw[chart_points], "")</f>
        <v/>
      </c>
      <c r="BF482" t="str">
        <f>_xlfn.XLOOKUP($A482&amp;"|"&amp;$B482&amp;"|"&amp;BF$1, h100_raw[key], h100_raw[chart_points], "")</f>
        <v/>
      </c>
      <c r="BG482" t="str">
        <f>_xlfn.XLOOKUP($A482&amp;"|"&amp;$B482&amp;"|"&amp;BG$1, h100_raw[key], h100_raw[chart_points], "")</f>
        <v/>
      </c>
    </row>
    <row r="483" spans="1:59" x14ac:dyDescent="0.3">
      <c r="A483" s="11" t="str">
        <v>$ex Appeal</v>
      </c>
      <c r="B483" s="11" t="str">
        <v>Baby Keem Featuring Too $hort</v>
      </c>
      <c r="C483" s="5" t="str">
        <f>_xlfn.XLOOKUP($A483&amp;"|"&amp;$B483&amp;"|"&amp;_xlfn.MAXIFS(h100_raw[chart_date], h100_raw[title], $A483, h100_raw[artist], $B483), h100_raw[key], h100_raw[last_week], "")</f>
        <v>-</v>
      </c>
      <c r="D483" s="3">
        <f>_xlfn.XLOOKUP($A483&amp;"|"&amp;$B483&amp;"|"&amp;_xlfn.MAXIFS(h100_raw[chart_date], h100_raw[title], $A483, h100_raw[artist], $B483), h100_raw[key], h100_raw[peak_pos], "")</f>
        <v>69</v>
      </c>
      <c r="E483" s="3">
        <f>_xlfn.XLOOKUP($A483&amp;"|"&amp;$B483&amp;"|"&amp;_xlfn.MAXIFS(h100_raw[chart_date], h100_raw[title], $A483, h100_raw[artist], $B483), h100_raw[key], h100_raw[weeks_on_chart], "")</f>
        <v>1</v>
      </c>
      <c r="F483" s="3">
        <f>_xlfn.XLOOKUP($A483&amp;"|"&amp;$B483&amp;"|"&amp;MAX(h100_raw[chart_date]), h100_raw[key], h100_raw[chart_points], 0)</f>
        <v>0</v>
      </c>
      <c r="G483" s="2">
        <f t="shared" si="21"/>
        <v>574</v>
      </c>
      <c r="H483" s="4">
        <f t="shared" si="22"/>
        <v>47</v>
      </c>
      <c r="I483" s="13" t="str">
        <f t="shared" si="23"/>
        <v>$ex Appeal|Baby Keem Featuring Too $hort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 t="str">
        <f>_xlfn.XLOOKUP($A483&amp;"|"&amp;$B483&amp;"|"&amp;AA$1, h100_raw[key], h100_raw[chart_points], "")</f>
        <v/>
      </c>
      <c r="AB483" t="str">
        <f>_xlfn.XLOOKUP($A483&amp;"|"&amp;$B483&amp;"|"&amp;AB$1, h100_raw[key], h100_raw[chart_points], "")</f>
        <v/>
      </c>
      <c r="AC483">
        <f>_xlfn.XLOOKUP($A483&amp;"|"&amp;$B483&amp;"|"&amp;AC$1, h100_raw[key], h100_raw[chart_points], "")</f>
        <v>47</v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  <c r="BA483" t="str">
        <f>_xlfn.XLOOKUP($A483&amp;"|"&amp;$B483&amp;"|"&amp;BA$1, h100_raw[key], h100_raw[chart_points], "")</f>
        <v/>
      </c>
      <c r="BB483" t="str">
        <f>_xlfn.XLOOKUP($A483&amp;"|"&amp;$B483&amp;"|"&amp;BB$1, h100_raw[key], h100_raw[chart_points], "")</f>
        <v/>
      </c>
      <c r="BC483" t="str">
        <f>_xlfn.XLOOKUP($A483&amp;"|"&amp;$B483&amp;"|"&amp;BC$1, h100_raw[key], h100_raw[chart_points], "")</f>
        <v/>
      </c>
      <c r="BD483" t="str">
        <f>_xlfn.XLOOKUP($A483&amp;"|"&amp;$B483&amp;"|"&amp;BD$1, h100_raw[key], h100_raw[chart_points], "")</f>
        <v/>
      </c>
      <c r="BE483" t="str">
        <f>_xlfn.XLOOKUP($A483&amp;"|"&amp;$B483&amp;"|"&amp;BE$1, h100_raw[key], h100_raw[chart_points], "")</f>
        <v/>
      </c>
      <c r="BF483" t="str">
        <f>_xlfn.XLOOKUP($A483&amp;"|"&amp;$B483&amp;"|"&amp;BF$1, h100_raw[key], h100_raw[chart_points], "")</f>
        <v/>
      </c>
      <c r="BG483" t="str">
        <f>_xlfn.XLOOKUP($A483&amp;"|"&amp;$B483&amp;"|"&amp;BG$1, h100_raw[key], h100_raw[chart_points], "")</f>
        <v/>
      </c>
    </row>
    <row r="484" spans="1:59" x14ac:dyDescent="0.3">
      <c r="A484" s="11" t="str">
        <v>Gone Gone Gone</v>
      </c>
      <c r="B484" s="11" t="str">
        <v>David Guetta, Teddy Swims &amp; Tones And I</v>
      </c>
      <c r="C484" s="5" t="str">
        <f>_xlfn.XLOOKUP($A484&amp;"|"&amp;$B484&amp;"|"&amp;_xlfn.MAXIFS(h100_raw[chart_date], h100_raw[title], $A484, h100_raw[artist], $B484), h100_raw[key], h100_raw[last_week], "")</f>
        <v>62</v>
      </c>
      <c r="D484" s="3">
        <f>_xlfn.XLOOKUP($A484&amp;"|"&amp;$B484&amp;"|"&amp;_xlfn.MAXIFS(h100_raw[chart_date], h100_raw[title], $A484, h100_raw[artist], $B484), h100_raw[key], h100_raw[peak_pos], "")</f>
        <v>51</v>
      </c>
      <c r="E484" s="3">
        <f>_xlfn.XLOOKUP($A484&amp;"|"&amp;$B484&amp;"|"&amp;_xlfn.MAXIFS(h100_raw[chart_date], h100_raw[title], $A484, h100_raw[artist], $B484), h100_raw[key], h100_raw[weeks_on_chart], "")</f>
        <v>13</v>
      </c>
      <c r="F484" s="3">
        <f>_xlfn.XLOOKUP($A484&amp;"|"&amp;$B484&amp;"|"&amp;MAX(h100_raw[chart_date]), h100_raw[key], h100_raw[chart_points], 0)</f>
        <v>0</v>
      </c>
      <c r="G484" s="2">
        <f t="shared" si="21"/>
        <v>184</v>
      </c>
      <c r="H484" s="4">
        <f t="shared" si="22"/>
        <v>582</v>
      </c>
      <c r="I484" s="13" t="str">
        <f t="shared" si="23"/>
        <v>Gone Gone Gone|David Guetta, Teddy Swims &amp; Tones And I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>
        <f>_xlfn.XLOOKUP($A484&amp;"|"&amp;$B484&amp;"|"&amp;Q$1, h100_raw[key], h100_raw[chart_points], "")</f>
        <v>34</v>
      </c>
      <c r="R484">
        <f>_xlfn.XLOOKUP($A484&amp;"|"&amp;$B484&amp;"|"&amp;R$1, h100_raw[key], h100_raw[chart_points], "")</f>
        <v>36</v>
      </c>
      <c r="S484">
        <f>_xlfn.XLOOKUP($A484&amp;"|"&amp;$B484&amp;"|"&amp;S$1, h100_raw[key], h100_raw[chart_points], "")</f>
        <v>36</v>
      </c>
      <c r="T484">
        <f>_xlfn.XLOOKUP($A484&amp;"|"&amp;$B484&amp;"|"&amp;T$1, h100_raw[key], h100_raw[chart_points], "")</f>
        <v>36</v>
      </c>
      <c r="U484">
        <f>_xlfn.XLOOKUP($A484&amp;"|"&amp;$B484&amp;"|"&amp;U$1, h100_raw[key], h100_raw[chart_points], "")</f>
        <v>40</v>
      </c>
      <c r="V484">
        <f>_xlfn.XLOOKUP($A484&amp;"|"&amp;$B484&amp;"|"&amp;V$1, h100_raw[key], h100_raw[chart_points], "")</f>
        <v>53</v>
      </c>
      <c r="W484">
        <f>_xlfn.XLOOKUP($A484&amp;"|"&amp;$B484&amp;"|"&amp;W$1, h100_raw[key], h100_raw[chart_points], "")</f>
        <v>50</v>
      </c>
      <c r="X484">
        <f>_xlfn.XLOOKUP($A484&amp;"|"&amp;$B484&amp;"|"&amp;X$1, h100_raw[key], h100_raw[chart_points], "")</f>
        <v>50</v>
      </c>
      <c r="Y484">
        <f>_xlfn.XLOOKUP($A484&amp;"|"&amp;$B484&amp;"|"&amp;Y$1, h100_raw[key], h100_raw[chart_points], "")</f>
        <v>47</v>
      </c>
      <c r="Z484">
        <f>_xlfn.XLOOKUP($A484&amp;"|"&amp;$B484&amp;"|"&amp;Z$1, h100_raw[key], h100_raw[chart_points], "")</f>
        <v>54</v>
      </c>
      <c r="AA484">
        <f>_xlfn.XLOOKUP($A484&amp;"|"&amp;$B484&amp;"|"&amp;AA$1, h100_raw[key], h100_raw[chart_points], "")</f>
        <v>51</v>
      </c>
      <c r="AB484">
        <f>_xlfn.XLOOKUP($A484&amp;"|"&amp;$B484&amp;"|"&amp;AB$1, h100_raw[key], h100_raw[chart_points], "")</f>
        <v>49</v>
      </c>
      <c r="AC484">
        <f>_xlfn.XLOOKUP($A484&amp;"|"&amp;$B484&amp;"|"&amp;AC$1, h100_raw[key], h100_raw[chart_points], "")</f>
        <v>46</v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  <c r="BA484" t="str">
        <f>_xlfn.XLOOKUP($A484&amp;"|"&amp;$B484&amp;"|"&amp;BA$1, h100_raw[key], h100_raw[chart_points], "")</f>
        <v/>
      </c>
      <c r="BB484" t="str">
        <f>_xlfn.XLOOKUP($A484&amp;"|"&amp;$B484&amp;"|"&amp;BB$1, h100_raw[key], h100_raw[chart_points], "")</f>
        <v/>
      </c>
      <c r="BC484" t="str">
        <f>_xlfn.XLOOKUP($A484&amp;"|"&amp;$B484&amp;"|"&amp;BC$1, h100_raw[key], h100_raw[chart_points], "")</f>
        <v/>
      </c>
      <c r="BD484" t="str">
        <f>_xlfn.XLOOKUP($A484&amp;"|"&amp;$B484&amp;"|"&amp;BD$1, h100_raw[key], h100_raw[chart_points], "")</f>
        <v/>
      </c>
      <c r="BE484" t="str">
        <f>_xlfn.XLOOKUP($A484&amp;"|"&amp;$B484&amp;"|"&amp;BE$1, h100_raw[key], h100_raw[chart_points], "")</f>
        <v/>
      </c>
      <c r="BF484" t="str">
        <f>_xlfn.XLOOKUP($A484&amp;"|"&amp;$B484&amp;"|"&amp;BF$1, h100_raw[key], h100_raw[chart_points], "")</f>
        <v/>
      </c>
      <c r="BG484" t="str">
        <f>_xlfn.XLOOKUP($A484&amp;"|"&amp;$B484&amp;"|"&amp;BG$1, h100_raw[key], h100_raw[chart_points], "")</f>
        <v/>
      </c>
    </row>
    <row r="485" spans="1:59" x14ac:dyDescent="0.3">
      <c r="A485" s="11" t="str">
        <v>No Security</v>
      </c>
      <c r="B485" s="11" t="str">
        <v>Baby Keem</v>
      </c>
      <c r="C485" s="5" t="str">
        <f>_xlfn.XLOOKUP($A485&amp;"|"&amp;$B485&amp;"|"&amp;_xlfn.MAXIFS(h100_raw[chart_date], h100_raw[title], $A485, h100_raw[artist], $B485), h100_raw[key], h100_raw[last_week], "")</f>
        <v>-</v>
      </c>
      <c r="D485" s="3">
        <f>_xlfn.XLOOKUP($A485&amp;"|"&amp;$B485&amp;"|"&amp;_xlfn.MAXIFS(h100_raw[chart_date], h100_raw[title], $A485, h100_raw[artist], $B485), h100_raw[key], h100_raw[peak_pos], "")</f>
        <v>76</v>
      </c>
      <c r="E485" s="3">
        <f>_xlfn.XLOOKUP($A485&amp;"|"&amp;$B485&amp;"|"&amp;_xlfn.MAXIFS(h100_raw[chart_date], h100_raw[title], $A485, h100_raw[artist], $B485), h100_raw[key], h100_raw[weeks_on_chart], "")</f>
        <v>1</v>
      </c>
      <c r="F485" s="3">
        <f>_xlfn.XLOOKUP($A485&amp;"|"&amp;$B485&amp;"|"&amp;MAX(h100_raw[chart_date]), h100_raw[key], h100_raw[chart_points], 0)</f>
        <v>0</v>
      </c>
      <c r="G485" s="2">
        <f t="shared" si="21"/>
        <v>595</v>
      </c>
      <c r="H485" s="4">
        <f t="shared" si="22"/>
        <v>43</v>
      </c>
      <c r="I485" s="13" t="str">
        <f t="shared" si="23"/>
        <v>No Security|Baby Keem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 t="str">
        <f>_xlfn.XLOOKUP($A485&amp;"|"&amp;$B485&amp;"|"&amp;AA$1, h100_raw[key], h100_raw[chart_points], "")</f>
        <v/>
      </c>
      <c r="AB485" t="str">
        <f>_xlfn.XLOOKUP($A485&amp;"|"&amp;$B485&amp;"|"&amp;AB$1, h100_raw[key], h100_raw[chart_points], "")</f>
        <v/>
      </c>
      <c r="AC485">
        <f>_xlfn.XLOOKUP($A485&amp;"|"&amp;$B485&amp;"|"&amp;AC$1, h100_raw[key], h100_raw[chart_points], "")</f>
        <v>43</v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  <c r="BA485" t="str">
        <f>_xlfn.XLOOKUP($A485&amp;"|"&amp;$B485&amp;"|"&amp;BA$1, h100_raw[key], h100_raw[chart_points], "")</f>
        <v/>
      </c>
      <c r="BB485" t="str">
        <f>_xlfn.XLOOKUP($A485&amp;"|"&amp;$B485&amp;"|"&amp;BB$1, h100_raw[key], h100_raw[chart_points], "")</f>
        <v/>
      </c>
      <c r="BC485" t="str">
        <f>_xlfn.XLOOKUP($A485&amp;"|"&amp;$B485&amp;"|"&amp;BC$1, h100_raw[key], h100_raw[chart_points], "")</f>
        <v/>
      </c>
      <c r="BD485" t="str">
        <f>_xlfn.XLOOKUP($A485&amp;"|"&amp;$B485&amp;"|"&amp;BD$1, h100_raw[key], h100_raw[chart_points], "")</f>
        <v/>
      </c>
      <c r="BE485" t="str">
        <f>_xlfn.XLOOKUP($A485&amp;"|"&amp;$B485&amp;"|"&amp;BE$1, h100_raw[key], h100_raw[chart_points], "")</f>
        <v/>
      </c>
      <c r="BF485" t="str">
        <f>_xlfn.XLOOKUP($A485&amp;"|"&amp;$B485&amp;"|"&amp;BF$1, h100_raw[key], h100_raw[chart_points], "")</f>
        <v/>
      </c>
      <c r="BG485" t="str">
        <f>_xlfn.XLOOKUP($A485&amp;"|"&amp;$B485&amp;"|"&amp;BG$1, h100_raw[key], h100_raw[chart_points], "")</f>
        <v/>
      </c>
    </row>
    <row r="486" spans="1:59" x14ac:dyDescent="0.3">
      <c r="A486" s="11" t="str">
        <v>Dramatic Girl</v>
      </c>
      <c r="B486" s="11" t="str">
        <v>Baby Keem Featuring Che Ecru</v>
      </c>
      <c r="C486" s="5" t="str">
        <f>_xlfn.XLOOKUP($A486&amp;"|"&amp;$B486&amp;"|"&amp;_xlfn.MAXIFS(h100_raw[chart_date], h100_raw[title], $A486, h100_raw[artist], $B486), h100_raw[key], h100_raw[last_week], "")</f>
        <v>-</v>
      </c>
      <c r="D486" s="3">
        <f>_xlfn.XLOOKUP($A486&amp;"|"&amp;$B486&amp;"|"&amp;_xlfn.MAXIFS(h100_raw[chart_date], h100_raw[title], $A486, h100_raw[artist], $B486), h100_raw[key], h100_raw[peak_pos], "")</f>
        <v>77</v>
      </c>
      <c r="E486" s="3">
        <f>_xlfn.XLOOKUP($A486&amp;"|"&amp;$B486&amp;"|"&amp;_xlfn.MAXIFS(h100_raw[chart_date], h100_raw[title], $A486, h100_raw[artist], $B486), h100_raw[key], h100_raw[weeks_on_chart], "")</f>
        <v>1</v>
      </c>
      <c r="F486" s="3">
        <f>_xlfn.XLOOKUP($A486&amp;"|"&amp;$B486&amp;"|"&amp;MAX(h100_raw[chart_date]), h100_raw[key], h100_raw[chart_points], 0)</f>
        <v>0</v>
      </c>
      <c r="G486" s="2">
        <f t="shared" si="21"/>
        <v>595</v>
      </c>
      <c r="H486" s="4">
        <f t="shared" si="22"/>
        <v>43</v>
      </c>
      <c r="I486" s="13" t="str">
        <f t="shared" si="23"/>
        <v>Dramatic Girl|Baby Keem Featuring Che Ecru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 t="str">
        <f>_xlfn.XLOOKUP($A486&amp;"|"&amp;$B486&amp;"|"&amp;AA$1, h100_raw[key], h100_raw[chart_points], "")</f>
        <v/>
      </c>
      <c r="AB486" t="str">
        <f>_xlfn.XLOOKUP($A486&amp;"|"&amp;$B486&amp;"|"&amp;AB$1, h100_raw[key], h100_raw[chart_points], "")</f>
        <v/>
      </c>
      <c r="AC486">
        <f>_xlfn.XLOOKUP($A486&amp;"|"&amp;$B486&amp;"|"&amp;AC$1, h100_raw[key], h100_raw[chart_points], "")</f>
        <v>43</v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  <c r="BA486" t="str">
        <f>_xlfn.XLOOKUP($A486&amp;"|"&amp;$B486&amp;"|"&amp;BA$1, h100_raw[key], h100_raw[chart_points], "")</f>
        <v/>
      </c>
      <c r="BB486" t="str">
        <f>_xlfn.XLOOKUP($A486&amp;"|"&amp;$B486&amp;"|"&amp;BB$1, h100_raw[key], h100_raw[chart_points], "")</f>
        <v/>
      </c>
      <c r="BC486" t="str">
        <f>_xlfn.XLOOKUP($A486&amp;"|"&amp;$B486&amp;"|"&amp;BC$1, h100_raw[key], h100_raw[chart_points], "")</f>
        <v/>
      </c>
      <c r="BD486" t="str">
        <f>_xlfn.XLOOKUP($A486&amp;"|"&amp;$B486&amp;"|"&amp;BD$1, h100_raw[key], h100_raw[chart_points], "")</f>
        <v/>
      </c>
      <c r="BE486" t="str">
        <f>_xlfn.XLOOKUP($A486&amp;"|"&amp;$B486&amp;"|"&amp;BE$1, h100_raw[key], h100_raw[chart_points], "")</f>
        <v/>
      </c>
      <c r="BF486" t="str">
        <f>_xlfn.XLOOKUP($A486&amp;"|"&amp;$B486&amp;"|"&amp;BF$1, h100_raw[key], h100_raw[chart_points], "")</f>
        <v/>
      </c>
      <c r="BG486" t="str">
        <f>_xlfn.XLOOKUP($A486&amp;"|"&amp;$B486&amp;"|"&amp;BG$1, h100_raw[key], h100_raw[chart_points], "")</f>
        <v/>
      </c>
    </row>
    <row r="487" spans="1:59" x14ac:dyDescent="0.3">
      <c r="A487" s="11" t="str">
        <v>Stupid</v>
      </c>
      <c r="B487" s="11" t="str">
        <v>Megan Moroney</v>
      </c>
      <c r="C487" s="5" t="str">
        <f>_xlfn.XLOOKUP($A487&amp;"|"&amp;$B487&amp;"|"&amp;_xlfn.MAXIFS(h100_raw[chart_date], h100_raw[title], $A487, h100_raw[artist], $B487), h100_raw[key], h100_raw[last_week], "")</f>
        <v>-</v>
      </c>
      <c r="D487" s="3">
        <f>_xlfn.XLOOKUP($A487&amp;"|"&amp;$B487&amp;"|"&amp;_xlfn.MAXIFS(h100_raw[chart_date], h100_raw[title], $A487, h100_raw[artist], $B487), h100_raw[key], h100_raw[peak_pos], "")</f>
        <v>83</v>
      </c>
      <c r="E487" s="3">
        <f>_xlfn.XLOOKUP($A487&amp;"|"&amp;$B487&amp;"|"&amp;_xlfn.MAXIFS(h100_raw[chart_date], h100_raw[title], $A487, h100_raw[artist], $B487), h100_raw[key], h100_raw[weeks_on_chart], "")</f>
        <v>1</v>
      </c>
      <c r="F487" s="3">
        <f>_xlfn.XLOOKUP($A487&amp;"|"&amp;$B487&amp;"|"&amp;MAX(h100_raw[chart_date]), h100_raw[key], h100_raw[chart_points], 0)</f>
        <v>0</v>
      </c>
      <c r="G487" s="2">
        <f t="shared" si="21"/>
        <v>610</v>
      </c>
      <c r="H487" s="4">
        <f t="shared" si="22"/>
        <v>41</v>
      </c>
      <c r="I487" s="13" t="str">
        <f t="shared" si="23"/>
        <v>Stupid|Megan Moroney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 t="str">
        <f>_xlfn.XLOOKUP($A487&amp;"|"&amp;$B487&amp;"|"&amp;AA$1, h100_raw[key], h100_raw[chart_points], "")</f>
        <v/>
      </c>
      <c r="AB487" t="str">
        <f>_xlfn.XLOOKUP($A487&amp;"|"&amp;$B487&amp;"|"&amp;AB$1, h100_raw[key], h100_raw[chart_points], "")</f>
        <v/>
      </c>
      <c r="AC487">
        <f>_xlfn.XLOOKUP($A487&amp;"|"&amp;$B487&amp;"|"&amp;AC$1, h100_raw[key], h100_raw[chart_points], "")</f>
        <v>41</v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  <c r="BA487" t="str">
        <f>_xlfn.XLOOKUP($A487&amp;"|"&amp;$B487&amp;"|"&amp;BA$1, h100_raw[key], h100_raw[chart_points], "")</f>
        <v/>
      </c>
      <c r="BB487" t="str">
        <f>_xlfn.XLOOKUP($A487&amp;"|"&amp;$B487&amp;"|"&amp;BB$1, h100_raw[key], h100_raw[chart_points], "")</f>
        <v/>
      </c>
      <c r="BC487" t="str">
        <f>_xlfn.XLOOKUP($A487&amp;"|"&amp;$B487&amp;"|"&amp;BC$1, h100_raw[key], h100_raw[chart_points], "")</f>
        <v/>
      </c>
      <c r="BD487" t="str">
        <f>_xlfn.XLOOKUP($A487&amp;"|"&amp;$B487&amp;"|"&amp;BD$1, h100_raw[key], h100_raw[chart_points], "")</f>
        <v/>
      </c>
      <c r="BE487" t="str">
        <f>_xlfn.XLOOKUP($A487&amp;"|"&amp;$B487&amp;"|"&amp;BE$1, h100_raw[key], h100_raw[chart_points], "")</f>
        <v/>
      </c>
      <c r="BF487" t="str">
        <f>_xlfn.XLOOKUP($A487&amp;"|"&amp;$B487&amp;"|"&amp;BF$1, h100_raw[key], h100_raw[chart_points], "")</f>
        <v/>
      </c>
      <c r="BG487" t="str">
        <f>_xlfn.XLOOKUP($A487&amp;"|"&amp;$B487&amp;"|"&amp;BG$1, h100_raw[key], h100_raw[chart_points], "")</f>
        <v/>
      </c>
    </row>
    <row r="488" spans="1:59" x14ac:dyDescent="0.3">
      <c r="A488" s="11" t="str">
        <v>Highway 95 Pt.2</v>
      </c>
      <c r="B488" s="11" t="str">
        <v>Baby Keem</v>
      </c>
      <c r="C488" s="5" t="str">
        <f>_xlfn.XLOOKUP($A488&amp;"|"&amp;$B488&amp;"|"&amp;_xlfn.MAXIFS(h100_raw[chart_date], h100_raw[title], $A488, h100_raw[artist], $B488), h100_raw[key], h100_raw[last_week], "")</f>
        <v>-</v>
      </c>
      <c r="D488" s="3">
        <f>_xlfn.XLOOKUP($A488&amp;"|"&amp;$B488&amp;"|"&amp;_xlfn.MAXIFS(h100_raw[chart_date], h100_raw[title], $A488, h100_raw[artist], $B488), h100_raw[key], h100_raw[peak_pos], "")</f>
        <v>88</v>
      </c>
      <c r="E488" s="3">
        <f>_xlfn.XLOOKUP($A488&amp;"|"&amp;$B488&amp;"|"&amp;_xlfn.MAXIFS(h100_raw[chart_date], h100_raw[title], $A488, h100_raw[artist], $B488), h100_raw[key], h100_raw[weeks_on_chart], "")</f>
        <v>1</v>
      </c>
      <c r="F488" s="3">
        <f>_xlfn.XLOOKUP($A488&amp;"|"&amp;$B488&amp;"|"&amp;MAX(h100_raw[chart_date]), h100_raw[key], h100_raw[chart_points], 0)</f>
        <v>0</v>
      </c>
      <c r="G488" s="2">
        <f t="shared" si="21"/>
        <v>618</v>
      </c>
      <c r="H488" s="4">
        <f t="shared" si="22"/>
        <v>40</v>
      </c>
      <c r="I488" s="13" t="str">
        <f t="shared" si="23"/>
        <v>Highway 95 Pt.2|Baby Keem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>
        <f>_xlfn.XLOOKUP($A488&amp;"|"&amp;$B488&amp;"|"&amp;AC$1, h100_raw[key], h100_raw[chart_points], "")</f>
        <v>40</v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  <c r="BA488" t="str">
        <f>_xlfn.XLOOKUP($A488&amp;"|"&amp;$B488&amp;"|"&amp;BA$1, h100_raw[key], h100_raw[chart_points], "")</f>
        <v/>
      </c>
      <c r="BB488" t="str">
        <f>_xlfn.XLOOKUP($A488&amp;"|"&amp;$B488&amp;"|"&amp;BB$1, h100_raw[key], h100_raw[chart_points], "")</f>
        <v/>
      </c>
      <c r="BC488" t="str">
        <f>_xlfn.XLOOKUP($A488&amp;"|"&amp;$B488&amp;"|"&amp;BC$1, h100_raw[key], h100_raw[chart_points], "")</f>
        <v/>
      </c>
      <c r="BD488" t="str">
        <f>_xlfn.XLOOKUP($A488&amp;"|"&amp;$B488&amp;"|"&amp;BD$1, h100_raw[key], h100_raw[chart_points], "")</f>
        <v/>
      </c>
      <c r="BE488" t="str">
        <f>_xlfn.XLOOKUP($A488&amp;"|"&amp;$B488&amp;"|"&amp;BE$1, h100_raw[key], h100_raw[chart_points], "")</f>
        <v/>
      </c>
      <c r="BF488" t="str">
        <f>_xlfn.XLOOKUP($A488&amp;"|"&amp;$B488&amp;"|"&amp;BF$1, h100_raw[key], h100_raw[chart_points], "")</f>
        <v/>
      </c>
      <c r="BG488" t="str">
        <f>_xlfn.XLOOKUP($A488&amp;"|"&amp;$B488&amp;"|"&amp;BG$1, h100_raw[key], h100_raw[chart_points], "")</f>
        <v/>
      </c>
    </row>
    <row r="489" spans="1:59" x14ac:dyDescent="0.3">
      <c r="A489" s="11" t="str">
        <v>I Am Not A Lyricist</v>
      </c>
      <c r="B489" s="11" t="str">
        <v>Baby Keem</v>
      </c>
      <c r="C489" s="5" t="str">
        <f>_xlfn.XLOOKUP($A489&amp;"|"&amp;$B489&amp;"|"&amp;_xlfn.MAXIFS(h100_raw[chart_date], h100_raw[title], $A489, h100_raw[artist], $B489), h100_raw[key], h100_raw[last_week], "")</f>
        <v>-</v>
      </c>
      <c r="D489" s="3">
        <f>_xlfn.XLOOKUP($A489&amp;"|"&amp;$B489&amp;"|"&amp;_xlfn.MAXIFS(h100_raw[chart_date], h100_raw[title], $A489, h100_raw[artist], $B489), h100_raw[key], h100_raw[peak_pos], "")</f>
        <v>89</v>
      </c>
      <c r="E489" s="3">
        <f>_xlfn.XLOOKUP($A489&amp;"|"&amp;$B489&amp;"|"&amp;_xlfn.MAXIFS(h100_raw[chart_date], h100_raw[title], $A489, h100_raw[artist], $B489), h100_raw[key], h100_raw[weeks_on_chart], "")</f>
        <v>1</v>
      </c>
      <c r="F489" s="3">
        <f>_xlfn.XLOOKUP($A489&amp;"|"&amp;$B489&amp;"|"&amp;MAX(h100_raw[chart_date]), h100_raw[key], h100_raw[chart_points], 0)</f>
        <v>0</v>
      </c>
      <c r="G489" s="2">
        <f t="shared" si="21"/>
        <v>618</v>
      </c>
      <c r="H489" s="4">
        <f t="shared" si="22"/>
        <v>40</v>
      </c>
      <c r="I489" s="13" t="str">
        <f t="shared" si="23"/>
        <v>I Am Not A Lyricist|Baby Keem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>
        <f>_xlfn.XLOOKUP($A489&amp;"|"&amp;$B489&amp;"|"&amp;AC$1, h100_raw[key], h100_raw[chart_points], "")</f>
        <v>40</v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  <c r="BA489" t="str">
        <f>_xlfn.XLOOKUP($A489&amp;"|"&amp;$B489&amp;"|"&amp;BA$1, h100_raw[key], h100_raw[chart_points], "")</f>
        <v/>
      </c>
      <c r="BB489" t="str">
        <f>_xlfn.XLOOKUP($A489&amp;"|"&amp;$B489&amp;"|"&amp;BB$1, h100_raw[key], h100_raw[chart_points], "")</f>
        <v/>
      </c>
      <c r="BC489" t="str">
        <f>_xlfn.XLOOKUP($A489&amp;"|"&amp;$B489&amp;"|"&amp;BC$1, h100_raw[key], h100_raw[chart_points], "")</f>
        <v/>
      </c>
      <c r="BD489" t="str">
        <f>_xlfn.XLOOKUP($A489&amp;"|"&amp;$B489&amp;"|"&amp;BD$1, h100_raw[key], h100_raw[chart_points], "")</f>
        <v/>
      </c>
      <c r="BE489" t="str">
        <f>_xlfn.XLOOKUP($A489&amp;"|"&amp;$B489&amp;"|"&amp;BE$1, h100_raw[key], h100_raw[chart_points], "")</f>
        <v/>
      </c>
      <c r="BF489" t="str">
        <f>_xlfn.XLOOKUP($A489&amp;"|"&amp;$B489&amp;"|"&amp;BF$1, h100_raw[key], h100_raw[chart_points], "")</f>
        <v/>
      </c>
      <c r="BG489" t="str">
        <f>_xlfn.XLOOKUP($A489&amp;"|"&amp;$B489&amp;"|"&amp;BG$1, h100_raw[key], h100_raw[chart_points], "")</f>
        <v/>
      </c>
    </row>
    <row r="490" spans="1:59" x14ac:dyDescent="0.3">
      <c r="A490" s="11" t="str">
        <v>Convincing</v>
      </c>
      <c r="B490" s="11" t="str">
        <v>Megan Moroney</v>
      </c>
      <c r="C490" s="5" t="str">
        <f>_xlfn.XLOOKUP($A490&amp;"|"&amp;$B490&amp;"|"&amp;_xlfn.MAXIFS(h100_raw[chart_date], h100_raw[title], $A490, h100_raw[artist], $B490), h100_raw[key], h100_raw[last_week], "")</f>
        <v>-</v>
      </c>
      <c r="D490" s="3">
        <f>_xlfn.XLOOKUP($A490&amp;"|"&amp;$B490&amp;"|"&amp;_xlfn.MAXIFS(h100_raw[chart_date], h100_raw[title], $A490, h100_raw[artist], $B490), h100_raw[key], h100_raw[peak_pos], "")</f>
        <v>97</v>
      </c>
      <c r="E490" s="3">
        <f>_xlfn.XLOOKUP($A490&amp;"|"&amp;$B490&amp;"|"&amp;_xlfn.MAXIFS(h100_raw[chart_date], h100_raw[title], $A490, h100_raw[artist], $B490), h100_raw[key], h100_raw[weeks_on_chart], "")</f>
        <v>1</v>
      </c>
      <c r="F490" s="3">
        <f>_xlfn.XLOOKUP($A490&amp;"|"&amp;$B490&amp;"|"&amp;MAX(h100_raw[chart_date]), h100_raw[key], h100_raw[chart_points], 0)</f>
        <v>0</v>
      </c>
      <c r="G490" s="2">
        <f t="shared" si="21"/>
        <v>645</v>
      </c>
      <c r="H490" s="4">
        <f t="shared" si="22"/>
        <v>37</v>
      </c>
      <c r="I490" s="13" t="str">
        <f t="shared" si="23"/>
        <v>Convincing|Megan Moroney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>
        <f>_xlfn.XLOOKUP($A490&amp;"|"&amp;$B490&amp;"|"&amp;AC$1, h100_raw[key], h100_raw[chart_points], "")</f>
        <v>37</v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  <c r="BA490" t="str">
        <f>_xlfn.XLOOKUP($A490&amp;"|"&amp;$B490&amp;"|"&amp;BA$1, h100_raw[key], h100_raw[chart_points], "")</f>
        <v/>
      </c>
      <c r="BB490" t="str">
        <f>_xlfn.XLOOKUP($A490&amp;"|"&amp;$B490&amp;"|"&amp;BB$1, h100_raw[key], h100_raw[chart_points], "")</f>
        <v/>
      </c>
      <c r="BC490" t="str">
        <f>_xlfn.XLOOKUP($A490&amp;"|"&amp;$B490&amp;"|"&amp;BC$1, h100_raw[key], h100_raw[chart_points], "")</f>
        <v/>
      </c>
      <c r="BD490" t="str">
        <f>_xlfn.XLOOKUP($A490&amp;"|"&amp;$B490&amp;"|"&amp;BD$1, h100_raw[key], h100_raw[chart_points], "")</f>
        <v/>
      </c>
      <c r="BE490" t="str">
        <f>_xlfn.XLOOKUP($A490&amp;"|"&amp;$B490&amp;"|"&amp;BE$1, h100_raw[key], h100_raw[chart_points], "")</f>
        <v/>
      </c>
      <c r="BF490" t="str">
        <f>_xlfn.XLOOKUP($A490&amp;"|"&amp;$B490&amp;"|"&amp;BF$1, h100_raw[key], h100_raw[chart_points], "")</f>
        <v/>
      </c>
      <c r="BG490" t="str">
        <f>_xlfn.XLOOKUP($A490&amp;"|"&amp;$B490&amp;"|"&amp;BG$1, h100_raw[key], h100_raw[chart_points], "")</f>
        <v/>
      </c>
    </row>
    <row r="491" spans="1:59" x14ac:dyDescent="0.3">
      <c r="A491" s="11" t="str">
        <v>EOO</v>
      </c>
      <c r="B491" s="11" t="str">
        <v>Bad Bunny</v>
      </c>
      <c r="C491" s="5" t="str">
        <f>_xlfn.XLOOKUP($A491&amp;"|"&amp;$B491&amp;"|"&amp;_xlfn.MAXIFS(h100_raw[chart_date], h100_raw[title], $A491, h100_raw[artist], $B491), h100_raw[key], h100_raw[last_week], "")</f>
        <v>11</v>
      </c>
      <c r="D491" s="3">
        <f>_xlfn.XLOOKUP($A491&amp;"|"&amp;$B491&amp;"|"&amp;_xlfn.MAXIFS(h100_raw[chart_date], h100_raw[title], $A491, h100_raw[artist], $B491), h100_raw[key], h100_raw[peak_pos], "")</f>
        <v>11</v>
      </c>
      <c r="E491" s="3">
        <f>_xlfn.XLOOKUP($A491&amp;"|"&amp;$B491&amp;"|"&amp;_xlfn.MAXIFS(h100_raw[chart_date], h100_raw[title], $A491, h100_raw[artist], $B491), h100_raw[key], h100_raw[weeks_on_chart], "")</f>
        <v>33</v>
      </c>
      <c r="F491" s="3">
        <f>_xlfn.XLOOKUP($A491&amp;"|"&amp;$B491&amp;"|"&amp;MAX(h100_raw[chart_date]), h100_raw[key], h100_raw[chart_points], 0)</f>
        <v>0</v>
      </c>
      <c r="G491" s="2">
        <f t="shared" si="21"/>
        <v>243</v>
      </c>
      <c r="H491" s="4">
        <f t="shared" si="22"/>
        <v>393</v>
      </c>
      <c r="I491" s="13" t="str">
        <f t="shared" si="23"/>
        <v>EOO|Bad Bunny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>
        <f>_xlfn.XLOOKUP($A491&amp;"|"&amp;$B491&amp;"|"&amp;Z$1, h100_raw[key], h100_raw[chart_points], "")</f>
        <v>74</v>
      </c>
      <c r="AA491">
        <f>_xlfn.XLOOKUP($A491&amp;"|"&amp;$B491&amp;"|"&amp;AA$1, h100_raw[key], h100_raw[chart_points], "")</f>
        <v>194</v>
      </c>
      <c r="AB491">
        <f>_xlfn.XLOOKUP($A491&amp;"|"&amp;$B491&amp;"|"&amp;AB$1, h100_raw[key], h100_raw[chart_points], "")</f>
        <v>125</v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  <c r="BA491" t="str">
        <f>_xlfn.XLOOKUP($A491&amp;"|"&amp;$B491&amp;"|"&amp;BA$1, h100_raw[key], h100_raw[chart_points], "")</f>
        <v/>
      </c>
      <c r="BB491" t="str">
        <f>_xlfn.XLOOKUP($A491&amp;"|"&amp;$B491&amp;"|"&amp;BB$1, h100_raw[key], h100_raw[chart_points], "")</f>
        <v/>
      </c>
      <c r="BC491" t="str">
        <f>_xlfn.XLOOKUP($A491&amp;"|"&amp;$B491&amp;"|"&amp;BC$1, h100_raw[key], h100_raw[chart_points], "")</f>
        <v/>
      </c>
      <c r="BD491" t="str">
        <f>_xlfn.XLOOKUP($A491&amp;"|"&amp;$B491&amp;"|"&amp;BD$1, h100_raw[key], h100_raw[chart_points], "")</f>
        <v/>
      </c>
      <c r="BE491" t="str">
        <f>_xlfn.XLOOKUP($A491&amp;"|"&amp;$B491&amp;"|"&amp;BE$1, h100_raw[key], h100_raw[chart_points], "")</f>
        <v/>
      </c>
      <c r="BF491" t="str">
        <f>_xlfn.XLOOKUP($A491&amp;"|"&amp;$B491&amp;"|"&amp;BF$1, h100_raw[key], h100_raw[chart_points], "")</f>
        <v/>
      </c>
      <c r="BG491" t="str">
        <f>_xlfn.XLOOKUP($A491&amp;"|"&amp;$B491&amp;"|"&amp;BG$1, h100_raw[key], h100_raw[chart_points], "")</f>
        <v/>
      </c>
    </row>
    <row r="492" spans="1:59" x14ac:dyDescent="0.3">
      <c r="A492" s="11" t="str">
        <v>Hell At Night</v>
      </c>
      <c r="B492" s="11" t="str">
        <v>BigXthaPlug Featuring Ella Langley</v>
      </c>
      <c r="C492" s="5" t="str">
        <f>_xlfn.XLOOKUP($A492&amp;"|"&amp;$B492&amp;"|"&amp;_xlfn.MAXIFS(h100_raw[chart_date], h100_raw[title], $A492, h100_raw[artist], $B492), h100_raw[key], h100_raw[last_week], "")</f>
        <v>56</v>
      </c>
      <c r="D492" s="3">
        <f>_xlfn.XLOOKUP($A492&amp;"|"&amp;$B492&amp;"|"&amp;_xlfn.MAXIFS(h100_raw[chart_date], h100_raw[title], $A492, h100_raw[artist], $B492), h100_raw[key], h100_raw[peak_pos], "")</f>
        <v>26</v>
      </c>
      <c r="E492" s="3">
        <f>_xlfn.XLOOKUP($A492&amp;"|"&amp;$B492&amp;"|"&amp;_xlfn.MAXIFS(h100_raw[chart_date], h100_raw[title], $A492, h100_raw[artist], $B492), h100_raw[key], h100_raw[weeks_on_chart], "")</f>
        <v>28</v>
      </c>
      <c r="F492" s="3">
        <f>_xlfn.XLOOKUP($A492&amp;"|"&amp;$B492&amp;"|"&amp;MAX(h100_raw[chart_date]), h100_raw[key], h100_raw[chart_points], 0)</f>
        <v>0</v>
      </c>
      <c r="G492" s="2">
        <f t="shared" si="21"/>
        <v>92</v>
      </c>
      <c r="H492" s="4">
        <f t="shared" si="22"/>
        <v>1146</v>
      </c>
      <c r="I492" s="13" t="str">
        <f t="shared" si="23"/>
        <v>Hell At Night|BigXthaPlug Featuring Ella Langley</v>
      </c>
      <c r="J492">
        <f>_xlfn.XLOOKUP($A492&amp;"|"&amp;$B492&amp;"|"&amp;J$1, h100_raw[key], h100_raw[chart_points], "")</f>
        <v>54</v>
      </c>
      <c r="K492">
        <f>_xlfn.XLOOKUP($A492&amp;"|"&amp;$B492&amp;"|"&amp;K$1, h100_raw[key], h100_raw[chart_points], "")</f>
        <v>53</v>
      </c>
      <c r="L492">
        <f>_xlfn.XLOOKUP($A492&amp;"|"&amp;$B492&amp;"|"&amp;L$1, h100_raw[key], h100_raw[chart_points], "")</f>
        <v>53</v>
      </c>
      <c r="M492">
        <f>_xlfn.XLOOKUP($A492&amp;"|"&amp;$B492&amp;"|"&amp;M$1, h100_raw[key], h100_raw[chart_points], "")</f>
        <v>54</v>
      </c>
      <c r="N492">
        <f>_xlfn.XLOOKUP($A492&amp;"|"&amp;$B492&amp;"|"&amp;N$1, h100_raw[key], h100_raw[chart_points], "")</f>
        <v>55</v>
      </c>
      <c r="O492">
        <f>_xlfn.XLOOKUP($A492&amp;"|"&amp;$B492&amp;"|"&amp;O$1, h100_raw[key], h100_raw[chart_points], "")</f>
        <v>56</v>
      </c>
      <c r="P492">
        <f>_xlfn.XLOOKUP($A492&amp;"|"&amp;$B492&amp;"|"&amp;P$1, h100_raw[key], h100_raw[chart_points], "")</f>
        <v>63</v>
      </c>
      <c r="Q492">
        <f>_xlfn.XLOOKUP($A492&amp;"|"&amp;$B492&amp;"|"&amp;Q$1, h100_raw[key], h100_raw[chart_points], "")</f>
        <v>51</v>
      </c>
      <c r="R492">
        <f>_xlfn.XLOOKUP($A492&amp;"|"&amp;$B492&amp;"|"&amp;R$1, h100_raw[key], h100_raw[chart_points], "")</f>
        <v>55</v>
      </c>
      <c r="S492">
        <f>_xlfn.XLOOKUP($A492&amp;"|"&amp;$B492&amp;"|"&amp;S$1, h100_raw[key], h100_raw[chart_points], "")</f>
        <v>52</v>
      </c>
      <c r="T492">
        <f>_xlfn.XLOOKUP($A492&amp;"|"&amp;$B492&amp;"|"&amp;T$1, h100_raw[key], h100_raw[chart_points], "")</f>
        <v>54</v>
      </c>
      <c r="U492">
        <f>_xlfn.XLOOKUP($A492&amp;"|"&amp;$B492&amp;"|"&amp;U$1, h100_raw[key], h100_raw[chart_points], "")</f>
        <v>58</v>
      </c>
      <c r="V492">
        <f>_xlfn.XLOOKUP($A492&amp;"|"&amp;$B492&amp;"|"&amp;V$1, h100_raw[key], h100_raw[chart_points], "")</f>
        <v>79</v>
      </c>
      <c r="W492">
        <f>_xlfn.XLOOKUP($A492&amp;"|"&amp;$B492&amp;"|"&amp;W$1, h100_raw[key], h100_raw[chart_points], "")</f>
        <v>76</v>
      </c>
      <c r="X492">
        <f>_xlfn.XLOOKUP($A492&amp;"|"&amp;$B492&amp;"|"&amp;X$1, h100_raw[key], h100_raw[chart_points], "")</f>
        <v>71</v>
      </c>
      <c r="Y492">
        <f>_xlfn.XLOOKUP($A492&amp;"|"&amp;$B492&amp;"|"&amp;Y$1, h100_raw[key], h100_raw[chart_points], "")</f>
        <v>67</v>
      </c>
      <c r="Z492">
        <f>_xlfn.XLOOKUP($A492&amp;"|"&amp;$B492&amp;"|"&amp;Z$1, h100_raw[key], h100_raw[chart_points], "")</f>
        <v>63</v>
      </c>
      <c r="AA492">
        <f>_xlfn.XLOOKUP($A492&amp;"|"&amp;$B492&amp;"|"&amp;AA$1, h100_raw[key], h100_raw[chart_points], "")</f>
        <v>66</v>
      </c>
      <c r="AB492">
        <f>_xlfn.XLOOKUP($A492&amp;"|"&amp;$B492&amp;"|"&amp;AB$1, h100_raw[key], h100_raw[chart_points], "")</f>
        <v>66</v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  <c r="BA492" t="str">
        <f>_xlfn.XLOOKUP($A492&amp;"|"&amp;$B492&amp;"|"&amp;BA$1, h100_raw[key], h100_raw[chart_points], "")</f>
        <v/>
      </c>
      <c r="BB492" t="str">
        <f>_xlfn.XLOOKUP($A492&amp;"|"&amp;$B492&amp;"|"&amp;BB$1, h100_raw[key], h100_raw[chart_points], "")</f>
        <v/>
      </c>
      <c r="BC492" t="str">
        <f>_xlfn.XLOOKUP($A492&amp;"|"&amp;$B492&amp;"|"&amp;BC$1, h100_raw[key], h100_raw[chart_points], "")</f>
        <v/>
      </c>
      <c r="BD492" t="str">
        <f>_xlfn.XLOOKUP($A492&amp;"|"&amp;$B492&amp;"|"&amp;BD$1, h100_raw[key], h100_raw[chart_points], "")</f>
        <v/>
      </c>
      <c r="BE492" t="str">
        <f>_xlfn.XLOOKUP($A492&amp;"|"&amp;$B492&amp;"|"&amp;BE$1, h100_raw[key], h100_raw[chart_points], "")</f>
        <v/>
      </c>
      <c r="BF492" t="str">
        <f>_xlfn.XLOOKUP($A492&amp;"|"&amp;$B492&amp;"|"&amp;BF$1, h100_raw[key], h100_raw[chart_points], "")</f>
        <v/>
      </c>
      <c r="BG492" t="str">
        <f>_xlfn.XLOOKUP($A492&amp;"|"&amp;$B492&amp;"|"&amp;BG$1, h100_raw[key], h100_raw[chart_points], "")</f>
        <v/>
      </c>
    </row>
    <row r="493" spans="1:59" x14ac:dyDescent="0.3">
      <c r="A493" s="11" t="str">
        <v>Have To.</v>
      </c>
      <c r="B493" s="11" t="str">
        <v>Brent Faiyaz</v>
      </c>
      <c r="C493" s="5" t="str">
        <f>_xlfn.XLOOKUP($A493&amp;"|"&amp;$B493&amp;"|"&amp;_xlfn.MAXIFS(h100_raw[chart_date], h100_raw[title], $A493, h100_raw[artist], $B493), h100_raw[key], h100_raw[last_week], "")</f>
        <v>-</v>
      </c>
      <c r="D493" s="3">
        <f>_xlfn.XLOOKUP($A493&amp;"|"&amp;$B493&amp;"|"&amp;_xlfn.MAXIFS(h100_raw[chart_date], h100_raw[title], $A493, h100_raw[artist], $B493), h100_raw[key], h100_raw[peak_pos], "")</f>
        <v>51</v>
      </c>
      <c r="E493" s="3">
        <f>_xlfn.XLOOKUP($A493&amp;"|"&amp;$B493&amp;"|"&amp;_xlfn.MAXIFS(h100_raw[chart_date], h100_raw[title], $A493, h100_raw[artist], $B493), h100_raw[key], h100_raw[weeks_on_chart], "")</f>
        <v>1</v>
      </c>
      <c r="F493" s="3">
        <f>_xlfn.XLOOKUP($A493&amp;"|"&amp;$B493&amp;"|"&amp;MAX(h100_raw[chart_date]), h100_raw[key], h100_raw[chart_points], 0)</f>
        <v>0</v>
      </c>
      <c r="G493" s="2">
        <f t="shared" si="21"/>
        <v>511</v>
      </c>
      <c r="H493" s="4">
        <f t="shared" si="22"/>
        <v>61</v>
      </c>
      <c r="I493" s="13" t="str">
        <f t="shared" si="23"/>
        <v>Have To.|Brent Faiyaz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 t="str">
        <f>_xlfn.XLOOKUP($A493&amp;"|"&amp;$B493&amp;"|"&amp;AA$1, h100_raw[key], h100_raw[chart_points], "")</f>
        <v/>
      </c>
      <c r="AB493">
        <f>_xlfn.XLOOKUP($A493&amp;"|"&amp;$B493&amp;"|"&amp;AB$1, h100_raw[key], h100_raw[chart_points], "")</f>
        <v>61</v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  <c r="BA493" t="str">
        <f>_xlfn.XLOOKUP($A493&amp;"|"&amp;$B493&amp;"|"&amp;BA$1, h100_raw[key], h100_raw[chart_points], "")</f>
        <v/>
      </c>
      <c r="BB493" t="str">
        <f>_xlfn.XLOOKUP($A493&amp;"|"&amp;$B493&amp;"|"&amp;BB$1, h100_raw[key], h100_raw[chart_points], "")</f>
        <v/>
      </c>
      <c r="BC493" t="str">
        <f>_xlfn.XLOOKUP($A493&amp;"|"&amp;$B493&amp;"|"&amp;BC$1, h100_raw[key], h100_raw[chart_points], "")</f>
        <v/>
      </c>
      <c r="BD493" t="str">
        <f>_xlfn.XLOOKUP($A493&amp;"|"&amp;$B493&amp;"|"&amp;BD$1, h100_raw[key], h100_raw[chart_points], "")</f>
        <v/>
      </c>
      <c r="BE493" t="str">
        <f>_xlfn.XLOOKUP($A493&amp;"|"&amp;$B493&amp;"|"&amp;BE$1, h100_raw[key], h100_raw[chart_points], "")</f>
        <v/>
      </c>
      <c r="BF493" t="str">
        <f>_xlfn.XLOOKUP($A493&amp;"|"&amp;$B493&amp;"|"&amp;BF$1, h100_raw[key], h100_raw[chart_points], "")</f>
        <v/>
      </c>
      <c r="BG493" t="str">
        <f>_xlfn.XLOOKUP($A493&amp;"|"&amp;$B493&amp;"|"&amp;BG$1, h100_raw[key], h100_raw[chart_points], "")</f>
        <v/>
      </c>
    </row>
    <row r="494" spans="1:59" x14ac:dyDescent="0.3">
      <c r="A494" s="11" t="str">
        <v>Wrong Faces.</v>
      </c>
      <c r="B494" s="11" t="str">
        <v>Brent Faiyaz</v>
      </c>
      <c r="C494" s="5" t="str">
        <f>_xlfn.XLOOKUP($A494&amp;"|"&amp;$B494&amp;"|"&amp;_xlfn.MAXIFS(h100_raw[chart_date], h100_raw[title], $A494, h100_raw[artist], $B494), h100_raw[key], h100_raw[last_week], "")</f>
        <v>-</v>
      </c>
      <c r="D494" s="3">
        <f>_xlfn.XLOOKUP($A494&amp;"|"&amp;$B494&amp;"|"&amp;_xlfn.MAXIFS(h100_raw[chart_date], h100_raw[title], $A494, h100_raw[artist], $B494), h100_raw[key], h100_raw[peak_pos], "")</f>
        <v>54</v>
      </c>
      <c r="E494" s="3">
        <f>_xlfn.XLOOKUP($A494&amp;"|"&amp;$B494&amp;"|"&amp;_xlfn.MAXIFS(h100_raw[chart_date], h100_raw[title], $A494, h100_raw[artist], $B494), h100_raw[key], h100_raw[weeks_on_chart], "")</f>
        <v>1</v>
      </c>
      <c r="F494" s="3">
        <f>_xlfn.XLOOKUP($A494&amp;"|"&amp;$B494&amp;"|"&amp;MAX(h100_raw[chart_date]), h100_raw[key], h100_raw[chart_points], 0)</f>
        <v>0</v>
      </c>
      <c r="G494" s="2">
        <f t="shared" si="21"/>
        <v>526</v>
      </c>
      <c r="H494" s="4">
        <f t="shared" si="22"/>
        <v>57</v>
      </c>
      <c r="I494" s="13" t="str">
        <f t="shared" si="23"/>
        <v>Wrong Faces.|Brent Faiyaz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 t="str">
        <f>_xlfn.XLOOKUP($A494&amp;"|"&amp;$B494&amp;"|"&amp;AA$1, h100_raw[key], h100_raw[chart_points], "")</f>
        <v/>
      </c>
      <c r="AB494">
        <f>_xlfn.XLOOKUP($A494&amp;"|"&amp;$B494&amp;"|"&amp;AB$1, h100_raw[key], h100_raw[chart_points], "")</f>
        <v>57</v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  <c r="BA494" t="str">
        <f>_xlfn.XLOOKUP($A494&amp;"|"&amp;$B494&amp;"|"&amp;BA$1, h100_raw[key], h100_raw[chart_points], "")</f>
        <v/>
      </c>
      <c r="BB494" t="str">
        <f>_xlfn.XLOOKUP($A494&amp;"|"&amp;$B494&amp;"|"&amp;BB$1, h100_raw[key], h100_raw[chart_points], "")</f>
        <v/>
      </c>
      <c r="BC494" t="str">
        <f>_xlfn.XLOOKUP($A494&amp;"|"&amp;$B494&amp;"|"&amp;BC$1, h100_raw[key], h100_raw[chart_points], "")</f>
        <v/>
      </c>
      <c r="BD494" t="str">
        <f>_xlfn.XLOOKUP($A494&amp;"|"&amp;$B494&amp;"|"&amp;BD$1, h100_raw[key], h100_raw[chart_points], "")</f>
        <v/>
      </c>
      <c r="BE494" t="str">
        <f>_xlfn.XLOOKUP($A494&amp;"|"&amp;$B494&amp;"|"&amp;BE$1, h100_raw[key], h100_raw[chart_points], "")</f>
        <v/>
      </c>
      <c r="BF494" t="str">
        <f>_xlfn.XLOOKUP($A494&amp;"|"&amp;$B494&amp;"|"&amp;BF$1, h100_raw[key], h100_raw[chart_points], "")</f>
        <v/>
      </c>
      <c r="BG494" t="str">
        <f>_xlfn.XLOOKUP($A494&amp;"|"&amp;$B494&amp;"|"&amp;BG$1, h100_raw[key], h100_raw[chart_points], "")</f>
        <v/>
      </c>
    </row>
    <row r="495" spans="1:59" x14ac:dyDescent="0.3">
      <c r="A495" s="11" t="str">
        <v>Other Side.</v>
      </c>
      <c r="B495" s="11" t="str">
        <v>Brent Faiyaz</v>
      </c>
      <c r="C495" s="5" t="str">
        <f>_xlfn.XLOOKUP($A495&amp;"|"&amp;$B495&amp;"|"&amp;_xlfn.MAXIFS(h100_raw[chart_date], h100_raw[title], $A495, h100_raw[artist], $B495), h100_raw[key], h100_raw[last_week], "")</f>
        <v>-</v>
      </c>
      <c r="D495" s="3">
        <f>_xlfn.XLOOKUP($A495&amp;"|"&amp;$B495&amp;"|"&amp;_xlfn.MAXIFS(h100_raw[chart_date], h100_raw[title], $A495, h100_raw[artist], $B495), h100_raw[key], h100_raw[peak_pos], "")</f>
        <v>60</v>
      </c>
      <c r="E495" s="3">
        <f>_xlfn.XLOOKUP($A495&amp;"|"&amp;$B495&amp;"|"&amp;_xlfn.MAXIFS(h100_raw[chart_date], h100_raw[title], $A495, h100_raw[artist], $B495), h100_raw[key], h100_raw[weeks_on_chart], "")</f>
        <v>1</v>
      </c>
      <c r="F495" s="3">
        <f>_xlfn.XLOOKUP($A495&amp;"|"&amp;$B495&amp;"|"&amp;MAX(h100_raw[chart_date]), h100_raw[key], h100_raw[chart_points], 0)</f>
        <v>0</v>
      </c>
      <c r="G495" s="2">
        <f t="shared" si="21"/>
        <v>552</v>
      </c>
      <c r="H495" s="4">
        <f t="shared" si="22"/>
        <v>51</v>
      </c>
      <c r="I495" s="13" t="str">
        <f t="shared" si="23"/>
        <v>Other Side.|Brent Faiyaz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>
        <f>_xlfn.XLOOKUP($A495&amp;"|"&amp;$B495&amp;"|"&amp;AB$1, h100_raw[key], h100_raw[chart_points], "")</f>
        <v>51</v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  <c r="BA495" t="str">
        <f>_xlfn.XLOOKUP($A495&amp;"|"&amp;$B495&amp;"|"&amp;BA$1, h100_raw[key], h100_raw[chart_points], "")</f>
        <v/>
      </c>
      <c r="BB495" t="str">
        <f>_xlfn.XLOOKUP($A495&amp;"|"&amp;$B495&amp;"|"&amp;BB$1, h100_raw[key], h100_raw[chart_points], "")</f>
        <v/>
      </c>
      <c r="BC495" t="str">
        <f>_xlfn.XLOOKUP($A495&amp;"|"&amp;$B495&amp;"|"&amp;BC$1, h100_raw[key], h100_raw[chart_points], "")</f>
        <v/>
      </c>
      <c r="BD495" t="str">
        <f>_xlfn.XLOOKUP($A495&amp;"|"&amp;$B495&amp;"|"&amp;BD$1, h100_raw[key], h100_raw[chart_points], "")</f>
        <v/>
      </c>
      <c r="BE495" t="str">
        <f>_xlfn.XLOOKUP($A495&amp;"|"&amp;$B495&amp;"|"&amp;BE$1, h100_raw[key], h100_raw[chart_points], "")</f>
        <v/>
      </c>
      <c r="BF495" t="str">
        <f>_xlfn.XLOOKUP($A495&amp;"|"&amp;$B495&amp;"|"&amp;BF$1, h100_raw[key], h100_raw[chart_points], "")</f>
        <v/>
      </c>
      <c r="BG495" t="str">
        <f>_xlfn.XLOOKUP($A495&amp;"|"&amp;$B495&amp;"|"&amp;BG$1, h100_raw[key], h100_raw[chart_points], "")</f>
        <v/>
      </c>
    </row>
    <row r="496" spans="1:59" x14ac:dyDescent="0.3">
      <c r="A496" s="11" t="str">
        <v>Poor Thang</v>
      </c>
      <c r="B496" s="11" t="str">
        <v>J. Cole</v>
      </c>
      <c r="C496" s="5" t="str">
        <f>_xlfn.XLOOKUP($A496&amp;"|"&amp;$B496&amp;"|"&amp;_xlfn.MAXIFS(h100_raw[chart_date], h100_raw[title], $A496, h100_raw[artist], $B496), h100_raw[key], h100_raw[last_week], "")</f>
        <v>30</v>
      </c>
      <c r="D496" s="3">
        <f>_xlfn.XLOOKUP($A496&amp;"|"&amp;$B496&amp;"|"&amp;_xlfn.MAXIFS(h100_raw[chart_date], h100_raw[title], $A496, h100_raw[artist], $B496), h100_raw[key], h100_raw[peak_pos], "")</f>
        <v>30</v>
      </c>
      <c r="E496" s="3">
        <f>_xlfn.XLOOKUP($A496&amp;"|"&amp;$B496&amp;"|"&amp;_xlfn.MAXIFS(h100_raw[chart_date], h100_raw[title], $A496, h100_raw[artist], $B496), h100_raw[key], h100_raw[weeks_on_chart], "")</f>
        <v>2</v>
      </c>
      <c r="F496" s="3">
        <f>_xlfn.XLOOKUP($A496&amp;"|"&amp;$B496&amp;"|"&amp;MAX(h100_raw[chart_date]), h100_raw[key], h100_raw[chart_points], 0)</f>
        <v>0</v>
      </c>
      <c r="G496" s="2">
        <f t="shared" si="21"/>
        <v>359</v>
      </c>
      <c r="H496" s="4">
        <f t="shared" si="22"/>
        <v>150</v>
      </c>
      <c r="I496" s="13" t="str">
        <f t="shared" si="23"/>
        <v>Poor Thang|J. Cole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>
        <f>_xlfn.XLOOKUP($A496&amp;"|"&amp;$B496&amp;"|"&amp;AA$1, h100_raw[key], h100_raw[chart_points], "")</f>
        <v>103</v>
      </c>
      <c r="AB496">
        <f>_xlfn.XLOOKUP($A496&amp;"|"&amp;$B496&amp;"|"&amp;AB$1, h100_raw[key], h100_raw[chart_points], "")</f>
        <v>47</v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  <c r="BA496" t="str">
        <f>_xlfn.XLOOKUP($A496&amp;"|"&amp;$B496&amp;"|"&amp;BA$1, h100_raw[key], h100_raw[chart_points], "")</f>
        <v/>
      </c>
      <c r="BB496" t="str">
        <f>_xlfn.XLOOKUP($A496&amp;"|"&amp;$B496&amp;"|"&amp;BB$1, h100_raw[key], h100_raw[chart_points], "")</f>
        <v/>
      </c>
      <c r="BC496" t="str">
        <f>_xlfn.XLOOKUP($A496&amp;"|"&amp;$B496&amp;"|"&amp;BC$1, h100_raw[key], h100_raw[chart_points], "")</f>
        <v/>
      </c>
      <c r="BD496" t="str">
        <f>_xlfn.XLOOKUP($A496&amp;"|"&amp;$B496&amp;"|"&amp;BD$1, h100_raw[key], h100_raw[chart_points], "")</f>
        <v/>
      </c>
      <c r="BE496" t="str">
        <f>_xlfn.XLOOKUP($A496&amp;"|"&amp;$B496&amp;"|"&amp;BE$1, h100_raw[key], h100_raw[chart_points], "")</f>
        <v/>
      </c>
      <c r="BF496" t="str">
        <f>_xlfn.XLOOKUP($A496&amp;"|"&amp;$B496&amp;"|"&amp;BF$1, h100_raw[key], h100_raw[chart_points], "")</f>
        <v/>
      </c>
      <c r="BG496" t="str">
        <f>_xlfn.XLOOKUP($A496&amp;"|"&amp;$B496&amp;"|"&amp;BG$1, h100_raw[key], h100_raw[chart_points], "")</f>
        <v/>
      </c>
    </row>
    <row r="497" spans="1:59" x14ac:dyDescent="0.3">
      <c r="A497" s="11" t="str">
        <v>Bunce Road Blues</v>
      </c>
      <c r="B497" s="11" t="str">
        <v>J. Cole, Tems &amp; Future</v>
      </c>
      <c r="C497" s="5" t="str">
        <f>_xlfn.XLOOKUP($A497&amp;"|"&amp;$B497&amp;"|"&amp;_xlfn.MAXIFS(h100_raw[chart_date], h100_raw[title], $A497, h100_raw[artist], $B497), h100_raw[key], h100_raw[last_week], "")</f>
        <v>34</v>
      </c>
      <c r="D497" s="3">
        <f>_xlfn.XLOOKUP($A497&amp;"|"&amp;$B497&amp;"|"&amp;_xlfn.MAXIFS(h100_raw[chart_date], h100_raw[title], $A497, h100_raw[artist], $B497), h100_raw[key], h100_raw[peak_pos], "")</f>
        <v>34</v>
      </c>
      <c r="E497" s="3">
        <f>_xlfn.XLOOKUP($A497&amp;"|"&amp;$B497&amp;"|"&amp;_xlfn.MAXIFS(h100_raw[chart_date], h100_raw[title], $A497, h100_raw[artist], $B497), h100_raw[key], h100_raw[weeks_on_chart], "")</f>
        <v>2</v>
      </c>
      <c r="F497" s="3">
        <f>_xlfn.XLOOKUP($A497&amp;"|"&amp;$B497&amp;"|"&amp;MAX(h100_raw[chart_date]), h100_raw[key], h100_raw[chart_points], 0)</f>
        <v>0</v>
      </c>
      <c r="G497" s="2">
        <f t="shared" si="21"/>
        <v>375</v>
      </c>
      <c r="H497" s="4">
        <f t="shared" si="22"/>
        <v>137</v>
      </c>
      <c r="I497" s="13" t="str">
        <f t="shared" si="23"/>
        <v>Bunce Road Blues|J. Cole, Tems &amp; Future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>
        <f>_xlfn.XLOOKUP($A497&amp;"|"&amp;$B497&amp;"|"&amp;AA$1, h100_raw[key], h100_raw[chart_points], "")</f>
        <v>92</v>
      </c>
      <c r="AB497">
        <f>_xlfn.XLOOKUP($A497&amp;"|"&amp;$B497&amp;"|"&amp;AB$1, h100_raw[key], h100_raw[chart_points], "")</f>
        <v>45</v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  <c r="BA497" t="str">
        <f>_xlfn.XLOOKUP($A497&amp;"|"&amp;$B497&amp;"|"&amp;BA$1, h100_raw[key], h100_raw[chart_points], "")</f>
        <v/>
      </c>
      <c r="BB497" t="str">
        <f>_xlfn.XLOOKUP($A497&amp;"|"&amp;$B497&amp;"|"&amp;BB$1, h100_raw[key], h100_raw[chart_points], "")</f>
        <v/>
      </c>
      <c r="BC497" t="str">
        <f>_xlfn.XLOOKUP($A497&amp;"|"&amp;$B497&amp;"|"&amp;BC$1, h100_raw[key], h100_raw[chart_points], "")</f>
        <v/>
      </c>
      <c r="BD497" t="str">
        <f>_xlfn.XLOOKUP($A497&amp;"|"&amp;$B497&amp;"|"&amp;BD$1, h100_raw[key], h100_raw[chart_points], "")</f>
        <v/>
      </c>
      <c r="BE497" t="str">
        <f>_xlfn.XLOOKUP($A497&amp;"|"&amp;$B497&amp;"|"&amp;BE$1, h100_raw[key], h100_raw[chart_points], "")</f>
        <v/>
      </c>
      <c r="BF497" t="str">
        <f>_xlfn.XLOOKUP($A497&amp;"|"&amp;$B497&amp;"|"&amp;BF$1, h100_raw[key], h100_raw[chart_points], "")</f>
        <v/>
      </c>
      <c r="BG497" t="str">
        <f>_xlfn.XLOOKUP($A497&amp;"|"&amp;$B497&amp;"|"&amp;BG$1, h100_raw[key], h100_raw[chart_points], "")</f>
        <v/>
      </c>
    </row>
    <row r="498" spans="1:59" x14ac:dyDescent="0.3">
      <c r="A498" s="11" t="str">
        <v>Safety</v>
      </c>
      <c r="B498" s="11" t="str">
        <v>J. Cole</v>
      </c>
      <c r="C498" s="5" t="str">
        <f>_xlfn.XLOOKUP($A498&amp;"|"&amp;$B498&amp;"|"&amp;_xlfn.MAXIFS(h100_raw[chart_date], h100_raw[title], $A498, h100_raw[artist], $B498), h100_raw[key], h100_raw[last_week], "")</f>
        <v>29</v>
      </c>
      <c r="D498" s="3">
        <f>_xlfn.XLOOKUP($A498&amp;"|"&amp;$B498&amp;"|"&amp;_xlfn.MAXIFS(h100_raw[chart_date], h100_raw[title], $A498, h100_raw[artist], $B498), h100_raw[key], h100_raw[peak_pos], "")</f>
        <v>29</v>
      </c>
      <c r="E498" s="3">
        <f>_xlfn.XLOOKUP($A498&amp;"|"&amp;$B498&amp;"|"&amp;_xlfn.MAXIFS(h100_raw[chart_date], h100_raw[title], $A498, h100_raw[artist], $B498), h100_raw[key], h100_raw[weeks_on_chart], "")</f>
        <v>2</v>
      </c>
      <c r="F498" s="3">
        <f>_xlfn.XLOOKUP($A498&amp;"|"&amp;$B498&amp;"|"&amp;MAX(h100_raw[chart_date]), h100_raw[key], h100_raw[chart_points], 0)</f>
        <v>0</v>
      </c>
      <c r="G498" s="2">
        <f t="shared" si="21"/>
        <v>361</v>
      </c>
      <c r="H498" s="4">
        <f t="shared" si="22"/>
        <v>149</v>
      </c>
      <c r="I498" s="13" t="str">
        <f t="shared" si="23"/>
        <v>Safety|J. Cole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>
        <f>_xlfn.XLOOKUP($A498&amp;"|"&amp;$B498&amp;"|"&amp;AA$1, h100_raw[key], h100_raw[chart_points], "")</f>
        <v>104</v>
      </c>
      <c r="AB498">
        <f>_xlfn.XLOOKUP($A498&amp;"|"&amp;$B498&amp;"|"&amp;AB$1, h100_raw[key], h100_raw[chart_points], "")</f>
        <v>45</v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  <c r="BA498" t="str">
        <f>_xlfn.XLOOKUP($A498&amp;"|"&amp;$B498&amp;"|"&amp;BA$1, h100_raw[key], h100_raw[chart_points], "")</f>
        <v/>
      </c>
      <c r="BB498" t="str">
        <f>_xlfn.XLOOKUP($A498&amp;"|"&amp;$B498&amp;"|"&amp;BB$1, h100_raw[key], h100_raw[chart_points], "")</f>
        <v/>
      </c>
      <c r="BC498" t="str">
        <f>_xlfn.XLOOKUP($A498&amp;"|"&amp;$B498&amp;"|"&amp;BC$1, h100_raw[key], h100_raw[chart_points], "")</f>
        <v/>
      </c>
      <c r="BD498" t="str">
        <f>_xlfn.XLOOKUP($A498&amp;"|"&amp;$B498&amp;"|"&amp;BD$1, h100_raw[key], h100_raw[chart_points], "")</f>
        <v/>
      </c>
      <c r="BE498" t="str">
        <f>_xlfn.XLOOKUP($A498&amp;"|"&amp;$B498&amp;"|"&amp;BE$1, h100_raw[key], h100_raw[chart_points], "")</f>
        <v/>
      </c>
      <c r="BF498" t="str">
        <f>_xlfn.XLOOKUP($A498&amp;"|"&amp;$B498&amp;"|"&amp;BF$1, h100_raw[key], h100_raw[chart_points], "")</f>
        <v/>
      </c>
      <c r="BG498" t="str">
        <f>_xlfn.XLOOKUP($A498&amp;"|"&amp;$B498&amp;"|"&amp;BG$1, h100_raw[key], h100_raw[chart_points], "")</f>
        <v/>
      </c>
    </row>
    <row r="499" spans="1:59" x14ac:dyDescent="0.3">
      <c r="A499" s="11" t="str">
        <v>Bloodline</v>
      </c>
      <c r="B499" s="11" t="str">
        <v>Alex Warren With Jelly Roll</v>
      </c>
      <c r="C499" s="5" t="str">
        <f>_xlfn.XLOOKUP($A499&amp;"|"&amp;$B499&amp;"|"&amp;_xlfn.MAXIFS(h100_raw[chart_date], h100_raw[title], $A499, h100_raw[artist], $B499), h100_raw[key], h100_raw[last_week], "")</f>
        <v>-</v>
      </c>
      <c r="D499" s="3">
        <f>_xlfn.XLOOKUP($A499&amp;"|"&amp;$B499&amp;"|"&amp;_xlfn.MAXIFS(h100_raw[chart_date], h100_raw[title], $A499, h100_raw[artist], $B499), h100_raw[key], h100_raw[peak_pos], "")</f>
        <v>32</v>
      </c>
      <c r="E499" s="3">
        <f>_xlfn.XLOOKUP($A499&amp;"|"&amp;$B499&amp;"|"&amp;_xlfn.MAXIFS(h100_raw[chart_date], h100_raw[title], $A499, h100_raw[artist], $B499), h100_raw[key], h100_raw[weeks_on_chart], "")</f>
        <v>20</v>
      </c>
      <c r="F499" s="3">
        <f>_xlfn.XLOOKUP($A499&amp;"|"&amp;$B499&amp;"|"&amp;MAX(h100_raw[chart_date]), h100_raw[key], h100_raw[chart_points], 0)</f>
        <v>0</v>
      </c>
      <c r="G499" s="2">
        <f t="shared" si="21"/>
        <v>277</v>
      </c>
      <c r="H499" s="4">
        <f t="shared" si="22"/>
        <v>278</v>
      </c>
      <c r="I499" s="13" t="str">
        <f t="shared" si="23"/>
        <v>Bloodline|Alex Warren With Jelly Roll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>
        <f>_xlfn.XLOOKUP($A499&amp;"|"&amp;$B499&amp;"|"&amp;U$1, h100_raw[key], h100_raw[chart_points], "")</f>
        <v>30</v>
      </c>
      <c r="V499">
        <f>_xlfn.XLOOKUP($A499&amp;"|"&amp;$B499&amp;"|"&amp;V$1, h100_raw[key], h100_raw[chart_points], "")</f>
        <v>40</v>
      </c>
      <c r="W499">
        <f>_xlfn.XLOOKUP($A499&amp;"|"&amp;$B499&amp;"|"&amp;W$1, h100_raw[key], h100_raw[chart_points], "")</f>
        <v>41</v>
      </c>
      <c r="X499">
        <f>_xlfn.XLOOKUP($A499&amp;"|"&amp;$B499&amp;"|"&amp;X$1, h100_raw[key], h100_raw[chart_points], "")</f>
        <v>41</v>
      </c>
      <c r="Y499">
        <f>_xlfn.XLOOKUP($A499&amp;"|"&amp;$B499&amp;"|"&amp;Y$1, h100_raw[key], h100_raw[chart_points], "")</f>
        <v>39</v>
      </c>
      <c r="Z499">
        <f>_xlfn.XLOOKUP($A499&amp;"|"&amp;$B499&amp;"|"&amp;Z$1, h100_raw[key], h100_raw[chart_points], "")</f>
        <v>43</v>
      </c>
      <c r="AA499" t="str">
        <f>_xlfn.XLOOKUP($A499&amp;"|"&amp;$B499&amp;"|"&amp;AA$1, h100_raw[key], h100_raw[chart_points], "")</f>
        <v/>
      </c>
      <c r="AB499">
        <f>_xlfn.XLOOKUP($A499&amp;"|"&amp;$B499&amp;"|"&amp;AB$1, h100_raw[key], h100_raw[chart_points], "")</f>
        <v>44</v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  <c r="BA499" t="str">
        <f>_xlfn.XLOOKUP($A499&amp;"|"&amp;$B499&amp;"|"&amp;BA$1, h100_raw[key], h100_raw[chart_points], "")</f>
        <v/>
      </c>
      <c r="BB499" t="str">
        <f>_xlfn.XLOOKUP($A499&amp;"|"&amp;$B499&amp;"|"&amp;BB$1, h100_raw[key], h100_raw[chart_points], "")</f>
        <v/>
      </c>
      <c r="BC499" t="str">
        <f>_xlfn.XLOOKUP($A499&amp;"|"&amp;$B499&amp;"|"&amp;BC$1, h100_raw[key], h100_raw[chart_points], "")</f>
        <v/>
      </c>
      <c r="BD499" t="str">
        <f>_xlfn.XLOOKUP($A499&amp;"|"&amp;$B499&amp;"|"&amp;BD$1, h100_raw[key], h100_raw[chart_points], "")</f>
        <v/>
      </c>
      <c r="BE499" t="str">
        <f>_xlfn.XLOOKUP($A499&amp;"|"&amp;$B499&amp;"|"&amp;BE$1, h100_raw[key], h100_raw[chart_points], "")</f>
        <v/>
      </c>
      <c r="BF499" t="str">
        <f>_xlfn.XLOOKUP($A499&amp;"|"&amp;$B499&amp;"|"&amp;BF$1, h100_raw[key], h100_raw[chart_points], "")</f>
        <v/>
      </c>
      <c r="BG499" t="str">
        <f>_xlfn.XLOOKUP($A499&amp;"|"&amp;$B499&amp;"|"&amp;BG$1, h100_raw[key], h100_raw[chart_points], "")</f>
        <v/>
      </c>
    </row>
    <row r="500" spans="1:59" x14ac:dyDescent="0.3">
      <c r="A500" s="11" t="str">
        <v>Velda</v>
      </c>
      <c r="B500" s="11" t="str">
        <v>Bad Bunny, Omar Courtz &amp; Dei V</v>
      </c>
      <c r="C500" s="5" t="str">
        <f>_xlfn.XLOOKUP($A500&amp;"|"&amp;$B500&amp;"|"&amp;_xlfn.MAXIFS(h100_raw[chart_date], h100_raw[title], $A500, h100_raw[artist], $B500), h100_raw[key], h100_raw[last_week], "")</f>
        <v>39</v>
      </c>
      <c r="D500" s="3">
        <f>_xlfn.XLOOKUP($A500&amp;"|"&amp;$B500&amp;"|"&amp;_xlfn.MAXIFS(h100_raw[chart_date], h100_raw[title], $A500, h100_raw[artist], $B500), h100_raw[key], h100_raw[peak_pos], "")</f>
        <v>23</v>
      </c>
      <c r="E500" s="3">
        <f>_xlfn.XLOOKUP($A500&amp;"|"&amp;$B500&amp;"|"&amp;_xlfn.MAXIFS(h100_raw[chart_date], h100_raw[title], $A500, h100_raw[artist], $B500), h100_raw[key], h100_raw[weeks_on_chart], "")</f>
        <v>9</v>
      </c>
      <c r="F500" s="3">
        <f>_xlfn.XLOOKUP($A500&amp;"|"&amp;$B500&amp;"|"&amp;MAX(h100_raw[chart_date]), h100_raw[key], h100_raw[chart_points], 0)</f>
        <v>0</v>
      </c>
      <c r="G500" s="2">
        <f t="shared" si="21"/>
        <v>394</v>
      </c>
      <c r="H500" s="4">
        <f t="shared" si="22"/>
        <v>123</v>
      </c>
      <c r="I500" s="13" t="str">
        <f t="shared" si="23"/>
        <v>Velda|Bad Bunny, Omar Courtz &amp; Dei V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>
        <f>_xlfn.XLOOKUP($A500&amp;"|"&amp;$B500&amp;"|"&amp;AA$1, h100_raw[key], h100_raw[chart_points], "")</f>
        <v>81</v>
      </c>
      <c r="AB500">
        <f>_xlfn.XLOOKUP($A500&amp;"|"&amp;$B500&amp;"|"&amp;AB$1, h100_raw[key], h100_raw[chart_points], "")</f>
        <v>42</v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  <c r="BA500" t="str">
        <f>_xlfn.XLOOKUP($A500&amp;"|"&amp;$B500&amp;"|"&amp;BA$1, h100_raw[key], h100_raw[chart_points], "")</f>
        <v/>
      </c>
      <c r="BB500" t="str">
        <f>_xlfn.XLOOKUP($A500&amp;"|"&amp;$B500&amp;"|"&amp;BB$1, h100_raw[key], h100_raw[chart_points], "")</f>
        <v/>
      </c>
      <c r="BC500" t="str">
        <f>_xlfn.XLOOKUP($A500&amp;"|"&amp;$B500&amp;"|"&amp;BC$1, h100_raw[key], h100_raw[chart_points], "")</f>
        <v/>
      </c>
      <c r="BD500" t="str">
        <f>_xlfn.XLOOKUP($A500&amp;"|"&amp;$B500&amp;"|"&amp;BD$1, h100_raw[key], h100_raw[chart_points], "")</f>
        <v/>
      </c>
      <c r="BE500" t="str">
        <f>_xlfn.XLOOKUP($A500&amp;"|"&amp;$B500&amp;"|"&amp;BE$1, h100_raw[key], h100_raw[chart_points], "")</f>
        <v/>
      </c>
      <c r="BF500" t="str">
        <f>_xlfn.XLOOKUP($A500&amp;"|"&amp;$B500&amp;"|"&amp;BF$1, h100_raw[key], h100_raw[chart_points], "")</f>
        <v/>
      </c>
      <c r="BG500" t="str">
        <f>_xlfn.XLOOKUP($A500&amp;"|"&amp;$B500&amp;"|"&amp;BG$1, h100_raw[key], h100_raw[chart_points], "")</f>
        <v/>
      </c>
    </row>
    <row r="501" spans="1:59" x14ac:dyDescent="0.3">
      <c r="A501" s="11" t="str">
        <v>Four Seasons.</v>
      </c>
      <c r="B501" s="11" t="str">
        <v>Brent Faiyaz</v>
      </c>
      <c r="C501" s="5" t="str">
        <f>_xlfn.XLOOKUP($A501&amp;"|"&amp;$B501&amp;"|"&amp;_xlfn.MAXIFS(h100_raw[chart_date], h100_raw[title], $A501, h100_raw[artist], $B501), h100_raw[key], h100_raw[last_week], "")</f>
        <v>-</v>
      </c>
      <c r="D501" s="3">
        <f>_xlfn.XLOOKUP($A501&amp;"|"&amp;$B501&amp;"|"&amp;_xlfn.MAXIFS(h100_raw[chart_date], h100_raw[title], $A501, h100_raw[artist], $B501), h100_raw[key], h100_raw[peak_pos], "")</f>
        <v>84</v>
      </c>
      <c r="E501" s="3">
        <f>_xlfn.XLOOKUP($A501&amp;"|"&amp;$B501&amp;"|"&amp;_xlfn.MAXIFS(h100_raw[chart_date], h100_raw[title], $A501, h100_raw[artist], $B501), h100_raw[key], h100_raw[weeks_on_chart], "")</f>
        <v>1</v>
      </c>
      <c r="F501" s="3">
        <f>_xlfn.XLOOKUP($A501&amp;"|"&amp;$B501&amp;"|"&amp;MAX(h100_raw[chart_date]), h100_raw[key], h100_raw[chart_points], 0)</f>
        <v>0</v>
      </c>
      <c r="G501" s="2">
        <f t="shared" si="21"/>
        <v>602</v>
      </c>
      <c r="H501" s="4">
        <f t="shared" si="22"/>
        <v>42</v>
      </c>
      <c r="I501" s="13" t="str">
        <f t="shared" si="23"/>
        <v>Four Seasons.|Brent Faiyaz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>
        <f>_xlfn.XLOOKUP($A501&amp;"|"&amp;$B501&amp;"|"&amp;AB$1, h100_raw[key], h100_raw[chart_points], "")</f>
        <v>42</v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  <c r="BA501" t="str">
        <f>_xlfn.XLOOKUP($A501&amp;"|"&amp;$B501&amp;"|"&amp;BA$1, h100_raw[key], h100_raw[chart_points], "")</f>
        <v/>
      </c>
      <c r="BB501" t="str">
        <f>_xlfn.XLOOKUP($A501&amp;"|"&amp;$B501&amp;"|"&amp;BB$1, h100_raw[key], h100_raw[chart_points], "")</f>
        <v/>
      </c>
      <c r="BC501" t="str">
        <f>_xlfn.XLOOKUP($A501&amp;"|"&amp;$B501&amp;"|"&amp;BC$1, h100_raw[key], h100_raw[chart_points], "")</f>
        <v/>
      </c>
      <c r="BD501" t="str">
        <f>_xlfn.XLOOKUP($A501&amp;"|"&amp;$B501&amp;"|"&amp;BD$1, h100_raw[key], h100_raw[chart_points], "")</f>
        <v/>
      </c>
      <c r="BE501" t="str">
        <f>_xlfn.XLOOKUP($A501&amp;"|"&amp;$B501&amp;"|"&amp;BE$1, h100_raw[key], h100_raw[chart_points], "")</f>
        <v/>
      </c>
      <c r="BF501" t="str">
        <f>_xlfn.XLOOKUP($A501&amp;"|"&amp;$B501&amp;"|"&amp;BF$1, h100_raw[key], h100_raw[chart_points], "")</f>
        <v/>
      </c>
      <c r="BG501" t="str">
        <f>_xlfn.XLOOKUP($A501&amp;"|"&amp;$B501&amp;"|"&amp;BG$1, h100_raw[key], h100_raw[chart_points], "")</f>
        <v/>
      </c>
    </row>
    <row r="502" spans="1:59" x14ac:dyDescent="0.3">
      <c r="A502" s="11" t="str">
        <v>Cafe Con Ron</v>
      </c>
      <c r="B502" s="11" t="str">
        <v>Bad Bunny &amp; Los Pleneros de La Cresta</v>
      </c>
      <c r="C502" s="5" t="str">
        <f>_xlfn.XLOOKUP($A502&amp;"|"&amp;$B502&amp;"|"&amp;_xlfn.MAXIFS(h100_raw[chart_date], h100_raw[title], $A502, h100_raw[artist], $B502), h100_raw[key], h100_raw[last_week], "")</f>
        <v>60</v>
      </c>
      <c r="D502" s="3">
        <f>_xlfn.XLOOKUP($A502&amp;"|"&amp;$B502&amp;"|"&amp;_xlfn.MAXIFS(h100_raw[chart_date], h100_raw[title], $A502, h100_raw[artist], $B502), h100_raw[key], h100_raw[peak_pos], "")</f>
        <v>48</v>
      </c>
      <c r="E502" s="3">
        <f>_xlfn.XLOOKUP($A502&amp;"|"&amp;$B502&amp;"|"&amp;_xlfn.MAXIFS(h100_raw[chart_date], h100_raw[title], $A502, h100_raw[artist], $B502), h100_raw[key], h100_raw[weeks_on_chart], "")</f>
        <v>6</v>
      </c>
      <c r="F502" s="3">
        <f>_xlfn.XLOOKUP($A502&amp;"|"&amp;$B502&amp;"|"&amp;MAX(h100_raw[chart_date]), h100_raw[key], h100_raw[chart_points], 0)</f>
        <v>0</v>
      </c>
      <c r="G502" s="2">
        <f t="shared" si="21"/>
        <v>418</v>
      </c>
      <c r="H502" s="4">
        <f t="shared" si="22"/>
        <v>106</v>
      </c>
      <c r="I502" s="13" t="str">
        <f t="shared" si="23"/>
        <v>Cafe Con Ron|Bad Bunny &amp; Los Pleneros de La Cresta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>
        <f>_xlfn.XLOOKUP($A502&amp;"|"&amp;$B502&amp;"|"&amp;AA$1, h100_raw[key], h100_raw[chart_points], "")</f>
        <v>65</v>
      </c>
      <c r="AB502">
        <f>_xlfn.XLOOKUP($A502&amp;"|"&amp;$B502&amp;"|"&amp;AB$1, h100_raw[key], h100_raw[chart_points], "")</f>
        <v>41</v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  <c r="BA502" t="str">
        <f>_xlfn.XLOOKUP($A502&amp;"|"&amp;$B502&amp;"|"&amp;BA$1, h100_raw[key], h100_raw[chart_points], "")</f>
        <v/>
      </c>
      <c r="BB502" t="str">
        <f>_xlfn.XLOOKUP($A502&amp;"|"&amp;$B502&amp;"|"&amp;BB$1, h100_raw[key], h100_raw[chart_points], "")</f>
        <v/>
      </c>
      <c r="BC502" t="str">
        <f>_xlfn.XLOOKUP($A502&amp;"|"&amp;$B502&amp;"|"&amp;BC$1, h100_raw[key], h100_raw[chart_points], "")</f>
        <v/>
      </c>
      <c r="BD502" t="str">
        <f>_xlfn.XLOOKUP($A502&amp;"|"&amp;$B502&amp;"|"&amp;BD$1, h100_raw[key], h100_raw[chart_points], "")</f>
        <v/>
      </c>
      <c r="BE502" t="str">
        <f>_xlfn.XLOOKUP($A502&amp;"|"&amp;$B502&amp;"|"&amp;BE$1, h100_raw[key], h100_raw[chart_points], "")</f>
        <v/>
      </c>
      <c r="BF502" t="str">
        <f>_xlfn.XLOOKUP($A502&amp;"|"&amp;$B502&amp;"|"&amp;BF$1, h100_raw[key], h100_raw[chart_points], "")</f>
        <v/>
      </c>
      <c r="BG502" t="str">
        <f>_xlfn.XLOOKUP($A502&amp;"|"&amp;$B502&amp;"|"&amp;BG$1, h100_raw[key], h100_raw[chart_points], "")</f>
        <v/>
      </c>
    </row>
    <row r="503" spans="1:59" x14ac:dyDescent="0.3">
      <c r="A503" s="11" t="str">
        <v>Chains Of Love</v>
      </c>
      <c r="B503" s="11" t="str">
        <v>Charli xcx</v>
      </c>
      <c r="C503" s="5" t="str">
        <f>_xlfn.XLOOKUP($A503&amp;"|"&amp;$B503&amp;"|"&amp;_xlfn.MAXIFS(h100_raw[chart_date], h100_raw[title], $A503, h100_raw[artist], $B503), h100_raw[key], h100_raw[last_week], "")</f>
        <v>-</v>
      </c>
      <c r="D503" s="3">
        <f>_xlfn.XLOOKUP($A503&amp;"|"&amp;$B503&amp;"|"&amp;_xlfn.MAXIFS(h100_raw[chart_date], h100_raw[title], $A503, h100_raw[artist], $B503), h100_raw[key], h100_raw[peak_pos], "")</f>
        <v>87</v>
      </c>
      <c r="E503" s="3">
        <f>_xlfn.XLOOKUP($A503&amp;"|"&amp;$B503&amp;"|"&amp;_xlfn.MAXIFS(h100_raw[chart_date], h100_raw[title], $A503, h100_raw[artist], $B503), h100_raw[key], h100_raw[weeks_on_chart], "")</f>
        <v>1</v>
      </c>
      <c r="F503" s="3">
        <f>_xlfn.XLOOKUP($A503&amp;"|"&amp;$B503&amp;"|"&amp;MAX(h100_raw[chart_date]), h100_raw[key], h100_raw[chart_points], 0)</f>
        <v>0</v>
      </c>
      <c r="G503" s="2">
        <f t="shared" si="21"/>
        <v>610</v>
      </c>
      <c r="H503" s="4">
        <f t="shared" si="22"/>
        <v>41</v>
      </c>
      <c r="I503" s="13" t="str">
        <f t="shared" si="23"/>
        <v>Chains Of Love|Charli xcx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 t="str">
        <f>_xlfn.XLOOKUP($A503&amp;"|"&amp;$B503&amp;"|"&amp;AA$1, h100_raw[key], h100_raw[chart_points], "")</f>
        <v/>
      </c>
      <c r="AB503">
        <f>_xlfn.XLOOKUP($A503&amp;"|"&amp;$B503&amp;"|"&amp;AB$1, h100_raw[key], h100_raw[chart_points], "")</f>
        <v>41</v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  <c r="BA503" t="str">
        <f>_xlfn.XLOOKUP($A503&amp;"|"&amp;$B503&amp;"|"&amp;BA$1, h100_raw[key], h100_raw[chart_points], "")</f>
        <v/>
      </c>
      <c r="BB503" t="str">
        <f>_xlfn.XLOOKUP($A503&amp;"|"&amp;$B503&amp;"|"&amp;BB$1, h100_raw[key], h100_raw[chart_points], "")</f>
        <v/>
      </c>
      <c r="BC503" t="str">
        <f>_xlfn.XLOOKUP($A503&amp;"|"&amp;$B503&amp;"|"&amp;BC$1, h100_raw[key], h100_raw[chart_points], "")</f>
        <v/>
      </c>
      <c r="BD503" t="str">
        <f>_xlfn.XLOOKUP($A503&amp;"|"&amp;$B503&amp;"|"&amp;BD$1, h100_raw[key], h100_raw[chart_points], "")</f>
        <v/>
      </c>
      <c r="BE503" t="str">
        <f>_xlfn.XLOOKUP($A503&amp;"|"&amp;$B503&amp;"|"&amp;BE$1, h100_raw[key], h100_raw[chart_points], "")</f>
        <v/>
      </c>
      <c r="BF503" t="str">
        <f>_xlfn.XLOOKUP($A503&amp;"|"&amp;$B503&amp;"|"&amp;BF$1, h100_raw[key], h100_raw[chart_points], "")</f>
        <v/>
      </c>
      <c r="BG503" t="str">
        <f>_xlfn.XLOOKUP($A503&amp;"|"&amp;$B503&amp;"|"&amp;BG$1, h100_raw[key], h100_raw[chart_points], "")</f>
        <v/>
      </c>
    </row>
    <row r="504" spans="1:59" x14ac:dyDescent="0.3">
      <c r="A504" s="11" t="str">
        <v>Strangers.</v>
      </c>
      <c r="B504" s="11" t="str">
        <v>Brent Faiyaz</v>
      </c>
      <c r="C504" s="5" t="str">
        <f>_xlfn.XLOOKUP($A504&amp;"|"&amp;$B504&amp;"|"&amp;_xlfn.MAXIFS(h100_raw[chart_date], h100_raw[title], $A504, h100_raw[artist], $B504), h100_raw[key], h100_raw[last_week], "")</f>
        <v>-</v>
      </c>
      <c r="D504" s="3">
        <f>_xlfn.XLOOKUP($A504&amp;"|"&amp;$B504&amp;"|"&amp;_xlfn.MAXIFS(h100_raw[chart_date], h100_raw[title], $A504, h100_raw[artist], $B504), h100_raw[key], h100_raw[peak_pos], "")</f>
        <v>88</v>
      </c>
      <c r="E504" s="3">
        <f>_xlfn.XLOOKUP($A504&amp;"|"&amp;$B504&amp;"|"&amp;_xlfn.MAXIFS(h100_raw[chart_date], h100_raw[title], $A504, h100_raw[artist], $B504), h100_raw[key], h100_raw[weeks_on_chart], "")</f>
        <v>1</v>
      </c>
      <c r="F504" s="3">
        <f>_xlfn.XLOOKUP($A504&amp;"|"&amp;$B504&amp;"|"&amp;MAX(h100_raw[chart_date]), h100_raw[key], h100_raw[chart_points], 0)</f>
        <v>0</v>
      </c>
      <c r="G504" s="2">
        <f t="shared" si="21"/>
        <v>618</v>
      </c>
      <c r="H504" s="4">
        <f t="shared" si="22"/>
        <v>40</v>
      </c>
      <c r="I504" s="13" t="str">
        <f t="shared" si="23"/>
        <v>Strangers.|Brent Faiyaz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 t="str">
        <f>_xlfn.XLOOKUP($A504&amp;"|"&amp;$B504&amp;"|"&amp;AA$1, h100_raw[key], h100_raw[chart_points], "")</f>
        <v/>
      </c>
      <c r="AB504">
        <f>_xlfn.XLOOKUP($A504&amp;"|"&amp;$B504&amp;"|"&amp;AB$1, h100_raw[key], h100_raw[chart_points], "")</f>
        <v>40</v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  <c r="BA504" t="str">
        <f>_xlfn.XLOOKUP($A504&amp;"|"&amp;$B504&amp;"|"&amp;BA$1, h100_raw[key], h100_raw[chart_points], "")</f>
        <v/>
      </c>
      <c r="BB504" t="str">
        <f>_xlfn.XLOOKUP($A504&amp;"|"&amp;$B504&amp;"|"&amp;BB$1, h100_raw[key], h100_raw[chart_points], "")</f>
        <v/>
      </c>
      <c r="BC504" t="str">
        <f>_xlfn.XLOOKUP($A504&amp;"|"&amp;$B504&amp;"|"&amp;BC$1, h100_raw[key], h100_raw[chart_points], "")</f>
        <v/>
      </c>
      <c r="BD504" t="str">
        <f>_xlfn.XLOOKUP($A504&amp;"|"&amp;$B504&amp;"|"&amp;BD$1, h100_raw[key], h100_raw[chart_points], "")</f>
        <v/>
      </c>
      <c r="BE504" t="str">
        <f>_xlfn.XLOOKUP($A504&amp;"|"&amp;$B504&amp;"|"&amp;BE$1, h100_raw[key], h100_raw[chart_points], "")</f>
        <v/>
      </c>
      <c r="BF504" t="str">
        <f>_xlfn.XLOOKUP($A504&amp;"|"&amp;$B504&amp;"|"&amp;BF$1, h100_raw[key], h100_raw[chart_points], "")</f>
        <v/>
      </c>
      <c r="BG504" t="str">
        <f>_xlfn.XLOOKUP($A504&amp;"|"&amp;$B504&amp;"|"&amp;BG$1, h100_raw[key], h100_raw[chart_points], "")</f>
        <v/>
      </c>
    </row>
    <row r="505" spans="1:59" x14ac:dyDescent="0.3">
      <c r="A505" s="11" t="str">
        <v>Run A Train</v>
      </c>
      <c r="B505" s="11" t="str">
        <v>J. Cole &amp; Future</v>
      </c>
      <c r="C505" s="5" t="str">
        <f>_xlfn.XLOOKUP($A505&amp;"|"&amp;$B505&amp;"|"&amp;_xlfn.MAXIFS(h100_raw[chart_date], h100_raw[title], $A505, h100_raw[artist], $B505), h100_raw[key], h100_raw[last_week], "")</f>
        <v>33</v>
      </c>
      <c r="D505" s="3">
        <f>_xlfn.XLOOKUP($A505&amp;"|"&amp;$B505&amp;"|"&amp;_xlfn.MAXIFS(h100_raw[chart_date], h100_raw[title], $A505, h100_raw[artist], $B505), h100_raw[key], h100_raw[peak_pos], "")</f>
        <v>33</v>
      </c>
      <c r="E505" s="3">
        <f>_xlfn.XLOOKUP($A505&amp;"|"&amp;$B505&amp;"|"&amp;_xlfn.MAXIFS(h100_raw[chart_date], h100_raw[title], $A505, h100_raw[artist], $B505), h100_raw[key], h100_raw[weeks_on_chart], "")</f>
        <v>2</v>
      </c>
      <c r="F505" s="3">
        <f>_xlfn.XLOOKUP($A505&amp;"|"&amp;$B505&amp;"|"&amp;MAX(h100_raw[chart_date]), h100_raw[key], h100_raw[chart_points], 0)</f>
        <v>0</v>
      </c>
      <c r="G505" s="2">
        <f t="shared" si="21"/>
        <v>384</v>
      </c>
      <c r="H505" s="4">
        <f t="shared" si="22"/>
        <v>134</v>
      </c>
      <c r="I505" s="13" t="str">
        <f t="shared" si="23"/>
        <v>Run A Train|J. Cole &amp; Future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 t="str">
        <f>_xlfn.XLOOKUP($A505&amp;"|"&amp;$B505&amp;"|"&amp;Y$1, h100_raw[key], h100_raw[chart_points], "")</f>
        <v/>
      </c>
      <c r="Z505" t="str">
        <f>_xlfn.XLOOKUP($A505&amp;"|"&amp;$B505&amp;"|"&amp;Z$1, h100_raw[key], h100_raw[chart_points], "")</f>
        <v/>
      </c>
      <c r="AA505">
        <f>_xlfn.XLOOKUP($A505&amp;"|"&amp;$B505&amp;"|"&amp;AA$1, h100_raw[key], h100_raw[chart_points], "")</f>
        <v>95</v>
      </c>
      <c r="AB505">
        <f>_xlfn.XLOOKUP($A505&amp;"|"&amp;$B505&amp;"|"&amp;AB$1, h100_raw[key], h100_raw[chart_points], "")</f>
        <v>39</v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  <c r="BA505" t="str">
        <f>_xlfn.XLOOKUP($A505&amp;"|"&amp;$B505&amp;"|"&amp;BA$1, h100_raw[key], h100_raw[chart_points], "")</f>
        <v/>
      </c>
      <c r="BB505" t="str">
        <f>_xlfn.XLOOKUP($A505&amp;"|"&amp;$B505&amp;"|"&amp;BB$1, h100_raw[key], h100_raw[chart_points], "")</f>
        <v/>
      </c>
      <c r="BC505" t="str">
        <f>_xlfn.XLOOKUP($A505&amp;"|"&amp;$B505&amp;"|"&amp;BC$1, h100_raw[key], h100_raw[chart_points], "")</f>
        <v/>
      </c>
      <c r="BD505" t="str">
        <f>_xlfn.XLOOKUP($A505&amp;"|"&amp;$B505&amp;"|"&amp;BD$1, h100_raw[key], h100_raw[chart_points], "")</f>
        <v/>
      </c>
      <c r="BE505" t="str">
        <f>_xlfn.XLOOKUP($A505&amp;"|"&amp;$B505&amp;"|"&amp;BE$1, h100_raw[key], h100_raw[chart_points], "")</f>
        <v/>
      </c>
      <c r="BF505" t="str">
        <f>_xlfn.XLOOKUP($A505&amp;"|"&amp;$B505&amp;"|"&amp;BF$1, h100_raw[key], h100_raw[chart_points], "")</f>
        <v/>
      </c>
      <c r="BG505" t="str">
        <f>_xlfn.XLOOKUP($A505&amp;"|"&amp;$B505&amp;"|"&amp;BG$1, h100_raw[key], h100_raw[chart_points], "")</f>
        <v/>
      </c>
    </row>
    <row r="506" spans="1:59" x14ac:dyDescent="0.3">
      <c r="A506" s="11" t="str">
        <v>Bombs In The Ville/Hit The Gas</v>
      </c>
      <c r="B506" s="11" t="str">
        <v>J. Cole</v>
      </c>
      <c r="C506" s="5" t="str">
        <f>_xlfn.XLOOKUP($A506&amp;"|"&amp;$B506&amp;"|"&amp;_xlfn.MAXIFS(h100_raw[chart_date], h100_raw[title], $A506, h100_raw[artist], $B506), h100_raw[key], h100_raw[last_week], "")</f>
        <v>52</v>
      </c>
      <c r="D506" s="3">
        <f>_xlfn.XLOOKUP($A506&amp;"|"&amp;$B506&amp;"|"&amp;_xlfn.MAXIFS(h100_raw[chart_date], h100_raw[title], $A506, h100_raw[artist], $B506), h100_raw[key], h100_raw[peak_pos], "")</f>
        <v>52</v>
      </c>
      <c r="E506" s="3">
        <f>_xlfn.XLOOKUP($A506&amp;"|"&amp;$B506&amp;"|"&amp;_xlfn.MAXIFS(h100_raw[chart_date], h100_raw[title], $A506, h100_raw[artist], $B506), h100_raw[key], h100_raw[weeks_on_chart], "")</f>
        <v>2</v>
      </c>
      <c r="F506" s="3">
        <f>_xlfn.XLOOKUP($A506&amp;"|"&amp;$B506&amp;"|"&amp;MAX(h100_raw[chart_date]), h100_raw[key], h100_raw[chart_points], 0)</f>
        <v>0</v>
      </c>
      <c r="G506" s="2">
        <f t="shared" si="21"/>
        <v>416</v>
      </c>
      <c r="H506" s="4">
        <f t="shared" si="22"/>
        <v>109</v>
      </c>
      <c r="I506" s="13" t="str">
        <f t="shared" si="23"/>
        <v>Bombs In The Ville/Hit The Gas|J. Cole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 t="str">
        <f>_xlfn.XLOOKUP($A506&amp;"|"&amp;$B506&amp;"|"&amp;Z$1, h100_raw[key], h100_raw[chart_points], "")</f>
        <v/>
      </c>
      <c r="AA506">
        <f>_xlfn.XLOOKUP($A506&amp;"|"&amp;$B506&amp;"|"&amp;AA$1, h100_raw[key], h100_raw[chart_points], "")</f>
        <v>70</v>
      </c>
      <c r="AB506">
        <f>_xlfn.XLOOKUP($A506&amp;"|"&amp;$B506&amp;"|"&amp;AB$1, h100_raw[key], h100_raw[chart_points], "")</f>
        <v>39</v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  <c r="BA506" t="str">
        <f>_xlfn.XLOOKUP($A506&amp;"|"&amp;$B506&amp;"|"&amp;BA$1, h100_raw[key], h100_raw[chart_points], "")</f>
        <v/>
      </c>
      <c r="BB506" t="str">
        <f>_xlfn.XLOOKUP($A506&amp;"|"&amp;$B506&amp;"|"&amp;BB$1, h100_raw[key], h100_raw[chart_points], "")</f>
        <v/>
      </c>
      <c r="BC506" t="str">
        <f>_xlfn.XLOOKUP($A506&amp;"|"&amp;$B506&amp;"|"&amp;BC$1, h100_raw[key], h100_raw[chart_points], "")</f>
        <v/>
      </c>
      <c r="BD506" t="str">
        <f>_xlfn.XLOOKUP($A506&amp;"|"&amp;$B506&amp;"|"&amp;BD$1, h100_raw[key], h100_raw[chart_points], "")</f>
        <v/>
      </c>
      <c r="BE506" t="str">
        <f>_xlfn.XLOOKUP($A506&amp;"|"&amp;$B506&amp;"|"&amp;BE$1, h100_raw[key], h100_raw[chart_points], "")</f>
        <v/>
      </c>
      <c r="BF506" t="str">
        <f>_xlfn.XLOOKUP($A506&amp;"|"&amp;$B506&amp;"|"&amp;BF$1, h100_raw[key], h100_raw[chart_points], "")</f>
        <v/>
      </c>
      <c r="BG506" t="str">
        <f>_xlfn.XLOOKUP($A506&amp;"|"&amp;$B506&amp;"|"&amp;BG$1, h100_raw[key], h100_raw[chart_points], "")</f>
        <v/>
      </c>
    </row>
    <row r="507" spans="1:59" x14ac:dyDescent="0.3">
      <c r="A507" s="11" t="str">
        <v>Let Alone The One You Love</v>
      </c>
      <c r="B507" s="11" t="str">
        <v>Olivia Dean</v>
      </c>
      <c r="C507" s="5" t="str">
        <f>_xlfn.XLOOKUP($A507&amp;"|"&amp;$B507&amp;"|"&amp;_xlfn.MAXIFS(h100_raw[chart_date], h100_raw[title], $A507, h100_raw[artist], $B507), h100_raw[key], h100_raw[last_week], "")</f>
        <v>-</v>
      </c>
      <c r="D507" s="3">
        <f>_xlfn.XLOOKUP($A507&amp;"|"&amp;$B507&amp;"|"&amp;_xlfn.MAXIFS(h100_raw[chart_date], h100_raw[title], $A507, h100_raw[artist], $B507), h100_raw[key], h100_raw[peak_pos], "")</f>
        <v>71</v>
      </c>
      <c r="E507" s="3">
        <f>_xlfn.XLOOKUP($A507&amp;"|"&amp;$B507&amp;"|"&amp;_xlfn.MAXIFS(h100_raw[chart_date], h100_raw[title], $A507, h100_raw[artist], $B507), h100_raw[key], h100_raw[weeks_on_chart], "")</f>
        <v>11</v>
      </c>
      <c r="F507" s="3">
        <f>_xlfn.XLOOKUP($A507&amp;"|"&amp;$B507&amp;"|"&amp;MAX(h100_raw[chart_date]), h100_raw[key], h100_raw[chart_points], 0)</f>
        <v>0</v>
      </c>
      <c r="G507" s="2">
        <f t="shared" si="21"/>
        <v>231</v>
      </c>
      <c r="H507" s="4">
        <f t="shared" si="22"/>
        <v>417</v>
      </c>
      <c r="I507" s="13" t="str">
        <f t="shared" si="23"/>
        <v>Let Alone The One You Love|Olivia Dean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>
        <f>_xlfn.XLOOKUP($A507&amp;"|"&amp;$B507&amp;"|"&amp;O$1, h100_raw[key], h100_raw[chart_points], "")</f>
        <v>37</v>
      </c>
      <c r="P507">
        <f>_xlfn.XLOOKUP($A507&amp;"|"&amp;$B507&amp;"|"&amp;P$1, h100_raw[key], h100_raw[chart_points], "")</f>
        <v>37</v>
      </c>
      <c r="Q507">
        <f>_xlfn.XLOOKUP($A507&amp;"|"&amp;$B507&amp;"|"&amp;Q$1, h100_raw[key], h100_raw[chart_points], "")</f>
        <v>33</v>
      </c>
      <c r="R507">
        <f>_xlfn.XLOOKUP($A507&amp;"|"&amp;$B507&amp;"|"&amp;R$1, h100_raw[key], h100_raw[chart_points], "")</f>
        <v>34</v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>
        <f>_xlfn.XLOOKUP($A507&amp;"|"&amp;$B507&amp;"|"&amp;U$1, h100_raw[key], h100_raw[chart_points], "")</f>
        <v>31</v>
      </c>
      <c r="V507">
        <f>_xlfn.XLOOKUP($A507&amp;"|"&amp;$B507&amp;"|"&amp;V$1, h100_raw[key], h100_raw[chart_points], "")</f>
        <v>45</v>
      </c>
      <c r="W507">
        <f>_xlfn.XLOOKUP($A507&amp;"|"&amp;$B507&amp;"|"&amp;W$1, h100_raw[key], h100_raw[chart_points], "")</f>
        <v>43</v>
      </c>
      <c r="X507">
        <f>_xlfn.XLOOKUP($A507&amp;"|"&amp;$B507&amp;"|"&amp;X$1, h100_raw[key], h100_raw[chart_points], "")</f>
        <v>39</v>
      </c>
      <c r="Y507">
        <f>_xlfn.XLOOKUP($A507&amp;"|"&amp;$B507&amp;"|"&amp;Y$1, h100_raw[key], h100_raw[chart_points], "")</f>
        <v>35</v>
      </c>
      <c r="Z507">
        <f>_xlfn.XLOOKUP($A507&amp;"|"&amp;$B507&amp;"|"&amp;Z$1, h100_raw[key], h100_raw[chart_points], "")</f>
        <v>45</v>
      </c>
      <c r="AA507" t="str">
        <f>_xlfn.XLOOKUP($A507&amp;"|"&amp;$B507&amp;"|"&amp;AA$1, h100_raw[key], h100_raw[chart_points], "")</f>
        <v/>
      </c>
      <c r="AB507">
        <f>_xlfn.XLOOKUP($A507&amp;"|"&amp;$B507&amp;"|"&amp;AB$1, h100_raw[key], h100_raw[chart_points], "")</f>
        <v>38</v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  <c r="BA507" t="str">
        <f>_xlfn.XLOOKUP($A507&amp;"|"&amp;$B507&amp;"|"&amp;BA$1, h100_raw[key], h100_raw[chart_points], "")</f>
        <v/>
      </c>
      <c r="BB507" t="str">
        <f>_xlfn.XLOOKUP($A507&amp;"|"&amp;$B507&amp;"|"&amp;BB$1, h100_raw[key], h100_raw[chart_points], "")</f>
        <v/>
      </c>
      <c r="BC507" t="str">
        <f>_xlfn.XLOOKUP($A507&amp;"|"&amp;$B507&amp;"|"&amp;BC$1, h100_raw[key], h100_raw[chart_points], "")</f>
        <v/>
      </c>
      <c r="BD507" t="str">
        <f>_xlfn.XLOOKUP($A507&amp;"|"&amp;$B507&amp;"|"&amp;BD$1, h100_raw[key], h100_raw[chart_points], "")</f>
        <v/>
      </c>
      <c r="BE507" t="str">
        <f>_xlfn.XLOOKUP($A507&amp;"|"&amp;$B507&amp;"|"&amp;BE$1, h100_raw[key], h100_raw[chart_points], "")</f>
        <v/>
      </c>
      <c r="BF507" t="str">
        <f>_xlfn.XLOOKUP($A507&amp;"|"&amp;$B507&amp;"|"&amp;BF$1, h100_raw[key], h100_raw[chart_points], "")</f>
        <v/>
      </c>
      <c r="BG507" t="str">
        <f>_xlfn.XLOOKUP($A507&amp;"|"&amp;$B507&amp;"|"&amp;BG$1, h100_raw[key], h100_raw[chart_points], "")</f>
        <v/>
      </c>
    </row>
    <row r="508" spans="1:59" x14ac:dyDescent="0.3">
      <c r="A508" s="11" t="str">
        <v>The Let Out</v>
      </c>
      <c r="B508" s="11" t="str">
        <v>J. Cole</v>
      </c>
      <c r="C508" s="5" t="str">
        <f>_xlfn.XLOOKUP($A508&amp;"|"&amp;$B508&amp;"|"&amp;_xlfn.MAXIFS(h100_raw[chart_date], h100_raw[title], $A508, h100_raw[artist], $B508), h100_raw[key], h100_raw[last_week], "")</f>
        <v>43</v>
      </c>
      <c r="D508" s="3">
        <f>_xlfn.XLOOKUP($A508&amp;"|"&amp;$B508&amp;"|"&amp;_xlfn.MAXIFS(h100_raw[chart_date], h100_raw[title], $A508, h100_raw[artist], $B508), h100_raw[key], h100_raw[peak_pos], "")</f>
        <v>43</v>
      </c>
      <c r="E508" s="3">
        <f>_xlfn.XLOOKUP($A508&amp;"|"&amp;$B508&amp;"|"&amp;_xlfn.MAXIFS(h100_raw[chart_date], h100_raw[title], $A508, h100_raw[artist], $B508), h100_raw[key], h100_raw[weeks_on_chart], "")</f>
        <v>2</v>
      </c>
      <c r="F508" s="3">
        <f>_xlfn.XLOOKUP($A508&amp;"|"&amp;$B508&amp;"|"&amp;MAX(h100_raw[chart_date]), h100_raw[key], h100_raw[chart_points], 0)</f>
        <v>0</v>
      </c>
      <c r="G508" s="2">
        <f t="shared" si="21"/>
        <v>406</v>
      </c>
      <c r="H508" s="4">
        <f t="shared" si="22"/>
        <v>114</v>
      </c>
      <c r="I508" s="13" t="str">
        <f t="shared" si="23"/>
        <v>The Let Out|J. Cole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>
        <f>_xlfn.XLOOKUP($A508&amp;"|"&amp;$B508&amp;"|"&amp;AA$1, h100_raw[key], h100_raw[chart_points], "")</f>
        <v>76</v>
      </c>
      <c r="AB508">
        <f>_xlfn.XLOOKUP($A508&amp;"|"&amp;$B508&amp;"|"&amp;AB$1, h100_raw[key], h100_raw[chart_points], "")</f>
        <v>38</v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  <c r="BA508" t="str">
        <f>_xlfn.XLOOKUP($A508&amp;"|"&amp;$B508&amp;"|"&amp;BA$1, h100_raw[key], h100_raw[chart_points], "")</f>
        <v/>
      </c>
      <c r="BB508" t="str">
        <f>_xlfn.XLOOKUP($A508&amp;"|"&amp;$B508&amp;"|"&amp;BB$1, h100_raw[key], h100_raw[chart_points], "")</f>
        <v/>
      </c>
      <c r="BC508" t="str">
        <f>_xlfn.XLOOKUP($A508&amp;"|"&amp;$B508&amp;"|"&amp;BC$1, h100_raw[key], h100_raw[chart_points], "")</f>
        <v/>
      </c>
      <c r="BD508" t="str">
        <f>_xlfn.XLOOKUP($A508&amp;"|"&amp;$B508&amp;"|"&amp;BD$1, h100_raw[key], h100_raw[chart_points], "")</f>
        <v/>
      </c>
      <c r="BE508" t="str">
        <f>_xlfn.XLOOKUP($A508&amp;"|"&amp;$B508&amp;"|"&amp;BE$1, h100_raw[key], h100_raw[chart_points], "")</f>
        <v/>
      </c>
      <c r="BF508" t="str">
        <f>_xlfn.XLOOKUP($A508&amp;"|"&amp;$B508&amp;"|"&amp;BF$1, h100_raw[key], h100_raw[chart_points], "")</f>
        <v/>
      </c>
      <c r="BG508" t="str">
        <f>_xlfn.XLOOKUP($A508&amp;"|"&amp;$B508&amp;"|"&amp;BG$1, h100_raw[key], h100_raw[chart_points], "")</f>
        <v/>
      </c>
    </row>
    <row r="509" spans="1:59" x14ac:dyDescent="0.3">
      <c r="A509" s="11" t="str">
        <v>Droga Letal</v>
      </c>
      <c r="B509" s="11" t="str">
        <v>Junior H, Gael Valenzuela &amp; Peso Pluma</v>
      </c>
      <c r="C509" s="5" t="str">
        <f>_xlfn.XLOOKUP($A509&amp;"|"&amp;$B509&amp;"|"&amp;_xlfn.MAXIFS(h100_raw[chart_date], h100_raw[title], $A509, h100_raw[artist], $B509), h100_raw[key], h100_raw[last_week], "")</f>
        <v>-</v>
      </c>
      <c r="D509" s="3">
        <f>_xlfn.XLOOKUP($A509&amp;"|"&amp;$B509&amp;"|"&amp;_xlfn.MAXIFS(h100_raw[chart_date], h100_raw[title], $A509, h100_raw[artist], $B509), h100_raw[key], h100_raw[peak_pos], "")</f>
        <v>100</v>
      </c>
      <c r="E509" s="3">
        <f>_xlfn.XLOOKUP($A509&amp;"|"&amp;$B509&amp;"|"&amp;_xlfn.MAXIFS(h100_raw[chart_date], h100_raw[title], $A509, h100_raw[artist], $B509), h100_raw[key], h100_raw[weeks_on_chart], "")</f>
        <v>1</v>
      </c>
      <c r="F509" s="3">
        <f>_xlfn.XLOOKUP($A509&amp;"|"&amp;$B509&amp;"|"&amp;MAX(h100_raw[chart_date]), h100_raw[key], h100_raw[chart_points], 0)</f>
        <v>0</v>
      </c>
      <c r="G509" s="2">
        <f t="shared" si="21"/>
        <v>636</v>
      </c>
      <c r="H509" s="4">
        <f t="shared" si="22"/>
        <v>38</v>
      </c>
      <c r="I509" s="13" t="str">
        <f t="shared" si="23"/>
        <v>Droga Letal|Junior H, Gael Valenzuela &amp; Peso Pluma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>
        <f>_xlfn.XLOOKUP($A509&amp;"|"&amp;$B509&amp;"|"&amp;AB$1, h100_raw[key], h100_raw[chart_points], "")</f>
        <v>38</v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  <c r="BA509" t="str">
        <f>_xlfn.XLOOKUP($A509&amp;"|"&amp;$B509&amp;"|"&amp;BA$1, h100_raw[key], h100_raw[chart_points], "")</f>
        <v/>
      </c>
      <c r="BB509" t="str">
        <f>_xlfn.XLOOKUP($A509&amp;"|"&amp;$B509&amp;"|"&amp;BB$1, h100_raw[key], h100_raw[chart_points], "")</f>
        <v/>
      </c>
      <c r="BC509" t="str">
        <f>_xlfn.XLOOKUP($A509&amp;"|"&amp;$B509&amp;"|"&amp;BC$1, h100_raw[key], h100_raw[chart_points], "")</f>
        <v/>
      </c>
      <c r="BD509" t="str">
        <f>_xlfn.XLOOKUP($A509&amp;"|"&amp;$B509&amp;"|"&amp;BD$1, h100_raw[key], h100_raw[chart_points], "")</f>
        <v/>
      </c>
      <c r="BE509" t="str">
        <f>_xlfn.XLOOKUP($A509&amp;"|"&amp;$B509&amp;"|"&amp;BE$1, h100_raw[key], h100_raw[chart_points], "")</f>
        <v/>
      </c>
      <c r="BF509" t="str">
        <f>_xlfn.XLOOKUP($A509&amp;"|"&amp;$B509&amp;"|"&amp;BF$1, h100_raw[key], h100_raw[chart_points], "")</f>
        <v/>
      </c>
      <c r="BG509" t="str">
        <f>_xlfn.XLOOKUP($A509&amp;"|"&amp;$B509&amp;"|"&amp;BG$1, h100_raw[key], h100_raw[chart_points], "")</f>
        <v/>
      </c>
    </row>
    <row r="510" spans="1:59" x14ac:dyDescent="0.3">
      <c r="A510" s="11" t="str">
        <v>Legacy</v>
      </c>
      <c r="B510" s="11" t="str">
        <v>J. Cole &amp; PJ</v>
      </c>
      <c r="C510" s="5" t="str">
        <f>_xlfn.XLOOKUP($A510&amp;"|"&amp;$B510&amp;"|"&amp;_xlfn.MAXIFS(h100_raw[chart_date], h100_raw[title], $A510, h100_raw[artist], $B510), h100_raw[key], h100_raw[last_week], "")</f>
        <v>-</v>
      </c>
      <c r="D510" s="3">
        <f>_xlfn.XLOOKUP($A510&amp;"|"&amp;$B510&amp;"|"&amp;_xlfn.MAXIFS(h100_raw[chart_date], h100_raw[title], $A510, h100_raw[artist], $B510), h100_raw[key], h100_raw[peak_pos], "")</f>
        <v>36</v>
      </c>
      <c r="E510" s="3">
        <f>_xlfn.XLOOKUP($A510&amp;"|"&amp;$B510&amp;"|"&amp;_xlfn.MAXIFS(h100_raw[chart_date], h100_raw[title], $A510, h100_raw[artist], $B510), h100_raw[key], h100_raw[weeks_on_chart], "")</f>
        <v>1</v>
      </c>
      <c r="F510" s="3">
        <f>_xlfn.XLOOKUP($A510&amp;"|"&amp;$B510&amp;"|"&amp;MAX(h100_raw[chart_date]), h100_raw[key], h100_raw[chart_points], 0)</f>
        <v>0</v>
      </c>
      <c r="G510" s="2">
        <f t="shared" si="21"/>
        <v>452</v>
      </c>
      <c r="H510" s="4">
        <f t="shared" si="22"/>
        <v>87</v>
      </c>
      <c r="I510" s="13" t="str">
        <f t="shared" si="23"/>
        <v>Legacy|J. Cole &amp; PJ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>
        <f>_xlfn.XLOOKUP($A510&amp;"|"&amp;$B510&amp;"|"&amp;AA$1, h100_raw[key], h100_raw[chart_points], "")</f>
        <v>87</v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  <c r="BA510" t="str">
        <f>_xlfn.XLOOKUP($A510&amp;"|"&amp;$B510&amp;"|"&amp;BA$1, h100_raw[key], h100_raw[chart_points], "")</f>
        <v/>
      </c>
      <c r="BB510" t="str">
        <f>_xlfn.XLOOKUP($A510&amp;"|"&amp;$B510&amp;"|"&amp;BB$1, h100_raw[key], h100_raw[chart_points], "")</f>
        <v/>
      </c>
      <c r="BC510" t="str">
        <f>_xlfn.XLOOKUP($A510&amp;"|"&amp;$B510&amp;"|"&amp;BC$1, h100_raw[key], h100_raw[chart_points], "")</f>
        <v/>
      </c>
      <c r="BD510" t="str">
        <f>_xlfn.XLOOKUP($A510&amp;"|"&amp;$B510&amp;"|"&amp;BD$1, h100_raw[key], h100_raw[chart_points], "")</f>
        <v/>
      </c>
      <c r="BE510" t="str">
        <f>_xlfn.XLOOKUP($A510&amp;"|"&amp;$B510&amp;"|"&amp;BE$1, h100_raw[key], h100_raw[chart_points], "")</f>
        <v/>
      </c>
      <c r="BF510" t="str">
        <f>_xlfn.XLOOKUP($A510&amp;"|"&amp;$B510&amp;"|"&amp;BF$1, h100_raw[key], h100_raw[chart_points], "")</f>
        <v/>
      </c>
      <c r="BG510" t="str">
        <f>_xlfn.XLOOKUP($A510&amp;"|"&amp;$B510&amp;"|"&amp;BG$1, h100_raw[key], h100_raw[chart_points], "")</f>
        <v/>
      </c>
    </row>
    <row r="511" spans="1:59" x14ac:dyDescent="0.3">
      <c r="A511" s="11" t="str">
        <v>Monaco</v>
      </c>
      <c r="B511" s="11" t="str">
        <v>Bad Bunny</v>
      </c>
      <c r="C511" s="5" t="str">
        <f>_xlfn.XLOOKUP($A511&amp;"|"&amp;$B511&amp;"|"&amp;_xlfn.MAXIFS(h100_raw[chart_date], h100_raw[title], $A511, h100_raw[artist], $B511), h100_raw[key], h100_raw[last_week], "")</f>
        <v>-</v>
      </c>
      <c r="D511" s="3">
        <f>_xlfn.XLOOKUP($A511&amp;"|"&amp;$B511&amp;"|"&amp;_xlfn.MAXIFS(h100_raw[chart_date], h100_raw[title], $A511, h100_raw[artist], $B511), h100_raw[key], h100_raw[peak_pos], "")</f>
        <v>5</v>
      </c>
      <c r="E511" s="3">
        <f>_xlfn.XLOOKUP($A511&amp;"|"&amp;$B511&amp;"|"&amp;_xlfn.MAXIFS(h100_raw[chart_date], h100_raw[title], $A511, h100_raw[artist], $B511), h100_raw[key], h100_raw[weeks_on_chart], "")</f>
        <v>21</v>
      </c>
      <c r="F511" s="3">
        <f>_xlfn.XLOOKUP($A511&amp;"|"&amp;$B511&amp;"|"&amp;MAX(h100_raw[chart_date]), h100_raw[key], h100_raw[chart_points], 0)</f>
        <v>0</v>
      </c>
      <c r="G511" s="2">
        <f t="shared" si="21"/>
        <v>455</v>
      </c>
      <c r="H511" s="4">
        <f t="shared" si="22"/>
        <v>85</v>
      </c>
      <c r="I511" s="13" t="str">
        <f t="shared" si="23"/>
        <v>Monaco|Bad Bunny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>
        <f>_xlfn.XLOOKUP($A511&amp;"|"&amp;$B511&amp;"|"&amp;AA$1, h100_raw[key], h100_raw[chart_points], "")</f>
        <v>85</v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  <c r="BA511" t="str">
        <f>_xlfn.XLOOKUP($A511&amp;"|"&amp;$B511&amp;"|"&amp;BA$1, h100_raw[key], h100_raw[chart_points], "")</f>
        <v/>
      </c>
      <c r="BB511" t="str">
        <f>_xlfn.XLOOKUP($A511&amp;"|"&amp;$B511&amp;"|"&amp;BB$1, h100_raw[key], h100_raw[chart_points], "")</f>
        <v/>
      </c>
      <c r="BC511" t="str">
        <f>_xlfn.XLOOKUP($A511&amp;"|"&amp;$B511&amp;"|"&amp;BC$1, h100_raw[key], h100_raw[chart_points], "")</f>
        <v/>
      </c>
      <c r="BD511" t="str">
        <f>_xlfn.XLOOKUP($A511&amp;"|"&amp;$B511&amp;"|"&amp;BD$1, h100_raw[key], h100_raw[chart_points], "")</f>
        <v/>
      </c>
      <c r="BE511" t="str">
        <f>_xlfn.XLOOKUP($A511&amp;"|"&amp;$B511&amp;"|"&amp;BE$1, h100_raw[key], h100_raw[chart_points], "")</f>
        <v/>
      </c>
      <c r="BF511" t="str">
        <f>_xlfn.XLOOKUP($A511&amp;"|"&amp;$B511&amp;"|"&amp;BF$1, h100_raw[key], h100_raw[chart_points], "")</f>
        <v/>
      </c>
      <c r="BG511" t="str">
        <f>_xlfn.XLOOKUP($A511&amp;"|"&amp;$B511&amp;"|"&amp;BG$1, h100_raw[key], h100_raw[chart_points], "")</f>
        <v/>
      </c>
    </row>
    <row r="512" spans="1:59" x14ac:dyDescent="0.3">
      <c r="A512" s="11" t="str">
        <v>Drum N Bass</v>
      </c>
      <c r="B512" s="11" t="str">
        <v>J. Cole</v>
      </c>
      <c r="C512" s="5" t="str">
        <f>_xlfn.XLOOKUP($A512&amp;"|"&amp;$B512&amp;"|"&amp;_xlfn.MAXIFS(h100_raw[chart_date], h100_raw[title], $A512, h100_raw[artist], $B512), h100_raw[key], h100_raw[last_week], "")</f>
        <v>-</v>
      </c>
      <c r="D512" s="3">
        <f>_xlfn.XLOOKUP($A512&amp;"|"&amp;$B512&amp;"|"&amp;_xlfn.MAXIFS(h100_raw[chart_date], h100_raw[title], $A512, h100_raw[artist], $B512), h100_raw[key], h100_raw[peak_pos], "")</f>
        <v>46</v>
      </c>
      <c r="E512" s="3">
        <f>_xlfn.XLOOKUP($A512&amp;"|"&amp;$B512&amp;"|"&amp;_xlfn.MAXIFS(h100_raw[chart_date], h100_raw[title], $A512, h100_raw[artist], $B512), h100_raw[key], h100_raw[weeks_on_chart], "")</f>
        <v>1</v>
      </c>
      <c r="F512" s="3">
        <f>_xlfn.XLOOKUP($A512&amp;"|"&amp;$B512&amp;"|"&amp;MAX(h100_raw[chart_date]), h100_raw[key], h100_raw[chart_points], 0)</f>
        <v>0</v>
      </c>
      <c r="G512" s="2">
        <f t="shared" si="21"/>
        <v>468</v>
      </c>
      <c r="H512" s="4">
        <f t="shared" si="22"/>
        <v>74</v>
      </c>
      <c r="I512" s="13" t="str">
        <f t="shared" si="23"/>
        <v>Drum N Bass|J. Cole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>
        <f>_xlfn.XLOOKUP($A512&amp;"|"&amp;$B512&amp;"|"&amp;AA$1, h100_raw[key], h100_raw[chart_points], "")</f>
        <v>74</v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  <c r="BA512" t="str">
        <f>_xlfn.XLOOKUP($A512&amp;"|"&amp;$B512&amp;"|"&amp;BA$1, h100_raw[key], h100_raw[chart_points], "")</f>
        <v/>
      </c>
      <c r="BB512" t="str">
        <f>_xlfn.XLOOKUP($A512&amp;"|"&amp;$B512&amp;"|"&amp;BB$1, h100_raw[key], h100_raw[chart_points], "")</f>
        <v/>
      </c>
      <c r="BC512" t="str">
        <f>_xlfn.XLOOKUP($A512&amp;"|"&amp;$B512&amp;"|"&amp;BC$1, h100_raw[key], h100_raw[chart_points], "")</f>
        <v/>
      </c>
      <c r="BD512" t="str">
        <f>_xlfn.XLOOKUP($A512&amp;"|"&amp;$B512&amp;"|"&amp;BD$1, h100_raw[key], h100_raw[chart_points], "")</f>
        <v/>
      </c>
      <c r="BE512" t="str">
        <f>_xlfn.XLOOKUP($A512&amp;"|"&amp;$B512&amp;"|"&amp;BE$1, h100_raw[key], h100_raw[chart_points], "")</f>
        <v/>
      </c>
      <c r="BF512" t="str">
        <f>_xlfn.XLOOKUP($A512&amp;"|"&amp;$B512&amp;"|"&amp;BF$1, h100_raw[key], h100_raw[chart_points], "")</f>
        <v/>
      </c>
      <c r="BG512" t="str">
        <f>_xlfn.XLOOKUP($A512&amp;"|"&amp;$B512&amp;"|"&amp;BG$1, h100_raw[key], h100_raw[chart_points], "")</f>
        <v/>
      </c>
    </row>
    <row r="513" spans="1:59" x14ac:dyDescent="0.3">
      <c r="A513" s="11" t="str">
        <v>Que Pasaria...</v>
      </c>
      <c r="B513" s="11" t="str">
        <v>Rauw Alejandro &amp; Bad Bunny</v>
      </c>
      <c r="C513" s="5" t="str">
        <f>_xlfn.XLOOKUP($A513&amp;"|"&amp;$B513&amp;"|"&amp;_xlfn.MAXIFS(h100_raw[chart_date], h100_raw[title], $A513, h100_raw[artist], $B513), h100_raw[key], h100_raw[last_week], "")</f>
        <v>-</v>
      </c>
      <c r="D513" s="3">
        <f>_xlfn.XLOOKUP($A513&amp;"|"&amp;$B513&amp;"|"&amp;_xlfn.MAXIFS(h100_raw[chart_date], h100_raw[title], $A513, h100_raw[artist], $B513), h100_raw[key], h100_raw[peak_pos], "")</f>
        <v>34</v>
      </c>
      <c r="E513" s="3">
        <f>_xlfn.XLOOKUP($A513&amp;"|"&amp;$B513&amp;"|"&amp;_xlfn.MAXIFS(h100_raw[chart_date], h100_raw[title], $A513, h100_raw[artist], $B513), h100_raw[key], h100_raw[weeks_on_chart], "")</f>
        <v>21</v>
      </c>
      <c r="F513" s="3">
        <f>_xlfn.XLOOKUP($A513&amp;"|"&amp;$B513&amp;"|"&amp;MAX(h100_raw[chart_date]), h100_raw[key], h100_raw[chart_points], 0)</f>
        <v>0</v>
      </c>
      <c r="G513" s="2">
        <f t="shared" si="21"/>
        <v>470</v>
      </c>
      <c r="H513" s="4">
        <f t="shared" si="22"/>
        <v>73</v>
      </c>
      <c r="I513" s="13" t="str">
        <f t="shared" si="23"/>
        <v>Que Pasaria...|Rauw Alejandro &amp; Bad Bunny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 t="str">
        <f>_xlfn.XLOOKUP($A513&amp;"|"&amp;$B513&amp;"|"&amp;X$1, h100_raw[key], h100_raw[chart_points], "")</f>
        <v/>
      </c>
      <c r="Y513" t="str">
        <f>_xlfn.XLOOKUP($A513&amp;"|"&amp;$B513&amp;"|"&amp;Y$1, h100_raw[key], h100_raw[chart_points], "")</f>
        <v/>
      </c>
      <c r="Z513" t="str">
        <f>_xlfn.XLOOKUP($A513&amp;"|"&amp;$B513&amp;"|"&amp;Z$1, h100_raw[key], h100_raw[chart_points], "")</f>
        <v/>
      </c>
      <c r="AA513">
        <f>_xlfn.XLOOKUP($A513&amp;"|"&amp;$B513&amp;"|"&amp;AA$1, h100_raw[key], h100_raw[chart_points], "")</f>
        <v>73</v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  <c r="BA513" t="str">
        <f>_xlfn.XLOOKUP($A513&amp;"|"&amp;$B513&amp;"|"&amp;BA$1, h100_raw[key], h100_raw[chart_points], "")</f>
        <v/>
      </c>
      <c r="BB513" t="str">
        <f>_xlfn.XLOOKUP($A513&amp;"|"&amp;$B513&amp;"|"&amp;BB$1, h100_raw[key], h100_raw[chart_points], "")</f>
        <v/>
      </c>
      <c r="BC513" t="str">
        <f>_xlfn.XLOOKUP($A513&amp;"|"&amp;$B513&amp;"|"&amp;BC$1, h100_raw[key], h100_raw[chart_points], "")</f>
        <v/>
      </c>
      <c r="BD513" t="str">
        <f>_xlfn.XLOOKUP($A513&amp;"|"&amp;$B513&amp;"|"&amp;BD$1, h100_raw[key], h100_raw[chart_points], "")</f>
        <v/>
      </c>
      <c r="BE513" t="str">
        <f>_xlfn.XLOOKUP($A513&amp;"|"&amp;$B513&amp;"|"&amp;BE$1, h100_raw[key], h100_raw[chart_points], "")</f>
        <v/>
      </c>
      <c r="BF513" t="str">
        <f>_xlfn.XLOOKUP($A513&amp;"|"&amp;$B513&amp;"|"&amp;BF$1, h100_raw[key], h100_raw[chart_points], "")</f>
        <v/>
      </c>
      <c r="BG513" t="str">
        <f>_xlfn.XLOOKUP($A513&amp;"|"&amp;$B513&amp;"|"&amp;BG$1, h100_raw[key], h100_raw[chart_points], "")</f>
        <v/>
      </c>
    </row>
    <row r="514" spans="1:59" x14ac:dyDescent="0.3">
      <c r="A514" s="11" t="str">
        <v>Dakiti</v>
      </c>
      <c r="B514" s="11" t="str">
        <v>Bad Bunny &amp; Jhay Cortez</v>
      </c>
      <c r="C514" s="5" t="str">
        <f>_xlfn.XLOOKUP($A514&amp;"|"&amp;$B514&amp;"|"&amp;_xlfn.MAXIFS(h100_raw[chart_date], h100_raw[title], $A514, h100_raw[artist], $B514), h100_raw[key], h100_raw[last_week], "")</f>
        <v>-</v>
      </c>
      <c r="D514" s="3">
        <f>_xlfn.XLOOKUP($A514&amp;"|"&amp;$B514&amp;"|"&amp;_xlfn.MAXIFS(h100_raw[chart_date], h100_raw[title], $A514, h100_raw[artist], $B514), h100_raw[key], h100_raw[peak_pos], "")</f>
        <v>5</v>
      </c>
      <c r="E514" s="3">
        <f>_xlfn.XLOOKUP($A514&amp;"|"&amp;$B514&amp;"|"&amp;_xlfn.MAXIFS(h100_raw[chart_date], h100_raw[title], $A514, h100_raw[artist], $B514), h100_raw[key], h100_raw[weeks_on_chart], "")</f>
        <v>29</v>
      </c>
      <c r="F514" s="3">
        <f>_xlfn.XLOOKUP($A514&amp;"|"&amp;$B514&amp;"|"&amp;MAX(h100_raw[chart_date]), h100_raw[key], h100_raw[chart_points], 0)</f>
        <v>0</v>
      </c>
      <c r="G514" s="2">
        <f t="shared" ref="G514:G577" si="24">RANK(H514, H$2:H$1000)</f>
        <v>470</v>
      </c>
      <c r="H514" s="4">
        <f t="shared" ref="H514:H577" si="25">SUM(J514:BI514)</f>
        <v>73</v>
      </c>
      <c r="I514" s="13" t="str">
        <f t="shared" si="23"/>
        <v>Dakiti|Bad Bunny &amp; Jhay Cortez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 t="str">
        <f>_xlfn.XLOOKUP($A514&amp;"|"&amp;$B514&amp;"|"&amp;Y$1, h100_raw[key], h100_raw[chart_points], "")</f>
        <v/>
      </c>
      <c r="Z514" t="str">
        <f>_xlfn.XLOOKUP($A514&amp;"|"&amp;$B514&amp;"|"&amp;Z$1, h100_raw[key], h100_raw[chart_points], "")</f>
        <v/>
      </c>
      <c r="AA514">
        <f>_xlfn.XLOOKUP($A514&amp;"|"&amp;$B514&amp;"|"&amp;AA$1, h100_raw[key], h100_raw[chart_points], "")</f>
        <v>73</v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  <c r="BA514" t="str">
        <f>_xlfn.XLOOKUP($A514&amp;"|"&amp;$B514&amp;"|"&amp;BA$1, h100_raw[key], h100_raw[chart_points], "")</f>
        <v/>
      </c>
      <c r="BB514" t="str">
        <f>_xlfn.XLOOKUP($A514&amp;"|"&amp;$B514&amp;"|"&amp;BB$1, h100_raw[key], h100_raw[chart_points], "")</f>
        <v/>
      </c>
      <c r="BC514" t="str">
        <f>_xlfn.XLOOKUP($A514&amp;"|"&amp;$B514&amp;"|"&amp;BC$1, h100_raw[key], h100_raw[chart_points], "")</f>
        <v/>
      </c>
      <c r="BD514" t="str">
        <f>_xlfn.XLOOKUP($A514&amp;"|"&amp;$B514&amp;"|"&amp;BD$1, h100_raw[key], h100_raw[chart_points], "")</f>
        <v/>
      </c>
      <c r="BE514" t="str">
        <f>_xlfn.XLOOKUP($A514&amp;"|"&amp;$B514&amp;"|"&amp;BE$1, h100_raw[key], h100_raw[chart_points], "")</f>
        <v/>
      </c>
      <c r="BF514" t="str">
        <f>_xlfn.XLOOKUP($A514&amp;"|"&amp;$B514&amp;"|"&amp;BF$1, h100_raw[key], h100_raw[chart_points], "")</f>
        <v/>
      </c>
      <c r="BG514" t="str">
        <f>_xlfn.XLOOKUP($A514&amp;"|"&amp;$B514&amp;"|"&amp;BG$1, h100_raw[key], h100_raw[chart_points], "")</f>
        <v/>
      </c>
    </row>
    <row r="515" spans="1:59" x14ac:dyDescent="0.3">
      <c r="A515" s="11" t="str">
        <v>29 Intro</v>
      </c>
      <c r="B515" s="11" t="str">
        <v>J. Cole</v>
      </c>
      <c r="C515" s="5" t="str">
        <f>_xlfn.XLOOKUP($A515&amp;"|"&amp;$B515&amp;"|"&amp;_xlfn.MAXIFS(h100_raw[chart_date], h100_raw[title], $A515, h100_raw[artist], $B515), h100_raw[key], h100_raw[last_week], "")</f>
        <v>-</v>
      </c>
      <c r="D515" s="3">
        <f>_xlfn.XLOOKUP($A515&amp;"|"&amp;$B515&amp;"|"&amp;_xlfn.MAXIFS(h100_raw[chart_date], h100_raw[title], $A515, h100_raw[artist], $B515), h100_raw[key], h100_raw[peak_pos], "")</f>
        <v>53</v>
      </c>
      <c r="E515" s="3">
        <f>_xlfn.XLOOKUP($A515&amp;"|"&amp;$B515&amp;"|"&amp;_xlfn.MAXIFS(h100_raw[chart_date], h100_raw[title], $A515, h100_raw[artist], $B515), h100_raw[key], h100_raw[weeks_on_chart], "")</f>
        <v>1</v>
      </c>
      <c r="F515" s="3">
        <f>_xlfn.XLOOKUP($A515&amp;"|"&amp;$B515&amp;"|"&amp;MAX(h100_raw[chart_date]), h100_raw[key], h100_raw[chart_points], 0)</f>
        <v>0</v>
      </c>
      <c r="G515" s="2">
        <f t="shared" si="24"/>
        <v>482</v>
      </c>
      <c r="H515" s="4">
        <f t="shared" si="25"/>
        <v>68</v>
      </c>
      <c r="I515" s="13" t="str">
        <f t="shared" ref="I515:I578" si="26">A515&amp;"|"&amp;B515</f>
        <v>29 Intro|J. Cole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>
        <f>_xlfn.XLOOKUP($A515&amp;"|"&amp;$B515&amp;"|"&amp;AA$1, h100_raw[key], h100_raw[chart_points], "")</f>
        <v>68</v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  <c r="BA515" t="str">
        <f>_xlfn.XLOOKUP($A515&amp;"|"&amp;$B515&amp;"|"&amp;BA$1, h100_raw[key], h100_raw[chart_points], "")</f>
        <v/>
      </c>
      <c r="BB515" t="str">
        <f>_xlfn.XLOOKUP($A515&amp;"|"&amp;$B515&amp;"|"&amp;BB$1, h100_raw[key], h100_raw[chart_points], "")</f>
        <v/>
      </c>
      <c r="BC515" t="str">
        <f>_xlfn.XLOOKUP($A515&amp;"|"&amp;$B515&amp;"|"&amp;BC$1, h100_raw[key], h100_raw[chart_points], "")</f>
        <v/>
      </c>
      <c r="BD515" t="str">
        <f>_xlfn.XLOOKUP($A515&amp;"|"&amp;$B515&amp;"|"&amp;BD$1, h100_raw[key], h100_raw[chart_points], "")</f>
        <v/>
      </c>
      <c r="BE515" t="str">
        <f>_xlfn.XLOOKUP($A515&amp;"|"&amp;$B515&amp;"|"&amp;BE$1, h100_raw[key], h100_raw[chart_points], "")</f>
        <v/>
      </c>
      <c r="BF515" t="str">
        <f>_xlfn.XLOOKUP($A515&amp;"|"&amp;$B515&amp;"|"&amp;BF$1, h100_raw[key], h100_raw[chart_points], "")</f>
        <v/>
      </c>
      <c r="BG515" t="str">
        <f>_xlfn.XLOOKUP($A515&amp;"|"&amp;$B515&amp;"|"&amp;BG$1, h100_raw[key], h100_raw[chart_points], "")</f>
        <v/>
      </c>
    </row>
    <row r="516" spans="1:59" x14ac:dyDescent="0.3">
      <c r="A516" s="11" t="str">
        <v>39 Intro</v>
      </c>
      <c r="B516" s="11" t="str">
        <v>J. Cole</v>
      </c>
      <c r="C516" s="5" t="str">
        <f>_xlfn.XLOOKUP($A516&amp;"|"&amp;$B516&amp;"|"&amp;_xlfn.MAXIFS(h100_raw[chart_date], h100_raw[title], $A516, h100_raw[artist], $B516), h100_raw[key], h100_raw[last_week], "")</f>
        <v>-</v>
      </c>
      <c r="D516" s="3">
        <f>_xlfn.XLOOKUP($A516&amp;"|"&amp;$B516&amp;"|"&amp;_xlfn.MAXIFS(h100_raw[chart_date], h100_raw[title], $A516, h100_raw[artist], $B516), h100_raw[key], h100_raw[peak_pos], "")</f>
        <v>59</v>
      </c>
      <c r="E516" s="3">
        <f>_xlfn.XLOOKUP($A516&amp;"|"&amp;$B516&amp;"|"&amp;_xlfn.MAXIFS(h100_raw[chart_date], h100_raw[title], $A516, h100_raw[artist], $B516), h100_raw[key], h100_raw[weeks_on_chart], "")</f>
        <v>1</v>
      </c>
      <c r="F516" s="3">
        <f>_xlfn.XLOOKUP($A516&amp;"|"&amp;$B516&amp;"|"&amp;MAX(h100_raw[chart_date]), h100_raw[key], h100_raw[chart_points], 0)</f>
        <v>0</v>
      </c>
      <c r="G516" s="2">
        <f t="shared" si="24"/>
        <v>489</v>
      </c>
      <c r="H516" s="4">
        <f t="shared" si="25"/>
        <v>66</v>
      </c>
      <c r="I516" s="13" t="str">
        <f t="shared" si="26"/>
        <v>39 Intro|J. Cole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>
        <f>_xlfn.XLOOKUP($A516&amp;"|"&amp;$B516&amp;"|"&amp;AA$1, h100_raw[key], h100_raw[chart_points], "")</f>
        <v>66</v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  <c r="BA516" t="str">
        <f>_xlfn.XLOOKUP($A516&amp;"|"&amp;$B516&amp;"|"&amp;BA$1, h100_raw[key], h100_raw[chart_points], "")</f>
        <v/>
      </c>
      <c r="BB516" t="str">
        <f>_xlfn.XLOOKUP($A516&amp;"|"&amp;$B516&amp;"|"&amp;BB$1, h100_raw[key], h100_raw[chart_points], "")</f>
        <v/>
      </c>
      <c r="BC516" t="str">
        <f>_xlfn.XLOOKUP($A516&amp;"|"&amp;$B516&amp;"|"&amp;BC$1, h100_raw[key], h100_raw[chart_points], "")</f>
        <v/>
      </c>
      <c r="BD516" t="str">
        <f>_xlfn.XLOOKUP($A516&amp;"|"&amp;$B516&amp;"|"&amp;BD$1, h100_raw[key], h100_raw[chart_points], "")</f>
        <v/>
      </c>
      <c r="BE516" t="str">
        <f>_xlfn.XLOOKUP($A516&amp;"|"&amp;$B516&amp;"|"&amp;BE$1, h100_raw[key], h100_raw[chart_points], "")</f>
        <v/>
      </c>
      <c r="BF516" t="str">
        <f>_xlfn.XLOOKUP($A516&amp;"|"&amp;$B516&amp;"|"&amp;BF$1, h100_raw[key], h100_raw[chart_points], "")</f>
        <v/>
      </c>
      <c r="BG516" t="str">
        <f>_xlfn.XLOOKUP($A516&amp;"|"&amp;$B516&amp;"|"&amp;BG$1, h100_raw[key], h100_raw[chart_points], "")</f>
        <v/>
      </c>
    </row>
    <row r="517" spans="1:59" x14ac:dyDescent="0.3">
      <c r="A517" s="11" t="str">
        <v>Weltita</v>
      </c>
      <c r="B517" s="11" t="str">
        <v>Bad Bunny &amp; Chuwi</v>
      </c>
      <c r="C517" s="5" t="str">
        <f>_xlfn.XLOOKUP($A517&amp;"|"&amp;$B517&amp;"|"&amp;_xlfn.MAXIFS(h100_raw[chart_date], h100_raw[title], $A517, h100_raw[artist], $B517), h100_raw[key], h100_raw[last_week], "")</f>
        <v>-</v>
      </c>
      <c r="D517" s="3">
        <f>_xlfn.XLOOKUP($A517&amp;"|"&amp;$B517&amp;"|"&amp;_xlfn.MAXIFS(h100_raw[chart_date], h100_raw[title], $A517, h100_raw[artist], $B517), h100_raw[key], h100_raw[peak_pos], "")</f>
        <v>32</v>
      </c>
      <c r="E517" s="3">
        <f>_xlfn.XLOOKUP($A517&amp;"|"&amp;$B517&amp;"|"&amp;_xlfn.MAXIFS(h100_raw[chart_date], h100_raw[title], $A517, h100_raw[artist], $B517), h100_raw[key], h100_raw[weeks_on_chart], "")</f>
        <v>7</v>
      </c>
      <c r="F517" s="3">
        <f>_xlfn.XLOOKUP($A517&amp;"|"&amp;$B517&amp;"|"&amp;MAX(h100_raw[chart_date]), h100_raw[key], h100_raw[chart_points], 0)</f>
        <v>0</v>
      </c>
      <c r="G517" s="2">
        <f t="shared" si="24"/>
        <v>499</v>
      </c>
      <c r="H517" s="4">
        <f t="shared" si="25"/>
        <v>63</v>
      </c>
      <c r="I517" s="13" t="str">
        <f t="shared" si="26"/>
        <v>Weltita|Bad Bunny &amp; Chuwi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>
        <f>_xlfn.XLOOKUP($A517&amp;"|"&amp;$B517&amp;"|"&amp;AA$1, h100_raw[key], h100_raw[chart_points], "")</f>
        <v>63</v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  <c r="BA517" t="str">
        <f>_xlfn.XLOOKUP($A517&amp;"|"&amp;$B517&amp;"|"&amp;BA$1, h100_raw[key], h100_raw[chart_points], "")</f>
        <v/>
      </c>
      <c r="BB517" t="str">
        <f>_xlfn.XLOOKUP($A517&amp;"|"&amp;$B517&amp;"|"&amp;BB$1, h100_raw[key], h100_raw[chart_points], "")</f>
        <v/>
      </c>
      <c r="BC517" t="str">
        <f>_xlfn.XLOOKUP($A517&amp;"|"&amp;$B517&amp;"|"&amp;BC$1, h100_raw[key], h100_raw[chart_points], "")</f>
        <v/>
      </c>
      <c r="BD517" t="str">
        <f>_xlfn.XLOOKUP($A517&amp;"|"&amp;$B517&amp;"|"&amp;BD$1, h100_raw[key], h100_raw[chart_points], "")</f>
        <v/>
      </c>
      <c r="BE517" t="str">
        <f>_xlfn.XLOOKUP($A517&amp;"|"&amp;$B517&amp;"|"&amp;BE$1, h100_raw[key], h100_raw[chart_points], "")</f>
        <v/>
      </c>
      <c r="BF517" t="str">
        <f>_xlfn.XLOOKUP($A517&amp;"|"&amp;$B517&amp;"|"&amp;BF$1, h100_raw[key], h100_raw[chart_points], "")</f>
        <v/>
      </c>
      <c r="BG517" t="str">
        <f>_xlfn.XLOOKUP($A517&amp;"|"&amp;$B517&amp;"|"&amp;BG$1, h100_raw[key], h100_raw[chart_points], "")</f>
        <v/>
      </c>
    </row>
    <row r="518" spans="1:59" x14ac:dyDescent="0.3">
      <c r="A518" s="11" t="str">
        <v>Old Dog</v>
      </c>
      <c r="B518" s="11" t="str">
        <v>J. Cole &amp; Petey Pablo</v>
      </c>
      <c r="C518" s="5" t="str">
        <f>_xlfn.XLOOKUP($A518&amp;"|"&amp;$B518&amp;"|"&amp;_xlfn.MAXIFS(h100_raw[chart_date], h100_raw[title], $A518, h100_raw[artist], $B518), h100_raw[key], h100_raw[last_week], "")</f>
        <v>-</v>
      </c>
      <c r="D518" s="3">
        <f>_xlfn.XLOOKUP($A518&amp;"|"&amp;$B518&amp;"|"&amp;_xlfn.MAXIFS(h100_raw[chart_date], h100_raw[title], $A518, h100_raw[artist], $B518), h100_raw[key], h100_raw[peak_pos], "")</f>
        <v>64</v>
      </c>
      <c r="E518" s="3">
        <f>_xlfn.XLOOKUP($A518&amp;"|"&amp;$B518&amp;"|"&amp;_xlfn.MAXIFS(h100_raw[chart_date], h100_raw[title], $A518, h100_raw[artist], $B518), h100_raw[key], h100_raw[weeks_on_chart], "")</f>
        <v>1</v>
      </c>
      <c r="F518" s="3">
        <f>_xlfn.XLOOKUP($A518&amp;"|"&amp;$B518&amp;"|"&amp;MAX(h100_raw[chart_date]), h100_raw[key], h100_raw[chart_points], 0)</f>
        <v>0</v>
      </c>
      <c r="G518" s="2">
        <f t="shared" si="24"/>
        <v>499</v>
      </c>
      <c r="H518" s="4">
        <f t="shared" si="25"/>
        <v>63</v>
      </c>
      <c r="I518" s="13" t="str">
        <f t="shared" si="26"/>
        <v>Old Dog|J. Cole &amp; Petey Pablo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>
        <f>_xlfn.XLOOKUP($A518&amp;"|"&amp;$B518&amp;"|"&amp;AA$1, h100_raw[key], h100_raw[chart_points], "")</f>
        <v>63</v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  <c r="BA518" t="str">
        <f>_xlfn.XLOOKUP($A518&amp;"|"&amp;$B518&amp;"|"&amp;BA$1, h100_raw[key], h100_raw[chart_points], "")</f>
        <v/>
      </c>
      <c r="BB518" t="str">
        <f>_xlfn.XLOOKUP($A518&amp;"|"&amp;$B518&amp;"|"&amp;BB$1, h100_raw[key], h100_raw[chart_points], "")</f>
        <v/>
      </c>
      <c r="BC518" t="str">
        <f>_xlfn.XLOOKUP($A518&amp;"|"&amp;$B518&amp;"|"&amp;BC$1, h100_raw[key], h100_raw[chart_points], "")</f>
        <v/>
      </c>
      <c r="BD518" t="str">
        <f>_xlfn.XLOOKUP($A518&amp;"|"&amp;$B518&amp;"|"&amp;BD$1, h100_raw[key], h100_raw[chart_points], "")</f>
        <v/>
      </c>
      <c r="BE518" t="str">
        <f>_xlfn.XLOOKUP($A518&amp;"|"&amp;$B518&amp;"|"&amp;BE$1, h100_raw[key], h100_raw[chart_points], "")</f>
        <v/>
      </c>
      <c r="BF518" t="str">
        <f>_xlfn.XLOOKUP($A518&amp;"|"&amp;$B518&amp;"|"&amp;BF$1, h100_raw[key], h100_raw[chart_points], "")</f>
        <v/>
      </c>
      <c r="BG518" t="str">
        <f>_xlfn.XLOOKUP($A518&amp;"|"&amp;$B518&amp;"|"&amp;BG$1, h100_raw[key], h100_raw[chart_points], "")</f>
        <v/>
      </c>
    </row>
    <row r="519" spans="1:59" x14ac:dyDescent="0.3">
      <c r="A519" s="11" t="str">
        <v>La Mudanza</v>
      </c>
      <c r="B519" s="11" t="str">
        <v>Bad Bunny</v>
      </c>
      <c r="C519" s="5" t="str">
        <f>_xlfn.XLOOKUP($A519&amp;"|"&amp;$B519&amp;"|"&amp;_xlfn.MAXIFS(h100_raw[chart_date], h100_raw[title], $A519, h100_raw[artist], $B519), h100_raw[key], h100_raw[last_week], "")</f>
        <v>-</v>
      </c>
      <c r="D519" s="3">
        <f>_xlfn.XLOOKUP($A519&amp;"|"&amp;$B519&amp;"|"&amp;_xlfn.MAXIFS(h100_raw[chart_date], h100_raw[title], $A519, h100_raw[artist], $B519), h100_raw[key], h100_raw[peak_pos], "")</f>
        <v>51</v>
      </c>
      <c r="E519" s="3">
        <f>_xlfn.XLOOKUP($A519&amp;"|"&amp;$B519&amp;"|"&amp;_xlfn.MAXIFS(h100_raw[chart_date], h100_raw[title], $A519, h100_raw[artist], $B519), h100_raw[key], h100_raw[weeks_on_chart], "")</f>
        <v>5</v>
      </c>
      <c r="F519" s="3">
        <f>_xlfn.XLOOKUP($A519&amp;"|"&amp;$B519&amp;"|"&amp;MAX(h100_raw[chart_date]), h100_raw[key], h100_raw[chart_points], 0)</f>
        <v>0</v>
      </c>
      <c r="G519" s="2">
        <f t="shared" si="24"/>
        <v>501</v>
      </c>
      <c r="H519" s="4">
        <f t="shared" si="25"/>
        <v>62</v>
      </c>
      <c r="I519" s="13" t="str">
        <f t="shared" si="26"/>
        <v>La Mudanza|Bad Bunny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>
        <f>_xlfn.XLOOKUP($A519&amp;"|"&amp;$B519&amp;"|"&amp;AA$1, h100_raw[key], h100_raw[chart_points], "")</f>
        <v>62</v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  <c r="BA519" t="str">
        <f>_xlfn.XLOOKUP($A519&amp;"|"&amp;$B519&amp;"|"&amp;BA$1, h100_raw[key], h100_raw[chart_points], "")</f>
        <v/>
      </c>
      <c r="BB519" t="str">
        <f>_xlfn.XLOOKUP($A519&amp;"|"&amp;$B519&amp;"|"&amp;BB$1, h100_raw[key], h100_raw[chart_points], "")</f>
        <v/>
      </c>
      <c r="BC519" t="str">
        <f>_xlfn.XLOOKUP($A519&amp;"|"&amp;$B519&amp;"|"&amp;BC$1, h100_raw[key], h100_raw[chart_points], "")</f>
        <v/>
      </c>
      <c r="BD519" t="str">
        <f>_xlfn.XLOOKUP($A519&amp;"|"&amp;$B519&amp;"|"&amp;BD$1, h100_raw[key], h100_raw[chart_points], "")</f>
        <v/>
      </c>
      <c r="BE519" t="str">
        <f>_xlfn.XLOOKUP($A519&amp;"|"&amp;$B519&amp;"|"&amp;BE$1, h100_raw[key], h100_raw[chart_points], "")</f>
        <v/>
      </c>
      <c r="BF519" t="str">
        <f>_xlfn.XLOOKUP($A519&amp;"|"&amp;$B519&amp;"|"&amp;BF$1, h100_raw[key], h100_raw[chart_points], "")</f>
        <v/>
      </c>
      <c r="BG519" t="str">
        <f>_xlfn.XLOOKUP($A519&amp;"|"&amp;$B519&amp;"|"&amp;BG$1, h100_raw[key], h100_raw[chart_points], "")</f>
        <v/>
      </c>
    </row>
    <row r="520" spans="1:59" x14ac:dyDescent="0.3">
      <c r="A520" s="11" t="str">
        <v>Perfumito Nuevo</v>
      </c>
      <c r="B520" s="11" t="str">
        <v>Bad Bunny &amp; RaiNao</v>
      </c>
      <c r="C520" s="5" t="str">
        <f>_xlfn.XLOOKUP($A520&amp;"|"&amp;$B520&amp;"|"&amp;_xlfn.MAXIFS(h100_raw[chart_date], h100_raw[title], $A520, h100_raw[artist], $B520), h100_raw[key], h100_raw[last_week], "")</f>
        <v>-</v>
      </c>
      <c r="D520" s="3">
        <f>_xlfn.XLOOKUP($A520&amp;"|"&amp;$B520&amp;"|"&amp;_xlfn.MAXIFS(h100_raw[chart_date], h100_raw[title], $A520, h100_raw[artist], $B520), h100_raw[key], h100_raw[peak_pos], "")</f>
        <v>31</v>
      </c>
      <c r="E520" s="3">
        <f>_xlfn.XLOOKUP($A520&amp;"|"&amp;$B520&amp;"|"&amp;_xlfn.MAXIFS(h100_raw[chart_date], h100_raw[title], $A520, h100_raw[artist], $B520), h100_raw[key], h100_raw[weeks_on_chart], "")</f>
        <v>6</v>
      </c>
      <c r="F520" s="3">
        <f>_xlfn.XLOOKUP($A520&amp;"|"&amp;$B520&amp;"|"&amp;MAX(h100_raw[chart_date]), h100_raw[key], h100_raw[chart_points], 0)</f>
        <v>0</v>
      </c>
      <c r="G520" s="2">
        <f t="shared" si="24"/>
        <v>501</v>
      </c>
      <c r="H520" s="4">
        <f t="shared" si="25"/>
        <v>62</v>
      </c>
      <c r="I520" s="13" t="str">
        <f t="shared" si="26"/>
        <v>Perfumito Nuevo|Bad Bunny &amp; RaiNao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 t="str">
        <f>_xlfn.XLOOKUP($A520&amp;"|"&amp;$B520&amp;"|"&amp;X$1, h100_raw[key], h100_raw[chart_points], "")</f>
        <v/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>
        <f>_xlfn.XLOOKUP($A520&amp;"|"&amp;$B520&amp;"|"&amp;AA$1, h100_raw[key], h100_raw[chart_points], "")</f>
        <v>62</v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  <c r="BA520" t="str">
        <f>_xlfn.XLOOKUP($A520&amp;"|"&amp;$B520&amp;"|"&amp;BA$1, h100_raw[key], h100_raw[chart_points], "")</f>
        <v/>
      </c>
      <c r="BB520" t="str">
        <f>_xlfn.XLOOKUP($A520&amp;"|"&amp;$B520&amp;"|"&amp;BB$1, h100_raw[key], h100_raw[chart_points], "")</f>
        <v/>
      </c>
      <c r="BC520" t="str">
        <f>_xlfn.XLOOKUP($A520&amp;"|"&amp;$B520&amp;"|"&amp;BC$1, h100_raw[key], h100_raw[chart_points], "")</f>
        <v/>
      </c>
      <c r="BD520" t="str">
        <f>_xlfn.XLOOKUP($A520&amp;"|"&amp;$B520&amp;"|"&amp;BD$1, h100_raw[key], h100_raw[chart_points], "")</f>
        <v/>
      </c>
      <c r="BE520" t="str">
        <f>_xlfn.XLOOKUP($A520&amp;"|"&amp;$B520&amp;"|"&amp;BE$1, h100_raw[key], h100_raw[chart_points], "")</f>
        <v/>
      </c>
      <c r="BF520" t="str">
        <f>_xlfn.XLOOKUP($A520&amp;"|"&amp;$B520&amp;"|"&amp;BF$1, h100_raw[key], h100_raw[chart_points], "")</f>
        <v/>
      </c>
      <c r="BG520" t="str">
        <f>_xlfn.XLOOKUP($A520&amp;"|"&amp;$B520&amp;"|"&amp;BG$1, h100_raw[key], h100_raw[chart_points], "")</f>
        <v/>
      </c>
    </row>
    <row r="521" spans="1:59" x14ac:dyDescent="0.3">
      <c r="A521" s="11" t="str">
        <v>The Fall-Off Is Inevitable</v>
      </c>
      <c r="B521" s="11" t="str">
        <v>J. Cole</v>
      </c>
      <c r="C521" s="5" t="str">
        <f>_xlfn.XLOOKUP($A521&amp;"|"&amp;$B521&amp;"|"&amp;_xlfn.MAXIFS(h100_raw[chart_date], h100_raw[title], $A521, h100_raw[artist], $B521), h100_raw[key], h100_raw[last_week], "")</f>
        <v>-</v>
      </c>
      <c r="D521" s="3">
        <f>_xlfn.XLOOKUP($A521&amp;"|"&amp;$B521&amp;"|"&amp;_xlfn.MAXIFS(h100_raw[chart_date], h100_raw[title], $A521, h100_raw[artist], $B521), h100_raw[key], h100_raw[peak_pos], "")</f>
        <v>68</v>
      </c>
      <c r="E521" s="3">
        <f>_xlfn.XLOOKUP($A521&amp;"|"&amp;$B521&amp;"|"&amp;_xlfn.MAXIFS(h100_raw[chart_date], h100_raw[title], $A521, h100_raw[artist], $B521), h100_raw[key], h100_raw[weeks_on_chart], "")</f>
        <v>1</v>
      </c>
      <c r="F521" s="3">
        <f>_xlfn.XLOOKUP($A521&amp;"|"&amp;$B521&amp;"|"&amp;MAX(h100_raw[chart_date]), h100_raw[key], h100_raw[chart_points], 0)</f>
        <v>0</v>
      </c>
      <c r="G521" s="2">
        <f t="shared" si="24"/>
        <v>501</v>
      </c>
      <c r="H521" s="4">
        <f t="shared" si="25"/>
        <v>62</v>
      </c>
      <c r="I521" s="13" t="str">
        <f t="shared" si="26"/>
        <v>The Fall-Off Is Inevitable|J. Cole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>
        <f>_xlfn.XLOOKUP($A521&amp;"|"&amp;$B521&amp;"|"&amp;AA$1, h100_raw[key], h100_raw[chart_points], "")</f>
        <v>62</v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  <c r="BA521" t="str">
        <f>_xlfn.XLOOKUP($A521&amp;"|"&amp;$B521&amp;"|"&amp;BA$1, h100_raw[key], h100_raw[chart_points], "")</f>
        <v/>
      </c>
      <c r="BB521" t="str">
        <f>_xlfn.XLOOKUP($A521&amp;"|"&amp;$B521&amp;"|"&amp;BB$1, h100_raw[key], h100_raw[chart_points], "")</f>
        <v/>
      </c>
      <c r="BC521" t="str">
        <f>_xlfn.XLOOKUP($A521&amp;"|"&amp;$B521&amp;"|"&amp;BC$1, h100_raw[key], h100_raw[chart_points], "")</f>
        <v/>
      </c>
      <c r="BD521" t="str">
        <f>_xlfn.XLOOKUP($A521&amp;"|"&amp;$B521&amp;"|"&amp;BD$1, h100_raw[key], h100_raw[chart_points], "")</f>
        <v/>
      </c>
      <c r="BE521" t="str">
        <f>_xlfn.XLOOKUP($A521&amp;"|"&amp;$B521&amp;"|"&amp;BE$1, h100_raw[key], h100_raw[chart_points], "")</f>
        <v/>
      </c>
      <c r="BF521" t="str">
        <f>_xlfn.XLOOKUP($A521&amp;"|"&amp;$B521&amp;"|"&amp;BF$1, h100_raw[key], h100_raw[chart_points], "")</f>
        <v/>
      </c>
      <c r="BG521" t="str">
        <f>_xlfn.XLOOKUP($A521&amp;"|"&amp;$B521&amp;"|"&amp;BG$1, h100_raw[key], h100_raw[chart_points], "")</f>
        <v/>
      </c>
    </row>
    <row r="522" spans="1:59" x14ac:dyDescent="0.3">
      <c r="A522" s="11" t="str">
        <v>Til' You Can't</v>
      </c>
      <c r="B522" s="11" t="str">
        <v>Kid Rock</v>
      </c>
      <c r="C522" s="5" t="str">
        <f>_xlfn.XLOOKUP($A522&amp;"|"&amp;$B522&amp;"|"&amp;_xlfn.MAXIFS(h100_raw[chart_date], h100_raw[title], $A522, h100_raw[artist], $B522), h100_raw[key], h100_raw[last_week], "")</f>
        <v>-</v>
      </c>
      <c r="D522" s="3">
        <f>_xlfn.XLOOKUP($A522&amp;"|"&amp;$B522&amp;"|"&amp;_xlfn.MAXIFS(h100_raw[chart_date], h100_raw[title], $A522, h100_raw[artist], $B522), h100_raw[key], h100_raw[peak_pos], "")</f>
        <v>69</v>
      </c>
      <c r="E522" s="3">
        <f>_xlfn.XLOOKUP($A522&amp;"|"&amp;$B522&amp;"|"&amp;_xlfn.MAXIFS(h100_raw[chart_date], h100_raw[title], $A522, h100_raw[artist], $B522), h100_raw[key], h100_raw[weeks_on_chart], "")</f>
        <v>1</v>
      </c>
      <c r="F522" s="3">
        <f>_xlfn.XLOOKUP($A522&amp;"|"&amp;$B522&amp;"|"&amp;MAX(h100_raw[chart_date]), h100_raw[key], h100_raw[chart_points], 0)</f>
        <v>0</v>
      </c>
      <c r="G522" s="2">
        <f t="shared" si="24"/>
        <v>501</v>
      </c>
      <c r="H522" s="4">
        <f t="shared" si="25"/>
        <v>62</v>
      </c>
      <c r="I522" s="13" t="str">
        <f t="shared" si="26"/>
        <v>Til' You Can't|Kid Rock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>
        <f>_xlfn.XLOOKUP($A522&amp;"|"&amp;$B522&amp;"|"&amp;AA$1, h100_raw[key], h100_raw[chart_points], "")</f>
        <v>62</v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  <c r="BA522" t="str">
        <f>_xlfn.XLOOKUP($A522&amp;"|"&amp;$B522&amp;"|"&amp;BA$1, h100_raw[key], h100_raw[chart_points], "")</f>
        <v/>
      </c>
      <c r="BB522" t="str">
        <f>_xlfn.XLOOKUP($A522&amp;"|"&amp;$B522&amp;"|"&amp;BB$1, h100_raw[key], h100_raw[chart_points], "")</f>
        <v/>
      </c>
      <c r="BC522" t="str">
        <f>_xlfn.XLOOKUP($A522&amp;"|"&amp;$B522&amp;"|"&amp;BC$1, h100_raw[key], h100_raw[chart_points], "")</f>
        <v/>
      </c>
      <c r="BD522" t="str">
        <f>_xlfn.XLOOKUP($A522&amp;"|"&amp;$B522&amp;"|"&amp;BD$1, h100_raw[key], h100_raw[chart_points], "")</f>
        <v/>
      </c>
      <c r="BE522" t="str">
        <f>_xlfn.XLOOKUP($A522&amp;"|"&amp;$B522&amp;"|"&amp;BE$1, h100_raw[key], h100_raw[chart_points], "")</f>
        <v/>
      </c>
      <c r="BF522" t="str">
        <f>_xlfn.XLOOKUP($A522&amp;"|"&amp;$B522&amp;"|"&amp;BF$1, h100_raw[key], h100_raw[chart_points], "")</f>
        <v/>
      </c>
      <c r="BG522" t="str">
        <f>_xlfn.XLOOKUP($A522&amp;"|"&amp;$B522&amp;"|"&amp;BG$1, h100_raw[key], h100_raw[chart_points], "")</f>
        <v/>
      </c>
    </row>
    <row r="523" spans="1:59" x14ac:dyDescent="0.3">
      <c r="A523" s="11" t="str">
        <v>Kloufrens</v>
      </c>
      <c r="B523" s="11" t="str">
        <v>Bad Bunny</v>
      </c>
      <c r="C523" s="5" t="str">
        <f>_xlfn.XLOOKUP($A523&amp;"|"&amp;$B523&amp;"|"&amp;_xlfn.MAXIFS(h100_raw[chart_date], h100_raw[title], $A523, h100_raw[artist], $B523), h100_raw[key], h100_raw[last_week], "")</f>
        <v>-</v>
      </c>
      <c r="D523" s="3">
        <f>_xlfn.XLOOKUP($A523&amp;"|"&amp;$B523&amp;"|"&amp;_xlfn.MAXIFS(h100_raw[chart_date], h100_raw[title], $A523, h100_raw[artist], $B523), h100_raw[key], h100_raw[peak_pos], "")</f>
        <v>40</v>
      </c>
      <c r="E523" s="3">
        <f>_xlfn.XLOOKUP($A523&amp;"|"&amp;$B523&amp;"|"&amp;_xlfn.MAXIFS(h100_raw[chart_date], h100_raw[title], $A523, h100_raw[artist], $B523), h100_raw[key], h100_raw[weeks_on_chart], "")</f>
        <v>6</v>
      </c>
      <c r="F523" s="3">
        <f>_xlfn.XLOOKUP($A523&amp;"|"&amp;$B523&amp;"|"&amp;MAX(h100_raw[chart_date]), h100_raw[key], h100_raw[chart_points], 0)</f>
        <v>0</v>
      </c>
      <c r="G523" s="2">
        <f t="shared" si="24"/>
        <v>511</v>
      </c>
      <c r="H523" s="4">
        <f t="shared" si="25"/>
        <v>61</v>
      </c>
      <c r="I523" s="13" t="str">
        <f t="shared" si="26"/>
        <v>Kloufrens|Bad Bunny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>
        <f>_xlfn.XLOOKUP($A523&amp;"|"&amp;$B523&amp;"|"&amp;AA$1, h100_raw[key], h100_raw[chart_points], "")</f>
        <v>61</v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  <c r="BA523" t="str">
        <f>_xlfn.XLOOKUP($A523&amp;"|"&amp;$B523&amp;"|"&amp;BA$1, h100_raw[key], h100_raw[chart_points], "")</f>
        <v/>
      </c>
      <c r="BB523" t="str">
        <f>_xlfn.XLOOKUP($A523&amp;"|"&amp;$B523&amp;"|"&amp;BB$1, h100_raw[key], h100_raw[chart_points], "")</f>
        <v/>
      </c>
      <c r="BC523" t="str">
        <f>_xlfn.XLOOKUP($A523&amp;"|"&amp;$B523&amp;"|"&amp;BC$1, h100_raw[key], h100_raw[chart_points], "")</f>
        <v/>
      </c>
      <c r="BD523" t="str">
        <f>_xlfn.XLOOKUP($A523&amp;"|"&amp;$B523&amp;"|"&amp;BD$1, h100_raw[key], h100_raw[chart_points], "")</f>
        <v/>
      </c>
      <c r="BE523" t="str">
        <f>_xlfn.XLOOKUP($A523&amp;"|"&amp;$B523&amp;"|"&amp;BE$1, h100_raw[key], h100_raw[chart_points], "")</f>
        <v/>
      </c>
      <c r="BF523" t="str">
        <f>_xlfn.XLOOKUP($A523&amp;"|"&amp;$B523&amp;"|"&amp;BF$1, h100_raw[key], h100_raw[chart_points], "")</f>
        <v/>
      </c>
      <c r="BG523" t="str">
        <f>_xlfn.XLOOKUP($A523&amp;"|"&amp;$B523&amp;"|"&amp;BG$1, h100_raw[key], h100_raw[chart_points], "")</f>
        <v/>
      </c>
    </row>
    <row r="524" spans="1:59" x14ac:dyDescent="0.3">
      <c r="A524" s="11" t="str">
        <v>The Villest</v>
      </c>
      <c r="B524" s="11" t="str">
        <v>J. Cole &amp; Erykah Badu</v>
      </c>
      <c r="C524" s="5" t="str">
        <f>_xlfn.XLOOKUP($A524&amp;"|"&amp;$B524&amp;"|"&amp;_xlfn.MAXIFS(h100_raw[chart_date], h100_raw[title], $A524, h100_raw[artist], $B524), h100_raw[key], h100_raw[last_week], "")</f>
        <v>-</v>
      </c>
      <c r="D524" s="3">
        <f>_xlfn.XLOOKUP($A524&amp;"|"&amp;$B524&amp;"|"&amp;_xlfn.MAXIFS(h100_raw[chart_date], h100_raw[title], $A524, h100_raw[artist], $B524), h100_raw[key], h100_raw[peak_pos], "")</f>
        <v>72</v>
      </c>
      <c r="E524" s="3">
        <f>_xlfn.XLOOKUP($A524&amp;"|"&amp;$B524&amp;"|"&amp;_xlfn.MAXIFS(h100_raw[chart_date], h100_raw[title], $A524, h100_raw[artist], $B524), h100_raw[key], h100_raw[weeks_on_chart], "")</f>
        <v>1</v>
      </c>
      <c r="F524" s="3">
        <f>_xlfn.XLOOKUP($A524&amp;"|"&amp;$B524&amp;"|"&amp;MAX(h100_raw[chart_date]), h100_raw[key], h100_raw[chart_points], 0)</f>
        <v>0</v>
      </c>
      <c r="G524" s="2">
        <f t="shared" si="24"/>
        <v>516</v>
      </c>
      <c r="H524" s="4">
        <f t="shared" si="25"/>
        <v>60</v>
      </c>
      <c r="I524" s="13" t="str">
        <f t="shared" si="26"/>
        <v>The Villest|J. Cole &amp; Erykah Badu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 t="str">
        <f>_xlfn.XLOOKUP($A524&amp;"|"&amp;$B524&amp;"|"&amp;X$1, h100_raw[key], h100_raw[chart_points], "")</f>
        <v/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>
        <f>_xlfn.XLOOKUP($A524&amp;"|"&amp;$B524&amp;"|"&amp;AA$1, h100_raw[key], h100_raw[chart_points], "")</f>
        <v>60</v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  <c r="BA524" t="str">
        <f>_xlfn.XLOOKUP($A524&amp;"|"&amp;$B524&amp;"|"&amp;BA$1, h100_raw[key], h100_raw[chart_points], "")</f>
        <v/>
      </c>
      <c r="BB524" t="str">
        <f>_xlfn.XLOOKUP($A524&amp;"|"&amp;$B524&amp;"|"&amp;BB$1, h100_raw[key], h100_raw[chart_points], "")</f>
        <v/>
      </c>
      <c r="BC524" t="str">
        <f>_xlfn.XLOOKUP($A524&amp;"|"&amp;$B524&amp;"|"&amp;BC$1, h100_raw[key], h100_raw[chart_points], "")</f>
        <v/>
      </c>
      <c r="BD524" t="str">
        <f>_xlfn.XLOOKUP($A524&amp;"|"&amp;$B524&amp;"|"&amp;BD$1, h100_raw[key], h100_raw[chart_points], "")</f>
        <v/>
      </c>
      <c r="BE524" t="str">
        <f>_xlfn.XLOOKUP($A524&amp;"|"&amp;$B524&amp;"|"&amp;BE$1, h100_raw[key], h100_raw[chart_points], "")</f>
        <v/>
      </c>
      <c r="BF524" t="str">
        <f>_xlfn.XLOOKUP($A524&amp;"|"&amp;$B524&amp;"|"&amp;BF$1, h100_raw[key], h100_raw[chart_points], "")</f>
        <v/>
      </c>
      <c r="BG524" t="str">
        <f>_xlfn.XLOOKUP($A524&amp;"|"&amp;$B524&amp;"|"&amp;BG$1, h100_raw[key], h100_raw[chart_points], "")</f>
        <v/>
      </c>
    </row>
    <row r="525" spans="1:59" x14ac:dyDescent="0.3">
      <c r="A525" s="11" t="str">
        <v>Life Sentence</v>
      </c>
      <c r="B525" s="11" t="str">
        <v>J. Cole</v>
      </c>
      <c r="C525" s="5" t="str">
        <f>_xlfn.XLOOKUP($A525&amp;"|"&amp;$B525&amp;"|"&amp;_xlfn.MAXIFS(h100_raw[chart_date], h100_raw[title], $A525, h100_raw[artist], $B525), h100_raw[key], h100_raw[last_week], "")</f>
        <v>-</v>
      </c>
      <c r="D525" s="3">
        <f>_xlfn.XLOOKUP($A525&amp;"|"&amp;$B525&amp;"|"&amp;_xlfn.MAXIFS(h100_raw[chart_date], h100_raw[title], $A525, h100_raw[artist], $B525), h100_raw[key], h100_raw[peak_pos], "")</f>
        <v>73</v>
      </c>
      <c r="E525" s="3">
        <f>_xlfn.XLOOKUP($A525&amp;"|"&amp;$B525&amp;"|"&amp;_xlfn.MAXIFS(h100_raw[chart_date], h100_raw[title], $A525, h100_raw[artist], $B525), h100_raw[key], h100_raw[weeks_on_chart], "")</f>
        <v>1</v>
      </c>
      <c r="F525" s="3">
        <f>_xlfn.XLOOKUP($A525&amp;"|"&amp;$B525&amp;"|"&amp;MAX(h100_raw[chart_date]), h100_raw[key], h100_raw[chart_points], 0)</f>
        <v>0</v>
      </c>
      <c r="G525" s="2">
        <f t="shared" si="24"/>
        <v>519</v>
      </c>
      <c r="H525" s="4">
        <f t="shared" si="25"/>
        <v>59</v>
      </c>
      <c r="I525" s="13" t="str">
        <f t="shared" si="26"/>
        <v>Life Sentence|J. Cole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 t="str">
        <f>_xlfn.XLOOKUP($A525&amp;"|"&amp;$B525&amp;"|"&amp;X$1, h100_raw[key], h100_raw[chart_points], "")</f>
        <v/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>
        <f>_xlfn.XLOOKUP($A525&amp;"|"&amp;$B525&amp;"|"&amp;AA$1, h100_raw[key], h100_raw[chart_points], "")</f>
        <v>59</v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  <c r="BA525" t="str">
        <f>_xlfn.XLOOKUP($A525&amp;"|"&amp;$B525&amp;"|"&amp;BA$1, h100_raw[key], h100_raw[chart_points], "")</f>
        <v/>
      </c>
      <c r="BB525" t="str">
        <f>_xlfn.XLOOKUP($A525&amp;"|"&amp;$B525&amp;"|"&amp;BB$1, h100_raw[key], h100_raw[chart_points], "")</f>
        <v/>
      </c>
      <c r="BC525" t="str">
        <f>_xlfn.XLOOKUP($A525&amp;"|"&amp;$B525&amp;"|"&amp;BC$1, h100_raw[key], h100_raw[chart_points], "")</f>
        <v/>
      </c>
      <c r="BD525" t="str">
        <f>_xlfn.XLOOKUP($A525&amp;"|"&amp;$B525&amp;"|"&amp;BD$1, h100_raw[key], h100_raw[chart_points], "")</f>
        <v/>
      </c>
      <c r="BE525" t="str">
        <f>_xlfn.XLOOKUP($A525&amp;"|"&amp;$B525&amp;"|"&amp;BE$1, h100_raw[key], h100_raw[chart_points], "")</f>
        <v/>
      </c>
      <c r="BF525" t="str">
        <f>_xlfn.XLOOKUP($A525&amp;"|"&amp;$B525&amp;"|"&amp;BF$1, h100_raw[key], h100_raw[chart_points], "")</f>
        <v/>
      </c>
      <c r="BG525" t="str">
        <f>_xlfn.XLOOKUP($A525&amp;"|"&amp;$B525&amp;"|"&amp;BG$1, h100_raw[key], h100_raw[chart_points], "")</f>
        <v/>
      </c>
    </row>
    <row r="526" spans="1:59" x14ac:dyDescent="0.3">
      <c r="A526" s="11" t="str">
        <v>Lonely At The Top</v>
      </c>
      <c r="B526" s="11" t="str">
        <v>J. Cole</v>
      </c>
      <c r="C526" s="5" t="str">
        <f>_xlfn.XLOOKUP($A526&amp;"|"&amp;$B526&amp;"|"&amp;_xlfn.MAXIFS(h100_raw[chart_date], h100_raw[title], $A526, h100_raw[artist], $B526), h100_raw[key], h100_raw[last_week], "")</f>
        <v>-</v>
      </c>
      <c r="D526" s="3">
        <f>_xlfn.XLOOKUP($A526&amp;"|"&amp;$B526&amp;"|"&amp;_xlfn.MAXIFS(h100_raw[chart_date], h100_raw[title], $A526, h100_raw[artist], $B526), h100_raw[key], h100_raw[peak_pos], "")</f>
        <v>75</v>
      </c>
      <c r="E526" s="3">
        <f>_xlfn.XLOOKUP($A526&amp;"|"&amp;$B526&amp;"|"&amp;_xlfn.MAXIFS(h100_raw[chart_date], h100_raw[title], $A526, h100_raw[artist], $B526), h100_raw[key], h100_raw[weeks_on_chart], "")</f>
        <v>1</v>
      </c>
      <c r="F526" s="3">
        <f>_xlfn.XLOOKUP($A526&amp;"|"&amp;$B526&amp;"|"&amp;MAX(h100_raw[chart_date]), h100_raw[key], h100_raw[chart_points], 0)</f>
        <v>0</v>
      </c>
      <c r="G526" s="2">
        <f t="shared" si="24"/>
        <v>519</v>
      </c>
      <c r="H526" s="4">
        <f t="shared" si="25"/>
        <v>59</v>
      </c>
      <c r="I526" s="13" t="str">
        <f t="shared" si="26"/>
        <v>Lonely At The Top|J. Cole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 t="str">
        <f>_xlfn.XLOOKUP($A526&amp;"|"&amp;$B526&amp;"|"&amp;U$1, h100_raw[key], h100_raw[chart_points], "")</f>
        <v/>
      </c>
      <c r="V526" t="str">
        <f>_xlfn.XLOOKUP($A526&amp;"|"&amp;$B526&amp;"|"&amp;V$1, h100_raw[key], h100_raw[chart_points], "")</f>
        <v/>
      </c>
      <c r="W526" t="str">
        <f>_xlfn.XLOOKUP($A526&amp;"|"&amp;$B526&amp;"|"&amp;W$1, h100_raw[key], h100_raw[chart_points], "")</f>
        <v/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>
        <f>_xlfn.XLOOKUP($A526&amp;"|"&amp;$B526&amp;"|"&amp;AA$1, h100_raw[key], h100_raw[chart_points], "")</f>
        <v>59</v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  <c r="BA526" t="str">
        <f>_xlfn.XLOOKUP($A526&amp;"|"&amp;$B526&amp;"|"&amp;BA$1, h100_raw[key], h100_raw[chart_points], "")</f>
        <v/>
      </c>
      <c r="BB526" t="str">
        <f>_xlfn.XLOOKUP($A526&amp;"|"&amp;$B526&amp;"|"&amp;BB$1, h100_raw[key], h100_raw[chart_points], "")</f>
        <v/>
      </c>
      <c r="BC526" t="str">
        <f>_xlfn.XLOOKUP($A526&amp;"|"&amp;$B526&amp;"|"&amp;BC$1, h100_raw[key], h100_raw[chart_points], "")</f>
        <v/>
      </c>
      <c r="BD526" t="str">
        <f>_xlfn.XLOOKUP($A526&amp;"|"&amp;$B526&amp;"|"&amp;BD$1, h100_raw[key], h100_raw[chart_points], "")</f>
        <v/>
      </c>
      <c r="BE526" t="str">
        <f>_xlfn.XLOOKUP($A526&amp;"|"&amp;$B526&amp;"|"&amp;BE$1, h100_raw[key], h100_raw[chart_points], "")</f>
        <v/>
      </c>
      <c r="BF526" t="str">
        <f>_xlfn.XLOOKUP($A526&amp;"|"&amp;$B526&amp;"|"&amp;BF$1, h100_raw[key], h100_raw[chart_points], "")</f>
        <v/>
      </c>
      <c r="BG526" t="str">
        <f>_xlfn.XLOOKUP($A526&amp;"|"&amp;$B526&amp;"|"&amp;BG$1, h100_raw[key], h100_raw[chart_points], "")</f>
        <v/>
      </c>
    </row>
    <row r="527" spans="1:59" x14ac:dyDescent="0.3">
      <c r="A527" s="11" t="str">
        <v>Only You</v>
      </c>
      <c r="B527" s="11" t="str">
        <v>J. Cole &amp; Burna Boy</v>
      </c>
      <c r="C527" s="5" t="str">
        <f>_xlfn.XLOOKUP($A527&amp;"|"&amp;$B527&amp;"|"&amp;_xlfn.MAXIFS(h100_raw[chart_date], h100_raw[title], $A527, h100_raw[artist], $B527), h100_raw[key], h100_raw[last_week], "")</f>
        <v>-</v>
      </c>
      <c r="D527" s="3">
        <f>_xlfn.XLOOKUP($A527&amp;"|"&amp;$B527&amp;"|"&amp;_xlfn.MAXIFS(h100_raw[chart_date], h100_raw[title], $A527, h100_raw[artist], $B527), h100_raw[key], h100_raw[peak_pos], "")</f>
        <v>78</v>
      </c>
      <c r="E527" s="3">
        <f>_xlfn.XLOOKUP($A527&amp;"|"&amp;$B527&amp;"|"&amp;_xlfn.MAXIFS(h100_raw[chart_date], h100_raw[title], $A527, h100_raw[artist], $B527), h100_raw[key], h100_raw[weeks_on_chart], "")</f>
        <v>1</v>
      </c>
      <c r="F527" s="3">
        <f>_xlfn.XLOOKUP($A527&amp;"|"&amp;$B527&amp;"|"&amp;MAX(h100_raw[chart_date]), h100_raw[key], h100_raw[chart_points], 0)</f>
        <v>0</v>
      </c>
      <c r="G527" s="2">
        <f t="shared" si="24"/>
        <v>523</v>
      </c>
      <c r="H527" s="4">
        <f t="shared" si="25"/>
        <v>58</v>
      </c>
      <c r="I527" s="13" t="str">
        <f t="shared" si="26"/>
        <v>Only You|J. Cole &amp; Burna Boy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 t="str">
        <f>_xlfn.XLOOKUP($A527&amp;"|"&amp;$B527&amp;"|"&amp;U$1, h100_raw[key], h100_raw[chart_points], "")</f>
        <v/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 t="str">
        <f>_xlfn.XLOOKUP($A527&amp;"|"&amp;$B527&amp;"|"&amp;X$1, h100_raw[key], h100_raw[chart_points], "")</f>
        <v/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>
        <f>_xlfn.XLOOKUP($A527&amp;"|"&amp;$B527&amp;"|"&amp;AA$1, h100_raw[key], h100_raw[chart_points], "")</f>
        <v>58</v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  <c r="BA527" t="str">
        <f>_xlfn.XLOOKUP($A527&amp;"|"&amp;$B527&amp;"|"&amp;BA$1, h100_raw[key], h100_raw[chart_points], "")</f>
        <v/>
      </c>
      <c r="BB527" t="str">
        <f>_xlfn.XLOOKUP($A527&amp;"|"&amp;$B527&amp;"|"&amp;BB$1, h100_raw[key], h100_raw[chart_points], "")</f>
        <v/>
      </c>
      <c r="BC527" t="str">
        <f>_xlfn.XLOOKUP($A527&amp;"|"&amp;$B527&amp;"|"&amp;BC$1, h100_raw[key], h100_raw[chart_points], "")</f>
        <v/>
      </c>
      <c r="BD527" t="str">
        <f>_xlfn.XLOOKUP($A527&amp;"|"&amp;$B527&amp;"|"&amp;BD$1, h100_raw[key], h100_raw[chart_points], "")</f>
        <v/>
      </c>
      <c r="BE527" t="str">
        <f>_xlfn.XLOOKUP($A527&amp;"|"&amp;$B527&amp;"|"&amp;BE$1, h100_raw[key], h100_raw[chart_points], "")</f>
        <v/>
      </c>
      <c r="BF527" t="str">
        <f>_xlfn.XLOOKUP($A527&amp;"|"&amp;$B527&amp;"|"&amp;BF$1, h100_raw[key], h100_raw[chart_points], "")</f>
        <v/>
      </c>
      <c r="BG527" t="str">
        <f>_xlfn.XLOOKUP($A527&amp;"|"&amp;$B527&amp;"|"&amp;BG$1, h100_raw[key], h100_raw[chart_points], "")</f>
        <v/>
      </c>
    </row>
    <row r="528" spans="1:59" x14ac:dyDescent="0.3">
      <c r="A528" s="11" t="str">
        <v>I Love Her Again</v>
      </c>
      <c r="B528" s="11" t="str">
        <v>J. Cole</v>
      </c>
      <c r="C528" s="5" t="str">
        <f>_xlfn.XLOOKUP($A528&amp;"|"&amp;$B528&amp;"|"&amp;_xlfn.MAXIFS(h100_raw[chart_date], h100_raw[title], $A528, h100_raw[artist], $B528), h100_raw[key], h100_raw[last_week], "")</f>
        <v>-</v>
      </c>
      <c r="D528" s="3">
        <f>_xlfn.XLOOKUP($A528&amp;"|"&amp;$B528&amp;"|"&amp;_xlfn.MAXIFS(h100_raw[chart_date], h100_raw[title], $A528, h100_raw[artist], $B528), h100_raw[key], h100_raw[peak_pos], "")</f>
        <v>83</v>
      </c>
      <c r="E528" s="3">
        <f>_xlfn.XLOOKUP($A528&amp;"|"&amp;$B528&amp;"|"&amp;_xlfn.MAXIFS(h100_raw[chart_date], h100_raw[title], $A528, h100_raw[artist], $B528), h100_raw[key], h100_raw[weeks_on_chart], "")</f>
        <v>1</v>
      </c>
      <c r="F528" s="3">
        <f>_xlfn.XLOOKUP($A528&amp;"|"&amp;$B528&amp;"|"&amp;MAX(h100_raw[chart_date]), h100_raw[key], h100_raw[chart_points], 0)</f>
        <v>0</v>
      </c>
      <c r="G528" s="2">
        <f t="shared" si="24"/>
        <v>535</v>
      </c>
      <c r="H528" s="4">
        <f t="shared" si="25"/>
        <v>55</v>
      </c>
      <c r="I528" s="13" t="str">
        <f t="shared" si="26"/>
        <v>I Love Her Again|J. Cole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>
        <f>_xlfn.XLOOKUP($A528&amp;"|"&amp;$B528&amp;"|"&amp;AA$1, h100_raw[key], h100_raw[chart_points], "")</f>
        <v>55</v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  <c r="BA528" t="str">
        <f>_xlfn.XLOOKUP($A528&amp;"|"&amp;$B528&amp;"|"&amp;BA$1, h100_raw[key], h100_raw[chart_points], "")</f>
        <v/>
      </c>
      <c r="BB528" t="str">
        <f>_xlfn.XLOOKUP($A528&amp;"|"&amp;$B528&amp;"|"&amp;BB$1, h100_raw[key], h100_raw[chart_points], "")</f>
        <v/>
      </c>
      <c r="BC528" t="str">
        <f>_xlfn.XLOOKUP($A528&amp;"|"&amp;$B528&amp;"|"&amp;BC$1, h100_raw[key], h100_raw[chart_points], "")</f>
        <v/>
      </c>
      <c r="BD528" t="str">
        <f>_xlfn.XLOOKUP($A528&amp;"|"&amp;$B528&amp;"|"&amp;BD$1, h100_raw[key], h100_raw[chart_points], "")</f>
        <v/>
      </c>
      <c r="BE528" t="str">
        <f>_xlfn.XLOOKUP($A528&amp;"|"&amp;$B528&amp;"|"&amp;BE$1, h100_raw[key], h100_raw[chart_points], "")</f>
        <v/>
      </c>
      <c r="BF528" t="str">
        <f>_xlfn.XLOOKUP($A528&amp;"|"&amp;$B528&amp;"|"&amp;BF$1, h100_raw[key], h100_raw[chart_points], "")</f>
        <v/>
      </c>
      <c r="BG528" t="str">
        <f>_xlfn.XLOOKUP($A528&amp;"|"&amp;$B528&amp;"|"&amp;BG$1, h100_raw[key], h100_raw[chart_points], "")</f>
        <v/>
      </c>
    </row>
    <row r="529" spans="1:59" x14ac:dyDescent="0.3">
      <c r="A529" s="11" t="str">
        <v>Lo Que Le Paso A Hawaii</v>
      </c>
      <c r="B529" s="11" t="str">
        <v>Bad Bunny</v>
      </c>
      <c r="C529" s="5" t="str">
        <f>_xlfn.XLOOKUP($A529&amp;"|"&amp;$B529&amp;"|"&amp;_xlfn.MAXIFS(h100_raw[chart_date], h100_raw[title], $A529, h100_raw[artist], $B529), h100_raw[key], h100_raw[last_week], "")</f>
        <v>-</v>
      </c>
      <c r="D529" s="3">
        <f>_xlfn.XLOOKUP($A529&amp;"|"&amp;$B529&amp;"|"&amp;_xlfn.MAXIFS(h100_raw[chart_date], h100_raw[title], $A529, h100_raw[artist], $B529), h100_raw[key], h100_raw[peak_pos], "")</f>
        <v>62</v>
      </c>
      <c r="E529" s="3">
        <f>_xlfn.XLOOKUP($A529&amp;"|"&amp;$B529&amp;"|"&amp;_xlfn.MAXIFS(h100_raw[chart_date], h100_raw[title], $A529, h100_raw[artist], $B529), h100_raw[key], h100_raw[weeks_on_chart], "")</f>
        <v>4</v>
      </c>
      <c r="F529" s="3">
        <f>_xlfn.XLOOKUP($A529&amp;"|"&amp;$B529&amp;"|"&amp;MAX(h100_raw[chart_date]), h100_raw[key], h100_raw[chart_points], 0)</f>
        <v>0</v>
      </c>
      <c r="G529" s="2">
        <f t="shared" si="24"/>
        <v>544</v>
      </c>
      <c r="H529" s="4">
        <f t="shared" si="25"/>
        <v>52</v>
      </c>
      <c r="I529" s="13" t="str">
        <f t="shared" si="26"/>
        <v>Lo Que Le Paso A Hawaii|Bad Bunny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>
        <f>_xlfn.XLOOKUP($A529&amp;"|"&amp;$B529&amp;"|"&amp;AA$1, h100_raw[key], h100_raw[chart_points], "")</f>
        <v>52</v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  <c r="BA529" t="str">
        <f>_xlfn.XLOOKUP($A529&amp;"|"&amp;$B529&amp;"|"&amp;BA$1, h100_raw[key], h100_raw[chart_points], "")</f>
        <v/>
      </c>
      <c r="BB529" t="str">
        <f>_xlfn.XLOOKUP($A529&amp;"|"&amp;$B529&amp;"|"&amp;BB$1, h100_raw[key], h100_raw[chart_points], "")</f>
        <v/>
      </c>
      <c r="BC529" t="str">
        <f>_xlfn.XLOOKUP($A529&amp;"|"&amp;$B529&amp;"|"&amp;BC$1, h100_raw[key], h100_raw[chart_points], "")</f>
        <v/>
      </c>
      <c r="BD529" t="str">
        <f>_xlfn.XLOOKUP($A529&amp;"|"&amp;$B529&amp;"|"&amp;BD$1, h100_raw[key], h100_raw[chart_points], "")</f>
        <v/>
      </c>
      <c r="BE529" t="str">
        <f>_xlfn.XLOOKUP($A529&amp;"|"&amp;$B529&amp;"|"&amp;BE$1, h100_raw[key], h100_raw[chart_points], "")</f>
        <v/>
      </c>
      <c r="BF529" t="str">
        <f>_xlfn.XLOOKUP($A529&amp;"|"&amp;$B529&amp;"|"&amp;BF$1, h100_raw[key], h100_raw[chart_points], "")</f>
        <v/>
      </c>
      <c r="BG529" t="str">
        <f>_xlfn.XLOOKUP($A529&amp;"|"&amp;$B529&amp;"|"&amp;BG$1, h100_raw[key], h100_raw[chart_points], "")</f>
        <v/>
      </c>
    </row>
    <row r="530" spans="1:59" x14ac:dyDescent="0.3">
      <c r="A530" s="11" t="str">
        <v>El Club</v>
      </c>
      <c r="B530" s="11" t="str">
        <v>Bad Bunny</v>
      </c>
      <c r="C530" s="5" t="str">
        <f>_xlfn.XLOOKUP($A530&amp;"|"&amp;$B530&amp;"|"&amp;_xlfn.MAXIFS(h100_raw[chart_date], h100_raw[title], $A530, h100_raw[artist], $B530), h100_raw[key], h100_raw[last_week], "")</f>
        <v>-</v>
      </c>
      <c r="D530" s="3">
        <f>_xlfn.XLOOKUP($A530&amp;"|"&amp;$B530&amp;"|"&amp;_xlfn.MAXIFS(h100_raw[chart_date], h100_raw[title], $A530, h100_raw[artist], $B530), h100_raw[key], h100_raw[peak_pos], "")</f>
        <v>27</v>
      </c>
      <c r="E530" s="3">
        <f>_xlfn.XLOOKUP($A530&amp;"|"&amp;$B530&amp;"|"&amp;_xlfn.MAXIFS(h100_raw[chart_date], h100_raw[title], $A530, h100_raw[artist], $B530), h100_raw[key], h100_raw[weeks_on_chart], "")</f>
        <v>9</v>
      </c>
      <c r="F530" s="3">
        <f>_xlfn.XLOOKUP($A530&amp;"|"&amp;$B530&amp;"|"&amp;MAX(h100_raw[chart_date]), h100_raw[key], h100_raw[chart_points], 0)</f>
        <v>0</v>
      </c>
      <c r="G530" s="2">
        <f t="shared" si="24"/>
        <v>555</v>
      </c>
      <c r="H530" s="4">
        <f t="shared" si="25"/>
        <v>50</v>
      </c>
      <c r="I530" s="13" t="str">
        <f t="shared" si="26"/>
        <v>El Club|Bad Bunny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>
        <f>_xlfn.XLOOKUP($A530&amp;"|"&amp;$B530&amp;"|"&amp;AA$1, h100_raw[key], h100_raw[chart_points], "")</f>
        <v>50</v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  <c r="BA530" t="str">
        <f>_xlfn.XLOOKUP($A530&amp;"|"&amp;$B530&amp;"|"&amp;BA$1, h100_raw[key], h100_raw[chart_points], "")</f>
        <v/>
      </c>
      <c r="BB530" t="str">
        <f>_xlfn.XLOOKUP($A530&amp;"|"&amp;$B530&amp;"|"&amp;BB$1, h100_raw[key], h100_raw[chart_points], "")</f>
        <v/>
      </c>
      <c r="BC530" t="str">
        <f>_xlfn.XLOOKUP($A530&amp;"|"&amp;$B530&amp;"|"&amp;BC$1, h100_raw[key], h100_raw[chart_points], "")</f>
        <v/>
      </c>
      <c r="BD530" t="str">
        <f>_xlfn.XLOOKUP($A530&amp;"|"&amp;$B530&amp;"|"&amp;BD$1, h100_raw[key], h100_raw[chart_points], "")</f>
        <v/>
      </c>
      <c r="BE530" t="str">
        <f>_xlfn.XLOOKUP($A530&amp;"|"&amp;$B530&amp;"|"&amp;BE$1, h100_raw[key], h100_raw[chart_points], "")</f>
        <v/>
      </c>
      <c r="BF530" t="str">
        <f>_xlfn.XLOOKUP($A530&amp;"|"&amp;$B530&amp;"|"&amp;BF$1, h100_raw[key], h100_raw[chart_points], "")</f>
        <v/>
      </c>
      <c r="BG530" t="str">
        <f>_xlfn.XLOOKUP($A530&amp;"|"&amp;$B530&amp;"|"&amp;BG$1, h100_raw[key], h100_raw[chart_points], "")</f>
        <v/>
      </c>
    </row>
    <row r="531" spans="1:59" x14ac:dyDescent="0.3">
      <c r="A531" s="11" t="str">
        <v>ErrTime</v>
      </c>
      <c r="B531" s="11" t="str">
        <v>Cardi B</v>
      </c>
      <c r="C531" s="5" t="str">
        <f>_xlfn.XLOOKUP($A531&amp;"|"&amp;$B531&amp;"|"&amp;_xlfn.MAXIFS(h100_raw[chart_date], h100_raw[title], $A531, h100_raw[artist], $B531), h100_raw[key], h100_raw[last_week], "")</f>
        <v>69</v>
      </c>
      <c r="D531" s="3">
        <f>_xlfn.XLOOKUP($A531&amp;"|"&amp;$B531&amp;"|"&amp;_xlfn.MAXIFS(h100_raw[chart_date], h100_raw[title], $A531, h100_raw[artist], $B531), h100_raw[key], h100_raw[peak_pos], "")</f>
        <v>43</v>
      </c>
      <c r="E531" s="3">
        <f>_xlfn.XLOOKUP($A531&amp;"|"&amp;$B531&amp;"|"&amp;_xlfn.MAXIFS(h100_raw[chart_date], h100_raw[title], $A531, h100_raw[artist], $B531), h100_raw[key], h100_raw[weeks_on_chart], "")</f>
        <v>20</v>
      </c>
      <c r="F531" s="3">
        <f>_xlfn.XLOOKUP($A531&amp;"|"&amp;$B531&amp;"|"&amp;MAX(h100_raw[chart_date]), h100_raw[key], h100_raw[chart_points], 0)</f>
        <v>0</v>
      </c>
      <c r="G531" s="2">
        <f t="shared" si="24"/>
        <v>147</v>
      </c>
      <c r="H531" s="4">
        <f t="shared" si="25"/>
        <v>744</v>
      </c>
      <c r="I531" s="13" t="str">
        <f t="shared" si="26"/>
        <v>ErrTime|Cardi B</v>
      </c>
      <c r="J531">
        <f>_xlfn.XLOOKUP($A531&amp;"|"&amp;$B531&amp;"|"&amp;J$1, h100_raw[key], h100_raw[chart_points], "")</f>
        <v>43</v>
      </c>
      <c r="K531">
        <f>_xlfn.XLOOKUP($A531&amp;"|"&amp;$B531&amp;"|"&amp;K$1, h100_raw[key], h100_raw[chart_points], "")</f>
        <v>37</v>
      </c>
      <c r="L531">
        <f>_xlfn.XLOOKUP($A531&amp;"|"&amp;$B531&amp;"|"&amp;L$1, h100_raw[key], h100_raw[chart_points], "")</f>
        <v>32</v>
      </c>
      <c r="M531" t="str">
        <f>_xlfn.XLOOKUP($A531&amp;"|"&amp;$B531&amp;"|"&amp;M$1, h100_raw[key], h100_raw[chart_points], "")</f>
        <v/>
      </c>
      <c r="N531">
        <f>_xlfn.XLOOKUP($A531&amp;"|"&amp;$B531&amp;"|"&amp;N$1, h100_raw[key], h100_raw[chart_points], "")</f>
        <v>35</v>
      </c>
      <c r="O531">
        <f>_xlfn.XLOOKUP($A531&amp;"|"&amp;$B531&amp;"|"&amp;O$1, h100_raw[key], h100_raw[chart_points], "")</f>
        <v>48</v>
      </c>
      <c r="P531">
        <f>_xlfn.XLOOKUP($A531&amp;"|"&amp;$B531&amp;"|"&amp;P$1, h100_raw[key], h100_raw[chart_points], "")</f>
        <v>44</v>
      </c>
      <c r="Q531">
        <f>_xlfn.XLOOKUP($A531&amp;"|"&amp;$B531&amp;"|"&amp;Q$1, h100_raw[key], h100_raw[chart_points], "")</f>
        <v>37</v>
      </c>
      <c r="R531">
        <f>_xlfn.XLOOKUP($A531&amp;"|"&amp;$B531&amp;"|"&amp;R$1, h100_raw[key], h100_raw[chart_points], "")</f>
        <v>40</v>
      </c>
      <c r="S531">
        <f>_xlfn.XLOOKUP($A531&amp;"|"&amp;$B531&amp;"|"&amp;S$1, h100_raw[key], h100_raw[chart_points], "")</f>
        <v>39</v>
      </c>
      <c r="T531">
        <f>_xlfn.XLOOKUP($A531&amp;"|"&amp;$B531&amp;"|"&amp;T$1, h100_raw[key], h100_raw[chart_points], "")</f>
        <v>42</v>
      </c>
      <c r="U531">
        <f>_xlfn.XLOOKUP($A531&amp;"|"&amp;$B531&amp;"|"&amp;U$1, h100_raw[key], h100_raw[chart_points], "")</f>
        <v>41</v>
      </c>
      <c r="V531">
        <f>_xlfn.XLOOKUP($A531&amp;"|"&amp;$B531&amp;"|"&amp;V$1, h100_raw[key], h100_raw[chart_points], "")</f>
        <v>51</v>
      </c>
      <c r="W531">
        <f>_xlfn.XLOOKUP($A531&amp;"|"&amp;$B531&amp;"|"&amp;W$1, h100_raw[key], h100_raw[chart_points], "")</f>
        <v>53</v>
      </c>
      <c r="X531">
        <f>_xlfn.XLOOKUP($A531&amp;"|"&amp;$B531&amp;"|"&amp;X$1, h100_raw[key], h100_raw[chart_points], "")</f>
        <v>50</v>
      </c>
      <c r="Y531">
        <f>_xlfn.XLOOKUP($A531&amp;"|"&amp;$B531&amp;"|"&amp;Y$1, h100_raw[key], h100_raw[chart_points], "")</f>
        <v>51</v>
      </c>
      <c r="Z531">
        <f>_xlfn.XLOOKUP($A531&amp;"|"&amp;$B531&amp;"|"&amp;Z$1, h100_raw[key], h100_raw[chart_points], "")</f>
        <v>52</v>
      </c>
      <c r="AA531">
        <f>_xlfn.XLOOKUP($A531&amp;"|"&amp;$B531&amp;"|"&amp;AA$1, h100_raw[key], h100_raw[chart_points], "")</f>
        <v>49</v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  <c r="BA531" t="str">
        <f>_xlfn.XLOOKUP($A531&amp;"|"&amp;$B531&amp;"|"&amp;BA$1, h100_raw[key], h100_raw[chart_points], "")</f>
        <v/>
      </c>
      <c r="BB531" t="str">
        <f>_xlfn.XLOOKUP($A531&amp;"|"&amp;$B531&amp;"|"&amp;BB$1, h100_raw[key], h100_raw[chart_points], "")</f>
        <v/>
      </c>
      <c r="BC531" t="str">
        <f>_xlfn.XLOOKUP($A531&amp;"|"&amp;$B531&amp;"|"&amp;BC$1, h100_raw[key], h100_raw[chart_points], "")</f>
        <v/>
      </c>
      <c r="BD531" t="str">
        <f>_xlfn.XLOOKUP($A531&amp;"|"&amp;$B531&amp;"|"&amp;BD$1, h100_raw[key], h100_raw[chart_points], "")</f>
        <v/>
      </c>
      <c r="BE531" t="str">
        <f>_xlfn.XLOOKUP($A531&amp;"|"&amp;$B531&amp;"|"&amp;BE$1, h100_raw[key], h100_raw[chart_points], "")</f>
        <v/>
      </c>
      <c r="BF531" t="str">
        <f>_xlfn.XLOOKUP($A531&amp;"|"&amp;$B531&amp;"|"&amp;BF$1, h100_raw[key], h100_raw[chart_points], "")</f>
        <v/>
      </c>
      <c r="BG531" t="str">
        <f>_xlfn.XLOOKUP($A531&amp;"|"&amp;$B531&amp;"|"&amp;BG$1, h100_raw[key], h100_raw[chart_points], "")</f>
        <v/>
      </c>
    </row>
    <row r="532" spans="1:59" x14ac:dyDescent="0.3">
      <c r="A532" s="11" t="str">
        <v>Rosary</v>
      </c>
      <c r="B532" s="11" t="str">
        <v>Don Toliver Featuring Travis Scott</v>
      </c>
      <c r="C532" s="5" t="str">
        <f>_xlfn.XLOOKUP($A532&amp;"|"&amp;$B532&amp;"|"&amp;_xlfn.MAXIFS(h100_raw[chart_date], h100_raw[title], $A532, h100_raw[artist], $B532), h100_raw[key], h100_raw[last_week], "")</f>
        <v>36</v>
      </c>
      <c r="D532" s="3">
        <f>_xlfn.XLOOKUP($A532&amp;"|"&amp;$B532&amp;"|"&amp;_xlfn.MAXIFS(h100_raw[chart_date], h100_raw[title], $A532, h100_raw[artist], $B532), h100_raw[key], h100_raw[peak_pos], "")</f>
        <v>36</v>
      </c>
      <c r="E532" s="3">
        <f>_xlfn.XLOOKUP($A532&amp;"|"&amp;$B532&amp;"|"&amp;_xlfn.MAXIFS(h100_raw[chart_date], h100_raw[title], $A532, h100_raw[artist], $B532), h100_raw[key], h100_raw[weeks_on_chart], "")</f>
        <v>2</v>
      </c>
      <c r="F532" s="3">
        <f>_xlfn.XLOOKUP($A532&amp;"|"&amp;$B532&amp;"|"&amp;MAX(h100_raw[chart_date]), h100_raw[key], h100_raw[chart_points], 0)</f>
        <v>0</v>
      </c>
      <c r="G532" s="2">
        <f t="shared" si="24"/>
        <v>392</v>
      </c>
      <c r="H532" s="4">
        <f t="shared" si="25"/>
        <v>125</v>
      </c>
      <c r="I532" s="13" t="str">
        <f t="shared" si="26"/>
        <v>Rosary|Don Toliver Featuring Travis Scott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>
        <f>_xlfn.XLOOKUP($A532&amp;"|"&amp;$B532&amp;"|"&amp;Z$1, h100_raw[key], h100_raw[chart_points], "")</f>
        <v>78</v>
      </c>
      <c r="AA532">
        <f>_xlfn.XLOOKUP($A532&amp;"|"&amp;$B532&amp;"|"&amp;AA$1, h100_raw[key], h100_raw[chart_points], "")</f>
        <v>47</v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  <c r="BA532" t="str">
        <f>_xlfn.XLOOKUP($A532&amp;"|"&amp;$B532&amp;"|"&amp;BA$1, h100_raw[key], h100_raw[chart_points], "")</f>
        <v/>
      </c>
      <c r="BB532" t="str">
        <f>_xlfn.XLOOKUP($A532&amp;"|"&amp;$B532&amp;"|"&amp;BB$1, h100_raw[key], h100_raw[chart_points], "")</f>
        <v/>
      </c>
      <c r="BC532" t="str">
        <f>_xlfn.XLOOKUP($A532&amp;"|"&amp;$B532&amp;"|"&amp;BC$1, h100_raw[key], h100_raw[chart_points], "")</f>
        <v/>
      </c>
      <c r="BD532" t="str">
        <f>_xlfn.XLOOKUP($A532&amp;"|"&amp;$B532&amp;"|"&amp;BD$1, h100_raw[key], h100_raw[chart_points], "")</f>
        <v/>
      </c>
      <c r="BE532" t="str">
        <f>_xlfn.XLOOKUP($A532&amp;"|"&amp;$B532&amp;"|"&amp;BE$1, h100_raw[key], h100_raw[chart_points], "")</f>
        <v/>
      </c>
      <c r="BF532" t="str">
        <f>_xlfn.XLOOKUP($A532&amp;"|"&amp;$B532&amp;"|"&amp;BF$1, h100_raw[key], h100_raw[chart_points], "")</f>
        <v/>
      </c>
      <c r="BG532" t="str">
        <f>_xlfn.XLOOKUP($A532&amp;"|"&amp;$B532&amp;"|"&amp;BG$1, h100_raw[key], h100_raw[chart_points], "")</f>
        <v/>
      </c>
    </row>
    <row r="533" spans="1:59" x14ac:dyDescent="0.3">
      <c r="A533" s="11" t="str">
        <v>Man Up Above</v>
      </c>
      <c r="B533" s="11" t="str">
        <v>J. Cole</v>
      </c>
      <c r="C533" s="5" t="str">
        <f>_xlfn.XLOOKUP($A533&amp;"|"&amp;$B533&amp;"|"&amp;_xlfn.MAXIFS(h100_raw[chart_date], h100_raw[title], $A533, h100_raw[artist], $B533), h100_raw[key], h100_raw[last_week], "")</f>
        <v>-</v>
      </c>
      <c r="D533" s="3">
        <f>_xlfn.XLOOKUP($A533&amp;"|"&amp;$B533&amp;"|"&amp;_xlfn.MAXIFS(h100_raw[chart_date], h100_raw[title], $A533, h100_raw[artist], $B533), h100_raw[key], h100_raw[peak_pos], "")</f>
        <v>99</v>
      </c>
      <c r="E533" s="3">
        <f>_xlfn.XLOOKUP($A533&amp;"|"&amp;$B533&amp;"|"&amp;_xlfn.MAXIFS(h100_raw[chart_date], h100_raw[title], $A533, h100_raw[artist], $B533), h100_raw[key], h100_raw[weeks_on_chart], "")</f>
        <v>1</v>
      </c>
      <c r="F533" s="3">
        <f>_xlfn.XLOOKUP($A533&amp;"|"&amp;$B533&amp;"|"&amp;MAX(h100_raw[chart_date]), h100_raw[key], h100_raw[chart_points], 0)</f>
        <v>0</v>
      </c>
      <c r="G533" s="2">
        <f t="shared" si="24"/>
        <v>574</v>
      </c>
      <c r="H533" s="4">
        <f t="shared" si="25"/>
        <v>47</v>
      </c>
      <c r="I533" s="13" t="str">
        <f t="shared" si="26"/>
        <v>Man Up Above|J. Cole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>
        <f>_xlfn.XLOOKUP($A533&amp;"|"&amp;$B533&amp;"|"&amp;AA$1, h100_raw[key], h100_raw[chart_points], "")</f>
        <v>47</v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  <c r="BA533" t="str">
        <f>_xlfn.XLOOKUP($A533&amp;"|"&amp;$B533&amp;"|"&amp;BA$1, h100_raw[key], h100_raw[chart_points], "")</f>
        <v/>
      </c>
      <c r="BB533" t="str">
        <f>_xlfn.XLOOKUP($A533&amp;"|"&amp;$B533&amp;"|"&amp;BB$1, h100_raw[key], h100_raw[chart_points], "")</f>
        <v/>
      </c>
      <c r="BC533" t="str">
        <f>_xlfn.XLOOKUP($A533&amp;"|"&amp;$B533&amp;"|"&amp;BC$1, h100_raw[key], h100_raw[chart_points], "")</f>
        <v/>
      </c>
      <c r="BD533" t="str">
        <f>_xlfn.XLOOKUP($A533&amp;"|"&amp;$B533&amp;"|"&amp;BD$1, h100_raw[key], h100_raw[chart_points], "")</f>
        <v/>
      </c>
      <c r="BE533" t="str">
        <f>_xlfn.XLOOKUP($A533&amp;"|"&amp;$B533&amp;"|"&amp;BE$1, h100_raw[key], h100_raw[chart_points], "")</f>
        <v/>
      </c>
      <c r="BF533" t="str">
        <f>_xlfn.XLOOKUP($A533&amp;"|"&amp;$B533&amp;"|"&amp;BF$1, h100_raw[key], h100_raw[chart_points], "")</f>
        <v/>
      </c>
      <c r="BG533" t="str">
        <f>_xlfn.XLOOKUP($A533&amp;"|"&amp;$B533&amp;"|"&amp;BG$1, h100_raw[key], h100_raw[chart_points], "")</f>
        <v/>
      </c>
    </row>
    <row r="534" spans="1:59" x14ac:dyDescent="0.3">
      <c r="A534" s="11" t="str">
        <v>Quik Stop</v>
      </c>
      <c r="B534" s="11" t="str">
        <v>J. Cole</v>
      </c>
      <c r="C534" s="5" t="str">
        <f>_xlfn.XLOOKUP($A534&amp;"|"&amp;$B534&amp;"|"&amp;_xlfn.MAXIFS(h100_raw[chart_date], h100_raw[title], $A534, h100_raw[artist], $B534), h100_raw[key], h100_raw[last_week], "")</f>
        <v>-</v>
      </c>
      <c r="D534" s="3">
        <f>_xlfn.XLOOKUP($A534&amp;"|"&amp;$B534&amp;"|"&amp;_xlfn.MAXIFS(h100_raw[chart_date], h100_raw[title], $A534, h100_raw[artist], $B534), h100_raw[key], h100_raw[peak_pos], "")</f>
        <v>100</v>
      </c>
      <c r="E534" s="3">
        <f>_xlfn.XLOOKUP($A534&amp;"|"&amp;$B534&amp;"|"&amp;_xlfn.MAXIFS(h100_raw[chart_date], h100_raw[title], $A534, h100_raw[artist], $B534), h100_raw[key], h100_raw[weeks_on_chart], "")</f>
        <v>1</v>
      </c>
      <c r="F534" s="3">
        <f>_xlfn.XLOOKUP($A534&amp;"|"&amp;$B534&amp;"|"&amp;MAX(h100_raw[chart_date]), h100_raw[key], h100_raw[chart_points], 0)</f>
        <v>0</v>
      </c>
      <c r="G534" s="2">
        <f t="shared" si="24"/>
        <v>574</v>
      </c>
      <c r="H534" s="4">
        <f t="shared" si="25"/>
        <v>47</v>
      </c>
      <c r="I534" s="13" t="str">
        <f t="shared" si="26"/>
        <v>Quik Stop|J. Cole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>
        <f>_xlfn.XLOOKUP($A534&amp;"|"&amp;$B534&amp;"|"&amp;AA$1, h100_raw[key], h100_raw[chart_points], "")</f>
        <v>47</v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  <c r="BA534" t="str">
        <f>_xlfn.XLOOKUP($A534&amp;"|"&amp;$B534&amp;"|"&amp;BA$1, h100_raw[key], h100_raw[chart_points], "")</f>
        <v/>
      </c>
      <c r="BB534" t="str">
        <f>_xlfn.XLOOKUP($A534&amp;"|"&amp;$B534&amp;"|"&amp;BB$1, h100_raw[key], h100_raw[chart_points], "")</f>
        <v/>
      </c>
      <c r="BC534" t="str">
        <f>_xlfn.XLOOKUP($A534&amp;"|"&amp;$B534&amp;"|"&amp;BC$1, h100_raw[key], h100_raw[chart_points], "")</f>
        <v/>
      </c>
      <c r="BD534" t="str">
        <f>_xlfn.XLOOKUP($A534&amp;"|"&amp;$B534&amp;"|"&amp;BD$1, h100_raw[key], h100_raw[chart_points], "")</f>
        <v/>
      </c>
      <c r="BE534" t="str">
        <f>_xlfn.XLOOKUP($A534&amp;"|"&amp;$B534&amp;"|"&amp;BE$1, h100_raw[key], h100_raw[chart_points], "")</f>
        <v/>
      </c>
      <c r="BF534" t="str">
        <f>_xlfn.XLOOKUP($A534&amp;"|"&amp;$B534&amp;"|"&amp;BF$1, h100_raw[key], h100_raw[chart_points], "")</f>
        <v/>
      </c>
      <c r="BG534" t="str">
        <f>_xlfn.XLOOKUP($A534&amp;"|"&amp;$B534&amp;"|"&amp;BG$1, h100_raw[key], h100_raw[chart_points], "")</f>
        <v/>
      </c>
    </row>
    <row r="535" spans="1:59" x14ac:dyDescent="0.3">
      <c r="A535" s="11" t="str">
        <v>Mutt</v>
      </c>
      <c r="B535" s="11" t="str">
        <v>Leon Thomas</v>
      </c>
      <c r="C535" s="5" t="str">
        <f>_xlfn.XLOOKUP($A535&amp;"|"&amp;$B535&amp;"|"&amp;_xlfn.MAXIFS(h100_raw[chart_date], h100_raw[title], $A535, h100_raw[artist], $B535), h100_raw[key], h100_raw[last_week], "")</f>
        <v>12</v>
      </c>
      <c r="D535" s="3">
        <f>_xlfn.XLOOKUP($A535&amp;"|"&amp;$B535&amp;"|"&amp;_xlfn.MAXIFS(h100_raw[chart_date], h100_raw[title], $A535, h100_raw[artist], $B535), h100_raw[key], h100_raw[peak_pos], "")</f>
        <v>6</v>
      </c>
      <c r="E535" s="3">
        <f>_xlfn.XLOOKUP($A535&amp;"|"&amp;$B535&amp;"|"&amp;_xlfn.MAXIFS(h100_raw[chart_date], h100_raw[title], $A535, h100_raw[artist], $B535), h100_raw[key], h100_raw[weeks_on_chart], "")</f>
        <v>52</v>
      </c>
      <c r="F535" s="3">
        <f>_xlfn.XLOOKUP($A535&amp;"|"&amp;$B535&amp;"|"&amp;MAX(h100_raw[chart_date]), h100_raw[key], h100_raw[chart_points], 0)</f>
        <v>0</v>
      </c>
      <c r="G535" s="2">
        <f t="shared" si="24"/>
        <v>38</v>
      </c>
      <c r="H535" s="4">
        <f t="shared" si="25"/>
        <v>1977</v>
      </c>
      <c r="I535" s="13" t="str">
        <f t="shared" si="26"/>
        <v>Mutt|Leon Thomas</v>
      </c>
      <c r="J535">
        <f>_xlfn.XLOOKUP($A535&amp;"|"&amp;$B535&amp;"|"&amp;J$1, h100_raw[key], h100_raw[chart_points], "")</f>
        <v>121</v>
      </c>
      <c r="K535">
        <f>_xlfn.XLOOKUP($A535&amp;"|"&amp;$B535&amp;"|"&amp;K$1, h100_raw[key], h100_raw[chart_points], "")</f>
        <v>122</v>
      </c>
      <c r="L535">
        <f>_xlfn.XLOOKUP($A535&amp;"|"&amp;$B535&amp;"|"&amp;L$1, h100_raw[key], h100_raw[chart_points], "")</f>
        <v>118</v>
      </c>
      <c r="M535">
        <f>_xlfn.XLOOKUP($A535&amp;"|"&amp;$B535&amp;"|"&amp;M$1, h100_raw[key], h100_raw[chart_points], "")</f>
        <v>119</v>
      </c>
      <c r="N535">
        <f>_xlfn.XLOOKUP($A535&amp;"|"&amp;$B535&amp;"|"&amp;N$1, h100_raw[key], h100_raw[chart_points], "")</f>
        <v>124</v>
      </c>
      <c r="O535">
        <f>_xlfn.XLOOKUP($A535&amp;"|"&amp;$B535&amp;"|"&amp;O$1, h100_raw[key], h100_raw[chart_points], "")</f>
        <v>127</v>
      </c>
      <c r="P535">
        <f>_xlfn.XLOOKUP($A535&amp;"|"&amp;$B535&amp;"|"&amp;P$1, h100_raw[key], h100_raw[chart_points], "")</f>
        <v>127</v>
      </c>
      <c r="Q535">
        <f>_xlfn.XLOOKUP($A535&amp;"|"&amp;$B535&amp;"|"&amp;Q$1, h100_raw[key], h100_raw[chart_points], "")</f>
        <v>121</v>
      </c>
      <c r="R535">
        <f>_xlfn.XLOOKUP($A535&amp;"|"&amp;$B535&amp;"|"&amp;R$1, h100_raw[key], h100_raw[chart_points], "")</f>
        <v>125</v>
      </c>
      <c r="S535">
        <f>_xlfn.XLOOKUP($A535&amp;"|"&amp;$B535&amp;"|"&amp;S$1, h100_raw[key], h100_raw[chart_points], "")</f>
        <v>116</v>
      </c>
      <c r="T535" t="str">
        <f>_xlfn.XLOOKUP($A535&amp;"|"&amp;$B535&amp;"|"&amp;T$1, h100_raw[key], h100_raw[chart_points], "")</f>
        <v/>
      </c>
      <c r="U535">
        <f>_xlfn.XLOOKUP($A535&amp;"|"&amp;$B535&amp;"|"&amp;U$1, h100_raw[key], h100_raw[chart_points], "")</f>
        <v>114</v>
      </c>
      <c r="V535">
        <f>_xlfn.XLOOKUP($A535&amp;"|"&amp;$B535&amp;"|"&amp;V$1, h100_raw[key], h100_raw[chart_points], "")</f>
        <v>136</v>
      </c>
      <c r="W535">
        <f>_xlfn.XLOOKUP($A535&amp;"|"&amp;$B535&amp;"|"&amp;W$1, h100_raw[key], h100_raw[chart_points], "")</f>
        <v>132</v>
      </c>
      <c r="X535">
        <f>_xlfn.XLOOKUP($A535&amp;"|"&amp;$B535&amp;"|"&amp;X$1, h100_raw[key], h100_raw[chart_points], "")</f>
        <v>125</v>
      </c>
      <c r="Y535">
        <f>_xlfn.XLOOKUP($A535&amp;"|"&amp;$B535&amp;"|"&amp;Y$1, h100_raw[key], h100_raw[chart_points], "")</f>
        <v>118</v>
      </c>
      <c r="Z535">
        <f>_xlfn.XLOOKUP($A535&amp;"|"&amp;$B535&amp;"|"&amp;Z$1, h100_raw[key], h100_raw[chart_points], "")</f>
        <v>132</v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  <c r="BA535" t="str">
        <f>_xlfn.XLOOKUP($A535&amp;"|"&amp;$B535&amp;"|"&amp;BA$1, h100_raw[key], h100_raw[chart_points], "")</f>
        <v/>
      </c>
      <c r="BB535" t="str">
        <f>_xlfn.XLOOKUP($A535&amp;"|"&amp;$B535&amp;"|"&amp;BB$1, h100_raw[key], h100_raw[chart_points], "")</f>
        <v/>
      </c>
      <c r="BC535" t="str">
        <f>_xlfn.XLOOKUP($A535&amp;"|"&amp;$B535&amp;"|"&amp;BC$1, h100_raw[key], h100_raw[chart_points], "")</f>
        <v/>
      </c>
      <c r="BD535" t="str">
        <f>_xlfn.XLOOKUP($A535&amp;"|"&amp;$B535&amp;"|"&amp;BD$1, h100_raw[key], h100_raw[chart_points], "")</f>
        <v/>
      </c>
      <c r="BE535" t="str">
        <f>_xlfn.XLOOKUP($A535&amp;"|"&amp;$B535&amp;"|"&amp;BE$1, h100_raw[key], h100_raw[chart_points], "")</f>
        <v/>
      </c>
      <c r="BF535" t="str">
        <f>_xlfn.XLOOKUP($A535&amp;"|"&amp;$B535&amp;"|"&amp;BF$1, h100_raw[key], h100_raw[chart_points], "")</f>
        <v/>
      </c>
      <c r="BG535" t="str">
        <f>_xlfn.XLOOKUP($A535&amp;"|"&amp;$B535&amp;"|"&amp;BG$1, h100_raw[key], h100_raw[chart_points], "")</f>
        <v/>
      </c>
    </row>
    <row r="536" spans="1:59" x14ac:dyDescent="0.3">
      <c r="A536" s="11" t="str">
        <v>I Got Better</v>
      </c>
      <c r="B536" s="11" t="str">
        <v>Morgan Wallen</v>
      </c>
      <c r="C536" s="5" t="str">
        <f>_xlfn.XLOOKUP($A536&amp;"|"&amp;$B536&amp;"|"&amp;_xlfn.MAXIFS(h100_raw[chart_date], h100_raw[title], $A536, h100_raw[artist], $B536), h100_raw[key], h100_raw[last_week], "")</f>
        <v>15</v>
      </c>
      <c r="D536" s="3">
        <f>_xlfn.XLOOKUP($A536&amp;"|"&amp;$B536&amp;"|"&amp;_xlfn.MAXIFS(h100_raw[chart_date], h100_raw[title], $A536, h100_raw[artist], $B536), h100_raw[key], h100_raw[peak_pos], "")</f>
        <v>7</v>
      </c>
      <c r="E536" s="3">
        <f>_xlfn.XLOOKUP($A536&amp;"|"&amp;$B536&amp;"|"&amp;_xlfn.MAXIFS(h100_raw[chart_date], h100_raw[title], $A536, h100_raw[artist], $B536), h100_raw[key], h100_raw[weeks_on_chart], "")</f>
        <v>34</v>
      </c>
      <c r="F536" s="3">
        <f>_xlfn.XLOOKUP($A536&amp;"|"&amp;$B536&amp;"|"&amp;MAX(h100_raw[chart_date]), h100_raw[key], h100_raw[chart_points], 0)</f>
        <v>0</v>
      </c>
      <c r="G536" s="2">
        <f t="shared" si="24"/>
        <v>65</v>
      </c>
      <c r="H536" s="4">
        <f t="shared" si="25"/>
        <v>1477</v>
      </c>
      <c r="I536" s="13" t="str">
        <f t="shared" si="26"/>
        <v>I Got Better|Morgan Wallen</v>
      </c>
      <c r="J536">
        <f>_xlfn.XLOOKUP($A536&amp;"|"&amp;$B536&amp;"|"&amp;J$1, h100_raw[key], h100_raw[chart_points], "")</f>
        <v>131</v>
      </c>
      <c r="K536">
        <f>_xlfn.XLOOKUP($A536&amp;"|"&amp;$B536&amp;"|"&amp;K$1, h100_raw[key], h100_raw[chart_points], "")</f>
        <v>123</v>
      </c>
      <c r="L536">
        <f>_xlfn.XLOOKUP($A536&amp;"|"&amp;$B536&amp;"|"&amp;L$1, h100_raw[key], h100_raw[chart_points], "")</f>
        <v>118</v>
      </c>
      <c r="M536">
        <f>_xlfn.XLOOKUP($A536&amp;"|"&amp;$B536&amp;"|"&amp;M$1, h100_raw[key], h100_raw[chart_points], "")</f>
        <v>118</v>
      </c>
      <c r="N536">
        <f>_xlfn.XLOOKUP($A536&amp;"|"&amp;$B536&amp;"|"&amp;N$1, h100_raw[key], h100_raw[chart_points], "")</f>
        <v>114</v>
      </c>
      <c r="O536">
        <f>_xlfn.XLOOKUP($A536&amp;"|"&amp;$B536&amp;"|"&amp;O$1, h100_raw[key], h100_raw[chart_points], "")</f>
        <v>111</v>
      </c>
      <c r="P536">
        <f>_xlfn.XLOOKUP($A536&amp;"|"&amp;$B536&amp;"|"&amp;P$1, h100_raw[key], h100_raw[chart_points], "")</f>
        <v>112</v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>
        <f>_xlfn.XLOOKUP($A536&amp;"|"&amp;$B536&amp;"|"&amp;U$1, h100_raw[key], h100_raw[chart_points], "")</f>
        <v>96</v>
      </c>
      <c r="V536">
        <f>_xlfn.XLOOKUP($A536&amp;"|"&amp;$B536&amp;"|"&amp;V$1, h100_raw[key], h100_raw[chart_points], "")</f>
        <v>121</v>
      </c>
      <c r="W536">
        <f>_xlfn.XLOOKUP($A536&amp;"|"&amp;$B536&amp;"|"&amp;W$1, h100_raw[key], h100_raw[chart_points], "")</f>
        <v>116</v>
      </c>
      <c r="X536">
        <f>_xlfn.XLOOKUP($A536&amp;"|"&amp;$B536&amp;"|"&amp;X$1, h100_raw[key], h100_raw[chart_points], "")</f>
        <v>106</v>
      </c>
      <c r="Y536">
        <f>_xlfn.XLOOKUP($A536&amp;"|"&amp;$B536&amp;"|"&amp;Y$1, h100_raw[key], h100_raw[chart_points], "")</f>
        <v>102</v>
      </c>
      <c r="Z536">
        <f>_xlfn.XLOOKUP($A536&amp;"|"&amp;$B536&amp;"|"&amp;Z$1, h100_raw[key], h100_raw[chart_points], "")</f>
        <v>109</v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  <c r="BA536" t="str">
        <f>_xlfn.XLOOKUP($A536&amp;"|"&amp;$B536&amp;"|"&amp;BA$1, h100_raw[key], h100_raw[chart_points], "")</f>
        <v/>
      </c>
      <c r="BB536" t="str">
        <f>_xlfn.XLOOKUP($A536&amp;"|"&amp;$B536&amp;"|"&amp;BB$1, h100_raw[key], h100_raw[chart_points], "")</f>
        <v/>
      </c>
      <c r="BC536" t="str">
        <f>_xlfn.XLOOKUP($A536&amp;"|"&amp;$B536&amp;"|"&amp;BC$1, h100_raw[key], h100_raw[chart_points], "")</f>
        <v/>
      </c>
      <c r="BD536" t="str">
        <f>_xlfn.XLOOKUP($A536&amp;"|"&amp;$B536&amp;"|"&amp;BD$1, h100_raw[key], h100_raw[chart_points], "")</f>
        <v/>
      </c>
      <c r="BE536" t="str">
        <f>_xlfn.XLOOKUP($A536&amp;"|"&amp;$B536&amp;"|"&amp;BE$1, h100_raw[key], h100_raw[chart_points], "")</f>
        <v/>
      </c>
      <c r="BF536" t="str">
        <f>_xlfn.XLOOKUP($A536&amp;"|"&amp;$B536&amp;"|"&amp;BF$1, h100_raw[key], h100_raw[chart_points], "")</f>
        <v/>
      </c>
      <c r="BG536" t="str">
        <f>_xlfn.XLOOKUP($A536&amp;"|"&amp;$B536&amp;"|"&amp;BG$1, h100_raw[key], h100_raw[chart_points], "")</f>
        <v/>
      </c>
    </row>
    <row r="537" spans="1:59" x14ac:dyDescent="0.3">
      <c r="A537" s="11" t="str">
        <v>wgft</v>
      </c>
      <c r="B537" s="11" t="str">
        <v>Gunna Featuring Burna Boy</v>
      </c>
      <c r="C537" s="5" t="str">
        <f>_xlfn.XLOOKUP($A537&amp;"|"&amp;$B537&amp;"|"&amp;_xlfn.MAXIFS(h100_raw[chart_date], h100_raw[title], $A537, h100_raw[artist], $B537), h100_raw[key], h100_raw[last_week], "")</f>
        <v>20</v>
      </c>
      <c r="D537" s="3">
        <f>_xlfn.XLOOKUP($A537&amp;"|"&amp;$B537&amp;"|"&amp;_xlfn.MAXIFS(h100_raw[chart_date], h100_raw[title], $A537, h100_raw[artist], $B537), h100_raw[key], h100_raw[peak_pos], "")</f>
        <v>16</v>
      </c>
      <c r="E537" s="3">
        <f>_xlfn.XLOOKUP($A537&amp;"|"&amp;$B537&amp;"|"&amp;_xlfn.MAXIFS(h100_raw[chart_date], h100_raw[title], $A537, h100_raw[artist], $B537), h100_raw[key], h100_raw[weeks_on_chart], "")</f>
        <v>26</v>
      </c>
      <c r="F537" s="3">
        <f>_xlfn.XLOOKUP($A537&amp;"|"&amp;$B537&amp;"|"&amp;MAX(h100_raw[chart_date]), h100_raw[key], h100_raw[chart_points], 0)</f>
        <v>0</v>
      </c>
      <c r="G537" s="2">
        <f t="shared" si="24"/>
        <v>94</v>
      </c>
      <c r="H537" s="4">
        <f t="shared" si="25"/>
        <v>1139</v>
      </c>
      <c r="I537" s="13" t="str">
        <f t="shared" si="26"/>
        <v>wgft|Gunna Featuring Burna Boy</v>
      </c>
      <c r="J537">
        <f>_xlfn.XLOOKUP($A537&amp;"|"&amp;$B537&amp;"|"&amp;J$1, h100_raw[key], h100_raw[chart_points], "")</f>
        <v>46</v>
      </c>
      <c r="K537">
        <f>_xlfn.XLOOKUP($A537&amp;"|"&amp;$B537&amp;"|"&amp;K$1, h100_raw[key], h100_raw[chart_points], "")</f>
        <v>50</v>
      </c>
      <c r="L537">
        <f>_xlfn.XLOOKUP($A537&amp;"|"&amp;$B537&amp;"|"&amp;L$1, h100_raw[key], h100_raw[chart_points], "")</f>
        <v>51</v>
      </c>
      <c r="M537">
        <f>_xlfn.XLOOKUP($A537&amp;"|"&amp;$B537&amp;"|"&amp;M$1, h100_raw[key], h100_raw[chart_points], "")</f>
        <v>55</v>
      </c>
      <c r="N537">
        <f>_xlfn.XLOOKUP($A537&amp;"|"&amp;$B537&amp;"|"&amp;N$1, h100_raw[key], h100_raw[chart_points], "")</f>
        <v>56</v>
      </c>
      <c r="O537">
        <f>_xlfn.XLOOKUP($A537&amp;"|"&amp;$B537&amp;"|"&amp;O$1, h100_raw[key], h100_raw[chart_points], "")</f>
        <v>59</v>
      </c>
      <c r="P537">
        <f>_xlfn.XLOOKUP($A537&amp;"|"&amp;$B537&amp;"|"&amp;P$1, h100_raw[key], h100_raw[chart_points], "")</f>
        <v>63</v>
      </c>
      <c r="Q537">
        <f>_xlfn.XLOOKUP($A537&amp;"|"&amp;$B537&amp;"|"&amp;Q$1, h100_raw[key], h100_raw[chart_points], "")</f>
        <v>63</v>
      </c>
      <c r="R537">
        <f>_xlfn.XLOOKUP($A537&amp;"|"&amp;$B537&amp;"|"&amp;R$1, h100_raw[key], h100_raw[chart_points], "")</f>
        <v>67</v>
      </c>
      <c r="S537">
        <f>_xlfn.XLOOKUP($A537&amp;"|"&amp;$B537&amp;"|"&amp;S$1, h100_raw[key], h100_raw[chart_points], "")</f>
        <v>64</v>
      </c>
      <c r="T537">
        <f>_xlfn.XLOOKUP($A537&amp;"|"&amp;$B537&amp;"|"&amp;T$1, h100_raw[key], h100_raw[chart_points], "")</f>
        <v>66</v>
      </c>
      <c r="U537">
        <f>_xlfn.XLOOKUP($A537&amp;"|"&amp;$B537&amp;"|"&amp;U$1, h100_raw[key], h100_raw[chart_points], "")</f>
        <v>66</v>
      </c>
      <c r="V537">
        <f>_xlfn.XLOOKUP($A537&amp;"|"&amp;$B537&amp;"|"&amp;V$1, h100_raw[key], h100_raw[chart_points], "")</f>
        <v>80</v>
      </c>
      <c r="W537">
        <f>_xlfn.XLOOKUP($A537&amp;"|"&amp;$B537&amp;"|"&amp;W$1, h100_raw[key], h100_raw[chart_points], "")</f>
        <v>80</v>
      </c>
      <c r="X537">
        <f>_xlfn.XLOOKUP($A537&amp;"|"&amp;$B537&amp;"|"&amp;X$1, h100_raw[key], h100_raw[chart_points], "")</f>
        <v>104</v>
      </c>
      <c r="Y537">
        <f>_xlfn.XLOOKUP($A537&amp;"|"&amp;$B537&amp;"|"&amp;Y$1, h100_raw[key], h100_raw[chart_points], "")</f>
        <v>85</v>
      </c>
      <c r="Z537">
        <f>_xlfn.XLOOKUP($A537&amp;"|"&amp;$B537&amp;"|"&amp;Z$1, h100_raw[key], h100_raw[chart_points], "")</f>
        <v>84</v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  <c r="BA537" t="str">
        <f>_xlfn.XLOOKUP($A537&amp;"|"&amp;$B537&amp;"|"&amp;BA$1, h100_raw[key], h100_raw[chart_points], "")</f>
        <v/>
      </c>
      <c r="BB537" t="str">
        <f>_xlfn.XLOOKUP($A537&amp;"|"&amp;$B537&amp;"|"&amp;BB$1, h100_raw[key], h100_raw[chart_points], "")</f>
        <v/>
      </c>
      <c r="BC537" t="str">
        <f>_xlfn.XLOOKUP($A537&amp;"|"&amp;$B537&amp;"|"&amp;BC$1, h100_raw[key], h100_raw[chart_points], "")</f>
        <v/>
      </c>
      <c r="BD537" t="str">
        <f>_xlfn.XLOOKUP($A537&amp;"|"&amp;$B537&amp;"|"&amp;BD$1, h100_raw[key], h100_raw[chart_points], "")</f>
        <v/>
      </c>
      <c r="BE537" t="str">
        <f>_xlfn.XLOOKUP($A537&amp;"|"&amp;$B537&amp;"|"&amp;BE$1, h100_raw[key], h100_raw[chart_points], "")</f>
        <v/>
      </c>
      <c r="BF537" t="str">
        <f>_xlfn.XLOOKUP($A537&amp;"|"&amp;$B537&amp;"|"&amp;BF$1, h100_raw[key], h100_raw[chart_points], "")</f>
        <v/>
      </c>
      <c r="BG537" t="str">
        <f>_xlfn.XLOOKUP($A537&amp;"|"&amp;$B537&amp;"|"&amp;BG$1, h100_raw[key], h100_raw[chart_points], "")</f>
        <v/>
      </c>
    </row>
    <row r="538" spans="1:59" x14ac:dyDescent="0.3">
      <c r="A538" s="11" t="str">
        <v>House Again</v>
      </c>
      <c r="B538" s="11" t="str">
        <v>Hudson Westbrook</v>
      </c>
      <c r="C538" s="5" t="str">
        <f>_xlfn.XLOOKUP($A538&amp;"|"&amp;$B538&amp;"|"&amp;_xlfn.MAXIFS(h100_raw[chart_date], h100_raw[title], $A538, h100_raw[artist], $B538), h100_raw[key], h100_raw[last_week], "")</f>
        <v>35</v>
      </c>
      <c r="D538" s="3">
        <f>_xlfn.XLOOKUP($A538&amp;"|"&amp;$B538&amp;"|"&amp;_xlfn.MAXIFS(h100_raw[chart_date], h100_raw[title], $A538, h100_raw[artist], $B538), h100_raw[key], h100_raw[peak_pos], "")</f>
        <v>33</v>
      </c>
      <c r="E538" s="3">
        <f>_xlfn.XLOOKUP($A538&amp;"|"&amp;$B538&amp;"|"&amp;_xlfn.MAXIFS(h100_raw[chart_date], h100_raw[title], $A538, h100_raw[artist], $B538), h100_raw[key], h100_raw[weeks_on_chart], "")</f>
        <v>42</v>
      </c>
      <c r="F538" s="3">
        <f>_xlfn.XLOOKUP($A538&amp;"|"&amp;$B538&amp;"|"&amp;MAX(h100_raw[chart_date]), h100_raw[key], h100_raw[chart_points], 0)</f>
        <v>0</v>
      </c>
      <c r="G538" s="2">
        <f t="shared" si="24"/>
        <v>115</v>
      </c>
      <c r="H538" s="4">
        <f t="shared" si="25"/>
        <v>960</v>
      </c>
      <c r="I538" s="13" t="str">
        <f t="shared" si="26"/>
        <v>House Again|Hudson Westbrook</v>
      </c>
      <c r="J538">
        <f>_xlfn.XLOOKUP($A538&amp;"|"&amp;$B538&amp;"|"&amp;J$1, h100_raw[key], h100_raw[chart_points], "")</f>
        <v>55</v>
      </c>
      <c r="K538">
        <f>_xlfn.XLOOKUP($A538&amp;"|"&amp;$B538&amp;"|"&amp;K$1, h100_raw[key], h100_raw[chart_points], "")</f>
        <v>52</v>
      </c>
      <c r="L538">
        <f>_xlfn.XLOOKUP($A538&amp;"|"&amp;$B538&amp;"|"&amp;L$1, h100_raw[key], h100_raw[chart_points], "")</f>
        <v>48</v>
      </c>
      <c r="M538">
        <f>_xlfn.XLOOKUP($A538&amp;"|"&amp;$B538&amp;"|"&amp;M$1, h100_raw[key], h100_raw[chart_points], "")</f>
        <v>53</v>
      </c>
      <c r="N538">
        <f>_xlfn.XLOOKUP($A538&amp;"|"&amp;$B538&amp;"|"&amp;N$1, h100_raw[key], h100_raw[chart_points], "")</f>
        <v>53</v>
      </c>
      <c r="O538">
        <f>_xlfn.XLOOKUP($A538&amp;"|"&amp;$B538&amp;"|"&amp;O$1, h100_raw[key], h100_raw[chart_points], "")</f>
        <v>54</v>
      </c>
      <c r="P538">
        <f>_xlfn.XLOOKUP($A538&amp;"|"&amp;$B538&amp;"|"&amp;P$1, h100_raw[key], h100_raw[chart_points], "")</f>
        <v>56</v>
      </c>
      <c r="Q538">
        <f>_xlfn.XLOOKUP($A538&amp;"|"&amp;$B538&amp;"|"&amp;Q$1, h100_raw[key], h100_raw[chart_points], "")</f>
        <v>51</v>
      </c>
      <c r="R538">
        <f>_xlfn.XLOOKUP($A538&amp;"|"&amp;$B538&amp;"|"&amp;R$1, h100_raw[key], h100_raw[chart_points], "")</f>
        <v>53</v>
      </c>
      <c r="S538">
        <f>_xlfn.XLOOKUP($A538&amp;"|"&amp;$B538&amp;"|"&amp;S$1, h100_raw[key], h100_raw[chart_points], "")</f>
        <v>51</v>
      </c>
      <c r="T538">
        <f>_xlfn.XLOOKUP($A538&amp;"|"&amp;$B538&amp;"|"&amp;T$1, h100_raw[key], h100_raw[chart_points], "")</f>
        <v>48</v>
      </c>
      <c r="U538">
        <f>_xlfn.XLOOKUP($A538&amp;"|"&amp;$B538&amp;"|"&amp;U$1, h100_raw[key], h100_raw[chart_points], "")</f>
        <v>55</v>
      </c>
      <c r="V538">
        <f>_xlfn.XLOOKUP($A538&amp;"|"&amp;$B538&amp;"|"&amp;V$1, h100_raw[key], h100_raw[chart_points], "")</f>
        <v>69</v>
      </c>
      <c r="W538">
        <f>_xlfn.XLOOKUP($A538&amp;"|"&amp;$B538&amp;"|"&amp;W$1, h100_raw[key], h100_raw[chart_points], "")</f>
        <v>67</v>
      </c>
      <c r="X538">
        <f>_xlfn.XLOOKUP($A538&amp;"|"&amp;$B538&amp;"|"&amp;X$1, h100_raw[key], h100_raw[chart_points], "")</f>
        <v>62</v>
      </c>
      <c r="Y538">
        <f>_xlfn.XLOOKUP($A538&amp;"|"&amp;$B538&amp;"|"&amp;Y$1, h100_raw[key], h100_raw[chart_points], "")</f>
        <v>60</v>
      </c>
      <c r="Z538">
        <f>_xlfn.XLOOKUP($A538&amp;"|"&amp;$B538&amp;"|"&amp;Z$1, h100_raw[key], h100_raw[chart_points], "")</f>
        <v>73</v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  <c r="BA538" t="str">
        <f>_xlfn.XLOOKUP($A538&amp;"|"&amp;$B538&amp;"|"&amp;BA$1, h100_raw[key], h100_raw[chart_points], "")</f>
        <v/>
      </c>
      <c r="BB538" t="str">
        <f>_xlfn.XLOOKUP($A538&amp;"|"&amp;$B538&amp;"|"&amp;BB$1, h100_raw[key], h100_raw[chart_points], "")</f>
        <v/>
      </c>
      <c r="BC538" t="str">
        <f>_xlfn.XLOOKUP($A538&amp;"|"&amp;$B538&amp;"|"&amp;BC$1, h100_raw[key], h100_raw[chart_points], "")</f>
        <v/>
      </c>
      <c r="BD538" t="str">
        <f>_xlfn.XLOOKUP($A538&amp;"|"&amp;$B538&amp;"|"&amp;BD$1, h100_raw[key], h100_raw[chart_points], "")</f>
        <v/>
      </c>
      <c r="BE538" t="str">
        <f>_xlfn.XLOOKUP($A538&amp;"|"&amp;$B538&amp;"|"&amp;BE$1, h100_raw[key], h100_raw[chart_points], "")</f>
        <v/>
      </c>
      <c r="BF538" t="str">
        <f>_xlfn.XLOOKUP($A538&amp;"|"&amp;$B538&amp;"|"&amp;BF$1, h100_raw[key], h100_raw[chart_points], "")</f>
        <v/>
      </c>
      <c r="BG538" t="str">
        <f>_xlfn.XLOOKUP($A538&amp;"|"&amp;$B538&amp;"|"&amp;BG$1, h100_raw[key], h100_raw[chart_points], "")</f>
        <v/>
      </c>
    </row>
    <row r="539" spans="1:59" x14ac:dyDescent="0.3">
      <c r="A539" s="11" t="str">
        <v>Opposite</v>
      </c>
      <c r="B539" s="11" t="str">
        <v>Don Toliver</v>
      </c>
      <c r="C539" s="5" t="str">
        <f>_xlfn.XLOOKUP($A539&amp;"|"&amp;$B539&amp;"|"&amp;_xlfn.MAXIFS(h100_raw[chart_date], h100_raw[title], $A539, h100_raw[artist], $B539), h100_raw[key], h100_raw[last_week], "")</f>
        <v>-</v>
      </c>
      <c r="D539" s="3">
        <f>_xlfn.XLOOKUP($A539&amp;"|"&amp;$B539&amp;"|"&amp;_xlfn.MAXIFS(h100_raw[chart_date], h100_raw[title], $A539, h100_raw[artist], $B539), h100_raw[key], h100_raw[peak_pos], "")</f>
        <v>49</v>
      </c>
      <c r="E539" s="3">
        <f>_xlfn.XLOOKUP($A539&amp;"|"&amp;$B539&amp;"|"&amp;_xlfn.MAXIFS(h100_raw[chart_date], h100_raw[title], $A539, h100_raw[artist], $B539), h100_raw[key], h100_raw[weeks_on_chart], "")</f>
        <v>1</v>
      </c>
      <c r="F539" s="3">
        <f>_xlfn.XLOOKUP($A539&amp;"|"&amp;$B539&amp;"|"&amp;MAX(h100_raw[chart_date]), h100_raw[key], h100_raw[chart_points], 0)</f>
        <v>0</v>
      </c>
      <c r="G539" s="2">
        <f t="shared" si="24"/>
        <v>489</v>
      </c>
      <c r="H539" s="4">
        <f t="shared" si="25"/>
        <v>66</v>
      </c>
      <c r="I539" s="13" t="str">
        <f t="shared" si="26"/>
        <v>Opposite|Don Toliver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 t="str">
        <f>_xlfn.XLOOKUP($A539&amp;"|"&amp;$B539&amp;"|"&amp;W$1, h100_raw[key], h100_raw[chart_points], "")</f>
        <v/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>
        <f>_xlfn.XLOOKUP($A539&amp;"|"&amp;$B539&amp;"|"&amp;Z$1, h100_raw[key], h100_raw[chart_points], "")</f>
        <v>66</v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  <c r="BA539" t="str">
        <f>_xlfn.XLOOKUP($A539&amp;"|"&amp;$B539&amp;"|"&amp;BA$1, h100_raw[key], h100_raw[chart_points], "")</f>
        <v/>
      </c>
      <c r="BB539" t="str">
        <f>_xlfn.XLOOKUP($A539&amp;"|"&amp;$B539&amp;"|"&amp;BB$1, h100_raw[key], h100_raw[chart_points], "")</f>
        <v/>
      </c>
      <c r="BC539" t="str">
        <f>_xlfn.XLOOKUP($A539&amp;"|"&amp;$B539&amp;"|"&amp;BC$1, h100_raw[key], h100_raw[chart_points], "")</f>
        <v/>
      </c>
      <c r="BD539" t="str">
        <f>_xlfn.XLOOKUP($A539&amp;"|"&amp;$B539&amp;"|"&amp;BD$1, h100_raw[key], h100_raw[chart_points], "")</f>
        <v/>
      </c>
      <c r="BE539" t="str">
        <f>_xlfn.XLOOKUP($A539&amp;"|"&amp;$B539&amp;"|"&amp;BE$1, h100_raw[key], h100_raw[chart_points], "")</f>
        <v/>
      </c>
      <c r="BF539" t="str">
        <f>_xlfn.XLOOKUP($A539&amp;"|"&amp;$B539&amp;"|"&amp;BF$1, h100_raw[key], h100_raw[chart_points], "")</f>
        <v/>
      </c>
      <c r="BG539" t="str">
        <f>_xlfn.XLOOKUP($A539&amp;"|"&amp;$B539&amp;"|"&amp;BG$1, h100_raw[key], h100_raw[chart_points], "")</f>
        <v/>
      </c>
    </row>
    <row r="540" spans="1:59" x14ac:dyDescent="0.3">
      <c r="A540" s="11" t="str">
        <v>All The Signs</v>
      </c>
      <c r="B540" s="11" t="str">
        <v>Don Toliver Featuring Teezo Touchdown</v>
      </c>
      <c r="C540" s="5" t="str">
        <f>_xlfn.XLOOKUP($A540&amp;"|"&amp;$B540&amp;"|"&amp;_xlfn.MAXIFS(h100_raw[chart_date], h100_raw[title], $A540, h100_raw[artist], $B540), h100_raw[key], h100_raw[last_week], "")</f>
        <v>-</v>
      </c>
      <c r="D540" s="3">
        <f>_xlfn.XLOOKUP($A540&amp;"|"&amp;$B540&amp;"|"&amp;_xlfn.MAXIFS(h100_raw[chart_date], h100_raw[title], $A540, h100_raw[artist], $B540), h100_raw[key], h100_raw[peak_pos], "")</f>
        <v>59</v>
      </c>
      <c r="E540" s="3">
        <f>_xlfn.XLOOKUP($A540&amp;"|"&amp;$B540&amp;"|"&amp;_xlfn.MAXIFS(h100_raw[chart_date], h100_raw[title], $A540, h100_raw[artist], $B540), h100_raw[key], h100_raw[weeks_on_chart], "")</f>
        <v>1</v>
      </c>
      <c r="F540" s="3">
        <f>_xlfn.XLOOKUP($A540&amp;"|"&amp;$B540&amp;"|"&amp;MAX(h100_raw[chart_date]), h100_raw[key], h100_raw[chart_points], 0)</f>
        <v>0</v>
      </c>
      <c r="G540" s="2">
        <f t="shared" si="24"/>
        <v>519</v>
      </c>
      <c r="H540" s="4">
        <f t="shared" si="25"/>
        <v>59</v>
      </c>
      <c r="I540" s="13" t="str">
        <f t="shared" si="26"/>
        <v>All The Signs|Don Toliver Featuring Teezo Touchdown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>
        <f>_xlfn.XLOOKUP($A540&amp;"|"&amp;$B540&amp;"|"&amp;Z$1, h100_raw[key], h100_raw[chart_points], "")</f>
        <v>59</v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  <c r="BA540" t="str">
        <f>_xlfn.XLOOKUP($A540&amp;"|"&amp;$B540&amp;"|"&amp;BA$1, h100_raw[key], h100_raw[chart_points], "")</f>
        <v/>
      </c>
      <c r="BB540" t="str">
        <f>_xlfn.XLOOKUP($A540&amp;"|"&amp;$B540&amp;"|"&amp;BB$1, h100_raw[key], h100_raw[chart_points], "")</f>
        <v/>
      </c>
      <c r="BC540" t="str">
        <f>_xlfn.XLOOKUP($A540&amp;"|"&amp;$B540&amp;"|"&amp;BC$1, h100_raw[key], h100_raw[chart_points], "")</f>
        <v/>
      </c>
      <c r="BD540" t="str">
        <f>_xlfn.XLOOKUP($A540&amp;"|"&amp;$B540&amp;"|"&amp;BD$1, h100_raw[key], h100_raw[chart_points], "")</f>
        <v/>
      </c>
      <c r="BE540" t="str">
        <f>_xlfn.XLOOKUP($A540&amp;"|"&amp;$B540&amp;"|"&amp;BE$1, h100_raw[key], h100_raw[chart_points], "")</f>
        <v/>
      </c>
      <c r="BF540" t="str">
        <f>_xlfn.XLOOKUP($A540&amp;"|"&amp;$B540&amp;"|"&amp;BF$1, h100_raw[key], h100_raw[chart_points], "")</f>
        <v/>
      </c>
      <c r="BG540" t="str">
        <f>_xlfn.XLOOKUP($A540&amp;"|"&amp;$B540&amp;"|"&amp;BG$1, h100_raw[key], h100_raw[chart_points], "")</f>
        <v/>
      </c>
    </row>
    <row r="541" spans="1:59" x14ac:dyDescent="0.3">
      <c r="A541" s="11" t="str">
        <v>Long Way To Calabasas</v>
      </c>
      <c r="B541" s="11" t="str">
        <v>Don Toliver</v>
      </c>
      <c r="C541" s="5" t="str">
        <f>_xlfn.XLOOKUP($A541&amp;"|"&amp;$B541&amp;"|"&amp;_xlfn.MAXIFS(h100_raw[chart_date], h100_raw[title], $A541, h100_raw[artist], $B541), h100_raw[key], h100_raw[last_week], "")</f>
        <v>-</v>
      </c>
      <c r="D541" s="3">
        <f>_xlfn.XLOOKUP($A541&amp;"|"&amp;$B541&amp;"|"&amp;_xlfn.MAXIFS(h100_raw[chart_date], h100_raw[title], $A541, h100_raw[artist], $B541), h100_raw[key], h100_raw[peak_pos], "")</f>
        <v>63</v>
      </c>
      <c r="E541" s="3">
        <f>_xlfn.XLOOKUP($A541&amp;"|"&amp;$B541&amp;"|"&amp;_xlfn.MAXIFS(h100_raw[chart_date], h100_raw[title], $A541, h100_raw[artist], $B541), h100_raw[key], h100_raw[weeks_on_chart], "")</f>
        <v>1</v>
      </c>
      <c r="F541" s="3">
        <f>_xlfn.XLOOKUP($A541&amp;"|"&amp;$B541&amp;"|"&amp;MAX(h100_raw[chart_date]), h100_raw[key], h100_raw[chart_points], 0)</f>
        <v>0</v>
      </c>
      <c r="G541" s="2">
        <f t="shared" si="24"/>
        <v>530</v>
      </c>
      <c r="H541" s="4">
        <f t="shared" si="25"/>
        <v>56</v>
      </c>
      <c r="I541" s="13" t="str">
        <f t="shared" si="26"/>
        <v>Long Way To Calabasas|Don Toliver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 t="str">
        <f>_xlfn.XLOOKUP($A541&amp;"|"&amp;$B541&amp;"|"&amp;W$1, h100_raw[key], h100_raw[chart_points], "")</f>
        <v/>
      </c>
      <c r="X541" t="str">
        <f>_xlfn.XLOOKUP($A541&amp;"|"&amp;$B541&amp;"|"&amp;X$1, h100_raw[key], h100_raw[chart_points], "")</f>
        <v/>
      </c>
      <c r="Y541" t="str">
        <f>_xlfn.XLOOKUP($A541&amp;"|"&amp;$B541&amp;"|"&amp;Y$1, h100_raw[key], h100_raw[chart_points], "")</f>
        <v/>
      </c>
      <c r="Z541">
        <f>_xlfn.XLOOKUP($A541&amp;"|"&amp;$B541&amp;"|"&amp;Z$1, h100_raw[key], h100_raw[chart_points], "")</f>
        <v>56</v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  <c r="BA541" t="str">
        <f>_xlfn.XLOOKUP($A541&amp;"|"&amp;$B541&amp;"|"&amp;BA$1, h100_raw[key], h100_raw[chart_points], "")</f>
        <v/>
      </c>
      <c r="BB541" t="str">
        <f>_xlfn.XLOOKUP($A541&amp;"|"&amp;$B541&amp;"|"&amp;BB$1, h100_raw[key], h100_raw[chart_points], "")</f>
        <v/>
      </c>
      <c r="BC541" t="str">
        <f>_xlfn.XLOOKUP($A541&amp;"|"&amp;$B541&amp;"|"&amp;BC$1, h100_raw[key], h100_raw[chart_points], "")</f>
        <v/>
      </c>
      <c r="BD541" t="str">
        <f>_xlfn.XLOOKUP($A541&amp;"|"&amp;$B541&amp;"|"&amp;BD$1, h100_raw[key], h100_raw[chart_points], "")</f>
        <v/>
      </c>
      <c r="BE541" t="str">
        <f>_xlfn.XLOOKUP($A541&amp;"|"&amp;$B541&amp;"|"&amp;BE$1, h100_raw[key], h100_raw[chart_points], "")</f>
        <v/>
      </c>
      <c r="BF541" t="str">
        <f>_xlfn.XLOOKUP($A541&amp;"|"&amp;$B541&amp;"|"&amp;BF$1, h100_raw[key], h100_raw[chart_points], "")</f>
        <v/>
      </c>
      <c r="BG541" t="str">
        <f>_xlfn.XLOOKUP($A541&amp;"|"&amp;$B541&amp;"|"&amp;BG$1, h100_raw[key], h100_raw[chart_points], "")</f>
        <v/>
      </c>
    </row>
    <row r="542" spans="1:59" x14ac:dyDescent="0.3">
      <c r="A542" s="11" t="str">
        <v>K9</v>
      </c>
      <c r="B542" s="11" t="str">
        <v>Don Toliver Featuring SahBabii</v>
      </c>
      <c r="C542" s="5" t="str">
        <f>_xlfn.XLOOKUP($A542&amp;"|"&amp;$B542&amp;"|"&amp;_xlfn.MAXIFS(h100_raw[chart_date], h100_raw[title], $A542, h100_raw[artist], $B542), h100_raw[key], h100_raw[last_week], "")</f>
        <v>-</v>
      </c>
      <c r="D542" s="3">
        <f>_xlfn.XLOOKUP($A542&amp;"|"&amp;$B542&amp;"|"&amp;_xlfn.MAXIFS(h100_raw[chart_date], h100_raw[title], $A542, h100_raw[artist], $B542), h100_raw[key], h100_raw[peak_pos], "")</f>
        <v>64</v>
      </c>
      <c r="E542" s="3">
        <f>_xlfn.XLOOKUP($A542&amp;"|"&amp;$B542&amp;"|"&amp;_xlfn.MAXIFS(h100_raw[chart_date], h100_raw[title], $A542, h100_raw[artist], $B542), h100_raw[key], h100_raw[weeks_on_chart], "")</f>
        <v>1</v>
      </c>
      <c r="F542" s="3">
        <f>_xlfn.XLOOKUP($A542&amp;"|"&amp;$B542&amp;"|"&amp;MAX(h100_raw[chart_date]), h100_raw[key], h100_raw[chart_points], 0)</f>
        <v>0</v>
      </c>
      <c r="G542" s="2">
        <f t="shared" si="24"/>
        <v>530</v>
      </c>
      <c r="H542" s="4">
        <f t="shared" si="25"/>
        <v>56</v>
      </c>
      <c r="I542" s="13" t="str">
        <f t="shared" si="26"/>
        <v>K9|Don Toliver Featuring SahBabii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 t="str">
        <f>_xlfn.XLOOKUP($A542&amp;"|"&amp;$B542&amp;"|"&amp;V$1, h100_raw[key], h100_raw[chart_points], "")</f>
        <v/>
      </c>
      <c r="W542" t="str">
        <f>_xlfn.XLOOKUP($A542&amp;"|"&amp;$B542&amp;"|"&amp;W$1, h100_raw[key], h100_raw[chart_points], "")</f>
        <v/>
      </c>
      <c r="X542" t="str">
        <f>_xlfn.XLOOKUP($A542&amp;"|"&amp;$B542&amp;"|"&amp;X$1, h100_raw[key], h100_raw[chart_points], "")</f>
        <v/>
      </c>
      <c r="Y542" t="str">
        <f>_xlfn.XLOOKUP($A542&amp;"|"&amp;$B542&amp;"|"&amp;Y$1, h100_raw[key], h100_raw[chart_points], "")</f>
        <v/>
      </c>
      <c r="Z542">
        <f>_xlfn.XLOOKUP($A542&amp;"|"&amp;$B542&amp;"|"&amp;Z$1, h100_raw[key], h100_raw[chart_points], "")</f>
        <v>56</v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  <c r="BA542" t="str">
        <f>_xlfn.XLOOKUP($A542&amp;"|"&amp;$B542&amp;"|"&amp;BA$1, h100_raw[key], h100_raw[chart_points], "")</f>
        <v/>
      </c>
      <c r="BB542" t="str">
        <f>_xlfn.XLOOKUP($A542&amp;"|"&amp;$B542&amp;"|"&amp;BB$1, h100_raw[key], h100_raw[chart_points], "")</f>
        <v/>
      </c>
      <c r="BC542" t="str">
        <f>_xlfn.XLOOKUP($A542&amp;"|"&amp;$B542&amp;"|"&amp;BC$1, h100_raw[key], h100_raw[chart_points], "")</f>
        <v/>
      </c>
      <c r="BD542" t="str">
        <f>_xlfn.XLOOKUP($A542&amp;"|"&amp;$B542&amp;"|"&amp;BD$1, h100_raw[key], h100_raw[chart_points], "")</f>
        <v/>
      </c>
      <c r="BE542" t="str">
        <f>_xlfn.XLOOKUP($A542&amp;"|"&amp;$B542&amp;"|"&amp;BE$1, h100_raw[key], h100_raw[chart_points], "")</f>
        <v/>
      </c>
      <c r="BF542" t="str">
        <f>_xlfn.XLOOKUP($A542&amp;"|"&amp;$B542&amp;"|"&amp;BF$1, h100_raw[key], h100_raw[chart_points], "")</f>
        <v/>
      </c>
      <c r="BG542" t="str">
        <f>_xlfn.XLOOKUP($A542&amp;"|"&amp;$B542&amp;"|"&amp;BG$1, h100_raw[key], h100_raw[chart_points], "")</f>
        <v/>
      </c>
    </row>
    <row r="543" spans="1:59" x14ac:dyDescent="0.3">
      <c r="A543" s="11" t="str">
        <v>TMU</v>
      </c>
      <c r="B543" s="11" t="str">
        <v>Don Toliver</v>
      </c>
      <c r="C543" s="5" t="str">
        <f>_xlfn.XLOOKUP($A543&amp;"|"&amp;$B543&amp;"|"&amp;_xlfn.MAXIFS(h100_raw[chart_date], h100_raw[title], $A543, h100_raw[artist], $B543), h100_raw[key], h100_raw[last_week], "")</f>
        <v>-</v>
      </c>
      <c r="D543" s="3">
        <f>_xlfn.XLOOKUP($A543&amp;"|"&amp;$B543&amp;"|"&amp;_xlfn.MAXIFS(h100_raw[chart_date], h100_raw[title], $A543, h100_raw[artist], $B543), h100_raw[key], h100_raw[peak_pos], "")</f>
        <v>70</v>
      </c>
      <c r="E543" s="3">
        <f>_xlfn.XLOOKUP($A543&amp;"|"&amp;$B543&amp;"|"&amp;_xlfn.MAXIFS(h100_raw[chart_date], h100_raw[title], $A543, h100_raw[artist], $B543), h100_raw[key], h100_raw[weeks_on_chart], "")</f>
        <v>1</v>
      </c>
      <c r="F543" s="3">
        <f>_xlfn.XLOOKUP($A543&amp;"|"&amp;$B543&amp;"|"&amp;MAX(h100_raw[chart_date]), h100_raw[key], h100_raw[chart_points], 0)</f>
        <v>0</v>
      </c>
      <c r="G543" s="2">
        <f t="shared" si="24"/>
        <v>552</v>
      </c>
      <c r="H543" s="4">
        <f t="shared" si="25"/>
        <v>51</v>
      </c>
      <c r="I543" s="13" t="str">
        <f t="shared" si="26"/>
        <v>TMU|Don Toliver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 t="str">
        <f>_xlfn.XLOOKUP($A543&amp;"|"&amp;$B543&amp;"|"&amp;V$1, h100_raw[key], h100_raw[chart_points], "")</f>
        <v/>
      </c>
      <c r="W543" t="str">
        <f>_xlfn.XLOOKUP($A543&amp;"|"&amp;$B543&amp;"|"&amp;W$1, h100_raw[key], h100_raw[chart_points], "")</f>
        <v/>
      </c>
      <c r="X543" t="str">
        <f>_xlfn.XLOOKUP($A543&amp;"|"&amp;$B543&amp;"|"&amp;X$1, h100_raw[key], h100_raw[chart_points], "")</f>
        <v/>
      </c>
      <c r="Y543" t="str">
        <f>_xlfn.XLOOKUP($A543&amp;"|"&amp;$B543&amp;"|"&amp;Y$1, h100_raw[key], h100_raw[chart_points], "")</f>
        <v/>
      </c>
      <c r="Z543">
        <f>_xlfn.XLOOKUP($A543&amp;"|"&amp;$B543&amp;"|"&amp;Z$1, h100_raw[key], h100_raw[chart_points], "")</f>
        <v>51</v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  <c r="BA543" t="str">
        <f>_xlfn.XLOOKUP($A543&amp;"|"&amp;$B543&amp;"|"&amp;BA$1, h100_raw[key], h100_raw[chart_points], "")</f>
        <v/>
      </c>
      <c r="BB543" t="str">
        <f>_xlfn.XLOOKUP($A543&amp;"|"&amp;$B543&amp;"|"&amp;BB$1, h100_raw[key], h100_raw[chart_points], "")</f>
        <v/>
      </c>
      <c r="BC543" t="str">
        <f>_xlfn.XLOOKUP($A543&amp;"|"&amp;$B543&amp;"|"&amp;BC$1, h100_raw[key], h100_raw[chart_points], "")</f>
        <v/>
      </c>
      <c r="BD543" t="str">
        <f>_xlfn.XLOOKUP($A543&amp;"|"&amp;$B543&amp;"|"&amp;BD$1, h100_raw[key], h100_raw[chart_points], "")</f>
        <v/>
      </c>
      <c r="BE543" t="str">
        <f>_xlfn.XLOOKUP($A543&amp;"|"&amp;$B543&amp;"|"&amp;BE$1, h100_raw[key], h100_raw[chart_points], "")</f>
        <v/>
      </c>
      <c r="BF543" t="str">
        <f>_xlfn.XLOOKUP($A543&amp;"|"&amp;$B543&amp;"|"&amp;BF$1, h100_raw[key], h100_raw[chart_points], "")</f>
        <v/>
      </c>
      <c r="BG543" t="str">
        <f>_xlfn.XLOOKUP($A543&amp;"|"&amp;$B543&amp;"|"&amp;BG$1, h100_raw[key], h100_raw[chart_points], "")</f>
        <v/>
      </c>
    </row>
    <row r="544" spans="1:59" x14ac:dyDescent="0.3">
      <c r="A544" s="11" t="str">
        <v>Sweet Home</v>
      </c>
      <c r="B544" s="11" t="str">
        <v>Don Toliver</v>
      </c>
      <c r="C544" s="5" t="str">
        <f>_xlfn.XLOOKUP($A544&amp;"|"&amp;$B544&amp;"|"&amp;_xlfn.MAXIFS(h100_raw[chart_date], h100_raw[title], $A544, h100_raw[artist], $B544), h100_raw[key], h100_raw[last_week], "")</f>
        <v>-</v>
      </c>
      <c r="D544" s="3">
        <f>_xlfn.XLOOKUP($A544&amp;"|"&amp;$B544&amp;"|"&amp;_xlfn.MAXIFS(h100_raw[chart_date], h100_raw[title], $A544, h100_raw[artist], $B544), h100_raw[key], h100_raw[peak_pos], "")</f>
        <v>78</v>
      </c>
      <c r="E544" s="3">
        <f>_xlfn.XLOOKUP($A544&amp;"|"&amp;$B544&amp;"|"&amp;_xlfn.MAXIFS(h100_raw[chart_date], h100_raw[title], $A544, h100_raw[artist], $B544), h100_raw[key], h100_raw[weeks_on_chart], "")</f>
        <v>1</v>
      </c>
      <c r="F544" s="3">
        <f>_xlfn.XLOOKUP($A544&amp;"|"&amp;$B544&amp;"|"&amp;MAX(h100_raw[chart_date]), h100_raw[key], h100_raw[chart_points], 0)</f>
        <v>0</v>
      </c>
      <c r="G544" s="2">
        <f t="shared" si="24"/>
        <v>584</v>
      </c>
      <c r="H544" s="4">
        <f t="shared" si="25"/>
        <v>46</v>
      </c>
      <c r="I544" s="13" t="str">
        <f t="shared" si="26"/>
        <v>Sweet Home|Don Toliver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 t="str">
        <f>_xlfn.XLOOKUP($A544&amp;"|"&amp;$B544&amp;"|"&amp;W$1, h100_raw[key], h100_raw[chart_points], "")</f>
        <v/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>
        <f>_xlfn.XLOOKUP($A544&amp;"|"&amp;$B544&amp;"|"&amp;Z$1, h100_raw[key], h100_raw[chart_points], "")</f>
        <v>46</v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  <c r="BA544" t="str">
        <f>_xlfn.XLOOKUP($A544&amp;"|"&amp;$B544&amp;"|"&amp;BA$1, h100_raw[key], h100_raw[chart_points], "")</f>
        <v/>
      </c>
      <c r="BB544" t="str">
        <f>_xlfn.XLOOKUP($A544&amp;"|"&amp;$B544&amp;"|"&amp;BB$1, h100_raw[key], h100_raw[chart_points], "")</f>
        <v/>
      </c>
      <c r="BC544" t="str">
        <f>_xlfn.XLOOKUP($A544&amp;"|"&amp;$B544&amp;"|"&amp;BC$1, h100_raw[key], h100_raw[chart_points], "")</f>
        <v/>
      </c>
      <c r="BD544" t="str">
        <f>_xlfn.XLOOKUP($A544&amp;"|"&amp;$B544&amp;"|"&amp;BD$1, h100_raw[key], h100_raw[chart_points], "")</f>
        <v/>
      </c>
      <c r="BE544" t="str">
        <f>_xlfn.XLOOKUP($A544&amp;"|"&amp;$B544&amp;"|"&amp;BE$1, h100_raw[key], h100_raw[chart_points], "")</f>
        <v/>
      </c>
      <c r="BF544" t="str">
        <f>_xlfn.XLOOKUP($A544&amp;"|"&amp;$B544&amp;"|"&amp;BF$1, h100_raw[key], h100_raw[chart_points], "")</f>
        <v/>
      </c>
      <c r="BG544" t="str">
        <f>_xlfn.XLOOKUP($A544&amp;"|"&amp;$B544&amp;"|"&amp;BG$1, h100_raw[key], h100_raw[chart_points], "")</f>
        <v/>
      </c>
    </row>
    <row r="545" spans="1:59" x14ac:dyDescent="0.3">
      <c r="A545" s="11" t="str">
        <v>Pleasure's Mine</v>
      </c>
      <c r="B545" s="11" t="str">
        <v>Don Toliver</v>
      </c>
      <c r="C545" s="5" t="str">
        <f>_xlfn.XLOOKUP($A545&amp;"|"&amp;$B545&amp;"|"&amp;_xlfn.MAXIFS(h100_raw[chart_date], h100_raw[title], $A545, h100_raw[artist], $B545), h100_raw[key], h100_raw[last_week], "")</f>
        <v>-</v>
      </c>
      <c r="D545" s="3">
        <f>_xlfn.XLOOKUP($A545&amp;"|"&amp;$B545&amp;"|"&amp;_xlfn.MAXIFS(h100_raw[chart_date], h100_raw[title], $A545, h100_raw[artist], $B545), h100_raw[key], h100_raw[peak_pos], "")</f>
        <v>82</v>
      </c>
      <c r="E545" s="3">
        <f>_xlfn.XLOOKUP($A545&amp;"|"&amp;$B545&amp;"|"&amp;_xlfn.MAXIFS(h100_raw[chart_date], h100_raw[title], $A545, h100_raw[artist], $B545), h100_raw[key], h100_raw[weeks_on_chart], "")</f>
        <v>1</v>
      </c>
      <c r="F545" s="3">
        <f>_xlfn.XLOOKUP($A545&amp;"|"&amp;$B545&amp;"|"&amp;MAX(h100_raw[chart_date]), h100_raw[key], h100_raw[chart_points], 0)</f>
        <v>0</v>
      </c>
      <c r="G545" s="2">
        <f t="shared" si="24"/>
        <v>588</v>
      </c>
      <c r="H545" s="4">
        <f t="shared" si="25"/>
        <v>45</v>
      </c>
      <c r="I545" s="13" t="str">
        <f t="shared" si="26"/>
        <v>Pleasure's Mine|Don Toliver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>
        <f>_xlfn.XLOOKUP($A545&amp;"|"&amp;$B545&amp;"|"&amp;Z$1, h100_raw[key], h100_raw[chart_points], "")</f>
        <v>45</v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  <c r="BA545" t="str">
        <f>_xlfn.XLOOKUP($A545&amp;"|"&amp;$B545&amp;"|"&amp;BA$1, h100_raw[key], h100_raw[chart_points], "")</f>
        <v/>
      </c>
      <c r="BB545" t="str">
        <f>_xlfn.XLOOKUP($A545&amp;"|"&amp;$B545&amp;"|"&amp;BB$1, h100_raw[key], h100_raw[chart_points], "")</f>
        <v/>
      </c>
      <c r="BC545" t="str">
        <f>_xlfn.XLOOKUP($A545&amp;"|"&amp;$B545&amp;"|"&amp;BC$1, h100_raw[key], h100_raw[chart_points], "")</f>
        <v/>
      </c>
      <c r="BD545" t="str">
        <f>_xlfn.XLOOKUP($A545&amp;"|"&amp;$B545&amp;"|"&amp;BD$1, h100_raw[key], h100_raw[chart_points], "")</f>
        <v/>
      </c>
      <c r="BE545" t="str">
        <f>_xlfn.XLOOKUP($A545&amp;"|"&amp;$B545&amp;"|"&amp;BE$1, h100_raw[key], h100_raw[chart_points], "")</f>
        <v/>
      </c>
      <c r="BF545" t="str">
        <f>_xlfn.XLOOKUP($A545&amp;"|"&amp;$B545&amp;"|"&amp;BF$1, h100_raw[key], h100_raw[chart_points], "")</f>
        <v/>
      </c>
      <c r="BG545" t="str">
        <f>_xlfn.XLOOKUP($A545&amp;"|"&amp;$B545&amp;"|"&amp;BG$1, h100_raw[key], h100_raw[chart_points], "")</f>
        <v/>
      </c>
    </row>
    <row r="546" spans="1:59" x14ac:dyDescent="0.3">
      <c r="A546" s="11" t="str">
        <v>Feed The Streets</v>
      </c>
      <c r="B546" s="11" t="str">
        <v>Rod Wave</v>
      </c>
      <c r="C546" s="5" t="str">
        <f>_xlfn.XLOOKUP($A546&amp;"|"&amp;$B546&amp;"|"&amp;_xlfn.MAXIFS(h100_raw[chart_date], h100_raw[title], $A546, h100_raw[artist], $B546), h100_raw[key], h100_raw[last_week], "")</f>
        <v>-</v>
      </c>
      <c r="D546" s="3">
        <f>_xlfn.XLOOKUP($A546&amp;"|"&amp;$B546&amp;"|"&amp;_xlfn.MAXIFS(h100_raw[chart_date], h100_raw[title], $A546, h100_raw[artist], $B546), h100_raw[key], h100_raw[peak_pos], "")</f>
        <v>86</v>
      </c>
      <c r="E546" s="3">
        <f>_xlfn.XLOOKUP($A546&amp;"|"&amp;$B546&amp;"|"&amp;_xlfn.MAXIFS(h100_raw[chart_date], h100_raw[title], $A546, h100_raw[artist], $B546), h100_raw[key], h100_raw[weeks_on_chart], "")</f>
        <v>1</v>
      </c>
      <c r="F546" s="3">
        <f>_xlfn.XLOOKUP($A546&amp;"|"&amp;$B546&amp;"|"&amp;MAX(h100_raw[chart_date]), h100_raw[key], h100_raw[chart_points], 0)</f>
        <v>0</v>
      </c>
      <c r="G546" s="2">
        <f t="shared" si="24"/>
        <v>595</v>
      </c>
      <c r="H546" s="4">
        <f t="shared" si="25"/>
        <v>43</v>
      </c>
      <c r="I546" s="13" t="str">
        <f t="shared" si="26"/>
        <v>Feed The Streets|Rod Wave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 t="str">
        <f>_xlfn.XLOOKUP($A546&amp;"|"&amp;$B546&amp;"|"&amp;W$1, h100_raw[key], h100_raw[chart_points], "")</f>
        <v/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>
        <f>_xlfn.XLOOKUP($A546&amp;"|"&amp;$B546&amp;"|"&amp;Z$1, h100_raw[key], h100_raw[chart_points], "")</f>
        <v>43</v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  <c r="BA546" t="str">
        <f>_xlfn.XLOOKUP($A546&amp;"|"&amp;$B546&amp;"|"&amp;BA$1, h100_raw[key], h100_raw[chart_points], "")</f>
        <v/>
      </c>
      <c r="BB546" t="str">
        <f>_xlfn.XLOOKUP($A546&amp;"|"&amp;$B546&amp;"|"&amp;BB$1, h100_raw[key], h100_raw[chart_points], "")</f>
        <v/>
      </c>
      <c r="BC546" t="str">
        <f>_xlfn.XLOOKUP($A546&amp;"|"&amp;$B546&amp;"|"&amp;BC$1, h100_raw[key], h100_raw[chart_points], "")</f>
        <v/>
      </c>
      <c r="BD546" t="str">
        <f>_xlfn.XLOOKUP($A546&amp;"|"&amp;$B546&amp;"|"&amp;BD$1, h100_raw[key], h100_raw[chart_points], "")</f>
        <v/>
      </c>
      <c r="BE546" t="str">
        <f>_xlfn.XLOOKUP($A546&amp;"|"&amp;$B546&amp;"|"&amp;BE$1, h100_raw[key], h100_raw[chart_points], "")</f>
        <v/>
      </c>
      <c r="BF546" t="str">
        <f>_xlfn.XLOOKUP($A546&amp;"|"&amp;$B546&amp;"|"&amp;BF$1, h100_raw[key], h100_raw[chart_points], "")</f>
        <v/>
      </c>
      <c r="BG546" t="str">
        <f>_xlfn.XLOOKUP($A546&amp;"|"&amp;$B546&amp;"|"&amp;BG$1, h100_raw[key], h100_raw[chart_points], "")</f>
        <v/>
      </c>
    </row>
    <row r="547" spans="1:59" x14ac:dyDescent="0.3">
      <c r="A547" s="11" t="str">
        <v>Bruce Wayne</v>
      </c>
      <c r="B547" s="11" t="str">
        <v>YoungBoy Never Broke Again</v>
      </c>
      <c r="C547" s="5" t="str">
        <f>_xlfn.XLOOKUP($A547&amp;"|"&amp;$B547&amp;"|"&amp;_xlfn.MAXIFS(h100_raw[chart_date], h100_raw[title], $A547, h100_raw[artist], $B547), h100_raw[key], h100_raw[last_week], "")</f>
        <v>57</v>
      </c>
      <c r="D547" s="3">
        <f>_xlfn.XLOOKUP($A547&amp;"|"&amp;$B547&amp;"|"&amp;_xlfn.MAXIFS(h100_raw[chart_date], h100_raw[title], $A547, h100_raw[artist], $B547), h100_raw[key], h100_raw[peak_pos], "")</f>
        <v>57</v>
      </c>
      <c r="E547" s="3">
        <f>_xlfn.XLOOKUP($A547&amp;"|"&amp;$B547&amp;"|"&amp;_xlfn.MAXIFS(h100_raw[chart_date], h100_raw[title], $A547, h100_raw[artist], $B547), h100_raw[key], h100_raw[weeks_on_chart], "")</f>
        <v>3</v>
      </c>
      <c r="F547" s="3">
        <f>_xlfn.XLOOKUP($A547&amp;"|"&amp;$B547&amp;"|"&amp;MAX(h100_raw[chart_date]), h100_raw[key], h100_raw[chart_points], 0)</f>
        <v>0</v>
      </c>
      <c r="G547" s="2">
        <f t="shared" si="24"/>
        <v>386</v>
      </c>
      <c r="H547" s="4">
        <f t="shared" si="25"/>
        <v>131</v>
      </c>
      <c r="I547" s="13" t="str">
        <f t="shared" si="26"/>
        <v>Bruce Wayne|YoungBoy Never Broke Again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>
        <f>_xlfn.XLOOKUP($A547&amp;"|"&amp;$B547&amp;"|"&amp;X$1, h100_raw[key], h100_raw[chart_points], "")</f>
        <v>47</v>
      </c>
      <c r="Y547">
        <f>_xlfn.XLOOKUP($A547&amp;"|"&amp;$B547&amp;"|"&amp;Y$1, h100_raw[key], h100_raw[chart_points], "")</f>
        <v>44</v>
      </c>
      <c r="Z547">
        <f>_xlfn.XLOOKUP($A547&amp;"|"&amp;$B547&amp;"|"&amp;Z$1, h100_raw[key], h100_raw[chart_points], "")</f>
        <v>40</v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  <c r="BA547" t="str">
        <f>_xlfn.XLOOKUP($A547&amp;"|"&amp;$B547&amp;"|"&amp;BA$1, h100_raw[key], h100_raw[chart_points], "")</f>
        <v/>
      </c>
      <c r="BB547" t="str">
        <f>_xlfn.XLOOKUP($A547&amp;"|"&amp;$B547&amp;"|"&amp;BB$1, h100_raw[key], h100_raw[chart_points], "")</f>
        <v/>
      </c>
      <c r="BC547" t="str">
        <f>_xlfn.XLOOKUP($A547&amp;"|"&amp;$B547&amp;"|"&amp;BC$1, h100_raw[key], h100_raw[chart_points], "")</f>
        <v/>
      </c>
      <c r="BD547" t="str">
        <f>_xlfn.XLOOKUP($A547&amp;"|"&amp;$B547&amp;"|"&amp;BD$1, h100_raw[key], h100_raw[chart_points], "")</f>
        <v/>
      </c>
      <c r="BE547" t="str">
        <f>_xlfn.XLOOKUP($A547&amp;"|"&amp;$B547&amp;"|"&amp;BE$1, h100_raw[key], h100_raw[chart_points], "")</f>
        <v/>
      </c>
      <c r="BF547" t="str">
        <f>_xlfn.XLOOKUP($A547&amp;"|"&amp;$B547&amp;"|"&amp;BF$1, h100_raw[key], h100_raw[chart_points], "")</f>
        <v/>
      </c>
      <c r="BG547" t="str">
        <f>_xlfn.XLOOKUP($A547&amp;"|"&amp;$B547&amp;"|"&amp;BG$1, h100_raw[key], h100_raw[chart_points], "")</f>
        <v/>
      </c>
    </row>
    <row r="548" spans="1:59" x14ac:dyDescent="0.3">
      <c r="A548" s="11" t="str">
        <v>Sienna</v>
      </c>
      <c r="B548" s="11" t="str">
        <v>The Marias</v>
      </c>
      <c r="C548" s="5" t="str">
        <f>_xlfn.XLOOKUP($A548&amp;"|"&amp;$B548&amp;"|"&amp;_xlfn.MAXIFS(h100_raw[chart_date], h100_raw[title], $A548, h100_raw[artist], $B548), h100_raw[key], h100_raw[last_week], "")</f>
        <v>75</v>
      </c>
      <c r="D548" s="3">
        <f>_xlfn.XLOOKUP($A548&amp;"|"&amp;$B548&amp;"|"&amp;_xlfn.MAXIFS(h100_raw[chart_date], h100_raw[title], $A548, h100_raw[artist], $B548), h100_raw[key], h100_raw[peak_pos], "")</f>
        <v>74</v>
      </c>
      <c r="E548" s="3">
        <f>_xlfn.XLOOKUP($A548&amp;"|"&amp;$B548&amp;"|"&amp;_xlfn.MAXIFS(h100_raw[chart_date], h100_raw[title], $A548, h100_raw[artist], $B548), h100_raw[key], h100_raw[weeks_on_chart], "")</f>
        <v>18</v>
      </c>
      <c r="F548" s="3">
        <f>_xlfn.XLOOKUP($A548&amp;"|"&amp;$B548&amp;"|"&amp;MAX(h100_raw[chart_date]), h100_raw[key], h100_raw[chart_points], 0)</f>
        <v>0</v>
      </c>
      <c r="G548" s="2">
        <f t="shared" si="24"/>
        <v>217</v>
      </c>
      <c r="H548" s="4">
        <f t="shared" si="25"/>
        <v>457</v>
      </c>
      <c r="I548" s="13" t="str">
        <f t="shared" si="26"/>
        <v>Sienna|The Marias</v>
      </c>
      <c r="J548">
        <f>_xlfn.XLOOKUP($A548&amp;"|"&amp;$B548&amp;"|"&amp;J$1, h100_raw[key], h100_raw[chart_points], "")</f>
        <v>38</v>
      </c>
      <c r="K548">
        <f>_xlfn.XLOOKUP($A548&amp;"|"&amp;$B548&amp;"|"&amp;K$1, h100_raw[key], h100_raw[chart_points], "")</f>
        <v>37</v>
      </c>
      <c r="L548">
        <f>_xlfn.XLOOKUP($A548&amp;"|"&amp;$B548&amp;"|"&amp;L$1, h100_raw[key], h100_raw[chart_points], "")</f>
        <v>35</v>
      </c>
      <c r="M548">
        <f>_xlfn.XLOOKUP($A548&amp;"|"&amp;$B548&amp;"|"&amp;M$1, h100_raw[key], h100_raw[chart_points], "")</f>
        <v>35</v>
      </c>
      <c r="N548">
        <f>_xlfn.XLOOKUP($A548&amp;"|"&amp;$B548&amp;"|"&amp;N$1, h100_raw[key], h100_raw[chart_points], "")</f>
        <v>36</v>
      </c>
      <c r="O548">
        <f>_xlfn.XLOOKUP($A548&amp;"|"&amp;$B548&amp;"|"&amp;O$1, h100_raw[key], h100_raw[chart_points], "")</f>
        <v>38</v>
      </c>
      <c r="P548" t="str">
        <f>_xlfn.XLOOKUP($A548&amp;"|"&amp;$B548&amp;"|"&amp;P$1, h100_raw[key], h100_raw[chart_points], "")</f>
        <v/>
      </c>
      <c r="Q548">
        <f>_xlfn.XLOOKUP($A548&amp;"|"&amp;$B548&amp;"|"&amp;Q$1, h100_raw[key], h100_raw[chart_points], "")</f>
        <v>33</v>
      </c>
      <c r="R548">
        <f>_xlfn.XLOOKUP($A548&amp;"|"&amp;$B548&amp;"|"&amp;R$1, h100_raw[key], h100_raw[chart_points], "")</f>
        <v>34</v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>
        <f>_xlfn.XLOOKUP($A548&amp;"|"&amp;$B548&amp;"|"&amp;U$1, h100_raw[key], h100_raw[chart_points], "")</f>
        <v>28</v>
      </c>
      <c r="V548">
        <f>_xlfn.XLOOKUP($A548&amp;"|"&amp;$B548&amp;"|"&amp;V$1, h100_raw[key], h100_raw[chart_points], "")</f>
        <v>38</v>
      </c>
      <c r="W548" t="str">
        <f>_xlfn.XLOOKUP($A548&amp;"|"&amp;$B548&amp;"|"&amp;W$1, h100_raw[key], h100_raw[chart_points], "")</f>
        <v/>
      </c>
      <c r="X548">
        <f>_xlfn.XLOOKUP($A548&amp;"|"&amp;$B548&amp;"|"&amp;X$1, h100_raw[key], h100_raw[chart_points], "")</f>
        <v>33</v>
      </c>
      <c r="Y548">
        <f>_xlfn.XLOOKUP($A548&amp;"|"&amp;$B548&amp;"|"&amp;Y$1, h100_raw[key], h100_raw[chart_points], "")</f>
        <v>35</v>
      </c>
      <c r="Z548">
        <f>_xlfn.XLOOKUP($A548&amp;"|"&amp;$B548&amp;"|"&amp;Z$1, h100_raw[key], h100_raw[chart_points], "")</f>
        <v>37</v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  <c r="BA548" t="str">
        <f>_xlfn.XLOOKUP($A548&amp;"|"&amp;$B548&amp;"|"&amp;BA$1, h100_raw[key], h100_raw[chart_points], "")</f>
        <v/>
      </c>
      <c r="BB548" t="str">
        <f>_xlfn.XLOOKUP($A548&amp;"|"&amp;$B548&amp;"|"&amp;BB$1, h100_raw[key], h100_raw[chart_points], "")</f>
        <v/>
      </c>
      <c r="BC548" t="str">
        <f>_xlfn.XLOOKUP($A548&amp;"|"&amp;$B548&amp;"|"&amp;BC$1, h100_raw[key], h100_raw[chart_points], "")</f>
        <v/>
      </c>
      <c r="BD548" t="str">
        <f>_xlfn.XLOOKUP($A548&amp;"|"&amp;$B548&amp;"|"&amp;BD$1, h100_raw[key], h100_raw[chart_points], "")</f>
        <v/>
      </c>
      <c r="BE548" t="str">
        <f>_xlfn.XLOOKUP($A548&amp;"|"&amp;$B548&amp;"|"&amp;BE$1, h100_raw[key], h100_raw[chart_points], "")</f>
        <v/>
      </c>
      <c r="BF548" t="str">
        <f>_xlfn.XLOOKUP($A548&amp;"|"&amp;$B548&amp;"|"&amp;BF$1, h100_raw[key], h100_raw[chart_points], "")</f>
        <v/>
      </c>
      <c r="BG548" t="str">
        <f>_xlfn.XLOOKUP($A548&amp;"|"&amp;$B548&amp;"|"&amp;BG$1, h100_raw[key], h100_raw[chart_points], "")</f>
        <v/>
      </c>
    </row>
    <row r="549" spans="1:59" x14ac:dyDescent="0.3">
      <c r="A549" s="11" t="str">
        <v>Baby Steps</v>
      </c>
      <c r="B549" s="11" t="str">
        <v>Olivia Dean</v>
      </c>
      <c r="C549" s="5" t="str">
        <f>_xlfn.XLOOKUP($A549&amp;"|"&amp;$B549&amp;"|"&amp;_xlfn.MAXIFS(h100_raw[chart_date], h100_raw[title], $A549, h100_raw[artist], $B549), h100_raw[key], h100_raw[last_week], "")</f>
        <v>-</v>
      </c>
      <c r="D549" s="3">
        <f>_xlfn.XLOOKUP($A549&amp;"|"&amp;$B549&amp;"|"&amp;_xlfn.MAXIFS(h100_raw[chart_date], h100_raw[title], $A549, h100_raw[artist], $B549), h100_raw[key], h100_raw[peak_pos], "")</f>
        <v>91</v>
      </c>
      <c r="E549" s="3">
        <f>_xlfn.XLOOKUP($A549&amp;"|"&amp;$B549&amp;"|"&amp;_xlfn.MAXIFS(h100_raw[chart_date], h100_raw[title], $A549, h100_raw[artist], $B549), h100_raw[key], h100_raw[weeks_on_chart], "")</f>
        <v>3</v>
      </c>
      <c r="F549" s="3">
        <f>_xlfn.XLOOKUP($A549&amp;"|"&amp;$B549&amp;"|"&amp;MAX(h100_raw[chart_date]), h100_raw[key], h100_raw[chart_points], 0)</f>
        <v>0</v>
      </c>
      <c r="G549" s="2">
        <f t="shared" si="24"/>
        <v>433</v>
      </c>
      <c r="H549" s="4">
        <f t="shared" si="25"/>
        <v>100</v>
      </c>
      <c r="I549" s="13" t="str">
        <f t="shared" si="26"/>
        <v>Baby Steps|Olivia Dean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>
        <f>_xlfn.XLOOKUP($A549&amp;"|"&amp;$B549&amp;"|"&amp;U$1, h100_raw[key], h100_raw[chart_points], "")</f>
        <v>26</v>
      </c>
      <c r="V549">
        <f>_xlfn.XLOOKUP($A549&amp;"|"&amp;$B549&amp;"|"&amp;V$1, h100_raw[key], h100_raw[chart_points], "")</f>
        <v>37</v>
      </c>
      <c r="W549" t="str">
        <f>_xlfn.XLOOKUP($A549&amp;"|"&amp;$B549&amp;"|"&amp;W$1, h100_raw[key], h100_raw[chart_points], "")</f>
        <v/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>
        <f>_xlfn.XLOOKUP($A549&amp;"|"&amp;$B549&amp;"|"&amp;Z$1, h100_raw[key], h100_raw[chart_points], "")</f>
        <v>37</v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  <c r="BA549" t="str">
        <f>_xlfn.XLOOKUP($A549&amp;"|"&amp;$B549&amp;"|"&amp;BA$1, h100_raw[key], h100_raw[chart_points], "")</f>
        <v/>
      </c>
      <c r="BB549" t="str">
        <f>_xlfn.XLOOKUP($A549&amp;"|"&amp;$B549&amp;"|"&amp;BB$1, h100_raw[key], h100_raw[chart_points], "")</f>
        <v/>
      </c>
      <c r="BC549" t="str">
        <f>_xlfn.XLOOKUP($A549&amp;"|"&amp;$B549&amp;"|"&amp;BC$1, h100_raw[key], h100_raw[chart_points], "")</f>
        <v/>
      </c>
      <c r="BD549" t="str">
        <f>_xlfn.XLOOKUP($A549&amp;"|"&amp;$B549&amp;"|"&amp;BD$1, h100_raw[key], h100_raw[chart_points], "")</f>
        <v/>
      </c>
      <c r="BE549" t="str">
        <f>_xlfn.XLOOKUP($A549&amp;"|"&amp;$B549&amp;"|"&amp;BE$1, h100_raw[key], h100_raw[chart_points], "")</f>
        <v/>
      </c>
      <c r="BF549" t="str">
        <f>_xlfn.XLOOKUP($A549&amp;"|"&amp;$B549&amp;"|"&amp;BF$1, h100_raw[key], h100_raw[chart_points], "")</f>
        <v/>
      </c>
      <c r="BG549" t="str">
        <f>_xlfn.XLOOKUP($A549&amp;"|"&amp;$B549&amp;"|"&amp;BG$1, h100_raw[key], h100_raw[chart_points], "")</f>
        <v/>
      </c>
    </row>
    <row r="550" spans="1:59" x14ac:dyDescent="0.3">
      <c r="A550" s="11" t="str">
        <v>It Won't Be Long</v>
      </c>
      <c r="B550" s="11" t="str">
        <v>George Birge</v>
      </c>
      <c r="C550" s="5" t="str">
        <f>_xlfn.XLOOKUP($A550&amp;"|"&amp;$B550&amp;"|"&amp;_xlfn.MAXIFS(h100_raw[chart_date], h100_raw[title], $A550, h100_raw[artist], $B550), h100_raw[key], h100_raw[last_week], "")</f>
        <v>56</v>
      </c>
      <c r="D550" s="3">
        <f>_xlfn.XLOOKUP($A550&amp;"|"&amp;$B550&amp;"|"&amp;_xlfn.MAXIFS(h100_raw[chart_date], h100_raw[title], $A550, h100_raw[artist], $B550), h100_raw[key], h100_raw[peak_pos], "")</f>
        <v>56</v>
      </c>
      <c r="E550" s="3">
        <f>_xlfn.XLOOKUP($A550&amp;"|"&amp;$B550&amp;"|"&amp;_xlfn.MAXIFS(h100_raw[chart_date], h100_raw[title], $A550, h100_raw[artist], $B550), h100_raw[key], h100_raw[weeks_on_chart], "")</f>
        <v>5</v>
      </c>
      <c r="F550" s="3">
        <f>_xlfn.XLOOKUP($A550&amp;"|"&amp;$B550&amp;"|"&amp;MAX(h100_raw[chart_date]), h100_raw[key], h100_raw[chart_points], 0)</f>
        <v>0</v>
      </c>
      <c r="G550" s="2">
        <f t="shared" si="24"/>
        <v>338</v>
      </c>
      <c r="H550" s="4">
        <f t="shared" si="25"/>
        <v>188</v>
      </c>
      <c r="I550" s="13" t="str">
        <f t="shared" si="26"/>
        <v>It Won't Be Long|George Birge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>
        <f>_xlfn.XLOOKUP($A550&amp;"|"&amp;$B550&amp;"|"&amp;U$1, h100_raw[key], h100_raw[chart_points], "")</f>
        <v>30</v>
      </c>
      <c r="V550">
        <f>_xlfn.XLOOKUP($A550&amp;"|"&amp;$B550&amp;"|"&amp;V$1, h100_raw[key], h100_raw[chart_points], "")</f>
        <v>37</v>
      </c>
      <c r="W550" t="str">
        <f>_xlfn.XLOOKUP($A550&amp;"|"&amp;$B550&amp;"|"&amp;W$1, h100_raw[key], h100_raw[chart_points], "")</f>
        <v/>
      </c>
      <c r="X550">
        <f>_xlfn.XLOOKUP($A550&amp;"|"&amp;$B550&amp;"|"&amp;X$1, h100_raw[key], h100_raw[chart_points], "")</f>
        <v>39</v>
      </c>
      <c r="Y550">
        <f>_xlfn.XLOOKUP($A550&amp;"|"&amp;$B550&amp;"|"&amp;Y$1, h100_raw[key], h100_raw[chart_points], "")</f>
        <v>45</v>
      </c>
      <c r="Z550">
        <f>_xlfn.XLOOKUP($A550&amp;"|"&amp;$B550&amp;"|"&amp;Z$1, h100_raw[key], h100_raw[chart_points], "")</f>
        <v>37</v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  <c r="BA550" t="str">
        <f>_xlfn.XLOOKUP($A550&amp;"|"&amp;$B550&amp;"|"&amp;BA$1, h100_raw[key], h100_raw[chart_points], "")</f>
        <v/>
      </c>
      <c r="BB550" t="str">
        <f>_xlfn.XLOOKUP($A550&amp;"|"&amp;$B550&amp;"|"&amp;BB$1, h100_raw[key], h100_raw[chart_points], "")</f>
        <v/>
      </c>
      <c r="BC550" t="str">
        <f>_xlfn.XLOOKUP($A550&amp;"|"&amp;$B550&amp;"|"&amp;BC$1, h100_raw[key], h100_raw[chart_points], "")</f>
        <v/>
      </c>
      <c r="BD550" t="str">
        <f>_xlfn.XLOOKUP($A550&amp;"|"&amp;$B550&amp;"|"&amp;BD$1, h100_raw[key], h100_raw[chart_points], "")</f>
        <v/>
      </c>
      <c r="BE550" t="str">
        <f>_xlfn.XLOOKUP($A550&amp;"|"&amp;$B550&amp;"|"&amp;BE$1, h100_raw[key], h100_raw[chart_points], "")</f>
        <v/>
      </c>
      <c r="BF550" t="str">
        <f>_xlfn.XLOOKUP($A550&amp;"|"&amp;$B550&amp;"|"&amp;BF$1, h100_raw[key], h100_raw[chart_points], "")</f>
        <v/>
      </c>
      <c r="BG550" t="str">
        <f>_xlfn.XLOOKUP($A550&amp;"|"&amp;$B550&amp;"|"&amp;BG$1, h100_raw[key], h100_raw[chart_points], "")</f>
        <v/>
      </c>
    </row>
    <row r="551" spans="1:59" x14ac:dyDescent="0.3">
      <c r="A551" s="11" t="str">
        <v>Darlin'</v>
      </c>
      <c r="B551" s="11" t="str">
        <v>Chase Matthew</v>
      </c>
      <c r="C551" s="5" t="str">
        <f>_xlfn.XLOOKUP($A551&amp;"|"&amp;$B551&amp;"|"&amp;_xlfn.MAXIFS(h100_raw[chart_date], h100_raw[title], $A551, h100_raw[artist], $B551), h100_raw[key], h100_raw[last_week], "")</f>
        <v>73</v>
      </c>
      <c r="D551" s="3">
        <f>_xlfn.XLOOKUP($A551&amp;"|"&amp;$B551&amp;"|"&amp;_xlfn.MAXIFS(h100_raw[chart_date], h100_raw[title], $A551, h100_raw[artist], $B551), h100_raw[key], h100_raw[peak_pos], "")</f>
        <v>52</v>
      </c>
      <c r="E551" s="3">
        <f>_xlfn.XLOOKUP($A551&amp;"|"&amp;$B551&amp;"|"&amp;_xlfn.MAXIFS(h100_raw[chart_date], h100_raw[title], $A551, h100_raw[artist], $B551), h100_raw[key], h100_raw[weeks_on_chart], "")</f>
        <v>19</v>
      </c>
      <c r="F551" s="3">
        <f>_xlfn.XLOOKUP($A551&amp;"|"&amp;$B551&amp;"|"&amp;MAX(h100_raw[chart_date]), h100_raw[key], h100_raw[chart_points], 0)</f>
        <v>0</v>
      </c>
      <c r="G551" s="2">
        <f t="shared" si="24"/>
        <v>163</v>
      </c>
      <c r="H551" s="4">
        <f t="shared" si="25"/>
        <v>679</v>
      </c>
      <c r="I551" s="13" t="str">
        <f t="shared" si="26"/>
        <v>Darlin'|Chase Matthew</v>
      </c>
      <c r="J551">
        <f>_xlfn.XLOOKUP($A551&amp;"|"&amp;$B551&amp;"|"&amp;J$1, h100_raw[key], h100_raw[chart_points], "")</f>
        <v>45</v>
      </c>
      <c r="K551">
        <f>_xlfn.XLOOKUP($A551&amp;"|"&amp;$B551&amp;"|"&amp;K$1, h100_raw[key], h100_raw[chart_points], "")</f>
        <v>47</v>
      </c>
      <c r="L551">
        <f>_xlfn.XLOOKUP($A551&amp;"|"&amp;$B551&amp;"|"&amp;L$1, h100_raw[key], h100_raw[chart_points], "")</f>
        <v>50</v>
      </c>
      <c r="M551">
        <f>_xlfn.XLOOKUP($A551&amp;"|"&amp;$B551&amp;"|"&amp;M$1, h100_raw[key], h100_raw[chart_points], "")</f>
        <v>51</v>
      </c>
      <c r="N551">
        <f>_xlfn.XLOOKUP($A551&amp;"|"&amp;$B551&amp;"|"&amp;N$1, h100_raw[key], h100_raw[chart_points], "")</f>
        <v>53</v>
      </c>
      <c r="O551">
        <f>_xlfn.XLOOKUP($A551&amp;"|"&amp;$B551&amp;"|"&amp;O$1, h100_raw[key], h100_raw[chart_points], "")</f>
        <v>53</v>
      </c>
      <c r="P551">
        <f>_xlfn.XLOOKUP($A551&amp;"|"&amp;$B551&amp;"|"&amp;P$1, h100_raw[key], h100_raw[chart_points], "")</f>
        <v>45</v>
      </c>
      <c r="Q551">
        <f>_xlfn.XLOOKUP($A551&amp;"|"&amp;$B551&amp;"|"&amp;Q$1, h100_raw[key], h100_raw[chart_points], "")</f>
        <v>40</v>
      </c>
      <c r="R551">
        <f>_xlfn.XLOOKUP($A551&amp;"|"&amp;$B551&amp;"|"&amp;R$1, h100_raw[key], h100_raw[chart_points], "")</f>
        <v>38</v>
      </c>
      <c r="S551">
        <f>_xlfn.XLOOKUP($A551&amp;"|"&amp;$B551&amp;"|"&amp;S$1, h100_raw[key], h100_raw[chart_points], "")</f>
        <v>34</v>
      </c>
      <c r="T551" t="str">
        <f>_xlfn.XLOOKUP($A551&amp;"|"&amp;$B551&amp;"|"&amp;T$1, h100_raw[key], h100_raw[chart_points], "")</f>
        <v/>
      </c>
      <c r="U551">
        <f>_xlfn.XLOOKUP($A551&amp;"|"&amp;$B551&amp;"|"&amp;U$1, h100_raw[key], h100_raw[chart_points], "")</f>
        <v>35</v>
      </c>
      <c r="V551">
        <f>_xlfn.XLOOKUP($A551&amp;"|"&amp;$B551&amp;"|"&amp;V$1, h100_raw[key], h100_raw[chart_points], "")</f>
        <v>41</v>
      </c>
      <c r="W551">
        <f>_xlfn.XLOOKUP($A551&amp;"|"&amp;$B551&amp;"|"&amp;W$1, h100_raw[key], h100_raw[chart_points], "")</f>
        <v>39</v>
      </c>
      <c r="X551">
        <f>_xlfn.XLOOKUP($A551&amp;"|"&amp;$B551&amp;"|"&amp;X$1, h100_raw[key], h100_raw[chart_points], "")</f>
        <v>37</v>
      </c>
      <c r="Y551">
        <f>_xlfn.XLOOKUP($A551&amp;"|"&amp;$B551&amp;"|"&amp;Y$1, h100_raw[key], h100_raw[chart_points], "")</f>
        <v>35</v>
      </c>
      <c r="Z551">
        <f>_xlfn.XLOOKUP($A551&amp;"|"&amp;$B551&amp;"|"&amp;Z$1, h100_raw[key], h100_raw[chart_points], "")</f>
        <v>36</v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  <c r="BA551" t="str">
        <f>_xlfn.XLOOKUP($A551&amp;"|"&amp;$B551&amp;"|"&amp;BA$1, h100_raw[key], h100_raw[chart_points], "")</f>
        <v/>
      </c>
      <c r="BB551" t="str">
        <f>_xlfn.XLOOKUP($A551&amp;"|"&amp;$B551&amp;"|"&amp;BB$1, h100_raw[key], h100_raw[chart_points], "")</f>
        <v/>
      </c>
      <c r="BC551" t="str">
        <f>_xlfn.XLOOKUP($A551&amp;"|"&amp;$B551&amp;"|"&amp;BC$1, h100_raw[key], h100_raw[chart_points], "")</f>
        <v/>
      </c>
      <c r="BD551" t="str">
        <f>_xlfn.XLOOKUP($A551&amp;"|"&amp;$B551&amp;"|"&amp;BD$1, h100_raw[key], h100_raw[chart_points], "")</f>
        <v/>
      </c>
      <c r="BE551" t="str">
        <f>_xlfn.XLOOKUP($A551&amp;"|"&amp;$B551&amp;"|"&amp;BE$1, h100_raw[key], h100_raw[chart_points], "")</f>
        <v/>
      </c>
      <c r="BF551" t="str">
        <f>_xlfn.XLOOKUP($A551&amp;"|"&amp;$B551&amp;"|"&amp;BF$1, h100_raw[key], h100_raw[chart_points], "")</f>
        <v/>
      </c>
      <c r="BG551" t="str">
        <f>_xlfn.XLOOKUP($A551&amp;"|"&amp;$B551&amp;"|"&amp;BG$1, h100_raw[key], h100_raw[chart_points], "")</f>
        <v/>
      </c>
    </row>
    <row r="552" spans="1:59" x14ac:dyDescent="0.3">
      <c r="A552" s="11" t="str">
        <v>Nice To Meet You</v>
      </c>
      <c r="B552" s="11" t="str">
        <v>Myles Smith</v>
      </c>
      <c r="C552" s="5" t="str">
        <f>_xlfn.XLOOKUP($A552&amp;"|"&amp;$B552&amp;"|"&amp;_xlfn.MAXIFS(h100_raw[chart_date], h100_raw[title], $A552, h100_raw[artist], $B552), h100_raw[key], h100_raw[last_week], "")</f>
        <v>26</v>
      </c>
      <c r="D552" s="3">
        <f>_xlfn.XLOOKUP($A552&amp;"|"&amp;$B552&amp;"|"&amp;_xlfn.MAXIFS(h100_raw[chart_date], h100_raw[title], $A552, h100_raw[artist], $B552), h100_raw[key], h100_raw[peak_pos], "")</f>
        <v>25</v>
      </c>
      <c r="E552" s="3">
        <f>_xlfn.XLOOKUP($A552&amp;"|"&amp;$B552&amp;"|"&amp;_xlfn.MAXIFS(h100_raw[chart_date], h100_raw[title], $A552, h100_raw[artist], $B552), h100_raw[key], h100_raw[weeks_on_chart], "")</f>
        <v>33</v>
      </c>
      <c r="F552" s="3">
        <f>_xlfn.XLOOKUP($A552&amp;"|"&amp;$B552&amp;"|"&amp;MAX(h100_raw[chart_date]), h100_raw[key], h100_raw[chart_points], 0)</f>
        <v>0</v>
      </c>
      <c r="G552" s="2">
        <f t="shared" si="24"/>
        <v>128</v>
      </c>
      <c r="H552" s="4">
        <f t="shared" si="25"/>
        <v>882</v>
      </c>
      <c r="I552" s="13" t="str">
        <f t="shared" si="26"/>
        <v>Nice To Meet You|Myles Smith</v>
      </c>
      <c r="J552">
        <f>_xlfn.XLOOKUP($A552&amp;"|"&amp;$B552&amp;"|"&amp;J$1, h100_raw[key], h100_raw[chart_points], "")</f>
        <v>44</v>
      </c>
      <c r="K552">
        <f>_xlfn.XLOOKUP($A552&amp;"|"&amp;$B552&amp;"|"&amp;K$1, h100_raw[key], h100_raw[chart_points], "")</f>
        <v>46</v>
      </c>
      <c r="L552">
        <f>_xlfn.XLOOKUP($A552&amp;"|"&amp;$B552&amp;"|"&amp;L$1, h100_raw[key], h100_raw[chart_points], "")</f>
        <v>47</v>
      </c>
      <c r="M552">
        <f>_xlfn.XLOOKUP($A552&amp;"|"&amp;$B552&amp;"|"&amp;M$1, h100_raw[key], h100_raw[chart_points], "")</f>
        <v>49</v>
      </c>
      <c r="N552">
        <f>_xlfn.XLOOKUP($A552&amp;"|"&amp;$B552&amp;"|"&amp;N$1, h100_raw[key], h100_raw[chart_points], "")</f>
        <v>52</v>
      </c>
      <c r="O552">
        <f>_xlfn.XLOOKUP($A552&amp;"|"&amp;$B552&amp;"|"&amp;O$1, h100_raw[key], h100_raw[chart_points], "")</f>
        <v>54</v>
      </c>
      <c r="P552">
        <f>_xlfn.XLOOKUP($A552&amp;"|"&amp;$B552&amp;"|"&amp;P$1, h100_raw[key], h100_raw[chart_points], "")</f>
        <v>55</v>
      </c>
      <c r="Q552">
        <f>_xlfn.XLOOKUP($A552&amp;"|"&amp;$B552&amp;"|"&amp;Q$1, h100_raw[key], h100_raw[chart_points], "")</f>
        <v>56</v>
      </c>
      <c r="R552">
        <f>_xlfn.XLOOKUP($A552&amp;"|"&amp;$B552&amp;"|"&amp;R$1, h100_raw[key], h100_raw[chart_points], "")</f>
        <v>60</v>
      </c>
      <c r="S552">
        <f>_xlfn.XLOOKUP($A552&amp;"|"&amp;$B552&amp;"|"&amp;S$1, h100_raw[key], h100_raw[chart_points], "")</f>
        <v>59</v>
      </c>
      <c r="T552" t="str">
        <f>_xlfn.XLOOKUP($A552&amp;"|"&amp;$B552&amp;"|"&amp;T$1, h100_raw[key], h100_raw[chart_points], "")</f>
        <v/>
      </c>
      <c r="U552">
        <f>_xlfn.XLOOKUP($A552&amp;"|"&amp;$B552&amp;"|"&amp;U$1, h100_raw[key], h100_raw[chart_points], "")</f>
        <v>62</v>
      </c>
      <c r="V552">
        <f>_xlfn.XLOOKUP($A552&amp;"|"&amp;$B552&amp;"|"&amp;V$1, h100_raw[key], h100_raw[chart_points], "")</f>
        <v>75</v>
      </c>
      <c r="W552">
        <f>_xlfn.XLOOKUP($A552&amp;"|"&amp;$B552&amp;"|"&amp;W$1, h100_raw[key], h100_raw[chart_points], "")</f>
        <v>74</v>
      </c>
      <c r="X552">
        <f>_xlfn.XLOOKUP($A552&amp;"|"&amp;$B552&amp;"|"&amp;X$1, h100_raw[key], h100_raw[chart_points], "")</f>
        <v>78</v>
      </c>
      <c r="Y552">
        <f>_xlfn.XLOOKUP($A552&amp;"|"&amp;$B552&amp;"|"&amp;Y$1, h100_raw[key], h100_raw[chart_points], "")</f>
        <v>71</v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  <c r="BA552" t="str">
        <f>_xlfn.XLOOKUP($A552&amp;"|"&amp;$B552&amp;"|"&amp;BA$1, h100_raw[key], h100_raw[chart_points], "")</f>
        <v/>
      </c>
      <c r="BB552" t="str">
        <f>_xlfn.XLOOKUP($A552&amp;"|"&amp;$B552&amp;"|"&amp;BB$1, h100_raw[key], h100_raw[chart_points], "")</f>
        <v/>
      </c>
      <c r="BC552" t="str">
        <f>_xlfn.XLOOKUP($A552&amp;"|"&amp;$B552&amp;"|"&amp;BC$1, h100_raw[key], h100_raw[chart_points], "")</f>
        <v/>
      </c>
      <c r="BD552" t="str">
        <f>_xlfn.XLOOKUP($A552&amp;"|"&amp;$B552&amp;"|"&amp;BD$1, h100_raw[key], h100_raw[chart_points], "")</f>
        <v/>
      </c>
      <c r="BE552" t="str">
        <f>_xlfn.XLOOKUP($A552&amp;"|"&amp;$B552&amp;"|"&amp;BE$1, h100_raw[key], h100_raw[chart_points], "")</f>
        <v/>
      </c>
      <c r="BF552" t="str">
        <f>_xlfn.XLOOKUP($A552&amp;"|"&amp;$B552&amp;"|"&amp;BF$1, h100_raw[key], h100_raw[chart_points], "")</f>
        <v/>
      </c>
      <c r="BG552" t="str">
        <f>_xlfn.XLOOKUP($A552&amp;"|"&amp;$B552&amp;"|"&amp;BG$1, h100_raw[key], h100_raw[chart_points], "")</f>
        <v/>
      </c>
    </row>
    <row r="553" spans="1:59" x14ac:dyDescent="0.3">
      <c r="A553" s="11" t="str">
        <v>Gabriela</v>
      </c>
      <c r="B553" s="11" t="str">
        <v>KATSEYE</v>
      </c>
      <c r="C553" s="5" t="str">
        <f>_xlfn.XLOOKUP($A553&amp;"|"&amp;$B553&amp;"|"&amp;_xlfn.MAXIFS(h100_raw[chart_date], h100_raw[title], $A553, h100_raw[artist], $B553), h100_raw[key], h100_raw[last_week], "")</f>
        <v>27</v>
      </c>
      <c r="D553" s="3">
        <f>_xlfn.XLOOKUP($A553&amp;"|"&amp;$B553&amp;"|"&amp;_xlfn.MAXIFS(h100_raw[chart_date], h100_raw[title], $A553, h100_raw[artist], $B553), h100_raw[key], h100_raw[peak_pos], "")</f>
        <v>21</v>
      </c>
      <c r="E553" s="3">
        <f>_xlfn.XLOOKUP($A553&amp;"|"&amp;$B553&amp;"|"&amp;_xlfn.MAXIFS(h100_raw[chart_date], h100_raw[title], $A553, h100_raw[artist], $B553), h100_raw[key], h100_raw[weeks_on_chart], "")</f>
        <v>28</v>
      </c>
      <c r="F553" s="3">
        <f>_xlfn.XLOOKUP($A553&amp;"|"&amp;$B553&amp;"|"&amp;MAX(h100_raw[chart_date]), h100_raw[key], h100_raw[chart_points], 0)</f>
        <v>0</v>
      </c>
      <c r="G553" s="2">
        <f t="shared" si="24"/>
        <v>101</v>
      </c>
      <c r="H553" s="4">
        <f t="shared" si="25"/>
        <v>1080</v>
      </c>
      <c r="I553" s="13" t="str">
        <f t="shared" si="26"/>
        <v>Gabriela|KATSEYE</v>
      </c>
      <c r="J553">
        <f>_xlfn.XLOOKUP($A553&amp;"|"&amp;$B553&amp;"|"&amp;J$1, h100_raw[key], h100_raw[chart_points], "")</f>
        <v>61</v>
      </c>
      <c r="K553">
        <f>_xlfn.XLOOKUP($A553&amp;"|"&amp;$B553&amp;"|"&amp;K$1, h100_raw[key], h100_raw[chart_points], "")</f>
        <v>62</v>
      </c>
      <c r="L553">
        <f>_xlfn.XLOOKUP($A553&amp;"|"&amp;$B553&amp;"|"&amp;L$1, h100_raw[key], h100_raw[chart_points], "")</f>
        <v>65</v>
      </c>
      <c r="M553">
        <f>_xlfn.XLOOKUP($A553&amp;"|"&amp;$B553&amp;"|"&amp;M$1, h100_raw[key], h100_raw[chart_points], "")</f>
        <v>65</v>
      </c>
      <c r="N553">
        <f>_xlfn.XLOOKUP($A553&amp;"|"&amp;$B553&amp;"|"&amp;N$1, h100_raw[key], h100_raw[chart_points], "")</f>
        <v>65</v>
      </c>
      <c r="O553">
        <f>_xlfn.XLOOKUP($A553&amp;"|"&amp;$B553&amp;"|"&amp;O$1, h100_raw[key], h100_raw[chart_points], "")</f>
        <v>67</v>
      </c>
      <c r="P553">
        <f>_xlfn.XLOOKUP($A553&amp;"|"&amp;$B553&amp;"|"&amp;P$1, h100_raw[key], h100_raw[chart_points], "")</f>
        <v>67</v>
      </c>
      <c r="Q553">
        <f>_xlfn.XLOOKUP($A553&amp;"|"&amp;$B553&amp;"|"&amp;Q$1, h100_raw[key], h100_raw[chart_points], "")</f>
        <v>61</v>
      </c>
      <c r="R553">
        <f>_xlfn.XLOOKUP($A553&amp;"|"&amp;$B553&amp;"|"&amp;R$1, h100_raw[key], h100_raw[chart_points], "")</f>
        <v>63</v>
      </c>
      <c r="S553">
        <f>_xlfn.XLOOKUP($A553&amp;"|"&amp;$B553&amp;"|"&amp;S$1, h100_raw[key], h100_raw[chart_points], "")</f>
        <v>59</v>
      </c>
      <c r="T553">
        <f>_xlfn.XLOOKUP($A553&amp;"|"&amp;$B553&amp;"|"&amp;T$1, h100_raw[key], h100_raw[chart_points], "")</f>
        <v>62</v>
      </c>
      <c r="U553">
        <f>_xlfn.XLOOKUP($A553&amp;"|"&amp;$B553&amp;"|"&amp;U$1, h100_raw[key], h100_raw[chart_points], "")</f>
        <v>68</v>
      </c>
      <c r="V553">
        <f>_xlfn.XLOOKUP($A553&amp;"|"&amp;$B553&amp;"|"&amp;V$1, h100_raw[key], h100_raw[chart_points], "")</f>
        <v>86</v>
      </c>
      <c r="W553">
        <f>_xlfn.XLOOKUP($A553&amp;"|"&amp;$B553&amp;"|"&amp;W$1, h100_raw[key], h100_raw[chart_points], "")</f>
        <v>86</v>
      </c>
      <c r="X553">
        <f>_xlfn.XLOOKUP($A553&amp;"|"&amp;$B553&amp;"|"&amp;X$1, h100_raw[key], h100_raw[chart_points], "")</f>
        <v>76</v>
      </c>
      <c r="Y553">
        <f>_xlfn.XLOOKUP($A553&amp;"|"&amp;$B553&amp;"|"&amp;Y$1, h100_raw[key], h100_raw[chart_points], "")</f>
        <v>67</v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  <c r="BA553" t="str">
        <f>_xlfn.XLOOKUP($A553&amp;"|"&amp;$B553&amp;"|"&amp;BA$1, h100_raw[key], h100_raw[chart_points], "")</f>
        <v/>
      </c>
      <c r="BB553" t="str">
        <f>_xlfn.XLOOKUP($A553&amp;"|"&amp;$B553&amp;"|"&amp;BB$1, h100_raw[key], h100_raw[chart_points], "")</f>
        <v/>
      </c>
      <c r="BC553" t="str">
        <f>_xlfn.XLOOKUP($A553&amp;"|"&amp;$B553&amp;"|"&amp;BC$1, h100_raw[key], h100_raw[chart_points], "")</f>
        <v/>
      </c>
      <c r="BD553" t="str">
        <f>_xlfn.XLOOKUP($A553&amp;"|"&amp;$B553&amp;"|"&amp;BD$1, h100_raw[key], h100_raw[chart_points], "")</f>
        <v/>
      </c>
      <c r="BE553" t="str">
        <f>_xlfn.XLOOKUP($A553&amp;"|"&amp;$B553&amp;"|"&amp;BE$1, h100_raw[key], h100_raw[chart_points], "")</f>
        <v/>
      </c>
      <c r="BF553" t="str">
        <f>_xlfn.XLOOKUP($A553&amp;"|"&amp;$B553&amp;"|"&amp;BF$1, h100_raw[key], h100_raw[chart_points], "")</f>
        <v/>
      </c>
      <c r="BG553" t="str">
        <f>_xlfn.XLOOKUP($A553&amp;"|"&amp;$B553&amp;"|"&amp;BG$1, h100_raw[key], h100_raw[chart_points], "")</f>
        <v/>
      </c>
    </row>
    <row r="554" spans="1:59" x14ac:dyDescent="0.3">
      <c r="A554" s="11" t="str">
        <v>Purple Rain</v>
      </c>
      <c r="B554" s="11" t="str">
        <v>Prince And The Revolution</v>
      </c>
      <c r="C554" s="5" t="str">
        <f>_xlfn.XLOOKUP($A554&amp;"|"&amp;$B554&amp;"|"&amp;_xlfn.MAXIFS(h100_raw[chart_date], h100_raw[title], $A554, h100_raw[artist], $B554), h100_raw[key], h100_raw[last_week], "")</f>
        <v>38</v>
      </c>
      <c r="D554" s="3">
        <f>_xlfn.XLOOKUP($A554&amp;"|"&amp;$B554&amp;"|"&amp;_xlfn.MAXIFS(h100_raw[chart_date], h100_raw[title], $A554, h100_raw[artist], $B554), h100_raw[key], h100_raw[peak_pos], "")</f>
        <v>2</v>
      </c>
      <c r="E554" s="3">
        <f>_xlfn.XLOOKUP($A554&amp;"|"&amp;$B554&amp;"|"&amp;_xlfn.MAXIFS(h100_raw[chart_date], h100_raw[title], $A554, h100_raw[artist], $B554), h100_raw[key], h100_raw[weeks_on_chart], "")</f>
        <v>22</v>
      </c>
      <c r="F554" s="3">
        <f>_xlfn.XLOOKUP($A554&amp;"|"&amp;$B554&amp;"|"&amp;MAX(h100_raw[chart_date]), h100_raw[key], h100_raw[chart_points], 0)</f>
        <v>0</v>
      </c>
      <c r="G554" s="2">
        <f t="shared" si="24"/>
        <v>279</v>
      </c>
      <c r="H554" s="4">
        <f t="shared" si="25"/>
        <v>277</v>
      </c>
      <c r="I554" s="13" t="str">
        <f t="shared" si="26"/>
        <v>Purple Rain|Prince And The Revolution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>
        <f>_xlfn.XLOOKUP($A554&amp;"|"&amp;$B554&amp;"|"&amp;V$1, h100_raw[key], h100_raw[chart_points], "")</f>
        <v>79</v>
      </c>
      <c r="W554">
        <f>_xlfn.XLOOKUP($A554&amp;"|"&amp;$B554&amp;"|"&amp;W$1, h100_raw[key], h100_raw[chart_points], "")</f>
        <v>78</v>
      </c>
      <c r="X554">
        <f>_xlfn.XLOOKUP($A554&amp;"|"&amp;$B554&amp;"|"&amp;X$1, h100_raw[key], h100_raw[chart_points], "")</f>
        <v>64</v>
      </c>
      <c r="Y554">
        <f>_xlfn.XLOOKUP($A554&amp;"|"&amp;$B554&amp;"|"&amp;Y$1, h100_raw[key], h100_raw[chart_points], "")</f>
        <v>56</v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  <c r="BA554" t="str">
        <f>_xlfn.XLOOKUP($A554&amp;"|"&amp;$B554&amp;"|"&amp;BA$1, h100_raw[key], h100_raw[chart_points], "")</f>
        <v/>
      </c>
      <c r="BB554" t="str">
        <f>_xlfn.XLOOKUP($A554&amp;"|"&amp;$B554&amp;"|"&amp;BB$1, h100_raw[key], h100_raw[chart_points], "")</f>
        <v/>
      </c>
      <c r="BC554" t="str">
        <f>_xlfn.XLOOKUP($A554&amp;"|"&amp;$B554&amp;"|"&amp;BC$1, h100_raw[key], h100_raw[chart_points], "")</f>
        <v/>
      </c>
      <c r="BD554" t="str">
        <f>_xlfn.XLOOKUP($A554&amp;"|"&amp;$B554&amp;"|"&amp;BD$1, h100_raw[key], h100_raw[chart_points], "")</f>
        <v/>
      </c>
      <c r="BE554" t="str">
        <f>_xlfn.XLOOKUP($A554&amp;"|"&amp;$B554&amp;"|"&amp;BE$1, h100_raw[key], h100_raw[chart_points], "")</f>
        <v/>
      </c>
      <c r="BF554" t="str">
        <f>_xlfn.XLOOKUP($A554&amp;"|"&amp;$B554&amp;"|"&amp;BF$1, h100_raw[key], h100_raw[chart_points], "")</f>
        <v/>
      </c>
      <c r="BG554" t="str">
        <f>_xlfn.XLOOKUP($A554&amp;"|"&amp;$B554&amp;"|"&amp;BG$1, h100_raw[key], h100_raw[chart_points], "")</f>
        <v/>
      </c>
    </row>
    <row r="555" spans="1:59" x14ac:dyDescent="0.3">
      <c r="A555" s="11" t="str">
        <v>Is It A Crime</v>
      </c>
      <c r="B555" s="11" t="str">
        <v>Mariah The Scientist &amp; Kali Uchis</v>
      </c>
      <c r="C555" s="5" t="str">
        <f>_xlfn.XLOOKUP($A555&amp;"|"&amp;$B555&amp;"|"&amp;_xlfn.MAXIFS(h100_raw[chart_date], h100_raw[title], $A555, h100_raw[artist], $B555), h100_raw[key], h100_raw[last_week], "")</f>
        <v>43</v>
      </c>
      <c r="D555" s="3">
        <f>_xlfn.XLOOKUP($A555&amp;"|"&amp;$B555&amp;"|"&amp;_xlfn.MAXIFS(h100_raw[chart_date], h100_raw[title], $A555, h100_raw[artist], $B555), h100_raw[key], h100_raw[peak_pos], "")</f>
        <v>27</v>
      </c>
      <c r="E555" s="3">
        <f>_xlfn.XLOOKUP($A555&amp;"|"&amp;$B555&amp;"|"&amp;_xlfn.MAXIFS(h100_raw[chart_date], h100_raw[title], $A555, h100_raw[artist], $B555), h100_raw[key], h100_raw[weeks_on_chart], "")</f>
        <v>25</v>
      </c>
      <c r="F555" s="3">
        <f>_xlfn.XLOOKUP($A555&amp;"|"&amp;$B555&amp;"|"&amp;MAX(h100_raw[chart_date]), h100_raw[key], h100_raw[chart_points], 0)</f>
        <v>0</v>
      </c>
      <c r="G555" s="2">
        <f t="shared" si="24"/>
        <v>119</v>
      </c>
      <c r="H555" s="4">
        <f t="shared" si="25"/>
        <v>941</v>
      </c>
      <c r="I555" s="13" t="str">
        <f t="shared" si="26"/>
        <v>Is It A Crime|Mariah The Scientist &amp; Kali Uchis</v>
      </c>
      <c r="J555">
        <f>_xlfn.XLOOKUP($A555&amp;"|"&amp;$B555&amp;"|"&amp;J$1, h100_raw[key], h100_raw[chart_points], "")</f>
        <v>50</v>
      </c>
      <c r="K555">
        <f>_xlfn.XLOOKUP($A555&amp;"|"&amp;$B555&amp;"|"&amp;K$1, h100_raw[key], h100_raw[chart_points], "")</f>
        <v>51</v>
      </c>
      <c r="L555">
        <f>_xlfn.XLOOKUP($A555&amp;"|"&amp;$B555&amp;"|"&amp;L$1, h100_raw[key], h100_raw[chart_points], "")</f>
        <v>53</v>
      </c>
      <c r="M555">
        <f>_xlfn.XLOOKUP($A555&amp;"|"&amp;$B555&amp;"|"&amp;M$1, h100_raw[key], h100_raw[chart_points], "")</f>
        <v>53</v>
      </c>
      <c r="N555">
        <f>_xlfn.XLOOKUP($A555&amp;"|"&amp;$B555&amp;"|"&amp;N$1, h100_raw[key], h100_raw[chart_points], "")</f>
        <v>55</v>
      </c>
      <c r="O555">
        <f>_xlfn.XLOOKUP($A555&amp;"|"&amp;$B555&amp;"|"&amp;O$1, h100_raw[key], h100_raw[chart_points], "")</f>
        <v>55</v>
      </c>
      <c r="P555">
        <f>_xlfn.XLOOKUP($A555&amp;"|"&amp;$B555&amp;"|"&amp;P$1, h100_raw[key], h100_raw[chart_points], "")</f>
        <v>57</v>
      </c>
      <c r="Q555">
        <f>_xlfn.XLOOKUP($A555&amp;"|"&amp;$B555&amp;"|"&amp;Q$1, h100_raw[key], h100_raw[chart_points], "")</f>
        <v>55</v>
      </c>
      <c r="R555">
        <f>_xlfn.XLOOKUP($A555&amp;"|"&amp;$B555&amp;"|"&amp;R$1, h100_raw[key], h100_raw[chart_points], "")</f>
        <v>63</v>
      </c>
      <c r="S555">
        <f>_xlfn.XLOOKUP($A555&amp;"|"&amp;$B555&amp;"|"&amp;S$1, h100_raw[key], h100_raw[chart_points], "")</f>
        <v>62</v>
      </c>
      <c r="T555">
        <f>_xlfn.XLOOKUP($A555&amp;"|"&amp;$B555&amp;"|"&amp;T$1, h100_raw[key], h100_raw[chart_points], "")</f>
        <v>62</v>
      </c>
      <c r="U555">
        <f>_xlfn.XLOOKUP($A555&amp;"|"&amp;$B555&amp;"|"&amp;U$1, h100_raw[key], h100_raw[chart_points], "")</f>
        <v>60</v>
      </c>
      <c r="V555">
        <f>_xlfn.XLOOKUP($A555&amp;"|"&amp;$B555&amp;"|"&amp;V$1, h100_raw[key], h100_raw[chart_points], "")</f>
        <v>75</v>
      </c>
      <c r="W555">
        <f>_xlfn.XLOOKUP($A555&amp;"|"&amp;$B555&amp;"|"&amp;W$1, h100_raw[key], h100_raw[chart_points], "")</f>
        <v>72</v>
      </c>
      <c r="X555">
        <f>_xlfn.XLOOKUP($A555&amp;"|"&amp;$B555&amp;"|"&amp;X$1, h100_raw[key], h100_raw[chart_points], "")</f>
        <v>62</v>
      </c>
      <c r="Y555">
        <f>_xlfn.XLOOKUP($A555&amp;"|"&amp;$B555&amp;"|"&amp;Y$1, h100_raw[key], h100_raw[chart_points], "")</f>
        <v>56</v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  <c r="BA555" t="str">
        <f>_xlfn.XLOOKUP($A555&amp;"|"&amp;$B555&amp;"|"&amp;BA$1, h100_raw[key], h100_raw[chart_points], "")</f>
        <v/>
      </c>
      <c r="BB555" t="str">
        <f>_xlfn.XLOOKUP($A555&amp;"|"&amp;$B555&amp;"|"&amp;BB$1, h100_raw[key], h100_raw[chart_points], "")</f>
        <v/>
      </c>
      <c r="BC555" t="str">
        <f>_xlfn.XLOOKUP($A555&amp;"|"&amp;$B555&amp;"|"&amp;BC$1, h100_raw[key], h100_raw[chart_points], "")</f>
        <v/>
      </c>
      <c r="BD555" t="str">
        <f>_xlfn.XLOOKUP($A555&amp;"|"&amp;$B555&amp;"|"&amp;BD$1, h100_raw[key], h100_raw[chart_points], "")</f>
        <v/>
      </c>
      <c r="BE555" t="str">
        <f>_xlfn.XLOOKUP($A555&amp;"|"&amp;$B555&amp;"|"&amp;BE$1, h100_raw[key], h100_raw[chart_points], "")</f>
        <v/>
      </c>
      <c r="BF555" t="str">
        <f>_xlfn.XLOOKUP($A555&amp;"|"&amp;$B555&amp;"|"&amp;BF$1, h100_raw[key], h100_raw[chart_points], "")</f>
        <v/>
      </c>
      <c r="BG555" t="str">
        <f>_xlfn.XLOOKUP($A555&amp;"|"&amp;$B555&amp;"|"&amp;BG$1, h100_raw[key], h100_raw[chart_points], "")</f>
        <v/>
      </c>
    </row>
    <row r="556" spans="1:59" x14ac:dyDescent="0.3">
      <c r="A556" s="11" t="str">
        <v>Helicopter</v>
      </c>
      <c r="B556" s="11" t="str">
        <v>A$AP Rocky</v>
      </c>
      <c r="C556" s="5" t="str">
        <f>_xlfn.XLOOKUP($A556&amp;"|"&amp;$B556&amp;"|"&amp;_xlfn.MAXIFS(h100_raw[chart_date], h100_raw[title], $A556, h100_raw[artist], $B556), h100_raw[key], h100_raw[last_week], "")</f>
        <v>24</v>
      </c>
      <c r="D556" s="3">
        <f>_xlfn.XLOOKUP($A556&amp;"|"&amp;$B556&amp;"|"&amp;_xlfn.MAXIFS(h100_raw[chart_date], h100_raw[title], $A556, h100_raw[artist], $B556), h100_raw[key], h100_raw[peak_pos], "")</f>
        <v>24</v>
      </c>
      <c r="E556" s="3">
        <f>_xlfn.XLOOKUP($A556&amp;"|"&amp;$B556&amp;"|"&amp;_xlfn.MAXIFS(h100_raw[chart_date], h100_raw[title], $A556, h100_raw[artist], $B556), h100_raw[key], h100_raw[weeks_on_chart], "")</f>
        <v>2</v>
      </c>
      <c r="F556" s="3">
        <f>_xlfn.XLOOKUP($A556&amp;"|"&amp;$B556&amp;"|"&amp;MAX(h100_raw[chart_date]), h100_raw[key], h100_raw[chart_points], 0)</f>
        <v>0</v>
      </c>
      <c r="G556" s="2">
        <f t="shared" si="24"/>
        <v>397</v>
      </c>
      <c r="H556" s="4">
        <f t="shared" si="25"/>
        <v>120</v>
      </c>
      <c r="I556" s="13" t="str">
        <f t="shared" si="26"/>
        <v>Helicopter|A$AP Rocky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 t="str">
        <f>_xlfn.XLOOKUP($A556&amp;"|"&amp;$B556&amp;"|"&amp;W$1, h100_raw[key], h100_raw[chart_points], "")</f>
        <v/>
      </c>
      <c r="X556">
        <f>_xlfn.XLOOKUP($A556&amp;"|"&amp;$B556&amp;"|"&amp;X$1, h100_raw[key], h100_raw[chart_points], "")</f>
        <v>81</v>
      </c>
      <c r="Y556">
        <f>_xlfn.XLOOKUP($A556&amp;"|"&amp;$B556&amp;"|"&amp;Y$1, h100_raw[key], h100_raw[chart_points], "")</f>
        <v>39</v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  <c r="BA556" t="str">
        <f>_xlfn.XLOOKUP($A556&amp;"|"&amp;$B556&amp;"|"&amp;BA$1, h100_raw[key], h100_raw[chart_points], "")</f>
        <v/>
      </c>
      <c r="BB556" t="str">
        <f>_xlfn.XLOOKUP($A556&amp;"|"&amp;$B556&amp;"|"&amp;BB$1, h100_raw[key], h100_raw[chart_points], "")</f>
        <v/>
      </c>
      <c r="BC556" t="str">
        <f>_xlfn.XLOOKUP($A556&amp;"|"&amp;$B556&amp;"|"&amp;BC$1, h100_raw[key], h100_raw[chart_points], "")</f>
        <v/>
      </c>
      <c r="BD556" t="str">
        <f>_xlfn.XLOOKUP($A556&amp;"|"&amp;$B556&amp;"|"&amp;BD$1, h100_raw[key], h100_raw[chart_points], "")</f>
        <v/>
      </c>
      <c r="BE556" t="str">
        <f>_xlfn.XLOOKUP($A556&amp;"|"&amp;$B556&amp;"|"&amp;BE$1, h100_raw[key], h100_raw[chart_points], "")</f>
        <v/>
      </c>
      <c r="BF556" t="str">
        <f>_xlfn.XLOOKUP($A556&amp;"|"&amp;$B556&amp;"|"&amp;BF$1, h100_raw[key], h100_raw[chart_points], "")</f>
        <v/>
      </c>
      <c r="BG556" t="str">
        <f>_xlfn.XLOOKUP($A556&amp;"|"&amp;$B556&amp;"|"&amp;BG$1, h100_raw[key], h100_raw[chart_points], "")</f>
        <v/>
      </c>
    </row>
    <row r="557" spans="1:59" x14ac:dyDescent="0.3">
      <c r="A557" s="11" t="str">
        <v>Shot Callin</v>
      </c>
      <c r="B557" s="11" t="str">
        <v>YoungBoy Never Broke Again</v>
      </c>
      <c r="C557" s="5" t="str">
        <f>_xlfn.XLOOKUP($A557&amp;"|"&amp;$B557&amp;"|"&amp;_xlfn.MAXIFS(h100_raw[chart_date], h100_raw[title], $A557, h100_raw[artist], $B557), h100_raw[key], h100_raw[last_week], "")</f>
        <v>71</v>
      </c>
      <c r="D557" s="3">
        <f>_xlfn.XLOOKUP($A557&amp;"|"&amp;$B557&amp;"|"&amp;_xlfn.MAXIFS(h100_raw[chart_date], h100_raw[title], $A557, h100_raw[artist], $B557), h100_raw[key], h100_raw[peak_pos], "")</f>
        <v>43</v>
      </c>
      <c r="E557" s="3">
        <f>_xlfn.XLOOKUP($A557&amp;"|"&amp;$B557&amp;"|"&amp;_xlfn.MAXIFS(h100_raw[chart_date], h100_raw[title], $A557, h100_raw[artist], $B557), h100_raw[key], h100_raw[weeks_on_chart], "")</f>
        <v>20</v>
      </c>
      <c r="F557" s="3">
        <f>_xlfn.XLOOKUP($A557&amp;"|"&amp;$B557&amp;"|"&amp;MAX(h100_raw[chart_date]), h100_raw[key], h100_raw[chart_points], 0)</f>
        <v>0</v>
      </c>
      <c r="G557" s="2">
        <f t="shared" si="24"/>
        <v>137</v>
      </c>
      <c r="H557" s="4">
        <f t="shared" si="25"/>
        <v>792</v>
      </c>
      <c r="I557" s="13" t="str">
        <f t="shared" si="26"/>
        <v>Shot Callin|YoungBoy Never Broke Again</v>
      </c>
      <c r="J557">
        <f>_xlfn.XLOOKUP($A557&amp;"|"&amp;$B557&amp;"|"&amp;J$1, h100_raw[key], h100_raw[chart_points], "")</f>
        <v>56</v>
      </c>
      <c r="K557">
        <f>_xlfn.XLOOKUP($A557&amp;"|"&amp;$B557&amp;"|"&amp;K$1, h100_raw[key], h100_raw[chart_points], "")</f>
        <v>57</v>
      </c>
      <c r="L557">
        <f>_xlfn.XLOOKUP($A557&amp;"|"&amp;$B557&amp;"|"&amp;L$1, h100_raw[key], h100_raw[chart_points], "")</f>
        <v>56</v>
      </c>
      <c r="M557">
        <f>_xlfn.XLOOKUP($A557&amp;"|"&amp;$B557&amp;"|"&amp;M$1, h100_raw[key], h100_raw[chart_points], "")</f>
        <v>56</v>
      </c>
      <c r="N557">
        <f>_xlfn.XLOOKUP($A557&amp;"|"&amp;$B557&amp;"|"&amp;N$1, h100_raw[key], h100_raw[chart_points], "")</f>
        <v>53</v>
      </c>
      <c r="O557">
        <f>_xlfn.XLOOKUP($A557&amp;"|"&amp;$B557&amp;"|"&amp;O$1, h100_raw[key], h100_raw[chart_points], "")</f>
        <v>53</v>
      </c>
      <c r="P557">
        <f>_xlfn.XLOOKUP($A557&amp;"|"&amp;$B557&amp;"|"&amp;P$1, h100_raw[key], h100_raw[chart_points], "")</f>
        <v>52</v>
      </c>
      <c r="Q557">
        <f>_xlfn.XLOOKUP($A557&amp;"|"&amp;$B557&amp;"|"&amp;Q$1, h100_raw[key], h100_raw[chart_points], "")</f>
        <v>45</v>
      </c>
      <c r="R557">
        <f>_xlfn.XLOOKUP($A557&amp;"|"&amp;$B557&amp;"|"&amp;R$1, h100_raw[key], h100_raw[chart_points], "")</f>
        <v>47</v>
      </c>
      <c r="S557">
        <f>_xlfn.XLOOKUP($A557&amp;"|"&amp;$B557&amp;"|"&amp;S$1, h100_raw[key], h100_raw[chart_points], "")</f>
        <v>45</v>
      </c>
      <c r="T557">
        <f>_xlfn.XLOOKUP($A557&amp;"|"&amp;$B557&amp;"|"&amp;T$1, h100_raw[key], h100_raw[chart_points], "")</f>
        <v>47</v>
      </c>
      <c r="U557">
        <f>_xlfn.XLOOKUP($A557&amp;"|"&amp;$B557&amp;"|"&amp;U$1, h100_raw[key], h100_raw[chart_points], "")</f>
        <v>44</v>
      </c>
      <c r="V557">
        <f>_xlfn.XLOOKUP($A557&amp;"|"&amp;$B557&amp;"|"&amp;V$1, h100_raw[key], h100_raw[chart_points], "")</f>
        <v>51</v>
      </c>
      <c r="W557">
        <f>_xlfn.XLOOKUP($A557&amp;"|"&amp;$B557&amp;"|"&amp;W$1, h100_raw[key], h100_raw[chart_points], "")</f>
        <v>50</v>
      </c>
      <c r="X557">
        <f>_xlfn.XLOOKUP($A557&amp;"|"&amp;$B557&amp;"|"&amp;X$1, h100_raw[key], h100_raw[chart_points], "")</f>
        <v>43</v>
      </c>
      <c r="Y557">
        <f>_xlfn.XLOOKUP($A557&amp;"|"&amp;$B557&amp;"|"&amp;Y$1, h100_raw[key], h100_raw[chart_points], "")</f>
        <v>37</v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  <c r="BA557" t="str">
        <f>_xlfn.XLOOKUP($A557&amp;"|"&amp;$B557&amp;"|"&amp;BA$1, h100_raw[key], h100_raw[chart_points], "")</f>
        <v/>
      </c>
      <c r="BB557" t="str">
        <f>_xlfn.XLOOKUP($A557&amp;"|"&amp;$B557&amp;"|"&amp;BB$1, h100_raw[key], h100_raw[chart_points], "")</f>
        <v/>
      </c>
      <c r="BC557" t="str">
        <f>_xlfn.XLOOKUP($A557&amp;"|"&amp;$B557&amp;"|"&amp;BC$1, h100_raw[key], h100_raw[chart_points], "")</f>
        <v/>
      </c>
      <c r="BD557" t="str">
        <f>_xlfn.XLOOKUP($A557&amp;"|"&amp;$B557&amp;"|"&amp;BD$1, h100_raw[key], h100_raw[chart_points], "")</f>
        <v/>
      </c>
      <c r="BE557" t="str">
        <f>_xlfn.XLOOKUP($A557&amp;"|"&amp;$B557&amp;"|"&amp;BE$1, h100_raw[key], h100_raw[chart_points], "")</f>
        <v/>
      </c>
      <c r="BF557" t="str">
        <f>_xlfn.XLOOKUP($A557&amp;"|"&amp;$B557&amp;"|"&amp;BF$1, h100_raw[key], h100_raw[chart_points], "")</f>
        <v/>
      </c>
      <c r="BG557" t="str">
        <f>_xlfn.XLOOKUP($A557&amp;"|"&amp;$B557&amp;"|"&amp;BG$1, h100_raw[key], h100_raw[chart_points], "")</f>
        <v/>
      </c>
    </row>
    <row r="558" spans="1:59" x14ac:dyDescent="0.3">
      <c r="A558" s="11" t="str">
        <v>Bittersweet</v>
      </c>
      <c r="B558" s="11" t="str">
        <v>Madison Beer</v>
      </c>
      <c r="C558" s="5" t="str">
        <f>_xlfn.XLOOKUP($A558&amp;"|"&amp;$B558&amp;"|"&amp;_xlfn.MAXIFS(h100_raw[chart_date], h100_raw[title], $A558, h100_raw[artist], $B558), h100_raw[key], h100_raw[last_week], "")</f>
        <v>68</v>
      </c>
      <c r="D558" s="3">
        <f>_xlfn.XLOOKUP($A558&amp;"|"&amp;$B558&amp;"|"&amp;_xlfn.MAXIFS(h100_raw[chart_date], h100_raw[title], $A558, h100_raw[artist], $B558), h100_raw[key], h100_raw[peak_pos], "")</f>
        <v>68</v>
      </c>
      <c r="E558" s="3">
        <f>_xlfn.XLOOKUP($A558&amp;"|"&amp;$B558&amp;"|"&amp;_xlfn.MAXIFS(h100_raw[chart_date], h100_raw[title], $A558, h100_raw[artist], $B558), h100_raw[key], h100_raw[weeks_on_chart], "")</f>
        <v>3</v>
      </c>
      <c r="F558" s="3">
        <f>_xlfn.XLOOKUP($A558&amp;"|"&amp;$B558&amp;"|"&amp;MAX(h100_raw[chart_date]), h100_raw[key], h100_raw[chart_points], 0)</f>
        <v>0</v>
      </c>
      <c r="G558" s="2">
        <f t="shared" si="24"/>
        <v>418</v>
      </c>
      <c r="H558" s="4">
        <f t="shared" si="25"/>
        <v>106</v>
      </c>
      <c r="I558" s="13" t="str">
        <f t="shared" si="26"/>
        <v>Bittersweet|Madison Beer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>
        <f>_xlfn.XLOOKUP($A558&amp;"|"&amp;$B558&amp;"|"&amp;U$1, h100_raw[key], h100_raw[chart_points], "")</f>
        <v>26</v>
      </c>
      <c r="V558" t="str">
        <f>_xlfn.XLOOKUP($A558&amp;"|"&amp;$B558&amp;"|"&amp;V$1, h100_raw[key], h100_raw[chart_points], "")</f>
        <v/>
      </c>
      <c r="W558" t="str">
        <f>_xlfn.XLOOKUP($A558&amp;"|"&amp;$B558&amp;"|"&amp;W$1, h100_raw[key], h100_raw[chart_points], "")</f>
        <v/>
      </c>
      <c r="X558">
        <f>_xlfn.XLOOKUP($A558&amp;"|"&amp;$B558&amp;"|"&amp;X$1, h100_raw[key], h100_raw[chart_points], "")</f>
        <v>44</v>
      </c>
      <c r="Y558">
        <f>_xlfn.XLOOKUP($A558&amp;"|"&amp;$B558&amp;"|"&amp;Y$1, h100_raw[key], h100_raw[chart_points], "")</f>
        <v>36</v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  <c r="BA558" t="str">
        <f>_xlfn.XLOOKUP($A558&amp;"|"&amp;$B558&amp;"|"&amp;BA$1, h100_raw[key], h100_raw[chart_points], "")</f>
        <v/>
      </c>
      <c r="BB558" t="str">
        <f>_xlfn.XLOOKUP($A558&amp;"|"&amp;$B558&amp;"|"&amp;BB$1, h100_raw[key], h100_raw[chart_points], "")</f>
        <v/>
      </c>
      <c r="BC558" t="str">
        <f>_xlfn.XLOOKUP($A558&amp;"|"&amp;$B558&amp;"|"&amp;BC$1, h100_raw[key], h100_raw[chart_points], "")</f>
        <v/>
      </c>
      <c r="BD558" t="str">
        <f>_xlfn.XLOOKUP($A558&amp;"|"&amp;$B558&amp;"|"&amp;BD$1, h100_raw[key], h100_raw[chart_points], "")</f>
        <v/>
      </c>
      <c r="BE558" t="str">
        <f>_xlfn.XLOOKUP($A558&amp;"|"&amp;$B558&amp;"|"&amp;BE$1, h100_raw[key], h100_raw[chart_points], "")</f>
        <v/>
      </c>
      <c r="BF558" t="str">
        <f>_xlfn.XLOOKUP($A558&amp;"|"&amp;$B558&amp;"|"&amp;BF$1, h100_raw[key], h100_raw[chart_points], "")</f>
        <v/>
      </c>
      <c r="BG558" t="str">
        <f>_xlfn.XLOOKUP($A558&amp;"|"&amp;$B558&amp;"|"&amp;BG$1, h100_raw[key], h100_raw[chart_points], "")</f>
        <v/>
      </c>
    </row>
    <row r="559" spans="1:59" x14ac:dyDescent="0.3">
      <c r="A559" s="11" t="str">
        <v>Take Me Thru Dere</v>
      </c>
      <c r="B559" s="11" t="str">
        <v>Metro Boomin, Quavo, Breskii &amp; YKNIECE</v>
      </c>
      <c r="C559" s="5" t="str">
        <f>_xlfn.XLOOKUP($A559&amp;"|"&amp;$B559&amp;"|"&amp;_xlfn.MAXIFS(h100_raw[chart_date], h100_raw[title], $A559, h100_raw[artist], $B559), h100_raw[key], h100_raw[last_week], "")</f>
        <v>76</v>
      </c>
      <c r="D559" s="3">
        <f>_xlfn.XLOOKUP($A559&amp;"|"&amp;$B559&amp;"|"&amp;_xlfn.MAXIFS(h100_raw[chart_date], h100_raw[title], $A559, h100_raw[artist], $B559), h100_raw[key], h100_raw[peak_pos], "")</f>
        <v>51</v>
      </c>
      <c r="E559" s="3">
        <f>_xlfn.XLOOKUP($A559&amp;"|"&amp;$B559&amp;"|"&amp;_xlfn.MAXIFS(h100_raw[chart_date], h100_raw[title], $A559, h100_raw[artist], $B559), h100_raw[key], h100_raw[weeks_on_chart], "")</f>
        <v>18</v>
      </c>
      <c r="F559" s="3">
        <f>_xlfn.XLOOKUP($A559&amp;"|"&amp;$B559&amp;"|"&amp;MAX(h100_raw[chart_date]), h100_raw[key], h100_raw[chart_points], 0)</f>
        <v>0</v>
      </c>
      <c r="G559" s="2">
        <f t="shared" si="24"/>
        <v>162</v>
      </c>
      <c r="H559" s="4">
        <f t="shared" si="25"/>
        <v>681</v>
      </c>
      <c r="I559" s="13" t="str">
        <f t="shared" si="26"/>
        <v>Take Me Thru Dere|Metro Boomin, Quavo, Breskii &amp; YKNIECE</v>
      </c>
      <c r="J559">
        <f>_xlfn.XLOOKUP($A559&amp;"|"&amp;$B559&amp;"|"&amp;J$1, h100_raw[key], h100_raw[chart_points], "")</f>
        <v>40</v>
      </c>
      <c r="K559">
        <f>_xlfn.XLOOKUP($A559&amp;"|"&amp;$B559&amp;"|"&amp;K$1, h100_raw[key], h100_raw[chart_points], "")</f>
        <v>41</v>
      </c>
      <c r="L559">
        <f>_xlfn.XLOOKUP($A559&amp;"|"&amp;$B559&amp;"|"&amp;L$1, h100_raw[key], h100_raw[chart_points], "")</f>
        <v>41</v>
      </c>
      <c r="M559">
        <f>_xlfn.XLOOKUP($A559&amp;"|"&amp;$B559&amp;"|"&amp;M$1, h100_raw[key], h100_raw[chart_points], "")</f>
        <v>42</v>
      </c>
      <c r="N559">
        <f>_xlfn.XLOOKUP($A559&amp;"|"&amp;$B559&amp;"|"&amp;N$1, h100_raw[key], h100_raw[chart_points], "")</f>
        <v>42</v>
      </c>
      <c r="O559">
        <f>_xlfn.XLOOKUP($A559&amp;"|"&amp;$B559&amp;"|"&amp;O$1, h100_raw[key], h100_raw[chart_points], "")</f>
        <v>45</v>
      </c>
      <c r="P559">
        <f>_xlfn.XLOOKUP($A559&amp;"|"&amp;$B559&amp;"|"&amp;P$1, h100_raw[key], h100_raw[chart_points], "")</f>
        <v>48</v>
      </c>
      <c r="Q559">
        <f>_xlfn.XLOOKUP($A559&amp;"|"&amp;$B559&amp;"|"&amp;Q$1, h100_raw[key], h100_raw[chart_points], "")</f>
        <v>43</v>
      </c>
      <c r="R559">
        <f>_xlfn.XLOOKUP($A559&amp;"|"&amp;$B559&amp;"|"&amp;R$1, h100_raw[key], h100_raw[chart_points], "")</f>
        <v>45</v>
      </c>
      <c r="S559">
        <f>_xlfn.XLOOKUP($A559&amp;"|"&amp;$B559&amp;"|"&amp;S$1, h100_raw[key], h100_raw[chart_points], "")</f>
        <v>41</v>
      </c>
      <c r="T559">
        <f>_xlfn.XLOOKUP($A559&amp;"|"&amp;$B559&amp;"|"&amp;T$1, h100_raw[key], h100_raw[chart_points], "")</f>
        <v>43</v>
      </c>
      <c r="U559">
        <f>_xlfn.XLOOKUP($A559&amp;"|"&amp;$B559&amp;"|"&amp;U$1, h100_raw[key], h100_raw[chart_points], "")</f>
        <v>43</v>
      </c>
      <c r="V559">
        <f>_xlfn.XLOOKUP($A559&amp;"|"&amp;$B559&amp;"|"&amp;V$1, h100_raw[key], h100_raw[chart_points], "")</f>
        <v>48</v>
      </c>
      <c r="W559">
        <f>_xlfn.XLOOKUP($A559&amp;"|"&amp;$B559&amp;"|"&amp;W$1, h100_raw[key], h100_raw[chart_points], "")</f>
        <v>45</v>
      </c>
      <c r="X559">
        <f>_xlfn.XLOOKUP($A559&amp;"|"&amp;$B559&amp;"|"&amp;X$1, h100_raw[key], h100_raw[chart_points], "")</f>
        <v>39</v>
      </c>
      <c r="Y559">
        <f>_xlfn.XLOOKUP($A559&amp;"|"&amp;$B559&amp;"|"&amp;Y$1, h100_raw[key], h100_raw[chart_points], "")</f>
        <v>35</v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  <c r="BA559" t="str">
        <f>_xlfn.XLOOKUP($A559&amp;"|"&amp;$B559&amp;"|"&amp;BA$1, h100_raw[key], h100_raw[chart_points], "")</f>
        <v/>
      </c>
      <c r="BB559" t="str">
        <f>_xlfn.XLOOKUP($A559&amp;"|"&amp;$B559&amp;"|"&amp;BB$1, h100_raw[key], h100_raw[chart_points], "")</f>
        <v/>
      </c>
      <c r="BC559" t="str">
        <f>_xlfn.XLOOKUP($A559&amp;"|"&amp;$B559&amp;"|"&amp;BC$1, h100_raw[key], h100_raw[chart_points], "")</f>
        <v/>
      </c>
      <c r="BD559" t="str">
        <f>_xlfn.XLOOKUP($A559&amp;"|"&amp;$B559&amp;"|"&amp;BD$1, h100_raw[key], h100_raw[chart_points], "")</f>
        <v/>
      </c>
      <c r="BE559" t="str">
        <f>_xlfn.XLOOKUP($A559&amp;"|"&amp;$B559&amp;"|"&amp;BE$1, h100_raw[key], h100_raw[chart_points], "")</f>
        <v/>
      </c>
      <c r="BF559" t="str">
        <f>_xlfn.XLOOKUP($A559&amp;"|"&amp;$B559&amp;"|"&amp;BF$1, h100_raw[key], h100_raw[chart_points], "")</f>
        <v/>
      </c>
      <c r="BG559" t="str">
        <f>_xlfn.XLOOKUP($A559&amp;"|"&amp;$B559&amp;"|"&amp;BG$1, h100_raw[key], h100_raw[chart_points], "")</f>
        <v/>
      </c>
    </row>
    <row r="560" spans="1:59" x14ac:dyDescent="0.3">
      <c r="A560" s="11" t="str">
        <v>Damn I Love Miami</v>
      </c>
      <c r="B560" s="11" t="str">
        <v>Pitbull X Lil Jon</v>
      </c>
      <c r="C560" s="5" t="str">
        <f>_xlfn.XLOOKUP($A560&amp;"|"&amp;$B560&amp;"|"&amp;_xlfn.MAXIFS(h100_raw[chart_date], h100_raw[title], $A560, h100_raw[artist], $B560), h100_raw[key], h100_raw[last_week], "")</f>
        <v>91</v>
      </c>
      <c r="D560" s="3">
        <f>_xlfn.XLOOKUP($A560&amp;"|"&amp;$B560&amp;"|"&amp;_xlfn.MAXIFS(h100_raw[chart_date], h100_raw[title], $A560, h100_raw[artist], $B560), h100_raw[key], h100_raw[peak_pos], "")</f>
        <v>76</v>
      </c>
      <c r="E560" s="3">
        <f>_xlfn.XLOOKUP($A560&amp;"|"&amp;$B560&amp;"|"&amp;_xlfn.MAXIFS(h100_raw[chart_date], h100_raw[title], $A560, h100_raw[artist], $B560), h100_raw[key], h100_raw[weeks_on_chart], "")</f>
        <v>2</v>
      </c>
      <c r="F560" s="3">
        <f>_xlfn.XLOOKUP($A560&amp;"|"&amp;$B560&amp;"|"&amp;MAX(h100_raw[chart_date]), h100_raw[key], h100_raw[chart_points], 0)</f>
        <v>0</v>
      </c>
      <c r="G560" s="2">
        <f t="shared" si="24"/>
        <v>475</v>
      </c>
      <c r="H560" s="4">
        <f t="shared" si="25"/>
        <v>71</v>
      </c>
      <c r="I560" s="13" t="str">
        <f t="shared" si="26"/>
        <v>Damn I Love Miami|Pitbull X Lil Jon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 t="str">
        <f>_xlfn.XLOOKUP($A560&amp;"|"&amp;$B560&amp;"|"&amp;V$1, h100_raw[key], h100_raw[chart_points], "")</f>
        <v/>
      </c>
      <c r="W560" t="str">
        <f>_xlfn.XLOOKUP($A560&amp;"|"&amp;$B560&amp;"|"&amp;W$1, h100_raw[key], h100_raw[chart_points], "")</f>
        <v/>
      </c>
      <c r="X560">
        <f>_xlfn.XLOOKUP($A560&amp;"|"&amp;$B560&amp;"|"&amp;X$1, h100_raw[key], h100_raw[chart_points], "")</f>
        <v>36</v>
      </c>
      <c r="Y560">
        <f>_xlfn.XLOOKUP($A560&amp;"|"&amp;$B560&amp;"|"&amp;Y$1, h100_raw[key], h100_raw[chart_points], "")</f>
        <v>35</v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  <c r="BA560" t="str">
        <f>_xlfn.XLOOKUP($A560&amp;"|"&amp;$B560&amp;"|"&amp;BA$1, h100_raw[key], h100_raw[chart_points], "")</f>
        <v/>
      </c>
      <c r="BB560" t="str">
        <f>_xlfn.XLOOKUP($A560&amp;"|"&amp;$B560&amp;"|"&amp;BB$1, h100_raw[key], h100_raw[chart_points], "")</f>
        <v/>
      </c>
      <c r="BC560" t="str">
        <f>_xlfn.XLOOKUP($A560&amp;"|"&amp;$B560&amp;"|"&amp;BC$1, h100_raw[key], h100_raw[chart_points], "")</f>
        <v/>
      </c>
      <c r="BD560" t="str">
        <f>_xlfn.XLOOKUP($A560&amp;"|"&amp;$B560&amp;"|"&amp;BD$1, h100_raw[key], h100_raw[chart_points], "")</f>
        <v/>
      </c>
      <c r="BE560" t="str">
        <f>_xlfn.XLOOKUP($A560&amp;"|"&amp;$B560&amp;"|"&amp;BE$1, h100_raw[key], h100_raw[chart_points], "")</f>
        <v/>
      </c>
      <c r="BF560" t="str">
        <f>_xlfn.XLOOKUP($A560&amp;"|"&amp;$B560&amp;"|"&amp;BF$1, h100_raw[key], h100_raw[chart_points], "")</f>
        <v/>
      </c>
      <c r="BG560" t="str">
        <f>_xlfn.XLOOKUP($A560&amp;"|"&amp;$B560&amp;"|"&amp;BG$1, h100_raw[key], h100_raw[chart_points], "")</f>
        <v/>
      </c>
    </row>
    <row r="561" spans="1:59" x14ac:dyDescent="0.3">
      <c r="A561" s="11" t="str">
        <v>Internet Girl</v>
      </c>
      <c r="B561" s="11" t="str">
        <v>KATSEYE</v>
      </c>
      <c r="C561" s="5" t="str">
        <f>_xlfn.XLOOKUP($A561&amp;"|"&amp;$B561&amp;"|"&amp;_xlfn.MAXIFS(h100_raw[chart_date], h100_raw[title], $A561, h100_raw[artist], $B561), h100_raw[key], h100_raw[last_week], "")</f>
        <v>85</v>
      </c>
      <c r="D561" s="3">
        <f>_xlfn.XLOOKUP($A561&amp;"|"&amp;$B561&amp;"|"&amp;_xlfn.MAXIFS(h100_raw[chart_date], h100_raw[title], $A561, h100_raw[artist], $B561), h100_raw[key], h100_raw[peak_pos], "")</f>
        <v>29</v>
      </c>
      <c r="E561" s="3">
        <f>_xlfn.XLOOKUP($A561&amp;"|"&amp;$B561&amp;"|"&amp;_xlfn.MAXIFS(h100_raw[chart_date], h100_raw[title], $A561, h100_raw[artist], $B561), h100_raw[key], h100_raw[weeks_on_chart], "")</f>
        <v>4</v>
      </c>
      <c r="F561" s="3">
        <f>_xlfn.XLOOKUP($A561&amp;"|"&amp;$B561&amp;"|"&amp;MAX(h100_raw[chart_date]), h100_raw[key], h100_raw[chart_points], 0)</f>
        <v>0</v>
      </c>
      <c r="G561" s="2">
        <f t="shared" si="24"/>
        <v>321</v>
      </c>
      <c r="H561" s="4">
        <f t="shared" si="25"/>
        <v>203</v>
      </c>
      <c r="I561" s="13" t="str">
        <f t="shared" si="26"/>
        <v>Internet Girl|KATSEYE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 t="str">
        <f>_xlfn.XLOOKUP($A561&amp;"|"&amp;$B561&amp;"|"&amp;U$1, h100_raw[key], h100_raw[chart_points], "")</f>
        <v/>
      </c>
      <c r="V561">
        <f>_xlfn.XLOOKUP($A561&amp;"|"&amp;$B561&amp;"|"&amp;V$1, h100_raw[key], h100_raw[chart_points], "")</f>
        <v>77</v>
      </c>
      <c r="W561">
        <f>_xlfn.XLOOKUP($A561&amp;"|"&amp;$B561&amp;"|"&amp;W$1, h100_raw[key], h100_raw[chart_points], "")</f>
        <v>55</v>
      </c>
      <c r="X561">
        <f>_xlfn.XLOOKUP($A561&amp;"|"&amp;$B561&amp;"|"&amp;X$1, h100_raw[key], h100_raw[chart_points], "")</f>
        <v>37</v>
      </c>
      <c r="Y561">
        <f>_xlfn.XLOOKUP($A561&amp;"|"&amp;$B561&amp;"|"&amp;Y$1, h100_raw[key], h100_raw[chart_points], "")</f>
        <v>34</v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  <c r="BA561" t="str">
        <f>_xlfn.XLOOKUP($A561&amp;"|"&amp;$B561&amp;"|"&amp;BA$1, h100_raw[key], h100_raw[chart_points], "")</f>
        <v/>
      </c>
      <c r="BB561" t="str">
        <f>_xlfn.XLOOKUP($A561&amp;"|"&amp;$B561&amp;"|"&amp;BB$1, h100_raw[key], h100_raw[chart_points], "")</f>
        <v/>
      </c>
      <c r="BC561" t="str">
        <f>_xlfn.XLOOKUP($A561&amp;"|"&amp;$B561&amp;"|"&amp;BC$1, h100_raw[key], h100_raw[chart_points], "")</f>
        <v/>
      </c>
      <c r="BD561" t="str">
        <f>_xlfn.XLOOKUP($A561&amp;"|"&amp;$B561&amp;"|"&amp;BD$1, h100_raw[key], h100_raw[chart_points], "")</f>
        <v/>
      </c>
      <c r="BE561" t="str">
        <f>_xlfn.XLOOKUP($A561&amp;"|"&amp;$B561&amp;"|"&amp;BE$1, h100_raw[key], h100_raw[chart_points], "")</f>
        <v/>
      </c>
      <c r="BF561" t="str">
        <f>_xlfn.XLOOKUP($A561&amp;"|"&amp;$B561&amp;"|"&amp;BF$1, h100_raw[key], h100_raw[chart_points], "")</f>
        <v/>
      </c>
      <c r="BG561" t="str">
        <f>_xlfn.XLOOKUP($A561&amp;"|"&amp;$B561&amp;"|"&amp;BG$1, h100_raw[key], h100_raw[chart_points], "")</f>
        <v/>
      </c>
    </row>
    <row r="562" spans="1:59" x14ac:dyDescent="0.3">
      <c r="A562" s="11" t="str">
        <v>Phantom</v>
      </c>
      <c r="B562" s="11" t="str">
        <v>EsDeeKid &amp; Rico Ace</v>
      </c>
      <c r="C562" s="5" t="str">
        <f>_xlfn.XLOOKUP($A562&amp;"|"&amp;$B562&amp;"|"&amp;_xlfn.MAXIFS(h100_raw[chart_date], h100_raw[title], $A562, h100_raw[artist], $B562), h100_raw[key], h100_raw[last_week], "")</f>
        <v>87</v>
      </c>
      <c r="D562" s="3">
        <f>_xlfn.XLOOKUP($A562&amp;"|"&amp;$B562&amp;"|"&amp;_xlfn.MAXIFS(h100_raw[chart_date], h100_raw[title], $A562, h100_raw[artist], $B562), h100_raw[key], h100_raw[peak_pos], "")</f>
        <v>67</v>
      </c>
      <c r="E562" s="3">
        <f>_xlfn.XLOOKUP($A562&amp;"|"&amp;$B562&amp;"|"&amp;_xlfn.MAXIFS(h100_raw[chart_date], h100_raw[title], $A562, h100_raw[artist], $B562), h100_raw[key], h100_raw[weeks_on_chart], "")</f>
        <v>6</v>
      </c>
      <c r="F562" s="3">
        <f>_xlfn.XLOOKUP($A562&amp;"|"&amp;$B562&amp;"|"&amp;MAX(h100_raw[chart_date]), h100_raw[key], h100_raw[chart_points], 0)</f>
        <v>0</v>
      </c>
      <c r="G562" s="2">
        <f t="shared" si="24"/>
        <v>303</v>
      </c>
      <c r="H562" s="4">
        <f t="shared" si="25"/>
        <v>232</v>
      </c>
      <c r="I562" s="13" t="str">
        <f t="shared" si="26"/>
        <v>Phantom|EsDeeKid &amp; Rico Ace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>
        <f>_xlfn.XLOOKUP($A562&amp;"|"&amp;$B562&amp;"|"&amp;T$1, h100_raw[key], h100_raw[chart_points], "")</f>
        <v>40</v>
      </c>
      <c r="U562">
        <f>_xlfn.XLOOKUP($A562&amp;"|"&amp;$B562&amp;"|"&amp;U$1, h100_raw[key], h100_raw[chart_points], "")</f>
        <v>36</v>
      </c>
      <c r="V562">
        <f>_xlfn.XLOOKUP($A562&amp;"|"&amp;$B562&amp;"|"&amp;V$1, h100_raw[key], h100_raw[chart_points], "")</f>
        <v>45</v>
      </c>
      <c r="W562">
        <f>_xlfn.XLOOKUP($A562&amp;"|"&amp;$B562&amp;"|"&amp;W$1, h100_raw[key], h100_raw[chart_points], "")</f>
        <v>42</v>
      </c>
      <c r="X562">
        <f>_xlfn.XLOOKUP($A562&amp;"|"&amp;$B562&amp;"|"&amp;X$1, h100_raw[key], h100_raw[chart_points], "")</f>
        <v>36</v>
      </c>
      <c r="Y562">
        <f>_xlfn.XLOOKUP($A562&amp;"|"&amp;$B562&amp;"|"&amp;Y$1, h100_raw[key], h100_raw[chart_points], "")</f>
        <v>33</v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  <c r="BA562" t="str">
        <f>_xlfn.XLOOKUP($A562&amp;"|"&amp;$B562&amp;"|"&amp;BA$1, h100_raw[key], h100_raw[chart_points], "")</f>
        <v/>
      </c>
      <c r="BB562" t="str">
        <f>_xlfn.XLOOKUP($A562&amp;"|"&amp;$B562&amp;"|"&amp;BB$1, h100_raw[key], h100_raw[chart_points], "")</f>
        <v/>
      </c>
      <c r="BC562" t="str">
        <f>_xlfn.XLOOKUP($A562&amp;"|"&amp;$B562&amp;"|"&amp;BC$1, h100_raw[key], h100_raw[chart_points], "")</f>
        <v/>
      </c>
      <c r="BD562" t="str">
        <f>_xlfn.XLOOKUP($A562&amp;"|"&amp;$B562&amp;"|"&amp;BD$1, h100_raw[key], h100_raw[chart_points], "")</f>
        <v/>
      </c>
      <c r="BE562" t="str">
        <f>_xlfn.XLOOKUP($A562&amp;"|"&amp;$B562&amp;"|"&amp;BE$1, h100_raw[key], h100_raw[chart_points], "")</f>
        <v/>
      </c>
      <c r="BF562" t="str">
        <f>_xlfn.XLOOKUP($A562&amp;"|"&amp;$B562&amp;"|"&amp;BF$1, h100_raw[key], h100_raw[chart_points], "")</f>
        <v/>
      </c>
      <c r="BG562" t="str">
        <f>_xlfn.XLOOKUP($A562&amp;"|"&amp;$B562&amp;"|"&amp;BG$1, h100_raw[key], h100_raw[chart_points], "")</f>
        <v/>
      </c>
    </row>
    <row r="563" spans="1:59" x14ac:dyDescent="0.3">
      <c r="A563" s="11" t="str">
        <v>Lover, You Should've Come Over</v>
      </c>
      <c r="B563" s="11" t="str">
        <v>Jeff Buckley</v>
      </c>
      <c r="C563" s="5" t="str">
        <f>_xlfn.XLOOKUP($A563&amp;"|"&amp;$B563&amp;"|"&amp;_xlfn.MAXIFS(h100_raw[chart_date], h100_raw[title], $A563, h100_raw[artist], $B563), h100_raw[key], h100_raw[last_week], "")</f>
        <v>97</v>
      </c>
      <c r="D563" s="3">
        <f>_xlfn.XLOOKUP($A563&amp;"|"&amp;$B563&amp;"|"&amp;_xlfn.MAXIFS(h100_raw[chart_date], h100_raw[title], $A563, h100_raw[artist], $B563), h100_raw[key], h100_raw[peak_pos], "")</f>
        <v>84</v>
      </c>
      <c r="E563" s="3">
        <f>_xlfn.XLOOKUP($A563&amp;"|"&amp;$B563&amp;"|"&amp;_xlfn.MAXIFS(h100_raw[chart_date], h100_raw[title], $A563, h100_raw[artist], $B563), h100_raw[key], h100_raw[weeks_on_chart], "")</f>
        <v>2</v>
      </c>
      <c r="F563" s="3">
        <f>_xlfn.XLOOKUP($A563&amp;"|"&amp;$B563&amp;"|"&amp;MAX(h100_raw[chart_date]), h100_raw[key], h100_raw[chart_points], 0)</f>
        <v>0</v>
      </c>
      <c r="G563" s="2">
        <f t="shared" si="24"/>
        <v>486</v>
      </c>
      <c r="H563" s="4">
        <f t="shared" si="25"/>
        <v>67</v>
      </c>
      <c r="I563" s="13" t="str">
        <f t="shared" si="26"/>
        <v>Lover, You Should've Come Over|Jeff Buckley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 t="str">
        <f>_xlfn.XLOOKUP($A563&amp;"|"&amp;$B563&amp;"|"&amp;W$1, h100_raw[key], h100_raw[chart_points], "")</f>
        <v/>
      </c>
      <c r="X563">
        <f>_xlfn.XLOOKUP($A563&amp;"|"&amp;$B563&amp;"|"&amp;X$1, h100_raw[key], h100_raw[chart_points], "")</f>
        <v>34</v>
      </c>
      <c r="Y563">
        <f>_xlfn.XLOOKUP($A563&amp;"|"&amp;$B563&amp;"|"&amp;Y$1, h100_raw[key], h100_raw[chart_points], "")</f>
        <v>33</v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  <c r="BA563" t="str">
        <f>_xlfn.XLOOKUP($A563&amp;"|"&amp;$B563&amp;"|"&amp;BA$1, h100_raw[key], h100_raw[chart_points], "")</f>
        <v/>
      </c>
      <c r="BB563" t="str">
        <f>_xlfn.XLOOKUP($A563&amp;"|"&amp;$B563&amp;"|"&amp;BB$1, h100_raw[key], h100_raw[chart_points], "")</f>
        <v/>
      </c>
      <c r="BC563" t="str">
        <f>_xlfn.XLOOKUP($A563&amp;"|"&amp;$B563&amp;"|"&amp;BC$1, h100_raw[key], h100_raw[chart_points], "")</f>
        <v/>
      </c>
      <c r="BD563" t="str">
        <f>_xlfn.XLOOKUP($A563&amp;"|"&amp;$B563&amp;"|"&amp;BD$1, h100_raw[key], h100_raw[chart_points], "")</f>
        <v/>
      </c>
      <c r="BE563" t="str">
        <f>_xlfn.XLOOKUP($A563&amp;"|"&amp;$B563&amp;"|"&amp;BE$1, h100_raw[key], h100_raw[chart_points], "")</f>
        <v/>
      </c>
      <c r="BF563" t="str">
        <f>_xlfn.XLOOKUP($A563&amp;"|"&amp;$B563&amp;"|"&amp;BF$1, h100_raw[key], h100_raw[chart_points], "")</f>
        <v/>
      </c>
      <c r="BG563" t="str">
        <f>_xlfn.XLOOKUP($A563&amp;"|"&amp;$B563&amp;"|"&amp;BG$1, h100_raw[key], h100_raw[chart_points], "")</f>
        <v/>
      </c>
    </row>
    <row r="564" spans="1:59" x14ac:dyDescent="0.3">
      <c r="A564" s="11" t="str">
        <v>Stole Ya Flow</v>
      </c>
      <c r="B564" s="11" t="str">
        <v>A$AP Rocky</v>
      </c>
      <c r="C564" s="5" t="str">
        <f>_xlfn.XLOOKUP($A564&amp;"|"&amp;$B564&amp;"|"&amp;_xlfn.MAXIFS(h100_raw[chart_date], h100_raw[title], $A564, h100_raw[artist], $B564), h100_raw[key], h100_raw[last_week], "")</f>
        <v>33</v>
      </c>
      <c r="D564" s="3">
        <f>_xlfn.XLOOKUP($A564&amp;"|"&amp;$B564&amp;"|"&amp;_xlfn.MAXIFS(h100_raw[chart_date], h100_raw[title], $A564, h100_raw[artist], $B564), h100_raw[key], h100_raw[peak_pos], "")</f>
        <v>33</v>
      </c>
      <c r="E564" s="3">
        <f>_xlfn.XLOOKUP($A564&amp;"|"&amp;$B564&amp;"|"&amp;_xlfn.MAXIFS(h100_raw[chart_date], h100_raw[title], $A564, h100_raw[artist], $B564), h100_raw[key], h100_raw[weeks_on_chart], "")</f>
        <v>2</v>
      </c>
      <c r="F564" s="3">
        <f>_xlfn.XLOOKUP($A564&amp;"|"&amp;$B564&amp;"|"&amp;MAX(h100_raw[chart_date]), h100_raw[key], h100_raw[chart_points], 0)</f>
        <v>0</v>
      </c>
      <c r="G564" s="2">
        <f t="shared" si="24"/>
        <v>433</v>
      </c>
      <c r="H564" s="4">
        <f t="shared" si="25"/>
        <v>100</v>
      </c>
      <c r="I564" s="13" t="str">
        <f t="shared" si="26"/>
        <v>Stole Ya Flow|A$AP Rocky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 t="str">
        <f>_xlfn.XLOOKUP($A564&amp;"|"&amp;$B564&amp;"|"&amp;U$1, h100_raw[key], h100_raw[chart_points], "")</f>
        <v/>
      </c>
      <c r="V564" t="str">
        <f>_xlfn.XLOOKUP($A564&amp;"|"&amp;$B564&amp;"|"&amp;V$1, h100_raw[key], h100_raw[chart_points], "")</f>
        <v/>
      </c>
      <c r="W564" t="str">
        <f>_xlfn.XLOOKUP($A564&amp;"|"&amp;$B564&amp;"|"&amp;W$1, h100_raw[key], h100_raw[chart_points], "")</f>
        <v/>
      </c>
      <c r="X564">
        <f>_xlfn.XLOOKUP($A564&amp;"|"&amp;$B564&amp;"|"&amp;X$1, h100_raw[key], h100_raw[chart_points], "")</f>
        <v>67</v>
      </c>
      <c r="Y564">
        <f>_xlfn.XLOOKUP($A564&amp;"|"&amp;$B564&amp;"|"&amp;Y$1, h100_raw[key], h100_raw[chart_points], "")</f>
        <v>33</v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  <c r="BA564" t="str">
        <f>_xlfn.XLOOKUP($A564&amp;"|"&amp;$B564&amp;"|"&amp;BA$1, h100_raw[key], h100_raw[chart_points], "")</f>
        <v/>
      </c>
      <c r="BB564" t="str">
        <f>_xlfn.XLOOKUP($A564&amp;"|"&amp;$B564&amp;"|"&amp;BB$1, h100_raw[key], h100_raw[chart_points], "")</f>
        <v/>
      </c>
      <c r="BC564" t="str">
        <f>_xlfn.XLOOKUP($A564&amp;"|"&amp;$B564&amp;"|"&amp;BC$1, h100_raw[key], h100_raw[chart_points], "")</f>
        <v/>
      </c>
      <c r="BD564" t="str">
        <f>_xlfn.XLOOKUP($A564&amp;"|"&amp;$B564&amp;"|"&amp;BD$1, h100_raw[key], h100_raw[chart_points], "")</f>
        <v/>
      </c>
      <c r="BE564" t="str">
        <f>_xlfn.XLOOKUP($A564&amp;"|"&amp;$B564&amp;"|"&amp;BE$1, h100_raw[key], h100_raw[chart_points], "")</f>
        <v/>
      </c>
      <c r="BF564" t="str">
        <f>_xlfn.XLOOKUP($A564&amp;"|"&amp;$B564&amp;"|"&amp;BF$1, h100_raw[key], h100_raw[chart_points], "")</f>
        <v/>
      </c>
      <c r="BG564" t="str">
        <f>_xlfn.XLOOKUP($A564&amp;"|"&amp;$B564&amp;"|"&amp;BG$1, h100_raw[key], h100_raw[chart_points], "")</f>
        <v/>
      </c>
    </row>
    <row r="565" spans="1:59" x14ac:dyDescent="0.3">
      <c r="A565" s="11" t="str">
        <v>Don't Kill The Party</v>
      </c>
      <c r="B565" s="11" t="str">
        <v>Ty Dolla $ign Featuring Quavo &amp; Juicy J</v>
      </c>
      <c r="C565" s="5" t="str">
        <f>_xlfn.XLOOKUP($A565&amp;"|"&amp;$B565&amp;"|"&amp;_xlfn.MAXIFS(h100_raw[chart_date], h100_raw[title], $A565, h100_raw[artist], $B565), h100_raw[key], h100_raw[last_week], "")</f>
        <v>89</v>
      </c>
      <c r="D565" s="3">
        <f>_xlfn.XLOOKUP($A565&amp;"|"&amp;$B565&amp;"|"&amp;_xlfn.MAXIFS(h100_raw[chart_date], h100_raw[title], $A565, h100_raw[artist], $B565), h100_raw[key], h100_raw[peak_pos], "")</f>
        <v>87</v>
      </c>
      <c r="E565" s="3">
        <f>_xlfn.XLOOKUP($A565&amp;"|"&amp;$B565&amp;"|"&amp;_xlfn.MAXIFS(h100_raw[chart_date], h100_raw[title], $A565, h100_raw[artist], $B565), h100_raw[key], h100_raw[weeks_on_chart], "")</f>
        <v>3</v>
      </c>
      <c r="F565" s="3">
        <f>_xlfn.XLOOKUP($A565&amp;"|"&amp;$B565&amp;"|"&amp;MAX(h100_raw[chart_date]), h100_raw[key], h100_raw[chart_points], 0)</f>
        <v>0</v>
      </c>
      <c r="G565" s="2">
        <f t="shared" si="24"/>
        <v>425</v>
      </c>
      <c r="H565" s="4">
        <f t="shared" si="25"/>
        <v>103</v>
      </c>
      <c r="I565" s="13" t="str">
        <f t="shared" si="26"/>
        <v>Don't Kill The Party|Ty Dolla $ign Featuring Quavo &amp; Juicy J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>
        <f>_xlfn.XLOOKUP($A565&amp;"|"&amp;$B565&amp;"|"&amp;V$1, h100_raw[key], h100_raw[chart_points], "")</f>
        <v>35</v>
      </c>
      <c r="W565" t="str">
        <f>_xlfn.XLOOKUP($A565&amp;"|"&amp;$B565&amp;"|"&amp;W$1, h100_raw[key], h100_raw[chart_points], "")</f>
        <v/>
      </c>
      <c r="X565">
        <f>_xlfn.XLOOKUP($A565&amp;"|"&amp;$B565&amp;"|"&amp;X$1, h100_raw[key], h100_raw[chart_points], "")</f>
        <v>36</v>
      </c>
      <c r="Y565">
        <f>_xlfn.XLOOKUP($A565&amp;"|"&amp;$B565&amp;"|"&amp;Y$1, h100_raw[key], h100_raw[chart_points], "")</f>
        <v>32</v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  <c r="BA565" t="str">
        <f>_xlfn.XLOOKUP($A565&amp;"|"&amp;$B565&amp;"|"&amp;BA$1, h100_raw[key], h100_raw[chart_points], "")</f>
        <v/>
      </c>
      <c r="BB565" t="str">
        <f>_xlfn.XLOOKUP($A565&amp;"|"&amp;$B565&amp;"|"&amp;BB$1, h100_raw[key], h100_raw[chart_points], "")</f>
        <v/>
      </c>
      <c r="BC565" t="str">
        <f>_xlfn.XLOOKUP($A565&amp;"|"&amp;$B565&amp;"|"&amp;BC$1, h100_raw[key], h100_raw[chart_points], "")</f>
        <v/>
      </c>
      <c r="BD565" t="str">
        <f>_xlfn.XLOOKUP($A565&amp;"|"&amp;$B565&amp;"|"&amp;BD$1, h100_raw[key], h100_raw[chart_points], "")</f>
        <v/>
      </c>
      <c r="BE565" t="str">
        <f>_xlfn.XLOOKUP($A565&amp;"|"&amp;$B565&amp;"|"&amp;BE$1, h100_raw[key], h100_raw[chart_points], "")</f>
        <v/>
      </c>
      <c r="BF565" t="str">
        <f>_xlfn.XLOOKUP($A565&amp;"|"&amp;$B565&amp;"|"&amp;BF$1, h100_raw[key], h100_raw[chart_points], "")</f>
        <v/>
      </c>
      <c r="BG565" t="str">
        <f>_xlfn.XLOOKUP($A565&amp;"|"&amp;$B565&amp;"|"&amp;BG$1, h100_raw[key], h100_raw[chart_points], "")</f>
        <v/>
      </c>
    </row>
    <row r="566" spans="1:59" x14ac:dyDescent="0.3">
      <c r="A566" s="11" t="str">
        <v>Dopamina</v>
      </c>
      <c r="B566" s="11" t="str">
        <v>Peso Pluma &amp; Tito Double P</v>
      </c>
      <c r="C566" s="5" t="str">
        <f>_xlfn.XLOOKUP($A566&amp;"|"&amp;$B566&amp;"|"&amp;_xlfn.MAXIFS(h100_raw[chart_date], h100_raw[title], $A566, h100_raw[artist], $B566), h100_raw[key], h100_raw[last_week], "")</f>
        <v>-</v>
      </c>
      <c r="D566" s="3">
        <f>_xlfn.XLOOKUP($A566&amp;"|"&amp;$B566&amp;"|"&amp;_xlfn.MAXIFS(h100_raw[chart_date], h100_raw[title], $A566, h100_raw[artist], $B566), h100_raw[key], h100_raw[peak_pos], "")</f>
        <v>52</v>
      </c>
      <c r="E566" s="3">
        <f>_xlfn.XLOOKUP($A566&amp;"|"&amp;$B566&amp;"|"&amp;_xlfn.MAXIFS(h100_raw[chart_date], h100_raw[title], $A566, h100_raw[artist], $B566), h100_raw[key], h100_raw[weeks_on_chart], "")</f>
        <v>3</v>
      </c>
      <c r="F566" s="3">
        <f>_xlfn.XLOOKUP($A566&amp;"|"&amp;$B566&amp;"|"&amp;MAX(h100_raw[chart_date]), h100_raw[key], h100_raw[chart_points], 0)</f>
        <v>0</v>
      </c>
      <c r="G566" s="2">
        <f t="shared" si="24"/>
        <v>402</v>
      </c>
      <c r="H566" s="4">
        <f t="shared" si="25"/>
        <v>116</v>
      </c>
      <c r="I566" s="13" t="str">
        <f t="shared" si="26"/>
        <v>Dopamina|Peso Pluma &amp; Tito Double P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>
        <f>_xlfn.XLOOKUP($A566&amp;"|"&amp;$B566&amp;"|"&amp;U$1, h100_raw[key], h100_raw[chart_points], "")</f>
        <v>43</v>
      </c>
      <c r="V566">
        <f>_xlfn.XLOOKUP($A566&amp;"|"&amp;$B566&amp;"|"&amp;V$1, h100_raw[key], h100_raw[chart_points], "")</f>
        <v>41</v>
      </c>
      <c r="W566" t="str">
        <f>_xlfn.XLOOKUP($A566&amp;"|"&amp;$B566&amp;"|"&amp;W$1, h100_raw[key], h100_raw[chart_points], "")</f>
        <v/>
      </c>
      <c r="X566" t="str">
        <f>_xlfn.XLOOKUP($A566&amp;"|"&amp;$B566&amp;"|"&amp;X$1, h100_raw[key], h100_raw[chart_points], "")</f>
        <v/>
      </c>
      <c r="Y566">
        <f>_xlfn.XLOOKUP($A566&amp;"|"&amp;$B566&amp;"|"&amp;Y$1, h100_raw[key], h100_raw[chart_points], "")</f>
        <v>32</v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  <c r="BA566" t="str">
        <f>_xlfn.XLOOKUP($A566&amp;"|"&amp;$B566&amp;"|"&amp;BA$1, h100_raw[key], h100_raw[chart_points], "")</f>
        <v/>
      </c>
      <c r="BB566" t="str">
        <f>_xlfn.XLOOKUP($A566&amp;"|"&amp;$B566&amp;"|"&amp;BB$1, h100_raw[key], h100_raw[chart_points], "")</f>
        <v/>
      </c>
      <c r="BC566" t="str">
        <f>_xlfn.XLOOKUP($A566&amp;"|"&amp;$B566&amp;"|"&amp;BC$1, h100_raw[key], h100_raw[chart_points], "")</f>
        <v/>
      </c>
      <c r="BD566" t="str">
        <f>_xlfn.XLOOKUP($A566&amp;"|"&amp;$B566&amp;"|"&amp;BD$1, h100_raw[key], h100_raw[chart_points], "")</f>
        <v/>
      </c>
      <c r="BE566" t="str">
        <f>_xlfn.XLOOKUP($A566&amp;"|"&amp;$B566&amp;"|"&amp;BE$1, h100_raw[key], h100_raw[chart_points], "")</f>
        <v/>
      </c>
      <c r="BF566" t="str">
        <f>_xlfn.XLOOKUP($A566&amp;"|"&amp;$B566&amp;"|"&amp;BF$1, h100_raw[key], h100_raw[chart_points], "")</f>
        <v/>
      </c>
      <c r="BG566" t="str">
        <f>_xlfn.XLOOKUP($A566&amp;"|"&amp;$B566&amp;"|"&amp;BG$1, h100_raw[key], h100_raw[chart_points], "")</f>
        <v/>
      </c>
    </row>
    <row r="567" spans="1:59" x14ac:dyDescent="0.3">
      <c r="A567" s="11" t="str">
        <v>What An Awesome God</v>
      </c>
      <c r="B567" s="11" t="str">
        <v>Phil Wickham</v>
      </c>
      <c r="C567" s="5" t="str">
        <f>_xlfn.XLOOKUP($A567&amp;"|"&amp;$B567&amp;"|"&amp;_xlfn.MAXIFS(h100_raw[chart_date], h100_raw[title], $A567, h100_raw[artist], $B567), h100_raw[key], h100_raw[last_week], "")</f>
        <v>96</v>
      </c>
      <c r="D567" s="3">
        <f>_xlfn.XLOOKUP($A567&amp;"|"&amp;$B567&amp;"|"&amp;_xlfn.MAXIFS(h100_raw[chart_date], h100_raw[title], $A567, h100_raw[artist], $B567), h100_raw[key], h100_raw[peak_pos], "")</f>
        <v>86</v>
      </c>
      <c r="E567" s="3">
        <f>_xlfn.XLOOKUP($A567&amp;"|"&amp;$B567&amp;"|"&amp;_xlfn.MAXIFS(h100_raw[chart_date], h100_raw[title], $A567, h100_raw[artist], $B567), h100_raw[key], h100_raw[weeks_on_chart], "")</f>
        <v>8</v>
      </c>
      <c r="F567" s="3">
        <f>_xlfn.XLOOKUP($A567&amp;"|"&amp;$B567&amp;"|"&amp;MAX(h100_raw[chart_date]), h100_raw[key], h100_raw[chart_points], 0)</f>
        <v>0</v>
      </c>
      <c r="G567" s="2">
        <f t="shared" si="24"/>
        <v>302</v>
      </c>
      <c r="H567" s="4">
        <f t="shared" si="25"/>
        <v>233</v>
      </c>
      <c r="I567" s="13" t="str">
        <f t="shared" si="26"/>
        <v>What An Awesome God|Phil Wickham</v>
      </c>
      <c r="J567">
        <f>_xlfn.XLOOKUP($A567&amp;"|"&amp;$B567&amp;"|"&amp;J$1, h100_raw[key], h100_raw[chart_points], "")</f>
        <v>32</v>
      </c>
      <c r="K567">
        <f>_xlfn.XLOOKUP($A567&amp;"|"&amp;$B567&amp;"|"&amp;K$1, h100_raw[key], h100_raw[chart_points], "")</f>
        <v>29</v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>
        <f>_xlfn.XLOOKUP($A567&amp;"|"&amp;$B567&amp;"|"&amp;U$1, h100_raw[key], h100_raw[chart_points], "")</f>
        <v>27</v>
      </c>
      <c r="V567">
        <f>_xlfn.XLOOKUP($A567&amp;"|"&amp;$B567&amp;"|"&amp;V$1, h100_raw[key], h100_raw[chart_points], "")</f>
        <v>39</v>
      </c>
      <c r="W567">
        <f>_xlfn.XLOOKUP($A567&amp;"|"&amp;$B567&amp;"|"&amp;W$1, h100_raw[key], h100_raw[chart_points], "")</f>
        <v>40</v>
      </c>
      <c r="X567">
        <f>_xlfn.XLOOKUP($A567&amp;"|"&amp;$B567&amp;"|"&amp;X$1, h100_raw[key], h100_raw[chart_points], "")</f>
        <v>34</v>
      </c>
      <c r="Y567">
        <f>_xlfn.XLOOKUP($A567&amp;"|"&amp;$B567&amp;"|"&amp;Y$1, h100_raw[key], h100_raw[chart_points], "")</f>
        <v>32</v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  <c r="BA567" t="str">
        <f>_xlfn.XLOOKUP($A567&amp;"|"&amp;$B567&amp;"|"&amp;BA$1, h100_raw[key], h100_raw[chart_points], "")</f>
        <v/>
      </c>
      <c r="BB567" t="str">
        <f>_xlfn.XLOOKUP($A567&amp;"|"&amp;$B567&amp;"|"&amp;BB$1, h100_raw[key], h100_raw[chart_points], "")</f>
        <v/>
      </c>
      <c r="BC567" t="str">
        <f>_xlfn.XLOOKUP($A567&amp;"|"&amp;$B567&amp;"|"&amp;BC$1, h100_raw[key], h100_raw[chart_points], "")</f>
        <v/>
      </c>
      <c r="BD567" t="str">
        <f>_xlfn.XLOOKUP($A567&amp;"|"&amp;$B567&amp;"|"&amp;BD$1, h100_raw[key], h100_raw[chart_points], "")</f>
        <v/>
      </c>
      <c r="BE567" t="str">
        <f>_xlfn.XLOOKUP($A567&amp;"|"&amp;$B567&amp;"|"&amp;BE$1, h100_raw[key], h100_raw[chart_points], "")</f>
        <v/>
      </c>
      <c r="BF567" t="str">
        <f>_xlfn.XLOOKUP($A567&amp;"|"&amp;$B567&amp;"|"&amp;BF$1, h100_raw[key], h100_raw[chart_points], "")</f>
        <v/>
      </c>
      <c r="BG567" t="str">
        <f>_xlfn.XLOOKUP($A567&amp;"|"&amp;$B567&amp;"|"&amp;BG$1, h100_raw[key], h100_raw[chart_points], "")</f>
        <v/>
      </c>
    </row>
    <row r="568" spans="1:59" x14ac:dyDescent="0.3">
      <c r="A568" s="11" t="str">
        <v>Let Down</v>
      </c>
      <c r="B568" s="11" t="str">
        <v>Radiohead</v>
      </c>
      <c r="C568" s="5" t="str">
        <f>_xlfn.XLOOKUP($A568&amp;"|"&amp;$B568&amp;"|"&amp;_xlfn.MAXIFS(h100_raw[chart_date], h100_raw[title], $A568, h100_raw[artist], $B568), h100_raw[key], h100_raw[last_week], "")</f>
        <v>-</v>
      </c>
      <c r="D568" s="3">
        <f>_xlfn.XLOOKUP($A568&amp;"|"&amp;$B568&amp;"|"&amp;_xlfn.MAXIFS(h100_raw[chart_date], h100_raw[title], $A568, h100_raw[artist], $B568), h100_raw[key], h100_raw[peak_pos], "")</f>
        <v>91</v>
      </c>
      <c r="E568" s="3">
        <f>_xlfn.XLOOKUP($A568&amp;"|"&amp;$B568&amp;"|"&amp;_xlfn.MAXIFS(h100_raw[chart_date], h100_raw[title], $A568, h100_raw[artist], $B568), h100_raw[key], h100_raw[weeks_on_chart], "")</f>
        <v>13</v>
      </c>
      <c r="F568" s="3">
        <f>_xlfn.XLOOKUP($A568&amp;"|"&amp;$B568&amp;"|"&amp;MAX(h100_raw[chart_date]), h100_raw[key], h100_raw[chart_points], 0)</f>
        <v>0</v>
      </c>
      <c r="G568" s="2">
        <f t="shared" si="24"/>
        <v>338</v>
      </c>
      <c r="H568" s="4">
        <f t="shared" si="25"/>
        <v>188</v>
      </c>
      <c r="I568" s="13" t="str">
        <f t="shared" si="26"/>
        <v>Let Down|Radiohead</v>
      </c>
      <c r="J568">
        <f>_xlfn.XLOOKUP($A568&amp;"|"&amp;$B568&amp;"|"&amp;J$1, h100_raw[key], h100_raw[chart_points], "")</f>
        <v>33</v>
      </c>
      <c r="K568">
        <f>_xlfn.XLOOKUP($A568&amp;"|"&amp;$B568&amp;"|"&amp;K$1, h100_raw[key], h100_raw[chart_points], "")</f>
        <v>31</v>
      </c>
      <c r="L568">
        <f>_xlfn.XLOOKUP($A568&amp;"|"&amp;$B568&amp;"|"&amp;L$1, h100_raw[key], h100_raw[chart_points], "")</f>
        <v>31</v>
      </c>
      <c r="M568">
        <f>_xlfn.XLOOKUP($A568&amp;"|"&amp;$B568&amp;"|"&amp;M$1, h100_raw[key], h100_raw[chart_points], "")</f>
        <v>30</v>
      </c>
      <c r="N568">
        <f>_xlfn.XLOOKUP($A568&amp;"|"&amp;$B568&amp;"|"&amp;N$1, h100_raw[key], h100_raw[chart_points], "")</f>
        <v>32</v>
      </c>
      <c r="O568" t="str">
        <f>_xlfn.XLOOKUP($A568&amp;"|"&amp;$B568&amp;"|"&amp;O$1, h100_raw[key], h100_raw[chart_points], "")</f>
        <v/>
      </c>
      <c r="P568" t="str">
        <f>_xlfn.XLOOKUP($A568&amp;"|"&amp;$B568&amp;"|"&amp;P$1, h100_raw[key], h100_raw[chart_points], "")</f>
        <v/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 t="str">
        <f>_xlfn.XLOOKUP($A568&amp;"|"&amp;$B568&amp;"|"&amp;U$1, h100_raw[key], h100_raw[chart_points], "")</f>
        <v/>
      </c>
      <c r="V568" t="str">
        <f>_xlfn.XLOOKUP($A568&amp;"|"&amp;$B568&amp;"|"&amp;V$1, h100_raw[key], h100_raw[chart_points], "")</f>
        <v/>
      </c>
      <c r="W568" t="str">
        <f>_xlfn.XLOOKUP($A568&amp;"|"&amp;$B568&amp;"|"&amp;W$1, h100_raw[key], h100_raw[chart_points], "")</f>
        <v/>
      </c>
      <c r="X568" t="str">
        <f>_xlfn.XLOOKUP($A568&amp;"|"&amp;$B568&amp;"|"&amp;X$1, h100_raw[key], h100_raw[chart_points], "")</f>
        <v/>
      </c>
      <c r="Y568">
        <f>_xlfn.XLOOKUP($A568&amp;"|"&amp;$B568&amp;"|"&amp;Y$1, h100_raw[key], h100_raw[chart_points], "")</f>
        <v>31</v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  <c r="BA568" t="str">
        <f>_xlfn.XLOOKUP($A568&amp;"|"&amp;$B568&amp;"|"&amp;BA$1, h100_raw[key], h100_raw[chart_points], "")</f>
        <v/>
      </c>
      <c r="BB568" t="str">
        <f>_xlfn.XLOOKUP($A568&amp;"|"&amp;$B568&amp;"|"&amp;BB$1, h100_raw[key], h100_raw[chart_points], "")</f>
        <v/>
      </c>
      <c r="BC568" t="str">
        <f>_xlfn.XLOOKUP($A568&amp;"|"&amp;$B568&amp;"|"&amp;BC$1, h100_raw[key], h100_raw[chart_points], "")</f>
        <v/>
      </c>
      <c r="BD568" t="str">
        <f>_xlfn.XLOOKUP($A568&amp;"|"&amp;$B568&amp;"|"&amp;BD$1, h100_raw[key], h100_raw[chart_points], "")</f>
        <v/>
      </c>
      <c r="BE568" t="str">
        <f>_xlfn.XLOOKUP($A568&amp;"|"&amp;$B568&amp;"|"&amp;BE$1, h100_raw[key], h100_raw[chart_points], "")</f>
        <v/>
      </c>
      <c r="BF568" t="str">
        <f>_xlfn.XLOOKUP($A568&amp;"|"&amp;$B568&amp;"|"&amp;BF$1, h100_raw[key], h100_raw[chart_points], "")</f>
        <v/>
      </c>
      <c r="BG568" t="str">
        <f>_xlfn.XLOOKUP($A568&amp;"|"&amp;$B568&amp;"|"&amp;BG$1, h100_raw[key], h100_raw[chart_points], "")</f>
        <v/>
      </c>
    </row>
    <row r="569" spans="1:59" x14ac:dyDescent="0.3">
      <c r="A569" s="11" t="str">
        <v>Girl, Get Up.</v>
      </c>
      <c r="B569" s="11" t="str">
        <v>Doechii &amp; SZA</v>
      </c>
      <c r="C569" s="5" t="str">
        <f>_xlfn.XLOOKUP($A569&amp;"|"&amp;$B569&amp;"|"&amp;_xlfn.MAXIFS(h100_raw[chart_date], h100_raw[title], $A569, h100_raw[artist], $B569), h100_raw[key], h100_raw[last_week], "")</f>
        <v>98</v>
      </c>
      <c r="D569" s="3">
        <f>_xlfn.XLOOKUP($A569&amp;"|"&amp;$B569&amp;"|"&amp;_xlfn.MAXIFS(h100_raw[chart_date], h100_raw[title], $A569, h100_raw[artist], $B569), h100_raw[key], h100_raw[peak_pos], "")</f>
        <v>57</v>
      </c>
      <c r="E569" s="3">
        <f>_xlfn.XLOOKUP($A569&amp;"|"&amp;$B569&amp;"|"&amp;_xlfn.MAXIFS(h100_raw[chart_date], h100_raw[title], $A569, h100_raw[artist], $B569), h100_raw[key], h100_raw[weeks_on_chart], "")</f>
        <v>4</v>
      </c>
      <c r="F569" s="3">
        <f>_xlfn.XLOOKUP($A569&amp;"|"&amp;$B569&amp;"|"&amp;MAX(h100_raw[chart_date]), h100_raw[key], h100_raw[chart_points], 0)</f>
        <v>0</v>
      </c>
      <c r="G569" s="2">
        <f t="shared" si="24"/>
        <v>351</v>
      </c>
      <c r="H569" s="4">
        <f t="shared" si="25"/>
        <v>158</v>
      </c>
      <c r="I569" s="13" t="str">
        <f t="shared" si="26"/>
        <v>Girl, Get Up.|Doechii &amp; SZA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>
        <f>_xlfn.XLOOKUP($A569&amp;"|"&amp;$B569&amp;"|"&amp;V$1, h100_raw[key], h100_raw[chart_points], "")</f>
        <v>52</v>
      </c>
      <c r="W569">
        <f>_xlfn.XLOOKUP($A569&amp;"|"&amp;$B569&amp;"|"&amp;W$1, h100_raw[key], h100_raw[chart_points], "")</f>
        <v>42</v>
      </c>
      <c r="X569">
        <f>_xlfn.XLOOKUP($A569&amp;"|"&amp;$B569&amp;"|"&amp;X$1, h100_raw[key], h100_raw[chart_points], "")</f>
        <v>33</v>
      </c>
      <c r="Y569">
        <f>_xlfn.XLOOKUP($A569&amp;"|"&amp;$B569&amp;"|"&amp;Y$1, h100_raw[key], h100_raw[chart_points], "")</f>
        <v>31</v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  <c r="BA569" t="str">
        <f>_xlfn.XLOOKUP($A569&amp;"|"&amp;$B569&amp;"|"&amp;BA$1, h100_raw[key], h100_raw[chart_points], "")</f>
        <v/>
      </c>
      <c r="BB569" t="str">
        <f>_xlfn.XLOOKUP($A569&amp;"|"&amp;$B569&amp;"|"&amp;BB$1, h100_raw[key], h100_raw[chart_points], "")</f>
        <v/>
      </c>
      <c r="BC569" t="str">
        <f>_xlfn.XLOOKUP($A569&amp;"|"&amp;$B569&amp;"|"&amp;BC$1, h100_raw[key], h100_raw[chart_points], "")</f>
        <v/>
      </c>
      <c r="BD569" t="str">
        <f>_xlfn.XLOOKUP($A569&amp;"|"&amp;$B569&amp;"|"&amp;BD$1, h100_raw[key], h100_raw[chart_points], "")</f>
        <v/>
      </c>
      <c r="BE569" t="str">
        <f>_xlfn.XLOOKUP($A569&amp;"|"&amp;$B569&amp;"|"&amp;BE$1, h100_raw[key], h100_raw[chart_points], "")</f>
        <v/>
      </c>
      <c r="BF569" t="str">
        <f>_xlfn.XLOOKUP($A569&amp;"|"&amp;$B569&amp;"|"&amp;BF$1, h100_raw[key], h100_raw[chart_points], "")</f>
        <v/>
      </c>
      <c r="BG569" t="str">
        <f>_xlfn.XLOOKUP($A569&amp;"|"&amp;$B569&amp;"|"&amp;BG$1, h100_raw[key], h100_raw[chart_points], "")</f>
        <v/>
      </c>
    </row>
    <row r="570" spans="1:59" x14ac:dyDescent="0.3">
      <c r="A570" s="11" t="str">
        <v>Mrs Magic</v>
      </c>
      <c r="B570" s="11" t="str">
        <v>Strawberry Guy</v>
      </c>
      <c r="C570" s="5" t="str">
        <f>_xlfn.XLOOKUP($A570&amp;"|"&amp;$B570&amp;"|"&amp;_xlfn.MAXIFS(h100_raw[chart_date], h100_raw[title], $A570, h100_raw[artist], $B570), h100_raw[key], h100_raw[last_week], "")</f>
        <v>-</v>
      </c>
      <c r="D570" s="3">
        <f>_xlfn.XLOOKUP($A570&amp;"|"&amp;$B570&amp;"|"&amp;_xlfn.MAXIFS(h100_raw[chart_date], h100_raw[title], $A570, h100_raw[artist], $B570), h100_raw[key], h100_raw[peak_pos], "")</f>
        <v>97</v>
      </c>
      <c r="E570" s="3">
        <f>_xlfn.XLOOKUP($A570&amp;"|"&amp;$B570&amp;"|"&amp;_xlfn.MAXIFS(h100_raw[chart_date], h100_raw[title], $A570, h100_raw[artist], $B570), h100_raw[key], h100_raw[weeks_on_chart], "")</f>
        <v>1</v>
      </c>
      <c r="F570" s="3">
        <f>_xlfn.XLOOKUP($A570&amp;"|"&amp;$B570&amp;"|"&amp;MAX(h100_raw[chart_date]), h100_raw[key], h100_raw[chart_points], 0)</f>
        <v>0</v>
      </c>
      <c r="G570" s="2">
        <f t="shared" si="24"/>
        <v>685</v>
      </c>
      <c r="H570" s="4">
        <f t="shared" si="25"/>
        <v>31</v>
      </c>
      <c r="I570" s="13" t="str">
        <f t="shared" si="26"/>
        <v>Mrs Magic|Strawberry Guy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 t="str">
        <f>_xlfn.XLOOKUP($A570&amp;"|"&amp;$B570&amp;"|"&amp;W$1, h100_raw[key], h100_raw[chart_points], "")</f>
        <v/>
      </c>
      <c r="X570" t="str">
        <f>_xlfn.XLOOKUP($A570&amp;"|"&amp;$B570&amp;"|"&amp;X$1, h100_raw[key], h100_raw[chart_points], "")</f>
        <v/>
      </c>
      <c r="Y570">
        <f>_xlfn.XLOOKUP($A570&amp;"|"&amp;$B570&amp;"|"&amp;Y$1, h100_raw[key], h100_raw[chart_points], "")</f>
        <v>31</v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  <c r="BA570" t="str">
        <f>_xlfn.XLOOKUP($A570&amp;"|"&amp;$B570&amp;"|"&amp;BA$1, h100_raw[key], h100_raw[chart_points], "")</f>
        <v/>
      </c>
      <c r="BB570" t="str">
        <f>_xlfn.XLOOKUP($A570&amp;"|"&amp;$B570&amp;"|"&amp;BB$1, h100_raw[key], h100_raw[chart_points], "")</f>
        <v/>
      </c>
      <c r="BC570" t="str">
        <f>_xlfn.XLOOKUP($A570&amp;"|"&amp;$B570&amp;"|"&amp;BC$1, h100_raw[key], h100_raw[chart_points], "")</f>
        <v/>
      </c>
      <c r="BD570" t="str">
        <f>_xlfn.XLOOKUP($A570&amp;"|"&amp;$B570&amp;"|"&amp;BD$1, h100_raw[key], h100_raw[chart_points], "")</f>
        <v/>
      </c>
      <c r="BE570" t="str">
        <f>_xlfn.XLOOKUP($A570&amp;"|"&amp;$B570&amp;"|"&amp;BE$1, h100_raw[key], h100_raw[chart_points], "")</f>
        <v/>
      </c>
      <c r="BF570" t="str">
        <f>_xlfn.XLOOKUP($A570&amp;"|"&amp;$B570&amp;"|"&amp;BF$1, h100_raw[key], h100_raw[chart_points], "")</f>
        <v/>
      </c>
      <c r="BG570" t="str">
        <f>_xlfn.XLOOKUP($A570&amp;"|"&amp;$B570&amp;"|"&amp;BG$1, h100_raw[key], h100_raw[chart_points], "")</f>
        <v/>
      </c>
    </row>
    <row r="571" spans="1:59" x14ac:dyDescent="0.3">
      <c r="A571" s="11" t="str">
        <v>3am</v>
      </c>
      <c r="B571" s="11" t="str">
        <v>Loe Shimmy &amp; Don Toliver</v>
      </c>
      <c r="C571" s="5" t="str">
        <f>_xlfn.XLOOKUP($A571&amp;"|"&amp;$B571&amp;"|"&amp;_xlfn.MAXIFS(h100_raw[chart_date], h100_raw[title], $A571, h100_raw[artist], $B571), h100_raw[key], h100_raw[last_week], "")</f>
        <v>-</v>
      </c>
      <c r="D571" s="3">
        <f>_xlfn.XLOOKUP($A571&amp;"|"&amp;$B571&amp;"|"&amp;_xlfn.MAXIFS(h100_raw[chart_date], h100_raw[title], $A571, h100_raw[artist], $B571), h100_raw[key], h100_raw[peak_pos], "")</f>
        <v>71</v>
      </c>
      <c r="E571" s="3">
        <f>_xlfn.XLOOKUP($A571&amp;"|"&amp;$B571&amp;"|"&amp;_xlfn.MAXIFS(h100_raw[chart_date], h100_raw[title], $A571, h100_raw[artist], $B571), h100_raw[key], h100_raw[weeks_on_chart], "")</f>
        <v>10</v>
      </c>
      <c r="F571" s="3">
        <f>_xlfn.XLOOKUP($A571&amp;"|"&amp;$B571&amp;"|"&amp;MAX(h100_raw[chart_date]), h100_raw[key], h100_raw[chart_points], 0)</f>
        <v>0</v>
      </c>
      <c r="G571" s="2">
        <f t="shared" si="24"/>
        <v>256</v>
      </c>
      <c r="H571" s="4">
        <f t="shared" si="25"/>
        <v>335</v>
      </c>
      <c r="I571" s="13" t="str">
        <f t="shared" si="26"/>
        <v>3am|Loe Shimmy &amp; Don Toliver</v>
      </c>
      <c r="J571" t="str">
        <f>_xlfn.XLOOKUP($A571&amp;"|"&amp;$B571&amp;"|"&amp;J$1, h100_raw[key], h100_raw[chart_points], "")</f>
        <v/>
      </c>
      <c r="K571">
        <f>_xlfn.XLOOKUP($A571&amp;"|"&amp;$B571&amp;"|"&amp;K$1, h100_raw[key], h100_raw[chart_points], "")</f>
        <v>29</v>
      </c>
      <c r="L571" t="str">
        <f>_xlfn.XLOOKUP($A571&amp;"|"&amp;$B571&amp;"|"&amp;L$1, h100_raw[key], h100_raw[chart_points], "")</f>
        <v/>
      </c>
      <c r="M571">
        <f>_xlfn.XLOOKUP($A571&amp;"|"&amp;$B571&amp;"|"&amp;M$1, h100_raw[key], h100_raw[chart_points], "")</f>
        <v>30</v>
      </c>
      <c r="N571">
        <f>_xlfn.XLOOKUP($A571&amp;"|"&amp;$B571&amp;"|"&amp;N$1, h100_raw[key], h100_raw[chart_points], "")</f>
        <v>31</v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>
        <f>_xlfn.XLOOKUP($A571&amp;"|"&amp;$B571&amp;"|"&amp;R$1, h100_raw[key], h100_raw[chart_points], "")</f>
        <v>33</v>
      </c>
      <c r="S571">
        <f>_xlfn.XLOOKUP($A571&amp;"|"&amp;$B571&amp;"|"&amp;S$1, h100_raw[key], h100_raw[chart_points], "")</f>
        <v>34</v>
      </c>
      <c r="T571">
        <f>_xlfn.XLOOKUP($A571&amp;"|"&amp;$B571&amp;"|"&amp;T$1, h100_raw[key], h100_raw[chart_points], "")</f>
        <v>35</v>
      </c>
      <c r="U571">
        <f>_xlfn.XLOOKUP($A571&amp;"|"&amp;$B571&amp;"|"&amp;U$1, h100_raw[key], h100_raw[chart_points], "")</f>
        <v>33</v>
      </c>
      <c r="V571">
        <f>_xlfn.XLOOKUP($A571&amp;"|"&amp;$B571&amp;"|"&amp;V$1, h100_raw[key], h100_raw[chart_points], "")</f>
        <v>40</v>
      </c>
      <c r="W571">
        <f>_xlfn.XLOOKUP($A571&amp;"|"&amp;$B571&amp;"|"&amp;W$1, h100_raw[key], h100_raw[chart_points], "")</f>
        <v>39</v>
      </c>
      <c r="X571" t="str">
        <f>_xlfn.XLOOKUP($A571&amp;"|"&amp;$B571&amp;"|"&amp;X$1, h100_raw[key], h100_raw[chart_points], "")</f>
        <v/>
      </c>
      <c r="Y571">
        <f>_xlfn.XLOOKUP($A571&amp;"|"&amp;$B571&amp;"|"&amp;Y$1, h100_raw[key], h100_raw[chart_points], "")</f>
        <v>31</v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  <c r="BA571" t="str">
        <f>_xlfn.XLOOKUP($A571&amp;"|"&amp;$B571&amp;"|"&amp;BA$1, h100_raw[key], h100_raw[chart_points], "")</f>
        <v/>
      </c>
      <c r="BB571" t="str">
        <f>_xlfn.XLOOKUP($A571&amp;"|"&amp;$B571&amp;"|"&amp;BB$1, h100_raw[key], h100_raw[chart_points], "")</f>
        <v/>
      </c>
      <c r="BC571" t="str">
        <f>_xlfn.XLOOKUP($A571&amp;"|"&amp;$B571&amp;"|"&amp;BC$1, h100_raw[key], h100_raw[chart_points], "")</f>
        <v/>
      </c>
      <c r="BD571" t="str">
        <f>_xlfn.XLOOKUP($A571&amp;"|"&amp;$B571&amp;"|"&amp;BD$1, h100_raw[key], h100_raw[chart_points], "")</f>
        <v/>
      </c>
      <c r="BE571" t="str">
        <f>_xlfn.XLOOKUP($A571&amp;"|"&amp;$B571&amp;"|"&amp;BE$1, h100_raw[key], h100_raw[chart_points], "")</f>
        <v/>
      </c>
      <c r="BF571" t="str">
        <f>_xlfn.XLOOKUP($A571&amp;"|"&amp;$B571&amp;"|"&amp;BF$1, h100_raw[key], h100_raw[chart_points], "")</f>
        <v/>
      </c>
      <c r="BG571" t="str">
        <f>_xlfn.XLOOKUP($A571&amp;"|"&amp;$B571&amp;"|"&amp;BG$1, h100_raw[key], h100_raw[chart_points], "")</f>
        <v/>
      </c>
    </row>
    <row r="572" spans="1:59" x14ac:dyDescent="0.3">
      <c r="A572" s="11" t="str">
        <v>Mr Recoup</v>
      </c>
      <c r="B572" s="11" t="str">
        <v>21 Savage &amp; Drake</v>
      </c>
      <c r="C572" s="5" t="str">
        <f>_xlfn.XLOOKUP($A572&amp;"|"&amp;$B572&amp;"|"&amp;_xlfn.MAXIFS(h100_raw[chart_date], h100_raw[title], $A572, h100_raw[artist], $B572), h100_raw[key], h100_raw[last_week], "")</f>
        <v>-</v>
      </c>
      <c r="D572" s="3">
        <f>_xlfn.XLOOKUP($A572&amp;"|"&amp;$B572&amp;"|"&amp;_xlfn.MAXIFS(h100_raw[chart_date], h100_raw[title], $A572, h100_raw[artist], $B572), h100_raw[key], h100_raw[peak_pos], "")</f>
        <v>51</v>
      </c>
      <c r="E572" s="3">
        <f>_xlfn.XLOOKUP($A572&amp;"|"&amp;$B572&amp;"|"&amp;_xlfn.MAXIFS(h100_raw[chart_date], h100_raw[title], $A572, h100_raw[artist], $B572), h100_raw[key], h100_raw[weeks_on_chart], "")</f>
        <v>6</v>
      </c>
      <c r="F572" s="3">
        <f>_xlfn.XLOOKUP($A572&amp;"|"&amp;$B572&amp;"|"&amp;MAX(h100_raw[chart_date]), h100_raw[key], h100_raw[chart_points], 0)</f>
        <v>0</v>
      </c>
      <c r="G572" s="2">
        <f t="shared" si="24"/>
        <v>272</v>
      </c>
      <c r="H572" s="4">
        <f t="shared" si="25"/>
        <v>287</v>
      </c>
      <c r="I572" s="13" t="str">
        <f t="shared" si="26"/>
        <v>Mr Recoup|21 Savage &amp; Drake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>
        <f>_xlfn.XLOOKUP($A572&amp;"|"&amp;$B572&amp;"|"&amp;S$1, h100_raw[key], h100_raw[chart_points], "")</f>
        <v>80</v>
      </c>
      <c r="T572">
        <f>_xlfn.XLOOKUP($A572&amp;"|"&amp;$B572&amp;"|"&amp;T$1, h100_raw[key], h100_raw[chart_points], "")</f>
        <v>53</v>
      </c>
      <c r="U572">
        <f>_xlfn.XLOOKUP($A572&amp;"|"&amp;$B572&amp;"|"&amp;U$1, h100_raw[key], h100_raw[chart_points], "")</f>
        <v>39</v>
      </c>
      <c r="V572">
        <f>_xlfn.XLOOKUP($A572&amp;"|"&amp;$B572&amp;"|"&amp;V$1, h100_raw[key], h100_raw[chart_points], "")</f>
        <v>44</v>
      </c>
      <c r="W572">
        <f>_xlfn.XLOOKUP($A572&amp;"|"&amp;$B572&amp;"|"&amp;W$1, h100_raw[key], h100_raw[chart_points], "")</f>
        <v>40</v>
      </c>
      <c r="X572" t="str">
        <f>_xlfn.XLOOKUP($A572&amp;"|"&amp;$B572&amp;"|"&amp;X$1, h100_raw[key], h100_raw[chart_points], "")</f>
        <v/>
      </c>
      <c r="Y572">
        <f>_xlfn.XLOOKUP($A572&amp;"|"&amp;$B572&amp;"|"&amp;Y$1, h100_raw[key], h100_raw[chart_points], "")</f>
        <v>31</v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  <c r="BA572" t="str">
        <f>_xlfn.XLOOKUP($A572&amp;"|"&amp;$B572&amp;"|"&amp;BA$1, h100_raw[key], h100_raw[chart_points], "")</f>
        <v/>
      </c>
      <c r="BB572" t="str">
        <f>_xlfn.XLOOKUP($A572&amp;"|"&amp;$B572&amp;"|"&amp;BB$1, h100_raw[key], h100_raw[chart_points], "")</f>
        <v/>
      </c>
      <c r="BC572" t="str">
        <f>_xlfn.XLOOKUP($A572&amp;"|"&amp;$B572&amp;"|"&amp;BC$1, h100_raw[key], h100_raw[chart_points], "")</f>
        <v/>
      </c>
      <c r="BD572" t="str">
        <f>_xlfn.XLOOKUP($A572&amp;"|"&amp;$B572&amp;"|"&amp;BD$1, h100_raw[key], h100_raw[chart_points], "")</f>
        <v/>
      </c>
      <c r="BE572" t="str">
        <f>_xlfn.XLOOKUP($A572&amp;"|"&amp;$B572&amp;"|"&amp;BE$1, h100_raw[key], h100_raw[chart_points], "")</f>
        <v/>
      </c>
      <c r="BF572" t="str">
        <f>_xlfn.XLOOKUP($A572&amp;"|"&amp;$B572&amp;"|"&amp;BF$1, h100_raw[key], h100_raw[chart_points], "")</f>
        <v/>
      </c>
      <c r="BG572" t="str">
        <f>_xlfn.XLOOKUP($A572&amp;"|"&amp;$B572&amp;"|"&amp;BG$1, h100_raw[key], h100_raw[chart_points], "")</f>
        <v/>
      </c>
    </row>
    <row r="573" spans="1:59" x14ac:dyDescent="0.3">
      <c r="A573" s="11" t="str">
        <v>Happen To Me</v>
      </c>
      <c r="B573" s="11" t="str">
        <v>Russell Dickerson</v>
      </c>
      <c r="C573" s="5" t="str">
        <f>_xlfn.XLOOKUP($A573&amp;"|"&amp;$B573&amp;"|"&amp;_xlfn.MAXIFS(h100_raw[chart_date], h100_raw[title], $A573, h100_raw[artist], $B573), h100_raw[key], h100_raw[last_week], "")</f>
        <v>37</v>
      </c>
      <c r="D573" s="3">
        <f>_xlfn.XLOOKUP($A573&amp;"|"&amp;$B573&amp;"|"&amp;_xlfn.MAXIFS(h100_raw[chart_date], h100_raw[title], $A573, h100_raw[artist], $B573), h100_raw[key], h100_raw[peak_pos], "")</f>
        <v>28</v>
      </c>
      <c r="E573" s="3">
        <f>_xlfn.XLOOKUP($A573&amp;"|"&amp;$B573&amp;"|"&amp;_xlfn.MAXIFS(h100_raw[chart_date], h100_raw[title], $A573, h100_raw[artist], $B573), h100_raw[key], h100_raw[weeks_on_chart], "")</f>
        <v>40</v>
      </c>
      <c r="F573" s="3">
        <f>_xlfn.XLOOKUP($A573&amp;"|"&amp;$B573&amp;"|"&amp;MAX(h100_raw[chart_date]), h100_raw[key], h100_raw[chart_points], 0)</f>
        <v>0</v>
      </c>
      <c r="G573" s="2">
        <f t="shared" si="24"/>
        <v>121</v>
      </c>
      <c r="H573" s="4">
        <f t="shared" si="25"/>
        <v>915</v>
      </c>
      <c r="I573" s="13" t="str">
        <f t="shared" si="26"/>
        <v>Happen To Me|Russell Dickerson</v>
      </c>
      <c r="J573">
        <f>_xlfn.XLOOKUP($A573&amp;"|"&amp;$B573&amp;"|"&amp;J$1, h100_raw[key], h100_raw[chart_points], "")</f>
        <v>62</v>
      </c>
      <c r="K573">
        <f>_xlfn.XLOOKUP($A573&amp;"|"&amp;$B573&amp;"|"&amp;K$1, h100_raw[key], h100_raw[chart_points], "")</f>
        <v>61</v>
      </c>
      <c r="L573">
        <f>_xlfn.XLOOKUP($A573&amp;"|"&amp;$B573&amp;"|"&amp;L$1, h100_raw[key], h100_raw[chart_points], "")</f>
        <v>60</v>
      </c>
      <c r="M573">
        <f>_xlfn.XLOOKUP($A573&amp;"|"&amp;$B573&amp;"|"&amp;M$1, h100_raw[key], h100_raw[chart_points], "")</f>
        <v>65</v>
      </c>
      <c r="N573">
        <f>_xlfn.XLOOKUP($A573&amp;"|"&amp;$B573&amp;"|"&amp;N$1, h100_raw[key], h100_raw[chart_points], "")</f>
        <v>61</v>
      </c>
      <c r="O573">
        <f>_xlfn.XLOOKUP($A573&amp;"|"&amp;$B573&amp;"|"&amp;O$1, h100_raw[key], h100_raw[chart_points], "")</f>
        <v>59</v>
      </c>
      <c r="P573">
        <f>_xlfn.XLOOKUP($A573&amp;"|"&amp;$B573&amp;"|"&amp;P$1, h100_raw[key], h100_raw[chart_points], "")</f>
        <v>61</v>
      </c>
      <c r="Q573">
        <f>_xlfn.XLOOKUP($A573&amp;"|"&amp;$B573&amp;"|"&amp;Q$1, h100_raw[key], h100_raw[chart_points], "")</f>
        <v>57</v>
      </c>
      <c r="R573">
        <f>_xlfn.XLOOKUP($A573&amp;"|"&amp;$B573&amp;"|"&amp;R$1, h100_raw[key], h100_raw[chart_points], "")</f>
        <v>57</v>
      </c>
      <c r="S573">
        <f>_xlfn.XLOOKUP($A573&amp;"|"&amp;$B573&amp;"|"&amp;S$1, h100_raw[key], h100_raw[chart_points], "")</f>
        <v>54</v>
      </c>
      <c r="T573">
        <f>_xlfn.XLOOKUP($A573&amp;"|"&amp;$B573&amp;"|"&amp;T$1, h100_raw[key], h100_raw[chart_points], "")</f>
        <v>50</v>
      </c>
      <c r="U573">
        <f>_xlfn.XLOOKUP($A573&amp;"|"&amp;$B573&amp;"|"&amp;U$1, h100_raw[key], h100_raw[chart_points], "")</f>
        <v>58</v>
      </c>
      <c r="V573">
        <f>_xlfn.XLOOKUP($A573&amp;"|"&amp;$B573&amp;"|"&amp;V$1, h100_raw[key], h100_raw[chart_points], "")</f>
        <v>74</v>
      </c>
      <c r="W573">
        <f>_xlfn.XLOOKUP($A573&amp;"|"&amp;$B573&amp;"|"&amp;W$1, h100_raw[key], h100_raw[chart_points], "")</f>
        <v>70</v>
      </c>
      <c r="X573">
        <f>_xlfn.XLOOKUP($A573&amp;"|"&amp;$B573&amp;"|"&amp;X$1, h100_raw[key], h100_raw[chart_points], "")</f>
        <v>66</v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  <c r="BA573" t="str">
        <f>_xlfn.XLOOKUP($A573&amp;"|"&amp;$B573&amp;"|"&amp;BA$1, h100_raw[key], h100_raw[chart_points], "")</f>
        <v/>
      </c>
      <c r="BB573" t="str">
        <f>_xlfn.XLOOKUP($A573&amp;"|"&amp;$B573&amp;"|"&amp;BB$1, h100_raw[key], h100_raw[chart_points], "")</f>
        <v/>
      </c>
      <c r="BC573" t="str">
        <f>_xlfn.XLOOKUP($A573&amp;"|"&amp;$B573&amp;"|"&amp;BC$1, h100_raw[key], h100_raw[chart_points], "")</f>
        <v/>
      </c>
      <c r="BD573" t="str">
        <f>_xlfn.XLOOKUP($A573&amp;"|"&amp;$B573&amp;"|"&amp;BD$1, h100_raw[key], h100_raw[chart_points], "")</f>
        <v/>
      </c>
      <c r="BE573" t="str">
        <f>_xlfn.XLOOKUP($A573&amp;"|"&amp;$B573&amp;"|"&amp;BE$1, h100_raw[key], h100_raw[chart_points], "")</f>
        <v/>
      </c>
      <c r="BF573" t="str">
        <f>_xlfn.XLOOKUP($A573&amp;"|"&amp;$B573&amp;"|"&amp;BF$1, h100_raw[key], h100_raw[chart_points], "")</f>
        <v/>
      </c>
      <c r="BG573" t="str">
        <f>_xlfn.XLOOKUP($A573&amp;"|"&amp;$B573&amp;"|"&amp;BG$1, h100_raw[key], h100_raw[chart_points], "")</f>
        <v/>
      </c>
    </row>
    <row r="574" spans="1:59" x14ac:dyDescent="0.3">
      <c r="A574" s="11" t="str">
        <v>Trap Queen</v>
      </c>
      <c r="B574" s="11" t="str">
        <v>Fetty Wap</v>
      </c>
      <c r="C574" s="5" t="str">
        <f>_xlfn.XLOOKUP($A574&amp;"|"&amp;$B574&amp;"|"&amp;_xlfn.MAXIFS(h100_raw[chart_date], h100_raw[title], $A574, h100_raw[artist], $B574), h100_raw[key], h100_raw[last_week], "")</f>
        <v>-</v>
      </c>
      <c r="D574" s="3">
        <f>_xlfn.XLOOKUP($A574&amp;"|"&amp;$B574&amp;"|"&amp;_xlfn.MAXIFS(h100_raw[chart_date], h100_raw[title], $A574, h100_raw[artist], $B574), h100_raw[key], h100_raw[peak_pos], "")</f>
        <v>2</v>
      </c>
      <c r="E574" s="3">
        <f>_xlfn.XLOOKUP($A574&amp;"|"&amp;$B574&amp;"|"&amp;_xlfn.MAXIFS(h100_raw[chart_date], h100_raw[title], $A574, h100_raw[artist], $B574), h100_raw[key], h100_raw[weeks_on_chart], "")</f>
        <v>53</v>
      </c>
      <c r="F574" s="3">
        <f>_xlfn.XLOOKUP($A574&amp;"|"&amp;$B574&amp;"|"&amp;MAX(h100_raw[chart_date]), h100_raw[key], h100_raw[chart_points], 0)</f>
        <v>0</v>
      </c>
      <c r="G574" s="2">
        <f t="shared" si="24"/>
        <v>495</v>
      </c>
      <c r="H574" s="4">
        <f t="shared" si="25"/>
        <v>65</v>
      </c>
      <c r="I574" s="13" t="str">
        <f t="shared" si="26"/>
        <v>Trap Queen|Fetty Wap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>
        <f>_xlfn.XLOOKUP($A574&amp;"|"&amp;$B574&amp;"|"&amp;X$1, h100_raw[key], h100_raw[chart_points], "")</f>
        <v>65</v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  <c r="BA574" t="str">
        <f>_xlfn.XLOOKUP($A574&amp;"|"&amp;$B574&amp;"|"&amp;BA$1, h100_raw[key], h100_raw[chart_points], "")</f>
        <v/>
      </c>
      <c r="BB574" t="str">
        <f>_xlfn.XLOOKUP($A574&amp;"|"&amp;$B574&amp;"|"&amp;BB$1, h100_raw[key], h100_raw[chart_points], "")</f>
        <v/>
      </c>
      <c r="BC574" t="str">
        <f>_xlfn.XLOOKUP($A574&amp;"|"&amp;$B574&amp;"|"&amp;BC$1, h100_raw[key], h100_raw[chart_points], "")</f>
        <v/>
      </c>
      <c r="BD574" t="str">
        <f>_xlfn.XLOOKUP($A574&amp;"|"&amp;$B574&amp;"|"&amp;BD$1, h100_raw[key], h100_raw[chart_points], "")</f>
        <v/>
      </c>
      <c r="BE574" t="str">
        <f>_xlfn.XLOOKUP($A574&amp;"|"&amp;$B574&amp;"|"&amp;BE$1, h100_raw[key], h100_raw[chart_points], "")</f>
        <v/>
      </c>
      <c r="BF574" t="str">
        <f>_xlfn.XLOOKUP($A574&amp;"|"&amp;$B574&amp;"|"&amp;BF$1, h100_raw[key], h100_raw[chart_points], "")</f>
        <v/>
      </c>
      <c r="BG574" t="str">
        <f>_xlfn.XLOOKUP($A574&amp;"|"&amp;$B574&amp;"|"&amp;BG$1, h100_raw[key], h100_raw[chart_points], "")</f>
        <v/>
      </c>
    </row>
    <row r="575" spans="1:59" x14ac:dyDescent="0.3">
      <c r="A575" s="11" t="str">
        <v>No Broke Boys</v>
      </c>
      <c r="B575" s="11" t="str">
        <v>Disco Lines &amp; Tinashe</v>
      </c>
      <c r="C575" s="5" t="str">
        <f>_xlfn.XLOOKUP($A575&amp;"|"&amp;$B575&amp;"|"&amp;_xlfn.MAXIFS(h100_raw[chart_date], h100_raw[title], $A575, h100_raw[artist], $B575), h100_raw[key], h100_raw[last_week], "")</f>
        <v>43</v>
      </c>
      <c r="D575" s="3">
        <f>_xlfn.XLOOKUP($A575&amp;"|"&amp;$B575&amp;"|"&amp;_xlfn.MAXIFS(h100_raw[chart_date], h100_raw[title], $A575, h100_raw[artist], $B575), h100_raw[key], h100_raw[peak_pos], "")</f>
        <v>36</v>
      </c>
      <c r="E575" s="3">
        <f>_xlfn.XLOOKUP($A575&amp;"|"&amp;$B575&amp;"|"&amp;_xlfn.MAXIFS(h100_raw[chart_date], h100_raw[title], $A575, h100_raw[artist], $B575), h100_raw[key], h100_raw[weeks_on_chart], "")</f>
        <v>24</v>
      </c>
      <c r="F575" s="3">
        <f>_xlfn.XLOOKUP($A575&amp;"|"&amp;$B575&amp;"|"&amp;MAX(h100_raw[chart_date]), h100_raw[key], h100_raw[chart_points], 0)</f>
        <v>0</v>
      </c>
      <c r="G575" s="2">
        <f t="shared" si="24"/>
        <v>169</v>
      </c>
      <c r="H575" s="4">
        <f t="shared" si="25"/>
        <v>652</v>
      </c>
      <c r="I575" s="13" t="str">
        <f t="shared" si="26"/>
        <v>No Broke Boys|Disco Lines &amp; Tinashe</v>
      </c>
      <c r="J575">
        <f>_xlfn.XLOOKUP($A575&amp;"|"&amp;$B575&amp;"|"&amp;J$1, h100_raw[key], h100_raw[chart_points], "")</f>
        <v>63</v>
      </c>
      <c r="K575">
        <f>_xlfn.XLOOKUP($A575&amp;"|"&amp;$B575&amp;"|"&amp;K$1, h100_raw[key], h100_raw[chart_points], "")</f>
        <v>60</v>
      </c>
      <c r="L575">
        <f>_xlfn.XLOOKUP($A575&amp;"|"&amp;$B575&amp;"|"&amp;L$1, h100_raw[key], h100_raw[chart_points], "")</f>
        <v>60</v>
      </c>
      <c r="M575">
        <f>_xlfn.XLOOKUP($A575&amp;"|"&amp;$B575&amp;"|"&amp;M$1, h100_raw[key], h100_raw[chart_points], "")</f>
        <v>62</v>
      </c>
      <c r="N575">
        <f>_xlfn.XLOOKUP($A575&amp;"|"&amp;$B575&amp;"|"&amp;N$1, h100_raw[key], h100_raw[chart_points], "")</f>
        <v>61</v>
      </c>
      <c r="O575">
        <f>_xlfn.XLOOKUP($A575&amp;"|"&amp;$B575&amp;"|"&amp;O$1, h100_raw[key], h100_raw[chart_points], "")</f>
        <v>60</v>
      </c>
      <c r="P575">
        <f>_xlfn.XLOOKUP($A575&amp;"|"&amp;$B575&amp;"|"&amp;P$1, h100_raw[key], h100_raw[chart_points], "")</f>
        <v>59</v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>
        <f>_xlfn.XLOOKUP($A575&amp;"|"&amp;$B575&amp;"|"&amp;U$1, h100_raw[key], h100_raw[chart_points], "")</f>
        <v>48</v>
      </c>
      <c r="V575">
        <f>_xlfn.XLOOKUP($A575&amp;"|"&amp;$B575&amp;"|"&amp;V$1, h100_raw[key], h100_raw[chart_points], "")</f>
        <v>59</v>
      </c>
      <c r="W575">
        <f>_xlfn.XLOOKUP($A575&amp;"|"&amp;$B575&amp;"|"&amp;W$1, h100_raw[key], h100_raw[chart_points], "")</f>
        <v>66</v>
      </c>
      <c r="X575">
        <f>_xlfn.XLOOKUP($A575&amp;"|"&amp;$B575&amp;"|"&amp;X$1, h100_raw[key], h100_raw[chart_points], "")</f>
        <v>54</v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  <c r="BA575" t="str">
        <f>_xlfn.XLOOKUP($A575&amp;"|"&amp;$B575&amp;"|"&amp;BA$1, h100_raw[key], h100_raw[chart_points], "")</f>
        <v/>
      </c>
      <c r="BB575" t="str">
        <f>_xlfn.XLOOKUP($A575&amp;"|"&amp;$B575&amp;"|"&amp;BB$1, h100_raw[key], h100_raw[chart_points], "")</f>
        <v/>
      </c>
      <c r="BC575" t="str">
        <f>_xlfn.XLOOKUP($A575&amp;"|"&amp;$B575&amp;"|"&amp;BC$1, h100_raw[key], h100_raw[chart_points], "")</f>
        <v/>
      </c>
      <c r="BD575" t="str">
        <f>_xlfn.XLOOKUP($A575&amp;"|"&amp;$B575&amp;"|"&amp;BD$1, h100_raw[key], h100_raw[chart_points], "")</f>
        <v/>
      </c>
      <c r="BE575" t="str">
        <f>_xlfn.XLOOKUP($A575&amp;"|"&amp;$B575&amp;"|"&amp;BE$1, h100_raw[key], h100_raw[chart_points], "")</f>
        <v/>
      </c>
      <c r="BF575" t="str">
        <f>_xlfn.XLOOKUP($A575&amp;"|"&amp;$B575&amp;"|"&amp;BF$1, h100_raw[key], h100_raw[chart_points], "")</f>
        <v/>
      </c>
      <c r="BG575" t="str">
        <f>_xlfn.XLOOKUP($A575&amp;"|"&amp;$B575&amp;"|"&amp;BG$1, h100_raw[key], h100_raw[chart_points], "")</f>
        <v/>
      </c>
    </row>
    <row r="576" spans="1:59" x14ac:dyDescent="0.3">
      <c r="A576" s="11" t="str">
        <v>Order Of Protection</v>
      </c>
      <c r="B576" s="11" t="str">
        <v>A$AP Rocky</v>
      </c>
      <c r="C576" s="5" t="str">
        <f>_xlfn.XLOOKUP($A576&amp;"|"&amp;$B576&amp;"|"&amp;_xlfn.MAXIFS(h100_raw[chart_date], h100_raw[title], $A576, h100_raw[artist], $B576), h100_raw[key], h100_raw[last_week], "")</f>
        <v>-</v>
      </c>
      <c r="D576" s="3">
        <f>_xlfn.XLOOKUP($A576&amp;"|"&amp;$B576&amp;"|"&amp;_xlfn.MAXIFS(h100_raw[chart_date], h100_raw[title], $A576, h100_raw[artist], $B576), h100_raw[key], h100_raw[peak_pos], "")</f>
        <v>54</v>
      </c>
      <c r="E576" s="3">
        <f>_xlfn.XLOOKUP($A576&amp;"|"&amp;$B576&amp;"|"&amp;_xlfn.MAXIFS(h100_raw[chart_date], h100_raw[title], $A576, h100_raw[artist], $B576), h100_raw[key], h100_raw[weeks_on_chart], "")</f>
        <v>1</v>
      </c>
      <c r="F576" s="3">
        <f>_xlfn.XLOOKUP($A576&amp;"|"&amp;$B576&amp;"|"&amp;MAX(h100_raw[chart_date]), h100_raw[key], h100_raw[chart_points], 0)</f>
        <v>0</v>
      </c>
      <c r="G576" s="2">
        <f t="shared" si="24"/>
        <v>544</v>
      </c>
      <c r="H576" s="4">
        <f t="shared" si="25"/>
        <v>52</v>
      </c>
      <c r="I576" s="13" t="str">
        <f t="shared" si="26"/>
        <v>Order Of Protection|A$AP Rocky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>
        <f>_xlfn.XLOOKUP($A576&amp;"|"&amp;$B576&amp;"|"&amp;X$1, h100_raw[key], h100_raw[chart_points], "")</f>
        <v>52</v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  <c r="BA576" t="str">
        <f>_xlfn.XLOOKUP($A576&amp;"|"&amp;$B576&amp;"|"&amp;BA$1, h100_raw[key], h100_raw[chart_points], "")</f>
        <v/>
      </c>
      <c r="BB576" t="str">
        <f>_xlfn.XLOOKUP($A576&amp;"|"&amp;$B576&amp;"|"&amp;BB$1, h100_raw[key], h100_raw[chart_points], "")</f>
        <v/>
      </c>
      <c r="BC576" t="str">
        <f>_xlfn.XLOOKUP($A576&amp;"|"&amp;$B576&amp;"|"&amp;BC$1, h100_raw[key], h100_raw[chart_points], "")</f>
        <v/>
      </c>
      <c r="BD576" t="str">
        <f>_xlfn.XLOOKUP($A576&amp;"|"&amp;$B576&amp;"|"&amp;BD$1, h100_raw[key], h100_raw[chart_points], "")</f>
        <v/>
      </c>
      <c r="BE576" t="str">
        <f>_xlfn.XLOOKUP($A576&amp;"|"&amp;$B576&amp;"|"&amp;BE$1, h100_raw[key], h100_raw[chart_points], "")</f>
        <v/>
      </c>
      <c r="BF576" t="str">
        <f>_xlfn.XLOOKUP($A576&amp;"|"&amp;$B576&amp;"|"&amp;BF$1, h100_raw[key], h100_raw[chart_points], "")</f>
        <v/>
      </c>
      <c r="BG576" t="str">
        <f>_xlfn.XLOOKUP($A576&amp;"|"&amp;$B576&amp;"|"&amp;BG$1, h100_raw[key], h100_raw[chart_points], "")</f>
        <v/>
      </c>
    </row>
    <row r="577" spans="1:59" x14ac:dyDescent="0.3">
      <c r="A577" s="11" t="str">
        <v>Punk Rocky</v>
      </c>
      <c r="B577" s="11" t="str">
        <v>A$AP Rocky</v>
      </c>
      <c r="C577" s="5" t="str">
        <f>_xlfn.XLOOKUP($A577&amp;"|"&amp;$B577&amp;"|"&amp;_xlfn.MAXIFS(h100_raw[chart_date], h100_raw[title], $A577, h100_raw[artist], $B577), h100_raw[key], h100_raw[last_week], "")</f>
        <v>64</v>
      </c>
      <c r="D577" s="3">
        <f>_xlfn.XLOOKUP($A577&amp;"|"&amp;$B577&amp;"|"&amp;_xlfn.MAXIFS(h100_raw[chart_date], h100_raw[title], $A577, h100_raw[artist], $B577), h100_raw[key], h100_raw[peak_pos], "")</f>
        <v>56</v>
      </c>
      <c r="E577" s="3">
        <f>_xlfn.XLOOKUP($A577&amp;"|"&amp;$B577&amp;"|"&amp;_xlfn.MAXIFS(h100_raw[chart_date], h100_raw[title], $A577, h100_raw[artist], $B577), h100_raw[key], h100_raw[weeks_on_chart], "")</f>
        <v>2</v>
      </c>
      <c r="F577" s="3">
        <f>_xlfn.XLOOKUP($A577&amp;"|"&amp;$B577&amp;"|"&amp;MAX(h100_raw[chart_date]), h100_raw[key], h100_raw[chart_points], 0)</f>
        <v>0</v>
      </c>
      <c r="G577" s="2">
        <f t="shared" si="24"/>
        <v>423</v>
      </c>
      <c r="H577" s="4">
        <f t="shared" si="25"/>
        <v>104</v>
      </c>
      <c r="I577" s="13" t="str">
        <f t="shared" si="26"/>
        <v>Punk Rocky|A$AP Rocky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 t="str">
        <f>_xlfn.XLOOKUP($A577&amp;"|"&amp;$B577&amp;"|"&amp;U$1, h100_raw[key], h100_raw[chart_points], "")</f>
        <v/>
      </c>
      <c r="V577" t="str">
        <f>_xlfn.XLOOKUP($A577&amp;"|"&amp;$B577&amp;"|"&amp;V$1, h100_raw[key], h100_raw[chart_points], "")</f>
        <v/>
      </c>
      <c r="W577">
        <f>_xlfn.XLOOKUP($A577&amp;"|"&amp;$B577&amp;"|"&amp;W$1, h100_raw[key], h100_raw[chart_points], "")</f>
        <v>52</v>
      </c>
      <c r="X577">
        <f>_xlfn.XLOOKUP($A577&amp;"|"&amp;$B577&amp;"|"&amp;X$1, h100_raw[key], h100_raw[chart_points], "")</f>
        <v>52</v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  <c r="BA577" t="str">
        <f>_xlfn.XLOOKUP($A577&amp;"|"&amp;$B577&amp;"|"&amp;BA$1, h100_raw[key], h100_raw[chart_points], "")</f>
        <v/>
      </c>
      <c r="BB577" t="str">
        <f>_xlfn.XLOOKUP($A577&amp;"|"&amp;$B577&amp;"|"&amp;BB$1, h100_raw[key], h100_raw[chart_points], "")</f>
        <v/>
      </c>
      <c r="BC577" t="str">
        <f>_xlfn.XLOOKUP($A577&amp;"|"&amp;$B577&amp;"|"&amp;BC$1, h100_raw[key], h100_raw[chart_points], "")</f>
        <v/>
      </c>
      <c r="BD577" t="str">
        <f>_xlfn.XLOOKUP($A577&amp;"|"&amp;$B577&amp;"|"&amp;BD$1, h100_raw[key], h100_raw[chart_points], "")</f>
        <v/>
      </c>
      <c r="BE577" t="str">
        <f>_xlfn.XLOOKUP($A577&amp;"|"&amp;$B577&amp;"|"&amp;BE$1, h100_raw[key], h100_raw[chart_points], "")</f>
        <v/>
      </c>
      <c r="BF577" t="str">
        <f>_xlfn.XLOOKUP($A577&amp;"|"&amp;$B577&amp;"|"&amp;BF$1, h100_raw[key], h100_raw[chart_points], "")</f>
        <v/>
      </c>
      <c r="BG577" t="str">
        <f>_xlfn.XLOOKUP($A577&amp;"|"&amp;$B577&amp;"|"&amp;BG$1, h100_raw[key], h100_raw[chart_points], "")</f>
        <v/>
      </c>
    </row>
    <row r="578" spans="1:59" x14ac:dyDescent="0.3">
      <c r="A578" s="11" t="str">
        <v>Playa</v>
      </c>
      <c r="B578" s="11" t="str">
        <v>A$AP Rocky</v>
      </c>
      <c r="C578" s="5" t="str">
        <f>_xlfn.XLOOKUP($A578&amp;"|"&amp;$B578&amp;"|"&amp;_xlfn.MAXIFS(h100_raw[chart_date], h100_raw[title], $A578, h100_raw[artist], $B578), h100_raw[key], h100_raw[last_week], "")</f>
        <v>-</v>
      </c>
      <c r="D578" s="3">
        <f>_xlfn.XLOOKUP($A578&amp;"|"&amp;$B578&amp;"|"&amp;_xlfn.MAXIFS(h100_raw[chart_date], h100_raw[title], $A578, h100_raw[artist], $B578), h100_raw[key], h100_raw[peak_pos], "")</f>
        <v>59</v>
      </c>
      <c r="E578" s="3">
        <f>_xlfn.XLOOKUP($A578&amp;"|"&amp;$B578&amp;"|"&amp;_xlfn.MAXIFS(h100_raw[chart_date], h100_raw[title], $A578, h100_raw[artist], $B578), h100_raw[key], h100_raw[weeks_on_chart], "")</f>
        <v>1</v>
      </c>
      <c r="F578" s="3">
        <f>_xlfn.XLOOKUP($A578&amp;"|"&amp;$B578&amp;"|"&amp;MAX(h100_raw[chart_date]), h100_raw[key], h100_raw[chart_points], 0)</f>
        <v>0</v>
      </c>
      <c r="G578" s="2">
        <f t="shared" ref="G578:G641" si="27">RANK(H578, H$2:H$1000)</f>
        <v>555</v>
      </c>
      <c r="H578" s="4">
        <f t="shared" ref="H578:H641" si="28">SUM(J578:BI578)</f>
        <v>50</v>
      </c>
      <c r="I578" s="13" t="str">
        <f t="shared" si="26"/>
        <v>Playa|A$AP Rocky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 t="str">
        <f>_xlfn.XLOOKUP($A578&amp;"|"&amp;$B578&amp;"|"&amp;W$1, h100_raw[key], h100_raw[chart_points], "")</f>
        <v/>
      </c>
      <c r="X578">
        <f>_xlfn.XLOOKUP($A578&amp;"|"&amp;$B578&amp;"|"&amp;X$1, h100_raw[key], h100_raw[chart_points], "")</f>
        <v>50</v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  <c r="BA578" t="str">
        <f>_xlfn.XLOOKUP($A578&amp;"|"&amp;$B578&amp;"|"&amp;BA$1, h100_raw[key], h100_raw[chart_points], "")</f>
        <v/>
      </c>
      <c r="BB578" t="str">
        <f>_xlfn.XLOOKUP($A578&amp;"|"&amp;$B578&amp;"|"&amp;BB$1, h100_raw[key], h100_raw[chart_points], "")</f>
        <v/>
      </c>
      <c r="BC578" t="str">
        <f>_xlfn.XLOOKUP($A578&amp;"|"&amp;$B578&amp;"|"&amp;BC$1, h100_raw[key], h100_raw[chart_points], "")</f>
        <v/>
      </c>
      <c r="BD578" t="str">
        <f>_xlfn.XLOOKUP($A578&amp;"|"&amp;$B578&amp;"|"&amp;BD$1, h100_raw[key], h100_raw[chart_points], "")</f>
        <v/>
      </c>
      <c r="BE578" t="str">
        <f>_xlfn.XLOOKUP($A578&amp;"|"&amp;$B578&amp;"|"&amp;BE$1, h100_raw[key], h100_raw[chart_points], "")</f>
        <v/>
      </c>
      <c r="BF578" t="str">
        <f>_xlfn.XLOOKUP($A578&amp;"|"&amp;$B578&amp;"|"&amp;BF$1, h100_raw[key], h100_raw[chart_points], "")</f>
        <v/>
      </c>
      <c r="BG578" t="str">
        <f>_xlfn.XLOOKUP($A578&amp;"|"&amp;$B578&amp;"|"&amp;BG$1, h100_raw[key], h100_raw[chart_points], "")</f>
        <v/>
      </c>
    </row>
    <row r="579" spans="1:59" x14ac:dyDescent="0.3">
      <c r="A579" s="11" t="str">
        <v>Stop Snitching</v>
      </c>
      <c r="B579" s="11" t="str">
        <v>A$AP Rocky Featuring BossMan Dlow &amp; Sauce Walka</v>
      </c>
      <c r="C579" s="5" t="str">
        <f>_xlfn.XLOOKUP($A579&amp;"|"&amp;$B579&amp;"|"&amp;_xlfn.MAXIFS(h100_raw[chart_date], h100_raw[title], $A579, h100_raw[artist], $B579), h100_raw[key], h100_raw[last_week], "")</f>
        <v>-</v>
      </c>
      <c r="D579" s="3">
        <f>_xlfn.XLOOKUP($A579&amp;"|"&amp;$B579&amp;"|"&amp;_xlfn.MAXIFS(h100_raw[chart_date], h100_raw[title], $A579, h100_raw[artist], $B579), h100_raw[key], h100_raw[peak_pos], "")</f>
        <v>62</v>
      </c>
      <c r="E579" s="3">
        <f>_xlfn.XLOOKUP($A579&amp;"|"&amp;$B579&amp;"|"&amp;_xlfn.MAXIFS(h100_raw[chart_date], h100_raw[title], $A579, h100_raw[artist], $B579), h100_raw[key], h100_raw[weeks_on_chart], "")</f>
        <v>1</v>
      </c>
      <c r="F579" s="3">
        <f>_xlfn.XLOOKUP($A579&amp;"|"&amp;$B579&amp;"|"&amp;MAX(h100_raw[chart_date]), h100_raw[key], h100_raw[chart_points], 0)</f>
        <v>0</v>
      </c>
      <c r="G579" s="2">
        <f t="shared" si="27"/>
        <v>569</v>
      </c>
      <c r="H579" s="4">
        <f t="shared" si="28"/>
        <v>48</v>
      </c>
      <c r="I579" s="13" t="str">
        <f t="shared" ref="I579:I642" si="29">A579&amp;"|"&amp;B579</f>
        <v>Stop Snitching|A$AP Rocky Featuring BossMan Dlow &amp; Sauce Walka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 t="str">
        <f>_xlfn.XLOOKUP($A579&amp;"|"&amp;$B579&amp;"|"&amp;W$1, h100_raw[key], h100_raw[chart_points], "")</f>
        <v/>
      </c>
      <c r="X579">
        <f>_xlfn.XLOOKUP($A579&amp;"|"&amp;$B579&amp;"|"&amp;X$1, h100_raw[key], h100_raw[chart_points], "")</f>
        <v>48</v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  <c r="BA579" t="str">
        <f>_xlfn.XLOOKUP($A579&amp;"|"&amp;$B579&amp;"|"&amp;BA$1, h100_raw[key], h100_raw[chart_points], "")</f>
        <v/>
      </c>
      <c r="BB579" t="str">
        <f>_xlfn.XLOOKUP($A579&amp;"|"&amp;$B579&amp;"|"&amp;BB$1, h100_raw[key], h100_raw[chart_points], "")</f>
        <v/>
      </c>
      <c r="BC579" t="str">
        <f>_xlfn.XLOOKUP($A579&amp;"|"&amp;$B579&amp;"|"&amp;BC$1, h100_raw[key], h100_raw[chart_points], "")</f>
        <v/>
      </c>
      <c r="BD579" t="str">
        <f>_xlfn.XLOOKUP($A579&amp;"|"&amp;$B579&amp;"|"&amp;BD$1, h100_raw[key], h100_raw[chart_points], "")</f>
        <v/>
      </c>
      <c r="BE579" t="str">
        <f>_xlfn.XLOOKUP($A579&amp;"|"&amp;$B579&amp;"|"&amp;BE$1, h100_raw[key], h100_raw[chart_points], "")</f>
        <v/>
      </c>
      <c r="BF579" t="str">
        <f>_xlfn.XLOOKUP($A579&amp;"|"&amp;$B579&amp;"|"&amp;BF$1, h100_raw[key], h100_raw[chart_points], "")</f>
        <v/>
      </c>
      <c r="BG579" t="str">
        <f>_xlfn.XLOOKUP($A579&amp;"|"&amp;$B579&amp;"|"&amp;BG$1, h100_raw[key], h100_raw[chart_points], "")</f>
        <v/>
      </c>
    </row>
    <row r="580" spans="1:59" x14ac:dyDescent="0.3">
      <c r="A580" s="11" t="str">
        <v>No Trespassing</v>
      </c>
      <c r="B580" s="11" t="str">
        <v>A$AP Rocky</v>
      </c>
      <c r="C580" s="5" t="str">
        <f>_xlfn.XLOOKUP($A580&amp;"|"&amp;$B580&amp;"|"&amp;_xlfn.MAXIFS(h100_raw[chart_date], h100_raw[title], $A580, h100_raw[artist], $B580), h100_raw[key], h100_raw[last_week], "")</f>
        <v>-</v>
      </c>
      <c r="D580" s="3">
        <f>_xlfn.XLOOKUP($A580&amp;"|"&amp;$B580&amp;"|"&amp;_xlfn.MAXIFS(h100_raw[chart_date], h100_raw[title], $A580, h100_raw[artist], $B580), h100_raw[key], h100_raw[peak_pos], "")</f>
        <v>65</v>
      </c>
      <c r="E580" s="3">
        <f>_xlfn.XLOOKUP($A580&amp;"|"&amp;$B580&amp;"|"&amp;_xlfn.MAXIFS(h100_raw[chart_date], h100_raw[title], $A580, h100_raw[artist], $B580), h100_raw[key], h100_raw[weeks_on_chart], "")</f>
        <v>1</v>
      </c>
      <c r="F580" s="3">
        <f>_xlfn.XLOOKUP($A580&amp;"|"&amp;$B580&amp;"|"&amp;MAX(h100_raw[chart_date]), h100_raw[key], h100_raw[chart_points], 0)</f>
        <v>0</v>
      </c>
      <c r="G580" s="2">
        <f t="shared" si="27"/>
        <v>574</v>
      </c>
      <c r="H580" s="4">
        <f t="shared" si="28"/>
        <v>47</v>
      </c>
      <c r="I580" s="13" t="str">
        <f t="shared" si="29"/>
        <v>No Trespassing|A$AP Rocky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 t="str">
        <f>_xlfn.XLOOKUP($A580&amp;"|"&amp;$B580&amp;"|"&amp;V$1, h100_raw[key], h100_raw[chart_points], "")</f>
        <v/>
      </c>
      <c r="W580" t="str">
        <f>_xlfn.XLOOKUP($A580&amp;"|"&amp;$B580&amp;"|"&amp;W$1, h100_raw[key], h100_raw[chart_points], "")</f>
        <v/>
      </c>
      <c r="X580">
        <f>_xlfn.XLOOKUP($A580&amp;"|"&amp;$B580&amp;"|"&amp;X$1, h100_raw[key], h100_raw[chart_points], "")</f>
        <v>47</v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  <c r="BA580" t="str">
        <f>_xlfn.XLOOKUP($A580&amp;"|"&amp;$B580&amp;"|"&amp;BA$1, h100_raw[key], h100_raw[chart_points], "")</f>
        <v/>
      </c>
      <c r="BB580" t="str">
        <f>_xlfn.XLOOKUP($A580&amp;"|"&amp;$B580&amp;"|"&amp;BB$1, h100_raw[key], h100_raw[chart_points], "")</f>
        <v/>
      </c>
      <c r="BC580" t="str">
        <f>_xlfn.XLOOKUP($A580&amp;"|"&amp;$B580&amp;"|"&amp;BC$1, h100_raw[key], h100_raw[chart_points], "")</f>
        <v/>
      </c>
      <c r="BD580" t="str">
        <f>_xlfn.XLOOKUP($A580&amp;"|"&amp;$B580&amp;"|"&amp;BD$1, h100_raw[key], h100_raw[chart_points], "")</f>
        <v/>
      </c>
      <c r="BE580" t="str">
        <f>_xlfn.XLOOKUP($A580&amp;"|"&amp;$B580&amp;"|"&amp;BE$1, h100_raw[key], h100_raw[chart_points], "")</f>
        <v/>
      </c>
      <c r="BF580" t="str">
        <f>_xlfn.XLOOKUP($A580&amp;"|"&amp;$B580&amp;"|"&amp;BF$1, h100_raw[key], h100_raw[chart_points], "")</f>
        <v/>
      </c>
      <c r="BG580" t="str">
        <f>_xlfn.XLOOKUP($A580&amp;"|"&amp;$B580&amp;"|"&amp;BG$1, h100_raw[key], h100_raw[chart_points], "")</f>
        <v/>
      </c>
    </row>
    <row r="581" spans="1:59" x14ac:dyDescent="0.3">
      <c r="A581" s="11" t="str">
        <v>Don't Be Dumb / Trip Baby</v>
      </c>
      <c r="B581" s="11" t="str">
        <v>A$AP Rocky</v>
      </c>
      <c r="C581" s="5" t="str">
        <f>_xlfn.XLOOKUP($A581&amp;"|"&amp;$B581&amp;"|"&amp;_xlfn.MAXIFS(h100_raw[chart_date], h100_raw[title], $A581, h100_raw[artist], $B581), h100_raw[key], h100_raw[last_week], "")</f>
        <v>-</v>
      </c>
      <c r="D581" s="3">
        <f>_xlfn.XLOOKUP($A581&amp;"|"&amp;$B581&amp;"|"&amp;_xlfn.MAXIFS(h100_raw[chart_date], h100_raw[title], $A581, h100_raw[artist], $B581), h100_raw[key], h100_raw[peak_pos], "")</f>
        <v>73</v>
      </c>
      <c r="E581" s="3">
        <f>_xlfn.XLOOKUP($A581&amp;"|"&amp;$B581&amp;"|"&amp;_xlfn.MAXIFS(h100_raw[chart_date], h100_raw[title], $A581, h100_raw[artist], $B581), h100_raw[key], h100_raw[weeks_on_chart], "")</f>
        <v>1</v>
      </c>
      <c r="F581" s="3">
        <f>_xlfn.XLOOKUP($A581&amp;"|"&amp;$B581&amp;"|"&amp;MAX(h100_raw[chart_date]), h100_raw[key], h100_raw[chart_points], 0)</f>
        <v>0</v>
      </c>
      <c r="G581" s="2">
        <f t="shared" si="27"/>
        <v>618</v>
      </c>
      <c r="H581" s="4">
        <f t="shared" si="28"/>
        <v>40</v>
      </c>
      <c r="I581" s="13" t="str">
        <f t="shared" si="29"/>
        <v>Don't Be Dumb / Trip Baby|A$AP Rocky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 t="str">
        <f>_xlfn.XLOOKUP($A581&amp;"|"&amp;$B581&amp;"|"&amp;O$1, h100_raw[key], h100_raw[chart_points], "")</f>
        <v/>
      </c>
      <c r="P581" t="str">
        <f>_xlfn.XLOOKUP($A581&amp;"|"&amp;$B581&amp;"|"&amp;P$1, h100_raw[key], h100_raw[chart_points], "")</f>
        <v/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 t="str">
        <f>_xlfn.XLOOKUP($A581&amp;"|"&amp;$B581&amp;"|"&amp;U$1, h100_raw[key], h100_raw[chart_points], "")</f>
        <v/>
      </c>
      <c r="V581" t="str">
        <f>_xlfn.XLOOKUP($A581&amp;"|"&amp;$B581&amp;"|"&amp;V$1, h100_raw[key], h100_raw[chart_points], "")</f>
        <v/>
      </c>
      <c r="W581" t="str">
        <f>_xlfn.XLOOKUP($A581&amp;"|"&amp;$B581&amp;"|"&amp;W$1, h100_raw[key], h100_raw[chart_points], "")</f>
        <v/>
      </c>
      <c r="X581">
        <f>_xlfn.XLOOKUP($A581&amp;"|"&amp;$B581&amp;"|"&amp;X$1, h100_raw[key], h100_raw[chart_points], "")</f>
        <v>40</v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  <c r="BA581" t="str">
        <f>_xlfn.XLOOKUP($A581&amp;"|"&amp;$B581&amp;"|"&amp;BA$1, h100_raw[key], h100_raw[chart_points], "")</f>
        <v/>
      </c>
      <c r="BB581" t="str">
        <f>_xlfn.XLOOKUP($A581&amp;"|"&amp;$B581&amp;"|"&amp;BB$1, h100_raw[key], h100_raw[chart_points], "")</f>
        <v/>
      </c>
      <c r="BC581" t="str">
        <f>_xlfn.XLOOKUP($A581&amp;"|"&amp;$B581&amp;"|"&amp;BC$1, h100_raw[key], h100_raw[chart_points], "")</f>
        <v/>
      </c>
      <c r="BD581" t="str">
        <f>_xlfn.XLOOKUP($A581&amp;"|"&amp;$B581&amp;"|"&amp;BD$1, h100_raw[key], h100_raw[chart_points], "")</f>
        <v/>
      </c>
      <c r="BE581" t="str">
        <f>_xlfn.XLOOKUP($A581&amp;"|"&amp;$B581&amp;"|"&amp;BE$1, h100_raw[key], h100_raw[chart_points], "")</f>
        <v/>
      </c>
      <c r="BF581" t="str">
        <f>_xlfn.XLOOKUP($A581&amp;"|"&amp;$B581&amp;"|"&amp;BF$1, h100_raw[key], h100_raw[chart_points], "")</f>
        <v/>
      </c>
      <c r="BG581" t="str">
        <f>_xlfn.XLOOKUP($A581&amp;"|"&amp;$B581&amp;"|"&amp;BG$1, h100_raw[key], h100_raw[chart_points], "")</f>
        <v/>
      </c>
    </row>
    <row r="582" spans="1:59" x14ac:dyDescent="0.3">
      <c r="A582" s="11" t="str">
        <v>Bad News</v>
      </c>
      <c r="B582" s="11" t="str">
        <v>Zach Bryan</v>
      </c>
      <c r="C582" s="5" t="str">
        <f>_xlfn.XLOOKUP($A582&amp;"|"&amp;$B582&amp;"|"&amp;_xlfn.MAXIFS(h100_raw[chart_date], h100_raw[title], $A582, h100_raw[artist], $B582), h100_raw[key], h100_raw[last_week], "")</f>
        <v>35</v>
      </c>
      <c r="D582" s="3">
        <f>_xlfn.XLOOKUP($A582&amp;"|"&amp;$B582&amp;"|"&amp;_xlfn.MAXIFS(h100_raw[chart_date], h100_raw[title], $A582, h100_raw[artist], $B582), h100_raw[key], h100_raw[peak_pos], "")</f>
        <v>35</v>
      </c>
      <c r="E582" s="3">
        <f>_xlfn.XLOOKUP($A582&amp;"|"&amp;$B582&amp;"|"&amp;_xlfn.MAXIFS(h100_raw[chart_date], h100_raw[title], $A582, h100_raw[artist], $B582), h100_raw[key], h100_raw[weeks_on_chart], "")</f>
        <v>2</v>
      </c>
      <c r="F582" s="3">
        <f>_xlfn.XLOOKUP($A582&amp;"|"&amp;$B582&amp;"|"&amp;MAX(h100_raw[chart_date]), h100_raw[key], h100_raw[chart_points], 0)</f>
        <v>0</v>
      </c>
      <c r="G582" s="2">
        <f t="shared" si="27"/>
        <v>409</v>
      </c>
      <c r="H582" s="4">
        <f t="shared" si="28"/>
        <v>112</v>
      </c>
      <c r="I582" s="13" t="str">
        <f t="shared" si="29"/>
        <v>Bad News|Zach Bryan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>
        <f>_xlfn.XLOOKUP($A582&amp;"|"&amp;$B582&amp;"|"&amp;W$1, h100_raw[key], h100_raw[chart_points], "")</f>
        <v>72</v>
      </c>
      <c r="X582">
        <f>_xlfn.XLOOKUP($A582&amp;"|"&amp;$B582&amp;"|"&amp;X$1, h100_raw[key], h100_raw[chart_points], "")</f>
        <v>40</v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  <c r="BA582" t="str">
        <f>_xlfn.XLOOKUP($A582&amp;"|"&amp;$B582&amp;"|"&amp;BA$1, h100_raw[key], h100_raw[chart_points], "")</f>
        <v/>
      </c>
      <c r="BB582" t="str">
        <f>_xlfn.XLOOKUP($A582&amp;"|"&amp;$B582&amp;"|"&amp;BB$1, h100_raw[key], h100_raw[chart_points], "")</f>
        <v/>
      </c>
      <c r="BC582" t="str">
        <f>_xlfn.XLOOKUP($A582&amp;"|"&amp;$B582&amp;"|"&amp;BC$1, h100_raw[key], h100_raw[chart_points], "")</f>
        <v/>
      </c>
      <c r="BD582" t="str">
        <f>_xlfn.XLOOKUP($A582&amp;"|"&amp;$B582&amp;"|"&amp;BD$1, h100_raw[key], h100_raw[chart_points], "")</f>
        <v/>
      </c>
      <c r="BE582" t="str">
        <f>_xlfn.XLOOKUP($A582&amp;"|"&amp;$B582&amp;"|"&amp;BE$1, h100_raw[key], h100_raw[chart_points], "")</f>
        <v/>
      </c>
      <c r="BF582" t="str">
        <f>_xlfn.XLOOKUP($A582&amp;"|"&amp;$B582&amp;"|"&amp;BF$1, h100_raw[key], h100_raw[chart_points], "")</f>
        <v/>
      </c>
      <c r="BG582" t="str">
        <f>_xlfn.XLOOKUP($A582&amp;"|"&amp;$B582&amp;"|"&amp;BG$1, h100_raw[key], h100_raw[chart_points], "")</f>
        <v/>
      </c>
    </row>
    <row r="583" spans="1:59" x14ac:dyDescent="0.3">
      <c r="A583" s="11" t="str">
        <v>Headtap</v>
      </c>
      <c r="B583" s="11" t="str">
        <v>YoungBoy Never Broke Again</v>
      </c>
      <c r="C583" s="5" t="str">
        <f>_xlfn.XLOOKUP($A583&amp;"|"&amp;$B583&amp;"|"&amp;_xlfn.MAXIFS(h100_raw[chart_date], h100_raw[title], $A583, h100_raw[artist], $B583), h100_raw[key], h100_raw[last_week], "")</f>
        <v>-</v>
      </c>
      <c r="D583" s="3">
        <f>_xlfn.XLOOKUP($A583&amp;"|"&amp;$B583&amp;"|"&amp;_xlfn.MAXIFS(h100_raw[chart_date], h100_raw[title], $A583, h100_raw[artist], $B583), h100_raw[key], h100_raw[peak_pos], "")</f>
        <v>80</v>
      </c>
      <c r="E583" s="3">
        <f>_xlfn.XLOOKUP($A583&amp;"|"&amp;$B583&amp;"|"&amp;_xlfn.MAXIFS(h100_raw[chart_date], h100_raw[title], $A583, h100_raw[artist], $B583), h100_raw[key], h100_raw[weeks_on_chart], "")</f>
        <v>1</v>
      </c>
      <c r="F583" s="3">
        <f>_xlfn.XLOOKUP($A583&amp;"|"&amp;$B583&amp;"|"&amp;MAX(h100_raw[chart_date]), h100_raw[key], h100_raw[chart_points], 0)</f>
        <v>0</v>
      </c>
      <c r="G583" s="2">
        <f t="shared" si="27"/>
        <v>627</v>
      </c>
      <c r="H583" s="4">
        <f t="shared" si="28"/>
        <v>39</v>
      </c>
      <c r="I583" s="13" t="str">
        <f t="shared" si="29"/>
        <v>Headtap|YoungBoy Never Broke Again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>
        <f>_xlfn.XLOOKUP($A583&amp;"|"&amp;$B583&amp;"|"&amp;X$1, h100_raw[key], h100_raw[chart_points], "")</f>
        <v>39</v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  <c r="BA583" t="str">
        <f>_xlfn.XLOOKUP($A583&amp;"|"&amp;$B583&amp;"|"&amp;BA$1, h100_raw[key], h100_raw[chart_points], "")</f>
        <v/>
      </c>
      <c r="BB583" t="str">
        <f>_xlfn.XLOOKUP($A583&amp;"|"&amp;$B583&amp;"|"&amp;BB$1, h100_raw[key], h100_raw[chart_points], "")</f>
        <v/>
      </c>
      <c r="BC583" t="str">
        <f>_xlfn.XLOOKUP($A583&amp;"|"&amp;$B583&amp;"|"&amp;BC$1, h100_raw[key], h100_raw[chart_points], "")</f>
        <v/>
      </c>
      <c r="BD583" t="str">
        <f>_xlfn.XLOOKUP($A583&amp;"|"&amp;$B583&amp;"|"&amp;BD$1, h100_raw[key], h100_raw[chart_points], "")</f>
        <v/>
      </c>
      <c r="BE583" t="str">
        <f>_xlfn.XLOOKUP($A583&amp;"|"&amp;$B583&amp;"|"&amp;BE$1, h100_raw[key], h100_raw[chart_points], "")</f>
        <v/>
      </c>
      <c r="BF583" t="str">
        <f>_xlfn.XLOOKUP($A583&amp;"|"&amp;$B583&amp;"|"&amp;BF$1, h100_raw[key], h100_raw[chart_points], "")</f>
        <v/>
      </c>
      <c r="BG583" t="str">
        <f>_xlfn.XLOOKUP($A583&amp;"|"&amp;$B583&amp;"|"&amp;BG$1, h100_raw[key], h100_raw[chart_points], "")</f>
        <v/>
      </c>
    </row>
    <row r="584" spans="1:59" x14ac:dyDescent="0.3">
      <c r="A584" s="11" t="str">
        <v>Air Force (Black Demarco)</v>
      </c>
      <c r="B584" s="11" t="str">
        <v>A$AP Rocky</v>
      </c>
      <c r="C584" s="5" t="str">
        <f>_xlfn.XLOOKUP($A584&amp;"|"&amp;$B584&amp;"|"&amp;_xlfn.MAXIFS(h100_raw[chart_date], h100_raw[title], $A584, h100_raw[artist], $B584), h100_raw[key], h100_raw[last_week], "")</f>
        <v>-</v>
      </c>
      <c r="D584" s="3">
        <f>_xlfn.XLOOKUP($A584&amp;"|"&amp;$B584&amp;"|"&amp;_xlfn.MAXIFS(h100_raw[chart_date], h100_raw[title], $A584, h100_raw[artist], $B584), h100_raw[key], h100_raw[peak_pos], "")</f>
        <v>81</v>
      </c>
      <c r="E584" s="3">
        <f>_xlfn.XLOOKUP($A584&amp;"|"&amp;$B584&amp;"|"&amp;_xlfn.MAXIFS(h100_raw[chart_date], h100_raw[title], $A584, h100_raw[artist], $B584), h100_raw[key], h100_raw[weeks_on_chart], "")</f>
        <v>1</v>
      </c>
      <c r="F584" s="3">
        <f>_xlfn.XLOOKUP($A584&amp;"|"&amp;$B584&amp;"|"&amp;MAX(h100_raw[chart_date]), h100_raw[key], h100_raw[chart_points], 0)</f>
        <v>0</v>
      </c>
      <c r="G584" s="2">
        <f t="shared" si="27"/>
        <v>627</v>
      </c>
      <c r="H584" s="4">
        <f t="shared" si="28"/>
        <v>39</v>
      </c>
      <c r="I584" s="13" t="str">
        <f t="shared" si="29"/>
        <v>Air Force (Black Demarco)|A$AP Rocky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>
        <f>_xlfn.XLOOKUP($A584&amp;"|"&amp;$B584&amp;"|"&amp;X$1, h100_raw[key], h100_raw[chart_points], "")</f>
        <v>39</v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  <c r="BA584" t="str">
        <f>_xlfn.XLOOKUP($A584&amp;"|"&amp;$B584&amp;"|"&amp;BA$1, h100_raw[key], h100_raw[chart_points], "")</f>
        <v/>
      </c>
      <c r="BB584" t="str">
        <f>_xlfn.XLOOKUP($A584&amp;"|"&amp;$B584&amp;"|"&amp;BB$1, h100_raw[key], h100_raw[chart_points], "")</f>
        <v/>
      </c>
      <c r="BC584" t="str">
        <f>_xlfn.XLOOKUP($A584&amp;"|"&amp;$B584&amp;"|"&amp;BC$1, h100_raw[key], h100_raw[chart_points], "")</f>
        <v/>
      </c>
      <c r="BD584" t="str">
        <f>_xlfn.XLOOKUP($A584&amp;"|"&amp;$B584&amp;"|"&amp;BD$1, h100_raw[key], h100_raw[chart_points], "")</f>
        <v/>
      </c>
      <c r="BE584" t="str">
        <f>_xlfn.XLOOKUP($A584&amp;"|"&amp;$B584&amp;"|"&amp;BE$1, h100_raw[key], h100_raw[chart_points], "")</f>
        <v/>
      </c>
      <c r="BF584" t="str">
        <f>_xlfn.XLOOKUP($A584&amp;"|"&amp;$B584&amp;"|"&amp;BF$1, h100_raw[key], h100_raw[chart_points], "")</f>
        <v/>
      </c>
      <c r="BG584" t="str">
        <f>_xlfn.XLOOKUP($A584&amp;"|"&amp;$B584&amp;"|"&amp;BG$1, h100_raw[key], h100_raw[chart_points], "")</f>
        <v/>
      </c>
    </row>
    <row r="585" spans="1:59" x14ac:dyDescent="0.3">
      <c r="A585" s="11" t="str">
        <v>Another Episode</v>
      </c>
      <c r="B585" s="11" t="str">
        <v>YoungBoy Never Broke Again</v>
      </c>
      <c r="C585" s="5" t="str">
        <f>_xlfn.XLOOKUP($A585&amp;"|"&amp;$B585&amp;"|"&amp;_xlfn.MAXIFS(h100_raw[chart_date], h100_raw[title], $A585, h100_raw[artist], $B585), h100_raw[key], h100_raw[last_week], "")</f>
        <v>-</v>
      </c>
      <c r="D585" s="3">
        <f>_xlfn.XLOOKUP($A585&amp;"|"&amp;$B585&amp;"|"&amp;_xlfn.MAXIFS(h100_raw[chart_date], h100_raw[title], $A585, h100_raw[artist], $B585), h100_raw[key], h100_raw[peak_pos], "")</f>
        <v>83</v>
      </c>
      <c r="E585" s="3">
        <f>_xlfn.XLOOKUP($A585&amp;"|"&amp;$B585&amp;"|"&amp;_xlfn.MAXIFS(h100_raw[chart_date], h100_raw[title], $A585, h100_raw[artist], $B585), h100_raw[key], h100_raw[weeks_on_chart], "")</f>
        <v>1</v>
      </c>
      <c r="F585" s="3">
        <f>_xlfn.XLOOKUP($A585&amp;"|"&amp;$B585&amp;"|"&amp;MAX(h100_raw[chart_date]), h100_raw[key], h100_raw[chart_points], 0)</f>
        <v>0</v>
      </c>
      <c r="G585" s="2">
        <f t="shared" si="27"/>
        <v>645</v>
      </c>
      <c r="H585" s="4">
        <f t="shared" si="28"/>
        <v>37</v>
      </c>
      <c r="I585" s="13" t="str">
        <f t="shared" si="29"/>
        <v>Another Episode|YoungBoy Never Broke Again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>
        <f>_xlfn.XLOOKUP($A585&amp;"|"&amp;$B585&amp;"|"&amp;X$1, h100_raw[key], h100_raw[chart_points], "")</f>
        <v>37</v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  <c r="BA585" t="str">
        <f>_xlfn.XLOOKUP($A585&amp;"|"&amp;$B585&amp;"|"&amp;BA$1, h100_raw[key], h100_raw[chart_points], "")</f>
        <v/>
      </c>
      <c r="BB585" t="str">
        <f>_xlfn.XLOOKUP($A585&amp;"|"&amp;$B585&amp;"|"&amp;BB$1, h100_raw[key], h100_raw[chart_points], "")</f>
        <v/>
      </c>
      <c r="BC585" t="str">
        <f>_xlfn.XLOOKUP($A585&amp;"|"&amp;$B585&amp;"|"&amp;BC$1, h100_raw[key], h100_raw[chart_points], "")</f>
        <v/>
      </c>
      <c r="BD585" t="str">
        <f>_xlfn.XLOOKUP($A585&amp;"|"&amp;$B585&amp;"|"&amp;BD$1, h100_raw[key], h100_raw[chart_points], "")</f>
        <v/>
      </c>
      <c r="BE585" t="str">
        <f>_xlfn.XLOOKUP($A585&amp;"|"&amp;$B585&amp;"|"&amp;BE$1, h100_raw[key], h100_raw[chart_points], "")</f>
        <v/>
      </c>
      <c r="BF585" t="str">
        <f>_xlfn.XLOOKUP($A585&amp;"|"&amp;$B585&amp;"|"&amp;BF$1, h100_raw[key], h100_raw[chart_points], "")</f>
        <v/>
      </c>
      <c r="BG585" t="str">
        <f>_xlfn.XLOOKUP($A585&amp;"|"&amp;$B585&amp;"|"&amp;BG$1, h100_raw[key], h100_raw[chart_points], "")</f>
        <v/>
      </c>
    </row>
    <row r="586" spans="1:59" x14ac:dyDescent="0.3">
      <c r="A586" s="11" t="str">
        <v>Appetite</v>
      </c>
      <c r="B586" s="11" t="str">
        <v>Zach Bryan</v>
      </c>
      <c r="C586" s="5" t="str">
        <f>_xlfn.XLOOKUP($A586&amp;"|"&amp;$B586&amp;"|"&amp;_xlfn.MAXIFS(h100_raw[chart_date], h100_raw[title], $A586, h100_raw[artist], $B586), h100_raw[key], h100_raw[last_week], "")</f>
        <v>38</v>
      </c>
      <c r="D586" s="3">
        <f>_xlfn.XLOOKUP($A586&amp;"|"&amp;$B586&amp;"|"&amp;_xlfn.MAXIFS(h100_raw[chart_date], h100_raw[title], $A586, h100_raw[artist], $B586), h100_raw[key], h100_raw[peak_pos], "")</f>
        <v>38</v>
      </c>
      <c r="E586" s="3">
        <f>_xlfn.XLOOKUP($A586&amp;"|"&amp;$B586&amp;"|"&amp;_xlfn.MAXIFS(h100_raw[chart_date], h100_raw[title], $A586, h100_raw[artist], $B586), h100_raw[key], h100_raw[weeks_on_chart], "")</f>
        <v>2</v>
      </c>
      <c r="F586" s="3">
        <f>_xlfn.XLOOKUP($A586&amp;"|"&amp;$B586&amp;"|"&amp;MAX(h100_raw[chart_date]), h100_raw[key], h100_raw[chart_points], 0)</f>
        <v>0</v>
      </c>
      <c r="G586" s="2">
        <f t="shared" si="27"/>
        <v>418</v>
      </c>
      <c r="H586" s="4">
        <f t="shared" si="28"/>
        <v>106</v>
      </c>
      <c r="I586" s="13" t="str">
        <f t="shared" si="29"/>
        <v>Appetite|Zach Bryan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>
        <f>_xlfn.XLOOKUP($A586&amp;"|"&amp;$B586&amp;"|"&amp;W$1, h100_raw[key], h100_raw[chart_points], "")</f>
        <v>69</v>
      </c>
      <c r="X586">
        <f>_xlfn.XLOOKUP($A586&amp;"|"&amp;$B586&amp;"|"&amp;X$1, h100_raw[key], h100_raw[chart_points], "")</f>
        <v>37</v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  <c r="BA586" t="str">
        <f>_xlfn.XLOOKUP($A586&amp;"|"&amp;$B586&amp;"|"&amp;BA$1, h100_raw[key], h100_raw[chart_points], "")</f>
        <v/>
      </c>
      <c r="BB586" t="str">
        <f>_xlfn.XLOOKUP($A586&amp;"|"&amp;$B586&amp;"|"&amp;BB$1, h100_raw[key], h100_raw[chart_points], "")</f>
        <v/>
      </c>
      <c r="BC586" t="str">
        <f>_xlfn.XLOOKUP($A586&amp;"|"&amp;$B586&amp;"|"&amp;BC$1, h100_raw[key], h100_raw[chart_points], "")</f>
        <v/>
      </c>
      <c r="BD586" t="str">
        <f>_xlfn.XLOOKUP($A586&amp;"|"&amp;$B586&amp;"|"&amp;BD$1, h100_raw[key], h100_raw[chart_points], "")</f>
        <v/>
      </c>
      <c r="BE586" t="str">
        <f>_xlfn.XLOOKUP($A586&amp;"|"&amp;$B586&amp;"|"&amp;BE$1, h100_raw[key], h100_raw[chart_points], "")</f>
        <v/>
      </c>
      <c r="BF586" t="str">
        <f>_xlfn.XLOOKUP($A586&amp;"|"&amp;$B586&amp;"|"&amp;BF$1, h100_raw[key], h100_raw[chart_points], "")</f>
        <v/>
      </c>
      <c r="BG586" t="str">
        <f>_xlfn.XLOOKUP($A586&amp;"|"&amp;$B586&amp;"|"&amp;BG$1, h100_raw[key], h100_raw[chart_points], "")</f>
        <v/>
      </c>
    </row>
    <row r="587" spans="1:59" x14ac:dyDescent="0.3">
      <c r="A587" s="11" t="str">
        <v>Whiskey (Release Me)</v>
      </c>
      <c r="B587" s="11" t="str">
        <v>A$AP Rocky Featuring Gorillaz &amp; Westside Gunn</v>
      </c>
      <c r="C587" s="5" t="str">
        <f>_xlfn.XLOOKUP($A587&amp;"|"&amp;$B587&amp;"|"&amp;_xlfn.MAXIFS(h100_raw[chart_date], h100_raw[title], $A587, h100_raw[artist], $B587), h100_raw[key], h100_raw[last_week], "")</f>
        <v>-</v>
      </c>
      <c r="D587" s="3">
        <f>_xlfn.XLOOKUP($A587&amp;"|"&amp;$B587&amp;"|"&amp;_xlfn.MAXIFS(h100_raw[chart_date], h100_raw[title], $A587, h100_raw[artist], $B587), h100_raw[key], h100_raw[peak_pos], "")</f>
        <v>88</v>
      </c>
      <c r="E587" s="3">
        <f>_xlfn.XLOOKUP($A587&amp;"|"&amp;$B587&amp;"|"&amp;_xlfn.MAXIFS(h100_raw[chart_date], h100_raw[title], $A587, h100_raw[artist], $B587), h100_raw[key], h100_raw[weeks_on_chart], "")</f>
        <v>1</v>
      </c>
      <c r="F587" s="3">
        <f>_xlfn.XLOOKUP($A587&amp;"|"&amp;$B587&amp;"|"&amp;MAX(h100_raw[chart_date]), h100_raw[key], h100_raw[chart_points], 0)</f>
        <v>0</v>
      </c>
      <c r="G587" s="2">
        <f t="shared" si="27"/>
        <v>655</v>
      </c>
      <c r="H587" s="4">
        <f t="shared" si="28"/>
        <v>36</v>
      </c>
      <c r="I587" s="13" t="str">
        <f t="shared" si="29"/>
        <v>Whiskey (Release Me)|A$AP Rocky Featuring Gorillaz &amp; Westside Gunn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 t="str">
        <f>_xlfn.XLOOKUP($A587&amp;"|"&amp;$B587&amp;"|"&amp;P$1, h100_raw[key], h100_raw[chart_points], "")</f>
        <v/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 t="str">
        <f>_xlfn.XLOOKUP($A587&amp;"|"&amp;$B587&amp;"|"&amp;S$1, h100_raw[key], h100_raw[chart_points], "")</f>
        <v/>
      </c>
      <c r="T587" t="str">
        <f>_xlfn.XLOOKUP($A587&amp;"|"&amp;$B587&amp;"|"&amp;T$1, h100_raw[key], h100_raw[chart_points], "")</f>
        <v/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>
        <f>_xlfn.XLOOKUP($A587&amp;"|"&amp;$B587&amp;"|"&amp;X$1, h100_raw[key], h100_raw[chart_points], "")</f>
        <v>36</v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  <c r="BA587" t="str">
        <f>_xlfn.XLOOKUP($A587&amp;"|"&amp;$B587&amp;"|"&amp;BA$1, h100_raw[key], h100_raw[chart_points], "")</f>
        <v/>
      </c>
      <c r="BB587" t="str">
        <f>_xlfn.XLOOKUP($A587&amp;"|"&amp;$B587&amp;"|"&amp;BB$1, h100_raw[key], h100_raw[chart_points], "")</f>
        <v/>
      </c>
      <c r="BC587" t="str">
        <f>_xlfn.XLOOKUP($A587&amp;"|"&amp;$B587&amp;"|"&amp;BC$1, h100_raw[key], h100_raw[chart_points], "")</f>
        <v/>
      </c>
      <c r="BD587" t="str">
        <f>_xlfn.XLOOKUP($A587&amp;"|"&amp;$B587&amp;"|"&amp;BD$1, h100_raw[key], h100_raw[chart_points], "")</f>
        <v/>
      </c>
      <c r="BE587" t="str">
        <f>_xlfn.XLOOKUP($A587&amp;"|"&amp;$B587&amp;"|"&amp;BE$1, h100_raw[key], h100_raw[chart_points], "")</f>
        <v/>
      </c>
      <c r="BF587" t="str">
        <f>_xlfn.XLOOKUP($A587&amp;"|"&amp;$B587&amp;"|"&amp;BF$1, h100_raw[key], h100_raw[chart_points], "")</f>
        <v/>
      </c>
      <c r="BG587" t="str">
        <f>_xlfn.XLOOKUP($A587&amp;"|"&amp;$B587&amp;"|"&amp;BG$1, h100_raw[key], h100_raw[chart_points], "")</f>
        <v/>
      </c>
    </row>
    <row r="588" spans="1:59" x14ac:dyDescent="0.3">
      <c r="A588" s="11" t="str">
        <v>Anti-Social</v>
      </c>
      <c r="B588" s="11" t="str">
        <v>YoungBoy Never Broke Again</v>
      </c>
      <c r="C588" s="5" t="str">
        <f>_xlfn.XLOOKUP($A588&amp;"|"&amp;$B588&amp;"|"&amp;_xlfn.MAXIFS(h100_raw[chart_date], h100_raw[title], $A588, h100_raw[artist], $B588), h100_raw[key], h100_raw[last_week], "")</f>
        <v>-</v>
      </c>
      <c r="D588" s="3">
        <f>_xlfn.XLOOKUP($A588&amp;"|"&amp;$B588&amp;"|"&amp;_xlfn.MAXIFS(h100_raw[chart_date], h100_raw[title], $A588, h100_raw[artist], $B588), h100_raw[key], h100_raw[peak_pos], "")</f>
        <v>90</v>
      </c>
      <c r="E588" s="3">
        <f>_xlfn.XLOOKUP($A588&amp;"|"&amp;$B588&amp;"|"&amp;_xlfn.MAXIFS(h100_raw[chart_date], h100_raw[title], $A588, h100_raw[artist], $B588), h100_raw[key], h100_raw[weeks_on_chart], "")</f>
        <v>1</v>
      </c>
      <c r="F588" s="3">
        <f>_xlfn.XLOOKUP($A588&amp;"|"&amp;$B588&amp;"|"&amp;MAX(h100_raw[chart_date]), h100_raw[key], h100_raw[chart_points], 0)</f>
        <v>0</v>
      </c>
      <c r="G588" s="2">
        <f t="shared" si="27"/>
        <v>655</v>
      </c>
      <c r="H588" s="4">
        <f t="shared" si="28"/>
        <v>36</v>
      </c>
      <c r="I588" s="13" t="str">
        <f t="shared" si="29"/>
        <v>Anti-Social|YoungBoy Never Broke Again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 t="str">
        <f>_xlfn.XLOOKUP($A588&amp;"|"&amp;$B588&amp;"|"&amp;W$1, h100_raw[key], h100_raw[chart_points], "")</f>
        <v/>
      </c>
      <c r="X588">
        <f>_xlfn.XLOOKUP($A588&amp;"|"&amp;$B588&amp;"|"&amp;X$1, h100_raw[key], h100_raw[chart_points], "")</f>
        <v>36</v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  <c r="BA588" t="str">
        <f>_xlfn.XLOOKUP($A588&amp;"|"&amp;$B588&amp;"|"&amp;BA$1, h100_raw[key], h100_raw[chart_points], "")</f>
        <v/>
      </c>
      <c r="BB588" t="str">
        <f>_xlfn.XLOOKUP($A588&amp;"|"&amp;$B588&amp;"|"&amp;BB$1, h100_raw[key], h100_raw[chart_points], "")</f>
        <v/>
      </c>
      <c r="BC588" t="str">
        <f>_xlfn.XLOOKUP($A588&amp;"|"&amp;$B588&amp;"|"&amp;BC$1, h100_raw[key], h100_raw[chart_points], "")</f>
        <v/>
      </c>
      <c r="BD588" t="str">
        <f>_xlfn.XLOOKUP($A588&amp;"|"&amp;$B588&amp;"|"&amp;BD$1, h100_raw[key], h100_raw[chart_points], "")</f>
        <v/>
      </c>
      <c r="BE588" t="str">
        <f>_xlfn.XLOOKUP($A588&amp;"|"&amp;$B588&amp;"|"&amp;BE$1, h100_raw[key], h100_raw[chart_points], "")</f>
        <v/>
      </c>
      <c r="BF588" t="str">
        <f>_xlfn.XLOOKUP($A588&amp;"|"&amp;$B588&amp;"|"&amp;BF$1, h100_raw[key], h100_raw[chart_points], "")</f>
        <v/>
      </c>
      <c r="BG588" t="str">
        <f>_xlfn.XLOOKUP($A588&amp;"|"&amp;$B588&amp;"|"&amp;BG$1, h100_raw[key], h100_raw[chart_points], "")</f>
        <v/>
      </c>
    </row>
    <row r="589" spans="1:59" x14ac:dyDescent="0.3">
      <c r="A589" s="11" t="str">
        <v>Father Figure</v>
      </c>
      <c r="B589" s="11" t="str">
        <v>Taylor Swift</v>
      </c>
      <c r="C589" s="5" t="str">
        <f>_xlfn.XLOOKUP($A589&amp;"|"&amp;$B589&amp;"|"&amp;_xlfn.MAXIFS(h100_raw[chart_date], h100_raw[title], $A589, h100_raw[artist], $B589), h100_raw[key], h100_raw[last_week], "")</f>
        <v>98</v>
      </c>
      <c r="D589" s="3">
        <f>_xlfn.XLOOKUP($A589&amp;"|"&amp;$B589&amp;"|"&amp;_xlfn.MAXIFS(h100_raw[chart_date], h100_raw[title], $A589, h100_raw[artist], $B589), h100_raw[key], h100_raw[peak_pos], "")</f>
        <v>4</v>
      </c>
      <c r="E589" s="3">
        <f>_xlfn.XLOOKUP($A589&amp;"|"&amp;$B589&amp;"|"&amp;_xlfn.MAXIFS(h100_raw[chart_date], h100_raw[title], $A589, h100_raw[artist], $B589), h100_raw[key], h100_raw[weeks_on_chart], "")</f>
        <v>15</v>
      </c>
      <c r="F589" s="3">
        <f>_xlfn.XLOOKUP($A589&amp;"|"&amp;$B589&amp;"|"&amp;MAX(h100_raw[chart_date]), h100_raw[key], h100_raw[chart_points], 0)</f>
        <v>0</v>
      </c>
      <c r="G589" s="2">
        <f t="shared" si="27"/>
        <v>112</v>
      </c>
      <c r="H589" s="4">
        <f t="shared" si="28"/>
        <v>973</v>
      </c>
      <c r="I589" s="13" t="str">
        <f t="shared" si="29"/>
        <v>Father Figure|Taylor Swift</v>
      </c>
      <c r="J589">
        <f>_xlfn.XLOOKUP($A589&amp;"|"&amp;$B589&amp;"|"&amp;J$1, h100_raw[key], h100_raw[chart_points], "")</f>
        <v>211</v>
      </c>
      <c r="K589">
        <f>_xlfn.XLOOKUP($A589&amp;"|"&amp;$B589&amp;"|"&amp;K$1, h100_raw[key], h100_raw[chart_points], "")</f>
        <v>139</v>
      </c>
      <c r="L589">
        <f>_xlfn.XLOOKUP($A589&amp;"|"&amp;$B589&amp;"|"&amp;L$1, h100_raw[key], h100_raw[chart_points], "")</f>
        <v>105</v>
      </c>
      <c r="M589">
        <f>_xlfn.XLOOKUP($A589&amp;"|"&amp;$B589&amp;"|"&amp;M$1, h100_raw[key], h100_raw[chart_points], "")</f>
        <v>83</v>
      </c>
      <c r="N589">
        <f>_xlfn.XLOOKUP($A589&amp;"|"&amp;$B589&amp;"|"&amp;N$1, h100_raw[key], h100_raw[chart_points], "")</f>
        <v>70</v>
      </c>
      <c r="O589">
        <f>_xlfn.XLOOKUP($A589&amp;"|"&amp;$B589&amp;"|"&amp;O$1, h100_raw[key], h100_raw[chart_points], "")</f>
        <v>59</v>
      </c>
      <c r="P589">
        <f>_xlfn.XLOOKUP($A589&amp;"|"&amp;$B589&amp;"|"&amp;P$1, h100_raw[key], h100_raw[chart_points], "")</f>
        <v>49</v>
      </c>
      <c r="Q589">
        <f>_xlfn.XLOOKUP($A589&amp;"|"&amp;$B589&amp;"|"&amp;Q$1, h100_raw[key], h100_raw[chart_points], "")</f>
        <v>38</v>
      </c>
      <c r="R589">
        <f>_xlfn.XLOOKUP($A589&amp;"|"&amp;$B589&amp;"|"&amp;R$1, h100_raw[key], h100_raw[chart_points], "")</f>
        <v>38</v>
      </c>
      <c r="S589">
        <f>_xlfn.XLOOKUP($A589&amp;"|"&amp;$B589&amp;"|"&amp;S$1, h100_raw[key], h100_raw[chart_points], "")</f>
        <v>34</v>
      </c>
      <c r="T589" t="str">
        <f>_xlfn.XLOOKUP($A589&amp;"|"&amp;$B589&amp;"|"&amp;T$1, h100_raw[key], h100_raw[chart_points], "")</f>
        <v/>
      </c>
      <c r="U589">
        <f>_xlfn.XLOOKUP($A589&amp;"|"&amp;$B589&amp;"|"&amp;U$1, h100_raw[key], h100_raw[chart_points], "")</f>
        <v>33</v>
      </c>
      <c r="V589">
        <f>_xlfn.XLOOKUP($A589&amp;"|"&amp;$B589&amp;"|"&amp;V$1, h100_raw[key], h100_raw[chart_points], "")</f>
        <v>42</v>
      </c>
      <c r="W589">
        <f>_xlfn.XLOOKUP($A589&amp;"|"&amp;$B589&amp;"|"&amp;W$1, h100_raw[key], h100_raw[chart_points], "")</f>
        <v>39</v>
      </c>
      <c r="X589">
        <f>_xlfn.XLOOKUP($A589&amp;"|"&amp;$B589&amp;"|"&amp;X$1, h100_raw[key], h100_raw[chart_points], "")</f>
        <v>33</v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  <c r="BA589" t="str">
        <f>_xlfn.XLOOKUP($A589&amp;"|"&amp;$B589&amp;"|"&amp;BA$1, h100_raw[key], h100_raw[chart_points], "")</f>
        <v/>
      </c>
      <c r="BB589" t="str">
        <f>_xlfn.XLOOKUP($A589&amp;"|"&amp;$B589&amp;"|"&amp;BB$1, h100_raw[key], h100_raw[chart_points], "")</f>
        <v/>
      </c>
      <c r="BC589" t="str">
        <f>_xlfn.XLOOKUP($A589&amp;"|"&amp;$B589&amp;"|"&amp;BC$1, h100_raw[key], h100_raw[chart_points], "")</f>
        <v/>
      </c>
      <c r="BD589" t="str">
        <f>_xlfn.XLOOKUP($A589&amp;"|"&amp;$B589&amp;"|"&amp;BD$1, h100_raw[key], h100_raw[chart_points], "")</f>
        <v/>
      </c>
      <c r="BE589" t="str">
        <f>_xlfn.XLOOKUP($A589&amp;"|"&amp;$B589&amp;"|"&amp;BE$1, h100_raw[key], h100_raw[chart_points], "")</f>
        <v/>
      </c>
      <c r="BF589" t="str">
        <f>_xlfn.XLOOKUP($A589&amp;"|"&amp;$B589&amp;"|"&amp;BF$1, h100_raw[key], h100_raw[chart_points], "")</f>
        <v/>
      </c>
      <c r="BG589" t="str">
        <f>_xlfn.XLOOKUP($A589&amp;"|"&amp;$B589&amp;"|"&amp;BG$1, h100_raw[key], h100_raw[chart_points], "")</f>
        <v/>
      </c>
    </row>
    <row r="590" spans="1:59" x14ac:dyDescent="0.3">
      <c r="A590" s="11" t="str">
        <v>6 Months Later</v>
      </c>
      <c r="B590" s="11" t="str">
        <v>Megan Moroney</v>
      </c>
      <c r="C590" s="5" t="str">
        <f>_xlfn.XLOOKUP($A590&amp;"|"&amp;$B590&amp;"|"&amp;_xlfn.MAXIFS(h100_raw[chart_date], h100_raw[title], $A590, h100_raw[artist], $B590), h100_raw[key], h100_raw[last_week], "")</f>
        <v>34</v>
      </c>
      <c r="D590" s="3">
        <f>_xlfn.XLOOKUP($A590&amp;"|"&amp;$B590&amp;"|"&amp;_xlfn.MAXIFS(h100_raw[chart_date], h100_raw[title], $A590, h100_raw[artist], $B590), h100_raw[key], h100_raw[peak_pos], "")</f>
        <v>29</v>
      </c>
      <c r="E590" s="3">
        <f>_xlfn.XLOOKUP($A590&amp;"|"&amp;$B590&amp;"|"&amp;_xlfn.MAXIFS(h100_raw[chart_date], h100_raw[title], $A590, h100_raw[artist], $B590), h100_raw[key], h100_raw[weeks_on_chart], "")</f>
        <v>30</v>
      </c>
      <c r="F590" s="3">
        <f>_xlfn.XLOOKUP($A590&amp;"|"&amp;$B590&amp;"|"&amp;MAX(h100_raw[chart_date]), h100_raw[key], h100_raw[chart_points], 0)</f>
        <v>0</v>
      </c>
      <c r="G590" s="2">
        <f t="shared" si="27"/>
        <v>133</v>
      </c>
      <c r="H590" s="4">
        <f t="shared" si="28"/>
        <v>819</v>
      </c>
      <c r="I590" s="13" t="str">
        <f t="shared" si="29"/>
        <v>6 Months Later|Megan Moroney</v>
      </c>
      <c r="J590">
        <f>_xlfn.XLOOKUP($A590&amp;"|"&amp;$B590&amp;"|"&amp;J$1, h100_raw[key], h100_raw[chart_points], "")</f>
        <v>55</v>
      </c>
      <c r="K590">
        <f>_xlfn.XLOOKUP($A590&amp;"|"&amp;$B590&amp;"|"&amp;K$1, h100_raw[key], h100_raw[chart_points], "")</f>
        <v>53</v>
      </c>
      <c r="L590">
        <f>_xlfn.XLOOKUP($A590&amp;"|"&amp;$B590&amp;"|"&amp;L$1, h100_raw[key], h100_raw[chart_points], "")</f>
        <v>56</v>
      </c>
      <c r="M590">
        <f>_xlfn.XLOOKUP($A590&amp;"|"&amp;$B590&amp;"|"&amp;M$1, h100_raw[key], h100_raw[chart_points], "")</f>
        <v>58</v>
      </c>
      <c r="N590">
        <f>_xlfn.XLOOKUP($A590&amp;"|"&amp;$B590&amp;"|"&amp;N$1, h100_raw[key], h100_raw[chart_points], "")</f>
        <v>59</v>
      </c>
      <c r="O590">
        <f>_xlfn.XLOOKUP($A590&amp;"|"&amp;$B590&amp;"|"&amp;O$1, h100_raw[key], h100_raw[chart_points], "")</f>
        <v>61</v>
      </c>
      <c r="P590">
        <f>_xlfn.XLOOKUP($A590&amp;"|"&amp;$B590&amp;"|"&amp;P$1, h100_raw[key], h100_raw[chart_points], "")</f>
        <v>63</v>
      </c>
      <c r="Q590">
        <f>_xlfn.XLOOKUP($A590&amp;"|"&amp;$B590&amp;"|"&amp;Q$1, h100_raw[key], h100_raw[chart_points], "")</f>
        <v>55</v>
      </c>
      <c r="R590">
        <f>_xlfn.XLOOKUP($A590&amp;"|"&amp;$B590&amp;"|"&amp;R$1, h100_raw[key], h100_raw[chart_points], "")</f>
        <v>53</v>
      </c>
      <c r="S590">
        <f>_xlfn.XLOOKUP($A590&amp;"|"&amp;$B590&amp;"|"&amp;S$1, h100_raw[key], h100_raw[chart_points], "")</f>
        <v>52</v>
      </c>
      <c r="T590">
        <f>_xlfn.XLOOKUP($A590&amp;"|"&amp;$B590&amp;"|"&amp;T$1, h100_raw[key], h100_raw[chart_points], "")</f>
        <v>48</v>
      </c>
      <c r="U590">
        <f>_xlfn.XLOOKUP($A590&amp;"|"&amp;$B590&amp;"|"&amp;U$1, h100_raw[key], h100_raw[chart_points], "")</f>
        <v>57</v>
      </c>
      <c r="V590">
        <f>_xlfn.XLOOKUP($A590&amp;"|"&amp;$B590&amp;"|"&amp;V$1, h100_raw[key], h100_raw[chart_points], "")</f>
        <v>71</v>
      </c>
      <c r="W590">
        <f>_xlfn.XLOOKUP($A590&amp;"|"&amp;$B590&amp;"|"&amp;W$1, h100_raw[key], h100_raw[chart_points], "")</f>
        <v>78</v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  <c r="BA590" t="str">
        <f>_xlfn.XLOOKUP($A590&amp;"|"&amp;$B590&amp;"|"&amp;BA$1, h100_raw[key], h100_raw[chart_points], "")</f>
        <v/>
      </c>
      <c r="BB590" t="str">
        <f>_xlfn.XLOOKUP($A590&amp;"|"&amp;$B590&amp;"|"&amp;BB$1, h100_raw[key], h100_raw[chart_points], "")</f>
        <v/>
      </c>
      <c r="BC590" t="str">
        <f>_xlfn.XLOOKUP($A590&amp;"|"&amp;$B590&amp;"|"&amp;BC$1, h100_raw[key], h100_raw[chart_points], "")</f>
        <v/>
      </c>
      <c r="BD590" t="str">
        <f>_xlfn.XLOOKUP($A590&amp;"|"&amp;$B590&amp;"|"&amp;BD$1, h100_raw[key], h100_raw[chart_points], "")</f>
        <v/>
      </c>
      <c r="BE590" t="str">
        <f>_xlfn.XLOOKUP($A590&amp;"|"&amp;$B590&amp;"|"&amp;BE$1, h100_raw[key], h100_raw[chart_points], "")</f>
        <v/>
      </c>
      <c r="BF590" t="str">
        <f>_xlfn.XLOOKUP($A590&amp;"|"&amp;$B590&amp;"|"&amp;BF$1, h100_raw[key], h100_raw[chart_points], "")</f>
        <v/>
      </c>
      <c r="BG590" t="str">
        <f>_xlfn.XLOOKUP($A590&amp;"|"&amp;$B590&amp;"|"&amp;BG$1, h100_raw[key], h100_raw[chart_points], "")</f>
        <v/>
      </c>
    </row>
    <row r="591" spans="1:59" x14ac:dyDescent="0.3">
      <c r="A591" s="11" t="str">
        <v>Don't Mind If I Do</v>
      </c>
      <c r="B591" s="11" t="str">
        <v>Riley Green Featuring Ella Langley</v>
      </c>
      <c r="C591" s="5" t="str">
        <f>_xlfn.XLOOKUP($A591&amp;"|"&amp;$B591&amp;"|"&amp;_xlfn.MAXIFS(h100_raw[chart_date], h100_raw[title], $A591, h100_raw[artist], $B591), h100_raw[key], h100_raw[last_week], "")</f>
        <v>24</v>
      </c>
      <c r="D591" s="3">
        <f>_xlfn.XLOOKUP($A591&amp;"|"&amp;$B591&amp;"|"&amp;_xlfn.MAXIFS(h100_raw[chart_date], h100_raw[title], $A591, h100_raw[artist], $B591), h100_raw[key], h100_raw[peak_pos], "")</f>
        <v>23</v>
      </c>
      <c r="E591" s="3">
        <f>_xlfn.XLOOKUP($A591&amp;"|"&amp;$B591&amp;"|"&amp;_xlfn.MAXIFS(h100_raw[chart_date], h100_raw[title], $A591, h100_raw[artist], $B591), h100_raw[key], h100_raw[weeks_on_chart], "")</f>
        <v>24</v>
      </c>
      <c r="F591" s="3">
        <f>_xlfn.XLOOKUP($A591&amp;"|"&amp;$B591&amp;"|"&amp;MAX(h100_raw[chart_date]), h100_raw[key], h100_raw[chart_points], 0)</f>
        <v>0</v>
      </c>
      <c r="G591" s="2">
        <f t="shared" si="27"/>
        <v>124</v>
      </c>
      <c r="H591" s="4">
        <f t="shared" si="28"/>
        <v>905</v>
      </c>
      <c r="I591" s="13" t="str">
        <f t="shared" si="29"/>
        <v>Don't Mind If I Do|Riley Green Featuring Ella Langley</v>
      </c>
      <c r="J591">
        <f>_xlfn.XLOOKUP($A591&amp;"|"&amp;$B591&amp;"|"&amp;J$1, h100_raw[key], h100_raw[chart_points], "")</f>
        <v>47</v>
      </c>
      <c r="K591">
        <f>_xlfn.XLOOKUP($A591&amp;"|"&amp;$B591&amp;"|"&amp;K$1, h100_raw[key], h100_raw[chart_points], "")</f>
        <v>52</v>
      </c>
      <c r="L591">
        <f>_xlfn.XLOOKUP($A591&amp;"|"&amp;$B591&amp;"|"&amp;L$1, h100_raw[key], h100_raw[chart_points], "")</f>
        <v>57</v>
      </c>
      <c r="M591">
        <f>_xlfn.XLOOKUP($A591&amp;"|"&amp;$B591&amp;"|"&amp;M$1, h100_raw[key], h100_raw[chart_points], "")</f>
        <v>57</v>
      </c>
      <c r="N591">
        <f>_xlfn.XLOOKUP($A591&amp;"|"&amp;$B591&amp;"|"&amp;N$1, h100_raw[key], h100_raw[chart_points], "")</f>
        <v>62</v>
      </c>
      <c r="O591">
        <f>_xlfn.XLOOKUP($A591&amp;"|"&amp;$B591&amp;"|"&amp;O$1, h100_raw[key], h100_raw[chart_points], "")</f>
        <v>66</v>
      </c>
      <c r="P591">
        <f>_xlfn.XLOOKUP($A591&amp;"|"&amp;$B591&amp;"|"&amp;P$1, h100_raw[key], h100_raw[chart_points], "")</f>
        <v>75</v>
      </c>
      <c r="Q591">
        <f>_xlfn.XLOOKUP($A591&amp;"|"&amp;$B591&amp;"|"&amp;Q$1, h100_raw[key], h100_raw[chart_points], "")</f>
        <v>67</v>
      </c>
      <c r="R591">
        <f>_xlfn.XLOOKUP($A591&amp;"|"&amp;$B591&amp;"|"&amp;R$1, h100_raw[key], h100_raw[chart_points], "")</f>
        <v>74</v>
      </c>
      <c r="S591">
        <f>_xlfn.XLOOKUP($A591&amp;"|"&amp;$B591&amp;"|"&amp;S$1, h100_raw[key], h100_raw[chart_points], "")</f>
        <v>69</v>
      </c>
      <c r="T591">
        <f>_xlfn.XLOOKUP($A591&amp;"|"&amp;$B591&amp;"|"&amp;T$1, h100_raw[key], h100_raw[chart_points], "")</f>
        <v>62</v>
      </c>
      <c r="U591">
        <f>_xlfn.XLOOKUP($A591&amp;"|"&amp;$B591&amp;"|"&amp;U$1, h100_raw[key], h100_raw[chart_points], "")</f>
        <v>68</v>
      </c>
      <c r="V591">
        <f>_xlfn.XLOOKUP($A591&amp;"|"&amp;$B591&amp;"|"&amp;V$1, h100_raw[key], h100_raw[chart_points], "")</f>
        <v>81</v>
      </c>
      <c r="W591">
        <f>_xlfn.XLOOKUP($A591&amp;"|"&amp;$B591&amp;"|"&amp;W$1, h100_raw[key], h100_raw[chart_points], "")</f>
        <v>68</v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  <c r="BA591" t="str">
        <f>_xlfn.XLOOKUP($A591&amp;"|"&amp;$B591&amp;"|"&amp;BA$1, h100_raw[key], h100_raw[chart_points], "")</f>
        <v/>
      </c>
      <c r="BB591" t="str">
        <f>_xlfn.XLOOKUP($A591&amp;"|"&amp;$B591&amp;"|"&amp;BB$1, h100_raw[key], h100_raw[chart_points], "")</f>
        <v/>
      </c>
      <c r="BC591" t="str">
        <f>_xlfn.XLOOKUP($A591&amp;"|"&amp;$B591&amp;"|"&amp;BC$1, h100_raw[key], h100_raw[chart_points], "")</f>
        <v/>
      </c>
      <c r="BD591" t="str">
        <f>_xlfn.XLOOKUP($A591&amp;"|"&amp;$B591&amp;"|"&amp;BD$1, h100_raw[key], h100_raw[chart_points], "")</f>
        <v/>
      </c>
      <c r="BE591" t="str">
        <f>_xlfn.XLOOKUP($A591&amp;"|"&amp;$B591&amp;"|"&amp;BE$1, h100_raw[key], h100_raw[chart_points], "")</f>
        <v/>
      </c>
      <c r="BF591" t="str">
        <f>_xlfn.XLOOKUP($A591&amp;"|"&amp;$B591&amp;"|"&amp;BF$1, h100_raw[key], h100_raw[chart_points], "")</f>
        <v/>
      </c>
      <c r="BG591" t="str">
        <f>_xlfn.XLOOKUP($A591&amp;"|"&amp;$B591&amp;"|"&amp;BG$1, h100_raw[key], h100_raw[chart_points], "")</f>
        <v/>
      </c>
    </row>
    <row r="592" spans="1:59" x14ac:dyDescent="0.3">
      <c r="A592" s="11" t="str">
        <v>Soda Pop</v>
      </c>
      <c r="B592" s="11" t="str">
        <v>Saja Boys: Andrew Choi, Neckwav, Danny Chung, Kevin Woo &amp; samUIL Lee</v>
      </c>
      <c r="C592" s="5" t="str">
        <f>_xlfn.XLOOKUP($A592&amp;"|"&amp;$B592&amp;"|"&amp;_xlfn.MAXIFS(h100_raw[chart_date], h100_raw[title], $A592, h100_raw[artist], $B592), h100_raw[key], h100_raw[last_week], "")</f>
        <v>39</v>
      </c>
      <c r="D592" s="3">
        <f>_xlfn.XLOOKUP($A592&amp;"|"&amp;$B592&amp;"|"&amp;_xlfn.MAXIFS(h100_raw[chart_date], h100_raw[title], $A592, h100_raw[artist], $B592), h100_raw[key], h100_raw[peak_pos], "")</f>
        <v>3</v>
      </c>
      <c r="E592" s="3">
        <f>_xlfn.XLOOKUP($A592&amp;"|"&amp;$B592&amp;"|"&amp;_xlfn.MAXIFS(h100_raw[chart_date], h100_raw[title], $A592, h100_raw[artist], $B592), h100_raw[key], h100_raw[weeks_on_chart], "")</f>
        <v>25</v>
      </c>
      <c r="F592" s="3">
        <f>_xlfn.XLOOKUP($A592&amp;"|"&amp;$B592&amp;"|"&amp;MAX(h100_raw[chart_date]), h100_raw[key], h100_raw[chart_points], 0)</f>
        <v>0</v>
      </c>
      <c r="G592" s="2">
        <f t="shared" si="27"/>
        <v>135</v>
      </c>
      <c r="H592" s="4">
        <f t="shared" si="28"/>
        <v>813</v>
      </c>
      <c r="I592" s="13" t="str">
        <f t="shared" si="29"/>
        <v>Soda Pop|Saja Boys: Andrew Choi, Neckwav, Danny Chung, Kevin Woo &amp; samUIL Lee</v>
      </c>
      <c r="J592">
        <f>_xlfn.XLOOKUP($A592&amp;"|"&amp;$B592&amp;"|"&amp;J$1, h100_raw[key], h100_raw[chart_points], "")</f>
        <v>114</v>
      </c>
      <c r="K592">
        <f>_xlfn.XLOOKUP($A592&amp;"|"&amp;$B592&amp;"|"&amp;K$1, h100_raw[key], h100_raw[chart_points], "")</f>
        <v>95</v>
      </c>
      <c r="L592">
        <f>_xlfn.XLOOKUP($A592&amp;"|"&amp;$B592&amp;"|"&amp;L$1, h100_raw[key], h100_raw[chart_points], "")</f>
        <v>90</v>
      </c>
      <c r="M592">
        <f>_xlfn.XLOOKUP($A592&amp;"|"&amp;$B592&amp;"|"&amp;M$1, h100_raw[key], h100_raw[chart_points], "")</f>
        <v>96</v>
      </c>
      <c r="N592">
        <f>_xlfn.XLOOKUP($A592&amp;"|"&amp;$B592&amp;"|"&amp;N$1, h100_raw[key], h100_raw[chart_points], "")</f>
        <v>86</v>
      </c>
      <c r="O592">
        <f>_xlfn.XLOOKUP($A592&amp;"|"&amp;$B592&amp;"|"&amp;O$1, h100_raw[key], h100_raw[chart_points], "")</f>
        <v>78</v>
      </c>
      <c r="P592">
        <f>_xlfn.XLOOKUP($A592&amp;"|"&amp;$B592&amp;"|"&amp;P$1, h100_raw[key], h100_raw[chart_points], "")</f>
        <v>73</v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>
        <f>_xlfn.XLOOKUP($A592&amp;"|"&amp;$B592&amp;"|"&amp;U$1, h100_raw[key], h100_raw[chart_points], "")</f>
        <v>53</v>
      </c>
      <c r="V592">
        <f>_xlfn.XLOOKUP($A592&amp;"|"&amp;$B592&amp;"|"&amp;V$1, h100_raw[key], h100_raw[chart_points], "")</f>
        <v>65</v>
      </c>
      <c r="W592">
        <f>_xlfn.XLOOKUP($A592&amp;"|"&amp;$B592&amp;"|"&amp;W$1, h100_raw[key], h100_raw[chart_points], "")</f>
        <v>63</v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  <c r="BA592" t="str">
        <f>_xlfn.XLOOKUP($A592&amp;"|"&amp;$B592&amp;"|"&amp;BA$1, h100_raw[key], h100_raw[chart_points], "")</f>
        <v/>
      </c>
      <c r="BB592" t="str">
        <f>_xlfn.XLOOKUP($A592&amp;"|"&amp;$B592&amp;"|"&amp;BB$1, h100_raw[key], h100_raw[chart_points], "")</f>
        <v/>
      </c>
      <c r="BC592" t="str">
        <f>_xlfn.XLOOKUP($A592&amp;"|"&amp;$B592&amp;"|"&amp;BC$1, h100_raw[key], h100_raw[chart_points], "")</f>
        <v/>
      </c>
      <c r="BD592" t="str">
        <f>_xlfn.XLOOKUP($A592&amp;"|"&amp;$B592&amp;"|"&amp;BD$1, h100_raw[key], h100_raw[chart_points], "")</f>
        <v/>
      </c>
      <c r="BE592" t="str">
        <f>_xlfn.XLOOKUP($A592&amp;"|"&amp;$B592&amp;"|"&amp;BE$1, h100_raw[key], h100_raw[chart_points], "")</f>
        <v/>
      </c>
      <c r="BF592" t="str">
        <f>_xlfn.XLOOKUP($A592&amp;"|"&amp;$B592&amp;"|"&amp;BF$1, h100_raw[key], h100_raw[chart_points], "")</f>
        <v/>
      </c>
      <c r="BG592" t="str">
        <f>_xlfn.XLOOKUP($A592&amp;"|"&amp;$B592&amp;"|"&amp;BG$1, h100_raw[key], h100_raw[chart_points], "")</f>
        <v/>
      </c>
    </row>
    <row r="593" spans="1:59" x14ac:dyDescent="0.3">
      <c r="A593" s="11" t="str">
        <v>Runny Eggs</v>
      </c>
      <c r="B593" s="11" t="str">
        <v>Zach Bryan</v>
      </c>
      <c r="C593" s="5" t="str">
        <f>_xlfn.XLOOKUP($A593&amp;"|"&amp;$B593&amp;"|"&amp;_xlfn.MAXIFS(h100_raw[chart_date], h100_raw[title], $A593, h100_raw[artist], $B593), h100_raw[key], h100_raw[last_week], "")</f>
        <v>-</v>
      </c>
      <c r="D593" s="3">
        <f>_xlfn.XLOOKUP($A593&amp;"|"&amp;$B593&amp;"|"&amp;_xlfn.MAXIFS(h100_raw[chart_date], h100_raw[title], $A593, h100_raw[artist], $B593), h100_raw[key], h100_raw[peak_pos], "")</f>
        <v>46</v>
      </c>
      <c r="E593" s="3">
        <f>_xlfn.XLOOKUP($A593&amp;"|"&amp;$B593&amp;"|"&amp;_xlfn.MAXIFS(h100_raw[chart_date], h100_raw[title], $A593, h100_raw[artist], $B593), h100_raw[key], h100_raw[weeks_on_chart], "")</f>
        <v>1</v>
      </c>
      <c r="F593" s="3">
        <f>_xlfn.XLOOKUP($A593&amp;"|"&amp;$B593&amp;"|"&amp;MAX(h100_raw[chart_date]), h100_raw[key], h100_raw[chart_points], 0)</f>
        <v>0</v>
      </c>
      <c r="G593" s="2">
        <f t="shared" si="27"/>
        <v>501</v>
      </c>
      <c r="H593" s="4">
        <f t="shared" si="28"/>
        <v>62</v>
      </c>
      <c r="I593" s="13" t="str">
        <f t="shared" si="29"/>
        <v>Runny Eggs|Zach Bryan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>
        <f>_xlfn.XLOOKUP($A593&amp;"|"&amp;$B593&amp;"|"&amp;W$1, h100_raw[key], h100_raw[chart_points], "")</f>
        <v>62</v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  <c r="BA593" t="str">
        <f>_xlfn.XLOOKUP($A593&amp;"|"&amp;$B593&amp;"|"&amp;BA$1, h100_raw[key], h100_raw[chart_points], "")</f>
        <v/>
      </c>
      <c r="BB593" t="str">
        <f>_xlfn.XLOOKUP($A593&amp;"|"&amp;$B593&amp;"|"&amp;BB$1, h100_raw[key], h100_raw[chart_points], "")</f>
        <v/>
      </c>
      <c r="BC593" t="str">
        <f>_xlfn.XLOOKUP($A593&amp;"|"&amp;$B593&amp;"|"&amp;BC$1, h100_raw[key], h100_raw[chart_points], "")</f>
        <v/>
      </c>
      <c r="BD593" t="str">
        <f>_xlfn.XLOOKUP($A593&amp;"|"&amp;$B593&amp;"|"&amp;BD$1, h100_raw[key], h100_raw[chart_points], "")</f>
        <v/>
      </c>
      <c r="BE593" t="str">
        <f>_xlfn.XLOOKUP($A593&amp;"|"&amp;$B593&amp;"|"&amp;BE$1, h100_raw[key], h100_raw[chart_points], "")</f>
        <v/>
      </c>
      <c r="BF593" t="str">
        <f>_xlfn.XLOOKUP($A593&amp;"|"&amp;$B593&amp;"|"&amp;BF$1, h100_raw[key], h100_raw[chart_points], "")</f>
        <v/>
      </c>
      <c r="BG593" t="str">
        <f>_xlfn.XLOOKUP($A593&amp;"|"&amp;$B593&amp;"|"&amp;BG$1, h100_raw[key], h100_raw[chart_points], "")</f>
        <v/>
      </c>
    </row>
    <row r="594" spans="1:59" x14ac:dyDescent="0.3">
      <c r="A594" s="11" t="str">
        <v>Skin</v>
      </c>
      <c r="B594" s="11" t="str">
        <v>Zach Bryan</v>
      </c>
      <c r="C594" s="5" t="str">
        <f>_xlfn.XLOOKUP($A594&amp;"|"&amp;$B594&amp;"|"&amp;_xlfn.MAXIFS(h100_raw[chart_date], h100_raw[title], $A594, h100_raw[artist], $B594), h100_raw[key], h100_raw[last_week], "")</f>
        <v>-</v>
      </c>
      <c r="D594" s="3">
        <f>_xlfn.XLOOKUP($A594&amp;"|"&amp;$B594&amp;"|"&amp;_xlfn.MAXIFS(h100_raw[chart_date], h100_raw[title], $A594, h100_raw[artist], $B594), h100_raw[key], h100_raw[peak_pos], "")</f>
        <v>51</v>
      </c>
      <c r="E594" s="3">
        <f>_xlfn.XLOOKUP($A594&amp;"|"&amp;$B594&amp;"|"&amp;_xlfn.MAXIFS(h100_raw[chart_date], h100_raw[title], $A594, h100_raw[artist], $B594), h100_raw[key], h100_raw[weeks_on_chart], "")</f>
        <v>1</v>
      </c>
      <c r="F594" s="3">
        <f>_xlfn.XLOOKUP($A594&amp;"|"&amp;$B594&amp;"|"&amp;MAX(h100_raw[chart_date]), h100_raw[key], h100_raw[chart_points], 0)</f>
        <v>0</v>
      </c>
      <c r="G594" s="2">
        <f t="shared" si="27"/>
        <v>523</v>
      </c>
      <c r="H594" s="4">
        <f t="shared" si="28"/>
        <v>58</v>
      </c>
      <c r="I594" s="13" t="str">
        <f t="shared" si="29"/>
        <v>Skin|Zach Bryan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 t="str">
        <f>_xlfn.XLOOKUP($A594&amp;"|"&amp;$B594&amp;"|"&amp;Q$1, h100_raw[key], h100_raw[chart_points], "")</f>
        <v/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>
        <f>_xlfn.XLOOKUP($A594&amp;"|"&amp;$B594&amp;"|"&amp;W$1, h100_raw[key], h100_raw[chart_points], "")</f>
        <v>58</v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  <c r="BA594" t="str">
        <f>_xlfn.XLOOKUP($A594&amp;"|"&amp;$B594&amp;"|"&amp;BA$1, h100_raw[key], h100_raw[chart_points], "")</f>
        <v/>
      </c>
      <c r="BB594" t="str">
        <f>_xlfn.XLOOKUP($A594&amp;"|"&amp;$B594&amp;"|"&amp;BB$1, h100_raw[key], h100_raw[chart_points], "")</f>
        <v/>
      </c>
      <c r="BC594" t="str">
        <f>_xlfn.XLOOKUP($A594&amp;"|"&amp;$B594&amp;"|"&amp;BC$1, h100_raw[key], h100_raw[chart_points], "")</f>
        <v/>
      </c>
      <c r="BD594" t="str">
        <f>_xlfn.XLOOKUP($A594&amp;"|"&amp;$B594&amp;"|"&amp;BD$1, h100_raw[key], h100_raw[chart_points], "")</f>
        <v/>
      </c>
      <c r="BE594" t="str">
        <f>_xlfn.XLOOKUP($A594&amp;"|"&amp;$B594&amp;"|"&amp;BE$1, h100_raw[key], h100_raw[chart_points], "")</f>
        <v/>
      </c>
      <c r="BF594" t="str">
        <f>_xlfn.XLOOKUP($A594&amp;"|"&amp;$B594&amp;"|"&amp;BF$1, h100_raw[key], h100_raw[chart_points], "")</f>
        <v/>
      </c>
      <c r="BG594" t="str">
        <f>_xlfn.XLOOKUP($A594&amp;"|"&amp;$B594&amp;"|"&amp;BG$1, h100_raw[key], h100_raw[chart_points], "")</f>
        <v/>
      </c>
    </row>
    <row r="595" spans="1:59" x14ac:dyDescent="0.3">
      <c r="A595" s="11" t="str">
        <v>Deann's Denim</v>
      </c>
      <c r="B595" s="11" t="str">
        <v>Zach Bryan</v>
      </c>
      <c r="C595" s="5" t="str">
        <f>_xlfn.XLOOKUP($A595&amp;"|"&amp;$B595&amp;"|"&amp;_xlfn.MAXIFS(h100_raw[chart_date], h100_raw[title], $A595, h100_raw[artist], $B595), h100_raw[key], h100_raw[last_week], "")</f>
        <v>-</v>
      </c>
      <c r="D595" s="3">
        <f>_xlfn.XLOOKUP($A595&amp;"|"&amp;$B595&amp;"|"&amp;_xlfn.MAXIFS(h100_raw[chart_date], h100_raw[title], $A595, h100_raw[artist], $B595), h100_raw[key], h100_raw[peak_pos], "")</f>
        <v>56</v>
      </c>
      <c r="E595" s="3">
        <f>_xlfn.XLOOKUP($A595&amp;"|"&amp;$B595&amp;"|"&amp;_xlfn.MAXIFS(h100_raw[chart_date], h100_raw[title], $A595, h100_raw[artist], $B595), h100_raw[key], h100_raw[weeks_on_chart], "")</f>
        <v>1</v>
      </c>
      <c r="F595" s="3">
        <f>_xlfn.XLOOKUP($A595&amp;"|"&amp;$B595&amp;"|"&amp;MAX(h100_raw[chart_date]), h100_raw[key], h100_raw[chart_points], 0)</f>
        <v>0</v>
      </c>
      <c r="G595" s="2">
        <f t="shared" si="27"/>
        <v>530</v>
      </c>
      <c r="H595" s="4">
        <f t="shared" si="28"/>
        <v>56</v>
      </c>
      <c r="I595" s="13" t="str">
        <f t="shared" si="29"/>
        <v>Deann's Denim|Zach Bryan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 t="str">
        <f>_xlfn.XLOOKUP($A595&amp;"|"&amp;$B595&amp;"|"&amp;R$1, h100_raw[key], h100_raw[chart_points], "")</f>
        <v/>
      </c>
      <c r="S595" t="str">
        <f>_xlfn.XLOOKUP($A595&amp;"|"&amp;$B595&amp;"|"&amp;S$1, h100_raw[key], h100_raw[chart_points], "")</f>
        <v/>
      </c>
      <c r="T595" t="str">
        <f>_xlfn.XLOOKUP($A595&amp;"|"&amp;$B595&amp;"|"&amp;T$1, h100_raw[key], h100_raw[chart_points], "")</f>
        <v/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>
        <f>_xlfn.XLOOKUP($A595&amp;"|"&amp;$B595&amp;"|"&amp;W$1, h100_raw[key], h100_raw[chart_points], "")</f>
        <v>56</v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  <c r="BA595" t="str">
        <f>_xlfn.XLOOKUP($A595&amp;"|"&amp;$B595&amp;"|"&amp;BA$1, h100_raw[key], h100_raw[chart_points], "")</f>
        <v/>
      </c>
      <c r="BB595" t="str">
        <f>_xlfn.XLOOKUP($A595&amp;"|"&amp;$B595&amp;"|"&amp;BB$1, h100_raw[key], h100_raw[chart_points], "")</f>
        <v/>
      </c>
      <c r="BC595" t="str">
        <f>_xlfn.XLOOKUP($A595&amp;"|"&amp;$B595&amp;"|"&amp;BC$1, h100_raw[key], h100_raw[chart_points], "")</f>
        <v/>
      </c>
      <c r="BD595" t="str">
        <f>_xlfn.XLOOKUP($A595&amp;"|"&amp;$B595&amp;"|"&amp;BD$1, h100_raw[key], h100_raw[chart_points], "")</f>
        <v/>
      </c>
      <c r="BE595" t="str">
        <f>_xlfn.XLOOKUP($A595&amp;"|"&amp;$B595&amp;"|"&amp;BE$1, h100_raw[key], h100_raw[chart_points], "")</f>
        <v/>
      </c>
      <c r="BF595" t="str">
        <f>_xlfn.XLOOKUP($A595&amp;"|"&amp;$B595&amp;"|"&amp;BF$1, h100_raw[key], h100_raw[chart_points], "")</f>
        <v/>
      </c>
      <c r="BG595" t="str">
        <f>_xlfn.XLOOKUP($A595&amp;"|"&amp;$B595&amp;"|"&amp;BG$1, h100_raw[key], h100_raw[chart_points], "")</f>
        <v/>
      </c>
    </row>
    <row r="596" spans="1:59" x14ac:dyDescent="0.3">
      <c r="A596" s="11" t="str">
        <v>Drowning</v>
      </c>
      <c r="B596" s="11" t="str">
        <v>Zach Bryan</v>
      </c>
      <c r="C596" s="5" t="str">
        <f>_xlfn.XLOOKUP($A596&amp;"|"&amp;$B596&amp;"|"&amp;_xlfn.MAXIFS(h100_raw[chart_date], h100_raw[title], $A596, h100_raw[artist], $B596), h100_raw[key], h100_raw[last_week], "")</f>
        <v>-</v>
      </c>
      <c r="D596" s="3">
        <f>_xlfn.XLOOKUP($A596&amp;"|"&amp;$B596&amp;"|"&amp;_xlfn.MAXIFS(h100_raw[chart_date], h100_raw[title], $A596, h100_raw[artist], $B596), h100_raw[key], h100_raw[peak_pos], "")</f>
        <v>57</v>
      </c>
      <c r="E596" s="3">
        <f>_xlfn.XLOOKUP($A596&amp;"|"&amp;$B596&amp;"|"&amp;_xlfn.MAXIFS(h100_raw[chart_date], h100_raw[title], $A596, h100_raw[artist], $B596), h100_raw[key], h100_raw[weeks_on_chart], "")</f>
        <v>1</v>
      </c>
      <c r="F596" s="3">
        <f>_xlfn.XLOOKUP($A596&amp;"|"&amp;$B596&amp;"|"&amp;MAX(h100_raw[chart_date]), h100_raw[key], h100_raw[chart_points], 0)</f>
        <v>0</v>
      </c>
      <c r="G596" s="2">
        <f t="shared" si="27"/>
        <v>530</v>
      </c>
      <c r="H596" s="4">
        <f t="shared" si="28"/>
        <v>56</v>
      </c>
      <c r="I596" s="13" t="str">
        <f t="shared" si="29"/>
        <v>Drowning|Zach Bryan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>
        <f>_xlfn.XLOOKUP($A596&amp;"|"&amp;$B596&amp;"|"&amp;W$1, h100_raw[key], h100_raw[chart_points], "")</f>
        <v>56</v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  <c r="BA596" t="str">
        <f>_xlfn.XLOOKUP($A596&amp;"|"&amp;$B596&amp;"|"&amp;BA$1, h100_raw[key], h100_raw[chart_points], "")</f>
        <v/>
      </c>
      <c r="BB596" t="str">
        <f>_xlfn.XLOOKUP($A596&amp;"|"&amp;$B596&amp;"|"&amp;BB$1, h100_raw[key], h100_raw[chart_points], "")</f>
        <v/>
      </c>
      <c r="BC596" t="str">
        <f>_xlfn.XLOOKUP($A596&amp;"|"&amp;$B596&amp;"|"&amp;BC$1, h100_raw[key], h100_raw[chart_points], "")</f>
        <v/>
      </c>
      <c r="BD596" t="str">
        <f>_xlfn.XLOOKUP($A596&amp;"|"&amp;$B596&amp;"|"&amp;BD$1, h100_raw[key], h100_raw[chart_points], "")</f>
        <v/>
      </c>
      <c r="BE596" t="str">
        <f>_xlfn.XLOOKUP($A596&amp;"|"&amp;$B596&amp;"|"&amp;BE$1, h100_raw[key], h100_raw[chart_points], "")</f>
        <v/>
      </c>
      <c r="BF596" t="str">
        <f>_xlfn.XLOOKUP($A596&amp;"|"&amp;$B596&amp;"|"&amp;BF$1, h100_raw[key], h100_raw[chart_points], "")</f>
        <v/>
      </c>
      <c r="BG596" t="str">
        <f>_xlfn.XLOOKUP($A596&amp;"|"&amp;$B596&amp;"|"&amp;BG$1, h100_raw[key], h100_raw[chart_points], "")</f>
        <v/>
      </c>
    </row>
    <row r="597" spans="1:59" x14ac:dyDescent="0.3">
      <c r="A597" s="11" t="str">
        <v>Dry Deserts</v>
      </c>
      <c r="B597" s="11" t="str">
        <v>Zach Bryan</v>
      </c>
      <c r="C597" s="5" t="str">
        <f>_xlfn.XLOOKUP($A597&amp;"|"&amp;$B597&amp;"|"&amp;_xlfn.MAXIFS(h100_raw[chart_date], h100_raw[title], $A597, h100_raw[artist], $B597), h100_raw[key], h100_raw[last_week], "")</f>
        <v>-</v>
      </c>
      <c r="D597" s="3">
        <f>_xlfn.XLOOKUP($A597&amp;"|"&amp;$B597&amp;"|"&amp;_xlfn.MAXIFS(h100_raw[chart_date], h100_raw[title], $A597, h100_raw[artist], $B597), h100_raw[key], h100_raw[peak_pos], "")</f>
        <v>58</v>
      </c>
      <c r="E597" s="3">
        <f>_xlfn.XLOOKUP($A597&amp;"|"&amp;$B597&amp;"|"&amp;_xlfn.MAXIFS(h100_raw[chart_date], h100_raw[title], $A597, h100_raw[artist], $B597), h100_raw[key], h100_raw[weeks_on_chart], "")</f>
        <v>1</v>
      </c>
      <c r="F597" s="3">
        <f>_xlfn.XLOOKUP($A597&amp;"|"&amp;$B597&amp;"|"&amp;MAX(h100_raw[chart_date]), h100_raw[key], h100_raw[chart_points], 0)</f>
        <v>0</v>
      </c>
      <c r="G597" s="2">
        <f t="shared" si="27"/>
        <v>535</v>
      </c>
      <c r="H597" s="4">
        <f t="shared" si="28"/>
        <v>55</v>
      </c>
      <c r="I597" s="13" t="str">
        <f t="shared" si="29"/>
        <v>Dry Deserts|Zach Bryan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 t="str">
        <f>_xlfn.XLOOKUP($A597&amp;"|"&amp;$B597&amp;"|"&amp;Q$1, h100_raw[key], h100_raw[chart_points], "")</f>
        <v/>
      </c>
      <c r="R597" t="str">
        <f>_xlfn.XLOOKUP($A597&amp;"|"&amp;$B597&amp;"|"&amp;R$1, h100_raw[key], h100_raw[chart_points], "")</f>
        <v/>
      </c>
      <c r="S597" t="str">
        <f>_xlfn.XLOOKUP($A597&amp;"|"&amp;$B597&amp;"|"&amp;S$1, h100_raw[key], h100_raw[chart_points], "")</f>
        <v/>
      </c>
      <c r="T597" t="str">
        <f>_xlfn.XLOOKUP($A597&amp;"|"&amp;$B597&amp;"|"&amp;T$1, h100_raw[key], h100_raw[chart_points], "")</f>
        <v/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>
        <f>_xlfn.XLOOKUP($A597&amp;"|"&amp;$B597&amp;"|"&amp;W$1, h100_raw[key], h100_raw[chart_points], "")</f>
        <v>55</v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  <c r="BA597" t="str">
        <f>_xlfn.XLOOKUP($A597&amp;"|"&amp;$B597&amp;"|"&amp;BA$1, h100_raw[key], h100_raw[chart_points], "")</f>
        <v/>
      </c>
      <c r="BB597" t="str">
        <f>_xlfn.XLOOKUP($A597&amp;"|"&amp;$B597&amp;"|"&amp;BB$1, h100_raw[key], h100_raw[chart_points], "")</f>
        <v/>
      </c>
      <c r="BC597" t="str">
        <f>_xlfn.XLOOKUP($A597&amp;"|"&amp;$B597&amp;"|"&amp;BC$1, h100_raw[key], h100_raw[chart_points], "")</f>
        <v/>
      </c>
      <c r="BD597" t="str">
        <f>_xlfn.XLOOKUP($A597&amp;"|"&amp;$B597&amp;"|"&amp;BD$1, h100_raw[key], h100_raw[chart_points], "")</f>
        <v/>
      </c>
      <c r="BE597" t="str">
        <f>_xlfn.XLOOKUP($A597&amp;"|"&amp;$B597&amp;"|"&amp;BE$1, h100_raw[key], h100_raw[chart_points], "")</f>
        <v/>
      </c>
      <c r="BF597" t="str">
        <f>_xlfn.XLOOKUP($A597&amp;"|"&amp;$B597&amp;"|"&amp;BF$1, h100_raw[key], h100_raw[chart_points], "")</f>
        <v/>
      </c>
      <c r="BG597" t="str">
        <f>_xlfn.XLOOKUP($A597&amp;"|"&amp;$B597&amp;"|"&amp;BG$1, h100_raw[key], h100_raw[chart_points], "")</f>
        <v/>
      </c>
    </row>
    <row r="598" spans="1:59" x14ac:dyDescent="0.3">
      <c r="A598" s="11" t="str">
        <v>Santa Fe</v>
      </c>
      <c r="B598" s="11" t="str">
        <v>Zach Bryan</v>
      </c>
      <c r="C598" s="5" t="str">
        <f>_xlfn.XLOOKUP($A598&amp;"|"&amp;$B598&amp;"|"&amp;_xlfn.MAXIFS(h100_raw[chart_date], h100_raw[title], $A598, h100_raw[artist], $B598), h100_raw[key], h100_raw[last_week], "")</f>
        <v>-</v>
      </c>
      <c r="D598" s="3">
        <f>_xlfn.XLOOKUP($A598&amp;"|"&amp;$B598&amp;"|"&amp;_xlfn.MAXIFS(h100_raw[chart_date], h100_raw[title], $A598, h100_raw[artist], $B598), h100_raw[key], h100_raw[peak_pos], "")</f>
        <v>61</v>
      </c>
      <c r="E598" s="3">
        <f>_xlfn.XLOOKUP($A598&amp;"|"&amp;$B598&amp;"|"&amp;_xlfn.MAXIFS(h100_raw[chart_date], h100_raw[title], $A598, h100_raw[artist], $B598), h100_raw[key], h100_raw[weeks_on_chart], "")</f>
        <v>1</v>
      </c>
      <c r="F598" s="3">
        <f>_xlfn.XLOOKUP($A598&amp;"|"&amp;$B598&amp;"|"&amp;MAX(h100_raw[chart_date]), h100_raw[key], h100_raw[chart_points], 0)</f>
        <v>0</v>
      </c>
      <c r="G598" s="2">
        <f t="shared" si="27"/>
        <v>540</v>
      </c>
      <c r="H598" s="4">
        <f t="shared" si="28"/>
        <v>53</v>
      </c>
      <c r="I598" s="13" t="str">
        <f t="shared" si="29"/>
        <v>Santa Fe|Zach Bryan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>
        <f>_xlfn.XLOOKUP($A598&amp;"|"&amp;$B598&amp;"|"&amp;W$1, h100_raw[key], h100_raw[chart_points], "")</f>
        <v>53</v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  <c r="BA598" t="str">
        <f>_xlfn.XLOOKUP($A598&amp;"|"&amp;$B598&amp;"|"&amp;BA$1, h100_raw[key], h100_raw[chart_points], "")</f>
        <v/>
      </c>
      <c r="BB598" t="str">
        <f>_xlfn.XLOOKUP($A598&amp;"|"&amp;$B598&amp;"|"&amp;BB$1, h100_raw[key], h100_raw[chart_points], "")</f>
        <v/>
      </c>
      <c r="BC598" t="str">
        <f>_xlfn.XLOOKUP($A598&amp;"|"&amp;$B598&amp;"|"&amp;BC$1, h100_raw[key], h100_raw[chart_points], "")</f>
        <v/>
      </c>
      <c r="BD598" t="str">
        <f>_xlfn.XLOOKUP($A598&amp;"|"&amp;$B598&amp;"|"&amp;BD$1, h100_raw[key], h100_raw[chart_points], "")</f>
        <v/>
      </c>
      <c r="BE598" t="str">
        <f>_xlfn.XLOOKUP($A598&amp;"|"&amp;$B598&amp;"|"&amp;BE$1, h100_raw[key], h100_raw[chart_points], "")</f>
        <v/>
      </c>
      <c r="BF598" t="str">
        <f>_xlfn.XLOOKUP($A598&amp;"|"&amp;$B598&amp;"|"&amp;BF$1, h100_raw[key], h100_raw[chart_points], "")</f>
        <v/>
      </c>
      <c r="BG598" t="str">
        <f>_xlfn.XLOOKUP($A598&amp;"|"&amp;$B598&amp;"|"&amp;BG$1, h100_raw[key], h100_raw[chart_points], "")</f>
        <v/>
      </c>
    </row>
    <row r="599" spans="1:59" x14ac:dyDescent="0.3">
      <c r="A599" s="11" t="str">
        <v>With Heaven On Top</v>
      </c>
      <c r="B599" s="11" t="str">
        <v>Zach Bryan</v>
      </c>
      <c r="C599" s="5" t="str">
        <f>_xlfn.XLOOKUP($A599&amp;"|"&amp;$B599&amp;"|"&amp;_xlfn.MAXIFS(h100_raw[chart_date], h100_raw[title], $A599, h100_raw[artist], $B599), h100_raw[key], h100_raw[last_week], "")</f>
        <v>-</v>
      </c>
      <c r="D599" s="3">
        <f>_xlfn.XLOOKUP($A599&amp;"|"&amp;$B599&amp;"|"&amp;_xlfn.MAXIFS(h100_raw[chart_date], h100_raw[title], $A599, h100_raw[artist], $B599), h100_raw[key], h100_raw[peak_pos], "")</f>
        <v>68</v>
      </c>
      <c r="E599" s="3">
        <f>_xlfn.XLOOKUP($A599&amp;"|"&amp;$B599&amp;"|"&amp;_xlfn.MAXIFS(h100_raw[chart_date], h100_raw[title], $A599, h100_raw[artist], $B599), h100_raw[key], h100_raw[weeks_on_chart], "")</f>
        <v>1</v>
      </c>
      <c r="F599" s="3">
        <f>_xlfn.XLOOKUP($A599&amp;"|"&amp;$B599&amp;"|"&amp;MAX(h100_raw[chart_date]), h100_raw[key], h100_raw[chart_points], 0)</f>
        <v>0</v>
      </c>
      <c r="G599" s="2">
        <f t="shared" si="27"/>
        <v>555</v>
      </c>
      <c r="H599" s="4">
        <f t="shared" si="28"/>
        <v>50</v>
      </c>
      <c r="I599" s="13" t="str">
        <f t="shared" si="29"/>
        <v>With Heaven On Top|Zach Bryan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 t="str">
        <f>_xlfn.XLOOKUP($A599&amp;"|"&amp;$B599&amp;"|"&amp;Q$1, h100_raw[key], h100_raw[chart_points], "")</f>
        <v/>
      </c>
      <c r="R599" t="str">
        <f>_xlfn.XLOOKUP($A599&amp;"|"&amp;$B599&amp;"|"&amp;R$1, h100_raw[key], h100_raw[chart_points], "")</f>
        <v/>
      </c>
      <c r="S599" t="str">
        <f>_xlfn.XLOOKUP($A599&amp;"|"&amp;$B599&amp;"|"&amp;S$1, h100_raw[key], h100_raw[chart_points], "")</f>
        <v/>
      </c>
      <c r="T599" t="str">
        <f>_xlfn.XLOOKUP($A599&amp;"|"&amp;$B599&amp;"|"&amp;T$1, h100_raw[key], h100_raw[chart_points], "")</f>
        <v/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>
        <f>_xlfn.XLOOKUP($A599&amp;"|"&amp;$B599&amp;"|"&amp;W$1, h100_raw[key], h100_raw[chart_points], "")</f>
        <v>50</v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  <c r="BA599" t="str">
        <f>_xlfn.XLOOKUP($A599&amp;"|"&amp;$B599&amp;"|"&amp;BA$1, h100_raw[key], h100_raw[chart_points], "")</f>
        <v/>
      </c>
      <c r="BB599" t="str">
        <f>_xlfn.XLOOKUP($A599&amp;"|"&amp;$B599&amp;"|"&amp;BB$1, h100_raw[key], h100_raw[chart_points], "")</f>
        <v/>
      </c>
      <c r="BC599" t="str">
        <f>_xlfn.XLOOKUP($A599&amp;"|"&amp;$B599&amp;"|"&amp;BC$1, h100_raw[key], h100_raw[chart_points], "")</f>
        <v/>
      </c>
      <c r="BD599" t="str">
        <f>_xlfn.XLOOKUP($A599&amp;"|"&amp;$B599&amp;"|"&amp;BD$1, h100_raw[key], h100_raw[chart_points], "")</f>
        <v/>
      </c>
      <c r="BE599" t="str">
        <f>_xlfn.XLOOKUP($A599&amp;"|"&amp;$B599&amp;"|"&amp;BE$1, h100_raw[key], h100_raw[chart_points], "")</f>
        <v/>
      </c>
      <c r="BF599" t="str">
        <f>_xlfn.XLOOKUP($A599&amp;"|"&amp;$B599&amp;"|"&amp;BF$1, h100_raw[key], h100_raw[chart_points], "")</f>
        <v/>
      </c>
      <c r="BG599" t="str">
        <f>_xlfn.XLOOKUP($A599&amp;"|"&amp;$B599&amp;"|"&amp;BG$1, h100_raw[key], h100_raw[chart_points], "")</f>
        <v/>
      </c>
    </row>
    <row r="600" spans="1:59" x14ac:dyDescent="0.3">
      <c r="A600" s="11" t="str">
        <v>South And Pine</v>
      </c>
      <c r="B600" s="11" t="str">
        <v>Zach Bryan</v>
      </c>
      <c r="C600" s="5" t="str">
        <f>_xlfn.XLOOKUP($A600&amp;"|"&amp;$B600&amp;"|"&amp;_xlfn.MAXIFS(h100_raw[chart_date], h100_raw[title], $A600, h100_raw[artist], $B600), h100_raw[key], h100_raw[last_week], "")</f>
        <v>-</v>
      </c>
      <c r="D600" s="3">
        <f>_xlfn.XLOOKUP($A600&amp;"|"&amp;$B600&amp;"|"&amp;_xlfn.MAXIFS(h100_raw[chart_date], h100_raw[title], $A600, h100_raw[artist], $B600), h100_raw[key], h100_raw[peak_pos], "")</f>
        <v>69</v>
      </c>
      <c r="E600" s="3">
        <f>_xlfn.XLOOKUP($A600&amp;"|"&amp;$B600&amp;"|"&amp;_xlfn.MAXIFS(h100_raw[chart_date], h100_raw[title], $A600, h100_raw[artist], $B600), h100_raw[key], h100_raw[weeks_on_chart], "")</f>
        <v>1</v>
      </c>
      <c r="F600" s="3">
        <f>_xlfn.XLOOKUP($A600&amp;"|"&amp;$B600&amp;"|"&amp;MAX(h100_raw[chart_date]), h100_raw[key], h100_raw[chart_points], 0)</f>
        <v>0</v>
      </c>
      <c r="G600" s="2">
        <f t="shared" si="27"/>
        <v>569</v>
      </c>
      <c r="H600" s="4">
        <f t="shared" si="28"/>
        <v>48</v>
      </c>
      <c r="I600" s="13" t="str">
        <f t="shared" si="29"/>
        <v>South And Pine|Zach Bryan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>
        <f>_xlfn.XLOOKUP($A600&amp;"|"&amp;$B600&amp;"|"&amp;W$1, h100_raw[key], h100_raw[chart_points], "")</f>
        <v>48</v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  <c r="BA600" t="str">
        <f>_xlfn.XLOOKUP($A600&amp;"|"&amp;$B600&amp;"|"&amp;BA$1, h100_raw[key], h100_raw[chart_points], "")</f>
        <v/>
      </c>
      <c r="BB600" t="str">
        <f>_xlfn.XLOOKUP($A600&amp;"|"&amp;$B600&amp;"|"&amp;BB$1, h100_raw[key], h100_raw[chart_points], "")</f>
        <v/>
      </c>
      <c r="BC600" t="str">
        <f>_xlfn.XLOOKUP($A600&amp;"|"&amp;$B600&amp;"|"&amp;BC$1, h100_raw[key], h100_raw[chart_points], "")</f>
        <v/>
      </c>
      <c r="BD600" t="str">
        <f>_xlfn.XLOOKUP($A600&amp;"|"&amp;$B600&amp;"|"&amp;BD$1, h100_raw[key], h100_raw[chart_points], "")</f>
        <v/>
      </c>
      <c r="BE600" t="str">
        <f>_xlfn.XLOOKUP($A600&amp;"|"&amp;$B600&amp;"|"&amp;BE$1, h100_raw[key], h100_raw[chart_points], "")</f>
        <v/>
      </c>
      <c r="BF600" t="str">
        <f>_xlfn.XLOOKUP($A600&amp;"|"&amp;$B600&amp;"|"&amp;BF$1, h100_raw[key], h100_raw[chart_points], "")</f>
        <v/>
      </c>
      <c r="BG600" t="str">
        <f>_xlfn.XLOOKUP($A600&amp;"|"&amp;$B600&amp;"|"&amp;BG$1, h100_raw[key], h100_raw[chart_points], "")</f>
        <v/>
      </c>
    </row>
    <row r="601" spans="1:59" x14ac:dyDescent="0.3">
      <c r="A601" s="11" t="str">
        <v>Cannonball</v>
      </c>
      <c r="B601" s="11" t="str">
        <v>Zach Bryan</v>
      </c>
      <c r="C601" s="5" t="str">
        <f>_xlfn.XLOOKUP($A601&amp;"|"&amp;$B601&amp;"|"&amp;_xlfn.MAXIFS(h100_raw[chart_date], h100_raw[title], $A601, h100_raw[artist], $B601), h100_raw[key], h100_raw[last_week], "")</f>
        <v>-</v>
      </c>
      <c r="D601" s="3">
        <f>_xlfn.XLOOKUP($A601&amp;"|"&amp;$B601&amp;"|"&amp;_xlfn.MAXIFS(h100_raw[chart_date], h100_raw[title], $A601, h100_raw[artist], $B601), h100_raw[key], h100_raw[peak_pos], "")</f>
        <v>71</v>
      </c>
      <c r="E601" s="3">
        <f>_xlfn.XLOOKUP($A601&amp;"|"&amp;$B601&amp;"|"&amp;_xlfn.MAXIFS(h100_raw[chart_date], h100_raw[title], $A601, h100_raw[artist], $B601), h100_raw[key], h100_raw[weeks_on_chart], "")</f>
        <v>1</v>
      </c>
      <c r="F601" s="3">
        <f>_xlfn.XLOOKUP($A601&amp;"|"&amp;$B601&amp;"|"&amp;MAX(h100_raw[chart_date]), h100_raw[key], h100_raw[chart_points], 0)</f>
        <v>0</v>
      </c>
      <c r="G601" s="2">
        <f t="shared" si="27"/>
        <v>574</v>
      </c>
      <c r="H601" s="4">
        <f t="shared" si="28"/>
        <v>47</v>
      </c>
      <c r="I601" s="13" t="str">
        <f t="shared" si="29"/>
        <v>Cannonball|Zach Bryan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>
        <f>_xlfn.XLOOKUP($A601&amp;"|"&amp;$B601&amp;"|"&amp;W$1, h100_raw[key], h100_raw[chart_points], "")</f>
        <v>47</v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  <c r="BA601" t="str">
        <f>_xlfn.XLOOKUP($A601&amp;"|"&amp;$B601&amp;"|"&amp;BA$1, h100_raw[key], h100_raw[chart_points], "")</f>
        <v/>
      </c>
      <c r="BB601" t="str">
        <f>_xlfn.XLOOKUP($A601&amp;"|"&amp;$B601&amp;"|"&amp;BB$1, h100_raw[key], h100_raw[chart_points], "")</f>
        <v/>
      </c>
      <c r="BC601" t="str">
        <f>_xlfn.XLOOKUP($A601&amp;"|"&amp;$B601&amp;"|"&amp;BC$1, h100_raw[key], h100_raw[chart_points], "")</f>
        <v/>
      </c>
      <c r="BD601" t="str">
        <f>_xlfn.XLOOKUP($A601&amp;"|"&amp;$B601&amp;"|"&amp;BD$1, h100_raw[key], h100_raw[chart_points], "")</f>
        <v/>
      </c>
      <c r="BE601" t="str">
        <f>_xlfn.XLOOKUP($A601&amp;"|"&amp;$B601&amp;"|"&amp;BE$1, h100_raw[key], h100_raw[chart_points], "")</f>
        <v/>
      </c>
      <c r="BF601" t="str">
        <f>_xlfn.XLOOKUP($A601&amp;"|"&amp;$B601&amp;"|"&amp;BF$1, h100_raw[key], h100_raw[chart_points], "")</f>
        <v/>
      </c>
      <c r="BG601" t="str">
        <f>_xlfn.XLOOKUP($A601&amp;"|"&amp;$B601&amp;"|"&amp;BG$1, h100_raw[key], h100_raw[chart_points], "")</f>
        <v/>
      </c>
    </row>
    <row r="602" spans="1:59" x14ac:dyDescent="0.3">
      <c r="A602" s="11" t="str">
        <v>Slicked Back</v>
      </c>
      <c r="B602" s="11" t="str">
        <v>Zach Bryan</v>
      </c>
      <c r="C602" s="5" t="str">
        <f>_xlfn.XLOOKUP($A602&amp;"|"&amp;$B602&amp;"|"&amp;_xlfn.MAXIFS(h100_raw[chart_date], h100_raw[title], $A602, h100_raw[artist], $B602), h100_raw[key], h100_raw[last_week], "")</f>
        <v>-</v>
      </c>
      <c r="D602" s="3">
        <f>_xlfn.XLOOKUP($A602&amp;"|"&amp;$B602&amp;"|"&amp;_xlfn.MAXIFS(h100_raw[chart_date], h100_raw[title], $A602, h100_raw[artist], $B602), h100_raw[key], h100_raw[peak_pos], "")</f>
        <v>72</v>
      </c>
      <c r="E602" s="3">
        <f>_xlfn.XLOOKUP($A602&amp;"|"&amp;$B602&amp;"|"&amp;_xlfn.MAXIFS(h100_raw[chart_date], h100_raw[title], $A602, h100_raw[artist], $B602), h100_raw[key], h100_raw[weeks_on_chart], "")</f>
        <v>1</v>
      </c>
      <c r="F602" s="3">
        <f>_xlfn.XLOOKUP($A602&amp;"|"&amp;$B602&amp;"|"&amp;MAX(h100_raw[chart_date]), h100_raw[key], h100_raw[chart_points], 0)</f>
        <v>0</v>
      </c>
      <c r="G602" s="2">
        <f t="shared" si="27"/>
        <v>574</v>
      </c>
      <c r="H602" s="4">
        <f t="shared" si="28"/>
        <v>47</v>
      </c>
      <c r="I602" s="13" t="str">
        <f t="shared" si="29"/>
        <v>Slicked Back|Zach Bryan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>
        <f>_xlfn.XLOOKUP($A602&amp;"|"&amp;$B602&amp;"|"&amp;W$1, h100_raw[key], h100_raw[chart_points], "")</f>
        <v>47</v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  <c r="BA602" t="str">
        <f>_xlfn.XLOOKUP($A602&amp;"|"&amp;$B602&amp;"|"&amp;BA$1, h100_raw[key], h100_raw[chart_points], "")</f>
        <v/>
      </c>
      <c r="BB602" t="str">
        <f>_xlfn.XLOOKUP($A602&amp;"|"&amp;$B602&amp;"|"&amp;BB$1, h100_raw[key], h100_raw[chart_points], "")</f>
        <v/>
      </c>
      <c r="BC602" t="str">
        <f>_xlfn.XLOOKUP($A602&amp;"|"&amp;$B602&amp;"|"&amp;BC$1, h100_raw[key], h100_raw[chart_points], "")</f>
        <v/>
      </c>
      <c r="BD602" t="str">
        <f>_xlfn.XLOOKUP($A602&amp;"|"&amp;$B602&amp;"|"&amp;BD$1, h100_raw[key], h100_raw[chart_points], "")</f>
        <v/>
      </c>
      <c r="BE602" t="str">
        <f>_xlfn.XLOOKUP($A602&amp;"|"&amp;$B602&amp;"|"&amp;BE$1, h100_raw[key], h100_raw[chart_points], "")</f>
        <v/>
      </c>
      <c r="BF602" t="str">
        <f>_xlfn.XLOOKUP($A602&amp;"|"&amp;$B602&amp;"|"&amp;BF$1, h100_raw[key], h100_raw[chart_points], "")</f>
        <v/>
      </c>
      <c r="BG602" t="str">
        <f>_xlfn.XLOOKUP($A602&amp;"|"&amp;$B602&amp;"|"&amp;BG$1, h100_raw[key], h100_raw[chart_points], "")</f>
        <v/>
      </c>
    </row>
    <row r="603" spans="1:59" x14ac:dyDescent="0.3">
      <c r="A603" s="11" t="str">
        <v>Anyways</v>
      </c>
      <c r="B603" s="11" t="str">
        <v>Zach Bryan</v>
      </c>
      <c r="C603" s="5" t="str">
        <f>_xlfn.XLOOKUP($A603&amp;"|"&amp;$B603&amp;"|"&amp;_xlfn.MAXIFS(h100_raw[chart_date], h100_raw[title], $A603, h100_raw[artist], $B603), h100_raw[key], h100_raw[last_week], "")</f>
        <v>-</v>
      </c>
      <c r="D603" s="3">
        <f>_xlfn.XLOOKUP($A603&amp;"|"&amp;$B603&amp;"|"&amp;_xlfn.MAXIFS(h100_raw[chart_date], h100_raw[title], $A603, h100_raw[artist], $B603), h100_raw[key], h100_raw[peak_pos], "")</f>
        <v>73</v>
      </c>
      <c r="E603" s="3">
        <f>_xlfn.XLOOKUP($A603&amp;"|"&amp;$B603&amp;"|"&amp;_xlfn.MAXIFS(h100_raw[chart_date], h100_raw[title], $A603, h100_raw[artist], $B603), h100_raw[key], h100_raw[weeks_on_chart], "")</f>
        <v>1</v>
      </c>
      <c r="F603" s="3">
        <f>_xlfn.XLOOKUP($A603&amp;"|"&amp;$B603&amp;"|"&amp;MAX(h100_raw[chart_date]), h100_raw[key], h100_raw[chart_points], 0)</f>
        <v>0</v>
      </c>
      <c r="G603" s="2">
        <f t="shared" si="27"/>
        <v>574</v>
      </c>
      <c r="H603" s="4">
        <f t="shared" si="28"/>
        <v>47</v>
      </c>
      <c r="I603" s="13" t="str">
        <f t="shared" si="29"/>
        <v>Anyways|Zach Bryan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>
        <f>_xlfn.XLOOKUP($A603&amp;"|"&amp;$B603&amp;"|"&amp;W$1, h100_raw[key], h100_raw[chart_points], "")</f>
        <v>47</v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  <c r="BA603" t="str">
        <f>_xlfn.XLOOKUP($A603&amp;"|"&amp;$B603&amp;"|"&amp;BA$1, h100_raw[key], h100_raw[chart_points], "")</f>
        <v/>
      </c>
      <c r="BB603" t="str">
        <f>_xlfn.XLOOKUP($A603&amp;"|"&amp;$B603&amp;"|"&amp;BB$1, h100_raw[key], h100_raw[chart_points], "")</f>
        <v/>
      </c>
      <c r="BC603" t="str">
        <f>_xlfn.XLOOKUP($A603&amp;"|"&amp;$B603&amp;"|"&amp;BC$1, h100_raw[key], h100_raw[chart_points], "")</f>
        <v/>
      </c>
      <c r="BD603" t="str">
        <f>_xlfn.XLOOKUP($A603&amp;"|"&amp;$B603&amp;"|"&amp;BD$1, h100_raw[key], h100_raw[chart_points], "")</f>
        <v/>
      </c>
      <c r="BE603" t="str">
        <f>_xlfn.XLOOKUP($A603&amp;"|"&amp;$B603&amp;"|"&amp;BE$1, h100_raw[key], h100_raw[chart_points], "")</f>
        <v/>
      </c>
      <c r="BF603" t="str">
        <f>_xlfn.XLOOKUP($A603&amp;"|"&amp;$B603&amp;"|"&amp;BF$1, h100_raw[key], h100_raw[chart_points], "")</f>
        <v/>
      </c>
      <c r="BG603" t="str">
        <f>_xlfn.XLOOKUP($A603&amp;"|"&amp;$B603&amp;"|"&amp;BG$1, h100_raw[key], h100_raw[chart_points], "")</f>
        <v/>
      </c>
    </row>
    <row r="604" spans="1:59" x14ac:dyDescent="0.3">
      <c r="A604" s="11" t="str">
        <v>Tears</v>
      </c>
      <c r="B604" s="11" t="str">
        <v>Sabrina Carpenter</v>
      </c>
      <c r="C604" s="5" t="str">
        <f>_xlfn.XLOOKUP($A604&amp;"|"&amp;$B604&amp;"|"&amp;_xlfn.MAXIFS(h100_raw[chart_date], h100_raw[title], $A604, h100_raw[artist], $B604), h100_raw[key], h100_raw[last_week], "")</f>
        <v>53</v>
      </c>
      <c r="D604" s="3">
        <f>_xlfn.XLOOKUP($A604&amp;"|"&amp;$B604&amp;"|"&amp;_xlfn.MAXIFS(h100_raw[chart_date], h100_raw[title], $A604, h100_raw[artist], $B604), h100_raw[key], h100_raw[peak_pos], "")</f>
        <v>3</v>
      </c>
      <c r="E604" s="3">
        <f>_xlfn.XLOOKUP($A604&amp;"|"&amp;$B604&amp;"|"&amp;_xlfn.MAXIFS(h100_raw[chart_date], h100_raw[title], $A604, h100_raw[artist], $B604), h100_raw[key], h100_raw[weeks_on_chart], "")</f>
        <v>20</v>
      </c>
      <c r="F604" s="3">
        <f>_xlfn.XLOOKUP($A604&amp;"|"&amp;$B604&amp;"|"&amp;MAX(h100_raw[chart_date]), h100_raw[key], h100_raw[chart_points], 0)</f>
        <v>0</v>
      </c>
      <c r="G604" s="2">
        <f t="shared" si="27"/>
        <v>112</v>
      </c>
      <c r="H604" s="4">
        <f t="shared" si="28"/>
        <v>973</v>
      </c>
      <c r="I604" s="13" t="str">
        <f t="shared" si="29"/>
        <v>Tears|Sabrina Carpenter</v>
      </c>
      <c r="J604">
        <f>_xlfn.XLOOKUP($A604&amp;"|"&amp;$B604&amp;"|"&amp;J$1, h100_raw[key], h100_raw[chart_points], "")</f>
        <v>87</v>
      </c>
      <c r="K604">
        <f>_xlfn.XLOOKUP($A604&amp;"|"&amp;$B604&amp;"|"&amp;K$1, h100_raw[key], h100_raw[chart_points], "")</f>
        <v>88</v>
      </c>
      <c r="L604">
        <f>_xlfn.XLOOKUP($A604&amp;"|"&amp;$B604&amp;"|"&amp;L$1, h100_raw[key], h100_raw[chart_points], "")</f>
        <v>88</v>
      </c>
      <c r="M604">
        <f>_xlfn.XLOOKUP($A604&amp;"|"&amp;$B604&amp;"|"&amp;M$1, h100_raw[key], h100_raw[chart_points], "")</f>
        <v>88</v>
      </c>
      <c r="N604">
        <f>_xlfn.XLOOKUP($A604&amp;"|"&amp;$B604&amp;"|"&amp;N$1, h100_raw[key], h100_raw[chart_points], "")</f>
        <v>84</v>
      </c>
      <c r="O604">
        <f>_xlfn.XLOOKUP($A604&amp;"|"&amp;$B604&amp;"|"&amp;O$1, h100_raw[key], h100_raw[chart_points], "")</f>
        <v>78</v>
      </c>
      <c r="P604">
        <f>_xlfn.XLOOKUP($A604&amp;"|"&amp;$B604&amp;"|"&amp;P$1, h100_raw[key], h100_raw[chart_points], "")</f>
        <v>75</v>
      </c>
      <c r="Q604">
        <f>_xlfn.XLOOKUP($A604&amp;"|"&amp;$B604&amp;"|"&amp;Q$1, h100_raw[key], h100_raw[chart_points], "")</f>
        <v>69</v>
      </c>
      <c r="R604">
        <f>_xlfn.XLOOKUP($A604&amp;"|"&amp;$B604&amp;"|"&amp;R$1, h100_raw[key], h100_raw[chart_points], "")</f>
        <v>63</v>
      </c>
      <c r="S604">
        <f>_xlfn.XLOOKUP($A604&amp;"|"&amp;$B604&amp;"|"&amp;S$1, h100_raw[key], h100_raw[chart_points], "")</f>
        <v>51</v>
      </c>
      <c r="T604">
        <f>_xlfn.XLOOKUP($A604&amp;"|"&amp;$B604&amp;"|"&amp;T$1, h100_raw[key], h100_raw[chart_points], "")</f>
        <v>48</v>
      </c>
      <c r="U604">
        <f>_xlfn.XLOOKUP($A604&amp;"|"&amp;$B604&amp;"|"&amp;U$1, h100_raw[key], h100_raw[chart_points], "")</f>
        <v>51</v>
      </c>
      <c r="V604">
        <f>_xlfn.XLOOKUP($A604&amp;"|"&amp;$B604&amp;"|"&amp;V$1, h100_raw[key], h100_raw[chart_points], "")</f>
        <v>56</v>
      </c>
      <c r="W604">
        <f>_xlfn.XLOOKUP($A604&amp;"|"&amp;$B604&amp;"|"&amp;W$1, h100_raw[key], h100_raw[chart_points], "")</f>
        <v>47</v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  <c r="BA604" t="str">
        <f>_xlfn.XLOOKUP($A604&amp;"|"&amp;$B604&amp;"|"&amp;BA$1, h100_raw[key], h100_raw[chart_points], "")</f>
        <v/>
      </c>
      <c r="BB604" t="str">
        <f>_xlfn.XLOOKUP($A604&amp;"|"&amp;$B604&amp;"|"&amp;BB$1, h100_raw[key], h100_raw[chart_points], "")</f>
        <v/>
      </c>
      <c r="BC604" t="str">
        <f>_xlfn.XLOOKUP($A604&amp;"|"&amp;$B604&amp;"|"&amp;BC$1, h100_raw[key], h100_raw[chart_points], "")</f>
        <v/>
      </c>
      <c r="BD604" t="str">
        <f>_xlfn.XLOOKUP($A604&amp;"|"&amp;$B604&amp;"|"&amp;BD$1, h100_raw[key], h100_raw[chart_points], "")</f>
        <v/>
      </c>
      <c r="BE604" t="str">
        <f>_xlfn.XLOOKUP($A604&amp;"|"&amp;$B604&amp;"|"&amp;BE$1, h100_raw[key], h100_raw[chart_points], "")</f>
        <v/>
      </c>
      <c r="BF604" t="str">
        <f>_xlfn.XLOOKUP($A604&amp;"|"&amp;$B604&amp;"|"&amp;BF$1, h100_raw[key], h100_raw[chart_points], "")</f>
        <v/>
      </c>
      <c r="BG604" t="str">
        <f>_xlfn.XLOOKUP($A604&amp;"|"&amp;$B604&amp;"|"&amp;BG$1, h100_raw[key], h100_raw[chart_points], "")</f>
        <v/>
      </c>
    </row>
    <row r="605" spans="1:59" x14ac:dyDescent="0.3">
      <c r="A605" s="11" t="str">
        <v>Rather Be</v>
      </c>
      <c r="B605" s="11" t="str">
        <v>The Kid Laroi Featuring Lithe</v>
      </c>
      <c r="C605" s="5" t="str">
        <f>_xlfn.XLOOKUP($A605&amp;"|"&amp;$B605&amp;"|"&amp;_xlfn.MAXIFS(h100_raw[chart_date], h100_raw[title], $A605, h100_raw[artist], $B605), h100_raw[key], h100_raw[last_week], "")</f>
        <v>-</v>
      </c>
      <c r="D605" s="3">
        <f>_xlfn.XLOOKUP($A605&amp;"|"&amp;$B605&amp;"|"&amp;_xlfn.MAXIFS(h100_raw[chart_date], h100_raw[title], $A605, h100_raw[artist], $B605), h100_raw[key], h100_raw[peak_pos], "")</f>
        <v>77</v>
      </c>
      <c r="E605" s="3">
        <f>_xlfn.XLOOKUP($A605&amp;"|"&amp;$B605&amp;"|"&amp;_xlfn.MAXIFS(h100_raw[chart_date], h100_raw[title], $A605, h100_raw[artist], $B605), h100_raw[key], h100_raw[weeks_on_chart], "")</f>
        <v>1</v>
      </c>
      <c r="F605" s="3">
        <f>_xlfn.XLOOKUP($A605&amp;"|"&amp;$B605&amp;"|"&amp;MAX(h100_raw[chart_date]), h100_raw[key], h100_raw[chart_points], 0)</f>
        <v>0</v>
      </c>
      <c r="G605" s="2">
        <f t="shared" si="27"/>
        <v>588</v>
      </c>
      <c r="H605" s="4">
        <f t="shared" si="28"/>
        <v>45</v>
      </c>
      <c r="I605" s="13" t="str">
        <f t="shared" si="29"/>
        <v>Rather Be|The Kid Laroi Featuring Lithe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>
        <f>_xlfn.XLOOKUP($A605&amp;"|"&amp;$B605&amp;"|"&amp;W$1, h100_raw[key], h100_raw[chart_points], "")</f>
        <v>45</v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  <c r="BA605" t="str">
        <f>_xlfn.XLOOKUP($A605&amp;"|"&amp;$B605&amp;"|"&amp;BA$1, h100_raw[key], h100_raw[chart_points], "")</f>
        <v/>
      </c>
      <c r="BB605" t="str">
        <f>_xlfn.XLOOKUP($A605&amp;"|"&amp;$B605&amp;"|"&amp;BB$1, h100_raw[key], h100_raw[chart_points], "")</f>
        <v/>
      </c>
      <c r="BC605" t="str">
        <f>_xlfn.XLOOKUP($A605&amp;"|"&amp;$B605&amp;"|"&amp;BC$1, h100_raw[key], h100_raw[chart_points], "")</f>
        <v/>
      </c>
      <c r="BD605" t="str">
        <f>_xlfn.XLOOKUP($A605&amp;"|"&amp;$B605&amp;"|"&amp;BD$1, h100_raw[key], h100_raw[chart_points], "")</f>
        <v/>
      </c>
      <c r="BE605" t="str">
        <f>_xlfn.XLOOKUP($A605&amp;"|"&amp;$B605&amp;"|"&amp;BE$1, h100_raw[key], h100_raw[chart_points], "")</f>
        <v/>
      </c>
      <c r="BF605" t="str">
        <f>_xlfn.XLOOKUP($A605&amp;"|"&amp;$B605&amp;"|"&amp;BF$1, h100_raw[key], h100_raw[chart_points], "")</f>
        <v/>
      </c>
      <c r="BG605" t="str">
        <f>_xlfn.XLOOKUP($A605&amp;"|"&amp;$B605&amp;"|"&amp;BG$1, h100_raw[key], h100_raw[chart_points], "")</f>
        <v/>
      </c>
    </row>
    <row r="606" spans="1:59" x14ac:dyDescent="0.3">
      <c r="A606" s="11" t="str">
        <v>Eternity</v>
      </c>
      <c r="B606" s="11" t="str">
        <v>Alex Warren</v>
      </c>
      <c r="C606" s="5" t="str">
        <f>_xlfn.XLOOKUP($A606&amp;"|"&amp;$B606&amp;"|"&amp;_xlfn.MAXIFS(h100_raw[chart_date], h100_raw[title], $A606, h100_raw[artist], $B606), h100_raw[key], h100_raw[last_week], "")</f>
        <v>74</v>
      </c>
      <c r="D606" s="3">
        <f>_xlfn.XLOOKUP($A606&amp;"|"&amp;$B606&amp;"|"&amp;_xlfn.MAXIFS(h100_raw[chart_date], h100_raw[title], $A606, h100_raw[artist], $B606), h100_raw[key], h100_raw[peak_pos], "")</f>
        <v>16</v>
      </c>
      <c r="E606" s="3">
        <f>_xlfn.XLOOKUP($A606&amp;"|"&amp;$B606&amp;"|"&amp;_xlfn.MAXIFS(h100_raw[chart_date], h100_raw[title], $A606, h100_raw[artist], $B606), h100_raw[key], h100_raw[weeks_on_chart], "")</f>
        <v>20</v>
      </c>
      <c r="F606" s="3">
        <f>_xlfn.XLOOKUP($A606&amp;"|"&amp;$B606&amp;"|"&amp;MAX(h100_raw[chart_date]), h100_raw[key], h100_raw[chart_points], 0)</f>
        <v>0</v>
      </c>
      <c r="G606" s="2">
        <f t="shared" si="27"/>
        <v>262</v>
      </c>
      <c r="H606" s="4">
        <f t="shared" si="28"/>
        <v>320</v>
      </c>
      <c r="I606" s="13" t="str">
        <f t="shared" si="29"/>
        <v>Eternity|Alex Warren</v>
      </c>
      <c r="J606">
        <f>_xlfn.XLOOKUP($A606&amp;"|"&amp;$B606&amp;"|"&amp;J$1, h100_raw[key], h100_raw[chart_points], "")</f>
        <v>37</v>
      </c>
      <c r="K606">
        <f>_xlfn.XLOOKUP($A606&amp;"|"&amp;$B606&amp;"|"&amp;K$1, h100_raw[key], h100_raw[chart_points], "")</f>
        <v>33</v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 t="str">
        <f>_xlfn.XLOOKUP($A606&amp;"|"&amp;$B606&amp;"|"&amp;Q$1, h100_raw[key], h100_raw[chart_points], "")</f>
        <v/>
      </c>
      <c r="R606">
        <f>_xlfn.XLOOKUP($A606&amp;"|"&amp;$B606&amp;"|"&amp;R$1, h100_raw[key], h100_raw[chart_points], "")</f>
        <v>41</v>
      </c>
      <c r="S606">
        <f>_xlfn.XLOOKUP($A606&amp;"|"&amp;$B606&amp;"|"&amp;S$1, h100_raw[key], h100_raw[chart_points], "")</f>
        <v>44</v>
      </c>
      <c r="T606">
        <f>_xlfn.XLOOKUP($A606&amp;"|"&amp;$B606&amp;"|"&amp;T$1, h100_raw[key], h100_raw[chart_points], "")</f>
        <v>37</v>
      </c>
      <c r="U606">
        <f>_xlfn.XLOOKUP($A606&amp;"|"&amp;$B606&amp;"|"&amp;U$1, h100_raw[key], h100_raw[chart_points], "")</f>
        <v>40</v>
      </c>
      <c r="V606">
        <f>_xlfn.XLOOKUP($A606&amp;"|"&amp;$B606&amp;"|"&amp;V$1, h100_raw[key], h100_raw[chart_points], "")</f>
        <v>44</v>
      </c>
      <c r="W606">
        <f>_xlfn.XLOOKUP($A606&amp;"|"&amp;$B606&amp;"|"&amp;W$1, h100_raw[key], h100_raw[chart_points], "")</f>
        <v>44</v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  <c r="BA606" t="str">
        <f>_xlfn.XLOOKUP($A606&amp;"|"&amp;$B606&amp;"|"&amp;BA$1, h100_raw[key], h100_raw[chart_points], "")</f>
        <v/>
      </c>
      <c r="BB606" t="str">
        <f>_xlfn.XLOOKUP($A606&amp;"|"&amp;$B606&amp;"|"&amp;BB$1, h100_raw[key], h100_raw[chart_points], "")</f>
        <v/>
      </c>
      <c r="BC606" t="str">
        <f>_xlfn.XLOOKUP($A606&amp;"|"&amp;$B606&amp;"|"&amp;BC$1, h100_raw[key], h100_raw[chart_points], "")</f>
        <v/>
      </c>
      <c r="BD606" t="str">
        <f>_xlfn.XLOOKUP($A606&amp;"|"&amp;$B606&amp;"|"&amp;BD$1, h100_raw[key], h100_raw[chart_points], "")</f>
        <v/>
      </c>
      <c r="BE606" t="str">
        <f>_xlfn.XLOOKUP($A606&amp;"|"&amp;$B606&amp;"|"&amp;BE$1, h100_raw[key], h100_raw[chart_points], "")</f>
        <v/>
      </c>
      <c r="BF606" t="str">
        <f>_xlfn.XLOOKUP($A606&amp;"|"&amp;$B606&amp;"|"&amp;BF$1, h100_raw[key], h100_raw[chart_points], "")</f>
        <v/>
      </c>
      <c r="BG606" t="str">
        <f>_xlfn.XLOOKUP($A606&amp;"|"&amp;$B606&amp;"|"&amp;BG$1, h100_raw[key], h100_raw[chart_points], "")</f>
        <v/>
      </c>
    </row>
    <row r="607" spans="1:59" x14ac:dyDescent="0.3">
      <c r="A607" s="11" t="str">
        <v>Stay Country Or Die Tryin'</v>
      </c>
      <c r="B607" s="11" t="str">
        <v>Blake Shelton</v>
      </c>
      <c r="C607" s="5" t="str">
        <f>_xlfn.XLOOKUP($A607&amp;"|"&amp;$B607&amp;"|"&amp;_xlfn.MAXIFS(h100_raw[chart_date], h100_raw[title], $A607, h100_raw[artist], $B607), h100_raw[key], h100_raw[last_week], "")</f>
        <v>63</v>
      </c>
      <c r="D607" s="3">
        <f>_xlfn.XLOOKUP($A607&amp;"|"&amp;$B607&amp;"|"&amp;_xlfn.MAXIFS(h100_raw[chart_date], h100_raw[title], $A607, h100_raw[artist], $B607), h100_raw[key], h100_raw[peak_pos], "")</f>
        <v>63</v>
      </c>
      <c r="E607" s="3">
        <f>_xlfn.XLOOKUP($A607&amp;"|"&amp;$B607&amp;"|"&amp;_xlfn.MAXIFS(h100_raw[chart_date], h100_raw[title], $A607, h100_raw[artist], $B607), h100_raw[key], h100_raw[weeks_on_chart], "")</f>
        <v>3</v>
      </c>
      <c r="F607" s="3">
        <f>_xlfn.XLOOKUP($A607&amp;"|"&amp;$B607&amp;"|"&amp;MAX(h100_raw[chart_date]), h100_raw[key], h100_raw[chart_points], 0)</f>
        <v>0</v>
      </c>
      <c r="G607" s="2">
        <f t="shared" si="27"/>
        <v>388</v>
      </c>
      <c r="H607" s="4">
        <f t="shared" si="28"/>
        <v>129</v>
      </c>
      <c r="I607" s="13" t="str">
        <f t="shared" si="29"/>
        <v>Stay Country Or Die Tryin'|Blake Shelton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>
        <f>_xlfn.XLOOKUP($A607&amp;"|"&amp;$B607&amp;"|"&amp;U$1, h100_raw[key], h100_raw[chart_points], "")</f>
        <v>38</v>
      </c>
      <c r="V607">
        <f>_xlfn.XLOOKUP($A607&amp;"|"&amp;$B607&amp;"|"&amp;V$1, h100_raw[key], h100_raw[chart_points], "")</f>
        <v>48</v>
      </c>
      <c r="W607">
        <f>_xlfn.XLOOKUP($A607&amp;"|"&amp;$B607&amp;"|"&amp;W$1, h100_raw[key], h100_raw[chart_points], "")</f>
        <v>43</v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  <c r="BA607" t="str">
        <f>_xlfn.XLOOKUP($A607&amp;"|"&amp;$B607&amp;"|"&amp;BA$1, h100_raw[key], h100_raw[chart_points], "")</f>
        <v/>
      </c>
      <c r="BB607" t="str">
        <f>_xlfn.XLOOKUP($A607&amp;"|"&amp;$B607&amp;"|"&amp;BB$1, h100_raw[key], h100_raw[chart_points], "")</f>
        <v/>
      </c>
      <c r="BC607" t="str">
        <f>_xlfn.XLOOKUP($A607&amp;"|"&amp;$B607&amp;"|"&amp;BC$1, h100_raw[key], h100_raw[chart_points], "")</f>
        <v/>
      </c>
      <c r="BD607" t="str">
        <f>_xlfn.XLOOKUP($A607&amp;"|"&amp;$B607&amp;"|"&amp;BD$1, h100_raw[key], h100_raw[chart_points], "")</f>
        <v/>
      </c>
      <c r="BE607" t="str">
        <f>_xlfn.XLOOKUP($A607&amp;"|"&amp;$B607&amp;"|"&amp;BE$1, h100_raw[key], h100_raw[chart_points], "")</f>
        <v/>
      </c>
      <c r="BF607" t="str">
        <f>_xlfn.XLOOKUP($A607&amp;"|"&amp;$B607&amp;"|"&amp;BF$1, h100_raw[key], h100_raw[chart_points], "")</f>
        <v/>
      </c>
      <c r="BG607" t="str">
        <f>_xlfn.XLOOKUP($A607&amp;"|"&amp;$B607&amp;"|"&amp;BG$1, h100_raw[key], h100_raw[chart_points], "")</f>
        <v/>
      </c>
    </row>
    <row r="608" spans="1:59" x14ac:dyDescent="0.3">
      <c r="A608" s="11" t="str">
        <v>If They Come Lookin'</v>
      </c>
      <c r="B608" s="11" t="str">
        <v>Zach Bryan</v>
      </c>
      <c r="C608" s="5" t="str">
        <f>_xlfn.XLOOKUP($A608&amp;"|"&amp;$B608&amp;"|"&amp;_xlfn.MAXIFS(h100_raw[chart_date], h100_raw[title], $A608, h100_raw[artist], $B608), h100_raw[key], h100_raw[last_week], "")</f>
        <v>-</v>
      </c>
      <c r="D608" s="3">
        <f>_xlfn.XLOOKUP($A608&amp;"|"&amp;$B608&amp;"|"&amp;_xlfn.MAXIFS(h100_raw[chart_date], h100_raw[title], $A608, h100_raw[artist], $B608), h100_raw[key], h100_raw[peak_pos], "")</f>
        <v>87</v>
      </c>
      <c r="E608" s="3">
        <f>_xlfn.XLOOKUP($A608&amp;"|"&amp;$B608&amp;"|"&amp;_xlfn.MAXIFS(h100_raw[chart_date], h100_raw[title], $A608, h100_raw[artist], $B608), h100_raw[key], h100_raw[weeks_on_chart], "")</f>
        <v>1</v>
      </c>
      <c r="F608" s="3">
        <f>_xlfn.XLOOKUP($A608&amp;"|"&amp;$B608&amp;"|"&amp;MAX(h100_raw[chart_date]), h100_raw[key], h100_raw[chart_points], 0)</f>
        <v>0</v>
      </c>
      <c r="G608" s="2">
        <f t="shared" si="27"/>
        <v>602</v>
      </c>
      <c r="H608" s="4">
        <f t="shared" si="28"/>
        <v>42</v>
      </c>
      <c r="I608" s="13" t="str">
        <f t="shared" si="29"/>
        <v>If They Come Lookin'|Zach Bryan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>
        <f>_xlfn.XLOOKUP($A608&amp;"|"&amp;$B608&amp;"|"&amp;W$1, h100_raw[key], h100_raw[chart_points], "")</f>
        <v>42</v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  <c r="BA608" t="str">
        <f>_xlfn.XLOOKUP($A608&amp;"|"&amp;$B608&amp;"|"&amp;BA$1, h100_raw[key], h100_raw[chart_points], "")</f>
        <v/>
      </c>
      <c r="BB608" t="str">
        <f>_xlfn.XLOOKUP($A608&amp;"|"&amp;$B608&amp;"|"&amp;BB$1, h100_raw[key], h100_raw[chart_points], "")</f>
        <v/>
      </c>
      <c r="BC608" t="str">
        <f>_xlfn.XLOOKUP($A608&amp;"|"&amp;$B608&amp;"|"&amp;BC$1, h100_raw[key], h100_raw[chart_points], "")</f>
        <v/>
      </c>
      <c r="BD608" t="str">
        <f>_xlfn.XLOOKUP($A608&amp;"|"&amp;$B608&amp;"|"&amp;BD$1, h100_raw[key], h100_raw[chart_points], "")</f>
        <v/>
      </c>
      <c r="BE608" t="str">
        <f>_xlfn.XLOOKUP($A608&amp;"|"&amp;$B608&amp;"|"&amp;BE$1, h100_raw[key], h100_raw[chart_points], "")</f>
        <v/>
      </c>
      <c r="BF608" t="str">
        <f>_xlfn.XLOOKUP($A608&amp;"|"&amp;$B608&amp;"|"&amp;BF$1, h100_raw[key], h100_raw[chart_points], "")</f>
        <v/>
      </c>
      <c r="BG608" t="str">
        <f>_xlfn.XLOOKUP($A608&amp;"|"&amp;$B608&amp;"|"&amp;BG$1, h100_raw[key], h100_raw[chart_points], "")</f>
        <v/>
      </c>
    </row>
    <row r="609" spans="1:59" x14ac:dyDescent="0.3">
      <c r="A609" s="11" t="str">
        <v>Rivers And Creeks</v>
      </c>
      <c r="B609" s="11" t="str">
        <v>Zach Bryan</v>
      </c>
      <c r="C609" s="5" t="str">
        <f>_xlfn.XLOOKUP($A609&amp;"|"&amp;$B609&amp;"|"&amp;_xlfn.MAXIFS(h100_raw[chart_date], h100_raw[title], $A609, h100_raw[artist], $B609), h100_raw[key], h100_raw[last_week], "")</f>
        <v>-</v>
      </c>
      <c r="D609" s="3">
        <f>_xlfn.XLOOKUP($A609&amp;"|"&amp;$B609&amp;"|"&amp;_xlfn.MAXIFS(h100_raw[chart_date], h100_raw[title], $A609, h100_raw[artist], $B609), h100_raw[key], h100_raw[peak_pos], "")</f>
        <v>89</v>
      </c>
      <c r="E609" s="3">
        <f>_xlfn.XLOOKUP($A609&amp;"|"&amp;$B609&amp;"|"&amp;_xlfn.MAXIFS(h100_raw[chart_date], h100_raw[title], $A609, h100_raw[artist], $B609), h100_raw[key], h100_raw[weeks_on_chart], "")</f>
        <v>1</v>
      </c>
      <c r="F609" s="3">
        <f>_xlfn.XLOOKUP($A609&amp;"|"&amp;$B609&amp;"|"&amp;MAX(h100_raw[chart_date]), h100_raw[key], h100_raw[chart_points], 0)</f>
        <v>0</v>
      </c>
      <c r="G609" s="2">
        <f t="shared" si="27"/>
        <v>602</v>
      </c>
      <c r="H609" s="4">
        <f t="shared" si="28"/>
        <v>42</v>
      </c>
      <c r="I609" s="13" t="str">
        <f t="shared" si="29"/>
        <v>Rivers And Creeks|Zach Bryan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 t="str">
        <f>_xlfn.XLOOKUP($A609&amp;"|"&amp;$B609&amp;"|"&amp;T$1, h100_raw[key], h100_raw[chart_points], "")</f>
        <v/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>
        <f>_xlfn.XLOOKUP($A609&amp;"|"&amp;$B609&amp;"|"&amp;W$1, h100_raw[key], h100_raw[chart_points], "")</f>
        <v>42</v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  <c r="BA609" t="str">
        <f>_xlfn.XLOOKUP($A609&amp;"|"&amp;$B609&amp;"|"&amp;BA$1, h100_raw[key], h100_raw[chart_points], "")</f>
        <v/>
      </c>
      <c r="BB609" t="str">
        <f>_xlfn.XLOOKUP($A609&amp;"|"&amp;$B609&amp;"|"&amp;BB$1, h100_raw[key], h100_raw[chart_points], "")</f>
        <v/>
      </c>
      <c r="BC609" t="str">
        <f>_xlfn.XLOOKUP($A609&amp;"|"&amp;$B609&amp;"|"&amp;BC$1, h100_raw[key], h100_raw[chart_points], "")</f>
        <v/>
      </c>
      <c r="BD609" t="str">
        <f>_xlfn.XLOOKUP($A609&amp;"|"&amp;$B609&amp;"|"&amp;BD$1, h100_raw[key], h100_raw[chart_points], "")</f>
        <v/>
      </c>
      <c r="BE609" t="str">
        <f>_xlfn.XLOOKUP($A609&amp;"|"&amp;$B609&amp;"|"&amp;BE$1, h100_raw[key], h100_raw[chart_points], "")</f>
        <v/>
      </c>
      <c r="BF609" t="str">
        <f>_xlfn.XLOOKUP($A609&amp;"|"&amp;$B609&amp;"|"&amp;BF$1, h100_raw[key], h100_raw[chart_points], "")</f>
        <v/>
      </c>
      <c r="BG609" t="str">
        <f>_xlfn.XLOOKUP($A609&amp;"|"&amp;$B609&amp;"|"&amp;BG$1, h100_raw[key], h100_raw[chart_points], "")</f>
        <v/>
      </c>
    </row>
    <row r="610" spans="1:59" x14ac:dyDescent="0.3">
      <c r="A610" s="11" t="str">
        <v>Camera</v>
      </c>
      <c r="B610" s="11" t="str">
        <v>Ed Sheeran</v>
      </c>
      <c r="C610" s="5" t="str">
        <f>_xlfn.XLOOKUP($A610&amp;"|"&amp;$B610&amp;"|"&amp;_xlfn.MAXIFS(h100_raw[chart_date], h100_raw[title], $A610, h100_raw[artist], $B610), h100_raw[key], h100_raw[last_week], "")</f>
        <v>67</v>
      </c>
      <c r="D610" s="3">
        <f>_xlfn.XLOOKUP($A610&amp;"|"&amp;$B610&amp;"|"&amp;_xlfn.MAXIFS(h100_raw[chart_date], h100_raw[title], $A610, h100_raw[artist], $B610), h100_raw[key], h100_raw[peak_pos], "")</f>
        <v>58</v>
      </c>
      <c r="E610" s="3">
        <f>_xlfn.XLOOKUP($A610&amp;"|"&amp;$B610&amp;"|"&amp;_xlfn.MAXIFS(h100_raw[chart_date], h100_raw[title], $A610, h100_raw[artist], $B610), h100_raw[key], h100_raw[weeks_on_chart], "")</f>
        <v>18</v>
      </c>
      <c r="F610" s="3">
        <f>_xlfn.XLOOKUP($A610&amp;"|"&amp;$B610&amp;"|"&amp;MAX(h100_raw[chart_date]), h100_raw[key], h100_raw[chart_points], 0)</f>
        <v>0</v>
      </c>
      <c r="G610" s="2">
        <f t="shared" si="27"/>
        <v>194</v>
      </c>
      <c r="H610" s="4">
        <f t="shared" si="28"/>
        <v>555</v>
      </c>
      <c r="I610" s="13" t="str">
        <f t="shared" si="29"/>
        <v>Camera|Ed Sheeran</v>
      </c>
      <c r="J610">
        <f>_xlfn.XLOOKUP($A610&amp;"|"&amp;$B610&amp;"|"&amp;J$1, h100_raw[key], h100_raw[chart_points], "")</f>
        <v>38</v>
      </c>
      <c r="K610">
        <f>_xlfn.XLOOKUP($A610&amp;"|"&amp;$B610&amp;"|"&amp;K$1, h100_raw[key], h100_raw[chart_points], "")</f>
        <v>39</v>
      </c>
      <c r="L610">
        <f>_xlfn.XLOOKUP($A610&amp;"|"&amp;$B610&amp;"|"&amp;L$1, h100_raw[key], h100_raw[chart_points], "")</f>
        <v>38</v>
      </c>
      <c r="M610">
        <f>_xlfn.XLOOKUP($A610&amp;"|"&amp;$B610&amp;"|"&amp;M$1, h100_raw[key], h100_raw[chart_points], "")</f>
        <v>44</v>
      </c>
      <c r="N610">
        <f>_xlfn.XLOOKUP($A610&amp;"|"&amp;$B610&amp;"|"&amp;N$1, h100_raw[key], h100_raw[chart_points], "")</f>
        <v>40</v>
      </c>
      <c r="O610">
        <f>_xlfn.XLOOKUP($A610&amp;"|"&amp;$B610&amp;"|"&amp;O$1, h100_raw[key], h100_raw[chart_points], "")</f>
        <v>38</v>
      </c>
      <c r="P610">
        <f>_xlfn.XLOOKUP($A610&amp;"|"&amp;$B610&amp;"|"&amp;P$1, h100_raw[key], h100_raw[chart_points], "")</f>
        <v>38</v>
      </c>
      <c r="Q610">
        <f>_xlfn.XLOOKUP($A610&amp;"|"&amp;$B610&amp;"|"&amp;Q$1, h100_raw[key], h100_raw[chart_points], "")</f>
        <v>38</v>
      </c>
      <c r="R610">
        <f>_xlfn.XLOOKUP($A610&amp;"|"&amp;$B610&amp;"|"&amp;R$1, h100_raw[key], h100_raw[chart_points], "")</f>
        <v>38</v>
      </c>
      <c r="S610">
        <f>_xlfn.XLOOKUP($A610&amp;"|"&amp;$B610&amp;"|"&amp;S$1, h100_raw[key], h100_raw[chart_points], "")</f>
        <v>37</v>
      </c>
      <c r="T610">
        <f>_xlfn.XLOOKUP($A610&amp;"|"&amp;$B610&amp;"|"&amp;T$1, h100_raw[key], h100_raw[chart_points], "")</f>
        <v>38</v>
      </c>
      <c r="U610">
        <f>_xlfn.XLOOKUP($A610&amp;"|"&amp;$B610&amp;"|"&amp;U$1, h100_raw[key], h100_raw[chart_points], "")</f>
        <v>40</v>
      </c>
      <c r="V610">
        <f>_xlfn.XLOOKUP($A610&amp;"|"&amp;$B610&amp;"|"&amp;V$1, h100_raw[key], h100_raw[chart_points], "")</f>
        <v>47</v>
      </c>
      <c r="W610">
        <f>_xlfn.XLOOKUP($A610&amp;"|"&amp;$B610&amp;"|"&amp;W$1, h100_raw[key], h100_raw[chart_points], "")</f>
        <v>42</v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  <c r="BA610" t="str">
        <f>_xlfn.XLOOKUP($A610&amp;"|"&amp;$B610&amp;"|"&amp;BA$1, h100_raw[key], h100_raw[chart_points], "")</f>
        <v/>
      </c>
      <c r="BB610" t="str">
        <f>_xlfn.XLOOKUP($A610&amp;"|"&amp;$B610&amp;"|"&amp;BB$1, h100_raw[key], h100_raw[chart_points], "")</f>
        <v/>
      </c>
      <c r="BC610" t="str">
        <f>_xlfn.XLOOKUP($A610&amp;"|"&amp;$B610&amp;"|"&amp;BC$1, h100_raw[key], h100_raw[chart_points], "")</f>
        <v/>
      </c>
      <c r="BD610" t="str">
        <f>_xlfn.XLOOKUP($A610&amp;"|"&amp;$B610&amp;"|"&amp;BD$1, h100_raw[key], h100_raw[chart_points], "")</f>
        <v/>
      </c>
      <c r="BE610" t="str">
        <f>_xlfn.XLOOKUP($A610&amp;"|"&amp;$B610&amp;"|"&amp;BE$1, h100_raw[key], h100_raw[chart_points], "")</f>
        <v/>
      </c>
      <c r="BF610" t="str">
        <f>_xlfn.XLOOKUP($A610&amp;"|"&amp;$B610&amp;"|"&amp;BF$1, h100_raw[key], h100_raw[chart_points], "")</f>
        <v/>
      </c>
      <c r="BG610" t="str">
        <f>_xlfn.XLOOKUP($A610&amp;"|"&amp;$B610&amp;"|"&amp;BG$1, h100_raw[key], h100_raw[chart_points], "")</f>
        <v/>
      </c>
    </row>
    <row r="611" spans="1:59" x14ac:dyDescent="0.3">
      <c r="A611" s="11" t="str">
        <v>You Can Still Come Home</v>
      </c>
      <c r="B611" s="11" t="str">
        <v>Zach Bryan</v>
      </c>
      <c r="C611" s="5" t="str">
        <f>_xlfn.XLOOKUP($A611&amp;"|"&amp;$B611&amp;"|"&amp;_xlfn.MAXIFS(h100_raw[chart_date], h100_raw[title], $A611, h100_raw[artist], $B611), h100_raw[key], h100_raw[last_week], "")</f>
        <v>-</v>
      </c>
      <c r="D611" s="3">
        <f>_xlfn.XLOOKUP($A611&amp;"|"&amp;$B611&amp;"|"&amp;_xlfn.MAXIFS(h100_raw[chart_date], h100_raw[title], $A611, h100_raw[artist], $B611), h100_raw[key], h100_raw[peak_pos], "")</f>
        <v>95</v>
      </c>
      <c r="E611" s="3">
        <f>_xlfn.XLOOKUP($A611&amp;"|"&amp;$B611&amp;"|"&amp;_xlfn.MAXIFS(h100_raw[chart_date], h100_raw[title], $A611, h100_raw[artist], $B611), h100_raw[key], h100_raw[weeks_on_chart], "")</f>
        <v>1</v>
      </c>
      <c r="F611" s="3">
        <f>_xlfn.XLOOKUP($A611&amp;"|"&amp;$B611&amp;"|"&amp;MAX(h100_raw[chart_date]), h100_raw[key], h100_raw[chart_points], 0)</f>
        <v>0</v>
      </c>
      <c r="G611" s="2">
        <f t="shared" si="27"/>
        <v>618</v>
      </c>
      <c r="H611" s="4">
        <f t="shared" si="28"/>
        <v>40</v>
      </c>
      <c r="I611" s="13" t="str">
        <f t="shared" si="29"/>
        <v>You Can Still Come Home|Zach Bryan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 t="str">
        <f>_xlfn.XLOOKUP($A611&amp;"|"&amp;$B611&amp;"|"&amp;Q$1, h100_raw[key], h100_raw[chart_points], "")</f>
        <v/>
      </c>
      <c r="R611" t="str">
        <f>_xlfn.XLOOKUP($A611&amp;"|"&amp;$B611&amp;"|"&amp;R$1, h100_raw[key], h100_raw[chart_points], "")</f>
        <v/>
      </c>
      <c r="S611" t="str">
        <f>_xlfn.XLOOKUP($A611&amp;"|"&amp;$B611&amp;"|"&amp;S$1, h100_raw[key], h100_raw[chart_points], "")</f>
        <v/>
      </c>
      <c r="T611" t="str">
        <f>_xlfn.XLOOKUP($A611&amp;"|"&amp;$B611&amp;"|"&amp;T$1, h100_raw[key], h100_raw[chart_points], "")</f>
        <v/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>
        <f>_xlfn.XLOOKUP($A611&amp;"|"&amp;$B611&amp;"|"&amp;W$1, h100_raw[key], h100_raw[chart_points], "")</f>
        <v>40</v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  <c r="BA611" t="str">
        <f>_xlfn.XLOOKUP($A611&amp;"|"&amp;$B611&amp;"|"&amp;BA$1, h100_raw[key], h100_raw[chart_points], "")</f>
        <v/>
      </c>
      <c r="BB611" t="str">
        <f>_xlfn.XLOOKUP($A611&amp;"|"&amp;$B611&amp;"|"&amp;BB$1, h100_raw[key], h100_raw[chart_points], "")</f>
        <v/>
      </c>
      <c r="BC611" t="str">
        <f>_xlfn.XLOOKUP($A611&amp;"|"&amp;$B611&amp;"|"&amp;BC$1, h100_raw[key], h100_raw[chart_points], "")</f>
        <v/>
      </c>
      <c r="BD611" t="str">
        <f>_xlfn.XLOOKUP($A611&amp;"|"&amp;$B611&amp;"|"&amp;BD$1, h100_raw[key], h100_raw[chart_points], "")</f>
        <v/>
      </c>
      <c r="BE611" t="str">
        <f>_xlfn.XLOOKUP($A611&amp;"|"&amp;$B611&amp;"|"&amp;BE$1, h100_raw[key], h100_raw[chart_points], "")</f>
        <v/>
      </c>
      <c r="BF611" t="str">
        <f>_xlfn.XLOOKUP($A611&amp;"|"&amp;$B611&amp;"|"&amp;BF$1, h100_raw[key], h100_raw[chart_points], "")</f>
        <v/>
      </c>
      <c r="BG611" t="str">
        <f>_xlfn.XLOOKUP($A611&amp;"|"&amp;$B611&amp;"|"&amp;BG$1, h100_raw[key], h100_raw[chart_points], "")</f>
        <v/>
      </c>
    </row>
    <row r="612" spans="1:59" x14ac:dyDescent="0.3">
      <c r="A612" s="11" t="str">
        <v>Big Guy</v>
      </c>
      <c r="B612" s="11" t="str">
        <v>Ice Spice</v>
      </c>
      <c r="C612" s="5" t="str">
        <f>_xlfn.XLOOKUP($A612&amp;"|"&amp;$B612&amp;"|"&amp;_xlfn.MAXIFS(h100_raw[chart_date], h100_raw[title], $A612, h100_raw[artist], $B612), h100_raw[key], h100_raw[last_week], "")</f>
        <v>-</v>
      </c>
      <c r="D612" s="3">
        <f>_xlfn.XLOOKUP($A612&amp;"|"&amp;$B612&amp;"|"&amp;_xlfn.MAXIFS(h100_raw[chart_date], h100_raw[title], $A612, h100_raw[artist], $B612), h100_raw[key], h100_raw[peak_pos], "")</f>
        <v>100</v>
      </c>
      <c r="E612" s="3">
        <f>_xlfn.XLOOKUP($A612&amp;"|"&amp;$B612&amp;"|"&amp;_xlfn.MAXIFS(h100_raw[chart_date], h100_raw[title], $A612, h100_raw[artist], $B612), h100_raw[key], h100_raw[weeks_on_chart], "")</f>
        <v>1</v>
      </c>
      <c r="F612" s="3">
        <f>_xlfn.XLOOKUP($A612&amp;"|"&amp;$B612&amp;"|"&amp;MAX(h100_raw[chart_date]), h100_raw[key], h100_raw[chart_points], 0)</f>
        <v>0</v>
      </c>
      <c r="G612" s="2">
        <f t="shared" si="27"/>
        <v>627</v>
      </c>
      <c r="H612" s="4">
        <f t="shared" si="28"/>
        <v>39</v>
      </c>
      <c r="I612" s="13" t="str">
        <f t="shared" si="29"/>
        <v>Big Guy|Ice Spice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 t="str">
        <f>_xlfn.XLOOKUP($A612&amp;"|"&amp;$B612&amp;"|"&amp;T$1, h100_raw[key], h100_raw[chart_points], "")</f>
        <v/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>
        <f>_xlfn.XLOOKUP($A612&amp;"|"&amp;$B612&amp;"|"&amp;W$1, h100_raw[key], h100_raw[chart_points], "")</f>
        <v>39</v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  <c r="BA612" t="str">
        <f>_xlfn.XLOOKUP($A612&amp;"|"&amp;$B612&amp;"|"&amp;BA$1, h100_raw[key], h100_raw[chart_points], "")</f>
        <v/>
      </c>
      <c r="BB612" t="str">
        <f>_xlfn.XLOOKUP($A612&amp;"|"&amp;$B612&amp;"|"&amp;BB$1, h100_raw[key], h100_raw[chart_points], "")</f>
        <v/>
      </c>
      <c r="BC612" t="str">
        <f>_xlfn.XLOOKUP($A612&amp;"|"&amp;$B612&amp;"|"&amp;BC$1, h100_raw[key], h100_raw[chart_points], "")</f>
        <v/>
      </c>
      <c r="BD612" t="str">
        <f>_xlfn.XLOOKUP($A612&amp;"|"&amp;$B612&amp;"|"&amp;BD$1, h100_raw[key], h100_raw[chart_points], "")</f>
        <v/>
      </c>
      <c r="BE612" t="str">
        <f>_xlfn.XLOOKUP($A612&amp;"|"&amp;$B612&amp;"|"&amp;BE$1, h100_raw[key], h100_raw[chart_points], "")</f>
        <v/>
      </c>
      <c r="BF612" t="str">
        <f>_xlfn.XLOOKUP($A612&amp;"|"&amp;$B612&amp;"|"&amp;BF$1, h100_raw[key], h100_raw[chart_points], "")</f>
        <v/>
      </c>
      <c r="BG612" t="str">
        <f>_xlfn.XLOOKUP($A612&amp;"|"&amp;$B612&amp;"|"&amp;BG$1, h100_raw[key], h100_raw[chart_points], "")</f>
        <v/>
      </c>
    </row>
    <row r="613" spans="1:59" x14ac:dyDescent="0.3">
      <c r="A613" s="11" t="str">
        <v>What I Want</v>
      </c>
      <c r="B613" s="11" t="str">
        <v>Morgan Wallen Featuring Tate McRae</v>
      </c>
      <c r="C613" s="5" t="str">
        <f>_xlfn.XLOOKUP($A613&amp;"|"&amp;$B613&amp;"|"&amp;_xlfn.MAXIFS(h100_raw[chart_date], h100_raw[title], $A613, h100_raw[artist], $B613), h100_raw[key], h100_raw[last_week], "")</f>
        <v>19</v>
      </c>
      <c r="D613" s="3">
        <f>_xlfn.XLOOKUP($A613&amp;"|"&amp;$B613&amp;"|"&amp;_xlfn.MAXIFS(h100_raw[chart_date], h100_raw[title], $A613, h100_raw[artist], $B613), h100_raw[key], h100_raw[peak_pos], "")</f>
        <v>1</v>
      </c>
      <c r="E613" s="3">
        <f>_xlfn.XLOOKUP($A613&amp;"|"&amp;$B613&amp;"|"&amp;_xlfn.MAXIFS(h100_raw[chart_date], h100_raw[title], $A613, h100_raw[artist], $B613), h100_raw[key], h100_raw[weeks_on_chart], "")</f>
        <v>29</v>
      </c>
      <c r="F613" s="3">
        <f>_xlfn.XLOOKUP($A613&amp;"|"&amp;$B613&amp;"|"&amp;MAX(h100_raw[chart_date]), h100_raw[key], h100_raw[chart_points], 0)</f>
        <v>0</v>
      </c>
      <c r="G613" s="2">
        <f t="shared" si="27"/>
        <v>152</v>
      </c>
      <c r="H613" s="4">
        <f t="shared" si="28"/>
        <v>724</v>
      </c>
      <c r="I613" s="13" t="str">
        <f t="shared" si="29"/>
        <v>What I Want|Morgan Wallen Featuring Tate McRae</v>
      </c>
      <c r="J613">
        <f>_xlfn.XLOOKUP($A613&amp;"|"&amp;$B613&amp;"|"&amp;J$1, h100_raw[key], h100_raw[chart_points], "")</f>
        <v>105</v>
      </c>
      <c r="K613">
        <f>_xlfn.XLOOKUP($A613&amp;"|"&amp;$B613&amp;"|"&amp;K$1, h100_raw[key], h100_raw[chart_points], "")</f>
        <v>96</v>
      </c>
      <c r="L613">
        <f>_xlfn.XLOOKUP($A613&amp;"|"&amp;$B613&amp;"|"&amp;L$1, h100_raw[key], h100_raw[chart_points], "")</f>
        <v>91</v>
      </c>
      <c r="M613">
        <f>_xlfn.XLOOKUP($A613&amp;"|"&amp;$B613&amp;"|"&amp;M$1, h100_raw[key], h100_raw[chart_points], "")</f>
        <v>91</v>
      </c>
      <c r="N613">
        <f>_xlfn.XLOOKUP($A613&amp;"|"&amp;$B613&amp;"|"&amp;N$1, h100_raw[key], h100_raw[chart_points], "")</f>
        <v>90</v>
      </c>
      <c r="O613">
        <f>_xlfn.XLOOKUP($A613&amp;"|"&amp;$B613&amp;"|"&amp;O$1, h100_raw[key], h100_raw[chart_points], "")</f>
        <v>89</v>
      </c>
      <c r="P613" t="str">
        <f>_xlfn.XLOOKUP($A613&amp;"|"&amp;$B613&amp;"|"&amp;P$1, h100_raw[key], h100_raw[chart_points], "")</f>
        <v/>
      </c>
      <c r="Q613" t="str">
        <f>_xlfn.XLOOKUP($A613&amp;"|"&amp;$B613&amp;"|"&amp;Q$1, h100_raw[key], h100_raw[chart_points], "")</f>
        <v/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>
        <f>_xlfn.XLOOKUP($A613&amp;"|"&amp;$B613&amp;"|"&amp;U$1, h100_raw[key], h100_raw[chart_points], "")</f>
        <v>73</v>
      </c>
      <c r="V613">
        <f>_xlfn.XLOOKUP($A613&amp;"|"&amp;$B613&amp;"|"&amp;V$1, h100_raw[key], h100_raw[chart_points], "")</f>
        <v>89</v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  <c r="BA613" t="str">
        <f>_xlfn.XLOOKUP($A613&amp;"|"&amp;$B613&amp;"|"&amp;BA$1, h100_raw[key], h100_raw[chart_points], "")</f>
        <v/>
      </c>
      <c r="BB613" t="str">
        <f>_xlfn.XLOOKUP($A613&amp;"|"&amp;$B613&amp;"|"&amp;BB$1, h100_raw[key], h100_raw[chart_points], "")</f>
        <v/>
      </c>
      <c r="BC613" t="str">
        <f>_xlfn.XLOOKUP($A613&amp;"|"&amp;$B613&amp;"|"&amp;BC$1, h100_raw[key], h100_raw[chart_points], "")</f>
        <v/>
      </c>
      <c r="BD613" t="str">
        <f>_xlfn.XLOOKUP($A613&amp;"|"&amp;$B613&amp;"|"&amp;BD$1, h100_raw[key], h100_raw[chart_points], "")</f>
        <v/>
      </c>
      <c r="BE613" t="str">
        <f>_xlfn.XLOOKUP($A613&amp;"|"&amp;$B613&amp;"|"&amp;BE$1, h100_raw[key], h100_raw[chart_points], "")</f>
        <v/>
      </c>
      <c r="BF613" t="str">
        <f>_xlfn.XLOOKUP($A613&amp;"|"&amp;$B613&amp;"|"&amp;BF$1, h100_raw[key], h100_raw[chart_points], "")</f>
        <v/>
      </c>
      <c r="BG613" t="str">
        <f>_xlfn.XLOOKUP($A613&amp;"|"&amp;$B613&amp;"|"&amp;BG$1, h100_raw[key], h100_raw[chart_points], "")</f>
        <v/>
      </c>
    </row>
    <row r="614" spans="1:59" x14ac:dyDescent="0.3">
      <c r="A614" s="11" t="str">
        <v>Manchild</v>
      </c>
      <c r="B614" s="11" t="str">
        <v>Sabrina Carpenter</v>
      </c>
      <c r="C614" s="5" t="str">
        <f>_xlfn.XLOOKUP($A614&amp;"|"&amp;$B614&amp;"|"&amp;_xlfn.MAXIFS(h100_raw[chart_date], h100_raw[title], $A614, h100_raw[artist], $B614), h100_raw[key], h100_raw[last_week], "")</f>
        <v>18</v>
      </c>
      <c r="D614" s="3">
        <f>_xlfn.XLOOKUP($A614&amp;"|"&amp;$B614&amp;"|"&amp;_xlfn.MAXIFS(h100_raw[chart_date], h100_raw[title], $A614, h100_raw[artist], $B614), h100_raw[key], h100_raw[peak_pos], "")</f>
        <v>1</v>
      </c>
      <c r="E614" s="3">
        <f>_xlfn.XLOOKUP($A614&amp;"|"&amp;$B614&amp;"|"&amp;_xlfn.MAXIFS(h100_raw[chart_date], h100_raw[title], $A614, h100_raw[artist], $B614), h100_raw[key], h100_raw[weeks_on_chart], "")</f>
        <v>27</v>
      </c>
      <c r="F614" s="3">
        <f>_xlfn.XLOOKUP($A614&amp;"|"&amp;$B614&amp;"|"&amp;MAX(h100_raw[chart_date]), h100_raw[key], h100_raw[chart_points], 0)</f>
        <v>0</v>
      </c>
      <c r="G614" s="2">
        <f t="shared" si="27"/>
        <v>143</v>
      </c>
      <c r="H614" s="4">
        <f t="shared" si="28"/>
        <v>752</v>
      </c>
      <c r="I614" s="13" t="str">
        <f t="shared" si="29"/>
        <v>Manchild|Sabrina Carpenter</v>
      </c>
      <c r="J614">
        <f>_xlfn.XLOOKUP($A614&amp;"|"&amp;$B614&amp;"|"&amp;J$1, h100_raw[key], h100_raw[chart_points], "")</f>
        <v>95</v>
      </c>
      <c r="K614">
        <f>_xlfn.XLOOKUP($A614&amp;"|"&amp;$B614&amp;"|"&amp;K$1, h100_raw[key], h100_raw[chart_points], "")</f>
        <v>90</v>
      </c>
      <c r="L614">
        <f>_xlfn.XLOOKUP($A614&amp;"|"&amp;$B614&amp;"|"&amp;L$1, h100_raw[key], h100_raw[chart_points], "")</f>
        <v>91</v>
      </c>
      <c r="M614">
        <f>_xlfn.XLOOKUP($A614&amp;"|"&amp;$B614&amp;"|"&amp;M$1, h100_raw[key], h100_raw[chart_points], "")</f>
        <v>85</v>
      </c>
      <c r="N614">
        <f>_xlfn.XLOOKUP($A614&amp;"|"&amp;$B614&amp;"|"&amp;N$1, h100_raw[key], h100_raw[chart_points], "")</f>
        <v>79</v>
      </c>
      <c r="O614">
        <f>_xlfn.XLOOKUP($A614&amp;"|"&amp;$B614&amp;"|"&amp;O$1, h100_raw[key], h100_raw[chart_points], "")</f>
        <v>78</v>
      </c>
      <c r="P614">
        <f>_xlfn.XLOOKUP($A614&amp;"|"&amp;$B614&amp;"|"&amp;P$1, h100_raw[key], h100_raw[chart_points], "")</f>
        <v>76</v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 t="str">
        <f>_xlfn.XLOOKUP($A614&amp;"|"&amp;$B614&amp;"|"&amp;T$1, h100_raw[key], h100_raw[chart_points], "")</f>
        <v/>
      </c>
      <c r="U614">
        <f>_xlfn.XLOOKUP($A614&amp;"|"&amp;$B614&amp;"|"&amp;U$1, h100_raw[key], h100_raw[chart_points], "")</f>
        <v>75</v>
      </c>
      <c r="V614">
        <f>_xlfn.XLOOKUP($A614&amp;"|"&amp;$B614&amp;"|"&amp;V$1, h100_raw[key], h100_raw[chart_points], "")</f>
        <v>83</v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  <c r="BA614" t="str">
        <f>_xlfn.XLOOKUP($A614&amp;"|"&amp;$B614&amp;"|"&amp;BA$1, h100_raw[key], h100_raw[chart_points], "")</f>
        <v/>
      </c>
      <c r="BB614" t="str">
        <f>_xlfn.XLOOKUP($A614&amp;"|"&amp;$B614&amp;"|"&amp;BB$1, h100_raw[key], h100_raw[chart_points], "")</f>
        <v/>
      </c>
      <c r="BC614" t="str">
        <f>_xlfn.XLOOKUP($A614&amp;"|"&amp;$B614&amp;"|"&amp;BC$1, h100_raw[key], h100_raw[chart_points], "")</f>
        <v/>
      </c>
      <c r="BD614" t="str">
        <f>_xlfn.XLOOKUP($A614&amp;"|"&amp;$B614&amp;"|"&amp;BD$1, h100_raw[key], h100_raw[chart_points], "")</f>
        <v/>
      </c>
      <c r="BE614" t="str">
        <f>_xlfn.XLOOKUP($A614&amp;"|"&amp;$B614&amp;"|"&amp;BE$1, h100_raw[key], h100_raw[chart_points], "")</f>
        <v/>
      </c>
      <c r="BF614" t="str">
        <f>_xlfn.XLOOKUP($A614&amp;"|"&amp;$B614&amp;"|"&amp;BF$1, h100_raw[key], h100_raw[chart_points], "")</f>
        <v/>
      </c>
      <c r="BG614" t="str">
        <f>_xlfn.XLOOKUP($A614&amp;"|"&amp;$B614&amp;"|"&amp;BG$1, h100_raw[key], h100_raw[chart_points], "")</f>
        <v/>
      </c>
    </row>
    <row r="615" spans="1:59" x14ac:dyDescent="0.3">
      <c r="A615" s="11" t="str">
        <v>Love Me Not</v>
      </c>
      <c r="B615" s="11" t="str">
        <v>Ravyn Lenae</v>
      </c>
      <c r="C615" s="5" t="str">
        <f>_xlfn.XLOOKUP($A615&amp;"|"&amp;$B615&amp;"|"&amp;_xlfn.MAXIFS(h100_raw[chart_date], h100_raw[title], $A615, h100_raw[artist], $B615), h100_raw[key], h100_raw[last_week], "")</f>
        <v>24</v>
      </c>
      <c r="D615" s="3">
        <f>_xlfn.XLOOKUP($A615&amp;"|"&amp;$B615&amp;"|"&amp;_xlfn.MAXIFS(h100_raw[chart_date], h100_raw[title], $A615, h100_raw[artist], $B615), h100_raw[key], h100_raw[peak_pos], "")</f>
        <v>5</v>
      </c>
      <c r="E615" s="3">
        <f>_xlfn.XLOOKUP($A615&amp;"|"&amp;$B615&amp;"|"&amp;_xlfn.MAXIFS(h100_raw[chart_date], h100_raw[title], $A615, h100_raw[artist], $B615), h100_raw[key], h100_raw[weeks_on_chart], "")</f>
        <v>36</v>
      </c>
      <c r="F615" s="3">
        <f>_xlfn.XLOOKUP($A615&amp;"|"&amp;$B615&amp;"|"&amp;MAX(h100_raw[chart_date]), h100_raw[key], h100_raw[chart_points], 0)</f>
        <v>0</v>
      </c>
      <c r="G615" s="2">
        <f t="shared" si="27"/>
        <v>164</v>
      </c>
      <c r="H615" s="4">
        <f t="shared" si="28"/>
        <v>670</v>
      </c>
      <c r="I615" s="13" t="str">
        <f t="shared" si="29"/>
        <v>Love Me Not|Ravyn Lenae</v>
      </c>
      <c r="J615">
        <f>_xlfn.XLOOKUP($A615&amp;"|"&amp;$B615&amp;"|"&amp;J$1, h100_raw[key], h100_raw[chart_points], "")</f>
        <v>99</v>
      </c>
      <c r="K615">
        <f>_xlfn.XLOOKUP($A615&amp;"|"&amp;$B615&amp;"|"&amp;K$1, h100_raw[key], h100_raw[chart_points], "")</f>
        <v>94</v>
      </c>
      <c r="L615">
        <f>_xlfn.XLOOKUP($A615&amp;"|"&amp;$B615&amp;"|"&amp;L$1, h100_raw[key], h100_raw[chart_points], "")</f>
        <v>90</v>
      </c>
      <c r="M615">
        <f>_xlfn.XLOOKUP($A615&amp;"|"&amp;$B615&amp;"|"&amp;M$1, h100_raw[key], h100_raw[chart_points], "")</f>
        <v>84</v>
      </c>
      <c r="N615">
        <f>_xlfn.XLOOKUP($A615&amp;"|"&amp;$B615&amp;"|"&amp;N$1, h100_raw[key], h100_raw[chart_points], "")</f>
        <v>80</v>
      </c>
      <c r="O615">
        <f>_xlfn.XLOOKUP($A615&amp;"|"&amp;$B615&amp;"|"&amp;O$1, h100_raw[key], h100_raw[chart_points], "")</f>
        <v>75</v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 t="str">
        <f>_xlfn.XLOOKUP($A615&amp;"|"&amp;$B615&amp;"|"&amp;R$1, h100_raw[key], h100_raw[chart_points], "")</f>
        <v/>
      </c>
      <c r="S615" t="str">
        <f>_xlfn.XLOOKUP($A615&amp;"|"&amp;$B615&amp;"|"&amp;S$1, h100_raw[key], h100_raw[chart_points], "")</f>
        <v/>
      </c>
      <c r="T615" t="str">
        <f>_xlfn.XLOOKUP($A615&amp;"|"&amp;$B615&amp;"|"&amp;T$1, h100_raw[key], h100_raw[chart_points], "")</f>
        <v/>
      </c>
      <c r="U615">
        <f>_xlfn.XLOOKUP($A615&amp;"|"&amp;$B615&amp;"|"&amp;U$1, h100_raw[key], h100_raw[chart_points], "")</f>
        <v>67</v>
      </c>
      <c r="V615">
        <f>_xlfn.XLOOKUP($A615&amp;"|"&amp;$B615&amp;"|"&amp;V$1, h100_raw[key], h100_raw[chart_points], "")</f>
        <v>81</v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  <c r="BA615" t="str">
        <f>_xlfn.XLOOKUP($A615&amp;"|"&amp;$B615&amp;"|"&amp;BA$1, h100_raw[key], h100_raw[chart_points], "")</f>
        <v/>
      </c>
      <c r="BB615" t="str">
        <f>_xlfn.XLOOKUP($A615&amp;"|"&amp;$B615&amp;"|"&amp;BB$1, h100_raw[key], h100_raw[chart_points], "")</f>
        <v/>
      </c>
      <c r="BC615" t="str">
        <f>_xlfn.XLOOKUP($A615&amp;"|"&amp;$B615&amp;"|"&amp;BC$1, h100_raw[key], h100_raw[chart_points], "")</f>
        <v/>
      </c>
      <c r="BD615" t="str">
        <f>_xlfn.XLOOKUP($A615&amp;"|"&amp;$B615&amp;"|"&amp;BD$1, h100_raw[key], h100_raw[chart_points], "")</f>
        <v/>
      </c>
      <c r="BE615" t="str">
        <f>_xlfn.XLOOKUP($A615&amp;"|"&amp;$B615&amp;"|"&amp;BE$1, h100_raw[key], h100_raw[chart_points], "")</f>
        <v/>
      </c>
      <c r="BF615" t="str">
        <f>_xlfn.XLOOKUP($A615&amp;"|"&amp;$B615&amp;"|"&amp;BF$1, h100_raw[key], h100_raw[chart_points], "")</f>
        <v/>
      </c>
      <c r="BG615" t="str">
        <f>_xlfn.XLOOKUP($A615&amp;"|"&amp;$B615&amp;"|"&amp;BG$1, h100_raw[key], h100_raw[chart_points], "")</f>
        <v/>
      </c>
    </row>
    <row r="616" spans="1:59" x14ac:dyDescent="0.3">
      <c r="A616" s="11" t="str">
        <v>Landslide</v>
      </c>
      <c r="B616" s="11" t="str">
        <v>Fleetwood Mac</v>
      </c>
      <c r="C616" s="5" t="str">
        <f>_xlfn.XLOOKUP($A616&amp;"|"&amp;$B616&amp;"|"&amp;_xlfn.MAXIFS(h100_raw[chart_date], h100_raw[title], $A616, h100_raw[artist], $B616), h100_raw[key], h100_raw[last_week], "")</f>
        <v>-</v>
      </c>
      <c r="D616" s="3">
        <f>_xlfn.XLOOKUP($A616&amp;"|"&amp;$B616&amp;"|"&amp;_xlfn.MAXIFS(h100_raw[chart_date], h100_raw[title], $A616, h100_raw[artist], $B616), h100_raw[key], h100_raw[peak_pos], "")</f>
        <v>41</v>
      </c>
      <c r="E616" s="3">
        <f>_xlfn.XLOOKUP($A616&amp;"|"&amp;$B616&amp;"|"&amp;_xlfn.MAXIFS(h100_raw[chart_date], h100_raw[title], $A616, h100_raw[artist], $B616), h100_raw[key], h100_raw[weeks_on_chart], "")</f>
        <v>1</v>
      </c>
      <c r="F616" s="3">
        <f>_xlfn.XLOOKUP($A616&amp;"|"&amp;$B616&amp;"|"&amp;MAX(h100_raw[chart_date]), h100_raw[key], h100_raw[chart_points], 0)</f>
        <v>0</v>
      </c>
      <c r="G616" s="2">
        <f t="shared" si="27"/>
        <v>497</v>
      </c>
      <c r="H616" s="4">
        <f t="shared" si="28"/>
        <v>64</v>
      </c>
      <c r="I616" s="13" t="str">
        <f t="shared" si="29"/>
        <v>Landslide|Fleetwood Mac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 t="str">
        <f>_xlfn.XLOOKUP($A616&amp;"|"&amp;$B616&amp;"|"&amp;Q$1, h100_raw[key], h100_raw[chart_points], "")</f>
        <v/>
      </c>
      <c r="R616" t="str">
        <f>_xlfn.XLOOKUP($A616&amp;"|"&amp;$B616&amp;"|"&amp;R$1, h100_raw[key], h100_raw[chart_points], "")</f>
        <v/>
      </c>
      <c r="S616" t="str">
        <f>_xlfn.XLOOKUP($A616&amp;"|"&amp;$B616&amp;"|"&amp;S$1, h100_raw[key], h100_raw[chart_points], "")</f>
        <v/>
      </c>
      <c r="T616" t="str">
        <f>_xlfn.XLOOKUP($A616&amp;"|"&amp;$B616&amp;"|"&amp;T$1, h100_raw[key], h100_raw[chart_points], "")</f>
        <v/>
      </c>
      <c r="U616" t="str">
        <f>_xlfn.XLOOKUP($A616&amp;"|"&amp;$B616&amp;"|"&amp;U$1, h100_raw[key], h100_raw[chart_points], "")</f>
        <v/>
      </c>
      <c r="V616">
        <f>_xlfn.XLOOKUP($A616&amp;"|"&amp;$B616&amp;"|"&amp;V$1, h100_raw[key], h100_raw[chart_points], "")</f>
        <v>64</v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  <c r="BA616" t="str">
        <f>_xlfn.XLOOKUP($A616&amp;"|"&amp;$B616&amp;"|"&amp;BA$1, h100_raw[key], h100_raw[chart_points], "")</f>
        <v/>
      </c>
      <c r="BB616" t="str">
        <f>_xlfn.XLOOKUP($A616&amp;"|"&amp;$B616&amp;"|"&amp;BB$1, h100_raw[key], h100_raw[chart_points], "")</f>
        <v/>
      </c>
      <c r="BC616" t="str">
        <f>_xlfn.XLOOKUP($A616&amp;"|"&amp;$B616&amp;"|"&amp;BC$1, h100_raw[key], h100_raw[chart_points], "")</f>
        <v/>
      </c>
      <c r="BD616" t="str">
        <f>_xlfn.XLOOKUP($A616&amp;"|"&amp;$B616&amp;"|"&amp;BD$1, h100_raw[key], h100_raw[chart_points], "")</f>
        <v/>
      </c>
      <c r="BE616" t="str">
        <f>_xlfn.XLOOKUP($A616&amp;"|"&amp;$B616&amp;"|"&amp;BE$1, h100_raw[key], h100_raw[chart_points], "")</f>
        <v/>
      </c>
      <c r="BF616" t="str">
        <f>_xlfn.XLOOKUP($A616&amp;"|"&amp;$B616&amp;"|"&amp;BF$1, h100_raw[key], h100_raw[chart_points], "")</f>
        <v/>
      </c>
      <c r="BG616" t="str">
        <f>_xlfn.XLOOKUP($A616&amp;"|"&amp;$B616&amp;"|"&amp;BG$1, h100_raw[key], h100_raw[chart_points], "")</f>
        <v/>
      </c>
    </row>
    <row r="617" spans="1:59" x14ac:dyDescent="0.3">
      <c r="A617" s="11" t="str">
        <v>Last One To Know</v>
      </c>
      <c r="B617" s="11" t="str">
        <v>Gavin Adcock</v>
      </c>
      <c r="C617" s="5" t="str">
        <f>_xlfn.XLOOKUP($A617&amp;"|"&amp;$B617&amp;"|"&amp;_xlfn.MAXIFS(h100_raw[chart_date], h100_raw[title], $A617, h100_raw[artist], $B617), h100_raw[key], h100_raw[last_week], "")</f>
        <v>47</v>
      </c>
      <c r="D617" s="3">
        <f>_xlfn.XLOOKUP($A617&amp;"|"&amp;$B617&amp;"|"&amp;_xlfn.MAXIFS(h100_raw[chart_date], h100_raw[title], $A617, h100_raw[artist], $B617), h100_raw[key], h100_raw[peak_pos], "")</f>
        <v>45</v>
      </c>
      <c r="E617" s="3">
        <f>_xlfn.XLOOKUP($A617&amp;"|"&amp;$B617&amp;"|"&amp;_xlfn.MAXIFS(h100_raw[chart_date], h100_raw[title], $A617, h100_raw[artist], $B617), h100_raw[key], h100_raw[weeks_on_chart], "")</f>
        <v>21</v>
      </c>
      <c r="F617" s="3">
        <f>_xlfn.XLOOKUP($A617&amp;"|"&amp;$B617&amp;"|"&amp;MAX(h100_raw[chart_date]), h100_raw[key], h100_raw[chart_points], 0)</f>
        <v>0</v>
      </c>
      <c r="G617" s="2">
        <f t="shared" si="27"/>
        <v>183</v>
      </c>
      <c r="H617" s="4">
        <f t="shared" si="28"/>
        <v>586</v>
      </c>
      <c r="I617" s="13" t="str">
        <f t="shared" si="29"/>
        <v>Last One To Know|Gavin Adcock</v>
      </c>
      <c r="J617">
        <f>_xlfn.XLOOKUP($A617&amp;"|"&amp;$B617&amp;"|"&amp;J$1, h100_raw[key], h100_raw[chart_points], "")</f>
        <v>50</v>
      </c>
      <c r="K617">
        <f>_xlfn.XLOOKUP($A617&amp;"|"&amp;$B617&amp;"|"&amp;K$1, h100_raw[key], h100_raw[chart_points], "")</f>
        <v>45</v>
      </c>
      <c r="L617">
        <f>_xlfn.XLOOKUP($A617&amp;"|"&amp;$B617&amp;"|"&amp;L$1, h100_raw[key], h100_raw[chart_points], "")</f>
        <v>46</v>
      </c>
      <c r="M617">
        <f>_xlfn.XLOOKUP($A617&amp;"|"&amp;$B617&amp;"|"&amp;M$1, h100_raw[key], h100_raw[chart_points], "")</f>
        <v>47</v>
      </c>
      <c r="N617">
        <f>_xlfn.XLOOKUP($A617&amp;"|"&amp;$B617&amp;"|"&amp;N$1, h100_raw[key], h100_raw[chart_points], "")</f>
        <v>46</v>
      </c>
      <c r="O617">
        <f>_xlfn.XLOOKUP($A617&amp;"|"&amp;$B617&amp;"|"&amp;O$1, h100_raw[key], h100_raw[chart_points], "")</f>
        <v>46</v>
      </c>
      <c r="P617">
        <f>_xlfn.XLOOKUP($A617&amp;"|"&amp;$B617&amp;"|"&amp;P$1, h100_raw[key], h100_raw[chart_points], "")</f>
        <v>47</v>
      </c>
      <c r="Q617">
        <f>_xlfn.XLOOKUP($A617&amp;"|"&amp;$B617&amp;"|"&amp;Q$1, h100_raw[key], h100_raw[chart_points], "")</f>
        <v>39</v>
      </c>
      <c r="R617">
        <f>_xlfn.XLOOKUP($A617&amp;"|"&amp;$B617&amp;"|"&amp;R$1, h100_raw[key], h100_raw[chart_points], "")</f>
        <v>41</v>
      </c>
      <c r="S617">
        <f>_xlfn.XLOOKUP($A617&amp;"|"&amp;$B617&amp;"|"&amp;S$1, h100_raw[key], h100_raw[chart_points], "")</f>
        <v>37</v>
      </c>
      <c r="T617">
        <f>_xlfn.XLOOKUP($A617&amp;"|"&amp;$B617&amp;"|"&amp;T$1, h100_raw[key], h100_raw[chart_points], "")</f>
        <v>38</v>
      </c>
      <c r="U617">
        <f>_xlfn.XLOOKUP($A617&amp;"|"&amp;$B617&amp;"|"&amp;U$1, h100_raw[key], h100_raw[chart_points], "")</f>
        <v>45</v>
      </c>
      <c r="V617">
        <f>_xlfn.XLOOKUP($A617&amp;"|"&amp;$B617&amp;"|"&amp;V$1, h100_raw[key], h100_raw[chart_points], "")</f>
        <v>59</v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  <c r="BA617" t="str">
        <f>_xlfn.XLOOKUP($A617&amp;"|"&amp;$B617&amp;"|"&amp;BA$1, h100_raw[key], h100_raw[chart_points], "")</f>
        <v/>
      </c>
      <c r="BB617" t="str">
        <f>_xlfn.XLOOKUP($A617&amp;"|"&amp;$B617&amp;"|"&amp;BB$1, h100_raw[key], h100_raw[chart_points], "")</f>
        <v/>
      </c>
      <c r="BC617" t="str">
        <f>_xlfn.XLOOKUP($A617&amp;"|"&amp;$B617&amp;"|"&amp;BC$1, h100_raw[key], h100_raw[chart_points], "")</f>
        <v/>
      </c>
      <c r="BD617" t="str">
        <f>_xlfn.XLOOKUP($A617&amp;"|"&amp;$B617&amp;"|"&amp;BD$1, h100_raw[key], h100_raw[chart_points], "")</f>
        <v/>
      </c>
      <c r="BE617" t="str">
        <f>_xlfn.XLOOKUP($A617&amp;"|"&amp;$B617&amp;"|"&amp;BE$1, h100_raw[key], h100_raw[chart_points], "")</f>
        <v/>
      </c>
      <c r="BF617" t="str">
        <f>_xlfn.XLOOKUP($A617&amp;"|"&amp;$B617&amp;"|"&amp;BF$1, h100_raw[key], h100_raw[chart_points], "")</f>
        <v/>
      </c>
      <c r="BG617" t="str">
        <f>_xlfn.XLOOKUP($A617&amp;"|"&amp;$B617&amp;"|"&amp;BG$1, h100_raw[key], h100_raw[chart_points], "")</f>
        <v/>
      </c>
    </row>
    <row r="618" spans="1:59" x14ac:dyDescent="0.3">
      <c r="A618" s="11" t="str">
        <v>Running Up That Hill (A Deal With God)</v>
      </c>
      <c r="B618" s="11" t="str">
        <v>Kate Bush</v>
      </c>
      <c r="C618" s="5" t="str">
        <f>_xlfn.XLOOKUP($A618&amp;"|"&amp;$B618&amp;"|"&amp;_xlfn.MAXIFS(h100_raw[chart_date], h100_raw[title], $A618, h100_raw[artist], $B618), h100_raw[key], h100_raw[last_week], "")</f>
        <v>-</v>
      </c>
      <c r="D618" s="3">
        <f>_xlfn.XLOOKUP($A618&amp;"|"&amp;$B618&amp;"|"&amp;_xlfn.MAXIFS(h100_raw[chart_date], h100_raw[title], $A618, h100_raw[artist], $B618), h100_raw[key], h100_raw[peak_pos], "")</f>
        <v>3</v>
      </c>
      <c r="E618" s="3">
        <f>_xlfn.XLOOKUP($A618&amp;"|"&amp;$B618&amp;"|"&amp;_xlfn.MAXIFS(h100_raw[chart_date], h100_raw[title], $A618, h100_raw[artist], $B618), h100_raw[key], h100_raw[weeks_on_chart], "")</f>
        <v>41</v>
      </c>
      <c r="F618" s="3">
        <f>_xlfn.XLOOKUP($A618&amp;"|"&amp;$B618&amp;"|"&amp;MAX(h100_raw[chart_date]), h100_raw[key], h100_raw[chart_points], 0)</f>
        <v>0</v>
      </c>
      <c r="G618" s="2">
        <f t="shared" si="27"/>
        <v>519</v>
      </c>
      <c r="H618" s="4">
        <f t="shared" si="28"/>
        <v>59</v>
      </c>
      <c r="I618" s="13" t="str">
        <f t="shared" si="29"/>
        <v>Running Up That Hill (A Deal With God)|Kate Bush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 t="str">
        <f>_xlfn.XLOOKUP($A618&amp;"|"&amp;$B618&amp;"|"&amp;T$1, h100_raw[key], h100_raw[chart_points], "")</f>
        <v/>
      </c>
      <c r="U618" t="str">
        <f>_xlfn.XLOOKUP($A618&amp;"|"&amp;$B618&amp;"|"&amp;U$1, h100_raw[key], h100_raw[chart_points], "")</f>
        <v/>
      </c>
      <c r="V618">
        <f>_xlfn.XLOOKUP($A618&amp;"|"&amp;$B618&amp;"|"&amp;V$1, h100_raw[key], h100_raw[chart_points], "")</f>
        <v>59</v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  <c r="BA618" t="str">
        <f>_xlfn.XLOOKUP($A618&amp;"|"&amp;$B618&amp;"|"&amp;BA$1, h100_raw[key], h100_raw[chart_points], "")</f>
        <v/>
      </c>
      <c r="BB618" t="str">
        <f>_xlfn.XLOOKUP($A618&amp;"|"&amp;$B618&amp;"|"&amp;BB$1, h100_raw[key], h100_raw[chart_points], "")</f>
        <v/>
      </c>
      <c r="BC618" t="str">
        <f>_xlfn.XLOOKUP($A618&amp;"|"&amp;$B618&amp;"|"&amp;BC$1, h100_raw[key], h100_raw[chart_points], "")</f>
        <v/>
      </c>
      <c r="BD618" t="str">
        <f>_xlfn.XLOOKUP($A618&amp;"|"&amp;$B618&amp;"|"&amp;BD$1, h100_raw[key], h100_raw[chart_points], "")</f>
        <v/>
      </c>
      <c r="BE618" t="str">
        <f>_xlfn.XLOOKUP($A618&amp;"|"&amp;$B618&amp;"|"&amp;BE$1, h100_raw[key], h100_raw[chart_points], "")</f>
        <v/>
      </c>
      <c r="BF618" t="str">
        <f>_xlfn.XLOOKUP($A618&amp;"|"&amp;$B618&amp;"|"&amp;BF$1, h100_raw[key], h100_raw[chart_points], "")</f>
        <v/>
      </c>
      <c r="BG618" t="str">
        <f>_xlfn.XLOOKUP($A618&amp;"|"&amp;$B618&amp;"|"&amp;BG$1, h100_raw[key], h100_raw[chart_points], "")</f>
        <v/>
      </c>
    </row>
    <row r="619" spans="1:59" x14ac:dyDescent="0.3">
      <c r="A619" s="11" t="str">
        <v>Your Idol</v>
      </c>
      <c r="B619" s="11" t="str">
        <v>Saja Boys: Andrew Choi, Neckwav, Danny Chung, Kevin Woo &amp; samUIL Lee</v>
      </c>
      <c r="C619" s="5" t="str">
        <f>_xlfn.XLOOKUP($A619&amp;"|"&amp;$B619&amp;"|"&amp;_xlfn.MAXIFS(h100_raw[chart_date], h100_raw[title], $A619, h100_raw[artist], $B619), h100_raw[key], h100_raw[last_week], "")</f>
        <v>41</v>
      </c>
      <c r="D619" s="3">
        <f>_xlfn.XLOOKUP($A619&amp;"|"&amp;$B619&amp;"|"&amp;_xlfn.MAXIFS(h100_raw[chart_date], h100_raw[title], $A619, h100_raw[artist], $B619), h100_raw[key], h100_raw[peak_pos], "")</f>
        <v>4</v>
      </c>
      <c r="E619" s="3">
        <f>_xlfn.XLOOKUP($A619&amp;"|"&amp;$B619&amp;"|"&amp;_xlfn.MAXIFS(h100_raw[chart_date], h100_raw[title], $A619, h100_raw[artist], $B619), h100_raw[key], h100_raw[weeks_on_chart], "")</f>
        <v>25</v>
      </c>
      <c r="F619" s="3">
        <f>_xlfn.XLOOKUP($A619&amp;"|"&amp;$B619&amp;"|"&amp;MAX(h100_raw[chart_date]), h100_raw[key], h100_raw[chart_points], 0)</f>
        <v>0</v>
      </c>
      <c r="G619" s="2">
        <f t="shared" si="27"/>
        <v>153</v>
      </c>
      <c r="H619" s="4">
        <f t="shared" si="28"/>
        <v>723</v>
      </c>
      <c r="I619" s="13" t="str">
        <f t="shared" si="29"/>
        <v>Your Idol|Saja Boys: Andrew Choi, Neckwav, Danny Chung, Kevin Woo &amp; samUIL Lee</v>
      </c>
      <c r="J619">
        <f>_xlfn.XLOOKUP($A619&amp;"|"&amp;$B619&amp;"|"&amp;J$1, h100_raw[key], h100_raw[chart_points], "")</f>
        <v>112</v>
      </c>
      <c r="K619">
        <f>_xlfn.XLOOKUP($A619&amp;"|"&amp;$B619&amp;"|"&amp;K$1, h100_raw[key], h100_raw[chart_points], "")</f>
        <v>99</v>
      </c>
      <c r="L619">
        <f>_xlfn.XLOOKUP($A619&amp;"|"&amp;$B619&amp;"|"&amp;L$1, h100_raw[key], h100_raw[chart_points], "")</f>
        <v>95</v>
      </c>
      <c r="M619">
        <f>_xlfn.XLOOKUP($A619&amp;"|"&amp;$B619&amp;"|"&amp;M$1, h100_raw[key], h100_raw[chart_points], "")</f>
        <v>94</v>
      </c>
      <c r="N619">
        <f>_xlfn.XLOOKUP($A619&amp;"|"&amp;$B619&amp;"|"&amp;N$1, h100_raw[key], h100_raw[chart_points], "")</f>
        <v>78</v>
      </c>
      <c r="O619">
        <f>_xlfn.XLOOKUP($A619&amp;"|"&amp;$B619&amp;"|"&amp;O$1, h100_raw[key], h100_raw[chart_points], "")</f>
        <v>71</v>
      </c>
      <c r="P619">
        <f>_xlfn.XLOOKUP($A619&amp;"|"&amp;$B619&amp;"|"&amp;P$1, h100_raw[key], h100_raw[chart_points], "")</f>
        <v>68</v>
      </c>
      <c r="Q619" t="str">
        <f>_xlfn.XLOOKUP($A619&amp;"|"&amp;$B619&amp;"|"&amp;Q$1, h100_raw[key], h100_raw[chart_points], "")</f>
        <v/>
      </c>
      <c r="R619" t="str">
        <f>_xlfn.XLOOKUP($A619&amp;"|"&amp;$B619&amp;"|"&amp;R$1, h100_raw[key], h100_raw[chart_points], "")</f>
        <v/>
      </c>
      <c r="S619" t="str">
        <f>_xlfn.XLOOKUP($A619&amp;"|"&amp;$B619&amp;"|"&amp;S$1, h100_raw[key], h100_raw[chart_points], "")</f>
        <v/>
      </c>
      <c r="T619" t="str">
        <f>_xlfn.XLOOKUP($A619&amp;"|"&amp;$B619&amp;"|"&amp;T$1, h100_raw[key], h100_raw[chart_points], "")</f>
        <v/>
      </c>
      <c r="U619">
        <f>_xlfn.XLOOKUP($A619&amp;"|"&amp;$B619&amp;"|"&amp;U$1, h100_raw[key], h100_raw[chart_points], "")</f>
        <v>48</v>
      </c>
      <c r="V619">
        <f>_xlfn.XLOOKUP($A619&amp;"|"&amp;$B619&amp;"|"&amp;V$1, h100_raw[key], h100_raw[chart_points], "")</f>
        <v>58</v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  <c r="BA619" t="str">
        <f>_xlfn.XLOOKUP($A619&amp;"|"&amp;$B619&amp;"|"&amp;BA$1, h100_raw[key], h100_raw[chart_points], "")</f>
        <v/>
      </c>
      <c r="BB619" t="str">
        <f>_xlfn.XLOOKUP($A619&amp;"|"&amp;$B619&amp;"|"&amp;BB$1, h100_raw[key], h100_raw[chart_points], "")</f>
        <v/>
      </c>
      <c r="BC619" t="str">
        <f>_xlfn.XLOOKUP($A619&amp;"|"&amp;$B619&amp;"|"&amp;BC$1, h100_raw[key], h100_raw[chart_points], "")</f>
        <v/>
      </c>
      <c r="BD619" t="str">
        <f>_xlfn.XLOOKUP($A619&amp;"|"&amp;$B619&amp;"|"&amp;BD$1, h100_raw[key], h100_raw[chart_points], "")</f>
        <v/>
      </c>
      <c r="BE619" t="str">
        <f>_xlfn.XLOOKUP($A619&amp;"|"&amp;$B619&amp;"|"&amp;BE$1, h100_raw[key], h100_raw[chart_points], "")</f>
        <v/>
      </c>
      <c r="BF619" t="str">
        <f>_xlfn.XLOOKUP($A619&amp;"|"&amp;$B619&amp;"|"&amp;BF$1, h100_raw[key], h100_raw[chart_points], "")</f>
        <v/>
      </c>
      <c r="BG619" t="str">
        <f>_xlfn.XLOOKUP($A619&amp;"|"&amp;$B619&amp;"|"&amp;BG$1, h100_raw[key], h100_raw[chart_points], "")</f>
        <v/>
      </c>
    </row>
    <row r="620" spans="1:59" x14ac:dyDescent="0.3">
      <c r="A620" s="11" t="str">
        <v>Cowgirl</v>
      </c>
      <c r="B620" s="11" t="str">
        <v>Parmalee</v>
      </c>
      <c r="C620" s="5" t="str">
        <f>_xlfn.XLOOKUP($A620&amp;"|"&amp;$B620&amp;"|"&amp;_xlfn.MAXIFS(h100_raw[chart_date], h100_raw[title], $A620, h100_raw[artist], $B620), h100_raw[key], h100_raw[last_week], "")</f>
        <v>50</v>
      </c>
      <c r="D620" s="3">
        <f>_xlfn.XLOOKUP($A620&amp;"|"&amp;$B620&amp;"|"&amp;_xlfn.MAXIFS(h100_raw[chart_date], h100_raw[title], $A620, h100_raw[artist], $B620), h100_raw[key], h100_raw[peak_pos], "")</f>
        <v>50</v>
      </c>
      <c r="E620" s="3">
        <f>_xlfn.XLOOKUP($A620&amp;"|"&amp;$B620&amp;"|"&amp;_xlfn.MAXIFS(h100_raw[chart_date], h100_raw[title], $A620, h100_raw[artist], $B620), h100_raw[key], h100_raw[weeks_on_chart], "")</f>
        <v>6</v>
      </c>
      <c r="F620" s="3">
        <f>_xlfn.XLOOKUP($A620&amp;"|"&amp;$B620&amp;"|"&amp;MAX(h100_raw[chart_date]), h100_raw[key], h100_raw[chart_points], 0)</f>
        <v>0</v>
      </c>
      <c r="G620" s="2">
        <f t="shared" si="27"/>
        <v>298</v>
      </c>
      <c r="H620" s="4">
        <f t="shared" si="28"/>
        <v>241</v>
      </c>
      <c r="I620" s="13" t="str">
        <f t="shared" si="29"/>
        <v>Cowgirl|Parmalee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>
        <f>_xlfn.XLOOKUP($A620&amp;"|"&amp;$B620&amp;"|"&amp;Q$1, h100_raw[key], h100_raw[chart_points], "")</f>
        <v>36</v>
      </c>
      <c r="R620">
        <f>_xlfn.XLOOKUP($A620&amp;"|"&amp;$B620&amp;"|"&amp;R$1, h100_raw[key], h100_raw[chart_points], "")</f>
        <v>39</v>
      </c>
      <c r="S620">
        <f>_xlfn.XLOOKUP($A620&amp;"|"&amp;$B620&amp;"|"&amp;S$1, h100_raw[key], h100_raw[chart_points], "")</f>
        <v>39</v>
      </c>
      <c r="T620">
        <f>_xlfn.XLOOKUP($A620&amp;"|"&amp;$B620&amp;"|"&amp;T$1, h100_raw[key], h100_raw[chart_points], "")</f>
        <v>37</v>
      </c>
      <c r="U620">
        <f>_xlfn.XLOOKUP($A620&amp;"|"&amp;$B620&amp;"|"&amp;U$1, h100_raw[key], h100_raw[chart_points], "")</f>
        <v>44</v>
      </c>
      <c r="V620">
        <f>_xlfn.XLOOKUP($A620&amp;"|"&amp;$B620&amp;"|"&amp;V$1, h100_raw[key], h100_raw[chart_points], "")</f>
        <v>46</v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  <c r="BA620" t="str">
        <f>_xlfn.XLOOKUP($A620&amp;"|"&amp;$B620&amp;"|"&amp;BA$1, h100_raw[key], h100_raw[chart_points], "")</f>
        <v/>
      </c>
      <c r="BB620" t="str">
        <f>_xlfn.XLOOKUP($A620&amp;"|"&amp;$B620&amp;"|"&amp;BB$1, h100_raw[key], h100_raw[chart_points], "")</f>
        <v/>
      </c>
      <c r="BC620" t="str">
        <f>_xlfn.XLOOKUP($A620&amp;"|"&amp;$B620&amp;"|"&amp;BC$1, h100_raw[key], h100_raw[chart_points], "")</f>
        <v/>
      </c>
      <c r="BD620" t="str">
        <f>_xlfn.XLOOKUP($A620&amp;"|"&amp;$B620&amp;"|"&amp;BD$1, h100_raw[key], h100_raw[chart_points], "")</f>
        <v/>
      </c>
      <c r="BE620" t="str">
        <f>_xlfn.XLOOKUP($A620&amp;"|"&amp;$B620&amp;"|"&amp;BE$1, h100_raw[key], h100_raw[chart_points], "")</f>
        <v/>
      </c>
      <c r="BF620" t="str">
        <f>_xlfn.XLOOKUP($A620&amp;"|"&amp;$B620&amp;"|"&amp;BF$1, h100_raw[key], h100_raw[chart_points], "")</f>
        <v/>
      </c>
      <c r="BG620" t="str">
        <f>_xlfn.XLOOKUP($A620&amp;"|"&amp;$B620&amp;"|"&amp;BG$1, h100_raw[key], h100_raw[chart_points], "")</f>
        <v/>
      </c>
    </row>
    <row r="621" spans="1:59" x14ac:dyDescent="0.3">
      <c r="A621" s="11" t="str">
        <v>Wi$h Li$t</v>
      </c>
      <c r="B621" s="11" t="str">
        <v>Taylor Swift</v>
      </c>
      <c r="C621" s="5" t="str">
        <f>_xlfn.XLOOKUP($A621&amp;"|"&amp;$B621&amp;"|"&amp;_xlfn.MAXIFS(h100_raw[chart_date], h100_raw[title], $A621, h100_raw[artist], $B621), h100_raw[key], h100_raw[last_week], "")</f>
        <v>73</v>
      </c>
      <c r="D621" s="3">
        <f>_xlfn.XLOOKUP($A621&amp;"|"&amp;$B621&amp;"|"&amp;_xlfn.MAXIFS(h100_raw[chart_date], h100_raw[title], $A621, h100_raw[artist], $B621), h100_raw[key], h100_raw[peak_pos], "")</f>
        <v>6</v>
      </c>
      <c r="E621" s="3">
        <f>_xlfn.XLOOKUP($A621&amp;"|"&amp;$B621&amp;"|"&amp;_xlfn.MAXIFS(h100_raw[chart_date], h100_raw[title], $A621, h100_raw[artist], $B621), h100_raw[key], h100_raw[weeks_on_chart], "")</f>
        <v>12</v>
      </c>
      <c r="F621" s="3">
        <f>_xlfn.XLOOKUP($A621&amp;"|"&amp;$B621&amp;"|"&amp;MAX(h100_raw[chart_date]), h100_raw[key], h100_raw[chart_points], 0)</f>
        <v>0</v>
      </c>
      <c r="G621" s="2">
        <f t="shared" si="27"/>
        <v>139</v>
      </c>
      <c r="H621" s="4">
        <f t="shared" si="28"/>
        <v>782</v>
      </c>
      <c r="I621" s="13" t="str">
        <f t="shared" si="29"/>
        <v>Wi$h Li$t|Taylor Swift</v>
      </c>
      <c r="J621">
        <f>_xlfn.XLOOKUP($A621&amp;"|"&amp;$B621&amp;"|"&amp;J$1, h100_raw[key], h100_raw[chart_points], "")</f>
        <v>177</v>
      </c>
      <c r="K621">
        <f>_xlfn.XLOOKUP($A621&amp;"|"&amp;$B621&amp;"|"&amp;K$1, h100_raw[key], h100_raw[chart_points], "")</f>
        <v>119</v>
      </c>
      <c r="L621">
        <f>_xlfn.XLOOKUP($A621&amp;"|"&amp;$B621&amp;"|"&amp;L$1, h100_raw[key], h100_raw[chart_points], "")</f>
        <v>91</v>
      </c>
      <c r="M621">
        <f>_xlfn.XLOOKUP($A621&amp;"|"&amp;$B621&amp;"|"&amp;M$1, h100_raw[key], h100_raw[chart_points], "")</f>
        <v>73</v>
      </c>
      <c r="N621">
        <f>_xlfn.XLOOKUP($A621&amp;"|"&amp;$B621&amp;"|"&amp;N$1, h100_raw[key], h100_raw[chart_points], "")</f>
        <v>71</v>
      </c>
      <c r="O621">
        <f>_xlfn.XLOOKUP($A621&amp;"|"&amp;$B621&amp;"|"&amp;O$1, h100_raw[key], h100_raw[chart_points], "")</f>
        <v>59</v>
      </c>
      <c r="P621">
        <f>_xlfn.XLOOKUP($A621&amp;"|"&amp;$B621&amp;"|"&amp;P$1, h100_raw[key], h100_raw[chart_points], "")</f>
        <v>47</v>
      </c>
      <c r="Q621">
        <f>_xlfn.XLOOKUP($A621&amp;"|"&amp;$B621&amp;"|"&amp;Q$1, h100_raw[key], h100_raw[chart_points], "")</f>
        <v>36</v>
      </c>
      <c r="R621">
        <f>_xlfn.XLOOKUP($A621&amp;"|"&amp;$B621&amp;"|"&amp;R$1, h100_raw[key], h100_raw[chart_points], "")</f>
        <v>35</v>
      </c>
      <c r="S621" t="str">
        <f>_xlfn.XLOOKUP($A621&amp;"|"&amp;$B621&amp;"|"&amp;S$1, h100_raw[key], h100_raw[chart_points], "")</f>
        <v/>
      </c>
      <c r="T621" t="str">
        <f>_xlfn.XLOOKUP($A621&amp;"|"&amp;$B621&amp;"|"&amp;T$1, h100_raw[key], h100_raw[chart_points], "")</f>
        <v/>
      </c>
      <c r="U621">
        <f>_xlfn.XLOOKUP($A621&amp;"|"&amp;$B621&amp;"|"&amp;U$1, h100_raw[key], h100_raw[chart_points], "")</f>
        <v>33</v>
      </c>
      <c r="V621">
        <f>_xlfn.XLOOKUP($A621&amp;"|"&amp;$B621&amp;"|"&amp;V$1, h100_raw[key], h100_raw[chart_points], "")</f>
        <v>41</v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  <c r="BA621" t="str">
        <f>_xlfn.XLOOKUP($A621&amp;"|"&amp;$B621&amp;"|"&amp;BA$1, h100_raw[key], h100_raw[chart_points], "")</f>
        <v/>
      </c>
      <c r="BB621" t="str">
        <f>_xlfn.XLOOKUP($A621&amp;"|"&amp;$B621&amp;"|"&amp;BB$1, h100_raw[key], h100_raw[chart_points], "")</f>
        <v/>
      </c>
      <c r="BC621" t="str">
        <f>_xlfn.XLOOKUP($A621&amp;"|"&amp;$B621&amp;"|"&amp;BC$1, h100_raw[key], h100_raw[chart_points], "")</f>
        <v/>
      </c>
      <c r="BD621" t="str">
        <f>_xlfn.XLOOKUP($A621&amp;"|"&amp;$B621&amp;"|"&amp;BD$1, h100_raw[key], h100_raw[chart_points], "")</f>
        <v/>
      </c>
      <c r="BE621" t="str">
        <f>_xlfn.XLOOKUP($A621&amp;"|"&amp;$B621&amp;"|"&amp;BE$1, h100_raw[key], h100_raw[chart_points], "")</f>
        <v/>
      </c>
      <c r="BF621" t="str">
        <f>_xlfn.XLOOKUP($A621&amp;"|"&amp;$B621&amp;"|"&amp;BF$1, h100_raw[key], h100_raw[chart_points], "")</f>
        <v/>
      </c>
      <c r="BG621" t="str">
        <f>_xlfn.XLOOKUP($A621&amp;"|"&amp;$B621&amp;"|"&amp;BG$1, h100_raw[key], h100_raw[chart_points], "")</f>
        <v/>
      </c>
    </row>
    <row r="622" spans="1:59" x14ac:dyDescent="0.3">
      <c r="A622" s="11" t="str">
        <v>Sugar On My Tongue</v>
      </c>
      <c r="B622" s="11" t="str">
        <v>Tyler, The Creator</v>
      </c>
      <c r="C622" s="5" t="str">
        <f>_xlfn.XLOOKUP($A622&amp;"|"&amp;$B622&amp;"|"&amp;_xlfn.MAXIFS(h100_raw[chart_date], h100_raw[title], $A622, h100_raw[artist], $B622), h100_raw[key], h100_raw[last_week], "")</f>
        <v>70</v>
      </c>
      <c r="D622" s="3">
        <f>_xlfn.XLOOKUP($A622&amp;"|"&amp;$B622&amp;"|"&amp;_xlfn.MAXIFS(h100_raw[chart_date], h100_raw[title], $A622, h100_raw[artist], $B622), h100_raw[key], h100_raw[peak_pos], "")</f>
        <v>41</v>
      </c>
      <c r="E622" s="3">
        <f>_xlfn.XLOOKUP($A622&amp;"|"&amp;$B622&amp;"|"&amp;_xlfn.MAXIFS(h100_raw[chart_date], h100_raw[title], $A622, h100_raw[artist], $B622), h100_raw[key], h100_raw[weeks_on_chart], "")</f>
        <v>25</v>
      </c>
      <c r="F622" s="3">
        <f>_xlfn.XLOOKUP($A622&amp;"|"&amp;$B622&amp;"|"&amp;MAX(h100_raw[chart_date]), h100_raw[key], h100_raw[chart_points], 0)</f>
        <v>0</v>
      </c>
      <c r="G622" s="2">
        <f t="shared" si="27"/>
        <v>192</v>
      </c>
      <c r="H622" s="4">
        <f t="shared" si="28"/>
        <v>563</v>
      </c>
      <c r="I622" s="13" t="str">
        <f t="shared" si="29"/>
        <v>Sugar On My Tongue|Tyler, The Creator</v>
      </c>
      <c r="J622">
        <f>_xlfn.XLOOKUP($A622&amp;"|"&amp;$B622&amp;"|"&amp;J$1, h100_raw[key], h100_raw[chart_points], "")</f>
        <v>57</v>
      </c>
      <c r="K622">
        <f>_xlfn.XLOOKUP($A622&amp;"|"&amp;$B622&amp;"|"&amp;K$1, h100_raw[key], h100_raw[chart_points], "")</f>
        <v>53</v>
      </c>
      <c r="L622">
        <f>_xlfn.XLOOKUP($A622&amp;"|"&amp;$B622&amp;"|"&amp;L$1, h100_raw[key], h100_raw[chart_points], "")</f>
        <v>50</v>
      </c>
      <c r="M622">
        <f>_xlfn.XLOOKUP($A622&amp;"|"&amp;$B622&amp;"|"&amp;M$1, h100_raw[key], h100_raw[chart_points], "")</f>
        <v>47</v>
      </c>
      <c r="N622">
        <f>_xlfn.XLOOKUP($A622&amp;"|"&amp;$B622&amp;"|"&amp;N$1, h100_raw[key], h100_raw[chart_points], "")</f>
        <v>44</v>
      </c>
      <c r="O622">
        <f>_xlfn.XLOOKUP($A622&amp;"|"&amp;$B622&amp;"|"&amp;O$1, h100_raw[key], h100_raw[chart_points], "")</f>
        <v>45</v>
      </c>
      <c r="P622">
        <f>_xlfn.XLOOKUP($A622&amp;"|"&amp;$B622&amp;"|"&amp;P$1, h100_raw[key], h100_raw[chart_points], "")</f>
        <v>45</v>
      </c>
      <c r="Q622">
        <f>_xlfn.XLOOKUP($A622&amp;"|"&amp;$B622&amp;"|"&amp;Q$1, h100_raw[key], h100_raw[chart_points], "")</f>
        <v>41</v>
      </c>
      <c r="R622">
        <f>_xlfn.XLOOKUP($A622&amp;"|"&amp;$B622&amp;"|"&amp;R$1, h100_raw[key], h100_raw[chart_points], "")</f>
        <v>40</v>
      </c>
      <c r="S622">
        <f>_xlfn.XLOOKUP($A622&amp;"|"&amp;$B622&amp;"|"&amp;S$1, h100_raw[key], h100_raw[chart_points], "")</f>
        <v>34</v>
      </c>
      <c r="T622">
        <f>_xlfn.XLOOKUP($A622&amp;"|"&amp;$B622&amp;"|"&amp;T$1, h100_raw[key], h100_raw[chart_points], "")</f>
        <v>34</v>
      </c>
      <c r="U622">
        <f>_xlfn.XLOOKUP($A622&amp;"|"&amp;$B622&amp;"|"&amp;U$1, h100_raw[key], h100_raw[chart_points], "")</f>
        <v>34</v>
      </c>
      <c r="V622">
        <f>_xlfn.XLOOKUP($A622&amp;"|"&amp;$B622&amp;"|"&amp;V$1, h100_raw[key], h100_raw[chart_points], "")</f>
        <v>39</v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  <c r="BA622" t="str">
        <f>_xlfn.XLOOKUP($A622&amp;"|"&amp;$B622&amp;"|"&amp;BA$1, h100_raw[key], h100_raw[chart_points], "")</f>
        <v/>
      </c>
      <c r="BB622" t="str">
        <f>_xlfn.XLOOKUP($A622&amp;"|"&amp;$B622&amp;"|"&amp;BB$1, h100_raw[key], h100_raw[chart_points], "")</f>
        <v/>
      </c>
      <c r="BC622" t="str">
        <f>_xlfn.XLOOKUP($A622&amp;"|"&amp;$B622&amp;"|"&amp;BC$1, h100_raw[key], h100_raw[chart_points], "")</f>
        <v/>
      </c>
      <c r="BD622" t="str">
        <f>_xlfn.XLOOKUP($A622&amp;"|"&amp;$B622&amp;"|"&amp;BD$1, h100_raw[key], h100_raw[chart_points], "")</f>
        <v/>
      </c>
      <c r="BE622" t="str">
        <f>_xlfn.XLOOKUP($A622&amp;"|"&amp;$B622&amp;"|"&amp;BE$1, h100_raw[key], h100_raw[chart_points], "")</f>
        <v/>
      </c>
      <c r="BF622" t="str">
        <f>_xlfn.XLOOKUP($A622&amp;"|"&amp;$B622&amp;"|"&amp;BF$1, h100_raw[key], h100_raw[chart_points], "")</f>
        <v/>
      </c>
      <c r="BG622" t="str">
        <f>_xlfn.XLOOKUP($A622&amp;"|"&amp;$B622&amp;"|"&amp;BG$1, h100_raw[key], h100_raw[chart_points], "")</f>
        <v/>
      </c>
    </row>
    <row r="623" spans="1:59" x14ac:dyDescent="0.3">
      <c r="A623" s="11" t="str">
        <v>Gnarly</v>
      </c>
      <c r="B623" s="11" t="str">
        <v>KATSEYE</v>
      </c>
      <c r="C623" s="5" t="str">
        <f>_xlfn.XLOOKUP($A623&amp;"|"&amp;$B623&amp;"|"&amp;_xlfn.MAXIFS(h100_raw[chart_date], h100_raw[title], $A623, h100_raw[artist], $B623), h100_raw[key], h100_raw[last_week], "")</f>
        <v>82</v>
      </c>
      <c r="D623" s="3">
        <f>_xlfn.XLOOKUP($A623&amp;"|"&amp;$B623&amp;"|"&amp;_xlfn.MAXIFS(h100_raw[chart_date], h100_raw[title], $A623, h100_raw[artist], $B623), h100_raw[key], h100_raw[peak_pos], "")</f>
        <v>82</v>
      </c>
      <c r="E623" s="3">
        <f>_xlfn.XLOOKUP($A623&amp;"|"&amp;$B623&amp;"|"&amp;_xlfn.MAXIFS(h100_raw[chart_date], h100_raw[title], $A623, h100_raw[artist], $B623), h100_raw[key], h100_raw[weeks_on_chart], "")</f>
        <v>13</v>
      </c>
      <c r="F623" s="3">
        <f>_xlfn.XLOOKUP($A623&amp;"|"&amp;$B623&amp;"|"&amp;MAX(h100_raw[chart_date]), h100_raw[key], h100_raw[chart_points], 0)</f>
        <v>0</v>
      </c>
      <c r="G623" s="2">
        <f t="shared" si="27"/>
        <v>389</v>
      </c>
      <c r="H623" s="4">
        <f t="shared" si="28"/>
        <v>128</v>
      </c>
      <c r="I623" s="13" t="str">
        <f t="shared" si="29"/>
        <v>Gnarly|KATSEYE</v>
      </c>
      <c r="J623">
        <f>_xlfn.XLOOKUP($A623&amp;"|"&amp;$B623&amp;"|"&amp;J$1, h100_raw[key], h100_raw[chart_points], "")</f>
        <v>31</v>
      </c>
      <c r="K623">
        <f>_xlfn.XLOOKUP($A623&amp;"|"&amp;$B623&amp;"|"&amp;K$1, h100_raw[key], h100_raw[chart_points], "")</f>
        <v>29</v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 t="str">
        <f>_xlfn.XLOOKUP($A623&amp;"|"&amp;$B623&amp;"|"&amp;S$1, h100_raw[key], h100_raw[chart_points], "")</f>
        <v/>
      </c>
      <c r="T623" t="str">
        <f>_xlfn.XLOOKUP($A623&amp;"|"&amp;$B623&amp;"|"&amp;T$1, h100_raw[key], h100_raw[chart_points], "")</f>
        <v/>
      </c>
      <c r="U623">
        <f>_xlfn.XLOOKUP($A623&amp;"|"&amp;$B623&amp;"|"&amp;U$1, h100_raw[key], h100_raw[chart_points], "")</f>
        <v>30</v>
      </c>
      <c r="V623">
        <f>_xlfn.XLOOKUP($A623&amp;"|"&amp;$B623&amp;"|"&amp;V$1, h100_raw[key], h100_raw[chart_points], "")</f>
        <v>38</v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  <c r="BA623" t="str">
        <f>_xlfn.XLOOKUP($A623&amp;"|"&amp;$B623&amp;"|"&amp;BA$1, h100_raw[key], h100_raw[chart_points], "")</f>
        <v/>
      </c>
      <c r="BB623" t="str">
        <f>_xlfn.XLOOKUP($A623&amp;"|"&amp;$B623&amp;"|"&amp;BB$1, h100_raw[key], h100_raw[chart_points], "")</f>
        <v/>
      </c>
      <c r="BC623" t="str">
        <f>_xlfn.XLOOKUP($A623&amp;"|"&amp;$B623&amp;"|"&amp;BC$1, h100_raw[key], h100_raw[chart_points], "")</f>
        <v/>
      </c>
      <c r="BD623" t="str">
        <f>_xlfn.XLOOKUP($A623&amp;"|"&amp;$B623&amp;"|"&amp;BD$1, h100_raw[key], h100_raw[chart_points], "")</f>
        <v/>
      </c>
      <c r="BE623" t="str">
        <f>_xlfn.XLOOKUP($A623&amp;"|"&amp;$B623&amp;"|"&amp;BE$1, h100_raw[key], h100_raw[chart_points], "")</f>
        <v/>
      </c>
      <c r="BF623" t="str">
        <f>_xlfn.XLOOKUP($A623&amp;"|"&amp;$B623&amp;"|"&amp;BF$1, h100_raw[key], h100_raw[chart_points], "")</f>
        <v/>
      </c>
      <c r="BG623" t="str">
        <f>_xlfn.XLOOKUP($A623&amp;"|"&amp;$B623&amp;"|"&amp;BG$1, h100_raw[key], h100_raw[chart_points], "")</f>
        <v/>
      </c>
    </row>
    <row r="624" spans="1:59" x14ac:dyDescent="0.3">
      <c r="A624" s="11" t="str">
        <v>The Life Of A Showgirl</v>
      </c>
      <c r="B624" s="11" t="str">
        <v>Taylor Swift Featuring Sabrina Carpenter</v>
      </c>
      <c r="C624" s="5" t="str">
        <f>_xlfn.XLOOKUP($A624&amp;"|"&amp;$B624&amp;"|"&amp;_xlfn.MAXIFS(h100_raw[chart_date], h100_raw[title], $A624, h100_raw[artist], $B624), h100_raw[key], h100_raw[last_week], "")</f>
        <v>85</v>
      </c>
      <c r="D624" s="3">
        <f>_xlfn.XLOOKUP($A624&amp;"|"&amp;$B624&amp;"|"&amp;_xlfn.MAXIFS(h100_raw[chart_date], h100_raw[title], $A624, h100_raw[artist], $B624), h100_raw[key], h100_raw[peak_pos], "")</f>
        <v>8</v>
      </c>
      <c r="E624" s="3">
        <f>_xlfn.XLOOKUP($A624&amp;"|"&amp;$B624&amp;"|"&amp;_xlfn.MAXIFS(h100_raw[chart_date], h100_raw[title], $A624, h100_raw[artist], $B624), h100_raw[key], h100_raw[weeks_on_chart], "")</f>
        <v>11</v>
      </c>
      <c r="F624" s="3">
        <f>_xlfn.XLOOKUP($A624&amp;"|"&amp;$B624&amp;"|"&amp;MAX(h100_raw[chart_date]), h100_raw[key], h100_raw[chart_points], 0)</f>
        <v>0</v>
      </c>
      <c r="G624" s="2">
        <f t="shared" si="27"/>
        <v>161</v>
      </c>
      <c r="H624" s="4">
        <f t="shared" si="28"/>
        <v>684</v>
      </c>
      <c r="I624" s="13" t="str">
        <f t="shared" si="29"/>
        <v>The Life Of A Showgirl|Taylor Swift Featuring Sabrina Carpenter</v>
      </c>
      <c r="J624">
        <f>_xlfn.XLOOKUP($A624&amp;"|"&amp;$B624&amp;"|"&amp;J$1, h100_raw[key], h100_raw[chart_points], "")</f>
        <v>165</v>
      </c>
      <c r="K624">
        <f>_xlfn.XLOOKUP($A624&amp;"|"&amp;$B624&amp;"|"&amp;K$1, h100_raw[key], h100_raw[chart_points], "")</f>
        <v>111</v>
      </c>
      <c r="L624">
        <f>_xlfn.XLOOKUP($A624&amp;"|"&amp;$B624&amp;"|"&amp;L$1, h100_raw[key], h100_raw[chart_points], "")</f>
        <v>86</v>
      </c>
      <c r="M624">
        <f>_xlfn.XLOOKUP($A624&amp;"|"&amp;$B624&amp;"|"&amp;M$1, h100_raw[key], h100_raw[chart_points], "")</f>
        <v>67</v>
      </c>
      <c r="N624">
        <f>_xlfn.XLOOKUP($A624&amp;"|"&amp;$B624&amp;"|"&amp;N$1, h100_raw[key], h100_raw[chart_points], "")</f>
        <v>63</v>
      </c>
      <c r="O624">
        <f>_xlfn.XLOOKUP($A624&amp;"|"&amp;$B624&amp;"|"&amp;O$1, h100_raw[key], h100_raw[chart_points], "")</f>
        <v>51</v>
      </c>
      <c r="P624">
        <f>_xlfn.XLOOKUP($A624&amp;"|"&amp;$B624&amp;"|"&amp;P$1, h100_raw[key], h100_raw[chart_points], "")</f>
        <v>43</v>
      </c>
      <c r="Q624">
        <f>_xlfn.XLOOKUP($A624&amp;"|"&amp;$B624&amp;"|"&amp;Q$1, h100_raw[key], h100_raw[chart_points], "")</f>
        <v>32</v>
      </c>
      <c r="R624" t="str">
        <f>_xlfn.XLOOKUP($A624&amp;"|"&amp;$B624&amp;"|"&amp;R$1, h100_raw[key], h100_raw[chart_points], "")</f>
        <v/>
      </c>
      <c r="S624" t="str">
        <f>_xlfn.XLOOKUP($A624&amp;"|"&amp;$B624&amp;"|"&amp;S$1, h100_raw[key], h100_raw[chart_points], "")</f>
        <v/>
      </c>
      <c r="T624" t="str">
        <f>_xlfn.XLOOKUP($A624&amp;"|"&amp;$B624&amp;"|"&amp;T$1, h100_raw[key], h100_raw[chart_points], "")</f>
        <v/>
      </c>
      <c r="U624">
        <f>_xlfn.XLOOKUP($A624&amp;"|"&amp;$B624&amp;"|"&amp;U$1, h100_raw[key], h100_raw[chart_points], "")</f>
        <v>29</v>
      </c>
      <c r="V624">
        <f>_xlfn.XLOOKUP($A624&amp;"|"&amp;$B624&amp;"|"&amp;V$1, h100_raw[key], h100_raw[chart_points], "")</f>
        <v>37</v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  <c r="BA624" t="str">
        <f>_xlfn.XLOOKUP($A624&amp;"|"&amp;$B624&amp;"|"&amp;BA$1, h100_raw[key], h100_raw[chart_points], "")</f>
        <v/>
      </c>
      <c r="BB624" t="str">
        <f>_xlfn.XLOOKUP($A624&amp;"|"&amp;$B624&amp;"|"&amp;BB$1, h100_raw[key], h100_raw[chart_points], "")</f>
        <v/>
      </c>
      <c r="BC624" t="str">
        <f>_xlfn.XLOOKUP($A624&amp;"|"&amp;$B624&amp;"|"&amp;BC$1, h100_raw[key], h100_raw[chart_points], "")</f>
        <v/>
      </c>
      <c r="BD624" t="str">
        <f>_xlfn.XLOOKUP($A624&amp;"|"&amp;$B624&amp;"|"&amp;BD$1, h100_raw[key], h100_raw[chart_points], "")</f>
        <v/>
      </c>
      <c r="BE624" t="str">
        <f>_xlfn.XLOOKUP($A624&amp;"|"&amp;$B624&amp;"|"&amp;BE$1, h100_raw[key], h100_raw[chart_points], "")</f>
        <v/>
      </c>
      <c r="BF624" t="str">
        <f>_xlfn.XLOOKUP($A624&amp;"|"&amp;$B624&amp;"|"&amp;BF$1, h100_raw[key], h100_raw[chart_points], "")</f>
        <v/>
      </c>
      <c r="BG624" t="str">
        <f>_xlfn.XLOOKUP($A624&amp;"|"&amp;$B624&amp;"|"&amp;BG$1, h100_raw[key], h100_raw[chart_points], "")</f>
        <v/>
      </c>
    </row>
    <row r="625" spans="1:59" x14ac:dyDescent="0.3">
      <c r="A625" s="11" t="str">
        <v>Heart Of Stone</v>
      </c>
      <c r="B625" s="11" t="str">
        <v>Jelly Roll</v>
      </c>
      <c r="C625" s="5" t="str">
        <f>_xlfn.XLOOKUP($A625&amp;"|"&amp;$B625&amp;"|"&amp;_xlfn.MAXIFS(h100_raw[chart_date], h100_raw[title], $A625, h100_raw[artist], $B625), h100_raw[key], h100_raw[last_week], "")</f>
        <v>84</v>
      </c>
      <c r="D625" s="3">
        <f>_xlfn.XLOOKUP($A625&amp;"|"&amp;$B625&amp;"|"&amp;_xlfn.MAXIFS(h100_raw[chart_date], h100_raw[title], $A625, h100_raw[artist], $B625), h100_raw[key], h100_raw[peak_pos], "")</f>
        <v>53</v>
      </c>
      <c r="E625" s="3">
        <f>_xlfn.XLOOKUP($A625&amp;"|"&amp;$B625&amp;"|"&amp;_xlfn.MAXIFS(h100_raw[chart_date], h100_raw[title], $A625, h100_raw[artist], $B625), h100_raw[key], h100_raw[weeks_on_chart], "")</f>
        <v>15</v>
      </c>
      <c r="F625" s="3">
        <f>_xlfn.XLOOKUP($A625&amp;"|"&amp;$B625&amp;"|"&amp;MAX(h100_raw[chart_date]), h100_raw[key], h100_raw[chart_points], 0)</f>
        <v>0</v>
      </c>
      <c r="G625" s="2">
        <f t="shared" si="27"/>
        <v>282</v>
      </c>
      <c r="H625" s="4">
        <f t="shared" si="28"/>
        <v>272</v>
      </c>
      <c r="I625" s="13" t="str">
        <f t="shared" si="29"/>
        <v>Heart Of Stone|Jelly Roll</v>
      </c>
      <c r="J625">
        <f>_xlfn.XLOOKUP($A625&amp;"|"&amp;$B625&amp;"|"&amp;J$1, h100_raw[key], h100_raw[chart_points], "")</f>
        <v>46</v>
      </c>
      <c r="K625">
        <f>_xlfn.XLOOKUP($A625&amp;"|"&amp;$B625&amp;"|"&amp;K$1, h100_raw[key], h100_raw[chart_points], "")</f>
        <v>44</v>
      </c>
      <c r="L625">
        <f>_xlfn.XLOOKUP($A625&amp;"|"&amp;$B625&amp;"|"&amp;L$1, h100_raw[key], h100_raw[chart_points], "")</f>
        <v>43</v>
      </c>
      <c r="M625">
        <f>_xlfn.XLOOKUP($A625&amp;"|"&amp;$B625&amp;"|"&amp;M$1, h100_raw[key], h100_raw[chart_points], "")</f>
        <v>39</v>
      </c>
      <c r="N625">
        <f>_xlfn.XLOOKUP($A625&amp;"|"&amp;$B625&amp;"|"&amp;N$1, h100_raw[key], h100_raw[chart_points], "")</f>
        <v>36</v>
      </c>
      <c r="O625" t="str">
        <f>_xlfn.XLOOKUP($A625&amp;"|"&amp;$B625&amp;"|"&amp;O$1, h100_raw[key], h100_raw[chart_points], "")</f>
        <v/>
      </c>
      <c r="P625" t="str">
        <f>_xlfn.XLOOKUP($A625&amp;"|"&amp;$B625&amp;"|"&amp;P$1, h100_raw[key], h100_raw[chart_points], "")</f>
        <v/>
      </c>
      <c r="Q625" t="str">
        <f>_xlfn.XLOOKUP($A625&amp;"|"&amp;$B625&amp;"|"&amp;Q$1, h100_raw[key], h100_raw[chart_points], "")</f>
        <v/>
      </c>
      <c r="R625" t="str">
        <f>_xlfn.XLOOKUP($A625&amp;"|"&amp;$B625&amp;"|"&amp;R$1, h100_raw[key], h100_raw[chart_points], "")</f>
        <v/>
      </c>
      <c r="S625" t="str">
        <f>_xlfn.XLOOKUP($A625&amp;"|"&amp;$B625&amp;"|"&amp;S$1, h100_raw[key], h100_raw[chart_points], "")</f>
        <v/>
      </c>
      <c r="T625" t="str">
        <f>_xlfn.XLOOKUP($A625&amp;"|"&amp;$B625&amp;"|"&amp;T$1, h100_raw[key], h100_raw[chart_points], "")</f>
        <v/>
      </c>
      <c r="U625">
        <f>_xlfn.XLOOKUP($A625&amp;"|"&amp;$B625&amp;"|"&amp;U$1, h100_raw[key], h100_raw[chart_points], "")</f>
        <v>29</v>
      </c>
      <c r="V625">
        <f>_xlfn.XLOOKUP($A625&amp;"|"&amp;$B625&amp;"|"&amp;V$1, h100_raw[key], h100_raw[chart_points], "")</f>
        <v>35</v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  <c r="BA625" t="str">
        <f>_xlfn.XLOOKUP($A625&amp;"|"&amp;$B625&amp;"|"&amp;BA$1, h100_raw[key], h100_raw[chart_points], "")</f>
        <v/>
      </c>
      <c r="BB625" t="str">
        <f>_xlfn.XLOOKUP($A625&amp;"|"&amp;$B625&amp;"|"&amp;BB$1, h100_raw[key], h100_raw[chart_points], "")</f>
        <v/>
      </c>
      <c r="BC625" t="str">
        <f>_xlfn.XLOOKUP($A625&amp;"|"&amp;$B625&amp;"|"&amp;BC$1, h100_raw[key], h100_raw[chart_points], "")</f>
        <v/>
      </c>
      <c r="BD625" t="str">
        <f>_xlfn.XLOOKUP($A625&amp;"|"&amp;$B625&amp;"|"&amp;BD$1, h100_raw[key], h100_raw[chart_points], "")</f>
        <v/>
      </c>
      <c r="BE625" t="str">
        <f>_xlfn.XLOOKUP($A625&amp;"|"&amp;$B625&amp;"|"&amp;BE$1, h100_raw[key], h100_raw[chart_points], "")</f>
        <v/>
      </c>
      <c r="BF625" t="str">
        <f>_xlfn.XLOOKUP($A625&amp;"|"&amp;$B625&amp;"|"&amp;BF$1, h100_raw[key], h100_raw[chart_points], "")</f>
        <v/>
      </c>
      <c r="BG625" t="str">
        <f>_xlfn.XLOOKUP($A625&amp;"|"&amp;$B625&amp;"|"&amp;BG$1, h100_raw[key], h100_raw[chart_points], "")</f>
        <v/>
      </c>
    </row>
    <row r="626" spans="1:59" x14ac:dyDescent="0.3">
      <c r="A626" s="11" t="str">
        <v>Dusty Bibles</v>
      </c>
      <c r="B626" s="11" t="str">
        <v>Josiah Queen</v>
      </c>
      <c r="C626" s="5" t="str">
        <f>_xlfn.XLOOKUP($A626&amp;"|"&amp;$B626&amp;"|"&amp;_xlfn.MAXIFS(h100_raw[chart_date], h100_raw[title], $A626, h100_raw[artist], $B626), h100_raw[key], h100_raw[last_week], "")</f>
        <v>-</v>
      </c>
      <c r="D626" s="3">
        <f>_xlfn.XLOOKUP($A626&amp;"|"&amp;$B626&amp;"|"&amp;_xlfn.MAXIFS(h100_raw[chart_date], h100_raw[title], $A626, h100_raw[artist], $B626), h100_raw[key], h100_raw[peak_pos], "")</f>
        <v>92</v>
      </c>
      <c r="E626" s="3">
        <f>_xlfn.XLOOKUP($A626&amp;"|"&amp;$B626&amp;"|"&amp;_xlfn.MAXIFS(h100_raw[chart_date], h100_raw[title], $A626, h100_raw[artist], $B626), h100_raw[key], h100_raw[weeks_on_chart], "")</f>
        <v>2</v>
      </c>
      <c r="F626" s="3">
        <f>_xlfn.XLOOKUP($A626&amp;"|"&amp;$B626&amp;"|"&amp;MAX(h100_raw[chart_date]), h100_raw[key], h100_raw[chart_points], 0)</f>
        <v>0</v>
      </c>
      <c r="G626" s="2">
        <f t="shared" si="27"/>
        <v>489</v>
      </c>
      <c r="H626" s="4">
        <f t="shared" si="28"/>
        <v>66</v>
      </c>
      <c r="I626" s="13" t="str">
        <f t="shared" si="29"/>
        <v>Dusty Bibles|Josiah Queen</v>
      </c>
      <c r="J626" t="str">
        <f>_xlfn.XLOOKUP($A626&amp;"|"&amp;$B626&amp;"|"&amp;J$1, h100_raw[key], h100_raw[chart_points], "")</f>
        <v/>
      </c>
      <c r="K626">
        <f>_xlfn.XLOOKUP($A626&amp;"|"&amp;$B626&amp;"|"&amp;K$1, h100_raw[key], h100_raw[chart_points], "")</f>
        <v>31</v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 t="str">
        <f>_xlfn.XLOOKUP($A626&amp;"|"&amp;$B626&amp;"|"&amp;Q$1, h100_raw[key], h100_raw[chart_points], "")</f>
        <v/>
      </c>
      <c r="R626" t="str">
        <f>_xlfn.XLOOKUP($A626&amp;"|"&amp;$B626&amp;"|"&amp;R$1, h100_raw[key], h100_raw[chart_points], "")</f>
        <v/>
      </c>
      <c r="S626" t="str">
        <f>_xlfn.XLOOKUP($A626&amp;"|"&amp;$B626&amp;"|"&amp;S$1, h100_raw[key], h100_raw[chart_points], "")</f>
        <v/>
      </c>
      <c r="T626" t="str">
        <f>_xlfn.XLOOKUP($A626&amp;"|"&amp;$B626&amp;"|"&amp;T$1, h100_raw[key], h100_raw[chart_points], "")</f>
        <v/>
      </c>
      <c r="U626" t="str">
        <f>_xlfn.XLOOKUP($A626&amp;"|"&amp;$B626&amp;"|"&amp;U$1, h100_raw[key], h100_raw[chart_points], "")</f>
        <v/>
      </c>
      <c r="V626">
        <f>_xlfn.XLOOKUP($A626&amp;"|"&amp;$B626&amp;"|"&amp;V$1, h100_raw[key], h100_raw[chart_points], "")</f>
        <v>35</v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  <c r="BA626" t="str">
        <f>_xlfn.XLOOKUP($A626&amp;"|"&amp;$B626&amp;"|"&amp;BA$1, h100_raw[key], h100_raw[chart_points], "")</f>
        <v/>
      </c>
      <c r="BB626" t="str">
        <f>_xlfn.XLOOKUP($A626&amp;"|"&amp;$B626&amp;"|"&amp;BB$1, h100_raw[key], h100_raw[chart_points], "")</f>
        <v/>
      </c>
      <c r="BC626" t="str">
        <f>_xlfn.XLOOKUP($A626&amp;"|"&amp;$B626&amp;"|"&amp;BC$1, h100_raw[key], h100_raw[chart_points], "")</f>
        <v/>
      </c>
      <c r="BD626" t="str">
        <f>_xlfn.XLOOKUP($A626&amp;"|"&amp;$B626&amp;"|"&amp;BD$1, h100_raw[key], h100_raw[chart_points], "")</f>
        <v/>
      </c>
      <c r="BE626" t="str">
        <f>_xlfn.XLOOKUP($A626&amp;"|"&amp;$B626&amp;"|"&amp;BE$1, h100_raw[key], h100_raw[chart_points], "")</f>
        <v/>
      </c>
      <c r="BF626" t="str">
        <f>_xlfn.XLOOKUP($A626&amp;"|"&amp;$B626&amp;"|"&amp;BF$1, h100_raw[key], h100_raw[chart_points], "")</f>
        <v/>
      </c>
      <c r="BG626" t="str">
        <f>_xlfn.XLOOKUP($A626&amp;"|"&amp;$B626&amp;"|"&amp;BG$1, h100_raw[key], h100_raw[chart_points], "")</f>
        <v/>
      </c>
    </row>
    <row r="627" spans="1:59" x14ac:dyDescent="0.3">
      <c r="A627" s="11" t="str">
        <v>I've Seen It</v>
      </c>
      <c r="B627" s="11" t="str">
        <v>Olivia Dean</v>
      </c>
      <c r="C627" s="5" t="str">
        <f>_xlfn.XLOOKUP($A627&amp;"|"&amp;$B627&amp;"|"&amp;_xlfn.MAXIFS(h100_raw[chart_date], h100_raw[title], $A627, h100_raw[artist], $B627), h100_raw[key], h100_raw[last_week], "")</f>
        <v>-</v>
      </c>
      <c r="D627" s="3">
        <f>_xlfn.XLOOKUP($A627&amp;"|"&amp;$B627&amp;"|"&amp;_xlfn.MAXIFS(h100_raw[chart_date], h100_raw[title], $A627, h100_raw[artist], $B627), h100_raw[key], h100_raw[peak_pos], "")</f>
        <v>99</v>
      </c>
      <c r="E627" s="3">
        <f>_xlfn.XLOOKUP($A627&amp;"|"&amp;$B627&amp;"|"&amp;_xlfn.MAXIFS(h100_raw[chart_date], h100_raw[title], $A627, h100_raw[artist], $B627), h100_raw[key], h100_raw[weeks_on_chart], "")</f>
        <v>1</v>
      </c>
      <c r="F627" s="3">
        <f>_xlfn.XLOOKUP($A627&amp;"|"&amp;$B627&amp;"|"&amp;MAX(h100_raw[chart_date]), h100_raw[key], h100_raw[chart_points], 0)</f>
        <v>0</v>
      </c>
      <c r="G627" s="2">
        <f t="shared" si="27"/>
        <v>667</v>
      </c>
      <c r="H627" s="4">
        <f t="shared" si="28"/>
        <v>35</v>
      </c>
      <c r="I627" s="13" t="str">
        <f t="shared" si="29"/>
        <v>I've Seen It|Olivia Dean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 t="str">
        <f>_xlfn.XLOOKUP($A627&amp;"|"&amp;$B627&amp;"|"&amp;P$1, h100_raw[key], h100_raw[chart_points], "")</f>
        <v/>
      </c>
      <c r="Q627" t="str">
        <f>_xlfn.XLOOKUP($A627&amp;"|"&amp;$B627&amp;"|"&amp;Q$1, h100_raw[key], h100_raw[chart_points], "")</f>
        <v/>
      </c>
      <c r="R627" t="str">
        <f>_xlfn.XLOOKUP($A627&amp;"|"&amp;$B627&amp;"|"&amp;R$1, h100_raw[key], h100_raw[chart_points], "")</f>
        <v/>
      </c>
      <c r="S627" t="str">
        <f>_xlfn.XLOOKUP($A627&amp;"|"&amp;$B627&amp;"|"&amp;S$1, h100_raw[key], h100_raw[chart_points], "")</f>
        <v/>
      </c>
      <c r="T627" t="str">
        <f>_xlfn.XLOOKUP($A627&amp;"|"&amp;$B627&amp;"|"&amp;T$1, h100_raw[key], h100_raw[chart_points], "")</f>
        <v/>
      </c>
      <c r="U627" t="str">
        <f>_xlfn.XLOOKUP($A627&amp;"|"&amp;$B627&amp;"|"&amp;U$1, h100_raw[key], h100_raw[chart_points], "")</f>
        <v/>
      </c>
      <c r="V627">
        <f>_xlfn.XLOOKUP($A627&amp;"|"&amp;$B627&amp;"|"&amp;V$1, h100_raw[key], h100_raw[chart_points], "")</f>
        <v>35</v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  <c r="BA627" t="str">
        <f>_xlfn.XLOOKUP($A627&amp;"|"&amp;$B627&amp;"|"&amp;BA$1, h100_raw[key], h100_raw[chart_points], "")</f>
        <v/>
      </c>
      <c r="BB627" t="str">
        <f>_xlfn.XLOOKUP($A627&amp;"|"&amp;$B627&amp;"|"&amp;BB$1, h100_raw[key], h100_raw[chart_points], "")</f>
        <v/>
      </c>
      <c r="BC627" t="str">
        <f>_xlfn.XLOOKUP($A627&amp;"|"&amp;$B627&amp;"|"&amp;BC$1, h100_raw[key], h100_raw[chart_points], "")</f>
        <v/>
      </c>
      <c r="BD627" t="str">
        <f>_xlfn.XLOOKUP($A627&amp;"|"&amp;$B627&amp;"|"&amp;BD$1, h100_raw[key], h100_raw[chart_points], "")</f>
        <v/>
      </c>
      <c r="BE627" t="str">
        <f>_xlfn.XLOOKUP($A627&amp;"|"&amp;$B627&amp;"|"&amp;BE$1, h100_raw[key], h100_raw[chart_points], "")</f>
        <v/>
      </c>
      <c r="BF627" t="str">
        <f>_xlfn.XLOOKUP($A627&amp;"|"&amp;$B627&amp;"|"&amp;BF$1, h100_raw[key], h100_raw[chart_points], "")</f>
        <v/>
      </c>
      <c r="BG627" t="str">
        <f>_xlfn.XLOOKUP($A627&amp;"|"&amp;$B627&amp;"|"&amp;BG$1, h100_raw[key], h100_raw[chart_points], "")</f>
        <v/>
      </c>
    </row>
    <row r="628" spans="1:59" x14ac:dyDescent="0.3">
      <c r="A628" s="11" t="str">
        <v>Such A Funny Way</v>
      </c>
      <c r="B628" s="11" t="str">
        <v>Sabrina Carpenter</v>
      </c>
      <c r="C628" s="5" t="str">
        <f>_xlfn.XLOOKUP($A628&amp;"|"&amp;$B628&amp;"|"&amp;_xlfn.MAXIFS(h100_raw[chart_date], h100_raw[title], $A628, h100_raw[artist], $B628), h100_raw[key], h100_raw[last_week], "")</f>
        <v>-</v>
      </c>
      <c r="D628" s="3">
        <f>_xlfn.XLOOKUP($A628&amp;"|"&amp;$B628&amp;"|"&amp;_xlfn.MAXIFS(h100_raw[chart_date], h100_raw[title], $A628, h100_raw[artist], $B628), h100_raw[key], h100_raw[peak_pos], "")</f>
        <v>63</v>
      </c>
      <c r="E628" s="3">
        <f>_xlfn.XLOOKUP($A628&amp;"|"&amp;$B628&amp;"|"&amp;_xlfn.MAXIFS(h100_raw[chart_date], h100_raw[title], $A628, h100_raw[artist], $B628), h100_raw[key], h100_raw[weeks_on_chart], "")</f>
        <v>1</v>
      </c>
      <c r="F628" s="3">
        <f>_xlfn.XLOOKUP($A628&amp;"|"&amp;$B628&amp;"|"&amp;MAX(h100_raw[chart_date]), h100_raw[key], h100_raw[chart_points], 0)</f>
        <v>0</v>
      </c>
      <c r="G628" s="2">
        <f t="shared" si="27"/>
        <v>636</v>
      </c>
      <c r="H628" s="4">
        <f t="shared" si="28"/>
        <v>38</v>
      </c>
      <c r="I628" s="13" t="str">
        <f t="shared" si="29"/>
        <v>Such A Funny Way|Sabrina Carpenter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 t="str">
        <f>_xlfn.XLOOKUP($A628&amp;"|"&amp;$B628&amp;"|"&amp;P$1, h100_raw[key], h100_raw[chart_points], "")</f>
        <v/>
      </c>
      <c r="Q628" t="str">
        <f>_xlfn.XLOOKUP($A628&amp;"|"&amp;$B628&amp;"|"&amp;Q$1, h100_raw[key], h100_raw[chart_points], "")</f>
        <v/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 t="str">
        <f>_xlfn.XLOOKUP($A628&amp;"|"&amp;$B628&amp;"|"&amp;T$1, h100_raw[key], h100_raw[chart_points], "")</f>
        <v/>
      </c>
      <c r="U628">
        <f>_xlfn.XLOOKUP($A628&amp;"|"&amp;$B628&amp;"|"&amp;U$1, h100_raw[key], h100_raw[chart_points], "")</f>
        <v>38</v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  <c r="BA628" t="str">
        <f>_xlfn.XLOOKUP($A628&amp;"|"&amp;$B628&amp;"|"&amp;BA$1, h100_raw[key], h100_raw[chart_points], "")</f>
        <v/>
      </c>
      <c r="BB628" t="str">
        <f>_xlfn.XLOOKUP($A628&amp;"|"&amp;$B628&amp;"|"&amp;BB$1, h100_raw[key], h100_raw[chart_points], "")</f>
        <v/>
      </c>
      <c r="BC628" t="str">
        <f>_xlfn.XLOOKUP($A628&amp;"|"&amp;$B628&amp;"|"&amp;BC$1, h100_raw[key], h100_raw[chart_points], "")</f>
        <v/>
      </c>
      <c r="BD628" t="str">
        <f>_xlfn.XLOOKUP($A628&amp;"|"&amp;$B628&amp;"|"&amp;BD$1, h100_raw[key], h100_raw[chart_points], "")</f>
        <v/>
      </c>
      <c r="BE628" t="str">
        <f>_xlfn.XLOOKUP($A628&amp;"|"&amp;$B628&amp;"|"&amp;BE$1, h100_raw[key], h100_raw[chart_points], "")</f>
        <v/>
      </c>
      <c r="BF628" t="str">
        <f>_xlfn.XLOOKUP($A628&amp;"|"&amp;$B628&amp;"|"&amp;BF$1, h100_raw[key], h100_raw[chart_points], "")</f>
        <v/>
      </c>
      <c r="BG628" t="str">
        <f>_xlfn.XLOOKUP($A628&amp;"|"&amp;$B628&amp;"|"&amp;BG$1, h100_raw[key], h100_raw[chart_points], "")</f>
        <v/>
      </c>
    </row>
    <row r="629" spans="1:59" x14ac:dyDescent="0.3">
      <c r="A629" s="11" t="str">
        <v>Ni Pedo</v>
      </c>
      <c r="B629" s="11" t="str">
        <v>Peso Pluma &amp; Tito Double P</v>
      </c>
      <c r="C629" s="5" t="str">
        <f>_xlfn.XLOOKUP($A629&amp;"|"&amp;$B629&amp;"|"&amp;_xlfn.MAXIFS(h100_raw[chart_date], h100_raw[title], $A629, h100_raw[artist], $B629), h100_raw[key], h100_raw[last_week], "")</f>
        <v>-</v>
      </c>
      <c r="D629" s="3">
        <f>_xlfn.XLOOKUP($A629&amp;"|"&amp;$B629&amp;"|"&amp;_xlfn.MAXIFS(h100_raw[chart_date], h100_raw[title], $A629, h100_raw[artist], $B629), h100_raw[key], h100_raw[peak_pos], "")</f>
        <v>76</v>
      </c>
      <c r="E629" s="3">
        <f>_xlfn.XLOOKUP($A629&amp;"|"&amp;$B629&amp;"|"&amp;_xlfn.MAXIFS(h100_raw[chart_date], h100_raw[title], $A629, h100_raw[artist], $B629), h100_raw[key], h100_raw[weeks_on_chart], "")</f>
        <v>1</v>
      </c>
      <c r="F629" s="3">
        <f>_xlfn.XLOOKUP($A629&amp;"|"&amp;$B629&amp;"|"&amp;MAX(h100_raw[chart_date]), h100_raw[key], h100_raw[chart_points], 0)</f>
        <v>0</v>
      </c>
      <c r="G629" s="2">
        <f t="shared" si="27"/>
        <v>685</v>
      </c>
      <c r="H629" s="4">
        <f t="shared" si="28"/>
        <v>31</v>
      </c>
      <c r="I629" s="13" t="str">
        <f t="shared" si="29"/>
        <v>Ni Pedo|Peso Pluma &amp; Tito Double P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 t="str">
        <f>_xlfn.XLOOKUP($A629&amp;"|"&amp;$B629&amp;"|"&amp;Q$1, h100_raw[key], h100_raw[chart_points], "")</f>
        <v/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 t="str">
        <f>_xlfn.XLOOKUP($A629&amp;"|"&amp;$B629&amp;"|"&amp;T$1, h100_raw[key], h100_raw[chart_points], "")</f>
        <v/>
      </c>
      <c r="U629">
        <f>_xlfn.XLOOKUP($A629&amp;"|"&amp;$B629&amp;"|"&amp;U$1, h100_raw[key], h100_raw[chart_points], "")</f>
        <v>31</v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  <c r="BA629" t="str">
        <f>_xlfn.XLOOKUP($A629&amp;"|"&amp;$B629&amp;"|"&amp;BA$1, h100_raw[key], h100_raw[chart_points], "")</f>
        <v/>
      </c>
      <c r="BB629" t="str">
        <f>_xlfn.XLOOKUP($A629&amp;"|"&amp;$B629&amp;"|"&amp;BB$1, h100_raw[key], h100_raw[chart_points], "")</f>
        <v/>
      </c>
      <c r="BC629" t="str">
        <f>_xlfn.XLOOKUP($A629&amp;"|"&amp;$B629&amp;"|"&amp;BC$1, h100_raw[key], h100_raw[chart_points], "")</f>
        <v/>
      </c>
      <c r="BD629" t="str">
        <f>_xlfn.XLOOKUP($A629&amp;"|"&amp;$B629&amp;"|"&amp;BD$1, h100_raw[key], h100_raw[chart_points], "")</f>
        <v/>
      </c>
      <c r="BE629" t="str">
        <f>_xlfn.XLOOKUP($A629&amp;"|"&amp;$B629&amp;"|"&amp;BE$1, h100_raw[key], h100_raw[chart_points], "")</f>
        <v/>
      </c>
      <c r="BF629" t="str">
        <f>_xlfn.XLOOKUP($A629&amp;"|"&amp;$B629&amp;"|"&amp;BF$1, h100_raw[key], h100_raw[chart_points], "")</f>
        <v/>
      </c>
      <c r="BG629" t="str">
        <f>_xlfn.XLOOKUP($A629&amp;"|"&amp;$B629&amp;"|"&amp;BG$1, h100_raw[key], h100_raw[chart_points], "")</f>
        <v/>
      </c>
    </row>
    <row r="630" spans="1:59" x14ac:dyDescent="0.3">
      <c r="A630" s="11" t="str">
        <v>Bckpckbyz</v>
      </c>
      <c r="B630" s="11" t="str">
        <v>Peso Pluma &amp; Tito Double P</v>
      </c>
      <c r="C630" s="5" t="str">
        <f>_xlfn.XLOOKUP($A630&amp;"|"&amp;$B630&amp;"|"&amp;_xlfn.MAXIFS(h100_raw[chart_date], h100_raw[title], $A630, h100_raw[artist], $B630), h100_raw[key], h100_raw[last_week], "")</f>
        <v>-</v>
      </c>
      <c r="D630" s="3">
        <f>_xlfn.XLOOKUP($A630&amp;"|"&amp;$B630&amp;"|"&amp;_xlfn.MAXIFS(h100_raw[chart_date], h100_raw[title], $A630, h100_raw[artist], $B630), h100_raw[key], h100_raw[peak_pos], "")</f>
        <v>79</v>
      </c>
      <c r="E630" s="3">
        <f>_xlfn.XLOOKUP($A630&amp;"|"&amp;$B630&amp;"|"&amp;_xlfn.MAXIFS(h100_raw[chart_date], h100_raw[title], $A630, h100_raw[artist], $B630), h100_raw[key], h100_raw[weeks_on_chart], "")</f>
        <v>1</v>
      </c>
      <c r="F630" s="3">
        <f>_xlfn.XLOOKUP($A630&amp;"|"&amp;$B630&amp;"|"&amp;MAX(h100_raw[chart_date]), h100_raw[key], h100_raw[chart_points], 0)</f>
        <v>0</v>
      </c>
      <c r="G630" s="2">
        <f t="shared" si="27"/>
        <v>685</v>
      </c>
      <c r="H630" s="4">
        <f t="shared" si="28"/>
        <v>31</v>
      </c>
      <c r="I630" s="13" t="str">
        <f t="shared" si="29"/>
        <v>Bckpckbyz|Peso Pluma &amp; Tito Double P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 t="str">
        <f>_xlfn.XLOOKUP($A630&amp;"|"&amp;$B630&amp;"|"&amp;P$1, h100_raw[key], h100_raw[chart_points], "")</f>
        <v/>
      </c>
      <c r="Q630" t="str">
        <f>_xlfn.XLOOKUP($A630&amp;"|"&amp;$B630&amp;"|"&amp;Q$1, h100_raw[key], h100_raw[chart_points], "")</f>
        <v/>
      </c>
      <c r="R630" t="str">
        <f>_xlfn.XLOOKUP($A630&amp;"|"&amp;$B630&amp;"|"&amp;R$1, h100_raw[key], h100_raw[chart_points], "")</f>
        <v/>
      </c>
      <c r="S630" t="str">
        <f>_xlfn.XLOOKUP($A630&amp;"|"&amp;$B630&amp;"|"&amp;S$1, h100_raw[key], h100_raw[chart_points], "")</f>
        <v/>
      </c>
      <c r="T630" t="str">
        <f>_xlfn.XLOOKUP($A630&amp;"|"&amp;$B630&amp;"|"&amp;T$1, h100_raw[key], h100_raw[chart_points], "")</f>
        <v/>
      </c>
      <c r="U630">
        <f>_xlfn.XLOOKUP($A630&amp;"|"&amp;$B630&amp;"|"&amp;U$1, h100_raw[key], h100_raw[chart_points], "")</f>
        <v>31</v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  <c r="BA630" t="str">
        <f>_xlfn.XLOOKUP($A630&amp;"|"&amp;$B630&amp;"|"&amp;BA$1, h100_raw[key], h100_raw[chart_points], "")</f>
        <v/>
      </c>
      <c r="BB630" t="str">
        <f>_xlfn.XLOOKUP($A630&amp;"|"&amp;$B630&amp;"|"&amp;BB$1, h100_raw[key], h100_raw[chart_points], "")</f>
        <v/>
      </c>
      <c r="BC630" t="str">
        <f>_xlfn.XLOOKUP($A630&amp;"|"&amp;$B630&amp;"|"&amp;BC$1, h100_raw[key], h100_raw[chart_points], "")</f>
        <v/>
      </c>
      <c r="BD630" t="str">
        <f>_xlfn.XLOOKUP($A630&amp;"|"&amp;$B630&amp;"|"&amp;BD$1, h100_raw[key], h100_raw[chart_points], "")</f>
        <v/>
      </c>
      <c r="BE630" t="str">
        <f>_xlfn.XLOOKUP($A630&amp;"|"&amp;$B630&amp;"|"&amp;BE$1, h100_raw[key], h100_raw[chart_points], "")</f>
        <v/>
      </c>
      <c r="BF630" t="str">
        <f>_xlfn.XLOOKUP($A630&amp;"|"&amp;$B630&amp;"|"&amp;BF$1, h100_raw[key], h100_raw[chart_points], "")</f>
        <v/>
      </c>
      <c r="BG630" t="str">
        <f>_xlfn.XLOOKUP($A630&amp;"|"&amp;$B630&amp;"|"&amp;BG$1, h100_raw[key], h100_raw[chart_points], "")</f>
        <v/>
      </c>
    </row>
    <row r="631" spans="1:59" x14ac:dyDescent="0.3">
      <c r="A631" s="11" t="str">
        <v>Leviticus</v>
      </c>
      <c r="B631" s="11" t="str">
        <v>$uicideboy$</v>
      </c>
      <c r="C631" s="5" t="str">
        <f>_xlfn.XLOOKUP($A631&amp;"|"&amp;$B631&amp;"|"&amp;_xlfn.MAXIFS(h100_raw[chart_date], h100_raw[title], $A631, h100_raw[artist], $B631), h100_raw[key], h100_raw[last_week], "")</f>
        <v>-</v>
      </c>
      <c r="D631" s="3">
        <f>_xlfn.XLOOKUP($A631&amp;"|"&amp;$B631&amp;"|"&amp;_xlfn.MAXIFS(h100_raw[chart_date], h100_raw[title], $A631, h100_raw[artist], $B631), h100_raw[key], h100_raw[peak_pos], "")</f>
        <v>86</v>
      </c>
      <c r="E631" s="3">
        <f>_xlfn.XLOOKUP($A631&amp;"|"&amp;$B631&amp;"|"&amp;_xlfn.MAXIFS(h100_raw[chart_date], h100_raw[title], $A631, h100_raw[artist], $B631), h100_raw[key], h100_raw[weeks_on_chart], "")</f>
        <v>1</v>
      </c>
      <c r="F631" s="3">
        <f>_xlfn.XLOOKUP($A631&amp;"|"&amp;$B631&amp;"|"&amp;MAX(h100_raw[chart_date]), h100_raw[key], h100_raw[chart_points], 0)</f>
        <v>0</v>
      </c>
      <c r="G631" s="2">
        <f t="shared" si="27"/>
        <v>691</v>
      </c>
      <c r="H631" s="4">
        <f t="shared" si="28"/>
        <v>29</v>
      </c>
      <c r="I631" s="13" t="str">
        <f t="shared" si="29"/>
        <v>Leviticus|$uicideboy$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 t="str">
        <f>_xlfn.XLOOKUP($A631&amp;"|"&amp;$B631&amp;"|"&amp;T$1, h100_raw[key], h100_raw[chart_points], "")</f>
        <v/>
      </c>
      <c r="U631">
        <f>_xlfn.XLOOKUP($A631&amp;"|"&amp;$B631&amp;"|"&amp;U$1, h100_raw[key], h100_raw[chart_points], "")</f>
        <v>29</v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  <c r="BA631" t="str">
        <f>_xlfn.XLOOKUP($A631&amp;"|"&amp;$B631&amp;"|"&amp;BA$1, h100_raw[key], h100_raw[chart_points], "")</f>
        <v/>
      </c>
      <c r="BB631" t="str">
        <f>_xlfn.XLOOKUP($A631&amp;"|"&amp;$B631&amp;"|"&amp;BB$1, h100_raw[key], h100_raw[chart_points], "")</f>
        <v/>
      </c>
      <c r="BC631" t="str">
        <f>_xlfn.XLOOKUP($A631&amp;"|"&amp;$B631&amp;"|"&amp;BC$1, h100_raw[key], h100_raw[chart_points], "")</f>
        <v/>
      </c>
      <c r="BD631" t="str">
        <f>_xlfn.XLOOKUP($A631&amp;"|"&amp;$B631&amp;"|"&amp;BD$1, h100_raw[key], h100_raw[chart_points], "")</f>
        <v/>
      </c>
      <c r="BE631" t="str">
        <f>_xlfn.XLOOKUP($A631&amp;"|"&amp;$B631&amp;"|"&amp;BE$1, h100_raw[key], h100_raw[chart_points], "")</f>
        <v/>
      </c>
      <c r="BF631" t="str">
        <f>_xlfn.XLOOKUP($A631&amp;"|"&amp;$B631&amp;"|"&amp;BF$1, h100_raw[key], h100_raw[chart_points], "")</f>
        <v/>
      </c>
      <c r="BG631" t="str">
        <f>_xlfn.XLOOKUP($A631&amp;"|"&amp;$B631&amp;"|"&amp;BG$1, h100_raw[key], h100_raw[chart_points], "")</f>
        <v/>
      </c>
    </row>
    <row r="632" spans="1:59" x14ac:dyDescent="0.3">
      <c r="A632" s="11" t="str">
        <v>What You Is</v>
      </c>
      <c r="B632" s="11" t="str">
        <v>YoungBoy Never Broke Again &amp; Mellow Rackz</v>
      </c>
      <c r="C632" s="5" t="str">
        <f>_xlfn.XLOOKUP($A632&amp;"|"&amp;$B632&amp;"|"&amp;_xlfn.MAXIFS(h100_raw[chart_date], h100_raw[title], $A632, h100_raw[artist], $B632), h100_raw[key], h100_raw[last_week], "")</f>
        <v>-</v>
      </c>
      <c r="D632" s="3">
        <f>_xlfn.XLOOKUP($A632&amp;"|"&amp;$B632&amp;"|"&amp;_xlfn.MAXIFS(h100_raw[chart_date], h100_raw[title], $A632, h100_raw[artist], $B632), h100_raw[key], h100_raw[peak_pos], "")</f>
        <v>75</v>
      </c>
      <c r="E632" s="3">
        <f>_xlfn.XLOOKUP($A632&amp;"|"&amp;$B632&amp;"|"&amp;_xlfn.MAXIFS(h100_raw[chart_date], h100_raw[title], $A632, h100_raw[artist], $B632), h100_raw[key], h100_raw[weeks_on_chart], "")</f>
        <v>8</v>
      </c>
      <c r="F632" s="3">
        <f>_xlfn.XLOOKUP($A632&amp;"|"&amp;$B632&amp;"|"&amp;MAX(h100_raw[chart_date]), h100_raw[key], h100_raw[chart_points], 0)</f>
        <v>0</v>
      </c>
      <c r="G632" s="2">
        <f t="shared" si="27"/>
        <v>291</v>
      </c>
      <c r="H632" s="4">
        <f t="shared" si="28"/>
        <v>251</v>
      </c>
      <c r="I632" s="13" t="str">
        <f t="shared" si="29"/>
        <v>What You Is|YoungBoy Never Broke Again &amp; Mellow Rackz</v>
      </c>
      <c r="J632">
        <f>_xlfn.XLOOKUP($A632&amp;"|"&amp;$B632&amp;"|"&amp;J$1, h100_raw[key], h100_raw[chart_points], "")</f>
        <v>39</v>
      </c>
      <c r="K632">
        <f>_xlfn.XLOOKUP($A632&amp;"|"&amp;$B632&amp;"|"&amp;K$1, h100_raw[key], h100_raw[chart_points], "")</f>
        <v>40</v>
      </c>
      <c r="L632">
        <f>_xlfn.XLOOKUP($A632&amp;"|"&amp;$B632&amp;"|"&amp;L$1, h100_raw[key], h100_raw[chart_points], "")</f>
        <v>38</v>
      </c>
      <c r="M632">
        <f>_xlfn.XLOOKUP($A632&amp;"|"&amp;$B632&amp;"|"&amp;M$1, h100_raw[key], h100_raw[chart_points], "")</f>
        <v>35</v>
      </c>
      <c r="N632">
        <f>_xlfn.XLOOKUP($A632&amp;"|"&amp;$B632&amp;"|"&amp;N$1, h100_raw[key], h100_raw[chart_points], "")</f>
        <v>36</v>
      </c>
      <c r="O632" t="str">
        <f>_xlfn.XLOOKUP($A632&amp;"|"&amp;$B632&amp;"|"&amp;O$1, h100_raw[key], h100_raw[chart_points], "")</f>
        <v/>
      </c>
      <c r="P632">
        <f>_xlfn.XLOOKUP($A632&amp;"|"&amp;$B632&amp;"|"&amp;P$1, h100_raw[key], h100_raw[chart_points], "")</f>
        <v>35</v>
      </c>
      <c r="Q632" t="str">
        <f>_xlfn.XLOOKUP($A632&amp;"|"&amp;$B632&amp;"|"&amp;Q$1, h100_raw[key], h100_raw[chart_points], "")</f>
        <v/>
      </c>
      <c r="R632" t="str">
        <f>_xlfn.XLOOKUP($A632&amp;"|"&amp;$B632&amp;"|"&amp;R$1, h100_raw[key], h100_raw[chart_points], "")</f>
        <v/>
      </c>
      <c r="S632" t="str">
        <f>_xlfn.XLOOKUP($A632&amp;"|"&amp;$B632&amp;"|"&amp;S$1, h100_raw[key], h100_raw[chart_points], "")</f>
        <v/>
      </c>
      <c r="T632" t="str">
        <f>_xlfn.XLOOKUP($A632&amp;"|"&amp;$B632&amp;"|"&amp;T$1, h100_raw[key], h100_raw[chart_points], "")</f>
        <v/>
      </c>
      <c r="U632">
        <f>_xlfn.XLOOKUP($A632&amp;"|"&amp;$B632&amp;"|"&amp;U$1, h100_raw[key], h100_raw[chart_points], "")</f>
        <v>28</v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  <c r="BA632" t="str">
        <f>_xlfn.XLOOKUP($A632&amp;"|"&amp;$B632&amp;"|"&amp;BA$1, h100_raw[key], h100_raw[chart_points], "")</f>
        <v/>
      </c>
      <c r="BB632" t="str">
        <f>_xlfn.XLOOKUP($A632&amp;"|"&amp;$B632&amp;"|"&amp;BB$1, h100_raw[key], h100_raw[chart_points], "")</f>
        <v/>
      </c>
      <c r="BC632" t="str">
        <f>_xlfn.XLOOKUP($A632&amp;"|"&amp;$B632&amp;"|"&amp;BC$1, h100_raw[key], h100_raw[chart_points], "")</f>
        <v/>
      </c>
      <c r="BD632" t="str">
        <f>_xlfn.XLOOKUP($A632&amp;"|"&amp;$B632&amp;"|"&amp;BD$1, h100_raw[key], h100_raw[chart_points], "")</f>
        <v/>
      </c>
      <c r="BE632" t="str">
        <f>_xlfn.XLOOKUP($A632&amp;"|"&amp;$B632&amp;"|"&amp;BE$1, h100_raw[key], h100_raw[chart_points], "")</f>
        <v/>
      </c>
      <c r="BF632" t="str">
        <f>_xlfn.XLOOKUP($A632&amp;"|"&amp;$B632&amp;"|"&amp;BF$1, h100_raw[key], h100_raw[chart_points], "")</f>
        <v/>
      </c>
      <c r="BG632" t="str">
        <f>_xlfn.XLOOKUP($A632&amp;"|"&amp;$B632&amp;"|"&amp;BG$1, h100_raw[key], h100_raw[chart_points], "")</f>
        <v/>
      </c>
    </row>
    <row r="633" spans="1:59" x14ac:dyDescent="0.3">
      <c r="A633" s="11" t="str">
        <v>Safe</v>
      </c>
      <c r="B633" s="11" t="str">
        <v>Cardi B Featuring Kehlani</v>
      </c>
      <c r="C633" s="5" t="str">
        <f>_xlfn.XLOOKUP($A633&amp;"|"&amp;$B633&amp;"|"&amp;_xlfn.MAXIFS(h100_raw[chart_date], h100_raw[title], $A633, h100_raw[artist], $B633), h100_raw[key], h100_raw[last_week], "")</f>
        <v>-</v>
      </c>
      <c r="D633" s="3">
        <f>_xlfn.XLOOKUP($A633&amp;"|"&amp;$B633&amp;"|"&amp;_xlfn.MAXIFS(h100_raw[chart_date], h100_raw[title], $A633, h100_raw[artist], $B633), h100_raw[key], h100_raw[peak_pos], "")</f>
        <v>26</v>
      </c>
      <c r="E633" s="3">
        <f>_xlfn.XLOOKUP($A633&amp;"|"&amp;$B633&amp;"|"&amp;_xlfn.MAXIFS(h100_raw[chart_date], h100_raw[title], $A633, h100_raw[artist], $B633), h100_raw[key], h100_raw[weeks_on_chart], "")</f>
        <v>11</v>
      </c>
      <c r="F633" s="3">
        <f>_xlfn.XLOOKUP($A633&amp;"|"&amp;$B633&amp;"|"&amp;MAX(h100_raw[chart_date]), h100_raw[key], h100_raw[chart_points], 0)</f>
        <v>0</v>
      </c>
      <c r="G633" s="2">
        <f t="shared" si="27"/>
        <v>254</v>
      </c>
      <c r="H633" s="4">
        <f t="shared" si="28"/>
        <v>355</v>
      </c>
      <c r="I633" s="13" t="str">
        <f t="shared" si="29"/>
        <v>Safe|Cardi B Featuring Kehlani</v>
      </c>
      <c r="J633">
        <f>_xlfn.XLOOKUP($A633&amp;"|"&amp;$B633&amp;"|"&amp;J$1, h100_raw[key], h100_raw[chart_points], "")</f>
        <v>54</v>
      </c>
      <c r="K633">
        <f>_xlfn.XLOOKUP($A633&amp;"|"&amp;$B633&amp;"|"&amp;K$1, h100_raw[key], h100_raw[chart_points], "")</f>
        <v>52</v>
      </c>
      <c r="L633">
        <f>_xlfn.XLOOKUP($A633&amp;"|"&amp;$B633&amp;"|"&amp;L$1, h100_raw[key], h100_raw[chart_points], "")</f>
        <v>51</v>
      </c>
      <c r="M633">
        <f>_xlfn.XLOOKUP($A633&amp;"|"&amp;$B633&amp;"|"&amp;M$1, h100_raw[key], h100_raw[chart_points], "")</f>
        <v>50</v>
      </c>
      <c r="N633">
        <f>_xlfn.XLOOKUP($A633&amp;"|"&amp;$B633&amp;"|"&amp;N$1, h100_raw[key], h100_raw[chart_points], "")</f>
        <v>45</v>
      </c>
      <c r="O633">
        <f>_xlfn.XLOOKUP($A633&amp;"|"&amp;$B633&amp;"|"&amp;O$1, h100_raw[key], h100_raw[chart_points], "")</f>
        <v>39</v>
      </c>
      <c r="P633">
        <f>_xlfn.XLOOKUP($A633&amp;"|"&amp;$B633&amp;"|"&amp;P$1, h100_raw[key], h100_raw[chart_points], "")</f>
        <v>37</v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 t="str">
        <f>_xlfn.XLOOKUP($A633&amp;"|"&amp;$B633&amp;"|"&amp;T$1, h100_raw[key], h100_raw[chart_points], "")</f>
        <v/>
      </c>
      <c r="U633">
        <f>_xlfn.XLOOKUP($A633&amp;"|"&amp;$B633&amp;"|"&amp;U$1, h100_raw[key], h100_raw[chart_points], "")</f>
        <v>27</v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  <c r="BA633" t="str">
        <f>_xlfn.XLOOKUP($A633&amp;"|"&amp;$B633&amp;"|"&amp;BA$1, h100_raw[key], h100_raw[chart_points], "")</f>
        <v/>
      </c>
      <c r="BB633" t="str">
        <f>_xlfn.XLOOKUP($A633&amp;"|"&amp;$B633&amp;"|"&amp;BB$1, h100_raw[key], h100_raw[chart_points], "")</f>
        <v/>
      </c>
      <c r="BC633" t="str">
        <f>_xlfn.XLOOKUP($A633&amp;"|"&amp;$B633&amp;"|"&amp;BC$1, h100_raw[key], h100_raw[chart_points], "")</f>
        <v/>
      </c>
      <c r="BD633" t="str">
        <f>_xlfn.XLOOKUP($A633&amp;"|"&amp;$B633&amp;"|"&amp;BD$1, h100_raw[key], h100_raw[chart_points], "")</f>
        <v/>
      </c>
      <c r="BE633" t="str">
        <f>_xlfn.XLOOKUP($A633&amp;"|"&amp;$B633&amp;"|"&amp;BE$1, h100_raw[key], h100_raw[chart_points], "")</f>
        <v/>
      </c>
      <c r="BF633" t="str">
        <f>_xlfn.XLOOKUP($A633&amp;"|"&amp;$B633&amp;"|"&amp;BF$1, h100_raw[key], h100_raw[chart_points], "")</f>
        <v/>
      </c>
      <c r="BG633" t="str">
        <f>_xlfn.XLOOKUP($A633&amp;"|"&amp;$B633&amp;"|"&amp;BG$1, h100_raw[key], h100_raw[chart_points], "")</f>
        <v/>
      </c>
    </row>
    <row r="634" spans="1:59" x14ac:dyDescent="0.3">
      <c r="A634" s="11" t="str">
        <v>Turn The Lights Off</v>
      </c>
      <c r="B634" s="11" t="str">
        <v>KATO Featuring Jon</v>
      </c>
      <c r="C634" s="5" t="str">
        <f>_xlfn.XLOOKUP($A634&amp;"|"&amp;$B634&amp;"|"&amp;_xlfn.MAXIFS(h100_raw[chart_date], h100_raw[title], $A634, h100_raw[artist], $B634), h100_raw[key], h100_raw[last_week], "")</f>
        <v>99</v>
      </c>
      <c r="D634" s="3">
        <f>_xlfn.XLOOKUP($A634&amp;"|"&amp;$B634&amp;"|"&amp;_xlfn.MAXIFS(h100_raw[chart_date], h100_raw[title], $A634, h100_raw[artist], $B634), h100_raw[key], h100_raw[peak_pos], "")</f>
        <v>82</v>
      </c>
      <c r="E634" s="3">
        <f>_xlfn.XLOOKUP($A634&amp;"|"&amp;$B634&amp;"|"&amp;_xlfn.MAXIFS(h100_raw[chart_date], h100_raw[title], $A634, h100_raw[artist], $B634), h100_raw[key], h100_raw[weeks_on_chart], "")</f>
        <v>3</v>
      </c>
      <c r="F634" s="3">
        <f>_xlfn.XLOOKUP($A634&amp;"|"&amp;$B634&amp;"|"&amp;MAX(h100_raw[chart_date]), h100_raw[key], h100_raw[chart_points], 0)</f>
        <v>0</v>
      </c>
      <c r="G634" s="2">
        <f t="shared" si="27"/>
        <v>429</v>
      </c>
      <c r="H634" s="4">
        <f t="shared" si="28"/>
        <v>101</v>
      </c>
      <c r="I634" s="13" t="str">
        <f t="shared" si="29"/>
        <v>Turn The Lights Off|KATO Featuring Jon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 t="str">
        <f>_xlfn.XLOOKUP($A634&amp;"|"&amp;$B634&amp;"|"&amp;Q$1, h100_raw[key], h100_raw[chart_points], "")</f>
        <v/>
      </c>
      <c r="R634" t="str">
        <f>_xlfn.XLOOKUP($A634&amp;"|"&amp;$B634&amp;"|"&amp;R$1, h100_raw[key], h100_raw[chart_points], "")</f>
        <v/>
      </c>
      <c r="S634">
        <f>_xlfn.XLOOKUP($A634&amp;"|"&amp;$B634&amp;"|"&amp;S$1, h100_raw[key], h100_raw[chart_points], "")</f>
        <v>40</v>
      </c>
      <c r="T634">
        <f>_xlfn.XLOOKUP($A634&amp;"|"&amp;$B634&amp;"|"&amp;T$1, h100_raw[key], h100_raw[chart_points], "")</f>
        <v>34</v>
      </c>
      <c r="U634">
        <f>_xlfn.XLOOKUP($A634&amp;"|"&amp;$B634&amp;"|"&amp;U$1, h100_raw[key], h100_raw[chart_points], "")</f>
        <v>27</v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  <c r="BA634" t="str">
        <f>_xlfn.XLOOKUP($A634&amp;"|"&amp;$B634&amp;"|"&amp;BA$1, h100_raw[key], h100_raw[chart_points], "")</f>
        <v/>
      </c>
      <c r="BB634" t="str">
        <f>_xlfn.XLOOKUP($A634&amp;"|"&amp;$B634&amp;"|"&amp;BB$1, h100_raw[key], h100_raw[chart_points], "")</f>
        <v/>
      </c>
      <c r="BC634" t="str">
        <f>_xlfn.XLOOKUP($A634&amp;"|"&amp;$B634&amp;"|"&amp;BC$1, h100_raw[key], h100_raw[chart_points], "")</f>
        <v/>
      </c>
      <c r="BD634" t="str">
        <f>_xlfn.XLOOKUP($A634&amp;"|"&amp;$B634&amp;"|"&amp;BD$1, h100_raw[key], h100_raw[chart_points], "")</f>
        <v/>
      </c>
      <c r="BE634" t="str">
        <f>_xlfn.XLOOKUP($A634&amp;"|"&amp;$B634&amp;"|"&amp;BE$1, h100_raw[key], h100_raw[chart_points], "")</f>
        <v/>
      </c>
      <c r="BF634" t="str">
        <f>_xlfn.XLOOKUP($A634&amp;"|"&amp;$B634&amp;"|"&amp;BF$1, h100_raw[key], h100_raw[chart_points], "")</f>
        <v/>
      </c>
      <c r="BG634" t="str">
        <f>_xlfn.XLOOKUP($A634&amp;"|"&amp;$B634&amp;"|"&amp;BG$1, h100_raw[key], h100_raw[chart_points], "")</f>
        <v/>
      </c>
    </row>
    <row r="635" spans="1:59" x14ac:dyDescent="0.3">
      <c r="A635" s="11" t="str">
        <v>Fear</v>
      </c>
      <c r="B635" s="11" t="str">
        <v>NF</v>
      </c>
      <c r="C635" s="5" t="str">
        <f>_xlfn.XLOOKUP($A635&amp;"|"&amp;$B635&amp;"|"&amp;_xlfn.MAXIFS(h100_raw[chart_date], h100_raw[title], $A635, h100_raw[artist], $B635), h100_raw[key], h100_raw[last_week], "")</f>
        <v>-</v>
      </c>
      <c r="D635" s="3">
        <f>_xlfn.XLOOKUP($A635&amp;"|"&amp;$B635&amp;"|"&amp;_xlfn.MAXIFS(h100_raw[chart_date], h100_raw[title], $A635, h100_raw[artist], $B635), h100_raw[key], h100_raw[peak_pos], "")</f>
        <v>35</v>
      </c>
      <c r="E635" s="3">
        <f>_xlfn.XLOOKUP($A635&amp;"|"&amp;$B635&amp;"|"&amp;_xlfn.MAXIFS(h100_raw[chart_date], h100_raw[title], $A635, h100_raw[artist], $B635), h100_raw[key], h100_raw[weeks_on_chart], "")</f>
        <v>3</v>
      </c>
      <c r="F635" s="3">
        <f>_xlfn.XLOOKUP($A635&amp;"|"&amp;$B635&amp;"|"&amp;MAX(h100_raw[chart_date]), h100_raw[key], h100_raw[chart_points], 0)</f>
        <v>0</v>
      </c>
      <c r="G635" s="2">
        <f t="shared" si="27"/>
        <v>375</v>
      </c>
      <c r="H635" s="4">
        <f t="shared" si="28"/>
        <v>137</v>
      </c>
      <c r="I635" s="13" t="str">
        <f t="shared" si="29"/>
        <v>Fear|NF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>
        <f>_xlfn.XLOOKUP($A635&amp;"|"&amp;$B635&amp;"|"&amp;O$1, h100_raw[key], h100_raw[chart_points], "")</f>
        <v>66</v>
      </c>
      <c r="P635">
        <f>_xlfn.XLOOKUP($A635&amp;"|"&amp;$B635&amp;"|"&amp;P$1, h100_raw[key], h100_raw[chart_points], "")</f>
        <v>44</v>
      </c>
      <c r="Q635" t="str">
        <f>_xlfn.XLOOKUP($A635&amp;"|"&amp;$B635&amp;"|"&amp;Q$1, h100_raw[key], h100_raw[chart_points], "")</f>
        <v/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 t="str">
        <f>_xlfn.XLOOKUP($A635&amp;"|"&amp;$B635&amp;"|"&amp;T$1, h100_raw[key], h100_raw[chart_points], "")</f>
        <v/>
      </c>
      <c r="U635">
        <f>_xlfn.XLOOKUP($A635&amp;"|"&amp;$B635&amp;"|"&amp;U$1, h100_raw[key], h100_raw[chart_points], "")</f>
        <v>27</v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  <c r="BA635" t="str">
        <f>_xlfn.XLOOKUP($A635&amp;"|"&amp;$B635&amp;"|"&amp;BA$1, h100_raw[key], h100_raw[chart_points], "")</f>
        <v/>
      </c>
      <c r="BB635" t="str">
        <f>_xlfn.XLOOKUP($A635&amp;"|"&amp;$B635&amp;"|"&amp;BB$1, h100_raw[key], h100_raw[chart_points], "")</f>
        <v/>
      </c>
      <c r="BC635" t="str">
        <f>_xlfn.XLOOKUP($A635&amp;"|"&amp;$B635&amp;"|"&amp;BC$1, h100_raw[key], h100_raw[chart_points], "")</f>
        <v/>
      </c>
      <c r="BD635" t="str">
        <f>_xlfn.XLOOKUP($A635&amp;"|"&amp;$B635&amp;"|"&amp;BD$1, h100_raw[key], h100_raw[chart_points], "")</f>
        <v/>
      </c>
      <c r="BE635" t="str">
        <f>_xlfn.XLOOKUP($A635&amp;"|"&amp;$B635&amp;"|"&amp;BE$1, h100_raw[key], h100_raw[chart_points], "")</f>
        <v/>
      </c>
      <c r="BF635" t="str">
        <f>_xlfn.XLOOKUP($A635&amp;"|"&amp;$B635&amp;"|"&amp;BF$1, h100_raw[key], h100_raw[chart_points], "")</f>
        <v/>
      </c>
      <c r="BG635" t="str">
        <f>_xlfn.XLOOKUP($A635&amp;"|"&amp;$B635&amp;"|"&amp;BG$1, h100_raw[key], h100_raw[chart_points], "")</f>
        <v/>
      </c>
    </row>
    <row r="636" spans="1:59" x14ac:dyDescent="0.3">
      <c r="A636" s="11" t="str">
        <v>Nobody's Girl</v>
      </c>
      <c r="B636" s="11" t="str">
        <v>Tate McRae</v>
      </c>
      <c r="C636" s="5" t="str">
        <f>_xlfn.XLOOKUP($A636&amp;"|"&amp;$B636&amp;"|"&amp;_xlfn.MAXIFS(h100_raw[chart_date], h100_raw[title], $A636, h100_raw[artist], $B636), h100_raw[key], h100_raw[last_week], "")</f>
        <v>-</v>
      </c>
      <c r="D636" s="3">
        <f>_xlfn.XLOOKUP($A636&amp;"|"&amp;$B636&amp;"|"&amp;_xlfn.MAXIFS(h100_raw[chart_date], h100_raw[title], $A636, h100_raw[artist], $B636), h100_raw[key], h100_raw[peak_pos], "")</f>
        <v>29</v>
      </c>
      <c r="E636" s="3">
        <f>_xlfn.XLOOKUP($A636&amp;"|"&amp;$B636&amp;"|"&amp;_xlfn.MAXIFS(h100_raw[chart_date], h100_raw[title], $A636, h100_raw[artist], $B636), h100_raw[key], h100_raw[weeks_on_chart], "")</f>
        <v>4</v>
      </c>
      <c r="F636" s="3">
        <f>_xlfn.XLOOKUP($A636&amp;"|"&amp;$B636&amp;"|"&amp;MAX(h100_raw[chart_date]), h100_raw[key], h100_raw[chart_points], 0)</f>
        <v>0</v>
      </c>
      <c r="G636" s="2">
        <f t="shared" si="27"/>
        <v>337</v>
      </c>
      <c r="H636" s="4">
        <f t="shared" si="28"/>
        <v>189</v>
      </c>
      <c r="I636" s="13" t="str">
        <f t="shared" si="29"/>
        <v>Nobody's Girl|Tate McRae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>
        <f>_xlfn.XLOOKUP($A636&amp;"|"&amp;$B636&amp;"|"&amp;P$1, h100_raw[key], h100_raw[chart_points], "")</f>
        <v>80</v>
      </c>
      <c r="Q636">
        <f>_xlfn.XLOOKUP($A636&amp;"|"&amp;$B636&amp;"|"&amp;Q$1, h100_raw[key], h100_raw[chart_points], "")</f>
        <v>45</v>
      </c>
      <c r="R636">
        <f>_xlfn.XLOOKUP($A636&amp;"|"&amp;$B636&amp;"|"&amp;R$1, h100_raw[key], h100_raw[chart_points], "")</f>
        <v>38</v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>
        <f>_xlfn.XLOOKUP($A636&amp;"|"&amp;$B636&amp;"|"&amp;U$1, h100_raw[key], h100_raw[chart_points], "")</f>
        <v>26</v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  <c r="BA636" t="str">
        <f>_xlfn.XLOOKUP($A636&amp;"|"&amp;$B636&amp;"|"&amp;BA$1, h100_raw[key], h100_raw[chart_points], "")</f>
        <v/>
      </c>
      <c r="BB636" t="str">
        <f>_xlfn.XLOOKUP($A636&amp;"|"&amp;$B636&amp;"|"&amp;BB$1, h100_raw[key], h100_raw[chart_points], "")</f>
        <v/>
      </c>
      <c r="BC636" t="str">
        <f>_xlfn.XLOOKUP($A636&amp;"|"&amp;$B636&amp;"|"&amp;BC$1, h100_raw[key], h100_raw[chart_points], "")</f>
        <v/>
      </c>
      <c r="BD636" t="str">
        <f>_xlfn.XLOOKUP($A636&amp;"|"&amp;$B636&amp;"|"&amp;BD$1, h100_raw[key], h100_raw[chart_points], "")</f>
        <v/>
      </c>
      <c r="BE636" t="str">
        <f>_xlfn.XLOOKUP($A636&amp;"|"&amp;$B636&amp;"|"&amp;BE$1, h100_raw[key], h100_raw[chart_points], "")</f>
        <v/>
      </c>
      <c r="BF636" t="str">
        <f>_xlfn.XLOOKUP($A636&amp;"|"&amp;$B636&amp;"|"&amp;BF$1, h100_raw[key], h100_raw[chart_points], "")</f>
        <v/>
      </c>
      <c r="BG636" t="str">
        <f>_xlfn.XLOOKUP($A636&amp;"|"&amp;$B636&amp;"|"&amp;BG$1, h100_raw[key], h100_raw[chart_points], "")</f>
        <v/>
      </c>
    </row>
    <row r="637" spans="1:59" x14ac:dyDescent="0.3">
      <c r="A637" s="11" t="str">
        <v>All I Want For Christmas Is You</v>
      </c>
      <c r="B637" s="11" t="str">
        <v>Mariah Carey</v>
      </c>
      <c r="C637" s="5" t="str">
        <f>_xlfn.XLOOKUP($A637&amp;"|"&amp;$B637&amp;"|"&amp;_xlfn.MAXIFS(h100_raw[chart_date], h100_raw[title], $A637, h100_raw[artist], $B637), h100_raw[key], h100_raw[last_week], "")</f>
        <v>1</v>
      </c>
      <c r="D637" s="3">
        <f>_xlfn.XLOOKUP($A637&amp;"|"&amp;$B637&amp;"|"&amp;_xlfn.MAXIFS(h100_raw[chart_date], h100_raw[title], $A637, h100_raw[artist], $B637), h100_raw[key], h100_raw[peak_pos], "")</f>
        <v>1</v>
      </c>
      <c r="E637" s="3">
        <f>_xlfn.XLOOKUP($A637&amp;"|"&amp;$B637&amp;"|"&amp;_xlfn.MAXIFS(h100_raw[chart_date], h100_raw[title], $A637, h100_raw[artist], $B637), h100_raw[key], h100_raw[weeks_on_chart], "")</f>
        <v>79</v>
      </c>
      <c r="F637" s="3">
        <f>_xlfn.XLOOKUP($A637&amp;"|"&amp;$B637&amp;"|"&amp;MAX(h100_raw[chart_date]), h100_raw[key], h100_raw[chart_points], 0)</f>
        <v>0</v>
      </c>
      <c r="G637" s="2">
        <f t="shared" si="27"/>
        <v>42</v>
      </c>
      <c r="H637" s="4">
        <f t="shared" si="28"/>
        <v>1914</v>
      </c>
      <c r="I637" s="13" t="str">
        <f t="shared" si="29"/>
        <v>All I Want For Christmas Is You|Mariah Carey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>
        <f>_xlfn.XLOOKUP($A637&amp;"|"&amp;$B637&amp;"|"&amp;M$1, h100_raw[key], h100_raw[chart_points], "")</f>
        <v>68</v>
      </c>
      <c r="N637">
        <f>_xlfn.XLOOKUP($A637&amp;"|"&amp;$B637&amp;"|"&amp;N$1, h100_raw[key], h100_raw[chart_points], "")</f>
        <v>101</v>
      </c>
      <c r="O637">
        <f>_xlfn.XLOOKUP($A637&amp;"|"&amp;$B637&amp;"|"&amp;O$1, h100_raw[key], h100_raw[chart_points], "")</f>
        <v>118</v>
      </c>
      <c r="P637">
        <f>_xlfn.XLOOKUP($A637&amp;"|"&amp;$B637&amp;"|"&amp;P$1, h100_raw[key], h100_raw[chart_points], "")</f>
        <v>173</v>
      </c>
      <c r="Q637">
        <f>_xlfn.XLOOKUP($A637&amp;"|"&amp;$B637&amp;"|"&amp;Q$1, h100_raw[key], h100_raw[chart_points], "")</f>
        <v>265</v>
      </c>
      <c r="R637">
        <f>_xlfn.XLOOKUP($A637&amp;"|"&amp;$B637&amp;"|"&amp;R$1, h100_raw[key], h100_raw[chart_points], "")</f>
        <v>302</v>
      </c>
      <c r="S637">
        <f>_xlfn.XLOOKUP($A637&amp;"|"&amp;$B637&amp;"|"&amp;S$1, h100_raw[key], h100_raw[chart_points], "")</f>
        <v>336</v>
      </c>
      <c r="T637">
        <f>_xlfn.XLOOKUP($A637&amp;"|"&amp;$B637&amp;"|"&amp;T$1, h100_raw[key], h100_raw[chart_points], "")</f>
        <v>551</v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  <c r="BA637" t="str">
        <f>_xlfn.XLOOKUP($A637&amp;"|"&amp;$B637&amp;"|"&amp;BA$1, h100_raw[key], h100_raw[chart_points], "")</f>
        <v/>
      </c>
      <c r="BB637" t="str">
        <f>_xlfn.XLOOKUP($A637&amp;"|"&amp;$B637&amp;"|"&amp;BB$1, h100_raw[key], h100_raw[chart_points], "")</f>
        <v/>
      </c>
      <c r="BC637" t="str">
        <f>_xlfn.XLOOKUP($A637&amp;"|"&amp;$B637&amp;"|"&amp;BC$1, h100_raw[key], h100_raw[chart_points], "")</f>
        <v/>
      </c>
      <c r="BD637" t="str">
        <f>_xlfn.XLOOKUP($A637&amp;"|"&amp;$B637&amp;"|"&amp;BD$1, h100_raw[key], h100_raw[chart_points], "")</f>
        <v/>
      </c>
      <c r="BE637" t="str">
        <f>_xlfn.XLOOKUP($A637&amp;"|"&amp;$B637&amp;"|"&amp;BE$1, h100_raw[key], h100_raw[chart_points], "")</f>
        <v/>
      </c>
      <c r="BF637" t="str">
        <f>_xlfn.XLOOKUP($A637&amp;"|"&amp;$B637&amp;"|"&amp;BF$1, h100_raw[key], h100_raw[chart_points], "")</f>
        <v/>
      </c>
      <c r="BG637" t="str">
        <f>_xlfn.XLOOKUP($A637&amp;"|"&amp;$B637&amp;"|"&amp;BG$1, h100_raw[key], h100_raw[chart_points], "")</f>
        <v/>
      </c>
    </row>
    <row r="638" spans="1:59" x14ac:dyDescent="0.3">
      <c r="A638" s="11" t="str">
        <v>Rockin' Around The Christmas Tree</v>
      </c>
      <c r="B638" s="11" t="str">
        <v>Brenda Lee</v>
      </c>
      <c r="C638" s="5" t="str">
        <f>_xlfn.XLOOKUP($A638&amp;"|"&amp;$B638&amp;"|"&amp;_xlfn.MAXIFS(h100_raw[chart_date], h100_raw[title], $A638, h100_raw[artist], $B638), h100_raw[key], h100_raw[last_week], "")</f>
        <v>3</v>
      </c>
      <c r="D638" s="3">
        <f>_xlfn.XLOOKUP($A638&amp;"|"&amp;$B638&amp;"|"&amp;_xlfn.MAXIFS(h100_raw[chart_date], h100_raw[title], $A638, h100_raw[artist], $B638), h100_raw[key], h100_raw[peak_pos], "")</f>
        <v>1</v>
      </c>
      <c r="E638" s="3">
        <f>_xlfn.XLOOKUP($A638&amp;"|"&amp;$B638&amp;"|"&amp;_xlfn.MAXIFS(h100_raw[chart_date], h100_raw[title], $A638, h100_raw[artist], $B638), h100_raw[key], h100_raw[weeks_on_chart], "")</f>
        <v>71</v>
      </c>
      <c r="F638" s="3">
        <f>_xlfn.XLOOKUP($A638&amp;"|"&amp;$B638&amp;"|"&amp;MAX(h100_raw[chart_date]), h100_raw[key], h100_raw[chart_points], 0)</f>
        <v>0</v>
      </c>
      <c r="G638" s="2">
        <f t="shared" si="27"/>
        <v>51</v>
      </c>
      <c r="H638" s="4">
        <f t="shared" si="28"/>
        <v>1724</v>
      </c>
      <c r="I638" s="13" t="str">
        <f t="shared" si="29"/>
        <v>Rockin' Around The Christmas Tree|Brenda Lee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>
        <f>_xlfn.XLOOKUP($A638&amp;"|"&amp;$B638&amp;"|"&amp;N$1, h100_raw[key], h100_raw[chart_points], "")</f>
        <v>84</v>
      </c>
      <c r="O638">
        <f>_xlfn.XLOOKUP($A638&amp;"|"&amp;$B638&amp;"|"&amp;O$1, h100_raw[key], h100_raw[chart_points], "")</f>
        <v>104</v>
      </c>
      <c r="P638">
        <f>_xlfn.XLOOKUP($A638&amp;"|"&amp;$B638&amp;"|"&amp;P$1, h100_raw[key], h100_raw[chart_points], "")</f>
        <v>155</v>
      </c>
      <c r="Q638">
        <f>_xlfn.XLOOKUP($A638&amp;"|"&amp;$B638&amp;"|"&amp;Q$1, h100_raw[key], h100_raw[chart_points], "")</f>
        <v>247</v>
      </c>
      <c r="R638">
        <f>_xlfn.XLOOKUP($A638&amp;"|"&amp;$B638&amp;"|"&amp;R$1, h100_raw[key], h100_raw[chart_points], "")</f>
        <v>290</v>
      </c>
      <c r="S638">
        <f>_xlfn.XLOOKUP($A638&amp;"|"&amp;$B638&amp;"|"&amp;S$1, h100_raw[key], h100_raw[chart_points], "")</f>
        <v>314</v>
      </c>
      <c r="T638">
        <f>_xlfn.XLOOKUP($A638&amp;"|"&amp;$B638&amp;"|"&amp;T$1, h100_raw[key], h100_raw[chart_points], "")</f>
        <v>530</v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  <c r="BA638" t="str">
        <f>_xlfn.XLOOKUP($A638&amp;"|"&amp;$B638&amp;"|"&amp;BA$1, h100_raw[key], h100_raw[chart_points], "")</f>
        <v/>
      </c>
      <c r="BB638" t="str">
        <f>_xlfn.XLOOKUP($A638&amp;"|"&amp;$B638&amp;"|"&amp;BB$1, h100_raw[key], h100_raw[chart_points], "")</f>
        <v/>
      </c>
      <c r="BC638" t="str">
        <f>_xlfn.XLOOKUP($A638&amp;"|"&amp;$B638&amp;"|"&amp;BC$1, h100_raw[key], h100_raw[chart_points], "")</f>
        <v/>
      </c>
      <c r="BD638" t="str">
        <f>_xlfn.XLOOKUP($A638&amp;"|"&amp;$B638&amp;"|"&amp;BD$1, h100_raw[key], h100_raw[chart_points], "")</f>
        <v/>
      </c>
      <c r="BE638" t="str">
        <f>_xlfn.XLOOKUP($A638&amp;"|"&amp;$B638&amp;"|"&amp;BE$1, h100_raw[key], h100_raw[chart_points], "")</f>
        <v/>
      </c>
      <c r="BF638" t="str">
        <f>_xlfn.XLOOKUP($A638&amp;"|"&amp;$B638&amp;"|"&amp;BF$1, h100_raw[key], h100_raw[chart_points], "")</f>
        <v/>
      </c>
      <c r="BG638" t="str">
        <f>_xlfn.XLOOKUP($A638&amp;"|"&amp;$B638&amp;"|"&amp;BG$1, h100_raw[key], h100_raw[chart_points], "")</f>
        <v/>
      </c>
    </row>
    <row r="639" spans="1:59" x14ac:dyDescent="0.3">
      <c r="A639" s="11" t="str">
        <v>Jingle Bell Rock</v>
      </c>
      <c r="B639" s="11" t="str">
        <v>Bobby Helms</v>
      </c>
      <c r="C639" s="5" t="str">
        <f>_xlfn.XLOOKUP($A639&amp;"|"&amp;$B639&amp;"|"&amp;_xlfn.MAXIFS(h100_raw[chart_date], h100_raw[title], $A639, h100_raw[artist], $B639), h100_raw[key], h100_raw[last_week], "")</f>
        <v>2</v>
      </c>
      <c r="D639" s="3">
        <f>_xlfn.XLOOKUP($A639&amp;"|"&amp;$B639&amp;"|"&amp;_xlfn.MAXIFS(h100_raw[chart_date], h100_raw[title], $A639, h100_raw[artist], $B639), h100_raw[key], h100_raw[peak_pos], "")</f>
        <v>2</v>
      </c>
      <c r="E639" s="3">
        <f>_xlfn.XLOOKUP($A639&amp;"|"&amp;$B639&amp;"|"&amp;_xlfn.MAXIFS(h100_raw[chart_date], h100_raw[title], $A639, h100_raw[artist], $B639), h100_raw[key], h100_raw[weeks_on_chart], "")</f>
        <v>68</v>
      </c>
      <c r="F639" s="3">
        <f>_xlfn.XLOOKUP($A639&amp;"|"&amp;$B639&amp;"|"&amp;MAX(h100_raw[chart_date]), h100_raw[key], h100_raw[chart_points], 0)</f>
        <v>0</v>
      </c>
      <c r="G639" s="2">
        <f t="shared" si="27"/>
        <v>53</v>
      </c>
      <c r="H639" s="4">
        <f t="shared" si="28"/>
        <v>1710</v>
      </c>
      <c r="I639" s="13" t="str">
        <f t="shared" si="29"/>
        <v>Jingle Bell Rock|Bobby Helms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>
        <f>_xlfn.XLOOKUP($A639&amp;"|"&amp;$B639&amp;"|"&amp;N$1, h100_raw[key], h100_raw[chart_points], "")</f>
        <v>82</v>
      </c>
      <c r="O639">
        <f>_xlfn.XLOOKUP($A639&amp;"|"&amp;$B639&amp;"|"&amp;O$1, h100_raw[key], h100_raw[chart_points], "")</f>
        <v>102</v>
      </c>
      <c r="P639">
        <f>_xlfn.XLOOKUP($A639&amp;"|"&amp;$B639&amp;"|"&amp;P$1, h100_raw[key], h100_raw[chart_points], "")</f>
        <v>150</v>
      </c>
      <c r="Q639">
        <f>_xlfn.XLOOKUP($A639&amp;"|"&amp;$B639&amp;"|"&amp;Q$1, h100_raw[key], h100_raw[chart_points], "")</f>
        <v>244</v>
      </c>
      <c r="R639">
        <f>_xlfn.XLOOKUP($A639&amp;"|"&amp;$B639&amp;"|"&amp;R$1, h100_raw[key], h100_raw[chart_points], "")</f>
        <v>289</v>
      </c>
      <c r="S639">
        <f>_xlfn.XLOOKUP($A639&amp;"|"&amp;$B639&amp;"|"&amp;S$1, h100_raw[key], h100_raw[chart_points], "")</f>
        <v>315</v>
      </c>
      <c r="T639">
        <f>_xlfn.XLOOKUP($A639&amp;"|"&amp;$B639&amp;"|"&amp;T$1, h100_raw[key], h100_raw[chart_points], "")</f>
        <v>528</v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  <c r="BA639" t="str">
        <f>_xlfn.XLOOKUP($A639&amp;"|"&amp;$B639&amp;"|"&amp;BA$1, h100_raw[key], h100_raw[chart_points], "")</f>
        <v/>
      </c>
      <c r="BB639" t="str">
        <f>_xlfn.XLOOKUP($A639&amp;"|"&amp;$B639&amp;"|"&amp;BB$1, h100_raw[key], h100_raw[chart_points], "")</f>
        <v/>
      </c>
      <c r="BC639" t="str">
        <f>_xlfn.XLOOKUP($A639&amp;"|"&amp;$B639&amp;"|"&amp;BC$1, h100_raw[key], h100_raw[chart_points], "")</f>
        <v/>
      </c>
      <c r="BD639" t="str">
        <f>_xlfn.XLOOKUP($A639&amp;"|"&amp;$B639&amp;"|"&amp;BD$1, h100_raw[key], h100_raw[chart_points], "")</f>
        <v/>
      </c>
      <c r="BE639" t="str">
        <f>_xlfn.XLOOKUP($A639&amp;"|"&amp;$B639&amp;"|"&amp;BE$1, h100_raw[key], h100_raw[chart_points], "")</f>
        <v/>
      </c>
      <c r="BF639" t="str">
        <f>_xlfn.XLOOKUP($A639&amp;"|"&amp;$B639&amp;"|"&amp;BF$1, h100_raw[key], h100_raw[chart_points], "")</f>
        <v/>
      </c>
      <c r="BG639" t="str">
        <f>_xlfn.XLOOKUP($A639&amp;"|"&amp;$B639&amp;"|"&amp;BG$1, h100_raw[key], h100_raw[chart_points], "")</f>
        <v/>
      </c>
    </row>
    <row r="640" spans="1:59" x14ac:dyDescent="0.3">
      <c r="A640" s="11" t="str">
        <v>Last Christmas</v>
      </c>
      <c r="B640" s="11" t="str">
        <v>Wham!</v>
      </c>
      <c r="C640" s="5" t="str">
        <f>_xlfn.XLOOKUP($A640&amp;"|"&amp;$B640&amp;"|"&amp;_xlfn.MAXIFS(h100_raw[chart_date], h100_raw[title], $A640, h100_raw[artist], $B640), h100_raw[key], h100_raw[last_week], "")</f>
        <v>4</v>
      </c>
      <c r="D640" s="3">
        <f>_xlfn.XLOOKUP($A640&amp;"|"&amp;$B640&amp;"|"&amp;_xlfn.MAXIFS(h100_raw[chart_date], h100_raw[title], $A640, h100_raw[artist], $B640), h100_raw[key], h100_raw[peak_pos], "")</f>
        <v>2</v>
      </c>
      <c r="E640" s="3">
        <f>_xlfn.XLOOKUP($A640&amp;"|"&amp;$B640&amp;"|"&amp;_xlfn.MAXIFS(h100_raw[chart_date], h100_raw[title], $A640, h100_raw[artist], $B640), h100_raw[key], h100_raw[weeks_on_chart], "")</f>
        <v>53</v>
      </c>
      <c r="F640" s="3">
        <f>_xlfn.XLOOKUP($A640&amp;"|"&amp;$B640&amp;"|"&amp;MAX(h100_raw[chart_date]), h100_raw[key], h100_raw[chart_points], 0)</f>
        <v>0</v>
      </c>
      <c r="G640" s="2">
        <f t="shared" si="27"/>
        <v>47</v>
      </c>
      <c r="H640" s="4">
        <f t="shared" si="28"/>
        <v>1779</v>
      </c>
      <c r="I640" s="13" t="str">
        <f t="shared" si="29"/>
        <v>Last Christmas|Wham!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>
        <f>_xlfn.XLOOKUP($A640&amp;"|"&amp;$B640&amp;"|"&amp;M$1, h100_raw[key], h100_raw[chart_points], "")</f>
        <v>57</v>
      </c>
      <c r="N640">
        <f>_xlfn.XLOOKUP($A640&amp;"|"&amp;$B640&amp;"|"&amp;N$1, h100_raw[key], h100_raw[chart_points], "")</f>
        <v>91</v>
      </c>
      <c r="O640">
        <f>_xlfn.XLOOKUP($A640&amp;"|"&amp;$B640&amp;"|"&amp;O$1, h100_raw[key], h100_raw[chart_points], "")</f>
        <v>111</v>
      </c>
      <c r="P640">
        <f>_xlfn.XLOOKUP($A640&amp;"|"&amp;$B640&amp;"|"&amp;P$1, h100_raw[key], h100_raw[chart_points], "")</f>
        <v>160</v>
      </c>
      <c r="Q640">
        <f>_xlfn.XLOOKUP($A640&amp;"|"&amp;$B640&amp;"|"&amp;Q$1, h100_raw[key], h100_raw[chart_points], "")</f>
        <v>253</v>
      </c>
      <c r="R640">
        <f>_xlfn.XLOOKUP($A640&amp;"|"&amp;$B640&amp;"|"&amp;R$1, h100_raw[key], h100_raw[chart_points], "")</f>
        <v>289</v>
      </c>
      <c r="S640">
        <f>_xlfn.XLOOKUP($A640&amp;"|"&amp;$B640&amp;"|"&amp;S$1, h100_raw[key], h100_raw[chart_points], "")</f>
        <v>303</v>
      </c>
      <c r="T640">
        <f>_xlfn.XLOOKUP($A640&amp;"|"&amp;$B640&amp;"|"&amp;T$1, h100_raw[key], h100_raw[chart_points], "")</f>
        <v>515</v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  <c r="BA640" t="str">
        <f>_xlfn.XLOOKUP($A640&amp;"|"&amp;$B640&amp;"|"&amp;BA$1, h100_raw[key], h100_raw[chart_points], "")</f>
        <v/>
      </c>
      <c r="BB640" t="str">
        <f>_xlfn.XLOOKUP($A640&amp;"|"&amp;$B640&amp;"|"&amp;BB$1, h100_raw[key], h100_raw[chart_points], "")</f>
        <v/>
      </c>
      <c r="BC640" t="str">
        <f>_xlfn.XLOOKUP($A640&amp;"|"&amp;$B640&amp;"|"&amp;BC$1, h100_raw[key], h100_raw[chart_points], "")</f>
        <v/>
      </c>
      <c r="BD640" t="str">
        <f>_xlfn.XLOOKUP($A640&amp;"|"&amp;$B640&amp;"|"&amp;BD$1, h100_raw[key], h100_raw[chart_points], "")</f>
        <v/>
      </c>
      <c r="BE640" t="str">
        <f>_xlfn.XLOOKUP($A640&amp;"|"&amp;$B640&amp;"|"&amp;BE$1, h100_raw[key], h100_raw[chart_points], "")</f>
        <v/>
      </c>
      <c r="BF640" t="str">
        <f>_xlfn.XLOOKUP($A640&amp;"|"&amp;$B640&amp;"|"&amp;BF$1, h100_raw[key], h100_raw[chart_points], "")</f>
        <v/>
      </c>
      <c r="BG640" t="str">
        <f>_xlfn.XLOOKUP($A640&amp;"|"&amp;$B640&amp;"|"&amp;BG$1, h100_raw[key], h100_raw[chart_points], "")</f>
        <v/>
      </c>
    </row>
    <row r="641" spans="1:59" x14ac:dyDescent="0.3">
      <c r="A641" s="11" t="str">
        <v>Santa Tell Me</v>
      </c>
      <c r="B641" s="11" t="str">
        <v>Ariana Grande</v>
      </c>
      <c r="C641" s="5" t="str">
        <f>_xlfn.XLOOKUP($A641&amp;"|"&amp;$B641&amp;"|"&amp;_xlfn.MAXIFS(h100_raw[chart_date], h100_raw[title], $A641, h100_raw[artist], $B641), h100_raw[key], h100_raw[last_week], "")</f>
        <v>5</v>
      </c>
      <c r="D641" s="3">
        <f>_xlfn.XLOOKUP($A641&amp;"|"&amp;$B641&amp;"|"&amp;_xlfn.MAXIFS(h100_raw[chart_date], h100_raw[title], $A641, h100_raw[artist], $B641), h100_raw[key], h100_raw[peak_pos], "")</f>
        <v>5</v>
      </c>
      <c r="E641" s="3">
        <f>_xlfn.XLOOKUP($A641&amp;"|"&amp;$B641&amp;"|"&amp;_xlfn.MAXIFS(h100_raw[chart_date], h100_raw[title], $A641, h100_raw[artist], $B641), h100_raw[key], h100_raw[weeks_on_chart], "")</f>
        <v>36</v>
      </c>
      <c r="F641" s="3">
        <f>_xlfn.XLOOKUP($A641&amp;"|"&amp;$B641&amp;"|"&amp;MAX(h100_raw[chart_date]), h100_raw[key], h100_raw[chart_points], 0)</f>
        <v>0</v>
      </c>
      <c r="G641" s="2">
        <f t="shared" si="27"/>
        <v>77</v>
      </c>
      <c r="H641" s="4">
        <f t="shared" si="28"/>
        <v>1304</v>
      </c>
      <c r="I641" s="13" t="str">
        <f t="shared" si="29"/>
        <v>Santa Tell Me|Ariana Grande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>
        <f>_xlfn.XLOOKUP($A641&amp;"|"&amp;$B641&amp;"|"&amp;N$1, h100_raw[key], h100_raw[chart_points], "")</f>
        <v>66</v>
      </c>
      <c r="O641">
        <f>_xlfn.XLOOKUP($A641&amp;"|"&amp;$B641&amp;"|"&amp;O$1, h100_raw[key], h100_raw[chart_points], "")</f>
        <v>79</v>
      </c>
      <c r="P641">
        <f>_xlfn.XLOOKUP($A641&amp;"|"&amp;$B641&amp;"|"&amp;P$1, h100_raw[key], h100_raw[chart_points], "")</f>
        <v>117</v>
      </c>
      <c r="Q641">
        <f>_xlfn.XLOOKUP($A641&amp;"|"&amp;$B641&amp;"|"&amp;Q$1, h100_raw[key], h100_raw[chart_points], "")</f>
        <v>184</v>
      </c>
      <c r="R641">
        <f>_xlfn.XLOOKUP($A641&amp;"|"&amp;$B641&amp;"|"&amp;R$1, h100_raw[key], h100_raw[chart_points], "")</f>
        <v>216</v>
      </c>
      <c r="S641">
        <f>_xlfn.XLOOKUP($A641&amp;"|"&amp;$B641&amp;"|"&amp;S$1, h100_raw[key], h100_raw[chart_points], "")</f>
        <v>247</v>
      </c>
      <c r="T641">
        <f>_xlfn.XLOOKUP($A641&amp;"|"&amp;$B641&amp;"|"&amp;T$1, h100_raw[key], h100_raw[chart_points], "")</f>
        <v>395</v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  <c r="BA641" t="str">
        <f>_xlfn.XLOOKUP($A641&amp;"|"&amp;$B641&amp;"|"&amp;BA$1, h100_raw[key], h100_raw[chart_points], "")</f>
        <v/>
      </c>
      <c r="BB641" t="str">
        <f>_xlfn.XLOOKUP($A641&amp;"|"&amp;$B641&amp;"|"&amp;BB$1, h100_raw[key], h100_raw[chart_points], "")</f>
        <v/>
      </c>
      <c r="BC641" t="str">
        <f>_xlfn.XLOOKUP($A641&amp;"|"&amp;$B641&amp;"|"&amp;BC$1, h100_raw[key], h100_raw[chart_points], "")</f>
        <v/>
      </c>
      <c r="BD641" t="str">
        <f>_xlfn.XLOOKUP($A641&amp;"|"&amp;$B641&amp;"|"&amp;BD$1, h100_raw[key], h100_raw[chart_points], "")</f>
        <v/>
      </c>
      <c r="BE641" t="str">
        <f>_xlfn.XLOOKUP($A641&amp;"|"&amp;$B641&amp;"|"&amp;BE$1, h100_raw[key], h100_raw[chart_points], "")</f>
        <v/>
      </c>
      <c r="BF641" t="str">
        <f>_xlfn.XLOOKUP($A641&amp;"|"&amp;$B641&amp;"|"&amp;BF$1, h100_raw[key], h100_raw[chart_points], "")</f>
        <v/>
      </c>
      <c r="BG641" t="str">
        <f>_xlfn.XLOOKUP($A641&amp;"|"&amp;$B641&amp;"|"&amp;BG$1, h100_raw[key], h100_raw[chart_points], "")</f>
        <v/>
      </c>
    </row>
    <row r="642" spans="1:59" x14ac:dyDescent="0.3">
      <c r="A642" s="11" t="str">
        <v>The Christmas Song (Merry Christmas To You)</v>
      </c>
      <c r="B642" s="11" t="str">
        <v>Nat "King" Cole</v>
      </c>
      <c r="C642" s="5" t="str">
        <f>_xlfn.XLOOKUP($A642&amp;"|"&amp;$B642&amp;"|"&amp;_xlfn.MAXIFS(h100_raw[chart_date], h100_raw[title], $A642, h100_raw[artist], $B642), h100_raw[key], h100_raw[last_week], "")</f>
        <v>6</v>
      </c>
      <c r="D642" s="3">
        <f>_xlfn.XLOOKUP($A642&amp;"|"&amp;$B642&amp;"|"&amp;_xlfn.MAXIFS(h100_raw[chart_date], h100_raw[title], $A642, h100_raw[artist], $B642), h100_raw[key], h100_raw[peak_pos], "")</f>
        <v>6</v>
      </c>
      <c r="E642" s="3">
        <f>_xlfn.XLOOKUP($A642&amp;"|"&amp;$B642&amp;"|"&amp;_xlfn.MAXIFS(h100_raw[chart_date], h100_raw[title], $A642, h100_raw[artist], $B642), h100_raw[key], h100_raw[weeks_on_chart], "")</f>
        <v>56</v>
      </c>
      <c r="F642" s="3">
        <f>_xlfn.XLOOKUP($A642&amp;"|"&amp;$B642&amp;"|"&amp;MAX(h100_raw[chart_date]), h100_raw[key], h100_raw[chart_points], 0)</f>
        <v>0</v>
      </c>
      <c r="G642" s="2">
        <f t="shared" ref="G642:G692" si="30">RANK(H642, H$2:H$1000)</f>
        <v>89</v>
      </c>
      <c r="H642" s="4">
        <f t="shared" ref="H642:H692" si="31">SUM(J642:BI642)</f>
        <v>1182</v>
      </c>
      <c r="I642" s="13" t="str">
        <f t="shared" si="29"/>
        <v>The Christmas Song (Merry Christmas To You)|Nat "King" Cole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>
        <f>_xlfn.XLOOKUP($A642&amp;"|"&amp;$B642&amp;"|"&amp;N$1, h100_raw[key], h100_raw[chart_points], "")</f>
        <v>53</v>
      </c>
      <c r="O642">
        <f>_xlfn.XLOOKUP($A642&amp;"|"&amp;$B642&amp;"|"&amp;O$1, h100_raw[key], h100_raw[chart_points], "")</f>
        <v>68</v>
      </c>
      <c r="P642">
        <f>_xlfn.XLOOKUP($A642&amp;"|"&amp;$B642&amp;"|"&amp;P$1, h100_raw[key], h100_raw[chart_points], "")</f>
        <v>108</v>
      </c>
      <c r="Q642">
        <f>_xlfn.XLOOKUP($A642&amp;"|"&amp;$B642&amp;"|"&amp;Q$1, h100_raw[key], h100_raw[chart_points], "")</f>
        <v>177</v>
      </c>
      <c r="R642">
        <f>_xlfn.XLOOKUP($A642&amp;"|"&amp;$B642&amp;"|"&amp;R$1, h100_raw[key], h100_raw[chart_points], "")</f>
        <v>200</v>
      </c>
      <c r="S642">
        <f>_xlfn.XLOOKUP($A642&amp;"|"&amp;$B642&amp;"|"&amp;S$1, h100_raw[key], h100_raw[chart_points], "")</f>
        <v>211</v>
      </c>
      <c r="T642">
        <f>_xlfn.XLOOKUP($A642&amp;"|"&amp;$B642&amp;"|"&amp;T$1, h100_raw[key], h100_raw[chart_points], "")</f>
        <v>365</v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  <c r="BA642" t="str">
        <f>_xlfn.XLOOKUP($A642&amp;"|"&amp;$B642&amp;"|"&amp;BA$1, h100_raw[key], h100_raw[chart_points], "")</f>
        <v/>
      </c>
      <c r="BB642" t="str">
        <f>_xlfn.XLOOKUP($A642&amp;"|"&amp;$B642&amp;"|"&amp;BB$1, h100_raw[key], h100_raw[chart_points], "")</f>
        <v/>
      </c>
      <c r="BC642" t="str">
        <f>_xlfn.XLOOKUP($A642&amp;"|"&amp;$B642&amp;"|"&amp;BC$1, h100_raw[key], h100_raw[chart_points], "")</f>
        <v/>
      </c>
      <c r="BD642" t="str">
        <f>_xlfn.XLOOKUP($A642&amp;"|"&amp;$B642&amp;"|"&amp;BD$1, h100_raw[key], h100_raw[chart_points], "")</f>
        <v/>
      </c>
      <c r="BE642" t="str">
        <f>_xlfn.XLOOKUP($A642&amp;"|"&amp;$B642&amp;"|"&amp;BE$1, h100_raw[key], h100_raw[chart_points], "")</f>
        <v/>
      </c>
      <c r="BF642" t="str">
        <f>_xlfn.XLOOKUP($A642&amp;"|"&amp;$B642&amp;"|"&amp;BF$1, h100_raw[key], h100_raw[chart_points], "")</f>
        <v/>
      </c>
      <c r="BG642" t="str">
        <f>_xlfn.XLOOKUP($A642&amp;"|"&amp;$B642&amp;"|"&amp;BG$1, h100_raw[key], h100_raw[chart_points], "")</f>
        <v/>
      </c>
    </row>
    <row r="643" spans="1:59" x14ac:dyDescent="0.3">
      <c r="A643" s="11" t="str">
        <v>Let It Snow! Let It Snow! Let It Snow!</v>
      </c>
      <c r="B643" s="11" t="str">
        <v>Dean Martin</v>
      </c>
      <c r="C643" s="5" t="str">
        <f>_xlfn.XLOOKUP($A643&amp;"|"&amp;$B643&amp;"|"&amp;_xlfn.MAXIFS(h100_raw[chart_date], h100_raw[title], $A643, h100_raw[artist], $B643), h100_raw[key], h100_raw[last_week], "")</f>
        <v>8</v>
      </c>
      <c r="D643" s="3">
        <f>_xlfn.XLOOKUP($A643&amp;"|"&amp;$B643&amp;"|"&amp;_xlfn.MAXIFS(h100_raw[chart_date], h100_raw[title], $A643, h100_raw[artist], $B643), h100_raw[key], h100_raw[peak_pos], "")</f>
        <v>7</v>
      </c>
      <c r="E643" s="3">
        <f>_xlfn.XLOOKUP($A643&amp;"|"&amp;$B643&amp;"|"&amp;_xlfn.MAXIFS(h100_raw[chart_date], h100_raw[title], $A643, h100_raw[artist], $B643), h100_raw[key], h100_raw[weeks_on_chart], "")</f>
        <v>42</v>
      </c>
      <c r="F643" s="3">
        <f>_xlfn.XLOOKUP($A643&amp;"|"&amp;$B643&amp;"|"&amp;MAX(h100_raw[chart_date]), h100_raw[key], h100_raw[chart_points], 0)</f>
        <v>0</v>
      </c>
      <c r="G643" s="2">
        <f t="shared" si="30"/>
        <v>102</v>
      </c>
      <c r="H643" s="4">
        <f t="shared" si="31"/>
        <v>1077</v>
      </c>
      <c r="I643" s="13" t="str">
        <f t="shared" ref="I643:I692" si="32">A643&amp;"|"&amp;B643</f>
        <v>Let It Snow! Let It Snow! Let It Snow!|Dean Martin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>
        <f>_xlfn.XLOOKUP($A643&amp;"|"&amp;$B643&amp;"|"&amp;O$1, h100_raw[key], h100_raw[chart_points], "")</f>
        <v>66</v>
      </c>
      <c r="P643">
        <f>_xlfn.XLOOKUP($A643&amp;"|"&amp;$B643&amp;"|"&amp;P$1, h100_raw[key], h100_raw[chart_points], "")</f>
        <v>99</v>
      </c>
      <c r="Q643">
        <f>_xlfn.XLOOKUP($A643&amp;"|"&amp;$B643&amp;"|"&amp;Q$1, h100_raw[key], h100_raw[chart_points], "")</f>
        <v>160</v>
      </c>
      <c r="R643">
        <f>_xlfn.XLOOKUP($A643&amp;"|"&amp;$B643&amp;"|"&amp;R$1, h100_raw[key], h100_raw[chart_points], "")</f>
        <v>190</v>
      </c>
      <c r="S643">
        <f>_xlfn.XLOOKUP($A643&amp;"|"&amp;$B643&amp;"|"&amp;S$1, h100_raw[key], h100_raw[chart_points], "")</f>
        <v>206</v>
      </c>
      <c r="T643">
        <f>_xlfn.XLOOKUP($A643&amp;"|"&amp;$B643&amp;"|"&amp;T$1, h100_raw[key], h100_raw[chart_points], "")</f>
        <v>356</v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  <c r="BA643" t="str">
        <f>_xlfn.XLOOKUP($A643&amp;"|"&amp;$B643&amp;"|"&amp;BA$1, h100_raw[key], h100_raw[chart_points], "")</f>
        <v/>
      </c>
      <c r="BB643" t="str">
        <f>_xlfn.XLOOKUP($A643&amp;"|"&amp;$B643&amp;"|"&amp;BB$1, h100_raw[key], h100_raw[chart_points], "")</f>
        <v/>
      </c>
      <c r="BC643" t="str">
        <f>_xlfn.XLOOKUP($A643&amp;"|"&amp;$B643&amp;"|"&amp;BC$1, h100_raw[key], h100_raw[chart_points], "")</f>
        <v/>
      </c>
      <c r="BD643" t="str">
        <f>_xlfn.XLOOKUP($A643&amp;"|"&amp;$B643&amp;"|"&amp;BD$1, h100_raw[key], h100_raw[chart_points], "")</f>
        <v/>
      </c>
      <c r="BE643" t="str">
        <f>_xlfn.XLOOKUP($A643&amp;"|"&amp;$B643&amp;"|"&amp;BE$1, h100_raw[key], h100_raw[chart_points], "")</f>
        <v/>
      </c>
      <c r="BF643" t="str">
        <f>_xlfn.XLOOKUP($A643&amp;"|"&amp;$B643&amp;"|"&amp;BF$1, h100_raw[key], h100_raw[chart_points], "")</f>
        <v/>
      </c>
      <c r="BG643" t="str">
        <f>_xlfn.XLOOKUP($A643&amp;"|"&amp;$B643&amp;"|"&amp;BG$1, h100_raw[key], h100_raw[chart_points], "")</f>
        <v/>
      </c>
    </row>
    <row r="644" spans="1:59" x14ac:dyDescent="0.3">
      <c r="A644" s="11" t="str">
        <v>Underneath The Tree</v>
      </c>
      <c r="B644" s="11" t="str">
        <v>Kelly Clarkson</v>
      </c>
      <c r="C644" s="5" t="str">
        <f>_xlfn.XLOOKUP($A644&amp;"|"&amp;$B644&amp;"|"&amp;_xlfn.MAXIFS(h100_raw[chart_date], h100_raw[title], $A644, h100_raw[artist], $B644), h100_raw[key], h100_raw[last_week], "")</f>
        <v>7</v>
      </c>
      <c r="D644" s="3">
        <f>_xlfn.XLOOKUP($A644&amp;"|"&amp;$B644&amp;"|"&amp;_xlfn.MAXIFS(h100_raw[chart_date], h100_raw[title], $A644, h100_raw[artist], $B644), h100_raw[key], h100_raw[peak_pos], "")</f>
        <v>7</v>
      </c>
      <c r="E644" s="3">
        <f>_xlfn.XLOOKUP($A644&amp;"|"&amp;$B644&amp;"|"&amp;_xlfn.MAXIFS(h100_raw[chart_date], h100_raw[title], $A644, h100_raw[artist], $B644), h100_raw[key], h100_raw[weeks_on_chart], "")</f>
        <v>39</v>
      </c>
      <c r="F644" s="3">
        <f>_xlfn.XLOOKUP($A644&amp;"|"&amp;$B644&amp;"|"&amp;MAX(h100_raw[chart_date]), h100_raw[key], h100_raw[chart_points], 0)</f>
        <v>0</v>
      </c>
      <c r="G644" s="2">
        <f t="shared" si="30"/>
        <v>93</v>
      </c>
      <c r="H644" s="4">
        <f t="shared" si="31"/>
        <v>1141</v>
      </c>
      <c r="I644" s="13" t="str">
        <f t="shared" si="32"/>
        <v>Underneath The Tree|Kelly Clarkson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>
        <f>_xlfn.XLOOKUP($A644&amp;"|"&amp;$B644&amp;"|"&amp;N$1, h100_raw[key], h100_raw[chart_points], "")</f>
        <v>55</v>
      </c>
      <c r="O644">
        <f>_xlfn.XLOOKUP($A644&amp;"|"&amp;$B644&amp;"|"&amp;O$1, h100_raw[key], h100_raw[chart_points], "")</f>
        <v>69</v>
      </c>
      <c r="P644">
        <f>_xlfn.XLOOKUP($A644&amp;"|"&amp;$B644&amp;"|"&amp;P$1, h100_raw[key], h100_raw[chart_points], "")</f>
        <v>103</v>
      </c>
      <c r="Q644">
        <f>_xlfn.XLOOKUP($A644&amp;"|"&amp;$B644&amp;"|"&amp;Q$1, h100_raw[key], h100_raw[chart_points], "")</f>
        <v>168</v>
      </c>
      <c r="R644">
        <f>_xlfn.XLOOKUP($A644&amp;"|"&amp;$B644&amp;"|"&amp;R$1, h100_raw[key], h100_raw[chart_points], "")</f>
        <v>195</v>
      </c>
      <c r="S644">
        <f>_xlfn.XLOOKUP($A644&amp;"|"&amp;$B644&amp;"|"&amp;S$1, h100_raw[key], h100_raw[chart_points], "")</f>
        <v>209</v>
      </c>
      <c r="T644">
        <f>_xlfn.XLOOKUP($A644&amp;"|"&amp;$B644&amp;"|"&amp;T$1, h100_raw[key], h100_raw[chart_points], "")</f>
        <v>342</v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  <c r="BA644" t="str">
        <f>_xlfn.XLOOKUP($A644&amp;"|"&amp;$B644&amp;"|"&amp;BA$1, h100_raw[key], h100_raw[chart_points], "")</f>
        <v/>
      </c>
      <c r="BB644" t="str">
        <f>_xlfn.XLOOKUP($A644&amp;"|"&amp;$B644&amp;"|"&amp;BB$1, h100_raw[key], h100_raw[chart_points], "")</f>
        <v/>
      </c>
      <c r="BC644" t="str">
        <f>_xlfn.XLOOKUP($A644&amp;"|"&amp;$B644&amp;"|"&amp;BC$1, h100_raw[key], h100_raw[chart_points], "")</f>
        <v/>
      </c>
      <c r="BD644" t="str">
        <f>_xlfn.XLOOKUP($A644&amp;"|"&amp;$B644&amp;"|"&amp;BD$1, h100_raw[key], h100_raw[chart_points], "")</f>
        <v/>
      </c>
      <c r="BE644" t="str">
        <f>_xlfn.XLOOKUP($A644&amp;"|"&amp;$B644&amp;"|"&amp;BE$1, h100_raw[key], h100_raw[chart_points], "")</f>
        <v/>
      </c>
      <c r="BF644" t="str">
        <f>_xlfn.XLOOKUP($A644&amp;"|"&amp;$B644&amp;"|"&amp;BF$1, h100_raw[key], h100_raw[chart_points], "")</f>
        <v/>
      </c>
      <c r="BG644" t="str">
        <f>_xlfn.XLOOKUP($A644&amp;"|"&amp;$B644&amp;"|"&amp;BG$1, h100_raw[key], h100_raw[chart_points], "")</f>
        <v/>
      </c>
    </row>
    <row r="645" spans="1:59" x14ac:dyDescent="0.3">
      <c r="A645" s="11" t="str">
        <v>It's The Most Wonderful Time Of The Year</v>
      </c>
      <c r="B645" s="11" t="str">
        <v>Andy Williams</v>
      </c>
      <c r="C645" s="5" t="str">
        <f>_xlfn.XLOOKUP($A645&amp;"|"&amp;$B645&amp;"|"&amp;_xlfn.MAXIFS(h100_raw[chart_date], h100_raw[title], $A645, h100_raw[artist], $B645), h100_raw[key], h100_raw[last_week], "")</f>
        <v>9</v>
      </c>
      <c r="D645" s="3">
        <f>_xlfn.XLOOKUP($A645&amp;"|"&amp;$B645&amp;"|"&amp;_xlfn.MAXIFS(h100_raw[chart_date], h100_raw[title], $A645, h100_raw[artist], $B645), h100_raw[key], h100_raw[peak_pos], "")</f>
        <v>5</v>
      </c>
      <c r="E645" s="3">
        <f>_xlfn.XLOOKUP($A645&amp;"|"&amp;$B645&amp;"|"&amp;_xlfn.MAXIFS(h100_raw[chart_date], h100_raw[title], $A645, h100_raw[artist], $B645), h100_raw[key], h100_raw[weeks_on_chart], "")</f>
        <v>52</v>
      </c>
      <c r="F645" s="3">
        <f>_xlfn.XLOOKUP($A645&amp;"|"&amp;$B645&amp;"|"&amp;MAX(h100_raw[chart_date]), h100_raw[key], h100_raw[chart_points], 0)</f>
        <v>0</v>
      </c>
      <c r="G645" s="2">
        <f t="shared" si="30"/>
        <v>94</v>
      </c>
      <c r="H645" s="4">
        <f t="shared" si="31"/>
        <v>1139</v>
      </c>
      <c r="I645" s="13" t="str">
        <f t="shared" si="32"/>
        <v>It's The Most Wonderful Time Of The Year|Andy Williams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>
        <f>_xlfn.XLOOKUP($A645&amp;"|"&amp;$B645&amp;"|"&amp;N$1, h100_raw[key], h100_raw[chart_points], "")</f>
        <v>55</v>
      </c>
      <c r="O645">
        <f>_xlfn.XLOOKUP($A645&amp;"|"&amp;$B645&amp;"|"&amp;O$1, h100_raw[key], h100_raw[chart_points], "")</f>
        <v>68</v>
      </c>
      <c r="P645">
        <f>_xlfn.XLOOKUP($A645&amp;"|"&amp;$B645&amp;"|"&amp;P$1, h100_raw[key], h100_raw[chart_points], "")</f>
        <v>108</v>
      </c>
      <c r="Q645">
        <f>_xlfn.XLOOKUP($A645&amp;"|"&amp;$B645&amp;"|"&amp;Q$1, h100_raw[key], h100_raw[chart_points], "")</f>
        <v>174</v>
      </c>
      <c r="R645">
        <f>_xlfn.XLOOKUP($A645&amp;"|"&amp;$B645&amp;"|"&amp;R$1, h100_raw[key], h100_raw[chart_points], "")</f>
        <v>192</v>
      </c>
      <c r="S645">
        <f>_xlfn.XLOOKUP($A645&amp;"|"&amp;$B645&amp;"|"&amp;S$1, h100_raw[key], h100_raw[chart_points], "")</f>
        <v>203</v>
      </c>
      <c r="T645">
        <f>_xlfn.XLOOKUP($A645&amp;"|"&amp;$B645&amp;"|"&amp;T$1, h100_raw[key], h100_raw[chart_points], "")</f>
        <v>339</v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  <c r="BA645" t="str">
        <f>_xlfn.XLOOKUP($A645&amp;"|"&amp;$B645&amp;"|"&amp;BA$1, h100_raw[key], h100_raw[chart_points], "")</f>
        <v/>
      </c>
      <c r="BB645" t="str">
        <f>_xlfn.XLOOKUP($A645&amp;"|"&amp;$B645&amp;"|"&amp;BB$1, h100_raw[key], h100_raw[chart_points], "")</f>
        <v/>
      </c>
      <c r="BC645" t="str">
        <f>_xlfn.XLOOKUP($A645&amp;"|"&amp;$B645&amp;"|"&amp;BC$1, h100_raw[key], h100_raw[chart_points], "")</f>
        <v/>
      </c>
      <c r="BD645" t="str">
        <f>_xlfn.XLOOKUP($A645&amp;"|"&amp;$B645&amp;"|"&amp;BD$1, h100_raw[key], h100_raw[chart_points], "")</f>
        <v/>
      </c>
      <c r="BE645" t="str">
        <f>_xlfn.XLOOKUP($A645&amp;"|"&amp;$B645&amp;"|"&amp;BE$1, h100_raw[key], h100_raw[chart_points], "")</f>
        <v/>
      </c>
      <c r="BF645" t="str">
        <f>_xlfn.XLOOKUP($A645&amp;"|"&amp;$B645&amp;"|"&amp;BF$1, h100_raw[key], h100_raw[chart_points], "")</f>
        <v/>
      </c>
      <c r="BG645" t="str">
        <f>_xlfn.XLOOKUP($A645&amp;"|"&amp;$B645&amp;"|"&amp;BG$1, h100_raw[key], h100_raw[chart_points], "")</f>
        <v/>
      </c>
    </row>
    <row r="646" spans="1:59" x14ac:dyDescent="0.3">
      <c r="A646" s="11" t="str">
        <v>Sleigh Ride</v>
      </c>
      <c r="B646" s="11" t="str">
        <v>The Ronettes</v>
      </c>
      <c r="C646" s="5" t="str">
        <f>_xlfn.XLOOKUP($A646&amp;"|"&amp;$B646&amp;"|"&amp;_xlfn.MAXIFS(h100_raw[chart_date], h100_raw[title], $A646, h100_raw[artist], $B646), h100_raw[key], h100_raw[last_week], "")</f>
        <v>12</v>
      </c>
      <c r="D646" s="3">
        <f>_xlfn.XLOOKUP($A646&amp;"|"&amp;$B646&amp;"|"&amp;_xlfn.MAXIFS(h100_raw[chart_date], h100_raw[title], $A646, h100_raw[artist], $B646), h100_raw[key], h100_raw[peak_pos], "")</f>
        <v>8</v>
      </c>
      <c r="E646" s="3">
        <f>_xlfn.XLOOKUP($A646&amp;"|"&amp;$B646&amp;"|"&amp;_xlfn.MAXIFS(h100_raw[chart_date], h100_raw[title], $A646, h100_raw[artist], $B646), h100_raw[key], h100_raw[weeks_on_chart], "")</f>
        <v>39</v>
      </c>
      <c r="F646" s="3">
        <f>_xlfn.XLOOKUP($A646&amp;"|"&amp;$B646&amp;"|"&amp;MAX(h100_raw[chart_date]), h100_raw[key], h100_raw[chart_points], 0)</f>
        <v>0</v>
      </c>
      <c r="G646" s="2">
        <f t="shared" si="30"/>
        <v>107</v>
      </c>
      <c r="H646" s="4">
        <f t="shared" si="31"/>
        <v>1011</v>
      </c>
      <c r="I646" s="13" t="str">
        <f t="shared" si="32"/>
        <v>Sleigh Ride|The Ronettes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>
        <f>_xlfn.XLOOKUP($A646&amp;"|"&amp;$B646&amp;"|"&amp;O$1, h100_raw[key], h100_raw[chart_points], "")</f>
        <v>62</v>
      </c>
      <c r="P646">
        <f>_xlfn.XLOOKUP($A646&amp;"|"&amp;$B646&amp;"|"&amp;P$1, h100_raw[key], h100_raw[chart_points], "")</f>
        <v>100</v>
      </c>
      <c r="Q646">
        <f>_xlfn.XLOOKUP($A646&amp;"|"&amp;$B646&amp;"|"&amp;Q$1, h100_raw[key], h100_raw[chart_points], "")</f>
        <v>157</v>
      </c>
      <c r="R646">
        <f>_xlfn.XLOOKUP($A646&amp;"|"&amp;$B646&amp;"|"&amp;R$1, h100_raw[key], h100_raw[chart_points], "")</f>
        <v>177</v>
      </c>
      <c r="S646">
        <f>_xlfn.XLOOKUP($A646&amp;"|"&amp;$B646&amp;"|"&amp;S$1, h100_raw[key], h100_raw[chart_points], "")</f>
        <v>196</v>
      </c>
      <c r="T646">
        <f>_xlfn.XLOOKUP($A646&amp;"|"&amp;$B646&amp;"|"&amp;T$1, h100_raw[key], h100_raw[chart_points], "")</f>
        <v>319</v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  <c r="BA646" t="str">
        <f>_xlfn.XLOOKUP($A646&amp;"|"&amp;$B646&amp;"|"&amp;BA$1, h100_raw[key], h100_raw[chart_points], "")</f>
        <v/>
      </c>
      <c r="BB646" t="str">
        <f>_xlfn.XLOOKUP($A646&amp;"|"&amp;$B646&amp;"|"&amp;BB$1, h100_raw[key], h100_raw[chart_points], "")</f>
        <v/>
      </c>
      <c r="BC646" t="str">
        <f>_xlfn.XLOOKUP($A646&amp;"|"&amp;$B646&amp;"|"&amp;BC$1, h100_raw[key], h100_raw[chart_points], "")</f>
        <v/>
      </c>
      <c r="BD646" t="str">
        <f>_xlfn.XLOOKUP($A646&amp;"|"&amp;$B646&amp;"|"&amp;BD$1, h100_raw[key], h100_raw[chart_points], "")</f>
        <v/>
      </c>
      <c r="BE646" t="str">
        <f>_xlfn.XLOOKUP($A646&amp;"|"&amp;$B646&amp;"|"&amp;BE$1, h100_raw[key], h100_raw[chart_points], "")</f>
        <v/>
      </c>
      <c r="BF646" t="str">
        <f>_xlfn.XLOOKUP($A646&amp;"|"&amp;$B646&amp;"|"&amp;BF$1, h100_raw[key], h100_raw[chart_points], "")</f>
        <v/>
      </c>
      <c r="BG646" t="str">
        <f>_xlfn.XLOOKUP($A646&amp;"|"&amp;$B646&amp;"|"&amp;BG$1, h100_raw[key], h100_raw[chart_points], "")</f>
        <v/>
      </c>
    </row>
    <row r="647" spans="1:59" x14ac:dyDescent="0.3">
      <c r="A647" s="11" t="str">
        <v>Feliz Navidad</v>
      </c>
      <c r="B647" s="11" t="str">
        <v>Jose Feliciano</v>
      </c>
      <c r="C647" s="5" t="str">
        <f>_xlfn.XLOOKUP($A647&amp;"|"&amp;$B647&amp;"|"&amp;_xlfn.MAXIFS(h100_raw[chart_date], h100_raw[title], $A647, h100_raw[artist], $B647), h100_raw[key], h100_raw[last_week], "")</f>
        <v>14</v>
      </c>
      <c r="D647" s="3">
        <f>_xlfn.XLOOKUP($A647&amp;"|"&amp;$B647&amp;"|"&amp;_xlfn.MAXIFS(h100_raw[chart_date], h100_raw[title], $A647, h100_raw[artist], $B647), h100_raw[key], h100_raw[peak_pos], "")</f>
        <v>6</v>
      </c>
      <c r="E647" s="3">
        <f>_xlfn.XLOOKUP($A647&amp;"|"&amp;$B647&amp;"|"&amp;_xlfn.MAXIFS(h100_raw[chart_date], h100_raw[title], $A647, h100_raw[artist], $B647), h100_raw[key], h100_raw[weeks_on_chart], "")</f>
        <v>43</v>
      </c>
      <c r="F647" s="3">
        <f>_xlfn.XLOOKUP($A647&amp;"|"&amp;$B647&amp;"|"&amp;MAX(h100_raw[chart_date]), h100_raw[key], h100_raw[chart_points], 0)</f>
        <v>0</v>
      </c>
      <c r="G647" s="2">
        <f t="shared" si="30"/>
        <v>115</v>
      </c>
      <c r="H647" s="4">
        <f t="shared" si="31"/>
        <v>960</v>
      </c>
      <c r="I647" s="13" t="str">
        <f t="shared" si="32"/>
        <v>Feliz Navidad|Jose Feliciano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>
        <f>_xlfn.XLOOKUP($A647&amp;"|"&amp;$B647&amp;"|"&amp;O$1, h100_raw[key], h100_raw[chart_points], "")</f>
        <v>57</v>
      </c>
      <c r="P647">
        <f>_xlfn.XLOOKUP($A647&amp;"|"&amp;$B647&amp;"|"&amp;P$1, h100_raw[key], h100_raw[chart_points], "")</f>
        <v>92</v>
      </c>
      <c r="Q647">
        <f>_xlfn.XLOOKUP($A647&amp;"|"&amp;$B647&amp;"|"&amp;Q$1, h100_raw[key], h100_raw[chart_points], "")</f>
        <v>145</v>
      </c>
      <c r="R647">
        <f>_xlfn.XLOOKUP($A647&amp;"|"&amp;$B647&amp;"|"&amp;R$1, h100_raw[key], h100_raw[chart_points], "")</f>
        <v>171</v>
      </c>
      <c r="S647">
        <f>_xlfn.XLOOKUP($A647&amp;"|"&amp;$B647&amp;"|"&amp;S$1, h100_raw[key], h100_raw[chart_points], "")</f>
        <v>187</v>
      </c>
      <c r="T647">
        <f>_xlfn.XLOOKUP($A647&amp;"|"&amp;$B647&amp;"|"&amp;T$1, h100_raw[key], h100_raw[chart_points], "")</f>
        <v>308</v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  <c r="BA647" t="str">
        <f>_xlfn.XLOOKUP($A647&amp;"|"&amp;$B647&amp;"|"&amp;BA$1, h100_raw[key], h100_raw[chart_points], "")</f>
        <v/>
      </c>
      <c r="BB647" t="str">
        <f>_xlfn.XLOOKUP($A647&amp;"|"&amp;$B647&amp;"|"&amp;BB$1, h100_raw[key], h100_raw[chart_points], "")</f>
        <v/>
      </c>
      <c r="BC647" t="str">
        <f>_xlfn.XLOOKUP($A647&amp;"|"&amp;$B647&amp;"|"&amp;BC$1, h100_raw[key], h100_raw[chart_points], "")</f>
        <v/>
      </c>
      <c r="BD647" t="str">
        <f>_xlfn.XLOOKUP($A647&amp;"|"&amp;$B647&amp;"|"&amp;BD$1, h100_raw[key], h100_raw[chart_points], "")</f>
        <v/>
      </c>
      <c r="BE647" t="str">
        <f>_xlfn.XLOOKUP($A647&amp;"|"&amp;$B647&amp;"|"&amp;BE$1, h100_raw[key], h100_raw[chart_points], "")</f>
        <v/>
      </c>
      <c r="BF647" t="str">
        <f>_xlfn.XLOOKUP($A647&amp;"|"&amp;$B647&amp;"|"&amp;BF$1, h100_raw[key], h100_raw[chart_points], "")</f>
        <v/>
      </c>
      <c r="BG647" t="str">
        <f>_xlfn.XLOOKUP($A647&amp;"|"&amp;$B647&amp;"|"&amp;BG$1, h100_raw[key], h100_raw[chart_points], "")</f>
        <v/>
      </c>
    </row>
    <row r="648" spans="1:59" x14ac:dyDescent="0.3">
      <c r="A648" s="11" t="str">
        <v>A Holly Jolly Christmas</v>
      </c>
      <c r="B648" s="11" t="str">
        <v>Burl Ives</v>
      </c>
      <c r="C648" s="5" t="str">
        <f>_xlfn.XLOOKUP($A648&amp;"|"&amp;$B648&amp;"|"&amp;_xlfn.MAXIFS(h100_raw[chart_date], h100_raw[title], $A648, h100_raw[artist], $B648), h100_raw[key], h100_raw[last_week], "")</f>
        <v>16</v>
      </c>
      <c r="D648" s="3">
        <f>_xlfn.XLOOKUP($A648&amp;"|"&amp;$B648&amp;"|"&amp;_xlfn.MAXIFS(h100_raw[chart_date], h100_raw[title], $A648, h100_raw[artist], $B648), h100_raw[key], h100_raw[peak_pos], "")</f>
        <v>4</v>
      </c>
      <c r="E648" s="3">
        <f>_xlfn.XLOOKUP($A648&amp;"|"&amp;$B648&amp;"|"&amp;_xlfn.MAXIFS(h100_raw[chart_date], h100_raw[title], $A648, h100_raw[artist], $B648), h100_raw[key], h100_raw[weeks_on_chart], "")</f>
        <v>51</v>
      </c>
      <c r="F648" s="3">
        <f>_xlfn.XLOOKUP($A648&amp;"|"&amp;$B648&amp;"|"&amp;MAX(h100_raw[chart_date]), h100_raw[key], h100_raw[chart_points], 0)</f>
        <v>0</v>
      </c>
      <c r="G648" s="2">
        <f t="shared" si="30"/>
        <v>117</v>
      </c>
      <c r="H648" s="4">
        <f t="shared" si="31"/>
        <v>950</v>
      </c>
      <c r="I648" s="13" t="str">
        <f t="shared" si="32"/>
        <v>A Holly Jolly Christmas|Burl Ives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>
        <f>_xlfn.XLOOKUP($A648&amp;"|"&amp;$B648&amp;"|"&amp;O$1, h100_raw[key], h100_raw[chart_points], "")</f>
        <v>60</v>
      </c>
      <c r="P648">
        <f>_xlfn.XLOOKUP($A648&amp;"|"&amp;$B648&amp;"|"&amp;P$1, h100_raw[key], h100_raw[chart_points], "")</f>
        <v>91</v>
      </c>
      <c r="Q648">
        <f>_xlfn.XLOOKUP($A648&amp;"|"&amp;$B648&amp;"|"&amp;Q$1, h100_raw[key], h100_raw[chart_points], "")</f>
        <v>145</v>
      </c>
      <c r="R648">
        <f>_xlfn.XLOOKUP($A648&amp;"|"&amp;$B648&amp;"|"&amp;R$1, h100_raw[key], h100_raw[chart_points], "")</f>
        <v>172</v>
      </c>
      <c r="S648">
        <f>_xlfn.XLOOKUP($A648&amp;"|"&amp;$B648&amp;"|"&amp;S$1, h100_raw[key], h100_raw[chart_points], "")</f>
        <v>181</v>
      </c>
      <c r="T648">
        <f>_xlfn.XLOOKUP($A648&amp;"|"&amp;$B648&amp;"|"&amp;T$1, h100_raw[key], h100_raw[chart_points], "")</f>
        <v>301</v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  <c r="BA648" t="str">
        <f>_xlfn.XLOOKUP($A648&amp;"|"&amp;$B648&amp;"|"&amp;BA$1, h100_raw[key], h100_raw[chart_points], "")</f>
        <v/>
      </c>
      <c r="BB648" t="str">
        <f>_xlfn.XLOOKUP($A648&amp;"|"&amp;$B648&amp;"|"&amp;BB$1, h100_raw[key], h100_raw[chart_points], "")</f>
        <v/>
      </c>
      <c r="BC648" t="str">
        <f>_xlfn.XLOOKUP($A648&amp;"|"&amp;$B648&amp;"|"&amp;BC$1, h100_raw[key], h100_raw[chart_points], "")</f>
        <v/>
      </c>
      <c r="BD648" t="str">
        <f>_xlfn.XLOOKUP($A648&amp;"|"&amp;$B648&amp;"|"&amp;BD$1, h100_raw[key], h100_raw[chart_points], "")</f>
        <v/>
      </c>
      <c r="BE648" t="str">
        <f>_xlfn.XLOOKUP($A648&amp;"|"&amp;$B648&amp;"|"&amp;BE$1, h100_raw[key], h100_raw[chart_points], "")</f>
        <v/>
      </c>
      <c r="BF648" t="str">
        <f>_xlfn.XLOOKUP($A648&amp;"|"&amp;$B648&amp;"|"&amp;BF$1, h100_raw[key], h100_raw[chart_points], "")</f>
        <v/>
      </c>
      <c r="BG648" t="str">
        <f>_xlfn.XLOOKUP($A648&amp;"|"&amp;$B648&amp;"|"&amp;BG$1, h100_raw[key], h100_raw[chart_points], "")</f>
        <v/>
      </c>
    </row>
    <row r="649" spans="1:59" x14ac:dyDescent="0.3">
      <c r="A649" s="11" t="str">
        <v>It's Beginning To Look A Lot Like Christmas</v>
      </c>
      <c r="B649" s="11" t="str">
        <v>Michael Buble</v>
      </c>
      <c r="C649" s="5" t="str">
        <f>_xlfn.XLOOKUP($A649&amp;"|"&amp;$B649&amp;"|"&amp;_xlfn.MAXIFS(h100_raw[chart_date], h100_raw[title], $A649, h100_raw[artist], $B649), h100_raw[key], h100_raw[last_week], "")</f>
        <v>13</v>
      </c>
      <c r="D649" s="3">
        <f>_xlfn.XLOOKUP($A649&amp;"|"&amp;$B649&amp;"|"&amp;_xlfn.MAXIFS(h100_raw[chart_date], h100_raw[title], $A649, h100_raw[artist], $B649), h100_raw[key], h100_raw[peak_pos], "")</f>
        <v>12</v>
      </c>
      <c r="E649" s="3">
        <f>_xlfn.XLOOKUP($A649&amp;"|"&amp;$B649&amp;"|"&amp;_xlfn.MAXIFS(h100_raw[chart_date], h100_raw[title], $A649, h100_raw[artist], $B649), h100_raw[key], h100_raw[weeks_on_chart], "")</f>
        <v>31</v>
      </c>
      <c r="F649" s="3">
        <f>_xlfn.XLOOKUP($A649&amp;"|"&amp;$B649&amp;"|"&amp;MAX(h100_raw[chart_date]), h100_raw[key], h100_raw[chart_points], 0)</f>
        <v>0</v>
      </c>
      <c r="G649" s="2">
        <f t="shared" si="30"/>
        <v>104</v>
      </c>
      <c r="H649" s="4">
        <f t="shared" si="31"/>
        <v>1046</v>
      </c>
      <c r="I649" s="13" t="str">
        <f t="shared" si="32"/>
        <v>It's Beginning To Look A Lot Like Christmas|Michael Buble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>
        <f>_xlfn.XLOOKUP($A649&amp;"|"&amp;$B649&amp;"|"&amp;N$1, h100_raw[key], h100_raw[chart_points], "")</f>
        <v>54</v>
      </c>
      <c r="O649">
        <f>_xlfn.XLOOKUP($A649&amp;"|"&amp;$B649&amp;"|"&amp;O$1, h100_raw[key], h100_raw[chart_points], "")</f>
        <v>67</v>
      </c>
      <c r="P649">
        <f>_xlfn.XLOOKUP($A649&amp;"|"&amp;$B649&amp;"|"&amp;P$1, h100_raw[key], h100_raw[chart_points], "")</f>
        <v>100</v>
      </c>
      <c r="Q649">
        <f>_xlfn.XLOOKUP($A649&amp;"|"&amp;$B649&amp;"|"&amp;Q$1, h100_raw[key], h100_raw[chart_points], "")</f>
        <v>157</v>
      </c>
      <c r="R649">
        <f>_xlfn.XLOOKUP($A649&amp;"|"&amp;$B649&amp;"|"&amp;R$1, h100_raw[key], h100_raw[chart_points], "")</f>
        <v>177</v>
      </c>
      <c r="S649">
        <f>_xlfn.XLOOKUP($A649&amp;"|"&amp;$B649&amp;"|"&amp;S$1, h100_raw[key], h100_raw[chart_points], "")</f>
        <v>191</v>
      </c>
      <c r="T649">
        <f>_xlfn.XLOOKUP($A649&amp;"|"&amp;$B649&amp;"|"&amp;T$1, h100_raw[key], h100_raw[chart_points], "")</f>
        <v>300</v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  <c r="BA649" t="str">
        <f>_xlfn.XLOOKUP($A649&amp;"|"&amp;$B649&amp;"|"&amp;BA$1, h100_raw[key], h100_raw[chart_points], "")</f>
        <v/>
      </c>
      <c r="BB649" t="str">
        <f>_xlfn.XLOOKUP($A649&amp;"|"&amp;$B649&amp;"|"&amp;BB$1, h100_raw[key], h100_raw[chart_points], "")</f>
        <v/>
      </c>
      <c r="BC649" t="str">
        <f>_xlfn.XLOOKUP($A649&amp;"|"&amp;$B649&amp;"|"&amp;BC$1, h100_raw[key], h100_raw[chart_points], "")</f>
        <v/>
      </c>
      <c r="BD649" t="str">
        <f>_xlfn.XLOOKUP($A649&amp;"|"&amp;$B649&amp;"|"&amp;BD$1, h100_raw[key], h100_raw[chart_points], "")</f>
        <v/>
      </c>
      <c r="BE649" t="str">
        <f>_xlfn.XLOOKUP($A649&amp;"|"&amp;$B649&amp;"|"&amp;BE$1, h100_raw[key], h100_raw[chart_points], "")</f>
        <v/>
      </c>
      <c r="BF649" t="str">
        <f>_xlfn.XLOOKUP($A649&amp;"|"&amp;$B649&amp;"|"&amp;BF$1, h100_raw[key], h100_raw[chart_points], "")</f>
        <v/>
      </c>
      <c r="BG649" t="str">
        <f>_xlfn.XLOOKUP($A649&amp;"|"&amp;$B649&amp;"|"&amp;BG$1, h100_raw[key], h100_raw[chart_points], "")</f>
        <v/>
      </c>
    </row>
    <row r="650" spans="1:59" x14ac:dyDescent="0.3">
      <c r="A650" s="11" t="str">
        <v>Christmas (Baby Please Come Home)</v>
      </c>
      <c r="B650" s="11" t="str">
        <v>Darlene Love</v>
      </c>
      <c r="C650" s="5" t="str">
        <f>_xlfn.XLOOKUP($A650&amp;"|"&amp;$B650&amp;"|"&amp;_xlfn.MAXIFS(h100_raw[chart_date], h100_raw[title], $A650, h100_raw[artist], $B650), h100_raw[key], h100_raw[last_week], "")</f>
        <v>17</v>
      </c>
      <c r="D650" s="3">
        <f>_xlfn.XLOOKUP($A650&amp;"|"&amp;$B650&amp;"|"&amp;_xlfn.MAXIFS(h100_raw[chart_date], h100_raw[title], $A650, h100_raw[artist], $B650), h100_raw[key], h100_raw[peak_pos], "")</f>
        <v>14</v>
      </c>
      <c r="E650" s="3">
        <f>_xlfn.XLOOKUP($A650&amp;"|"&amp;$B650&amp;"|"&amp;_xlfn.MAXIFS(h100_raw[chart_date], h100_raw[title], $A650, h100_raw[artist], $B650), h100_raw[key], h100_raw[weeks_on_chart], "")</f>
        <v>32</v>
      </c>
      <c r="F650" s="3">
        <f>_xlfn.XLOOKUP($A650&amp;"|"&amp;$B650&amp;"|"&amp;MAX(h100_raw[chart_date]), h100_raw[key], h100_raw[chart_points], 0)</f>
        <v>0</v>
      </c>
      <c r="G650" s="2">
        <f t="shared" si="30"/>
        <v>123</v>
      </c>
      <c r="H650" s="4">
        <f t="shared" si="31"/>
        <v>913</v>
      </c>
      <c r="I650" s="13" t="str">
        <f t="shared" si="32"/>
        <v>Christmas (Baby Please Come Home)|Darlene Love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>
        <f>_xlfn.XLOOKUP($A650&amp;"|"&amp;$B650&amp;"|"&amp;O$1, h100_raw[key], h100_raw[chart_points], "")</f>
        <v>57</v>
      </c>
      <c r="P650">
        <f>_xlfn.XLOOKUP($A650&amp;"|"&amp;$B650&amp;"|"&amp;P$1, h100_raw[key], h100_raw[chart_points], "")</f>
        <v>90</v>
      </c>
      <c r="Q650">
        <f>_xlfn.XLOOKUP($A650&amp;"|"&amp;$B650&amp;"|"&amp;Q$1, h100_raw[key], h100_raw[chart_points], "")</f>
        <v>141</v>
      </c>
      <c r="R650">
        <f>_xlfn.XLOOKUP($A650&amp;"|"&amp;$B650&amp;"|"&amp;R$1, h100_raw[key], h100_raw[chart_points], "")</f>
        <v>159</v>
      </c>
      <c r="S650">
        <f>_xlfn.XLOOKUP($A650&amp;"|"&amp;$B650&amp;"|"&amp;S$1, h100_raw[key], h100_raw[chart_points], "")</f>
        <v>170</v>
      </c>
      <c r="T650">
        <f>_xlfn.XLOOKUP($A650&amp;"|"&amp;$B650&amp;"|"&amp;T$1, h100_raw[key], h100_raw[chart_points], "")</f>
        <v>296</v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  <c r="BA650" t="str">
        <f>_xlfn.XLOOKUP($A650&amp;"|"&amp;$B650&amp;"|"&amp;BA$1, h100_raw[key], h100_raw[chart_points], "")</f>
        <v/>
      </c>
      <c r="BB650" t="str">
        <f>_xlfn.XLOOKUP($A650&amp;"|"&amp;$B650&amp;"|"&amp;BB$1, h100_raw[key], h100_raw[chart_points], "")</f>
        <v/>
      </c>
      <c r="BC650" t="str">
        <f>_xlfn.XLOOKUP($A650&amp;"|"&amp;$B650&amp;"|"&amp;BC$1, h100_raw[key], h100_raw[chart_points], "")</f>
        <v/>
      </c>
      <c r="BD650" t="str">
        <f>_xlfn.XLOOKUP($A650&amp;"|"&amp;$B650&amp;"|"&amp;BD$1, h100_raw[key], h100_raw[chart_points], "")</f>
        <v/>
      </c>
      <c r="BE650" t="str">
        <f>_xlfn.XLOOKUP($A650&amp;"|"&amp;$B650&amp;"|"&amp;BE$1, h100_raw[key], h100_raw[chart_points], "")</f>
        <v/>
      </c>
      <c r="BF650" t="str">
        <f>_xlfn.XLOOKUP($A650&amp;"|"&amp;$B650&amp;"|"&amp;BF$1, h100_raw[key], h100_raw[chart_points], "")</f>
        <v/>
      </c>
      <c r="BG650" t="str">
        <f>_xlfn.XLOOKUP($A650&amp;"|"&amp;$B650&amp;"|"&amp;BG$1, h100_raw[key], h100_raw[chart_points], "")</f>
        <v/>
      </c>
    </row>
    <row r="651" spans="1:59" x14ac:dyDescent="0.3">
      <c r="A651" s="11" t="str">
        <v>Run Rudolph Run</v>
      </c>
      <c r="B651" s="11" t="str">
        <v>Chuck Berry</v>
      </c>
      <c r="C651" s="5" t="str">
        <f>_xlfn.XLOOKUP($A651&amp;"|"&amp;$B651&amp;"|"&amp;_xlfn.MAXIFS(h100_raw[chart_date], h100_raw[title], $A651, h100_raw[artist], $B651), h100_raw[key], h100_raw[last_week], "")</f>
        <v>19</v>
      </c>
      <c r="D651" s="3">
        <f>_xlfn.XLOOKUP($A651&amp;"|"&amp;$B651&amp;"|"&amp;_xlfn.MAXIFS(h100_raw[chart_date], h100_raw[title], $A651, h100_raw[artist], $B651), h100_raw[key], h100_raw[peak_pos], "")</f>
        <v>10</v>
      </c>
      <c r="E651" s="3">
        <f>_xlfn.XLOOKUP($A651&amp;"|"&amp;$B651&amp;"|"&amp;_xlfn.MAXIFS(h100_raw[chart_date], h100_raw[title], $A651, h100_raw[artist], $B651), h100_raw[key], h100_raw[weeks_on_chart], "")</f>
        <v>31</v>
      </c>
      <c r="F651" s="3">
        <f>_xlfn.XLOOKUP($A651&amp;"|"&amp;$B651&amp;"|"&amp;MAX(h100_raw[chart_date]), h100_raw[key], h100_raw[chart_points], 0)</f>
        <v>0</v>
      </c>
      <c r="G651" s="2">
        <f t="shared" si="30"/>
        <v>150</v>
      </c>
      <c r="H651" s="4">
        <f t="shared" si="31"/>
        <v>737</v>
      </c>
      <c r="I651" s="13" t="str">
        <f t="shared" si="32"/>
        <v>Run Rudolph Run|Chuck Berry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>
        <f>_xlfn.XLOOKUP($A651&amp;"|"&amp;$B651&amp;"|"&amp;P$1, h100_raw[key], h100_raw[chart_points], "")</f>
        <v>69</v>
      </c>
      <c r="Q651">
        <f>_xlfn.XLOOKUP($A651&amp;"|"&amp;$B651&amp;"|"&amp;Q$1, h100_raw[key], h100_raw[chart_points], "")</f>
        <v>118</v>
      </c>
      <c r="R651">
        <f>_xlfn.XLOOKUP($A651&amp;"|"&amp;$B651&amp;"|"&amp;R$1, h100_raw[key], h100_raw[chart_points], "")</f>
        <v>135</v>
      </c>
      <c r="S651">
        <f>_xlfn.XLOOKUP($A651&amp;"|"&amp;$B651&amp;"|"&amp;S$1, h100_raw[key], h100_raw[chart_points], "")</f>
        <v>152</v>
      </c>
      <c r="T651">
        <f>_xlfn.XLOOKUP($A651&amp;"|"&amp;$B651&amp;"|"&amp;T$1, h100_raw[key], h100_raw[chart_points], "")</f>
        <v>263</v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  <c r="BA651" t="str">
        <f>_xlfn.XLOOKUP($A651&amp;"|"&amp;$B651&amp;"|"&amp;BA$1, h100_raw[key], h100_raw[chart_points], "")</f>
        <v/>
      </c>
      <c r="BB651" t="str">
        <f>_xlfn.XLOOKUP($A651&amp;"|"&amp;$B651&amp;"|"&amp;BB$1, h100_raw[key], h100_raw[chart_points], "")</f>
        <v/>
      </c>
      <c r="BC651" t="str">
        <f>_xlfn.XLOOKUP($A651&amp;"|"&amp;$B651&amp;"|"&amp;BC$1, h100_raw[key], h100_raw[chart_points], "")</f>
        <v/>
      </c>
      <c r="BD651" t="str">
        <f>_xlfn.XLOOKUP($A651&amp;"|"&amp;$B651&amp;"|"&amp;BD$1, h100_raw[key], h100_raw[chart_points], "")</f>
        <v/>
      </c>
      <c r="BE651" t="str">
        <f>_xlfn.XLOOKUP($A651&amp;"|"&amp;$B651&amp;"|"&amp;BE$1, h100_raw[key], h100_raw[chart_points], "")</f>
        <v/>
      </c>
      <c r="BF651" t="str">
        <f>_xlfn.XLOOKUP($A651&amp;"|"&amp;$B651&amp;"|"&amp;BF$1, h100_raw[key], h100_raw[chart_points], "")</f>
        <v/>
      </c>
      <c r="BG651" t="str">
        <f>_xlfn.XLOOKUP($A651&amp;"|"&amp;$B651&amp;"|"&amp;BG$1, h100_raw[key], h100_raw[chart_points], "")</f>
        <v/>
      </c>
    </row>
    <row r="652" spans="1:59" x14ac:dyDescent="0.3">
      <c r="A652" s="11" t="str">
        <v>White Christmas (1947)</v>
      </c>
      <c r="B652" s="11" t="str">
        <v>Bing Crosby With Ken Darby Singers &amp; John Scott Trotter &amp; His Orchestra</v>
      </c>
      <c r="C652" s="5" t="str">
        <f>_xlfn.XLOOKUP($A652&amp;"|"&amp;$B652&amp;"|"&amp;_xlfn.MAXIFS(h100_raw[chart_date], h100_raw[title], $A652, h100_raw[artist], $B652), h100_raw[key], h100_raw[last_week], "")</f>
        <v>20</v>
      </c>
      <c r="D652" s="3">
        <f>_xlfn.XLOOKUP($A652&amp;"|"&amp;$B652&amp;"|"&amp;_xlfn.MAXIFS(h100_raw[chart_date], h100_raw[title], $A652, h100_raw[artist], $B652), h100_raw[key], h100_raw[peak_pos], "")</f>
        <v>12</v>
      </c>
      <c r="E652" s="3">
        <f>_xlfn.XLOOKUP($A652&amp;"|"&amp;$B652&amp;"|"&amp;_xlfn.MAXIFS(h100_raw[chart_date], h100_raw[title], $A652, h100_raw[artist], $B652), h100_raw[key], h100_raw[weeks_on_chart], "")</f>
        <v>44</v>
      </c>
      <c r="F652" s="3">
        <f>_xlfn.XLOOKUP($A652&amp;"|"&amp;$B652&amp;"|"&amp;MAX(h100_raw[chart_date]), h100_raw[key], h100_raw[chart_points], 0)</f>
        <v>0</v>
      </c>
      <c r="G652" s="2">
        <f t="shared" si="30"/>
        <v>146</v>
      </c>
      <c r="H652" s="4">
        <f t="shared" si="31"/>
        <v>747</v>
      </c>
      <c r="I652" s="13" t="str">
        <f t="shared" si="32"/>
        <v>White Christmas (1947)|Bing Crosby With Ken Darby Singers &amp; John Scott Trotter &amp; His Orchestra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>
        <f>_xlfn.XLOOKUP($A652&amp;"|"&amp;$B652&amp;"|"&amp;P$1, h100_raw[key], h100_raw[chart_points], "")</f>
        <v>74</v>
      </c>
      <c r="Q652">
        <f>_xlfn.XLOOKUP($A652&amp;"|"&amp;$B652&amp;"|"&amp;Q$1, h100_raw[key], h100_raw[chart_points], "")</f>
        <v>122</v>
      </c>
      <c r="R652">
        <f>_xlfn.XLOOKUP($A652&amp;"|"&amp;$B652&amp;"|"&amp;R$1, h100_raw[key], h100_raw[chart_points], "")</f>
        <v>147</v>
      </c>
      <c r="S652">
        <f>_xlfn.XLOOKUP($A652&amp;"|"&amp;$B652&amp;"|"&amp;S$1, h100_raw[key], h100_raw[chart_points], "")</f>
        <v>150</v>
      </c>
      <c r="T652">
        <f>_xlfn.XLOOKUP($A652&amp;"|"&amp;$B652&amp;"|"&amp;T$1, h100_raw[key], h100_raw[chart_points], "")</f>
        <v>254</v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  <c r="BA652" t="str">
        <f>_xlfn.XLOOKUP($A652&amp;"|"&amp;$B652&amp;"|"&amp;BA$1, h100_raw[key], h100_raw[chart_points], "")</f>
        <v/>
      </c>
      <c r="BB652" t="str">
        <f>_xlfn.XLOOKUP($A652&amp;"|"&amp;$B652&amp;"|"&amp;BB$1, h100_raw[key], h100_raw[chart_points], "")</f>
        <v/>
      </c>
      <c r="BC652" t="str">
        <f>_xlfn.XLOOKUP($A652&amp;"|"&amp;$B652&amp;"|"&amp;BC$1, h100_raw[key], h100_raw[chart_points], "")</f>
        <v/>
      </c>
      <c r="BD652" t="str">
        <f>_xlfn.XLOOKUP($A652&amp;"|"&amp;$B652&amp;"|"&amp;BD$1, h100_raw[key], h100_raw[chart_points], "")</f>
        <v/>
      </c>
      <c r="BE652" t="str">
        <f>_xlfn.XLOOKUP($A652&amp;"|"&amp;$B652&amp;"|"&amp;BE$1, h100_raw[key], h100_raw[chart_points], "")</f>
        <v/>
      </c>
      <c r="BF652" t="str">
        <f>_xlfn.XLOOKUP($A652&amp;"|"&amp;$B652&amp;"|"&amp;BF$1, h100_raw[key], h100_raw[chart_points], "")</f>
        <v/>
      </c>
      <c r="BG652" t="str">
        <f>_xlfn.XLOOKUP($A652&amp;"|"&amp;$B652&amp;"|"&amp;BG$1, h100_raw[key], h100_raw[chart_points], "")</f>
        <v/>
      </c>
    </row>
    <row r="653" spans="1:59" x14ac:dyDescent="0.3">
      <c r="A653" s="11" t="str">
        <v>Jingle Bells</v>
      </c>
      <c r="B653" s="11" t="str">
        <v>Frank Sinatra With The Orchestra &amp; Chorus Of Gordon Jenkins</v>
      </c>
      <c r="C653" s="5" t="str">
        <f>_xlfn.XLOOKUP($A653&amp;"|"&amp;$B653&amp;"|"&amp;_xlfn.MAXIFS(h100_raw[chart_date], h100_raw[title], $A653, h100_raw[artist], $B653), h100_raw[key], h100_raw[last_week], "")</f>
        <v>21</v>
      </c>
      <c r="D653" s="3">
        <f>_xlfn.XLOOKUP($A653&amp;"|"&amp;$B653&amp;"|"&amp;_xlfn.MAXIFS(h100_raw[chart_date], h100_raw[title], $A653, h100_raw[artist], $B653), h100_raw[key], h100_raw[peak_pos], "")</f>
        <v>16</v>
      </c>
      <c r="E653" s="3">
        <f>_xlfn.XLOOKUP($A653&amp;"|"&amp;$B653&amp;"|"&amp;_xlfn.MAXIFS(h100_raw[chart_date], h100_raw[title], $A653, h100_raw[artist], $B653), h100_raw[key], h100_raw[weeks_on_chart], "")</f>
        <v>23</v>
      </c>
      <c r="F653" s="3">
        <f>_xlfn.XLOOKUP($A653&amp;"|"&amp;$B653&amp;"|"&amp;MAX(h100_raw[chart_date]), h100_raw[key], h100_raw[chart_points], 0)</f>
        <v>0</v>
      </c>
      <c r="G653" s="2">
        <f t="shared" si="30"/>
        <v>156</v>
      </c>
      <c r="H653" s="4">
        <f t="shared" si="31"/>
        <v>717</v>
      </c>
      <c r="I653" s="13" t="str">
        <f t="shared" si="32"/>
        <v>Jingle Bells|Frank Sinatra With The Orchestra &amp; Chorus Of Gordon Jenkins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 t="str">
        <f>_xlfn.XLOOKUP($A653&amp;"|"&amp;$B653&amp;"|"&amp;O$1, h100_raw[key], h100_raw[chart_points], "")</f>
        <v/>
      </c>
      <c r="P653">
        <f>_xlfn.XLOOKUP($A653&amp;"|"&amp;$B653&amp;"|"&amp;P$1, h100_raw[key], h100_raw[chart_points], "")</f>
        <v>75</v>
      </c>
      <c r="Q653">
        <f>_xlfn.XLOOKUP($A653&amp;"|"&amp;$B653&amp;"|"&amp;Q$1, h100_raw[key], h100_raw[chart_points], "")</f>
        <v>120</v>
      </c>
      <c r="R653">
        <f>_xlfn.XLOOKUP($A653&amp;"|"&amp;$B653&amp;"|"&amp;R$1, h100_raw[key], h100_raw[chart_points], "")</f>
        <v>136</v>
      </c>
      <c r="S653">
        <f>_xlfn.XLOOKUP($A653&amp;"|"&amp;$B653&amp;"|"&amp;S$1, h100_raw[key], h100_raw[chart_points], "")</f>
        <v>149</v>
      </c>
      <c r="T653">
        <f>_xlfn.XLOOKUP($A653&amp;"|"&amp;$B653&amp;"|"&amp;T$1, h100_raw[key], h100_raw[chart_points], "")</f>
        <v>237</v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  <c r="BA653" t="str">
        <f>_xlfn.XLOOKUP($A653&amp;"|"&amp;$B653&amp;"|"&amp;BA$1, h100_raw[key], h100_raw[chart_points], "")</f>
        <v/>
      </c>
      <c r="BB653" t="str">
        <f>_xlfn.XLOOKUP($A653&amp;"|"&amp;$B653&amp;"|"&amp;BB$1, h100_raw[key], h100_raw[chart_points], "")</f>
        <v/>
      </c>
      <c r="BC653" t="str">
        <f>_xlfn.XLOOKUP($A653&amp;"|"&amp;$B653&amp;"|"&amp;BC$1, h100_raw[key], h100_raw[chart_points], "")</f>
        <v/>
      </c>
      <c r="BD653" t="str">
        <f>_xlfn.XLOOKUP($A653&amp;"|"&amp;$B653&amp;"|"&amp;BD$1, h100_raw[key], h100_raw[chart_points], "")</f>
        <v/>
      </c>
      <c r="BE653" t="str">
        <f>_xlfn.XLOOKUP($A653&amp;"|"&amp;$B653&amp;"|"&amp;BE$1, h100_raw[key], h100_raw[chart_points], "")</f>
        <v/>
      </c>
      <c r="BF653" t="str">
        <f>_xlfn.XLOOKUP($A653&amp;"|"&amp;$B653&amp;"|"&amp;BF$1, h100_raw[key], h100_raw[chart_points], "")</f>
        <v/>
      </c>
      <c r="BG653" t="str">
        <f>_xlfn.XLOOKUP($A653&amp;"|"&amp;$B653&amp;"|"&amp;BG$1, h100_raw[key], h100_raw[chart_points], "")</f>
        <v/>
      </c>
    </row>
    <row r="654" spans="1:59" x14ac:dyDescent="0.3">
      <c r="A654" s="11" t="str">
        <v>It's Beginning To Look A Lot Like Christmas</v>
      </c>
      <c r="B654" s="11" t="str">
        <v>Perry Como And The Fontane Sisters With Mitchell Ayres And His Orchestra</v>
      </c>
      <c r="C654" s="5" t="str">
        <f>_xlfn.XLOOKUP($A654&amp;"|"&amp;$B654&amp;"|"&amp;_xlfn.MAXIFS(h100_raw[chart_date], h100_raw[title], $A654, h100_raw[artist], $B654), h100_raw[key], h100_raw[last_week], "")</f>
        <v>23</v>
      </c>
      <c r="D654" s="3">
        <f>_xlfn.XLOOKUP($A654&amp;"|"&amp;$B654&amp;"|"&amp;_xlfn.MAXIFS(h100_raw[chart_date], h100_raw[title], $A654, h100_raw[artist], $B654), h100_raw[key], h100_raw[peak_pos], "")</f>
        <v>12</v>
      </c>
      <c r="E654" s="3">
        <f>_xlfn.XLOOKUP($A654&amp;"|"&amp;$B654&amp;"|"&amp;_xlfn.MAXIFS(h100_raw[chart_date], h100_raw[title], $A654, h100_raw[artist], $B654), h100_raw[key], h100_raw[weeks_on_chart], "")</f>
        <v>32</v>
      </c>
      <c r="F654" s="3">
        <f>_xlfn.XLOOKUP($A654&amp;"|"&amp;$B654&amp;"|"&amp;MAX(h100_raw[chart_date]), h100_raw[key], h100_raw[chart_points], 0)</f>
        <v>0</v>
      </c>
      <c r="G654" s="2">
        <f t="shared" si="30"/>
        <v>160</v>
      </c>
      <c r="H654" s="4">
        <f t="shared" si="31"/>
        <v>689</v>
      </c>
      <c r="I654" s="13" t="str">
        <f t="shared" si="32"/>
        <v>It's Beginning To Look A Lot Like Christmas|Perry Como And The Fontane Sisters With Mitchell Ayres And His Orchestra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>
        <f>_xlfn.XLOOKUP($A654&amp;"|"&amp;$B654&amp;"|"&amp;P$1, h100_raw[key], h100_raw[chart_points], "")</f>
        <v>70</v>
      </c>
      <c r="Q654">
        <f>_xlfn.XLOOKUP($A654&amp;"|"&amp;$B654&amp;"|"&amp;Q$1, h100_raw[key], h100_raw[chart_points], "")</f>
        <v>109</v>
      </c>
      <c r="R654">
        <f>_xlfn.XLOOKUP($A654&amp;"|"&amp;$B654&amp;"|"&amp;R$1, h100_raw[key], h100_raw[chart_points], "")</f>
        <v>132</v>
      </c>
      <c r="S654">
        <f>_xlfn.XLOOKUP($A654&amp;"|"&amp;$B654&amp;"|"&amp;S$1, h100_raw[key], h100_raw[chart_points], "")</f>
        <v>142</v>
      </c>
      <c r="T654">
        <f>_xlfn.XLOOKUP($A654&amp;"|"&amp;$B654&amp;"|"&amp;T$1, h100_raw[key], h100_raw[chart_points], "")</f>
        <v>236</v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  <c r="BA654" t="str">
        <f>_xlfn.XLOOKUP($A654&amp;"|"&amp;$B654&amp;"|"&amp;BA$1, h100_raw[key], h100_raw[chart_points], "")</f>
        <v/>
      </c>
      <c r="BB654" t="str">
        <f>_xlfn.XLOOKUP($A654&amp;"|"&amp;$B654&amp;"|"&amp;BB$1, h100_raw[key], h100_raw[chart_points], "")</f>
        <v/>
      </c>
      <c r="BC654" t="str">
        <f>_xlfn.XLOOKUP($A654&amp;"|"&amp;$B654&amp;"|"&amp;BC$1, h100_raw[key], h100_raw[chart_points], "")</f>
        <v/>
      </c>
      <c r="BD654" t="str">
        <f>_xlfn.XLOOKUP($A654&amp;"|"&amp;$B654&amp;"|"&amp;BD$1, h100_raw[key], h100_raw[chart_points], "")</f>
        <v/>
      </c>
      <c r="BE654" t="str">
        <f>_xlfn.XLOOKUP($A654&amp;"|"&amp;$B654&amp;"|"&amp;BE$1, h100_raw[key], h100_raw[chart_points], "")</f>
        <v/>
      </c>
      <c r="BF654" t="str">
        <f>_xlfn.XLOOKUP($A654&amp;"|"&amp;$B654&amp;"|"&amp;BF$1, h100_raw[key], h100_raw[chart_points], "")</f>
        <v/>
      </c>
      <c r="BG654" t="str">
        <f>_xlfn.XLOOKUP($A654&amp;"|"&amp;$B654&amp;"|"&amp;BG$1, h100_raw[key], h100_raw[chart_points], "")</f>
        <v/>
      </c>
    </row>
    <row r="655" spans="1:59" x14ac:dyDescent="0.3">
      <c r="A655" s="11" t="str">
        <v>Santa Baby</v>
      </c>
      <c r="B655" s="11" t="str">
        <v>Eartha Kitt With Henri Rene And His Orchestra</v>
      </c>
      <c r="C655" s="5" t="str">
        <f>_xlfn.XLOOKUP($A655&amp;"|"&amp;$B655&amp;"|"&amp;_xlfn.MAXIFS(h100_raw[chart_date], h100_raw[title], $A655, h100_raw[artist], $B655), h100_raw[key], h100_raw[last_week], "")</f>
        <v>24</v>
      </c>
      <c r="D655" s="3">
        <f>_xlfn.XLOOKUP($A655&amp;"|"&amp;$B655&amp;"|"&amp;_xlfn.MAXIFS(h100_raw[chart_date], h100_raw[title], $A655, h100_raw[artist], $B655), h100_raw[key], h100_raw[peak_pos], "")</f>
        <v>19</v>
      </c>
      <c r="E655" s="3">
        <f>_xlfn.XLOOKUP($A655&amp;"|"&amp;$B655&amp;"|"&amp;_xlfn.MAXIFS(h100_raw[chart_date], h100_raw[title], $A655, h100_raw[artist], $B655), h100_raw[key], h100_raw[weeks_on_chart], "")</f>
        <v>17</v>
      </c>
      <c r="F655" s="3">
        <f>_xlfn.XLOOKUP($A655&amp;"|"&amp;$B655&amp;"|"&amp;MAX(h100_raw[chart_date]), h100_raw[key], h100_raw[chart_points], 0)</f>
        <v>0</v>
      </c>
      <c r="G655" s="2">
        <f t="shared" si="30"/>
        <v>167</v>
      </c>
      <c r="H655" s="4">
        <f t="shared" si="31"/>
        <v>660</v>
      </c>
      <c r="I655" s="13" t="str">
        <f t="shared" si="32"/>
        <v>Santa Baby|Eartha Kitt With Henri Rene And His Orchestra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>
        <f>_xlfn.XLOOKUP($A655&amp;"|"&amp;$B655&amp;"|"&amp;P$1, h100_raw[key], h100_raw[chart_points], "")</f>
        <v>63</v>
      </c>
      <c r="Q655">
        <f>_xlfn.XLOOKUP($A655&amp;"|"&amp;$B655&amp;"|"&amp;Q$1, h100_raw[key], h100_raw[chart_points], "")</f>
        <v>101</v>
      </c>
      <c r="R655">
        <f>_xlfn.XLOOKUP($A655&amp;"|"&amp;$B655&amp;"|"&amp;R$1, h100_raw[key], h100_raw[chart_points], "")</f>
        <v>123</v>
      </c>
      <c r="S655">
        <f>_xlfn.XLOOKUP($A655&amp;"|"&amp;$B655&amp;"|"&amp;S$1, h100_raw[key], h100_raw[chart_points], "")</f>
        <v>139</v>
      </c>
      <c r="T655">
        <f>_xlfn.XLOOKUP($A655&amp;"|"&amp;$B655&amp;"|"&amp;T$1, h100_raw[key], h100_raw[chart_points], "")</f>
        <v>234</v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  <c r="BA655" t="str">
        <f>_xlfn.XLOOKUP($A655&amp;"|"&amp;$B655&amp;"|"&amp;BA$1, h100_raw[key], h100_raw[chart_points], "")</f>
        <v/>
      </c>
      <c r="BB655" t="str">
        <f>_xlfn.XLOOKUP($A655&amp;"|"&amp;$B655&amp;"|"&amp;BB$1, h100_raw[key], h100_raw[chart_points], "")</f>
        <v/>
      </c>
      <c r="BC655" t="str">
        <f>_xlfn.XLOOKUP($A655&amp;"|"&amp;$B655&amp;"|"&amp;BC$1, h100_raw[key], h100_raw[chart_points], "")</f>
        <v/>
      </c>
      <c r="BD655" t="str">
        <f>_xlfn.XLOOKUP($A655&amp;"|"&amp;$B655&amp;"|"&amp;BD$1, h100_raw[key], h100_raw[chart_points], "")</f>
        <v/>
      </c>
      <c r="BE655" t="str">
        <f>_xlfn.XLOOKUP($A655&amp;"|"&amp;$B655&amp;"|"&amp;BE$1, h100_raw[key], h100_raw[chart_points], "")</f>
        <v/>
      </c>
      <c r="BF655" t="str">
        <f>_xlfn.XLOOKUP($A655&amp;"|"&amp;$B655&amp;"|"&amp;BF$1, h100_raw[key], h100_raw[chart_points], "")</f>
        <v/>
      </c>
      <c r="BG655" t="str">
        <f>_xlfn.XLOOKUP($A655&amp;"|"&amp;$B655&amp;"|"&amp;BG$1, h100_raw[key], h100_raw[chart_points], "")</f>
        <v/>
      </c>
    </row>
    <row r="656" spans="1:59" x14ac:dyDescent="0.3">
      <c r="A656" s="11" t="str">
        <v>Deck The Halls</v>
      </c>
      <c r="B656" s="11" t="str">
        <v>Nat King Cole</v>
      </c>
      <c r="C656" s="5" t="str">
        <f>_xlfn.XLOOKUP($A656&amp;"|"&amp;$B656&amp;"|"&amp;_xlfn.MAXIFS(h100_raw[chart_date], h100_raw[title], $A656, h100_raw[artist], $B656), h100_raw[key], h100_raw[last_week], "")</f>
        <v>25</v>
      </c>
      <c r="D656" s="3">
        <f>_xlfn.XLOOKUP($A656&amp;"|"&amp;$B656&amp;"|"&amp;_xlfn.MAXIFS(h100_raw[chart_date], h100_raw[title], $A656, h100_raw[artist], $B656), h100_raw[key], h100_raw[peak_pos], "")</f>
        <v>16</v>
      </c>
      <c r="E656" s="3">
        <f>_xlfn.XLOOKUP($A656&amp;"|"&amp;$B656&amp;"|"&amp;_xlfn.MAXIFS(h100_raw[chart_date], h100_raw[title], $A656, h100_raw[artist], $B656), h100_raw[key], h100_raw[weeks_on_chart], "")</f>
        <v>22</v>
      </c>
      <c r="F656" s="3">
        <f>_xlfn.XLOOKUP($A656&amp;"|"&amp;$B656&amp;"|"&amp;MAX(h100_raw[chart_date]), h100_raw[key], h100_raw[chart_points], 0)</f>
        <v>0</v>
      </c>
      <c r="G656" s="2">
        <f t="shared" si="30"/>
        <v>168</v>
      </c>
      <c r="H656" s="4">
        <f t="shared" si="31"/>
        <v>653</v>
      </c>
      <c r="I656" s="13" t="str">
        <f t="shared" si="32"/>
        <v>Deck The Halls|Nat King Cole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>
        <f>_xlfn.XLOOKUP($A656&amp;"|"&amp;$B656&amp;"|"&amp;P$1, h100_raw[key], h100_raw[chart_points], "")</f>
        <v>64</v>
      </c>
      <c r="Q656">
        <f>_xlfn.XLOOKUP($A656&amp;"|"&amp;$B656&amp;"|"&amp;Q$1, h100_raw[key], h100_raw[chart_points], "")</f>
        <v>106</v>
      </c>
      <c r="R656">
        <f>_xlfn.XLOOKUP($A656&amp;"|"&amp;$B656&amp;"|"&amp;R$1, h100_raw[key], h100_raw[chart_points], "")</f>
        <v>125</v>
      </c>
      <c r="S656">
        <f>_xlfn.XLOOKUP($A656&amp;"|"&amp;$B656&amp;"|"&amp;S$1, h100_raw[key], h100_raw[chart_points], "")</f>
        <v>134</v>
      </c>
      <c r="T656">
        <f>_xlfn.XLOOKUP($A656&amp;"|"&amp;$B656&amp;"|"&amp;T$1, h100_raw[key], h100_raw[chart_points], "")</f>
        <v>224</v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  <c r="BA656" t="str">
        <f>_xlfn.XLOOKUP($A656&amp;"|"&amp;$B656&amp;"|"&amp;BA$1, h100_raw[key], h100_raw[chart_points], "")</f>
        <v/>
      </c>
      <c r="BB656" t="str">
        <f>_xlfn.XLOOKUP($A656&amp;"|"&amp;$B656&amp;"|"&amp;BB$1, h100_raw[key], h100_raw[chart_points], "")</f>
        <v/>
      </c>
      <c r="BC656" t="str">
        <f>_xlfn.XLOOKUP($A656&amp;"|"&amp;$B656&amp;"|"&amp;BC$1, h100_raw[key], h100_raw[chart_points], "")</f>
        <v/>
      </c>
      <c r="BD656" t="str">
        <f>_xlfn.XLOOKUP($A656&amp;"|"&amp;$B656&amp;"|"&amp;BD$1, h100_raw[key], h100_raw[chart_points], "")</f>
        <v/>
      </c>
      <c r="BE656" t="str">
        <f>_xlfn.XLOOKUP($A656&amp;"|"&amp;$B656&amp;"|"&amp;BE$1, h100_raw[key], h100_raw[chart_points], "")</f>
        <v/>
      </c>
      <c r="BF656" t="str">
        <f>_xlfn.XLOOKUP($A656&amp;"|"&amp;$B656&amp;"|"&amp;BF$1, h100_raw[key], h100_raw[chart_points], "")</f>
        <v/>
      </c>
      <c r="BG656" t="str">
        <f>_xlfn.XLOOKUP($A656&amp;"|"&amp;$B656&amp;"|"&amp;BG$1, h100_raw[key], h100_raw[chart_points], "")</f>
        <v/>
      </c>
    </row>
    <row r="657" spans="1:59" x14ac:dyDescent="0.3">
      <c r="A657" s="11" t="str">
        <v>Blue Christmas</v>
      </c>
      <c r="B657" s="11" t="str">
        <v>Elvis Presley</v>
      </c>
      <c r="C657" s="5" t="str">
        <f>_xlfn.XLOOKUP($A657&amp;"|"&amp;$B657&amp;"|"&amp;_xlfn.MAXIFS(h100_raw[chart_date], h100_raw[title], $A657, h100_raw[artist], $B657), h100_raw[key], h100_raw[last_week], "")</f>
        <v>27</v>
      </c>
      <c r="D657" s="3">
        <f>_xlfn.XLOOKUP($A657&amp;"|"&amp;$B657&amp;"|"&amp;_xlfn.MAXIFS(h100_raw[chart_date], h100_raw[title], $A657, h100_raw[artist], $B657), h100_raw[key], h100_raw[peak_pos], "")</f>
        <v>18</v>
      </c>
      <c r="E657" s="3">
        <f>_xlfn.XLOOKUP($A657&amp;"|"&amp;$B657&amp;"|"&amp;_xlfn.MAXIFS(h100_raw[chart_date], h100_raw[title], $A657, h100_raw[artist], $B657), h100_raw[key], h100_raw[weeks_on_chart], "")</f>
        <v>21</v>
      </c>
      <c r="F657" s="3">
        <f>_xlfn.XLOOKUP($A657&amp;"|"&amp;$B657&amp;"|"&amp;MAX(h100_raw[chart_date]), h100_raw[key], h100_raw[chart_points], 0)</f>
        <v>0</v>
      </c>
      <c r="G657" s="2">
        <f t="shared" si="30"/>
        <v>173</v>
      </c>
      <c r="H657" s="4">
        <f t="shared" si="31"/>
        <v>632</v>
      </c>
      <c r="I657" s="13" t="str">
        <f t="shared" si="32"/>
        <v>Blue Christmas|Elvis Presley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>
        <f>_xlfn.XLOOKUP($A657&amp;"|"&amp;$B657&amp;"|"&amp;P$1, h100_raw[key], h100_raw[chart_points], "")</f>
        <v>62</v>
      </c>
      <c r="Q657">
        <f>_xlfn.XLOOKUP($A657&amp;"|"&amp;$B657&amp;"|"&amp;Q$1, h100_raw[key], h100_raw[chart_points], "")</f>
        <v>101</v>
      </c>
      <c r="R657">
        <f>_xlfn.XLOOKUP($A657&amp;"|"&amp;$B657&amp;"|"&amp;R$1, h100_raw[key], h100_raw[chart_points], "")</f>
        <v>120</v>
      </c>
      <c r="S657">
        <f>_xlfn.XLOOKUP($A657&amp;"|"&amp;$B657&amp;"|"&amp;S$1, h100_raw[key], h100_raw[chart_points], "")</f>
        <v>128</v>
      </c>
      <c r="T657">
        <f>_xlfn.XLOOKUP($A657&amp;"|"&amp;$B657&amp;"|"&amp;T$1, h100_raw[key], h100_raw[chart_points], "")</f>
        <v>221</v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  <c r="BA657" t="str">
        <f>_xlfn.XLOOKUP($A657&amp;"|"&amp;$B657&amp;"|"&amp;BA$1, h100_raw[key], h100_raw[chart_points], "")</f>
        <v/>
      </c>
      <c r="BB657" t="str">
        <f>_xlfn.XLOOKUP($A657&amp;"|"&amp;$B657&amp;"|"&amp;BB$1, h100_raw[key], h100_raw[chart_points], "")</f>
        <v/>
      </c>
      <c r="BC657" t="str">
        <f>_xlfn.XLOOKUP($A657&amp;"|"&amp;$B657&amp;"|"&amp;BC$1, h100_raw[key], h100_raw[chart_points], "")</f>
        <v/>
      </c>
      <c r="BD657" t="str">
        <f>_xlfn.XLOOKUP($A657&amp;"|"&amp;$B657&amp;"|"&amp;BD$1, h100_raw[key], h100_raw[chart_points], "")</f>
        <v/>
      </c>
      <c r="BE657" t="str">
        <f>_xlfn.XLOOKUP($A657&amp;"|"&amp;$B657&amp;"|"&amp;BE$1, h100_raw[key], h100_raw[chart_points], "")</f>
        <v/>
      </c>
      <c r="BF657" t="str">
        <f>_xlfn.XLOOKUP($A657&amp;"|"&amp;$B657&amp;"|"&amp;BF$1, h100_raw[key], h100_raw[chart_points], "")</f>
        <v/>
      </c>
      <c r="BG657" t="str">
        <f>_xlfn.XLOOKUP($A657&amp;"|"&amp;$B657&amp;"|"&amp;BG$1, h100_raw[key], h100_raw[chart_points], "")</f>
        <v/>
      </c>
    </row>
    <row r="658" spans="1:59" x14ac:dyDescent="0.3">
      <c r="A658" s="11" t="str">
        <v>Here Comes Santa Claus (Right Down Santa Claus Lane)</v>
      </c>
      <c r="B658" s="11" t="str">
        <v>Gene Autry</v>
      </c>
      <c r="C658" s="5" t="str">
        <f>_xlfn.XLOOKUP($A658&amp;"|"&amp;$B658&amp;"|"&amp;_xlfn.MAXIFS(h100_raw[chart_date], h100_raw[title], $A658, h100_raw[artist], $B658), h100_raw[key], h100_raw[last_week], "")</f>
        <v>28</v>
      </c>
      <c r="D658" s="3">
        <f>_xlfn.XLOOKUP($A658&amp;"|"&amp;$B658&amp;"|"&amp;_xlfn.MAXIFS(h100_raw[chart_date], h100_raw[title], $A658, h100_raw[artist], $B658), h100_raw[key], h100_raw[peak_pos], "")</f>
        <v>21</v>
      </c>
      <c r="E658" s="3">
        <f>_xlfn.XLOOKUP($A658&amp;"|"&amp;$B658&amp;"|"&amp;_xlfn.MAXIFS(h100_raw[chart_date], h100_raw[title], $A658, h100_raw[artist], $B658), h100_raw[key], h100_raw[weeks_on_chart], "")</f>
        <v>29</v>
      </c>
      <c r="F658" s="3">
        <f>_xlfn.XLOOKUP($A658&amp;"|"&amp;$B658&amp;"|"&amp;MAX(h100_raw[chart_date]), h100_raw[key], h100_raw[chart_points], 0)</f>
        <v>0</v>
      </c>
      <c r="G658" s="2">
        <f t="shared" si="30"/>
        <v>176</v>
      </c>
      <c r="H658" s="4">
        <f t="shared" si="31"/>
        <v>626</v>
      </c>
      <c r="I658" s="13" t="str">
        <f t="shared" si="32"/>
        <v>Here Comes Santa Claus (Right Down Santa Claus Lane)|Gene Autry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>
        <f>_xlfn.XLOOKUP($A658&amp;"|"&amp;$B658&amp;"|"&amp;P$1, h100_raw[key], h100_raw[chart_points], "")</f>
        <v>67</v>
      </c>
      <c r="Q658">
        <f>_xlfn.XLOOKUP($A658&amp;"|"&amp;$B658&amp;"|"&amp;Q$1, h100_raw[key], h100_raw[chart_points], "")</f>
        <v>99</v>
      </c>
      <c r="R658">
        <f>_xlfn.XLOOKUP($A658&amp;"|"&amp;$B658&amp;"|"&amp;R$1, h100_raw[key], h100_raw[chart_points], "")</f>
        <v>121</v>
      </c>
      <c r="S658">
        <f>_xlfn.XLOOKUP($A658&amp;"|"&amp;$B658&amp;"|"&amp;S$1, h100_raw[key], h100_raw[chart_points], "")</f>
        <v>126</v>
      </c>
      <c r="T658">
        <f>_xlfn.XLOOKUP($A658&amp;"|"&amp;$B658&amp;"|"&amp;T$1, h100_raw[key], h100_raw[chart_points], "")</f>
        <v>213</v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  <c r="BA658" t="str">
        <f>_xlfn.XLOOKUP($A658&amp;"|"&amp;$B658&amp;"|"&amp;BA$1, h100_raw[key], h100_raw[chart_points], "")</f>
        <v/>
      </c>
      <c r="BB658" t="str">
        <f>_xlfn.XLOOKUP($A658&amp;"|"&amp;$B658&amp;"|"&amp;BB$1, h100_raw[key], h100_raw[chart_points], "")</f>
        <v/>
      </c>
      <c r="BC658" t="str">
        <f>_xlfn.XLOOKUP($A658&amp;"|"&amp;$B658&amp;"|"&amp;BC$1, h100_raw[key], h100_raw[chart_points], "")</f>
        <v/>
      </c>
      <c r="BD658" t="str">
        <f>_xlfn.XLOOKUP($A658&amp;"|"&amp;$B658&amp;"|"&amp;BD$1, h100_raw[key], h100_raw[chart_points], "")</f>
        <v/>
      </c>
      <c r="BE658" t="str">
        <f>_xlfn.XLOOKUP($A658&amp;"|"&amp;$B658&amp;"|"&amp;BE$1, h100_raw[key], h100_raw[chart_points], "")</f>
        <v/>
      </c>
      <c r="BF658" t="str">
        <f>_xlfn.XLOOKUP($A658&amp;"|"&amp;$B658&amp;"|"&amp;BF$1, h100_raw[key], h100_raw[chart_points], "")</f>
        <v/>
      </c>
      <c r="BG658" t="str">
        <f>_xlfn.XLOOKUP($A658&amp;"|"&amp;$B658&amp;"|"&amp;BG$1, h100_raw[key], h100_raw[chart_points], "")</f>
        <v/>
      </c>
    </row>
    <row r="659" spans="1:59" x14ac:dyDescent="0.3">
      <c r="A659" s="11" t="str">
        <v>Christmastime Is Here</v>
      </c>
      <c r="B659" s="11" t="str">
        <v>Vince Guaraldi Trio</v>
      </c>
      <c r="C659" s="5" t="str">
        <f>_xlfn.XLOOKUP($A659&amp;"|"&amp;$B659&amp;"|"&amp;_xlfn.MAXIFS(h100_raw[chart_date], h100_raw[title], $A659, h100_raw[artist], $B659), h100_raw[key], h100_raw[last_week], "")</f>
        <v>36</v>
      </c>
      <c r="D659" s="3">
        <f>_xlfn.XLOOKUP($A659&amp;"|"&amp;$B659&amp;"|"&amp;_xlfn.MAXIFS(h100_raw[chart_date], h100_raw[title], $A659, h100_raw[artist], $B659), h100_raw[key], h100_raw[peak_pos], "")</f>
        <v>23</v>
      </c>
      <c r="E659" s="3">
        <f>_xlfn.XLOOKUP($A659&amp;"|"&amp;$B659&amp;"|"&amp;_xlfn.MAXIFS(h100_raw[chart_date], h100_raw[title], $A659, h100_raw[artist], $B659), h100_raw[key], h100_raw[weeks_on_chart], "")</f>
        <v>11</v>
      </c>
      <c r="F659" s="3">
        <f>_xlfn.XLOOKUP($A659&amp;"|"&amp;$B659&amp;"|"&amp;MAX(h100_raw[chart_date]), h100_raw[key], h100_raw[chart_points], 0)</f>
        <v>0</v>
      </c>
      <c r="G659" s="2">
        <f t="shared" si="30"/>
        <v>206</v>
      </c>
      <c r="H659" s="4">
        <f t="shared" si="31"/>
        <v>487</v>
      </c>
      <c r="I659" s="13" t="str">
        <f t="shared" si="32"/>
        <v>Christmastime Is Here|Vince Guaraldi Trio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 t="str">
        <f>_xlfn.XLOOKUP($A659&amp;"|"&amp;$B659&amp;"|"&amp;P$1, h100_raw[key], h100_raw[chart_points], "")</f>
        <v/>
      </c>
      <c r="Q659">
        <f>_xlfn.XLOOKUP($A659&amp;"|"&amp;$B659&amp;"|"&amp;Q$1, h100_raw[key], h100_raw[chart_points], "")</f>
        <v>83</v>
      </c>
      <c r="R659">
        <f>_xlfn.XLOOKUP($A659&amp;"|"&amp;$B659&amp;"|"&amp;R$1, h100_raw[key], h100_raw[chart_points], "")</f>
        <v>100</v>
      </c>
      <c r="S659">
        <f>_xlfn.XLOOKUP($A659&amp;"|"&amp;$B659&amp;"|"&amp;S$1, h100_raw[key], h100_raw[chart_points], "")</f>
        <v>107</v>
      </c>
      <c r="T659">
        <f>_xlfn.XLOOKUP($A659&amp;"|"&amp;$B659&amp;"|"&amp;T$1, h100_raw[key], h100_raw[chart_points], "")</f>
        <v>197</v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  <c r="BA659" t="str">
        <f>_xlfn.XLOOKUP($A659&amp;"|"&amp;$B659&amp;"|"&amp;BA$1, h100_raw[key], h100_raw[chart_points], "")</f>
        <v/>
      </c>
      <c r="BB659" t="str">
        <f>_xlfn.XLOOKUP($A659&amp;"|"&amp;$B659&amp;"|"&amp;BB$1, h100_raw[key], h100_raw[chart_points], "")</f>
        <v/>
      </c>
      <c r="BC659" t="str">
        <f>_xlfn.XLOOKUP($A659&amp;"|"&amp;$B659&amp;"|"&amp;BC$1, h100_raw[key], h100_raw[chart_points], "")</f>
        <v/>
      </c>
      <c r="BD659" t="str">
        <f>_xlfn.XLOOKUP($A659&amp;"|"&amp;$B659&amp;"|"&amp;BD$1, h100_raw[key], h100_raw[chart_points], "")</f>
        <v/>
      </c>
      <c r="BE659" t="str">
        <f>_xlfn.XLOOKUP($A659&amp;"|"&amp;$B659&amp;"|"&amp;BE$1, h100_raw[key], h100_raw[chart_points], "")</f>
        <v/>
      </c>
      <c r="BF659" t="str">
        <f>_xlfn.XLOOKUP($A659&amp;"|"&amp;$B659&amp;"|"&amp;BF$1, h100_raw[key], h100_raw[chart_points], "")</f>
        <v/>
      </c>
      <c r="BG659" t="str">
        <f>_xlfn.XLOOKUP($A659&amp;"|"&amp;$B659&amp;"|"&amp;BG$1, h100_raw[key], h100_raw[chart_points], "")</f>
        <v/>
      </c>
    </row>
    <row r="660" spans="1:59" x14ac:dyDescent="0.3">
      <c r="A660" s="11" t="str">
        <v>Please Come Home For Christmas</v>
      </c>
      <c r="B660" s="11" t="str">
        <v>Eagles</v>
      </c>
      <c r="C660" s="5" t="str">
        <f>_xlfn.XLOOKUP($A660&amp;"|"&amp;$B660&amp;"|"&amp;_xlfn.MAXIFS(h100_raw[chart_date], h100_raw[title], $A660, h100_raw[artist], $B660), h100_raw[key], h100_raw[last_week], "")</f>
        <v>33</v>
      </c>
      <c r="D660" s="3">
        <f>_xlfn.XLOOKUP($A660&amp;"|"&amp;$B660&amp;"|"&amp;_xlfn.MAXIFS(h100_raw[chart_date], h100_raw[title], $A660, h100_raw[artist], $B660), h100_raw[key], h100_raw[peak_pos], "")</f>
        <v>18</v>
      </c>
      <c r="E660" s="3">
        <f>_xlfn.XLOOKUP($A660&amp;"|"&amp;$B660&amp;"|"&amp;_xlfn.MAXIFS(h100_raw[chart_date], h100_raw[title], $A660, h100_raw[artist], $B660), h100_raw[key], h100_raw[weeks_on_chart], "")</f>
        <v>21</v>
      </c>
      <c r="F660" s="3">
        <f>_xlfn.XLOOKUP($A660&amp;"|"&amp;$B660&amp;"|"&amp;MAX(h100_raw[chart_date]), h100_raw[key], h100_raw[chart_points], 0)</f>
        <v>0</v>
      </c>
      <c r="G660" s="2">
        <f t="shared" si="30"/>
        <v>203</v>
      </c>
      <c r="H660" s="4">
        <f t="shared" si="31"/>
        <v>501</v>
      </c>
      <c r="I660" s="13" t="str">
        <f t="shared" si="32"/>
        <v>Please Come Home For Christmas|Eagles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 t="str">
        <f>_xlfn.XLOOKUP($A660&amp;"|"&amp;$B660&amp;"|"&amp;P$1, h100_raw[key], h100_raw[chart_points], "")</f>
        <v/>
      </c>
      <c r="Q660">
        <f>_xlfn.XLOOKUP($A660&amp;"|"&amp;$B660&amp;"|"&amp;Q$1, h100_raw[key], h100_raw[chart_points], "")</f>
        <v>87</v>
      </c>
      <c r="R660">
        <f>_xlfn.XLOOKUP($A660&amp;"|"&amp;$B660&amp;"|"&amp;R$1, h100_raw[key], h100_raw[chart_points], "")</f>
        <v>106</v>
      </c>
      <c r="S660">
        <f>_xlfn.XLOOKUP($A660&amp;"|"&amp;$B660&amp;"|"&amp;S$1, h100_raw[key], h100_raw[chart_points], "")</f>
        <v>112</v>
      </c>
      <c r="T660">
        <f>_xlfn.XLOOKUP($A660&amp;"|"&amp;$B660&amp;"|"&amp;T$1, h100_raw[key], h100_raw[chart_points], "")</f>
        <v>196</v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  <c r="BA660" t="str">
        <f>_xlfn.XLOOKUP($A660&amp;"|"&amp;$B660&amp;"|"&amp;BA$1, h100_raw[key], h100_raw[chart_points], "")</f>
        <v/>
      </c>
      <c r="BB660" t="str">
        <f>_xlfn.XLOOKUP($A660&amp;"|"&amp;$B660&amp;"|"&amp;BB$1, h100_raw[key], h100_raw[chart_points], "")</f>
        <v/>
      </c>
      <c r="BC660" t="str">
        <f>_xlfn.XLOOKUP($A660&amp;"|"&amp;$B660&amp;"|"&amp;BC$1, h100_raw[key], h100_raw[chart_points], "")</f>
        <v/>
      </c>
      <c r="BD660" t="str">
        <f>_xlfn.XLOOKUP($A660&amp;"|"&amp;$B660&amp;"|"&amp;BD$1, h100_raw[key], h100_raw[chart_points], "")</f>
        <v/>
      </c>
      <c r="BE660" t="str">
        <f>_xlfn.XLOOKUP($A660&amp;"|"&amp;$B660&amp;"|"&amp;BE$1, h100_raw[key], h100_raw[chart_points], "")</f>
        <v/>
      </c>
      <c r="BF660" t="str">
        <f>_xlfn.XLOOKUP($A660&amp;"|"&amp;$B660&amp;"|"&amp;BF$1, h100_raw[key], h100_raw[chart_points], "")</f>
        <v/>
      </c>
      <c r="BG660" t="str">
        <f>_xlfn.XLOOKUP($A660&amp;"|"&amp;$B660&amp;"|"&amp;BG$1, h100_raw[key], h100_raw[chart_points], "")</f>
        <v/>
      </c>
    </row>
    <row r="661" spans="1:59" x14ac:dyDescent="0.3">
      <c r="A661" s="11" t="str">
        <v>Wonderful Christmastime</v>
      </c>
      <c r="B661" s="11" t="str">
        <v>Paul McCartney</v>
      </c>
      <c r="C661" s="5" t="str">
        <f>_xlfn.XLOOKUP($A661&amp;"|"&amp;$B661&amp;"|"&amp;_xlfn.MAXIFS(h100_raw[chart_date], h100_raw[title], $A661, h100_raw[artist], $B661), h100_raw[key], h100_raw[last_week], "")</f>
        <v>32</v>
      </c>
      <c r="D661" s="3">
        <f>_xlfn.XLOOKUP($A661&amp;"|"&amp;$B661&amp;"|"&amp;_xlfn.MAXIFS(h100_raw[chart_date], h100_raw[title], $A661, h100_raw[artist], $B661), h100_raw[key], h100_raw[peak_pos], "")</f>
        <v>26</v>
      </c>
      <c r="E661" s="3">
        <f>_xlfn.XLOOKUP($A661&amp;"|"&amp;$B661&amp;"|"&amp;_xlfn.MAXIFS(h100_raw[chart_date], h100_raw[title], $A661, h100_raw[artist], $B661), h100_raw[key], h100_raw[weeks_on_chart], "")</f>
        <v>20</v>
      </c>
      <c r="F661" s="3">
        <f>_xlfn.XLOOKUP($A661&amp;"|"&amp;$B661&amp;"|"&amp;MAX(h100_raw[chart_date]), h100_raw[key], h100_raw[chart_points], 0)</f>
        <v>0</v>
      </c>
      <c r="G661" s="2">
        <f t="shared" si="30"/>
        <v>202</v>
      </c>
      <c r="H661" s="4">
        <f t="shared" si="31"/>
        <v>504</v>
      </c>
      <c r="I661" s="13" t="str">
        <f t="shared" si="32"/>
        <v>Wonderful Christmastime|Paul McCartney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 t="str">
        <f>_xlfn.XLOOKUP($A661&amp;"|"&amp;$B661&amp;"|"&amp;O$1, h100_raw[key], h100_raw[chart_points], "")</f>
        <v/>
      </c>
      <c r="P661" t="str">
        <f>_xlfn.XLOOKUP($A661&amp;"|"&amp;$B661&amp;"|"&amp;P$1, h100_raw[key], h100_raw[chart_points], "")</f>
        <v/>
      </c>
      <c r="Q661">
        <f>_xlfn.XLOOKUP($A661&amp;"|"&amp;$B661&amp;"|"&amp;Q$1, h100_raw[key], h100_raw[chart_points], "")</f>
        <v>91</v>
      </c>
      <c r="R661">
        <f>_xlfn.XLOOKUP($A661&amp;"|"&amp;$B661&amp;"|"&amp;R$1, h100_raw[key], h100_raw[chart_points], "")</f>
        <v>106</v>
      </c>
      <c r="S661">
        <f>_xlfn.XLOOKUP($A661&amp;"|"&amp;$B661&amp;"|"&amp;S$1, h100_raw[key], h100_raw[chart_points], "")</f>
        <v>112</v>
      </c>
      <c r="T661">
        <f>_xlfn.XLOOKUP($A661&amp;"|"&amp;$B661&amp;"|"&amp;T$1, h100_raw[key], h100_raw[chart_points], "")</f>
        <v>195</v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  <c r="BA661" t="str">
        <f>_xlfn.XLOOKUP($A661&amp;"|"&amp;$B661&amp;"|"&amp;BA$1, h100_raw[key], h100_raw[chart_points], "")</f>
        <v/>
      </c>
      <c r="BB661" t="str">
        <f>_xlfn.XLOOKUP($A661&amp;"|"&amp;$B661&amp;"|"&amp;BB$1, h100_raw[key], h100_raw[chart_points], "")</f>
        <v/>
      </c>
      <c r="BC661" t="str">
        <f>_xlfn.XLOOKUP($A661&amp;"|"&amp;$B661&amp;"|"&amp;BC$1, h100_raw[key], h100_raw[chart_points], "")</f>
        <v/>
      </c>
      <c r="BD661" t="str">
        <f>_xlfn.XLOOKUP($A661&amp;"|"&amp;$B661&amp;"|"&amp;BD$1, h100_raw[key], h100_raw[chart_points], "")</f>
        <v/>
      </c>
      <c r="BE661" t="str">
        <f>_xlfn.XLOOKUP($A661&amp;"|"&amp;$B661&amp;"|"&amp;BE$1, h100_raw[key], h100_raw[chart_points], "")</f>
        <v/>
      </c>
      <c r="BF661" t="str">
        <f>_xlfn.XLOOKUP($A661&amp;"|"&amp;$B661&amp;"|"&amp;BF$1, h100_raw[key], h100_raw[chart_points], "")</f>
        <v/>
      </c>
      <c r="BG661" t="str">
        <f>_xlfn.XLOOKUP($A661&amp;"|"&amp;$B661&amp;"|"&amp;BG$1, h100_raw[key], h100_raw[chart_points], "")</f>
        <v/>
      </c>
    </row>
    <row r="662" spans="1:59" x14ac:dyDescent="0.3">
      <c r="A662" s="11" t="str">
        <v>Like It's Christmas</v>
      </c>
      <c r="B662" s="11" t="str">
        <v>Jonas Brothers</v>
      </c>
      <c r="C662" s="5" t="str">
        <f>_xlfn.XLOOKUP($A662&amp;"|"&amp;$B662&amp;"|"&amp;_xlfn.MAXIFS(h100_raw[chart_date], h100_raw[title], $A662, h100_raw[artist], $B662), h100_raw[key], h100_raw[last_week], "")</f>
        <v>29</v>
      </c>
      <c r="D662" s="3">
        <f>_xlfn.XLOOKUP($A662&amp;"|"&amp;$B662&amp;"|"&amp;_xlfn.MAXIFS(h100_raw[chart_date], h100_raw[title], $A662, h100_raw[artist], $B662), h100_raw[key], h100_raw[peak_pos], "")</f>
        <v>27</v>
      </c>
      <c r="E662" s="3">
        <f>_xlfn.XLOOKUP($A662&amp;"|"&amp;$B662&amp;"|"&amp;_xlfn.MAXIFS(h100_raw[chart_date], h100_raw[title], $A662, h100_raw[artist], $B662), h100_raw[key], h100_raw[weeks_on_chart], "")</f>
        <v>13</v>
      </c>
      <c r="F662" s="3">
        <f>_xlfn.XLOOKUP($A662&amp;"|"&amp;$B662&amp;"|"&amp;MAX(h100_raw[chart_date]), h100_raw[key], h100_raw[chart_points], 0)</f>
        <v>0</v>
      </c>
      <c r="G662" s="2">
        <f t="shared" si="30"/>
        <v>200</v>
      </c>
      <c r="H662" s="4">
        <f t="shared" si="31"/>
        <v>511</v>
      </c>
      <c r="I662" s="13" t="str">
        <f t="shared" si="32"/>
        <v>Like It's Christmas|Jonas Brothers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 t="str">
        <f>_xlfn.XLOOKUP($A662&amp;"|"&amp;$B662&amp;"|"&amp;P$1, h100_raw[key], h100_raw[chart_points], "")</f>
        <v/>
      </c>
      <c r="Q662">
        <f>_xlfn.XLOOKUP($A662&amp;"|"&amp;$B662&amp;"|"&amp;Q$1, h100_raw[key], h100_raw[chart_points], "")</f>
        <v>87</v>
      </c>
      <c r="R662">
        <f>_xlfn.XLOOKUP($A662&amp;"|"&amp;$B662&amp;"|"&amp;R$1, h100_raw[key], h100_raw[chart_points], "")</f>
        <v>107</v>
      </c>
      <c r="S662">
        <f>_xlfn.XLOOKUP($A662&amp;"|"&amp;$B662&amp;"|"&amp;S$1, h100_raw[key], h100_raw[chart_points], "")</f>
        <v>123</v>
      </c>
      <c r="T662">
        <f>_xlfn.XLOOKUP($A662&amp;"|"&amp;$B662&amp;"|"&amp;T$1, h100_raw[key], h100_raw[chart_points], "")</f>
        <v>194</v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  <c r="BA662" t="str">
        <f>_xlfn.XLOOKUP($A662&amp;"|"&amp;$B662&amp;"|"&amp;BA$1, h100_raw[key], h100_raw[chart_points], "")</f>
        <v/>
      </c>
      <c r="BB662" t="str">
        <f>_xlfn.XLOOKUP($A662&amp;"|"&amp;$B662&amp;"|"&amp;BB$1, h100_raw[key], h100_raw[chart_points], "")</f>
        <v/>
      </c>
      <c r="BC662" t="str">
        <f>_xlfn.XLOOKUP($A662&amp;"|"&amp;$B662&amp;"|"&amp;BC$1, h100_raw[key], h100_raw[chart_points], "")</f>
        <v/>
      </c>
      <c r="BD662" t="str">
        <f>_xlfn.XLOOKUP($A662&amp;"|"&amp;$B662&amp;"|"&amp;BD$1, h100_raw[key], h100_raw[chart_points], "")</f>
        <v/>
      </c>
      <c r="BE662" t="str">
        <f>_xlfn.XLOOKUP($A662&amp;"|"&amp;$B662&amp;"|"&amp;BE$1, h100_raw[key], h100_raw[chart_points], "")</f>
        <v/>
      </c>
      <c r="BF662" t="str">
        <f>_xlfn.XLOOKUP($A662&amp;"|"&amp;$B662&amp;"|"&amp;BF$1, h100_raw[key], h100_raw[chart_points], "")</f>
        <v/>
      </c>
      <c r="BG662" t="str">
        <f>_xlfn.XLOOKUP($A662&amp;"|"&amp;$B662&amp;"|"&amp;BG$1, h100_raw[key], h100_raw[chart_points], "")</f>
        <v/>
      </c>
    </row>
    <row r="663" spans="1:59" x14ac:dyDescent="0.3">
      <c r="A663" s="11" t="str">
        <v>Mistletoe</v>
      </c>
      <c r="B663" s="11" t="str">
        <v>Justin Bieber</v>
      </c>
      <c r="C663" s="5" t="str">
        <f>_xlfn.XLOOKUP($A663&amp;"|"&amp;$B663&amp;"|"&amp;_xlfn.MAXIFS(h100_raw[chart_date], h100_raw[title], $A663, h100_raw[artist], $B663), h100_raw[key], h100_raw[last_week], "")</f>
        <v>43</v>
      </c>
      <c r="D663" s="3">
        <f>_xlfn.XLOOKUP($A663&amp;"|"&amp;$B663&amp;"|"&amp;_xlfn.MAXIFS(h100_raw[chart_date], h100_raw[title], $A663, h100_raw[artist], $B663), h100_raw[key], h100_raw[peak_pos], "")</f>
        <v>11</v>
      </c>
      <c r="E663" s="3">
        <f>_xlfn.XLOOKUP($A663&amp;"|"&amp;$B663&amp;"|"&amp;_xlfn.MAXIFS(h100_raw[chart_date], h100_raw[title], $A663, h100_raw[artist], $B663), h100_raw[key], h100_raw[weeks_on_chart], "")</f>
        <v>18</v>
      </c>
      <c r="F663" s="3">
        <f>_xlfn.XLOOKUP($A663&amp;"|"&amp;$B663&amp;"|"&amp;MAX(h100_raw[chart_date]), h100_raw[key], h100_raw[chart_points], 0)</f>
        <v>0</v>
      </c>
      <c r="G663" s="2">
        <f t="shared" si="30"/>
        <v>223</v>
      </c>
      <c r="H663" s="4">
        <f t="shared" si="31"/>
        <v>447</v>
      </c>
      <c r="I663" s="13" t="str">
        <f t="shared" si="32"/>
        <v>Mistletoe|Justin Bieber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 t="str">
        <f>_xlfn.XLOOKUP($A663&amp;"|"&amp;$B663&amp;"|"&amp;P$1, h100_raw[key], h100_raw[chart_points], "")</f>
        <v/>
      </c>
      <c r="Q663">
        <f>_xlfn.XLOOKUP($A663&amp;"|"&amp;$B663&amp;"|"&amp;Q$1, h100_raw[key], h100_raw[chart_points], "")</f>
        <v>73</v>
      </c>
      <c r="R663">
        <f>_xlfn.XLOOKUP($A663&amp;"|"&amp;$B663&amp;"|"&amp;R$1, h100_raw[key], h100_raw[chart_points], "")</f>
        <v>89</v>
      </c>
      <c r="S663">
        <f>_xlfn.XLOOKUP($A663&amp;"|"&amp;$B663&amp;"|"&amp;S$1, h100_raw[key], h100_raw[chart_points], "")</f>
        <v>96</v>
      </c>
      <c r="T663">
        <f>_xlfn.XLOOKUP($A663&amp;"|"&amp;$B663&amp;"|"&amp;T$1, h100_raw[key], h100_raw[chart_points], "")</f>
        <v>189</v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  <c r="BA663" t="str">
        <f>_xlfn.XLOOKUP($A663&amp;"|"&amp;$B663&amp;"|"&amp;BA$1, h100_raw[key], h100_raw[chart_points], "")</f>
        <v/>
      </c>
      <c r="BB663" t="str">
        <f>_xlfn.XLOOKUP($A663&amp;"|"&amp;$B663&amp;"|"&amp;BB$1, h100_raw[key], h100_raw[chart_points], "")</f>
        <v/>
      </c>
      <c r="BC663" t="str">
        <f>_xlfn.XLOOKUP($A663&amp;"|"&amp;$B663&amp;"|"&amp;BC$1, h100_raw[key], h100_raw[chart_points], "")</f>
        <v/>
      </c>
      <c r="BD663" t="str">
        <f>_xlfn.XLOOKUP($A663&amp;"|"&amp;$B663&amp;"|"&amp;BD$1, h100_raw[key], h100_raw[chart_points], "")</f>
        <v/>
      </c>
      <c r="BE663" t="str">
        <f>_xlfn.XLOOKUP($A663&amp;"|"&amp;$B663&amp;"|"&amp;BE$1, h100_raw[key], h100_raw[chart_points], "")</f>
        <v/>
      </c>
      <c r="BF663" t="str">
        <f>_xlfn.XLOOKUP($A663&amp;"|"&amp;$B663&amp;"|"&amp;BF$1, h100_raw[key], h100_raw[chart_points], "")</f>
        <v/>
      </c>
      <c r="BG663" t="str">
        <f>_xlfn.XLOOKUP($A663&amp;"|"&amp;$B663&amp;"|"&amp;BG$1, h100_raw[key], h100_raw[chart_points], "")</f>
        <v/>
      </c>
    </row>
    <row r="664" spans="1:59" x14ac:dyDescent="0.3">
      <c r="A664" s="11" t="str">
        <v>Rudolph The Red-Nosed Reindeer</v>
      </c>
      <c r="B664" s="11" t="str">
        <v>Gene Autry &amp; The Pinafores</v>
      </c>
      <c r="C664" s="5" t="str">
        <f>_xlfn.XLOOKUP($A664&amp;"|"&amp;$B664&amp;"|"&amp;_xlfn.MAXIFS(h100_raw[chart_date], h100_raw[title], $A664, h100_raw[artist], $B664), h100_raw[key], h100_raw[last_week], "")</f>
        <v>35</v>
      </c>
      <c r="D664" s="3">
        <f>_xlfn.XLOOKUP($A664&amp;"|"&amp;$B664&amp;"|"&amp;_xlfn.MAXIFS(h100_raw[chart_date], h100_raw[title], $A664, h100_raw[artist], $B664), h100_raw[key], h100_raw[peak_pos], "")</f>
        <v>16</v>
      </c>
      <c r="E664" s="3">
        <f>_xlfn.XLOOKUP($A664&amp;"|"&amp;$B664&amp;"|"&amp;_xlfn.MAXIFS(h100_raw[chart_date], h100_raw[title], $A664, h100_raw[artist], $B664), h100_raw[key], h100_raw[weeks_on_chart], "")</f>
        <v>33</v>
      </c>
      <c r="F664" s="3">
        <f>_xlfn.XLOOKUP($A664&amp;"|"&amp;$B664&amp;"|"&amp;MAX(h100_raw[chart_date]), h100_raw[key], h100_raw[chart_points], 0)</f>
        <v>0</v>
      </c>
      <c r="G664" s="2">
        <f t="shared" si="30"/>
        <v>207</v>
      </c>
      <c r="H664" s="4">
        <f t="shared" si="31"/>
        <v>486</v>
      </c>
      <c r="I664" s="13" t="str">
        <f t="shared" si="32"/>
        <v>Rudolph The Red-Nosed Reindeer|Gene Autry &amp; The Pinafores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 t="str">
        <f>_xlfn.XLOOKUP($A664&amp;"|"&amp;$B664&amp;"|"&amp;O$1, h100_raw[key], h100_raw[chart_points], "")</f>
        <v/>
      </c>
      <c r="P664" t="str">
        <f>_xlfn.XLOOKUP($A664&amp;"|"&amp;$B664&amp;"|"&amp;P$1, h100_raw[key], h100_raw[chart_points], "")</f>
        <v/>
      </c>
      <c r="Q664">
        <f>_xlfn.XLOOKUP($A664&amp;"|"&amp;$B664&amp;"|"&amp;Q$1, h100_raw[key], h100_raw[chart_points], "")</f>
        <v>84</v>
      </c>
      <c r="R664">
        <f>_xlfn.XLOOKUP($A664&amp;"|"&amp;$B664&amp;"|"&amp;R$1, h100_raw[key], h100_raw[chart_points], "")</f>
        <v>103</v>
      </c>
      <c r="S664">
        <f>_xlfn.XLOOKUP($A664&amp;"|"&amp;$B664&amp;"|"&amp;S$1, h100_raw[key], h100_raw[chart_points], "")</f>
        <v>111</v>
      </c>
      <c r="T664">
        <f>_xlfn.XLOOKUP($A664&amp;"|"&amp;$B664&amp;"|"&amp;T$1, h100_raw[key], h100_raw[chart_points], "")</f>
        <v>188</v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  <c r="BA664" t="str">
        <f>_xlfn.XLOOKUP($A664&amp;"|"&amp;$B664&amp;"|"&amp;BA$1, h100_raw[key], h100_raw[chart_points], "")</f>
        <v/>
      </c>
      <c r="BB664" t="str">
        <f>_xlfn.XLOOKUP($A664&amp;"|"&amp;$B664&amp;"|"&amp;BB$1, h100_raw[key], h100_raw[chart_points], "")</f>
        <v/>
      </c>
      <c r="BC664" t="str">
        <f>_xlfn.XLOOKUP($A664&amp;"|"&amp;$B664&amp;"|"&amp;BC$1, h100_raw[key], h100_raw[chart_points], "")</f>
        <v/>
      </c>
      <c r="BD664" t="str">
        <f>_xlfn.XLOOKUP($A664&amp;"|"&amp;$B664&amp;"|"&amp;BD$1, h100_raw[key], h100_raw[chart_points], "")</f>
        <v/>
      </c>
      <c r="BE664" t="str">
        <f>_xlfn.XLOOKUP($A664&amp;"|"&amp;$B664&amp;"|"&amp;BE$1, h100_raw[key], h100_raw[chart_points], "")</f>
        <v/>
      </c>
      <c r="BF664" t="str">
        <f>_xlfn.XLOOKUP($A664&amp;"|"&amp;$B664&amp;"|"&amp;BF$1, h100_raw[key], h100_raw[chart_points], "")</f>
        <v/>
      </c>
      <c r="BG664" t="str">
        <f>_xlfn.XLOOKUP($A664&amp;"|"&amp;$B664&amp;"|"&amp;BG$1, h100_raw[key], h100_raw[chart_points], "")</f>
        <v/>
      </c>
    </row>
    <row r="665" spans="1:59" x14ac:dyDescent="0.3">
      <c r="A665" s="11" t="str">
        <v>Santa, Can't You Hear Me</v>
      </c>
      <c r="B665" s="11" t="str">
        <v>Kelly Clarkson &amp; Ariana Grande</v>
      </c>
      <c r="C665" s="5" t="str">
        <f>_xlfn.XLOOKUP($A665&amp;"|"&amp;$B665&amp;"|"&amp;_xlfn.MAXIFS(h100_raw[chart_date], h100_raw[title], $A665, h100_raw[artist], $B665), h100_raw[key], h100_raw[last_week], "")</f>
        <v>38</v>
      </c>
      <c r="D665" s="3">
        <f>_xlfn.XLOOKUP($A665&amp;"|"&amp;$B665&amp;"|"&amp;_xlfn.MAXIFS(h100_raw[chart_date], h100_raw[title], $A665, h100_raw[artist], $B665), h100_raw[key], h100_raw[peak_pos], "")</f>
        <v>31</v>
      </c>
      <c r="E665" s="3">
        <f>_xlfn.XLOOKUP($A665&amp;"|"&amp;$B665&amp;"|"&amp;_xlfn.MAXIFS(h100_raw[chart_date], h100_raw[title], $A665, h100_raw[artist], $B665), h100_raw[key], h100_raw[weeks_on_chart], "")</f>
        <v>8</v>
      </c>
      <c r="F665" s="3">
        <f>_xlfn.XLOOKUP($A665&amp;"|"&amp;$B665&amp;"|"&amp;MAX(h100_raw[chart_date]), h100_raw[key], h100_raw[chart_points], 0)</f>
        <v>0</v>
      </c>
      <c r="G665" s="2">
        <f t="shared" si="30"/>
        <v>220</v>
      </c>
      <c r="H665" s="4">
        <f t="shared" si="31"/>
        <v>455</v>
      </c>
      <c r="I665" s="13" t="str">
        <f t="shared" si="32"/>
        <v>Santa, Can't You Hear Me|Kelly Clarkson &amp; Ariana Grande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>
        <f>_xlfn.XLOOKUP($A665&amp;"|"&amp;$B665&amp;"|"&amp;Q$1, h100_raw[key], h100_raw[chart_points], "")</f>
        <v>76</v>
      </c>
      <c r="R665">
        <f>_xlfn.XLOOKUP($A665&amp;"|"&amp;$B665&amp;"|"&amp;R$1, h100_raw[key], h100_raw[chart_points], "")</f>
        <v>95</v>
      </c>
      <c r="S665">
        <f>_xlfn.XLOOKUP($A665&amp;"|"&amp;$B665&amp;"|"&amp;S$1, h100_raw[key], h100_raw[chart_points], "")</f>
        <v>102</v>
      </c>
      <c r="T665">
        <f>_xlfn.XLOOKUP($A665&amp;"|"&amp;$B665&amp;"|"&amp;T$1, h100_raw[key], h100_raw[chart_points], "")</f>
        <v>182</v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  <c r="BA665" t="str">
        <f>_xlfn.XLOOKUP($A665&amp;"|"&amp;$B665&amp;"|"&amp;BA$1, h100_raw[key], h100_raw[chart_points], "")</f>
        <v/>
      </c>
      <c r="BB665" t="str">
        <f>_xlfn.XLOOKUP($A665&amp;"|"&amp;$B665&amp;"|"&amp;BB$1, h100_raw[key], h100_raw[chart_points], "")</f>
        <v/>
      </c>
      <c r="BC665" t="str">
        <f>_xlfn.XLOOKUP($A665&amp;"|"&amp;$B665&amp;"|"&amp;BC$1, h100_raw[key], h100_raw[chart_points], "")</f>
        <v/>
      </c>
      <c r="BD665" t="str">
        <f>_xlfn.XLOOKUP($A665&amp;"|"&amp;$B665&amp;"|"&amp;BD$1, h100_raw[key], h100_raw[chart_points], "")</f>
        <v/>
      </c>
      <c r="BE665" t="str">
        <f>_xlfn.XLOOKUP($A665&amp;"|"&amp;$B665&amp;"|"&amp;BE$1, h100_raw[key], h100_raw[chart_points], "")</f>
        <v/>
      </c>
      <c r="BF665" t="str">
        <f>_xlfn.XLOOKUP($A665&amp;"|"&amp;$B665&amp;"|"&amp;BF$1, h100_raw[key], h100_raw[chart_points], "")</f>
        <v/>
      </c>
      <c r="BG665" t="str">
        <f>_xlfn.XLOOKUP($A665&amp;"|"&amp;$B665&amp;"|"&amp;BG$1, h100_raw[key], h100_raw[chart_points], "")</f>
        <v/>
      </c>
    </row>
    <row r="666" spans="1:59" x14ac:dyDescent="0.3">
      <c r="A666" s="11" t="str">
        <v>Little Saint Nick</v>
      </c>
      <c r="B666" s="11" t="str">
        <v>The Beach Boys</v>
      </c>
      <c r="C666" s="5" t="str">
        <f>_xlfn.XLOOKUP($A666&amp;"|"&amp;$B666&amp;"|"&amp;_xlfn.MAXIFS(h100_raw[chart_date], h100_raw[title], $A666, h100_raw[artist], $B666), h100_raw[key], h100_raw[last_week], "")</f>
        <v>41</v>
      </c>
      <c r="D666" s="3">
        <f>_xlfn.XLOOKUP($A666&amp;"|"&amp;$B666&amp;"|"&amp;_xlfn.MAXIFS(h100_raw[chart_date], h100_raw[title], $A666, h100_raw[artist], $B666), h100_raw[key], h100_raw[peak_pos], "")</f>
        <v>25</v>
      </c>
      <c r="E666" s="3">
        <f>_xlfn.XLOOKUP($A666&amp;"|"&amp;$B666&amp;"|"&amp;_xlfn.MAXIFS(h100_raw[chart_date], h100_raw[title], $A666, h100_raw[artist], $B666), h100_raw[key], h100_raw[weeks_on_chart], "")</f>
        <v>15</v>
      </c>
      <c r="F666" s="3">
        <f>_xlfn.XLOOKUP($A666&amp;"|"&amp;$B666&amp;"|"&amp;MAX(h100_raw[chart_date]), h100_raw[key], h100_raw[chart_points], 0)</f>
        <v>0</v>
      </c>
      <c r="G666" s="2">
        <f t="shared" si="30"/>
        <v>222</v>
      </c>
      <c r="H666" s="4">
        <f t="shared" si="31"/>
        <v>449</v>
      </c>
      <c r="I666" s="13" t="str">
        <f t="shared" si="32"/>
        <v>Little Saint Nick|The Beach Boys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>
        <f>_xlfn.XLOOKUP($A666&amp;"|"&amp;$B666&amp;"|"&amp;Q$1, h100_raw[key], h100_raw[chart_points], "")</f>
        <v>77</v>
      </c>
      <c r="R666">
        <f>_xlfn.XLOOKUP($A666&amp;"|"&amp;$B666&amp;"|"&amp;R$1, h100_raw[key], h100_raw[chart_points], "")</f>
        <v>94</v>
      </c>
      <c r="S666">
        <f>_xlfn.XLOOKUP($A666&amp;"|"&amp;$B666&amp;"|"&amp;S$1, h100_raw[key], h100_raw[chart_points], "")</f>
        <v>99</v>
      </c>
      <c r="T666">
        <f>_xlfn.XLOOKUP($A666&amp;"|"&amp;$B666&amp;"|"&amp;T$1, h100_raw[key], h100_raw[chart_points], "")</f>
        <v>179</v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  <c r="BA666" t="str">
        <f>_xlfn.XLOOKUP($A666&amp;"|"&amp;$B666&amp;"|"&amp;BA$1, h100_raw[key], h100_raw[chart_points], "")</f>
        <v/>
      </c>
      <c r="BB666" t="str">
        <f>_xlfn.XLOOKUP($A666&amp;"|"&amp;$B666&amp;"|"&amp;BB$1, h100_raw[key], h100_raw[chart_points], "")</f>
        <v/>
      </c>
      <c r="BC666" t="str">
        <f>_xlfn.XLOOKUP($A666&amp;"|"&amp;$B666&amp;"|"&amp;BC$1, h100_raw[key], h100_raw[chart_points], "")</f>
        <v/>
      </c>
      <c r="BD666" t="str">
        <f>_xlfn.XLOOKUP($A666&amp;"|"&amp;$B666&amp;"|"&amp;BD$1, h100_raw[key], h100_raw[chart_points], "")</f>
        <v/>
      </c>
      <c r="BE666" t="str">
        <f>_xlfn.XLOOKUP($A666&amp;"|"&amp;$B666&amp;"|"&amp;BE$1, h100_raw[key], h100_raw[chart_points], "")</f>
        <v/>
      </c>
      <c r="BF666" t="str">
        <f>_xlfn.XLOOKUP($A666&amp;"|"&amp;$B666&amp;"|"&amp;BF$1, h100_raw[key], h100_raw[chart_points], "")</f>
        <v/>
      </c>
      <c r="BG666" t="str">
        <f>_xlfn.XLOOKUP($A666&amp;"|"&amp;$B666&amp;"|"&amp;BG$1, h100_raw[key], h100_raw[chart_points], "")</f>
        <v/>
      </c>
    </row>
    <row r="667" spans="1:59" x14ac:dyDescent="0.3">
      <c r="A667" s="11" t="str">
        <v>Holly Jolly Christmas</v>
      </c>
      <c r="B667" s="11" t="str">
        <v>Michael Buble</v>
      </c>
      <c r="C667" s="5" t="str">
        <f>_xlfn.XLOOKUP($A667&amp;"|"&amp;$B667&amp;"|"&amp;_xlfn.MAXIFS(h100_raw[chart_date], h100_raw[title], $A667, h100_raw[artist], $B667), h100_raw[key], h100_raw[last_week], "")</f>
        <v>40</v>
      </c>
      <c r="D667" s="3">
        <f>_xlfn.XLOOKUP($A667&amp;"|"&amp;$B667&amp;"|"&amp;_xlfn.MAXIFS(h100_raw[chart_date], h100_raw[title], $A667, h100_raw[artist], $B667), h100_raw[key], h100_raw[peak_pos], "")</f>
        <v>33</v>
      </c>
      <c r="E667" s="3">
        <f>_xlfn.XLOOKUP($A667&amp;"|"&amp;$B667&amp;"|"&amp;_xlfn.MAXIFS(h100_raw[chart_date], h100_raw[title], $A667, h100_raw[artist], $B667), h100_raw[key], h100_raw[weeks_on_chart], "")</f>
        <v>5</v>
      </c>
      <c r="F667" s="3">
        <f>_xlfn.XLOOKUP($A667&amp;"|"&amp;$B667&amp;"|"&amp;MAX(h100_raw[chart_date]), h100_raw[key], h100_raw[chart_points], 0)</f>
        <v>0</v>
      </c>
      <c r="G667" s="2">
        <f t="shared" si="30"/>
        <v>217</v>
      </c>
      <c r="H667" s="4">
        <f t="shared" si="31"/>
        <v>457</v>
      </c>
      <c r="I667" s="13" t="str">
        <f t="shared" si="32"/>
        <v>Holly Jolly Christmas|Michael Buble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>
        <f>_xlfn.XLOOKUP($A667&amp;"|"&amp;$B667&amp;"|"&amp;Q$1, h100_raw[key], h100_raw[chart_points], "")</f>
        <v>85</v>
      </c>
      <c r="R667">
        <f>_xlfn.XLOOKUP($A667&amp;"|"&amp;$B667&amp;"|"&amp;R$1, h100_raw[key], h100_raw[chart_points], "")</f>
        <v>97</v>
      </c>
      <c r="S667">
        <f>_xlfn.XLOOKUP($A667&amp;"|"&amp;$B667&amp;"|"&amp;S$1, h100_raw[key], h100_raw[chart_points], "")</f>
        <v>100</v>
      </c>
      <c r="T667">
        <f>_xlfn.XLOOKUP($A667&amp;"|"&amp;$B667&amp;"|"&amp;T$1, h100_raw[key], h100_raw[chart_points], "")</f>
        <v>175</v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  <c r="BA667" t="str">
        <f>_xlfn.XLOOKUP($A667&amp;"|"&amp;$B667&amp;"|"&amp;BA$1, h100_raw[key], h100_raw[chart_points], "")</f>
        <v/>
      </c>
      <c r="BB667" t="str">
        <f>_xlfn.XLOOKUP($A667&amp;"|"&amp;$B667&amp;"|"&amp;BB$1, h100_raw[key], h100_raw[chart_points], "")</f>
        <v/>
      </c>
      <c r="BC667" t="str">
        <f>_xlfn.XLOOKUP($A667&amp;"|"&amp;$B667&amp;"|"&amp;BC$1, h100_raw[key], h100_raw[chart_points], "")</f>
        <v/>
      </c>
      <c r="BD667" t="str">
        <f>_xlfn.XLOOKUP($A667&amp;"|"&amp;$B667&amp;"|"&amp;BD$1, h100_raw[key], h100_raw[chart_points], "")</f>
        <v/>
      </c>
      <c r="BE667" t="str">
        <f>_xlfn.XLOOKUP($A667&amp;"|"&amp;$B667&amp;"|"&amp;BE$1, h100_raw[key], h100_raw[chart_points], "")</f>
        <v/>
      </c>
      <c r="BF667" t="str">
        <f>_xlfn.XLOOKUP($A667&amp;"|"&amp;$B667&amp;"|"&amp;BF$1, h100_raw[key], h100_raw[chart_points], "")</f>
        <v/>
      </c>
      <c r="BG667" t="str">
        <f>_xlfn.XLOOKUP($A667&amp;"|"&amp;$B667&amp;"|"&amp;BG$1, h100_raw[key], h100_raw[chart_points], "")</f>
        <v/>
      </c>
    </row>
    <row r="668" spans="1:59" x14ac:dyDescent="0.3">
      <c r="A668" s="11" t="str">
        <v>You're A Mean One, Mr. Grinch</v>
      </c>
      <c r="B668" s="11" t="str">
        <v>Thurl Ravenscroft</v>
      </c>
      <c r="C668" s="5" t="str">
        <f>_xlfn.XLOOKUP($A668&amp;"|"&amp;$B668&amp;"|"&amp;_xlfn.MAXIFS(h100_raw[chart_date], h100_raw[title], $A668, h100_raw[artist], $B668), h100_raw[key], h100_raw[last_week], "")</f>
        <v>39</v>
      </c>
      <c r="D668" s="3">
        <f>_xlfn.XLOOKUP($A668&amp;"|"&amp;$B668&amp;"|"&amp;_xlfn.MAXIFS(h100_raw[chart_date], h100_raw[title], $A668, h100_raw[artist], $B668), h100_raw[key], h100_raw[peak_pos], "")</f>
        <v>31</v>
      </c>
      <c r="E668" s="3">
        <f>_xlfn.XLOOKUP($A668&amp;"|"&amp;$B668&amp;"|"&amp;_xlfn.MAXIFS(h100_raw[chart_date], h100_raw[title], $A668, h100_raw[artist], $B668), h100_raw[key], h100_raw[weeks_on_chart], "")</f>
        <v>17</v>
      </c>
      <c r="F668" s="3">
        <f>_xlfn.XLOOKUP($A668&amp;"|"&amp;$B668&amp;"|"&amp;MAX(h100_raw[chart_date]), h100_raw[key], h100_raw[chart_points], 0)</f>
        <v>0</v>
      </c>
      <c r="G668" s="2">
        <f t="shared" si="30"/>
        <v>225</v>
      </c>
      <c r="H668" s="4">
        <f t="shared" si="31"/>
        <v>444</v>
      </c>
      <c r="I668" s="13" t="str">
        <f t="shared" si="32"/>
        <v>You're A Mean One, Mr. Grinch|Thurl Ravenscroft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 t="str">
        <f>_xlfn.XLOOKUP($A668&amp;"|"&amp;$B668&amp;"|"&amp;P$1, h100_raw[key], h100_raw[chart_points], "")</f>
        <v/>
      </c>
      <c r="Q668">
        <f>_xlfn.XLOOKUP($A668&amp;"|"&amp;$B668&amp;"|"&amp;Q$1, h100_raw[key], h100_raw[chart_points], "")</f>
        <v>76</v>
      </c>
      <c r="R668">
        <f>_xlfn.XLOOKUP($A668&amp;"|"&amp;$B668&amp;"|"&amp;R$1, h100_raw[key], h100_raw[chart_points], "")</f>
        <v>95</v>
      </c>
      <c r="S668">
        <f>_xlfn.XLOOKUP($A668&amp;"|"&amp;$B668&amp;"|"&amp;S$1, h100_raw[key], h100_raw[chart_points], "")</f>
        <v>102</v>
      </c>
      <c r="T668">
        <f>_xlfn.XLOOKUP($A668&amp;"|"&amp;$B668&amp;"|"&amp;T$1, h100_raw[key], h100_raw[chart_points], "")</f>
        <v>171</v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  <c r="BA668" t="str">
        <f>_xlfn.XLOOKUP($A668&amp;"|"&amp;$B668&amp;"|"&amp;BA$1, h100_raw[key], h100_raw[chart_points], "")</f>
        <v/>
      </c>
      <c r="BB668" t="str">
        <f>_xlfn.XLOOKUP($A668&amp;"|"&amp;$B668&amp;"|"&amp;BB$1, h100_raw[key], h100_raw[chart_points], "")</f>
        <v/>
      </c>
      <c r="BC668" t="str">
        <f>_xlfn.XLOOKUP($A668&amp;"|"&amp;$B668&amp;"|"&amp;BC$1, h100_raw[key], h100_raw[chart_points], "")</f>
        <v/>
      </c>
      <c r="BD668" t="str">
        <f>_xlfn.XLOOKUP($A668&amp;"|"&amp;$B668&amp;"|"&amp;BD$1, h100_raw[key], h100_raw[chart_points], "")</f>
        <v/>
      </c>
      <c r="BE668" t="str">
        <f>_xlfn.XLOOKUP($A668&amp;"|"&amp;$B668&amp;"|"&amp;BE$1, h100_raw[key], h100_raw[chart_points], "")</f>
        <v/>
      </c>
      <c r="BF668" t="str">
        <f>_xlfn.XLOOKUP($A668&amp;"|"&amp;$B668&amp;"|"&amp;BF$1, h100_raw[key], h100_raw[chart_points], "")</f>
        <v/>
      </c>
      <c r="BG668" t="str">
        <f>_xlfn.XLOOKUP($A668&amp;"|"&amp;$B668&amp;"|"&amp;BG$1, h100_raw[key], h100_raw[chart_points], "")</f>
        <v/>
      </c>
    </row>
    <row r="669" spans="1:59" x14ac:dyDescent="0.3">
      <c r="A669" s="11" t="str">
        <v>Baby It's Cold Outside</v>
      </c>
      <c r="B669" s="11" t="str">
        <v>Dean Martin</v>
      </c>
      <c r="C669" s="5" t="str">
        <f>_xlfn.XLOOKUP($A669&amp;"|"&amp;$B669&amp;"|"&amp;_xlfn.MAXIFS(h100_raw[chart_date], h100_raw[title], $A669, h100_raw[artist], $B669), h100_raw[key], h100_raw[last_week], "")</f>
        <v>45</v>
      </c>
      <c r="D669" s="3">
        <f>_xlfn.XLOOKUP($A669&amp;"|"&amp;$B669&amp;"|"&amp;_xlfn.MAXIFS(h100_raw[chart_date], h100_raw[title], $A669, h100_raw[artist], $B669), h100_raw[key], h100_raw[peak_pos], "")</f>
        <v>35</v>
      </c>
      <c r="E669" s="3">
        <f>_xlfn.XLOOKUP($A669&amp;"|"&amp;$B669&amp;"|"&amp;_xlfn.MAXIFS(h100_raw[chart_date], h100_raw[title], $A669, h100_raw[artist], $B669), h100_raw[key], h100_raw[weeks_on_chart], "")</f>
        <v>6</v>
      </c>
      <c r="F669" s="3">
        <f>_xlfn.XLOOKUP($A669&amp;"|"&amp;$B669&amp;"|"&amp;MAX(h100_raw[chart_date]), h100_raw[key], h100_raw[chart_points], 0)</f>
        <v>0</v>
      </c>
      <c r="G669" s="2">
        <f t="shared" si="30"/>
        <v>232</v>
      </c>
      <c r="H669" s="4">
        <f t="shared" si="31"/>
        <v>413</v>
      </c>
      <c r="I669" s="13" t="str">
        <f t="shared" si="32"/>
        <v>Baby It's Cold Outside|Dean Martin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 t="str">
        <f>_xlfn.XLOOKUP($A669&amp;"|"&amp;$B669&amp;"|"&amp;O$1, h100_raw[key], h100_raw[chart_points], "")</f>
        <v/>
      </c>
      <c r="P669" t="str">
        <f>_xlfn.XLOOKUP($A669&amp;"|"&amp;$B669&amp;"|"&amp;P$1, h100_raw[key], h100_raw[chart_points], "")</f>
        <v/>
      </c>
      <c r="Q669">
        <f>_xlfn.XLOOKUP($A669&amp;"|"&amp;$B669&amp;"|"&amp;Q$1, h100_raw[key], h100_raw[chart_points], "")</f>
        <v>71</v>
      </c>
      <c r="R669">
        <f>_xlfn.XLOOKUP($A669&amp;"|"&amp;$B669&amp;"|"&amp;R$1, h100_raw[key], h100_raw[chart_points], "")</f>
        <v>84</v>
      </c>
      <c r="S669">
        <f>_xlfn.XLOOKUP($A669&amp;"|"&amp;$B669&amp;"|"&amp;S$1, h100_raw[key], h100_raw[chart_points], "")</f>
        <v>93</v>
      </c>
      <c r="T669">
        <f>_xlfn.XLOOKUP($A669&amp;"|"&amp;$B669&amp;"|"&amp;T$1, h100_raw[key], h100_raw[chart_points], "")</f>
        <v>165</v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  <c r="BA669" t="str">
        <f>_xlfn.XLOOKUP($A669&amp;"|"&amp;$B669&amp;"|"&amp;BA$1, h100_raw[key], h100_raw[chart_points], "")</f>
        <v/>
      </c>
      <c r="BB669" t="str">
        <f>_xlfn.XLOOKUP($A669&amp;"|"&amp;$B669&amp;"|"&amp;BB$1, h100_raw[key], h100_raw[chart_points], "")</f>
        <v/>
      </c>
      <c r="BC669" t="str">
        <f>_xlfn.XLOOKUP($A669&amp;"|"&amp;$B669&amp;"|"&amp;BC$1, h100_raw[key], h100_raw[chart_points], "")</f>
        <v/>
      </c>
      <c r="BD669" t="str">
        <f>_xlfn.XLOOKUP($A669&amp;"|"&amp;$B669&amp;"|"&amp;BD$1, h100_raw[key], h100_raw[chart_points], "")</f>
        <v/>
      </c>
      <c r="BE669" t="str">
        <f>_xlfn.XLOOKUP($A669&amp;"|"&amp;$B669&amp;"|"&amp;BE$1, h100_raw[key], h100_raw[chart_points], "")</f>
        <v/>
      </c>
      <c r="BF669" t="str">
        <f>_xlfn.XLOOKUP($A669&amp;"|"&amp;$B669&amp;"|"&amp;BF$1, h100_raw[key], h100_raw[chart_points], "")</f>
        <v/>
      </c>
      <c r="BG669" t="str">
        <f>_xlfn.XLOOKUP($A669&amp;"|"&amp;$B669&amp;"|"&amp;BG$1, h100_raw[key], h100_raw[chart_points], "")</f>
        <v/>
      </c>
    </row>
    <row r="670" spans="1:59" x14ac:dyDescent="0.3">
      <c r="A670" s="11" t="str">
        <v>Merry Christmas</v>
      </c>
      <c r="B670" s="11" t="str">
        <v>Ed Sheeran &amp; Elton John</v>
      </c>
      <c r="C670" s="5" t="str">
        <f>_xlfn.XLOOKUP($A670&amp;"|"&amp;$B670&amp;"|"&amp;_xlfn.MAXIFS(h100_raw[chart_date], h100_raw[title], $A670, h100_raw[artist], $B670), h100_raw[key], h100_raw[last_week], "")</f>
        <v>42</v>
      </c>
      <c r="D670" s="3">
        <f>_xlfn.XLOOKUP($A670&amp;"|"&amp;$B670&amp;"|"&amp;_xlfn.MAXIFS(h100_raw[chart_date], h100_raw[title], $A670, h100_raw[artist], $B670), h100_raw[key], h100_raw[peak_pos], "")</f>
        <v>37</v>
      </c>
      <c r="E670" s="3">
        <f>_xlfn.XLOOKUP($A670&amp;"|"&amp;$B670&amp;"|"&amp;_xlfn.MAXIFS(h100_raw[chart_date], h100_raw[title], $A670, h100_raw[artist], $B670), h100_raw[key], h100_raw[weeks_on_chart], "")</f>
        <v>12</v>
      </c>
      <c r="F670" s="3">
        <f>_xlfn.XLOOKUP($A670&amp;"|"&amp;$B670&amp;"|"&amp;MAX(h100_raw[chart_date]), h100_raw[key], h100_raw[chart_points], 0)</f>
        <v>0</v>
      </c>
      <c r="G670" s="2">
        <f t="shared" si="30"/>
        <v>230</v>
      </c>
      <c r="H670" s="4">
        <f t="shared" si="31"/>
        <v>419</v>
      </c>
      <c r="I670" s="13" t="str">
        <f t="shared" si="32"/>
        <v>Merry Christmas|Ed Sheeran &amp; Elton John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>
        <f>_xlfn.XLOOKUP($A670&amp;"|"&amp;$B670&amp;"|"&amp;Q$1, h100_raw[key], h100_raw[chart_points], "")</f>
        <v>73</v>
      </c>
      <c r="R670">
        <f>_xlfn.XLOOKUP($A670&amp;"|"&amp;$B670&amp;"|"&amp;R$1, h100_raw[key], h100_raw[chart_points], "")</f>
        <v>88</v>
      </c>
      <c r="S670">
        <f>_xlfn.XLOOKUP($A670&amp;"|"&amp;$B670&amp;"|"&amp;S$1, h100_raw[key], h100_raw[chart_points], "")</f>
        <v>97</v>
      </c>
      <c r="T670">
        <f>_xlfn.XLOOKUP($A670&amp;"|"&amp;$B670&amp;"|"&amp;T$1, h100_raw[key], h100_raw[chart_points], "")</f>
        <v>161</v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  <c r="BA670" t="str">
        <f>_xlfn.XLOOKUP($A670&amp;"|"&amp;$B670&amp;"|"&amp;BA$1, h100_raw[key], h100_raw[chart_points], "")</f>
        <v/>
      </c>
      <c r="BB670" t="str">
        <f>_xlfn.XLOOKUP($A670&amp;"|"&amp;$B670&amp;"|"&amp;BB$1, h100_raw[key], h100_raw[chart_points], "")</f>
        <v/>
      </c>
      <c r="BC670" t="str">
        <f>_xlfn.XLOOKUP($A670&amp;"|"&amp;$B670&amp;"|"&amp;BC$1, h100_raw[key], h100_raw[chart_points], "")</f>
        <v/>
      </c>
      <c r="BD670" t="str">
        <f>_xlfn.XLOOKUP($A670&amp;"|"&amp;$B670&amp;"|"&amp;BD$1, h100_raw[key], h100_raw[chart_points], "")</f>
        <v/>
      </c>
      <c r="BE670" t="str">
        <f>_xlfn.XLOOKUP($A670&amp;"|"&amp;$B670&amp;"|"&amp;BE$1, h100_raw[key], h100_raw[chart_points], "")</f>
        <v/>
      </c>
      <c r="BF670" t="str">
        <f>_xlfn.XLOOKUP($A670&amp;"|"&amp;$B670&amp;"|"&amp;BF$1, h100_raw[key], h100_raw[chart_points], "")</f>
        <v/>
      </c>
      <c r="BG670" t="str">
        <f>_xlfn.XLOOKUP($A670&amp;"|"&amp;$B670&amp;"|"&amp;BG$1, h100_raw[key], h100_raw[chart_points], "")</f>
        <v/>
      </c>
    </row>
    <row r="671" spans="1:59" x14ac:dyDescent="0.3">
      <c r="A671" s="11" t="str">
        <v>(There's No Place Like) Home For The Holidays (1959)</v>
      </c>
      <c r="B671" s="11" t="str">
        <v>Perry Como With Mitchell Ayers And His Orchestra</v>
      </c>
      <c r="C671" s="5" t="str">
        <f>_xlfn.XLOOKUP($A671&amp;"|"&amp;$B671&amp;"|"&amp;_xlfn.MAXIFS(h100_raw[chart_date], h100_raw[title], $A671, h100_raw[artist], $B671), h100_raw[key], h100_raw[last_week], "")</f>
        <v>46</v>
      </c>
      <c r="D671" s="3">
        <f>_xlfn.XLOOKUP($A671&amp;"|"&amp;$B671&amp;"|"&amp;_xlfn.MAXIFS(h100_raw[chart_date], h100_raw[title], $A671, h100_raw[artist], $B671), h100_raw[key], h100_raw[peak_pos], "")</f>
        <v>22</v>
      </c>
      <c r="E671" s="3">
        <f>_xlfn.XLOOKUP($A671&amp;"|"&amp;$B671&amp;"|"&amp;_xlfn.MAXIFS(h100_raw[chart_date], h100_raw[title], $A671, h100_raw[artist], $B671), h100_raw[key], h100_raw[weeks_on_chart], "")</f>
        <v>16</v>
      </c>
      <c r="F671" s="3">
        <f>_xlfn.XLOOKUP($A671&amp;"|"&amp;$B671&amp;"|"&amp;MAX(h100_raw[chart_date]), h100_raw[key], h100_raw[chart_points], 0)</f>
        <v>0</v>
      </c>
      <c r="G671" s="2">
        <f t="shared" si="30"/>
        <v>255</v>
      </c>
      <c r="H671" s="4">
        <f t="shared" si="31"/>
        <v>342</v>
      </c>
      <c r="I671" s="13" t="str">
        <f t="shared" si="32"/>
        <v>(There's No Place Like) Home For The Holidays (1959)|Perry Como With Mitchell Ayers And His Orchestra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>
        <f>_xlfn.XLOOKUP($A671&amp;"|"&amp;$B671&amp;"|"&amp;R$1, h100_raw[key], h100_raw[chart_points], "")</f>
        <v>89</v>
      </c>
      <c r="S671">
        <f>_xlfn.XLOOKUP($A671&amp;"|"&amp;$B671&amp;"|"&amp;S$1, h100_raw[key], h100_raw[chart_points], "")</f>
        <v>93</v>
      </c>
      <c r="T671">
        <f>_xlfn.XLOOKUP($A671&amp;"|"&amp;$B671&amp;"|"&amp;T$1, h100_raw[key], h100_raw[chart_points], "")</f>
        <v>160</v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  <c r="BA671" t="str">
        <f>_xlfn.XLOOKUP($A671&amp;"|"&amp;$B671&amp;"|"&amp;BA$1, h100_raw[key], h100_raw[chart_points], "")</f>
        <v/>
      </c>
      <c r="BB671" t="str">
        <f>_xlfn.XLOOKUP($A671&amp;"|"&amp;$B671&amp;"|"&amp;BB$1, h100_raw[key], h100_raw[chart_points], "")</f>
        <v/>
      </c>
      <c r="BC671" t="str">
        <f>_xlfn.XLOOKUP($A671&amp;"|"&amp;$B671&amp;"|"&amp;BC$1, h100_raw[key], h100_raw[chart_points], "")</f>
        <v/>
      </c>
      <c r="BD671" t="str">
        <f>_xlfn.XLOOKUP($A671&amp;"|"&amp;$B671&amp;"|"&amp;BD$1, h100_raw[key], h100_raw[chart_points], "")</f>
        <v/>
      </c>
      <c r="BE671" t="str">
        <f>_xlfn.XLOOKUP($A671&amp;"|"&amp;$B671&amp;"|"&amp;BE$1, h100_raw[key], h100_raw[chart_points], "")</f>
        <v/>
      </c>
      <c r="BF671" t="str">
        <f>_xlfn.XLOOKUP($A671&amp;"|"&amp;$B671&amp;"|"&amp;BF$1, h100_raw[key], h100_raw[chart_points], "")</f>
        <v/>
      </c>
      <c r="BG671" t="str">
        <f>_xlfn.XLOOKUP($A671&amp;"|"&amp;$B671&amp;"|"&amp;BG$1, h100_raw[key], h100_raw[chart_points], "")</f>
        <v/>
      </c>
    </row>
    <row r="672" spans="1:59" x14ac:dyDescent="0.3">
      <c r="A672" s="11" t="str">
        <v>This Christmas</v>
      </c>
      <c r="B672" s="11" t="str">
        <v>Donny Hathaway</v>
      </c>
      <c r="C672" s="5" t="str">
        <f>_xlfn.XLOOKUP($A672&amp;"|"&amp;$B672&amp;"|"&amp;_xlfn.MAXIFS(h100_raw[chart_date], h100_raw[title], $A672, h100_raw[artist], $B672), h100_raw[key], h100_raw[last_week], "")</f>
        <v>47</v>
      </c>
      <c r="D672" s="3">
        <f>_xlfn.XLOOKUP($A672&amp;"|"&amp;$B672&amp;"|"&amp;_xlfn.MAXIFS(h100_raw[chart_date], h100_raw[title], $A672, h100_raw[artist], $B672), h100_raw[key], h100_raw[peak_pos], "")</f>
        <v>34</v>
      </c>
      <c r="E672" s="3">
        <f>_xlfn.XLOOKUP($A672&amp;"|"&amp;$B672&amp;"|"&amp;_xlfn.MAXIFS(h100_raw[chart_date], h100_raw[title], $A672, h100_raw[artist], $B672), h100_raw[key], h100_raw[weeks_on_chart], "")</f>
        <v>10</v>
      </c>
      <c r="F672" s="3">
        <f>_xlfn.XLOOKUP($A672&amp;"|"&amp;$B672&amp;"|"&amp;MAX(h100_raw[chart_date]), h100_raw[key], h100_raw[chart_points], 0)</f>
        <v>0</v>
      </c>
      <c r="G672" s="2">
        <f t="shared" si="30"/>
        <v>239</v>
      </c>
      <c r="H672" s="4">
        <f t="shared" si="31"/>
        <v>396</v>
      </c>
      <c r="I672" s="13" t="str">
        <f t="shared" si="32"/>
        <v>This Christmas|Donny Hathaway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>
        <f>_xlfn.XLOOKUP($A672&amp;"|"&amp;$B672&amp;"|"&amp;Q$1, h100_raw[key], h100_raw[chart_points], "")</f>
        <v>69</v>
      </c>
      <c r="R672">
        <f>_xlfn.XLOOKUP($A672&amp;"|"&amp;$B672&amp;"|"&amp;R$1, h100_raw[key], h100_raw[chart_points], "")</f>
        <v>85</v>
      </c>
      <c r="S672">
        <f>_xlfn.XLOOKUP($A672&amp;"|"&amp;$B672&amp;"|"&amp;S$1, h100_raw[key], h100_raw[chart_points], "")</f>
        <v>91</v>
      </c>
      <c r="T672">
        <f>_xlfn.XLOOKUP($A672&amp;"|"&amp;$B672&amp;"|"&amp;T$1, h100_raw[key], h100_raw[chart_points], "")</f>
        <v>151</v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  <c r="BA672" t="str">
        <f>_xlfn.XLOOKUP($A672&amp;"|"&amp;$B672&amp;"|"&amp;BA$1, h100_raw[key], h100_raw[chart_points], "")</f>
        <v/>
      </c>
      <c r="BB672" t="str">
        <f>_xlfn.XLOOKUP($A672&amp;"|"&amp;$B672&amp;"|"&amp;BB$1, h100_raw[key], h100_raw[chart_points], "")</f>
        <v/>
      </c>
      <c r="BC672" t="str">
        <f>_xlfn.XLOOKUP($A672&amp;"|"&amp;$B672&amp;"|"&amp;BC$1, h100_raw[key], h100_raw[chart_points], "")</f>
        <v/>
      </c>
      <c r="BD672" t="str">
        <f>_xlfn.XLOOKUP($A672&amp;"|"&amp;$B672&amp;"|"&amp;BD$1, h100_raw[key], h100_raw[chart_points], "")</f>
        <v/>
      </c>
      <c r="BE672" t="str">
        <f>_xlfn.XLOOKUP($A672&amp;"|"&amp;$B672&amp;"|"&amp;BE$1, h100_raw[key], h100_raw[chart_points], "")</f>
        <v/>
      </c>
      <c r="BF672" t="str">
        <f>_xlfn.XLOOKUP($A672&amp;"|"&amp;$B672&amp;"|"&amp;BF$1, h100_raw[key], h100_raw[chart_points], "")</f>
        <v/>
      </c>
      <c r="BG672" t="str">
        <f>_xlfn.XLOOKUP($A672&amp;"|"&amp;$B672&amp;"|"&amp;BG$1, h100_raw[key], h100_raw[chart_points], "")</f>
        <v/>
      </c>
    </row>
    <row r="673" spans="1:59" x14ac:dyDescent="0.3">
      <c r="A673" s="11" t="str">
        <v>Winter Wonderland</v>
      </c>
      <c r="B673" s="11" t="str">
        <v>Darlene Love</v>
      </c>
      <c r="C673" s="5" t="str">
        <f>_xlfn.XLOOKUP($A673&amp;"|"&amp;$B673&amp;"|"&amp;_xlfn.MAXIFS(h100_raw[chart_date], h100_raw[title], $A673, h100_raw[artist], $B673), h100_raw[key], h100_raw[last_week], "")</f>
        <v>50</v>
      </c>
      <c r="D673" s="3">
        <f>_xlfn.XLOOKUP($A673&amp;"|"&amp;$B673&amp;"|"&amp;_xlfn.MAXIFS(h100_raw[chart_date], h100_raw[title], $A673, h100_raw[artist], $B673), h100_raw[key], h100_raw[peak_pos], "")</f>
        <v>40</v>
      </c>
      <c r="E673" s="3">
        <f>_xlfn.XLOOKUP($A673&amp;"|"&amp;$B673&amp;"|"&amp;_xlfn.MAXIFS(h100_raw[chart_date], h100_raw[title], $A673, h100_raw[artist], $B673), h100_raw[key], h100_raw[weeks_on_chart], "")</f>
        <v>5</v>
      </c>
      <c r="F673" s="3">
        <f>_xlfn.XLOOKUP($A673&amp;"|"&amp;$B673&amp;"|"&amp;MAX(h100_raw[chart_date]), h100_raw[key], h100_raw[chart_points], 0)</f>
        <v>0</v>
      </c>
      <c r="G673" s="2">
        <f t="shared" si="30"/>
        <v>240</v>
      </c>
      <c r="H673" s="4">
        <f t="shared" si="31"/>
        <v>395</v>
      </c>
      <c r="I673" s="13" t="str">
        <f t="shared" si="32"/>
        <v>Winter Wonderland|Darlene Love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>
        <f>_xlfn.XLOOKUP($A673&amp;"|"&amp;$B673&amp;"|"&amp;Q$1, h100_raw[key], h100_raw[chart_points], "")</f>
        <v>70</v>
      </c>
      <c r="R673">
        <f>_xlfn.XLOOKUP($A673&amp;"|"&amp;$B673&amp;"|"&amp;R$1, h100_raw[key], h100_raw[chart_points], "")</f>
        <v>84</v>
      </c>
      <c r="S673">
        <f>_xlfn.XLOOKUP($A673&amp;"|"&amp;$B673&amp;"|"&amp;S$1, h100_raw[key], h100_raw[chart_points], "")</f>
        <v>91</v>
      </c>
      <c r="T673">
        <f>_xlfn.XLOOKUP($A673&amp;"|"&amp;$B673&amp;"|"&amp;T$1, h100_raw[key], h100_raw[chart_points], "")</f>
        <v>150</v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  <c r="BA673" t="str">
        <f>_xlfn.XLOOKUP($A673&amp;"|"&amp;$B673&amp;"|"&amp;BA$1, h100_raw[key], h100_raw[chart_points], "")</f>
        <v/>
      </c>
      <c r="BB673" t="str">
        <f>_xlfn.XLOOKUP($A673&amp;"|"&amp;$B673&amp;"|"&amp;BB$1, h100_raw[key], h100_raw[chart_points], "")</f>
        <v/>
      </c>
      <c r="BC673" t="str">
        <f>_xlfn.XLOOKUP($A673&amp;"|"&amp;$B673&amp;"|"&amp;BC$1, h100_raw[key], h100_raw[chart_points], "")</f>
        <v/>
      </c>
      <c r="BD673" t="str">
        <f>_xlfn.XLOOKUP($A673&amp;"|"&amp;$B673&amp;"|"&amp;BD$1, h100_raw[key], h100_raw[chart_points], "")</f>
        <v/>
      </c>
      <c r="BE673" t="str">
        <f>_xlfn.XLOOKUP($A673&amp;"|"&amp;$B673&amp;"|"&amp;BE$1, h100_raw[key], h100_raw[chart_points], "")</f>
        <v/>
      </c>
      <c r="BF673" t="str">
        <f>_xlfn.XLOOKUP($A673&amp;"|"&amp;$B673&amp;"|"&amp;BF$1, h100_raw[key], h100_raw[chart_points], "")</f>
        <v/>
      </c>
      <c r="BG673" t="str">
        <f>_xlfn.XLOOKUP($A673&amp;"|"&amp;$B673&amp;"|"&amp;BG$1, h100_raw[key], h100_raw[chart_points], "")</f>
        <v/>
      </c>
    </row>
    <row r="674" spans="1:59" x14ac:dyDescent="0.3">
      <c r="A674" s="11" t="str">
        <v>Snowman</v>
      </c>
      <c r="B674" s="11" t="str">
        <v>Sia</v>
      </c>
      <c r="C674" s="5" t="str">
        <f>_xlfn.XLOOKUP($A674&amp;"|"&amp;$B674&amp;"|"&amp;_xlfn.MAXIFS(h100_raw[chart_date], h100_raw[title], $A674, h100_raw[artist], $B674), h100_raw[key], h100_raw[last_week], "")</f>
        <v>-</v>
      </c>
      <c r="D674" s="3">
        <f>_xlfn.XLOOKUP($A674&amp;"|"&amp;$B674&amp;"|"&amp;_xlfn.MAXIFS(h100_raw[chart_date], h100_raw[title], $A674, h100_raw[artist], $B674), h100_raw[key], h100_raw[peak_pos], "")</f>
        <v>41</v>
      </c>
      <c r="E674" s="3">
        <f>_xlfn.XLOOKUP($A674&amp;"|"&amp;$B674&amp;"|"&amp;_xlfn.MAXIFS(h100_raw[chart_date], h100_raw[title], $A674, h100_raw[artist], $B674), h100_raw[key], h100_raw[weeks_on_chart], "")</f>
        <v>2</v>
      </c>
      <c r="F674" s="3">
        <f>_xlfn.XLOOKUP($A674&amp;"|"&amp;$B674&amp;"|"&amp;MAX(h100_raw[chart_date]), h100_raw[key], h100_raw[chart_points], 0)</f>
        <v>0</v>
      </c>
      <c r="G674" s="2">
        <f t="shared" si="30"/>
        <v>361</v>
      </c>
      <c r="H674" s="4">
        <f t="shared" si="31"/>
        <v>149</v>
      </c>
      <c r="I674" s="13" t="str">
        <f t="shared" si="32"/>
        <v>Snowman|Sia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>
        <f>_xlfn.XLOOKUP($A674&amp;"|"&amp;$B674&amp;"|"&amp;T$1, h100_raw[key], h100_raw[chart_points], "")</f>
        <v>149</v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  <c r="BA674" t="str">
        <f>_xlfn.XLOOKUP($A674&amp;"|"&amp;$B674&amp;"|"&amp;BA$1, h100_raw[key], h100_raw[chart_points], "")</f>
        <v/>
      </c>
      <c r="BB674" t="str">
        <f>_xlfn.XLOOKUP($A674&amp;"|"&amp;$B674&amp;"|"&amp;BB$1, h100_raw[key], h100_raw[chart_points], "")</f>
        <v/>
      </c>
      <c r="BC674" t="str">
        <f>_xlfn.XLOOKUP($A674&amp;"|"&amp;$B674&amp;"|"&amp;BC$1, h100_raw[key], h100_raw[chart_points], "")</f>
        <v/>
      </c>
      <c r="BD674" t="str">
        <f>_xlfn.XLOOKUP($A674&amp;"|"&amp;$B674&amp;"|"&amp;BD$1, h100_raw[key], h100_raw[chart_points], "")</f>
        <v/>
      </c>
      <c r="BE674" t="str">
        <f>_xlfn.XLOOKUP($A674&amp;"|"&amp;$B674&amp;"|"&amp;BE$1, h100_raw[key], h100_raw[chart_points], "")</f>
        <v/>
      </c>
      <c r="BF674" t="str">
        <f>_xlfn.XLOOKUP($A674&amp;"|"&amp;$B674&amp;"|"&amp;BF$1, h100_raw[key], h100_raw[chart_points], "")</f>
        <v/>
      </c>
      <c r="BG674" t="str">
        <f>_xlfn.XLOOKUP($A674&amp;"|"&amp;$B674&amp;"|"&amp;BG$1, h100_raw[key], h100_raw[chart_points], "")</f>
        <v/>
      </c>
    </row>
    <row r="675" spans="1:59" x14ac:dyDescent="0.3">
      <c r="A675" s="11" t="str">
        <v>Happy Holiday / The Holiday Season</v>
      </c>
      <c r="B675" s="11" t="str">
        <v>Andy Williams</v>
      </c>
      <c r="C675" s="5" t="str">
        <f>_xlfn.XLOOKUP($A675&amp;"|"&amp;$B675&amp;"|"&amp;_xlfn.MAXIFS(h100_raw[chart_date], h100_raw[title], $A675, h100_raw[artist], $B675), h100_raw[key], h100_raw[last_week], "")</f>
        <v>49</v>
      </c>
      <c r="D675" s="3">
        <f>_xlfn.XLOOKUP($A675&amp;"|"&amp;$B675&amp;"|"&amp;_xlfn.MAXIFS(h100_raw[chart_date], h100_raw[title], $A675, h100_raw[artist], $B675), h100_raw[key], h100_raw[peak_pos], "")</f>
        <v>18</v>
      </c>
      <c r="E675" s="3">
        <f>_xlfn.XLOOKUP($A675&amp;"|"&amp;$B675&amp;"|"&amp;_xlfn.MAXIFS(h100_raw[chart_date], h100_raw[title], $A675, h100_raw[artist], $B675), h100_raw[key], h100_raw[weeks_on_chart], "")</f>
        <v>24</v>
      </c>
      <c r="F675" s="3">
        <f>_xlfn.XLOOKUP($A675&amp;"|"&amp;$B675&amp;"|"&amp;MAX(h100_raw[chart_date]), h100_raw[key], h100_raw[chart_points], 0)</f>
        <v>0</v>
      </c>
      <c r="G675" s="2">
        <f t="shared" si="30"/>
        <v>260</v>
      </c>
      <c r="H675" s="4">
        <f t="shared" si="31"/>
        <v>325</v>
      </c>
      <c r="I675" s="13" t="str">
        <f t="shared" si="32"/>
        <v>Happy Holiday / The Holiday Season|Andy Williams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>
        <f>_xlfn.XLOOKUP($A675&amp;"|"&amp;$B675&amp;"|"&amp;R$1, h100_raw[key], h100_raw[chart_points], "")</f>
        <v>85</v>
      </c>
      <c r="S675">
        <f>_xlfn.XLOOKUP($A675&amp;"|"&amp;$B675&amp;"|"&amp;S$1, h100_raw[key], h100_raw[chart_points], "")</f>
        <v>91</v>
      </c>
      <c r="T675">
        <f>_xlfn.XLOOKUP($A675&amp;"|"&amp;$B675&amp;"|"&amp;T$1, h100_raw[key], h100_raw[chart_points], "")</f>
        <v>149</v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  <c r="BA675" t="str">
        <f>_xlfn.XLOOKUP($A675&amp;"|"&amp;$B675&amp;"|"&amp;BA$1, h100_raw[key], h100_raw[chart_points], "")</f>
        <v/>
      </c>
      <c r="BB675" t="str">
        <f>_xlfn.XLOOKUP($A675&amp;"|"&amp;$B675&amp;"|"&amp;BB$1, h100_raw[key], h100_raw[chart_points], "")</f>
        <v/>
      </c>
      <c r="BC675" t="str">
        <f>_xlfn.XLOOKUP($A675&amp;"|"&amp;$B675&amp;"|"&amp;BC$1, h100_raw[key], h100_raw[chart_points], "")</f>
        <v/>
      </c>
      <c r="BD675" t="str">
        <f>_xlfn.XLOOKUP($A675&amp;"|"&amp;$B675&amp;"|"&amp;BD$1, h100_raw[key], h100_raw[chart_points], "")</f>
        <v/>
      </c>
      <c r="BE675" t="str">
        <f>_xlfn.XLOOKUP($A675&amp;"|"&amp;$B675&amp;"|"&amp;BE$1, h100_raw[key], h100_raw[chart_points], "")</f>
        <v/>
      </c>
      <c r="BF675" t="str">
        <f>_xlfn.XLOOKUP($A675&amp;"|"&amp;$B675&amp;"|"&amp;BF$1, h100_raw[key], h100_raw[chart_points], "")</f>
        <v/>
      </c>
      <c r="BG675" t="str">
        <f>_xlfn.XLOOKUP($A675&amp;"|"&amp;$B675&amp;"|"&amp;BG$1, h100_raw[key], h100_raw[chart_points], "")</f>
        <v/>
      </c>
    </row>
    <row r="676" spans="1:59" x14ac:dyDescent="0.3">
      <c r="A676" s="11" t="str">
        <v>Santa Claus Is Comin' To Town</v>
      </c>
      <c r="B676" s="11" t="str">
        <v>Jackson 5</v>
      </c>
      <c r="C676" s="5" t="str">
        <f>_xlfn.XLOOKUP($A676&amp;"|"&amp;$B676&amp;"|"&amp;_xlfn.MAXIFS(h100_raw[chart_date], h100_raw[title], $A676, h100_raw[artist], $B676), h100_raw[key], h100_raw[last_week], "")</f>
        <v>48</v>
      </c>
      <c r="D676" s="3">
        <f>_xlfn.XLOOKUP($A676&amp;"|"&amp;$B676&amp;"|"&amp;_xlfn.MAXIFS(h100_raw[chart_date], h100_raw[title], $A676, h100_raw[artist], $B676), h100_raw[key], h100_raw[peak_pos], "")</f>
        <v>30</v>
      </c>
      <c r="E676" s="3">
        <f>_xlfn.XLOOKUP($A676&amp;"|"&amp;$B676&amp;"|"&amp;_xlfn.MAXIFS(h100_raw[chart_date], h100_raw[title], $A676, h100_raw[artist], $B676), h100_raw[key], h100_raw[weeks_on_chart], "")</f>
        <v>15</v>
      </c>
      <c r="F676" s="3">
        <f>_xlfn.XLOOKUP($A676&amp;"|"&amp;$B676&amp;"|"&amp;MAX(h100_raw[chart_date]), h100_raw[key], h100_raw[chart_points], 0)</f>
        <v>0</v>
      </c>
      <c r="G676" s="2">
        <f t="shared" si="30"/>
        <v>241</v>
      </c>
      <c r="H676" s="4">
        <f t="shared" si="31"/>
        <v>394</v>
      </c>
      <c r="I676" s="13" t="str">
        <f t="shared" si="32"/>
        <v>Santa Claus Is Comin' To Town|Jackson 5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>
        <f>_xlfn.XLOOKUP($A676&amp;"|"&amp;$B676&amp;"|"&amp;Q$1, h100_raw[key], h100_raw[chart_points], "")</f>
        <v>71</v>
      </c>
      <c r="R676">
        <f>_xlfn.XLOOKUP($A676&amp;"|"&amp;$B676&amp;"|"&amp;R$1, h100_raw[key], h100_raw[chart_points], "")</f>
        <v>84</v>
      </c>
      <c r="S676">
        <f>_xlfn.XLOOKUP($A676&amp;"|"&amp;$B676&amp;"|"&amp;S$1, h100_raw[key], h100_raw[chart_points], "")</f>
        <v>91</v>
      </c>
      <c r="T676">
        <f>_xlfn.XLOOKUP($A676&amp;"|"&amp;$B676&amp;"|"&amp;T$1, h100_raw[key], h100_raw[chart_points], "")</f>
        <v>148</v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  <c r="BA676" t="str">
        <f>_xlfn.XLOOKUP($A676&amp;"|"&amp;$B676&amp;"|"&amp;BA$1, h100_raw[key], h100_raw[chart_points], "")</f>
        <v/>
      </c>
      <c r="BB676" t="str">
        <f>_xlfn.XLOOKUP($A676&amp;"|"&amp;$B676&amp;"|"&amp;BB$1, h100_raw[key], h100_raw[chart_points], "")</f>
        <v/>
      </c>
      <c r="BC676" t="str">
        <f>_xlfn.XLOOKUP($A676&amp;"|"&amp;$B676&amp;"|"&amp;BC$1, h100_raw[key], h100_raw[chart_points], "")</f>
        <v/>
      </c>
      <c r="BD676" t="str">
        <f>_xlfn.XLOOKUP($A676&amp;"|"&amp;$B676&amp;"|"&amp;BD$1, h100_raw[key], h100_raw[chart_points], "")</f>
        <v/>
      </c>
      <c r="BE676" t="str">
        <f>_xlfn.XLOOKUP($A676&amp;"|"&amp;$B676&amp;"|"&amp;BE$1, h100_raw[key], h100_raw[chart_points], "")</f>
        <v/>
      </c>
      <c r="BF676" t="str">
        <f>_xlfn.XLOOKUP($A676&amp;"|"&amp;$B676&amp;"|"&amp;BF$1, h100_raw[key], h100_raw[chart_points], "")</f>
        <v/>
      </c>
      <c r="BG676" t="str">
        <f>_xlfn.XLOOKUP($A676&amp;"|"&amp;$B676&amp;"|"&amp;BG$1, h100_raw[key], h100_raw[chart_points], "")</f>
        <v/>
      </c>
    </row>
    <row r="677" spans="1:59" x14ac:dyDescent="0.3">
      <c r="A677" s="11" t="str">
        <v>I Saw Mommy Kissing Santa Claus</v>
      </c>
      <c r="B677" s="11" t="str">
        <v>Jackson 5</v>
      </c>
      <c r="C677" s="5" t="str">
        <f>_xlfn.XLOOKUP($A677&amp;"|"&amp;$B677&amp;"|"&amp;_xlfn.MAXIFS(h100_raw[chart_date], h100_raw[title], $A677, h100_raw[artist], $B677), h100_raw[key], h100_raw[last_week], "")</f>
        <v>-</v>
      </c>
      <c r="D677" s="3">
        <f>_xlfn.XLOOKUP($A677&amp;"|"&amp;$B677&amp;"|"&amp;_xlfn.MAXIFS(h100_raw[chart_date], h100_raw[title], $A677, h100_raw[artist], $B677), h100_raw[key], h100_raw[peak_pos], "")</f>
        <v>43</v>
      </c>
      <c r="E677" s="3">
        <f>_xlfn.XLOOKUP($A677&amp;"|"&amp;$B677&amp;"|"&amp;_xlfn.MAXIFS(h100_raw[chart_date], h100_raw[title], $A677, h100_raw[artist], $B677), h100_raw[key], h100_raw[weeks_on_chart], "")</f>
        <v>2</v>
      </c>
      <c r="F677" s="3">
        <f>_xlfn.XLOOKUP($A677&amp;"|"&amp;$B677&amp;"|"&amp;MAX(h100_raw[chart_date]), h100_raw[key], h100_raw[chart_points], 0)</f>
        <v>0</v>
      </c>
      <c r="G677" s="2">
        <f t="shared" si="30"/>
        <v>368</v>
      </c>
      <c r="H677" s="4">
        <f t="shared" si="31"/>
        <v>141</v>
      </c>
      <c r="I677" s="13" t="str">
        <f t="shared" si="32"/>
        <v>I Saw Mommy Kissing Santa Claus|Jackson 5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>
        <f>_xlfn.XLOOKUP($A677&amp;"|"&amp;$B677&amp;"|"&amp;T$1, h100_raw[key], h100_raw[chart_points], "")</f>
        <v>141</v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  <c r="BA677" t="str">
        <f>_xlfn.XLOOKUP($A677&amp;"|"&amp;$B677&amp;"|"&amp;BA$1, h100_raw[key], h100_raw[chart_points], "")</f>
        <v/>
      </c>
      <c r="BB677" t="str">
        <f>_xlfn.XLOOKUP($A677&amp;"|"&amp;$B677&amp;"|"&amp;BB$1, h100_raw[key], h100_raw[chart_points], "")</f>
        <v/>
      </c>
      <c r="BC677" t="str">
        <f>_xlfn.XLOOKUP($A677&amp;"|"&amp;$B677&amp;"|"&amp;BC$1, h100_raw[key], h100_raw[chart_points], "")</f>
        <v/>
      </c>
      <c r="BD677" t="str">
        <f>_xlfn.XLOOKUP($A677&amp;"|"&amp;$B677&amp;"|"&amp;BD$1, h100_raw[key], h100_raw[chart_points], "")</f>
        <v/>
      </c>
      <c r="BE677" t="str">
        <f>_xlfn.XLOOKUP($A677&amp;"|"&amp;$B677&amp;"|"&amp;BE$1, h100_raw[key], h100_raw[chart_points], "")</f>
        <v/>
      </c>
      <c r="BF677" t="str">
        <f>_xlfn.XLOOKUP($A677&amp;"|"&amp;$B677&amp;"|"&amp;BF$1, h100_raw[key], h100_raw[chart_points], "")</f>
        <v/>
      </c>
      <c r="BG677" t="str">
        <f>_xlfn.XLOOKUP($A677&amp;"|"&amp;$B677&amp;"|"&amp;BG$1, h100_raw[key], h100_raw[chart_points], "")</f>
        <v/>
      </c>
    </row>
    <row r="678" spans="1:59" x14ac:dyDescent="0.3">
      <c r="A678" s="11" t="str">
        <v>Happy Xmas (War Is Over)</v>
      </c>
      <c r="B678" s="11" t="str">
        <v>John &amp; Yoko/The Plastic Ono Band With The Harlem Community Choir</v>
      </c>
      <c r="C678" s="5" t="str">
        <f>_xlfn.XLOOKUP($A678&amp;"|"&amp;$B678&amp;"|"&amp;_xlfn.MAXIFS(h100_raw[chart_date], h100_raw[title], $A678, h100_raw[artist], $B678), h100_raw[key], h100_raw[last_week], "")</f>
        <v>-</v>
      </c>
      <c r="D678" s="3">
        <f>_xlfn.XLOOKUP($A678&amp;"|"&amp;$B678&amp;"|"&amp;_xlfn.MAXIFS(h100_raw[chart_date], h100_raw[title], $A678, h100_raw[artist], $B678), h100_raw[key], h100_raw[peak_pos], "")</f>
        <v>38</v>
      </c>
      <c r="E678" s="3">
        <f>_xlfn.XLOOKUP($A678&amp;"|"&amp;$B678&amp;"|"&amp;_xlfn.MAXIFS(h100_raw[chart_date], h100_raw[title], $A678, h100_raw[artist], $B678), h100_raw[key], h100_raw[weeks_on_chart], "")</f>
        <v>7</v>
      </c>
      <c r="F678" s="3">
        <f>_xlfn.XLOOKUP($A678&amp;"|"&amp;$B678&amp;"|"&amp;MAX(h100_raw[chart_date]), h100_raw[key], h100_raw[chart_points], 0)</f>
        <v>0</v>
      </c>
      <c r="G678" s="2">
        <f t="shared" si="30"/>
        <v>371</v>
      </c>
      <c r="H678" s="4">
        <f t="shared" si="31"/>
        <v>140</v>
      </c>
      <c r="I678" s="13" t="str">
        <f t="shared" si="32"/>
        <v>Happy Xmas (War Is Over)|John &amp; Yoko/The Plastic Ono Band With The Harlem Community Choir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>
        <f>_xlfn.XLOOKUP($A678&amp;"|"&amp;$B678&amp;"|"&amp;T$1, h100_raw[key], h100_raw[chart_points], "")</f>
        <v>140</v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  <c r="BA678" t="str">
        <f>_xlfn.XLOOKUP($A678&amp;"|"&amp;$B678&amp;"|"&amp;BA$1, h100_raw[key], h100_raw[chart_points], "")</f>
        <v/>
      </c>
      <c r="BB678" t="str">
        <f>_xlfn.XLOOKUP($A678&amp;"|"&amp;$B678&amp;"|"&amp;BB$1, h100_raw[key], h100_raw[chart_points], "")</f>
        <v/>
      </c>
      <c r="BC678" t="str">
        <f>_xlfn.XLOOKUP($A678&amp;"|"&amp;$B678&amp;"|"&amp;BC$1, h100_raw[key], h100_raw[chart_points], "")</f>
        <v/>
      </c>
      <c r="BD678" t="str">
        <f>_xlfn.XLOOKUP($A678&amp;"|"&amp;$B678&amp;"|"&amp;BD$1, h100_raw[key], h100_raw[chart_points], "")</f>
        <v/>
      </c>
      <c r="BE678" t="str">
        <f>_xlfn.XLOOKUP($A678&amp;"|"&amp;$B678&amp;"|"&amp;BE$1, h100_raw[key], h100_raw[chart_points], "")</f>
        <v/>
      </c>
      <c r="BF678" t="str">
        <f>_xlfn.XLOOKUP($A678&amp;"|"&amp;$B678&amp;"|"&amp;BF$1, h100_raw[key], h100_raw[chart_points], "")</f>
        <v/>
      </c>
      <c r="BG678" t="str">
        <f>_xlfn.XLOOKUP($A678&amp;"|"&amp;$B678&amp;"|"&amp;BG$1, h100_raw[key], h100_raw[chart_points], "")</f>
        <v/>
      </c>
    </row>
    <row r="679" spans="1:59" x14ac:dyDescent="0.3">
      <c r="A679" s="11" t="str">
        <v>You Make It Feel Like Christmas</v>
      </c>
      <c r="B679" s="11" t="str">
        <v>Gwen Stefani Featuring Blake Shelton</v>
      </c>
      <c r="C679" s="5" t="str">
        <f>_xlfn.XLOOKUP($A679&amp;"|"&amp;$B679&amp;"|"&amp;_xlfn.MAXIFS(h100_raw[chart_date], h100_raw[title], $A679, h100_raw[artist], $B679), h100_raw[key], h100_raw[last_week], "")</f>
        <v>-</v>
      </c>
      <c r="D679" s="3">
        <f>_xlfn.XLOOKUP($A679&amp;"|"&amp;$B679&amp;"|"&amp;_xlfn.MAXIFS(h100_raw[chart_date], h100_raw[title], $A679, h100_raw[artist], $B679), h100_raw[key], h100_raw[peak_pos], "")</f>
        <v>46</v>
      </c>
      <c r="E679" s="3">
        <f>_xlfn.XLOOKUP($A679&amp;"|"&amp;$B679&amp;"|"&amp;_xlfn.MAXIFS(h100_raw[chart_date], h100_raw[title], $A679, h100_raw[artist], $B679), h100_raw[key], h100_raw[weeks_on_chart], "")</f>
        <v>2</v>
      </c>
      <c r="F679" s="3">
        <f>_xlfn.XLOOKUP($A679&amp;"|"&amp;$B679&amp;"|"&amp;MAX(h100_raw[chart_date]), h100_raw[key], h100_raw[chart_points], 0)</f>
        <v>0</v>
      </c>
      <c r="G679" s="2">
        <f t="shared" si="30"/>
        <v>374</v>
      </c>
      <c r="H679" s="4">
        <f t="shared" si="31"/>
        <v>138</v>
      </c>
      <c r="I679" s="13" t="str">
        <f t="shared" si="32"/>
        <v>You Make It Feel Like Christmas|Gwen Stefani Featuring Blake Shelton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>
        <f>_xlfn.XLOOKUP($A679&amp;"|"&amp;$B679&amp;"|"&amp;T$1, h100_raw[key], h100_raw[chart_points], "")</f>
        <v>138</v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  <c r="BA679" t="str">
        <f>_xlfn.XLOOKUP($A679&amp;"|"&amp;$B679&amp;"|"&amp;BA$1, h100_raw[key], h100_raw[chart_points], "")</f>
        <v/>
      </c>
      <c r="BB679" t="str">
        <f>_xlfn.XLOOKUP($A679&amp;"|"&amp;$B679&amp;"|"&amp;BB$1, h100_raw[key], h100_raw[chart_points], "")</f>
        <v/>
      </c>
      <c r="BC679" t="str">
        <f>_xlfn.XLOOKUP($A679&amp;"|"&amp;$B679&amp;"|"&amp;BC$1, h100_raw[key], h100_raw[chart_points], "")</f>
        <v/>
      </c>
      <c r="BD679" t="str">
        <f>_xlfn.XLOOKUP($A679&amp;"|"&amp;$B679&amp;"|"&amp;BD$1, h100_raw[key], h100_raw[chart_points], "")</f>
        <v/>
      </c>
      <c r="BE679" t="str">
        <f>_xlfn.XLOOKUP($A679&amp;"|"&amp;$B679&amp;"|"&amp;BE$1, h100_raw[key], h100_raw[chart_points], "")</f>
        <v/>
      </c>
      <c r="BF679" t="str">
        <f>_xlfn.XLOOKUP($A679&amp;"|"&amp;$B679&amp;"|"&amp;BF$1, h100_raw[key], h100_raw[chart_points], "")</f>
        <v/>
      </c>
      <c r="BG679" t="str">
        <f>_xlfn.XLOOKUP($A679&amp;"|"&amp;$B679&amp;"|"&amp;BG$1, h100_raw[key], h100_raw[chart_points], "")</f>
        <v/>
      </c>
    </row>
    <row r="680" spans="1:59" x14ac:dyDescent="0.3">
      <c r="A680" s="11" t="str">
        <v>Linus And Lucy (Peanuts Theme)</v>
      </c>
      <c r="B680" s="11" t="str">
        <v>Vince Guaraldi Trio</v>
      </c>
      <c r="C680" s="5" t="str">
        <f>_xlfn.XLOOKUP($A680&amp;"|"&amp;$B680&amp;"|"&amp;_xlfn.MAXIFS(h100_raw[chart_date], h100_raw[title], $A680, h100_raw[artist], $B680), h100_raw[key], h100_raw[last_week], "")</f>
        <v>-</v>
      </c>
      <c r="D680" s="3">
        <f>_xlfn.XLOOKUP($A680&amp;"|"&amp;$B680&amp;"|"&amp;_xlfn.MAXIFS(h100_raw[chart_date], h100_raw[title], $A680, h100_raw[artist], $B680), h100_raw[key], h100_raw[peak_pos], "")</f>
        <v>37</v>
      </c>
      <c r="E680" s="3">
        <f>_xlfn.XLOOKUP($A680&amp;"|"&amp;$B680&amp;"|"&amp;_xlfn.MAXIFS(h100_raw[chart_date], h100_raw[title], $A680, h100_raw[artist], $B680), h100_raw[key], h100_raw[weeks_on_chart], "")</f>
        <v>4</v>
      </c>
      <c r="F680" s="3">
        <f>_xlfn.XLOOKUP($A680&amp;"|"&amp;$B680&amp;"|"&amp;MAX(h100_raw[chart_date]), h100_raw[key], h100_raw[chart_points], 0)</f>
        <v>0</v>
      </c>
      <c r="G680" s="2">
        <f t="shared" si="30"/>
        <v>313</v>
      </c>
      <c r="H680" s="4">
        <f t="shared" si="31"/>
        <v>220</v>
      </c>
      <c r="I680" s="13" t="str">
        <f t="shared" si="32"/>
        <v>Linus And Lucy (Peanuts Theme)|Vince Guaraldi Trio</v>
      </c>
      <c r="J680" t="str">
        <f>_xlfn.XLOOKUP($A680&amp;"|"&amp;$B680&amp;"|"&amp;J$1, h100_raw[key], h100_raw[chart_points], "")</f>
        <v/>
      </c>
      <c r="K680" t="str">
        <f>_xlfn.XLOOKUP($A680&amp;"|"&amp;$B680&amp;"|"&amp;K$1, h100_raw[key], h100_raw[chart_points], "")</f>
        <v/>
      </c>
      <c r="L680" t="str">
        <f>_xlfn.XLOOKUP($A680&amp;"|"&amp;$B680&amp;"|"&amp;L$1, h100_raw[key], h100_raw[chart_points], "")</f>
        <v/>
      </c>
      <c r="M680" t="str">
        <f>_xlfn.XLOOKUP($A680&amp;"|"&amp;$B680&amp;"|"&amp;M$1, h100_raw[key], h100_raw[chart_points], "")</f>
        <v/>
      </c>
      <c r="N680" t="str">
        <f>_xlfn.XLOOKUP($A680&amp;"|"&amp;$B680&amp;"|"&amp;N$1, h100_raw[key], h100_raw[chart_points], "")</f>
        <v/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>
        <f>_xlfn.XLOOKUP($A680&amp;"|"&amp;$B680&amp;"|"&amp;R$1, h100_raw[key], h100_raw[chart_points], "")</f>
        <v>83</v>
      </c>
      <c r="S680" t="str">
        <f>_xlfn.XLOOKUP($A680&amp;"|"&amp;$B680&amp;"|"&amp;S$1, h100_raw[key], h100_raw[chart_points], "")</f>
        <v/>
      </c>
      <c r="T680">
        <f>_xlfn.XLOOKUP($A680&amp;"|"&amp;$B680&amp;"|"&amp;T$1, h100_raw[key], h100_raw[chart_points], "")</f>
        <v>137</v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  <c r="BA680" t="str">
        <f>_xlfn.XLOOKUP($A680&amp;"|"&amp;$B680&amp;"|"&amp;BA$1, h100_raw[key], h100_raw[chart_points], "")</f>
        <v/>
      </c>
      <c r="BB680" t="str">
        <f>_xlfn.XLOOKUP($A680&amp;"|"&amp;$B680&amp;"|"&amp;BB$1, h100_raw[key], h100_raw[chart_points], "")</f>
        <v/>
      </c>
      <c r="BC680" t="str">
        <f>_xlfn.XLOOKUP($A680&amp;"|"&amp;$B680&amp;"|"&amp;BC$1, h100_raw[key], h100_raw[chart_points], "")</f>
        <v/>
      </c>
      <c r="BD680" t="str">
        <f>_xlfn.XLOOKUP($A680&amp;"|"&amp;$B680&amp;"|"&amp;BD$1, h100_raw[key], h100_raw[chart_points], "")</f>
        <v/>
      </c>
      <c r="BE680" t="str">
        <f>_xlfn.XLOOKUP($A680&amp;"|"&amp;$B680&amp;"|"&amp;BE$1, h100_raw[key], h100_raw[chart_points], "")</f>
        <v/>
      </c>
      <c r="BF680" t="str">
        <f>_xlfn.XLOOKUP($A680&amp;"|"&amp;$B680&amp;"|"&amp;BF$1, h100_raw[key], h100_raw[chart_points], "")</f>
        <v/>
      </c>
      <c r="BG680" t="str">
        <f>_xlfn.XLOOKUP($A680&amp;"|"&amp;$B680&amp;"|"&amp;BG$1, h100_raw[key], h100_raw[chart_points], "")</f>
        <v/>
      </c>
    </row>
    <row r="681" spans="1:59" x14ac:dyDescent="0.3">
      <c r="A681" s="11" t="str">
        <v>Mele Kalikimaka (Merry Christmas)</v>
      </c>
      <c r="B681" s="11" t="str">
        <v>Bing Crosby &amp; The Andrews Sisters</v>
      </c>
      <c r="C681" s="5" t="str">
        <f>_xlfn.XLOOKUP($A681&amp;"|"&amp;$B681&amp;"|"&amp;_xlfn.MAXIFS(h100_raw[chart_date], h100_raw[title], $A681, h100_raw[artist], $B681), h100_raw[key], h100_raw[last_week], "")</f>
        <v>-</v>
      </c>
      <c r="D681" s="3">
        <f>_xlfn.XLOOKUP($A681&amp;"|"&amp;$B681&amp;"|"&amp;_xlfn.MAXIFS(h100_raw[chart_date], h100_raw[title], $A681, h100_raw[artist], $B681), h100_raw[key], h100_raw[peak_pos], "")</f>
        <v>36</v>
      </c>
      <c r="E681" s="3">
        <f>_xlfn.XLOOKUP($A681&amp;"|"&amp;$B681&amp;"|"&amp;_xlfn.MAXIFS(h100_raw[chart_date], h100_raw[title], $A681, h100_raw[artist], $B681), h100_raw[key], h100_raw[weeks_on_chart], "")</f>
        <v>2</v>
      </c>
      <c r="F681" s="3">
        <f>_xlfn.XLOOKUP($A681&amp;"|"&amp;$B681&amp;"|"&amp;MAX(h100_raw[chart_date]), h100_raw[key], h100_raw[chart_points], 0)</f>
        <v>0</v>
      </c>
      <c r="G681" s="2">
        <f t="shared" si="30"/>
        <v>378</v>
      </c>
      <c r="H681" s="4">
        <f t="shared" si="31"/>
        <v>136</v>
      </c>
      <c r="I681" s="13" t="str">
        <f t="shared" si="32"/>
        <v>Mele Kalikimaka (Merry Christmas)|Bing Crosby &amp; The Andrews Sisters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>
        <f>_xlfn.XLOOKUP($A681&amp;"|"&amp;$B681&amp;"|"&amp;T$1, h100_raw[key], h100_raw[chart_points], "")</f>
        <v>136</v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  <c r="BA681" t="str">
        <f>_xlfn.XLOOKUP($A681&amp;"|"&amp;$B681&amp;"|"&amp;BA$1, h100_raw[key], h100_raw[chart_points], "")</f>
        <v/>
      </c>
      <c r="BB681" t="str">
        <f>_xlfn.XLOOKUP($A681&amp;"|"&amp;$B681&amp;"|"&amp;BB$1, h100_raw[key], h100_raw[chart_points], "")</f>
        <v/>
      </c>
      <c r="BC681" t="str">
        <f>_xlfn.XLOOKUP($A681&amp;"|"&amp;$B681&amp;"|"&amp;BC$1, h100_raw[key], h100_raw[chart_points], "")</f>
        <v/>
      </c>
      <c r="BD681" t="str">
        <f>_xlfn.XLOOKUP($A681&amp;"|"&amp;$B681&amp;"|"&amp;BD$1, h100_raw[key], h100_raw[chart_points], "")</f>
        <v/>
      </c>
      <c r="BE681" t="str">
        <f>_xlfn.XLOOKUP($A681&amp;"|"&amp;$B681&amp;"|"&amp;BE$1, h100_raw[key], h100_raw[chart_points], "")</f>
        <v/>
      </c>
      <c r="BF681" t="str">
        <f>_xlfn.XLOOKUP($A681&amp;"|"&amp;$B681&amp;"|"&amp;BF$1, h100_raw[key], h100_raw[chart_points], "")</f>
        <v/>
      </c>
      <c r="BG681" t="str">
        <f>_xlfn.XLOOKUP($A681&amp;"|"&amp;$B681&amp;"|"&amp;BG$1, h100_raw[key], h100_raw[chart_points], "")</f>
        <v/>
      </c>
    </row>
    <row r="682" spans="1:59" x14ac:dyDescent="0.3">
      <c r="A682" s="11" t="str">
        <v>I'll Be Home For Christmas</v>
      </c>
      <c r="B682" s="11" t="str">
        <v>Bing Crosby With John Scott Trotter And His Orchestra</v>
      </c>
      <c r="C682" s="5" t="str">
        <f>_xlfn.XLOOKUP($A682&amp;"|"&amp;$B682&amp;"|"&amp;_xlfn.MAXIFS(h100_raw[chart_date], h100_raw[title], $A682, h100_raw[artist], $B682), h100_raw[key], h100_raw[last_week], "")</f>
        <v>-</v>
      </c>
      <c r="D682" s="3">
        <f>_xlfn.XLOOKUP($A682&amp;"|"&amp;$B682&amp;"|"&amp;_xlfn.MAXIFS(h100_raw[chart_date], h100_raw[title], $A682, h100_raw[artist], $B682), h100_raw[key], h100_raw[peak_pos], "")</f>
        <v>50</v>
      </c>
      <c r="E682" s="3">
        <f>_xlfn.XLOOKUP($A682&amp;"|"&amp;$B682&amp;"|"&amp;_xlfn.MAXIFS(h100_raw[chart_date], h100_raw[title], $A682, h100_raw[artist], $B682), h100_raw[key], h100_raw[weeks_on_chart], "")</f>
        <v>2</v>
      </c>
      <c r="F682" s="3">
        <f>_xlfn.XLOOKUP($A682&amp;"|"&amp;$B682&amp;"|"&amp;MAX(h100_raw[chart_date]), h100_raw[key], h100_raw[chart_points], 0)</f>
        <v>0</v>
      </c>
      <c r="G682" s="2">
        <f t="shared" si="30"/>
        <v>380</v>
      </c>
      <c r="H682" s="4">
        <f t="shared" si="31"/>
        <v>135</v>
      </c>
      <c r="I682" s="13" t="str">
        <f t="shared" si="32"/>
        <v>I'll Be Home For Christmas|Bing Crosby With John Scott Trotter And His Orchestra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>
        <f>_xlfn.XLOOKUP($A682&amp;"|"&amp;$B682&amp;"|"&amp;T$1, h100_raw[key], h100_raw[chart_points], "")</f>
        <v>135</v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  <c r="BA682" t="str">
        <f>_xlfn.XLOOKUP($A682&amp;"|"&amp;$B682&amp;"|"&amp;BA$1, h100_raw[key], h100_raw[chart_points], "")</f>
        <v/>
      </c>
      <c r="BB682" t="str">
        <f>_xlfn.XLOOKUP($A682&amp;"|"&amp;$B682&amp;"|"&amp;BB$1, h100_raw[key], h100_raw[chart_points], "")</f>
        <v/>
      </c>
      <c r="BC682" t="str">
        <f>_xlfn.XLOOKUP($A682&amp;"|"&amp;$B682&amp;"|"&amp;BC$1, h100_raw[key], h100_raw[chart_points], "")</f>
        <v/>
      </c>
      <c r="BD682" t="str">
        <f>_xlfn.XLOOKUP($A682&amp;"|"&amp;$B682&amp;"|"&amp;BD$1, h100_raw[key], h100_raw[chart_points], "")</f>
        <v/>
      </c>
      <c r="BE682" t="str">
        <f>_xlfn.XLOOKUP($A682&amp;"|"&amp;$B682&amp;"|"&amp;BE$1, h100_raw[key], h100_raw[chart_points], "")</f>
        <v/>
      </c>
      <c r="BF682" t="str">
        <f>_xlfn.XLOOKUP($A682&amp;"|"&amp;$B682&amp;"|"&amp;BF$1, h100_raw[key], h100_raw[chart_points], "")</f>
        <v/>
      </c>
      <c r="BG682" t="str">
        <f>_xlfn.XLOOKUP($A682&amp;"|"&amp;$B682&amp;"|"&amp;BG$1, h100_raw[key], h100_raw[chart_points], "")</f>
        <v/>
      </c>
    </row>
    <row r="683" spans="1:59" x14ac:dyDescent="0.3">
      <c r="A683" s="11" t="str">
        <v>Shake The Snow Globe</v>
      </c>
      <c r="B683" s="11" t="str">
        <v>Gwen Stefani</v>
      </c>
      <c r="C683" s="5" t="str">
        <f>_xlfn.XLOOKUP($A683&amp;"|"&amp;$B683&amp;"|"&amp;_xlfn.MAXIFS(h100_raw[chart_date], h100_raw[title], $A683, h100_raw[artist], $B683), h100_raw[key], h100_raw[last_week], "")</f>
        <v>71</v>
      </c>
      <c r="D683" s="3">
        <f>_xlfn.XLOOKUP($A683&amp;"|"&amp;$B683&amp;"|"&amp;_xlfn.MAXIFS(h100_raw[chart_date], h100_raw[title], $A683, h100_raw[artist], $B683), h100_raw[key], h100_raw[peak_pos], "")</f>
        <v>55</v>
      </c>
      <c r="E683" s="3">
        <f>_xlfn.XLOOKUP($A683&amp;"|"&amp;$B683&amp;"|"&amp;_xlfn.MAXIFS(h100_raw[chart_date], h100_raw[title], $A683, h100_raw[artist], $B683), h100_raw[key], h100_raw[weeks_on_chart], "")</f>
        <v>4</v>
      </c>
      <c r="F683" s="3">
        <f>_xlfn.XLOOKUP($A683&amp;"|"&amp;$B683&amp;"|"&amp;MAX(h100_raw[chart_date]), h100_raw[key], h100_raw[chart_points], 0)</f>
        <v>0</v>
      </c>
      <c r="G683" s="2">
        <f t="shared" si="30"/>
        <v>304</v>
      </c>
      <c r="H683" s="4">
        <f t="shared" si="31"/>
        <v>231</v>
      </c>
      <c r="I683" s="13" t="str">
        <f t="shared" si="32"/>
        <v>Shake The Snow Globe|Gwen Stefani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 t="str">
        <f>_xlfn.XLOOKUP($A683&amp;"|"&amp;$B683&amp;"|"&amp;M$1, h100_raw[key], h100_raw[chart_points], "")</f>
        <v/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>
        <f>_xlfn.XLOOKUP($A683&amp;"|"&amp;$B683&amp;"|"&amp;Q$1, h100_raw[key], h100_raw[chart_points], "")</f>
        <v>36</v>
      </c>
      <c r="R683">
        <f>_xlfn.XLOOKUP($A683&amp;"|"&amp;$B683&amp;"|"&amp;R$1, h100_raw[key], h100_raw[chart_points], "")</f>
        <v>44</v>
      </c>
      <c r="S683">
        <f>_xlfn.XLOOKUP($A683&amp;"|"&amp;$B683&amp;"|"&amp;S$1, h100_raw[key], h100_raw[chart_points], "")</f>
        <v>45</v>
      </c>
      <c r="T683">
        <f>_xlfn.XLOOKUP($A683&amp;"|"&amp;$B683&amp;"|"&amp;T$1, h100_raw[key], h100_raw[chart_points], "")</f>
        <v>106</v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  <c r="BA683" t="str">
        <f>_xlfn.XLOOKUP($A683&amp;"|"&amp;$B683&amp;"|"&amp;BA$1, h100_raw[key], h100_raw[chart_points], "")</f>
        <v/>
      </c>
      <c r="BB683" t="str">
        <f>_xlfn.XLOOKUP($A683&amp;"|"&amp;$B683&amp;"|"&amp;BB$1, h100_raw[key], h100_raw[chart_points], "")</f>
        <v/>
      </c>
      <c r="BC683" t="str">
        <f>_xlfn.XLOOKUP($A683&amp;"|"&amp;$B683&amp;"|"&amp;BC$1, h100_raw[key], h100_raw[chart_points], "")</f>
        <v/>
      </c>
      <c r="BD683" t="str">
        <f>_xlfn.XLOOKUP($A683&amp;"|"&amp;$B683&amp;"|"&amp;BD$1, h100_raw[key], h100_raw[chart_points], "")</f>
        <v/>
      </c>
      <c r="BE683" t="str">
        <f>_xlfn.XLOOKUP($A683&amp;"|"&amp;$B683&amp;"|"&amp;BE$1, h100_raw[key], h100_raw[chart_points], "")</f>
        <v/>
      </c>
      <c r="BF683" t="str">
        <f>_xlfn.XLOOKUP($A683&amp;"|"&amp;$B683&amp;"|"&amp;BF$1, h100_raw[key], h100_raw[chart_points], "")</f>
        <v/>
      </c>
      <c r="BG683" t="str">
        <f>_xlfn.XLOOKUP($A683&amp;"|"&amp;$B683&amp;"|"&amp;BG$1, h100_raw[key], h100_raw[chart_points], "")</f>
        <v/>
      </c>
    </row>
    <row r="684" spans="1:59" x14ac:dyDescent="0.3">
      <c r="A684" s="11" t="str">
        <v>The Christmas Song</v>
      </c>
      <c r="B684" s="11" t="str">
        <v>Olivia Dean</v>
      </c>
      <c r="C684" s="5" t="str">
        <f>_xlfn.XLOOKUP($A684&amp;"|"&amp;$B684&amp;"|"&amp;_xlfn.MAXIFS(h100_raw[chart_date], h100_raw[title], $A684, h100_raw[artist], $B684), h100_raw[key], h100_raw[last_week], "")</f>
        <v>-</v>
      </c>
      <c r="D684" s="3">
        <f>_xlfn.XLOOKUP($A684&amp;"|"&amp;$B684&amp;"|"&amp;_xlfn.MAXIFS(h100_raw[chart_date], h100_raw[title], $A684, h100_raw[artist], $B684), h100_raw[key], h100_raw[peak_pos], "")</f>
        <v>88</v>
      </c>
      <c r="E684" s="3">
        <f>_xlfn.XLOOKUP($A684&amp;"|"&amp;$B684&amp;"|"&amp;_xlfn.MAXIFS(h100_raw[chart_date], h100_raw[title], $A684, h100_raw[artist], $B684), h100_raw[key], h100_raw[weeks_on_chart], "")</f>
        <v>1</v>
      </c>
      <c r="F684" s="3">
        <f>_xlfn.XLOOKUP($A684&amp;"|"&amp;$B684&amp;"|"&amp;MAX(h100_raw[chart_date]), h100_raw[key], h100_raw[chart_points], 0)</f>
        <v>0</v>
      </c>
      <c r="G684" s="2">
        <f t="shared" si="30"/>
        <v>636</v>
      </c>
      <c r="H684" s="4">
        <f t="shared" si="31"/>
        <v>38</v>
      </c>
      <c r="I684" s="13" t="str">
        <f t="shared" si="32"/>
        <v>The Christmas Song|Olivia Dean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>
        <f>_xlfn.XLOOKUP($A684&amp;"|"&amp;$B684&amp;"|"&amp;T$1, h100_raw[key], h100_raw[chart_points], "")</f>
        <v>38</v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  <c r="BA684" t="str">
        <f>_xlfn.XLOOKUP($A684&amp;"|"&amp;$B684&amp;"|"&amp;BA$1, h100_raw[key], h100_raw[chart_points], "")</f>
        <v/>
      </c>
      <c r="BB684" t="str">
        <f>_xlfn.XLOOKUP($A684&amp;"|"&amp;$B684&amp;"|"&amp;BB$1, h100_raw[key], h100_raw[chart_points], "")</f>
        <v/>
      </c>
      <c r="BC684" t="str">
        <f>_xlfn.XLOOKUP($A684&amp;"|"&amp;$B684&amp;"|"&amp;BC$1, h100_raw[key], h100_raw[chart_points], "")</f>
        <v/>
      </c>
      <c r="BD684" t="str">
        <f>_xlfn.XLOOKUP($A684&amp;"|"&amp;$B684&amp;"|"&amp;BD$1, h100_raw[key], h100_raw[chart_points], "")</f>
        <v/>
      </c>
      <c r="BE684" t="str">
        <f>_xlfn.XLOOKUP($A684&amp;"|"&amp;$B684&amp;"|"&amp;BE$1, h100_raw[key], h100_raw[chart_points], "")</f>
        <v/>
      </c>
      <c r="BF684" t="str">
        <f>_xlfn.XLOOKUP($A684&amp;"|"&amp;$B684&amp;"|"&amp;BF$1, h100_raw[key], h100_raw[chart_points], "")</f>
        <v/>
      </c>
      <c r="BG684" t="str">
        <f>_xlfn.XLOOKUP($A684&amp;"|"&amp;$B684&amp;"|"&amp;BG$1, h100_raw[key], h100_raw[chart_points], "")</f>
        <v/>
      </c>
    </row>
    <row r="685" spans="1:59" x14ac:dyDescent="0.3">
      <c r="A685" s="11" t="str">
        <v>It Feels Like Christmas</v>
      </c>
      <c r="B685" s="11" t="str">
        <v>Fall Out Boy</v>
      </c>
      <c r="C685" s="5" t="str">
        <f>_xlfn.XLOOKUP($A685&amp;"|"&amp;$B685&amp;"|"&amp;_xlfn.MAXIFS(h100_raw[chart_date], h100_raw[title], $A685, h100_raw[artist], $B685), h100_raw[key], h100_raw[last_week], "")</f>
        <v>-</v>
      </c>
      <c r="D685" s="3">
        <f>_xlfn.XLOOKUP($A685&amp;"|"&amp;$B685&amp;"|"&amp;_xlfn.MAXIFS(h100_raw[chart_date], h100_raw[title], $A685, h100_raw[artist], $B685), h100_raw[key], h100_raw[peak_pos], "")</f>
        <v>94</v>
      </c>
      <c r="E685" s="3">
        <f>_xlfn.XLOOKUP($A685&amp;"|"&amp;$B685&amp;"|"&amp;_xlfn.MAXIFS(h100_raw[chart_date], h100_raw[title], $A685, h100_raw[artist], $B685), h100_raw[key], h100_raw[weeks_on_chart], "")</f>
        <v>1</v>
      </c>
      <c r="F685" s="3">
        <f>_xlfn.XLOOKUP($A685&amp;"|"&amp;$B685&amp;"|"&amp;MAX(h100_raw[chart_date]), h100_raw[key], h100_raw[chart_points], 0)</f>
        <v>0</v>
      </c>
      <c r="G685" s="2">
        <f t="shared" si="30"/>
        <v>655</v>
      </c>
      <c r="H685" s="4">
        <f t="shared" si="31"/>
        <v>36</v>
      </c>
      <c r="I685" s="13" t="str">
        <f t="shared" si="32"/>
        <v>It Feels Like Christmas|Fall Out Boy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>
        <f>_xlfn.XLOOKUP($A685&amp;"|"&amp;$B685&amp;"|"&amp;T$1, h100_raw[key], h100_raw[chart_points], "")</f>
        <v>36</v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  <c r="BA685" t="str">
        <f>_xlfn.XLOOKUP($A685&amp;"|"&amp;$B685&amp;"|"&amp;BA$1, h100_raw[key], h100_raw[chart_points], "")</f>
        <v/>
      </c>
      <c r="BB685" t="str">
        <f>_xlfn.XLOOKUP($A685&amp;"|"&amp;$B685&amp;"|"&amp;BB$1, h100_raw[key], h100_raw[chart_points], "")</f>
        <v/>
      </c>
      <c r="BC685" t="str">
        <f>_xlfn.XLOOKUP($A685&amp;"|"&amp;$B685&amp;"|"&amp;BC$1, h100_raw[key], h100_raw[chart_points], "")</f>
        <v/>
      </c>
      <c r="BD685" t="str">
        <f>_xlfn.XLOOKUP($A685&amp;"|"&amp;$B685&amp;"|"&amp;BD$1, h100_raw[key], h100_raw[chart_points], "")</f>
        <v/>
      </c>
      <c r="BE685" t="str">
        <f>_xlfn.XLOOKUP($A685&amp;"|"&amp;$B685&amp;"|"&amp;BE$1, h100_raw[key], h100_raw[chart_points], "")</f>
        <v/>
      </c>
      <c r="BF685" t="str">
        <f>_xlfn.XLOOKUP($A685&amp;"|"&amp;$B685&amp;"|"&amp;BF$1, h100_raw[key], h100_raw[chart_points], "")</f>
        <v/>
      </c>
      <c r="BG685" t="str">
        <f>_xlfn.XLOOKUP($A685&amp;"|"&amp;$B685&amp;"|"&amp;BG$1, h100_raw[key], h100_raw[chart_points], "")</f>
        <v/>
      </c>
    </row>
    <row r="686" spans="1:59" x14ac:dyDescent="0.3">
      <c r="A686" s="11" t="str">
        <v>HA</v>
      </c>
      <c r="B686" s="11" t="str">
        <v>21 Savage</v>
      </c>
      <c r="C686" s="5" t="str">
        <f>_xlfn.XLOOKUP($A686&amp;"|"&amp;$B686&amp;"|"&amp;_xlfn.MAXIFS(h100_raw[chart_date], h100_raw[title], $A686, h100_raw[artist], $B686), h100_raw[key], h100_raw[last_week], "")</f>
        <v>-</v>
      </c>
      <c r="D686" s="3">
        <f>_xlfn.XLOOKUP($A686&amp;"|"&amp;$B686&amp;"|"&amp;_xlfn.MAXIFS(h100_raw[chart_date], h100_raw[title], $A686, h100_raw[artist], $B686), h100_raw[key], h100_raw[peak_pos], "")</f>
        <v>77</v>
      </c>
      <c r="E686" s="3">
        <f>_xlfn.XLOOKUP($A686&amp;"|"&amp;$B686&amp;"|"&amp;_xlfn.MAXIFS(h100_raw[chart_date], h100_raw[title], $A686, h100_raw[artist], $B686), h100_raw[key], h100_raw[weeks_on_chart], "")</f>
        <v>1</v>
      </c>
      <c r="F686" s="3">
        <f>_xlfn.XLOOKUP($A686&amp;"|"&amp;$B686&amp;"|"&amp;MAX(h100_raw[chart_date]), h100_raw[key], h100_raw[chart_points], 0)</f>
        <v>0</v>
      </c>
      <c r="G686" s="2">
        <f t="shared" si="30"/>
        <v>610</v>
      </c>
      <c r="H686" s="4">
        <f t="shared" si="31"/>
        <v>41</v>
      </c>
      <c r="I686" s="13" t="str">
        <f t="shared" si="32"/>
        <v>HA|21 Savage</v>
      </c>
      <c r="J686" t="str">
        <f>_xlfn.XLOOKUP($A686&amp;"|"&amp;$B686&amp;"|"&amp;J$1, h100_raw[key], h100_raw[chart_points], "")</f>
        <v/>
      </c>
      <c r="K686" t="str">
        <f>_xlfn.XLOOKUP($A686&amp;"|"&amp;$B686&amp;"|"&amp;K$1, h100_raw[key], h100_raw[chart_points], "")</f>
        <v/>
      </c>
      <c r="L686" t="str">
        <f>_xlfn.XLOOKUP($A686&amp;"|"&amp;$B686&amp;"|"&amp;L$1, h100_raw[key], h100_raw[chart_points], "")</f>
        <v/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>
        <f>_xlfn.XLOOKUP($A686&amp;"|"&amp;$B686&amp;"|"&amp;S$1, h100_raw[key], h100_raw[chart_points], "")</f>
        <v>41</v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  <c r="BA686" t="str">
        <f>_xlfn.XLOOKUP($A686&amp;"|"&amp;$B686&amp;"|"&amp;BA$1, h100_raw[key], h100_raw[chart_points], "")</f>
        <v/>
      </c>
      <c r="BB686" t="str">
        <f>_xlfn.XLOOKUP($A686&amp;"|"&amp;$B686&amp;"|"&amp;BB$1, h100_raw[key], h100_raw[chart_points], "")</f>
        <v/>
      </c>
      <c r="BC686" t="str">
        <f>_xlfn.XLOOKUP($A686&amp;"|"&amp;$B686&amp;"|"&amp;BC$1, h100_raw[key], h100_raw[chart_points], "")</f>
        <v/>
      </c>
      <c r="BD686" t="str">
        <f>_xlfn.XLOOKUP($A686&amp;"|"&amp;$B686&amp;"|"&amp;BD$1, h100_raw[key], h100_raw[chart_points], "")</f>
        <v/>
      </c>
      <c r="BE686" t="str">
        <f>_xlfn.XLOOKUP($A686&amp;"|"&amp;$B686&amp;"|"&amp;BE$1, h100_raw[key], h100_raw[chart_points], "")</f>
        <v/>
      </c>
      <c r="BF686" t="str">
        <f>_xlfn.XLOOKUP($A686&amp;"|"&amp;$B686&amp;"|"&amp;BF$1, h100_raw[key], h100_raw[chart_points], "")</f>
        <v/>
      </c>
      <c r="BG686" t="str">
        <f>_xlfn.XLOOKUP($A686&amp;"|"&amp;$B686&amp;"|"&amp;BG$1, h100_raw[key], h100_raw[chart_points], "")</f>
        <v/>
      </c>
    </row>
    <row r="687" spans="1:59" x14ac:dyDescent="0.3">
      <c r="A687" s="11" t="str">
        <v>Where You From</v>
      </c>
      <c r="B687" s="11" t="str">
        <v>21 Savage</v>
      </c>
      <c r="C687" s="5" t="str">
        <f>_xlfn.XLOOKUP($A687&amp;"|"&amp;$B687&amp;"|"&amp;_xlfn.MAXIFS(h100_raw[chart_date], h100_raw[title], $A687, h100_raw[artist], $B687), h100_raw[key], h100_raw[last_week], "")</f>
        <v>-</v>
      </c>
      <c r="D687" s="3">
        <f>_xlfn.XLOOKUP($A687&amp;"|"&amp;$B687&amp;"|"&amp;_xlfn.MAXIFS(h100_raw[chart_date], h100_raw[title], $A687, h100_raw[artist], $B687), h100_raw[key], h100_raw[peak_pos], "")</f>
        <v>86</v>
      </c>
      <c r="E687" s="3">
        <f>_xlfn.XLOOKUP($A687&amp;"|"&amp;$B687&amp;"|"&amp;_xlfn.MAXIFS(h100_raw[chart_date], h100_raw[title], $A687, h100_raw[artist], $B687), h100_raw[key], h100_raw[weeks_on_chart], "")</f>
        <v>1</v>
      </c>
      <c r="F687" s="3">
        <f>_xlfn.XLOOKUP($A687&amp;"|"&amp;$B687&amp;"|"&amp;MAX(h100_raw[chart_date]), h100_raw[key], h100_raw[chart_points], 0)</f>
        <v>0</v>
      </c>
      <c r="G687" s="2">
        <f t="shared" si="30"/>
        <v>645</v>
      </c>
      <c r="H687" s="4">
        <f t="shared" si="31"/>
        <v>37</v>
      </c>
      <c r="I687" s="13" t="str">
        <f t="shared" si="32"/>
        <v>Where You From|21 Savage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>
        <f>_xlfn.XLOOKUP($A687&amp;"|"&amp;$B687&amp;"|"&amp;S$1, h100_raw[key], h100_raw[chart_points], "")</f>
        <v>37</v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  <c r="BA687" t="str">
        <f>_xlfn.XLOOKUP($A687&amp;"|"&amp;$B687&amp;"|"&amp;BA$1, h100_raw[key], h100_raw[chart_points], "")</f>
        <v/>
      </c>
      <c r="BB687" t="str">
        <f>_xlfn.XLOOKUP($A687&amp;"|"&amp;$B687&amp;"|"&amp;BB$1, h100_raw[key], h100_raw[chart_points], "")</f>
        <v/>
      </c>
      <c r="BC687" t="str">
        <f>_xlfn.XLOOKUP($A687&amp;"|"&amp;$B687&amp;"|"&amp;BC$1, h100_raw[key], h100_raw[chart_points], "")</f>
        <v/>
      </c>
      <c r="BD687" t="str">
        <f>_xlfn.XLOOKUP($A687&amp;"|"&amp;$B687&amp;"|"&amp;BD$1, h100_raw[key], h100_raw[chart_points], "")</f>
        <v/>
      </c>
      <c r="BE687" t="str">
        <f>_xlfn.XLOOKUP($A687&amp;"|"&amp;$B687&amp;"|"&amp;BE$1, h100_raw[key], h100_raw[chart_points], "")</f>
        <v/>
      </c>
      <c r="BF687" t="str">
        <f>_xlfn.XLOOKUP($A687&amp;"|"&amp;$B687&amp;"|"&amp;BF$1, h100_raw[key], h100_raw[chart_points], "")</f>
        <v/>
      </c>
      <c r="BG687" t="str">
        <f>_xlfn.XLOOKUP($A687&amp;"|"&amp;$B687&amp;"|"&amp;BG$1, h100_raw[key], h100_raw[chart_points], "")</f>
        <v/>
      </c>
    </row>
    <row r="688" spans="1:59" x14ac:dyDescent="0.3">
      <c r="A688" s="11" t="str">
        <v>Stepbrothers</v>
      </c>
      <c r="B688" s="11" t="str">
        <v>21 Savage &amp; Young Nudy</v>
      </c>
      <c r="C688" s="5" t="str">
        <f>_xlfn.XLOOKUP($A688&amp;"|"&amp;$B688&amp;"|"&amp;_xlfn.MAXIFS(h100_raw[chart_date], h100_raw[title], $A688, h100_raw[artist], $B688), h100_raw[key], h100_raw[last_week], "")</f>
        <v>-</v>
      </c>
      <c r="D688" s="3">
        <f>_xlfn.XLOOKUP($A688&amp;"|"&amp;$B688&amp;"|"&amp;_xlfn.MAXIFS(h100_raw[chart_date], h100_raw[title], $A688, h100_raw[artist], $B688), h100_raw[key], h100_raw[peak_pos], "")</f>
        <v>89</v>
      </c>
      <c r="E688" s="3">
        <f>_xlfn.XLOOKUP($A688&amp;"|"&amp;$B688&amp;"|"&amp;_xlfn.MAXIFS(h100_raw[chart_date], h100_raw[title], $A688, h100_raw[artist], $B688), h100_raw[key], h100_raw[weeks_on_chart], "")</f>
        <v>1</v>
      </c>
      <c r="F688" s="3">
        <f>_xlfn.XLOOKUP($A688&amp;"|"&amp;$B688&amp;"|"&amp;MAX(h100_raw[chart_date]), h100_raw[key], h100_raw[chart_points], 0)</f>
        <v>0</v>
      </c>
      <c r="G688" s="2">
        <f t="shared" si="30"/>
        <v>645</v>
      </c>
      <c r="H688" s="4">
        <f t="shared" si="31"/>
        <v>37</v>
      </c>
      <c r="I688" s="13" t="str">
        <f t="shared" si="32"/>
        <v>Stepbrothers|21 Savage &amp; Young Nudy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>
        <f>_xlfn.XLOOKUP($A688&amp;"|"&amp;$B688&amp;"|"&amp;S$1, h100_raw[key], h100_raw[chart_points], "")</f>
        <v>37</v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  <c r="BA688" t="str">
        <f>_xlfn.XLOOKUP($A688&amp;"|"&amp;$B688&amp;"|"&amp;BA$1, h100_raw[key], h100_raw[chart_points], "")</f>
        <v/>
      </c>
      <c r="BB688" t="str">
        <f>_xlfn.XLOOKUP($A688&amp;"|"&amp;$B688&amp;"|"&amp;BB$1, h100_raw[key], h100_raw[chart_points], "")</f>
        <v/>
      </c>
      <c r="BC688" t="str">
        <f>_xlfn.XLOOKUP($A688&amp;"|"&amp;$B688&amp;"|"&amp;BC$1, h100_raw[key], h100_raw[chart_points], "")</f>
        <v/>
      </c>
      <c r="BD688" t="str">
        <f>_xlfn.XLOOKUP($A688&amp;"|"&amp;$B688&amp;"|"&amp;BD$1, h100_raw[key], h100_raw[chart_points], "")</f>
        <v/>
      </c>
      <c r="BE688" t="str">
        <f>_xlfn.XLOOKUP($A688&amp;"|"&amp;$B688&amp;"|"&amp;BE$1, h100_raw[key], h100_raw[chart_points], "")</f>
        <v/>
      </c>
      <c r="BF688" t="str">
        <f>_xlfn.XLOOKUP($A688&amp;"|"&amp;$B688&amp;"|"&amp;BF$1, h100_raw[key], h100_raw[chart_points], "")</f>
        <v/>
      </c>
      <c r="BG688" t="str">
        <f>_xlfn.XLOOKUP($A688&amp;"|"&amp;$B688&amp;"|"&amp;BG$1, h100_raw[key], h100_raw[chart_points], "")</f>
        <v/>
      </c>
    </row>
    <row r="689" spans="1:59" x14ac:dyDescent="0.3">
      <c r="A689" s="11" t="str">
        <v>Dog $hit</v>
      </c>
      <c r="B689" s="11" t="str">
        <v>21 Savage &amp; GloRilla</v>
      </c>
      <c r="C689" s="5" t="str">
        <f>_xlfn.XLOOKUP($A689&amp;"|"&amp;$B689&amp;"|"&amp;_xlfn.MAXIFS(h100_raw[chart_date], h100_raw[title], $A689, h100_raw[artist], $B689), h100_raw[key], h100_raw[last_week], "")</f>
        <v>-</v>
      </c>
      <c r="D689" s="3">
        <f>_xlfn.XLOOKUP($A689&amp;"|"&amp;$B689&amp;"|"&amp;_xlfn.MAXIFS(h100_raw[chart_date], h100_raw[title], $A689, h100_raw[artist], $B689), h100_raw[key], h100_raw[peak_pos], "")</f>
        <v>93</v>
      </c>
      <c r="E689" s="3">
        <f>_xlfn.XLOOKUP($A689&amp;"|"&amp;$B689&amp;"|"&amp;_xlfn.MAXIFS(h100_raw[chart_date], h100_raw[title], $A689, h100_raw[artist], $B689), h100_raw[key], h100_raw[weeks_on_chart], "")</f>
        <v>1</v>
      </c>
      <c r="F689" s="3">
        <f>_xlfn.XLOOKUP($A689&amp;"|"&amp;$B689&amp;"|"&amp;MAX(h100_raw[chart_date]), h100_raw[key], h100_raw[chart_points], 0)</f>
        <v>0</v>
      </c>
      <c r="G689" s="2">
        <f t="shared" si="30"/>
        <v>667</v>
      </c>
      <c r="H689" s="4">
        <f t="shared" si="31"/>
        <v>35</v>
      </c>
      <c r="I689" s="13" t="str">
        <f t="shared" si="32"/>
        <v>Dog $hit|21 Savage &amp; GloRilla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>
        <f>_xlfn.XLOOKUP($A689&amp;"|"&amp;$B689&amp;"|"&amp;S$1, h100_raw[key], h100_raw[chart_points], "")</f>
        <v>35</v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  <c r="BA689" t="str">
        <f>_xlfn.XLOOKUP($A689&amp;"|"&amp;$B689&amp;"|"&amp;BA$1, h100_raw[key], h100_raw[chart_points], "")</f>
        <v/>
      </c>
      <c r="BB689" t="str">
        <f>_xlfn.XLOOKUP($A689&amp;"|"&amp;$B689&amp;"|"&amp;BB$1, h100_raw[key], h100_raw[chart_points], "")</f>
        <v/>
      </c>
      <c r="BC689" t="str">
        <f>_xlfn.XLOOKUP($A689&amp;"|"&amp;$B689&amp;"|"&amp;BC$1, h100_raw[key], h100_raw[chart_points], "")</f>
        <v/>
      </c>
      <c r="BD689" t="str">
        <f>_xlfn.XLOOKUP($A689&amp;"|"&amp;$B689&amp;"|"&amp;BD$1, h100_raw[key], h100_raw[chart_points], "")</f>
        <v/>
      </c>
      <c r="BE689" t="str">
        <f>_xlfn.XLOOKUP($A689&amp;"|"&amp;$B689&amp;"|"&amp;BE$1, h100_raw[key], h100_raw[chart_points], "")</f>
        <v/>
      </c>
      <c r="BF689" t="str">
        <f>_xlfn.XLOOKUP($A689&amp;"|"&amp;$B689&amp;"|"&amp;BF$1, h100_raw[key], h100_raw[chart_points], "")</f>
        <v/>
      </c>
      <c r="BG689" t="str">
        <f>_xlfn.XLOOKUP($A689&amp;"|"&amp;$B689&amp;"|"&amp;BG$1, h100_raw[key], h100_raw[chart_points], "")</f>
        <v/>
      </c>
    </row>
    <row r="690" spans="1:59" x14ac:dyDescent="0.3">
      <c r="A690" s="11" t="str">
        <v>Let's Do It</v>
      </c>
      <c r="B690" s="11" t="str">
        <v>Lil Baby, Playboi Carti &amp; Skooly</v>
      </c>
      <c r="C690" s="5" t="str">
        <f>_xlfn.XLOOKUP($A690&amp;"|"&amp;$B690&amp;"|"&amp;_xlfn.MAXIFS(h100_raw[chart_date], h100_raw[title], $A690, h100_raw[artist], $B690), h100_raw[key], h100_raw[last_week], "")</f>
        <v>-</v>
      </c>
      <c r="D690" s="3">
        <f>_xlfn.XLOOKUP($A690&amp;"|"&amp;$B690&amp;"|"&amp;_xlfn.MAXIFS(h100_raw[chart_date], h100_raw[title], $A690, h100_raw[artist], $B690), h100_raw[key], h100_raw[peak_pos], "")</f>
        <v>71</v>
      </c>
      <c r="E690" s="3">
        <f>_xlfn.XLOOKUP($A690&amp;"|"&amp;$B690&amp;"|"&amp;_xlfn.MAXIFS(h100_raw[chart_date], h100_raw[title], $A690, h100_raw[artist], $B690), h100_raw[key], h100_raw[weeks_on_chart], "")</f>
        <v>1</v>
      </c>
      <c r="F690" s="3">
        <f>_xlfn.XLOOKUP($A690&amp;"|"&amp;$B690&amp;"|"&amp;MAX(h100_raw[chart_date]), h100_raw[key], h100_raw[chart_points], 0)</f>
        <v>0</v>
      </c>
      <c r="G690" s="2">
        <f t="shared" si="30"/>
        <v>584</v>
      </c>
      <c r="H690" s="4">
        <f t="shared" si="31"/>
        <v>46</v>
      </c>
      <c r="I690" s="13" t="str">
        <f t="shared" si="32"/>
        <v>Let's Do It|Lil Baby, Playboi Carti &amp; Skooly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>
        <f>_xlfn.XLOOKUP($A690&amp;"|"&amp;$B690&amp;"|"&amp;R$1, h100_raw[key], h100_raw[chart_points], "")</f>
        <v>46</v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  <c r="BA690" t="str">
        <f>_xlfn.XLOOKUP($A690&amp;"|"&amp;$B690&amp;"|"&amp;BA$1, h100_raw[key], h100_raw[chart_points], "")</f>
        <v/>
      </c>
      <c r="BB690" t="str">
        <f>_xlfn.XLOOKUP($A690&amp;"|"&amp;$B690&amp;"|"&amp;BB$1, h100_raw[key], h100_raw[chart_points], "")</f>
        <v/>
      </c>
      <c r="BC690" t="str">
        <f>_xlfn.XLOOKUP($A690&amp;"|"&amp;$B690&amp;"|"&amp;BC$1, h100_raw[key], h100_raw[chart_points], "")</f>
        <v/>
      </c>
      <c r="BD690" t="str">
        <f>_xlfn.XLOOKUP($A690&amp;"|"&amp;$B690&amp;"|"&amp;BD$1, h100_raw[key], h100_raw[chart_points], "")</f>
        <v/>
      </c>
      <c r="BE690" t="str">
        <f>_xlfn.XLOOKUP($A690&amp;"|"&amp;$B690&amp;"|"&amp;BE$1, h100_raw[key], h100_raw[chart_points], "")</f>
        <v/>
      </c>
      <c r="BF690" t="str">
        <f>_xlfn.XLOOKUP($A690&amp;"|"&amp;$B690&amp;"|"&amp;BF$1, h100_raw[key], h100_raw[chart_points], "")</f>
        <v/>
      </c>
      <c r="BG690" t="str">
        <f>_xlfn.XLOOKUP($A690&amp;"|"&amp;$B690&amp;"|"&amp;BG$1, h100_raw[key], h100_raw[chart_points], "")</f>
        <v/>
      </c>
    </row>
    <row r="691" spans="1:59" x14ac:dyDescent="0.3">
      <c r="A691" s="11" t="str">
        <v>3,2,1</v>
      </c>
      <c r="B691" s="11" t="str">
        <v>Tucker Wetmore</v>
      </c>
      <c r="C691" s="5" t="str">
        <f>_xlfn.XLOOKUP($A691&amp;"|"&amp;$B691&amp;"|"&amp;_xlfn.MAXIFS(h100_raw[chart_date], h100_raw[title], $A691, h100_raw[artist], $B691), h100_raw[key], h100_raw[last_week], "")</f>
        <v>87</v>
      </c>
      <c r="D691" s="3">
        <f>_xlfn.XLOOKUP($A691&amp;"|"&amp;$B691&amp;"|"&amp;_xlfn.MAXIFS(h100_raw[chart_date], h100_raw[title], $A691, h100_raw[artist], $B691), h100_raw[key], h100_raw[peak_pos], "")</f>
        <v>69</v>
      </c>
      <c r="E691" s="3">
        <f>_xlfn.XLOOKUP($A691&amp;"|"&amp;$B691&amp;"|"&amp;_xlfn.MAXIFS(h100_raw[chart_date], h100_raw[title], $A691, h100_raw[artist], $B691), h100_raw[key], h100_raw[weeks_on_chart], "")</f>
        <v>7</v>
      </c>
      <c r="F691" s="3">
        <f>_xlfn.XLOOKUP($A691&amp;"|"&amp;$B691&amp;"|"&amp;MAX(h100_raw[chart_date]), h100_raw[key], h100_raw[chart_points], 0)</f>
        <v>0</v>
      </c>
      <c r="G691" s="2">
        <f t="shared" si="30"/>
        <v>319</v>
      </c>
      <c r="H691" s="4">
        <f t="shared" si="31"/>
        <v>209</v>
      </c>
      <c r="I691" s="13" t="str">
        <f t="shared" si="32"/>
        <v>3,2,1|Tucker Wetmore</v>
      </c>
      <c r="J691" t="str">
        <f>_xlfn.XLOOKUP($A691&amp;"|"&amp;$B691&amp;"|"&amp;J$1, h100_raw[key], h100_raw[chart_points], "")</f>
        <v/>
      </c>
      <c r="K691">
        <f>_xlfn.XLOOKUP($A691&amp;"|"&amp;$B691&amp;"|"&amp;K$1, h100_raw[key], h100_raw[chart_points], "")</f>
        <v>31</v>
      </c>
      <c r="L691">
        <f>_xlfn.XLOOKUP($A691&amp;"|"&amp;$B691&amp;"|"&amp;L$1, h100_raw[key], h100_raw[chart_points], "")</f>
        <v>32</v>
      </c>
      <c r="M691">
        <f>_xlfn.XLOOKUP($A691&amp;"|"&amp;$B691&amp;"|"&amp;M$1, h100_raw[key], h100_raw[chart_points], "")</f>
        <v>31</v>
      </c>
      <c r="N691">
        <f>_xlfn.XLOOKUP($A691&amp;"|"&amp;$B691&amp;"|"&amp;N$1, h100_raw[key], h100_raw[chart_points], "")</f>
        <v>32</v>
      </c>
      <c r="O691" t="str">
        <f>_xlfn.XLOOKUP($A691&amp;"|"&amp;$B691&amp;"|"&amp;O$1, h100_raw[key], h100_raw[chart_points], "")</f>
        <v/>
      </c>
      <c r="P691">
        <f>_xlfn.XLOOKUP($A691&amp;"|"&amp;$B691&amp;"|"&amp;P$1, h100_raw[key], h100_raw[chart_points], "")</f>
        <v>39</v>
      </c>
      <c r="Q691">
        <f>_xlfn.XLOOKUP($A691&amp;"|"&amp;$B691&amp;"|"&amp;Q$1, h100_raw[key], h100_raw[chart_points], "")</f>
        <v>44</v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  <c r="BA691" t="str">
        <f>_xlfn.XLOOKUP($A691&amp;"|"&amp;$B691&amp;"|"&amp;BA$1, h100_raw[key], h100_raw[chart_points], "")</f>
        <v/>
      </c>
      <c r="BB691" t="str">
        <f>_xlfn.XLOOKUP($A691&amp;"|"&amp;$B691&amp;"|"&amp;BB$1, h100_raw[key], h100_raw[chart_points], "")</f>
        <v/>
      </c>
      <c r="BC691" t="str">
        <f>_xlfn.XLOOKUP($A691&amp;"|"&amp;$B691&amp;"|"&amp;BC$1, h100_raw[key], h100_raw[chart_points], "")</f>
        <v/>
      </c>
      <c r="BD691" t="str">
        <f>_xlfn.XLOOKUP($A691&amp;"|"&amp;$B691&amp;"|"&amp;BD$1, h100_raw[key], h100_raw[chart_points], "")</f>
        <v/>
      </c>
      <c r="BE691" t="str">
        <f>_xlfn.XLOOKUP($A691&amp;"|"&amp;$B691&amp;"|"&amp;BE$1, h100_raw[key], h100_raw[chart_points], "")</f>
        <v/>
      </c>
      <c r="BF691" t="str">
        <f>_xlfn.XLOOKUP($A691&amp;"|"&amp;$B691&amp;"|"&amp;BF$1, h100_raw[key], h100_raw[chart_points], "")</f>
        <v/>
      </c>
      <c r="BG691" t="str">
        <f>_xlfn.XLOOKUP($A691&amp;"|"&amp;$B691&amp;"|"&amp;BG$1, h100_raw[key], h100_raw[chart_points], "")</f>
        <v/>
      </c>
    </row>
    <row r="692" spans="1:59" x14ac:dyDescent="0.3">
      <c r="A692" s="11" t="str">
        <v>Back In The Saddle</v>
      </c>
      <c r="B692" s="11" t="str">
        <v>Luke Combs</v>
      </c>
      <c r="C692" s="5" t="str">
        <f>_xlfn.XLOOKUP($A692&amp;"|"&amp;$B692&amp;"|"&amp;_xlfn.MAXIFS(h100_raw[chart_date], h100_raw[title], $A692, h100_raw[artist], $B692), h100_raw[key], h100_raw[last_week], "")</f>
        <v>74</v>
      </c>
      <c r="D692" s="3">
        <f>_xlfn.XLOOKUP($A692&amp;"|"&amp;$B692&amp;"|"&amp;_xlfn.MAXIFS(h100_raw[chart_date], h100_raw[title], $A692, h100_raw[artist], $B692), h100_raw[key], h100_raw[peak_pos], "")</f>
        <v>22</v>
      </c>
      <c r="E692" s="3">
        <f>_xlfn.XLOOKUP($A692&amp;"|"&amp;$B692&amp;"|"&amp;_xlfn.MAXIFS(h100_raw[chart_date], h100_raw[title], $A692, h100_raw[artist], $B692), h100_raw[key], h100_raw[weeks_on_chart], "")</f>
        <v>19</v>
      </c>
      <c r="F692" s="3">
        <f>_xlfn.XLOOKUP($A692&amp;"|"&amp;$B692&amp;"|"&amp;MAX(h100_raw[chart_date]), h100_raw[key], h100_raw[chart_points], 0)</f>
        <v>0</v>
      </c>
      <c r="G692" s="2">
        <f t="shared" si="30"/>
        <v>211</v>
      </c>
      <c r="H692" s="4">
        <f t="shared" si="31"/>
        <v>472</v>
      </c>
      <c r="I692" s="13" t="str">
        <f t="shared" si="32"/>
        <v>Back In The Saddle|Luke Combs</v>
      </c>
      <c r="J692">
        <f>_xlfn.XLOOKUP($A692&amp;"|"&amp;$B692&amp;"|"&amp;J$1, h100_raw[key], h100_raw[chart_points], "")</f>
        <v>72</v>
      </c>
      <c r="K692">
        <f>_xlfn.XLOOKUP($A692&amp;"|"&amp;$B692&amp;"|"&amp;K$1, h100_raw[key], h100_raw[chart_points], "")</f>
        <v>77</v>
      </c>
      <c r="L692">
        <f>_xlfn.XLOOKUP($A692&amp;"|"&amp;$B692&amp;"|"&amp;L$1, h100_raw[key], h100_raw[chart_points], "")</f>
        <v>81</v>
      </c>
      <c r="M692">
        <f>_xlfn.XLOOKUP($A692&amp;"|"&amp;$B692&amp;"|"&amp;M$1, h100_raw[key], h100_raw[chart_points], "")</f>
        <v>60</v>
      </c>
      <c r="N692">
        <f>_xlfn.XLOOKUP($A692&amp;"|"&amp;$B692&amp;"|"&amp;N$1, h100_raw[key], h100_raw[chart_points], "")</f>
        <v>51</v>
      </c>
      <c r="O692">
        <f>_xlfn.XLOOKUP($A692&amp;"|"&amp;$B692&amp;"|"&amp;O$1, h100_raw[key], h100_raw[chart_points], "")</f>
        <v>49</v>
      </c>
      <c r="P692">
        <f>_xlfn.XLOOKUP($A692&amp;"|"&amp;$B692&amp;"|"&amp;P$1, h100_raw[key], h100_raw[chart_points], "")</f>
        <v>46</v>
      </c>
      <c r="Q692">
        <f>_xlfn.XLOOKUP($A692&amp;"|"&amp;$B692&amp;"|"&amp;Q$1, h100_raw[key], h100_raw[chart_points], "")</f>
        <v>36</v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  <c r="BA692" t="str">
        <f>_xlfn.XLOOKUP($A692&amp;"|"&amp;$B692&amp;"|"&amp;BA$1, h100_raw[key], h100_raw[chart_points], "")</f>
        <v/>
      </c>
      <c r="BB692" t="str">
        <f>_xlfn.XLOOKUP($A692&amp;"|"&amp;$B692&amp;"|"&amp;BB$1, h100_raw[key], h100_raw[chart_points], "")</f>
        <v/>
      </c>
      <c r="BC692" t="str">
        <f>_xlfn.XLOOKUP($A692&amp;"|"&amp;$B692&amp;"|"&amp;BC$1, h100_raw[key], h100_raw[chart_points], "")</f>
        <v/>
      </c>
      <c r="BD692" t="str">
        <f>_xlfn.XLOOKUP($A692&amp;"|"&amp;$B692&amp;"|"&amp;BD$1, h100_raw[key], h100_raw[chart_points], "")</f>
        <v/>
      </c>
      <c r="BE692" t="str">
        <f>_xlfn.XLOOKUP($A692&amp;"|"&amp;$B692&amp;"|"&amp;BE$1, h100_raw[key], h100_raw[chart_points], "")</f>
        <v/>
      </c>
      <c r="BF692" t="str">
        <f>_xlfn.XLOOKUP($A692&amp;"|"&amp;$B692&amp;"|"&amp;BF$1, h100_raw[key], h100_raw[chart_points], "")</f>
        <v/>
      </c>
      <c r="BG692" t="str">
        <f>_xlfn.XLOOKUP($A692&amp;"|"&amp;$B692&amp;"|"&amp;BG$1, h100_raw[key], h100_raw[chart_points], "")</f>
        <v/>
      </c>
    </row>
    <row r="693" spans="1:59" x14ac:dyDescent="0.3">
      <c r="A693" s="11" t="str">
        <v>Anything But Love</v>
      </c>
      <c r="B693" s="11" t="str">
        <v>Tate McRae</v>
      </c>
      <c r="BA693" t="str">
        <f>_xlfn.XLOOKUP($A693&amp;"|"&amp;$B693&amp;"|"&amp;BA$1, h100_raw[key], h100_raw[chart_points], "")</f>
        <v/>
      </c>
      <c r="BB693" t="str">
        <f>_xlfn.XLOOKUP($A693&amp;"|"&amp;$B693&amp;"|"&amp;BB$1, h100_raw[key], h100_raw[chart_points], "")</f>
        <v/>
      </c>
      <c r="BC693" t="str">
        <f>_xlfn.XLOOKUP($A693&amp;"|"&amp;$B693&amp;"|"&amp;BC$1, h100_raw[key], h100_raw[chart_points], "")</f>
        <v/>
      </c>
      <c r="BD693" t="str">
        <f>_xlfn.XLOOKUP($A693&amp;"|"&amp;$B693&amp;"|"&amp;BD$1, h100_raw[key], h100_raw[chart_points], "")</f>
        <v/>
      </c>
      <c r="BE693" t="str">
        <f>_xlfn.XLOOKUP($A693&amp;"|"&amp;$B693&amp;"|"&amp;BE$1, h100_raw[key], h100_raw[chart_points], "")</f>
        <v/>
      </c>
      <c r="BF693" t="str">
        <f>_xlfn.XLOOKUP($A693&amp;"|"&amp;$B693&amp;"|"&amp;BF$1, h100_raw[key], h100_raw[chart_points], "")</f>
        <v/>
      </c>
      <c r="BG693" t="str">
        <f>_xlfn.XLOOKUP($A693&amp;"|"&amp;$B693&amp;"|"&amp;BG$1, h100_raw[key], h100_raw[chart_points], "")</f>
        <v/>
      </c>
    </row>
    <row r="694" spans="1:59" x14ac:dyDescent="0.3">
      <c r="A694" s="11" t="str">
        <v>What Kinda Man</v>
      </c>
      <c r="B694" s="11" t="str">
        <v>Parker McCollum</v>
      </c>
      <c r="BA694" t="str">
        <f>_xlfn.XLOOKUP($A694&amp;"|"&amp;$B694&amp;"|"&amp;BA$1, h100_raw[key], h100_raw[chart_points], "")</f>
        <v/>
      </c>
      <c r="BB694" t="str">
        <f>_xlfn.XLOOKUP($A694&amp;"|"&amp;$B694&amp;"|"&amp;BB$1, h100_raw[key], h100_raw[chart_points], "")</f>
        <v/>
      </c>
      <c r="BC694" t="str">
        <f>_xlfn.XLOOKUP($A694&amp;"|"&amp;$B694&amp;"|"&amp;BC$1, h100_raw[key], h100_raw[chart_points], "")</f>
        <v/>
      </c>
      <c r="BD694" t="str">
        <f>_xlfn.XLOOKUP($A694&amp;"|"&amp;$B694&amp;"|"&amp;BD$1, h100_raw[key], h100_raw[chart_points], "")</f>
        <v/>
      </c>
      <c r="BE694" t="str">
        <f>_xlfn.XLOOKUP($A694&amp;"|"&amp;$B694&amp;"|"&amp;BE$1, h100_raw[key], h100_raw[chart_points], "")</f>
        <v/>
      </c>
      <c r="BF694" t="str">
        <f>_xlfn.XLOOKUP($A694&amp;"|"&amp;$B694&amp;"|"&amp;BF$1, h100_raw[key], h100_raw[chart_points], "")</f>
        <v/>
      </c>
      <c r="BG694" t="str">
        <f>_xlfn.XLOOKUP($A694&amp;"|"&amp;$B694&amp;"|"&amp;BG$1, h100_raw[key], h100_raw[chart_points], "")</f>
        <v/>
      </c>
    </row>
    <row r="695" spans="1:59" x14ac:dyDescent="0.3">
      <c r="A695" s="11" t="str">
        <v>The Dead Dance</v>
      </c>
      <c r="B695" s="11" t="str">
        <v>Lady Gaga</v>
      </c>
      <c r="BA695" t="str">
        <f>_xlfn.XLOOKUP($A695&amp;"|"&amp;$B695&amp;"|"&amp;BA$1, h100_raw[key], h100_raw[chart_points], "")</f>
        <v/>
      </c>
      <c r="BB695" t="str">
        <f>_xlfn.XLOOKUP($A695&amp;"|"&amp;$B695&amp;"|"&amp;BB$1, h100_raw[key], h100_raw[chart_points], "")</f>
        <v/>
      </c>
      <c r="BC695" t="str">
        <f>_xlfn.XLOOKUP($A695&amp;"|"&amp;$B695&amp;"|"&amp;BC$1, h100_raw[key], h100_raw[chart_points], "")</f>
        <v/>
      </c>
      <c r="BD695" t="str">
        <f>_xlfn.XLOOKUP($A695&amp;"|"&amp;$B695&amp;"|"&amp;BD$1, h100_raw[key], h100_raw[chart_points], "")</f>
        <v/>
      </c>
      <c r="BE695" t="str">
        <f>_xlfn.XLOOKUP($A695&amp;"|"&amp;$B695&amp;"|"&amp;BE$1, h100_raw[key], h100_raw[chart_points], "")</f>
        <v/>
      </c>
      <c r="BF695" t="str">
        <f>_xlfn.XLOOKUP($A695&amp;"|"&amp;$B695&amp;"|"&amp;BF$1, h100_raw[key], h100_raw[chart_points], "")</f>
        <v/>
      </c>
      <c r="BG695" t="str">
        <f>_xlfn.XLOOKUP($A695&amp;"|"&amp;$B695&amp;"|"&amp;BG$1, h100_raw[key], h100_raw[chart_points], "")</f>
        <v/>
      </c>
    </row>
    <row r="696" spans="1:59" x14ac:dyDescent="0.3">
      <c r="A696" s="11" t="str">
        <v>Went Legit</v>
      </c>
      <c r="B696" s="11" t="str">
        <v>G Herbo</v>
      </c>
      <c r="BA696" t="str">
        <f>_xlfn.XLOOKUP($A696&amp;"|"&amp;$B696&amp;"|"&amp;BA$1, h100_raw[key], h100_raw[chart_points], "")</f>
        <v/>
      </c>
      <c r="BB696" t="str">
        <f>_xlfn.XLOOKUP($A696&amp;"|"&amp;$B696&amp;"|"&amp;BB$1, h100_raw[key], h100_raw[chart_points], "")</f>
        <v/>
      </c>
      <c r="BC696" t="str">
        <f>_xlfn.XLOOKUP($A696&amp;"|"&amp;$B696&amp;"|"&amp;BC$1, h100_raw[key], h100_raw[chart_points], "")</f>
        <v/>
      </c>
      <c r="BD696" t="str">
        <f>_xlfn.XLOOKUP($A696&amp;"|"&amp;$B696&amp;"|"&amp;BD$1, h100_raw[key], h100_raw[chart_points], "")</f>
        <v/>
      </c>
      <c r="BE696" t="str">
        <f>_xlfn.XLOOKUP($A696&amp;"|"&amp;$B696&amp;"|"&amp;BE$1, h100_raw[key], h100_raw[chart_points], "")</f>
        <v/>
      </c>
      <c r="BF696" t="str">
        <f>_xlfn.XLOOKUP($A696&amp;"|"&amp;$B696&amp;"|"&amp;BF$1, h100_raw[key], h100_raw[chart_points], "")</f>
        <v/>
      </c>
      <c r="BG696" t="str">
        <f>_xlfn.XLOOKUP($A696&amp;"|"&amp;$B696&amp;"|"&amp;BG$1, h100_raw[key], h100_raw[chart_points], "")</f>
        <v/>
      </c>
    </row>
    <row r="697" spans="1:59" x14ac:dyDescent="0.3">
      <c r="A697" s="11" t="str">
        <v>For Good</v>
      </c>
      <c r="B697" s="11" t="str">
        <v>Cynthia Erivo &amp; Ariana Grande</v>
      </c>
      <c r="BA697" t="str">
        <f>_xlfn.XLOOKUP($A697&amp;"|"&amp;$B697&amp;"|"&amp;BA$1, h100_raw[key], h100_raw[chart_points], "")</f>
        <v/>
      </c>
      <c r="BB697" t="str">
        <f>_xlfn.XLOOKUP($A697&amp;"|"&amp;$B697&amp;"|"&amp;BB$1, h100_raw[key], h100_raw[chart_points], "")</f>
        <v/>
      </c>
      <c r="BC697" t="str">
        <f>_xlfn.XLOOKUP($A697&amp;"|"&amp;$B697&amp;"|"&amp;BC$1, h100_raw[key], h100_raw[chart_points], "")</f>
        <v/>
      </c>
      <c r="BD697" t="str">
        <f>_xlfn.XLOOKUP($A697&amp;"|"&amp;$B697&amp;"|"&amp;BD$1, h100_raw[key], h100_raw[chart_points], "")</f>
        <v/>
      </c>
      <c r="BE697" t="str">
        <f>_xlfn.XLOOKUP($A697&amp;"|"&amp;$B697&amp;"|"&amp;BE$1, h100_raw[key], h100_raw[chart_points], "")</f>
        <v/>
      </c>
      <c r="BF697" t="str">
        <f>_xlfn.XLOOKUP($A697&amp;"|"&amp;$B697&amp;"|"&amp;BF$1, h100_raw[key], h100_raw[chart_points], "")</f>
        <v/>
      </c>
      <c r="BG697" t="str">
        <f>_xlfn.XLOOKUP($A697&amp;"|"&amp;$B697&amp;"|"&amp;BG$1, h100_raw[key], h100_raw[chart_points], "")</f>
        <v/>
      </c>
    </row>
    <row r="698" spans="1:59" x14ac:dyDescent="0.3">
      <c r="A698" s="11" t="str">
        <v>No Good Deed</v>
      </c>
      <c r="B698" s="11" t="str">
        <v>Cynthia Erivo</v>
      </c>
      <c r="BA698" t="str">
        <f>_xlfn.XLOOKUP($A698&amp;"|"&amp;$B698&amp;"|"&amp;BA$1, h100_raw[key], h100_raw[chart_points], "")</f>
        <v/>
      </c>
      <c r="BB698" t="str">
        <f>_xlfn.XLOOKUP($A698&amp;"|"&amp;$B698&amp;"|"&amp;BB$1, h100_raw[key], h100_raw[chart_points], "")</f>
        <v/>
      </c>
      <c r="BC698" t="str">
        <f>_xlfn.XLOOKUP($A698&amp;"|"&amp;$B698&amp;"|"&amp;BC$1, h100_raw[key], h100_raw[chart_points], "")</f>
        <v/>
      </c>
      <c r="BD698" t="str">
        <f>_xlfn.XLOOKUP($A698&amp;"|"&amp;$B698&amp;"|"&amp;BD$1, h100_raw[key], h100_raw[chart_points], "")</f>
        <v/>
      </c>
      <c r="BE698" t="str">
        <f>_xlfn.XLOOKUP($A698&amp;"|"&amp;$B698&amp;"|"&amp;BE$1, h100_raw[key], h100_raw[chart_points], "")</f>
        <v/>
      </c>
      <c r="BF698" t="str">
        <f>_xlfn.XLOOKUP($A698&amp;"|"&amp;$B698&amp;"|"&amp;BF$1, h100_raw[key], h100_raw[chart_points], "")</f>
        <v/>
      </c>
      <c r="BG698" t="str">
        <f>_xlfn.XLOOKUP($A698&amp;"|"&amp;$B698&amp;"|"&amp;BG$1, h100_raw[key], h100_raw[chart_points], "")</f>
        <v/>
      </c>
    </row>
    <row r="699" spans="1:59" x14ac:dyDescent="0.3">
      <c r="A699" s="11" t="str">
        <v>Somewhere Over Laredo</v>
      </c>
      <c r="B699" s="11" t="str">
        <v>Lainey Wilson</v>
      </c>
      <c r="BA699" t="str">
        <f>_xlfn.XLOOKUP($A699&amp;"|"&amp;$B699&amp;"|"&amp;BA$1, h100_raw[key], h100_raw[chart_points], "")</f>
        <v/>
      </c>
      <c r="BB699" t="str">
        <f>_xlfn.XLOOKUP($A699&amp;"|"&amp;$B699&amp;"|"&amp;BB$1, h100_raw[key], h100_raw[chart_points], "")</f>
        <v/>
      </c>
      <c r="BC699" t="str">
        <f>_xlfn.XLOOKUP($A699&amp;"|"&amp;$B699&amp;"|"&amp;BC$1, h100_raw[key], h100_raw[chart_points], "")</f>
        <v/>
      </c>
      <c r="BD699" t="str">
        <f>_xlfn.XLOOKUP($A699&amp;"|"&amp;$B699&amp;"|"&amp;BD$1, h100_raw[key], h100_raw[chart_points], "")</f>
        <v/>
      </c>
      <c r="BE699" t="str">
        <f>_xlfn.XLOOKUP($A699&amp;"|"&amp;$B699&amp;"|"&amp;BE$1, h100_raw[key], h100_raw[chart_points], "")</f>
        <v/>
      </c>
      <c r="BF699" t="str">
        <f>_xlfn.XLOOKUP($A699&amp;"|"&amp;$B699&amp;"|"&amp;BF$1, h100_raw[key], h100_raw[chart_points], "")</f>
        <v/>
      </c>
      <c r="BG699" t="str">
        <f>_xlfn.XLOOKUP($A699&amp;"|"&amp;$B699&amp;"|"&amp;BG$1, h100_raw[key], h100_raw[chart_points], "")</f>
        <v/>
      </c>
    </row>
    <row r="700" spans="1:59" x14ac:dyDescent="0.3">
      <c r="A700" s="11" t="str">
        <v>Trying On Shoes</v>
      </c>
      <c r="B700" s="11" t="str">
        <v>Tate McRae</v>
      </c>
      <c r="BA700" t="str">
        <f>_xlfn.XLOOKUP($A700&amp;"|"&amp;$B700&amp;"|"&amp;BA$1, h100_raw[key], h100_raw[chart_points], "")</f>
        <v/>
      </c>
      <c r="BB700" t="str">
        <f>_xlfn.XLOOKUP($A700&amp;"|"&amp;$B700&amp;"|"&amp;BB$1, h100_raw[key], h100_raw[chart_points], "")</f>
        <v/>
      </c>
      <c r="BC700" t="str">
        <f>_xlfn.XLOOKUP($A700&amp;"|"&amp;$B700&amp;"|"&amp;BC$1, h100_raw[key], h100_raw[chart_points], "")</f>
        <v/>
      </c>
      <c r="BD700" t="str">
        <f>_xlfn.XLOOKUP($A700&amp;"|"&amp;$B700&amp;"|"&amp;BD$1, h100_raw[key], h100_raw[chart_points], "")</f>
        <v/>
      </c>
      <c r="BE700" t="str">
        <f>_xlfn.XLOOKUP($A700&amp;"|"&amp;$B700&amp;"|"&amp;BE$1, h100_raw[key], h100_raw[chart_points], "")</f>
        <v/>
      </c>
      <c r="BF700" t="str">
        <f>_xlfn.XLOOKUP($A700&amp;"|"&amp;$B700&amp;"|"&amp;BF$1, h100_raw[key], h100_raw[chart_points], "")</f>
        <v/>
      </c>
      <c r="BG700" t="str">
        <f>_xlfn.XLOOKUP($A700&amp;"|"&amp;$B700&amp;"|"&amp;BG$1, h100_raw[key], h100_raw[chart_points], "")</f>
        <v/>
      </c>
    </row>
    <row r="701" spans="1:59" x14ac:dyDescent="0.3">
      <c r="A701" s="11" t="str">
        <v>Do It</v>
      </c>
      <c r="B701" s="11" t="str">
        <v>Stray Kids</v>
      </c>
      <c r="BA701" t="str">
        <f>_xlfn.XLOOKUP($A701&amp;"|"&amp;$B701&amp;"|"&amp;BA$1, h100_raw[key], h100_raw[chart_points], "")</f>
        <v/>
      </c>
      <c r="BB701" t="str">
        <f>_xlfn.XLOOKUP($A701&amp;"|"&amp;$B701&amp;"|"&amp;BB$1, h100_raw[key], h100_raw[chart_points], "")</f>
        <v/>
      </c>
      <c r="BC701" t="str">
        <f>_xlfn.XLOOKUP($A701&amp;"|"&amp;$B701&amp;"|"&amp;BC$1, h100_raw[key], h100_raw[chart_points], "")</f>
        <v/>
      </c>
      <c r="BD701" t="str">
        <f>_xlfn.XLOOKUP($A701&amp;"|"&amp;$B701&amp;"|"&amp;BD$1, h100_raw[key], h100_raw[chart_points], "")</f>
        <v/>
      </c>
      <c r="BE701" t="str">
        <f>_xlfn.XLOOKUP($A701&amp;"|"&amp;$B701&amp;"|"&amp;BE$1, h100_raw[key], h100_raw[chart_points], "")</f>
        <v/>
      </c>
      <c r="BF701" t="str">
        <f>_xlfn.XLOOKUP($A701&amp;"|"&amp;$B701&amp;"|"&amp;BF$1, h100_raw[key], h100_raw[chart_points], "")</f>
        <v/>
      </c>
      <c r="BG701" t="str">
        <f>_xlfn.XLOOKUP($A701&amp;"|"&amp;$B701&amp;"|"&amp;BG$1, h100_raw[key], h100_raw[chart_points], "")</f>
        <v/>
      </c>
    </row>
    <row r="702" spans="1:59" x14ac:dyDescent="0.3">
      <c r="A702" s="11" t="str">
        <v>Cold</v>
      </c>
      <c r="B702" s="11" t="str">
        <v>BigXthaPlug &amp; Post Malone</v>
      </c>
      <c r="BA702" t="str">
        <f>_xlfn.XLOOKUP($A702&amp;"|"&amp;$B702&amp;"|"&amp;BA$1, h100_raw[key], h100_raw[chart_points], "")</f>
        <v/>
      </c>
      <c r="BB702" t="str">
        <f>_xlfn.XLOOKUP($A702&amp;"|"&amp;$B702&amp;"|"&amp;BB$1, h100_raw[key], h100_raw[chart_points], "")</f>
        <v/>
      </c>
      <c r="BC702" t="str">
        <f>_xlfn.XLOOKUP($A702&amp;"|"&amp;$B702&amp;"|"&amp;BC$1, h100_raw[key], h100_raw[chart_points], "")</f>
        <v/>
      </c>
      <c r="BD702" t="str">
        <f>_xlfn.XLOOKUP($A702&amp;"|"&amp;$B702&amp;"|"&amp;BD$1, h100_raw[key], h100_raw[chart_points], "")</f>
        <v/>
      </c>
      <c r="BE702" t="str">
        <f>_xlfn.XLOOKUP($A702&amp;"|"&amp;$B702&amp;"|"&amp;BE$1, h100_raw[key], h100_raw[chart_points], "")</f>
        <v/>
      </c>
      <c r="BF702" t="str">
        <f>_xlfn.XLOOKUP($A702&amp;"|"&amp;$B702&amp;"|"&amp;BF$1, h100_raw[key], h100_raw[chart_points], "")</f>
        <v/>
      </c>
      <c r="BG702" t="str">
        <f>_xlfn.XLOOKUP($A702&amp;"|"&amp;$B702&amp;"|"&amp;BG$1, h100_raw[key], h100_raw[chart_points], "")</f>
        <v/>
      </c>
    </row>
    <row r="703" spans="1:59" x14ac:dyDescent="0.3">
      <c r="A703" s="11" t="str">
        <v>Jealous Type</v>
      </c>
      <c r="B703" s="11" t="str">
        <v>Doja Cat</v>
      </c>
      <c r="BA703" t="str">
        <f>_xlfn.XLOOKUP($A703&amp;"|"&amp;$B703&amp;"|"&amp;BA$1, h100_raw[key], h100_raw[chart_points], "")</f>
        <v/>
      </c>
      <c r="BB703" t="str">
        <f>_xlfn.XLOOKUP($A703&amp;"|"&amp;$B703&amp;"|"&amp;BB$1, h100_raw[key], h100_raw[chart_points], "")</f>
        <v/>
      </c>
      <c r="BC703" t="str">
        <f>_xlfn.XLOOKUP($A703&amp;"|"&amp;$B703&amp;"|"&amp;BC$1, h100_raw[key], h100_raw[chart_points], "")</f>
        <v/>
      </c>
      <c r="BD703" t="str">
        <f>_xlfn.XLOOKUP($A703&amp;"|"&amp;$B703&amp;"|"&amp;BD$1, h100_raw[key], h100_raw[chart_points], "")</f>
        <v/>
      </c>
      <c r="BE703" t="str">
        <f>_xlfn.XLOOKUP($A703&amp;"|"&amp;$B703&amp;"|"&amp;BE$1, h100_raw[key], h100_raw[chart_points], "")</f>
        <v/>
      </c>
      <c r="BF703" t="str">
        <f>_xlfn.XLOOKUP($A703&amp;"|"&amp;$B703&amp;"|"&amp;BF$1, h100_raw[key], h100_raw[chart_points], "")</f>
        <v/>
      </c>
      <c r="BG703" t="str">
        <f>_xlfn.XLOOKUP($A703&amp;"|"&amp;$B703&amp;"|"&amp;BG$1, h100_raw[key], h100_raw[chart_points], "")</f>
        <v/>
      </c>
    </row>
    <row r="704" spans="1:59" x14ac:dyDescent="0.3">
      <c r="A704" s="11" t="str">
        <v>Horseshoe</v>
      </c>
      <c r="B704" s="11" t="str">
        <v>Tate McRae</v>
      </c>
      <c r="BA704" t="str">
        <f>_xlfn.XLOOKUP($A704&amp;"|"&amp;$B704&amp;"|"&amp;BA$1, h100_raw[key], h100_raw[chart_points], "")</f>
        <v/>
      </c>
      <c r="BB704" t="str">
        <f>_xlfn.XLOOKUP($A704&amp;"|"&amp;$B704&amp;"|"&amp;BB$1, h100_raw[key], h100_raw[chart_points], "")</f>
        <v/>
      </c>
      <c r="BC704" t="str">
        <f>_xlfn.XLOOKUP($A704&amp;"|"&amp;$B704&amp;"|"&amp;BC$1, h100_raw[key], h100_raw[chart_points], "")</f>
        <v/>
      </c>
      <c r="BD704" t="str">
        <f>_xlfn.XLOOKUP($A704&amp;"|"&amp;$B704&amp;"|"&amp;BD$1, h100_raw[key], h100_raw[chart_points], "")</f>
        <v/>
      </c>
      <c r="BE704" t="str">
        <f>_xlfn.XLOOKUP($A704&amp;"|"&amp;$B704&amp;"|"&amp;BE$1, h100_raw[key], h100_raw[chart_points], "")</f>
        <v/>
      </c>
      <c r="BF704" t="str">
        <f>_xlfn.XLOOKUP($A704&amp;"|"&amp;$B704&amp;"|"&amp;BF$1, h100_raw[key], h100_raw[chart_points], "")</f>
        <v/>
      </c>
      <c r="BG704" t="str">
        <f>_xlfn.XLOOKUP($A704&amp;"|"&amp;$B704&amp;"|"&amp;BG$1, h100_raw[key], h100_raw[chart_points], "")</f>
        <v/>
      </c>
    </row>
    <row r="705" spans="1:59" x14ac:dyDescent="0.3">
      <c r="A705" s="11" t="str">
        <v>As Long As You're Mine</v>
      </c>
      <c r="B705" s="11" t="str">
        <v>Cynthia Erivo &amp; Jonathan Bailey</v>
      </c>
      <c r="BA705" t="str">
        <f>_xlfn.XLOOKUP($A705&amp;"|"&amp;$B705&amp;"|"&amp;BA$1, h100_raw[key], h100_raw[chart_points], "")</f>
        <v/>
      </c>
      <c r="BB705" t="str">
        <f>_xlfn.XLOOKUP($A705&amp;"|"&amp;$B705&amp;"|"&amp;BB$1, h100_raw[key], h100_raw[chart_points], "")</f>
        <v/>
      </c>
      <c r="BC705" t="str">
        <f>_xlfn.XLOOKUP($A705&amp;"|"&amp;$B705&amp;"|"&amp;BC$1, h100_raw[key], h100_raw[chart_points], "")</f>
        <v/>
      </c>
      <c r="BD705" t="str">
        <f>_xlfn.XLOOKUP($A705&amp;"|"&amp;$B705&amp;"|"&amp;BD$1, h100_raw[key], h100_raw[chart_points], "")</f>
        <v/>
      </c>
      <c r="BE705" t="str">
        <f>_xlfn.XLOOKUP($A705&amp;"|"&amp;$B705&amp;"|"&amp;BE$1, h100_raw[key], h100_raw[chart_points], "")</f>
        <v/>
      </c>
      <c r="BF705" t="str">
        <f>_xlfn.XLOOKUP($A705&amp;"|"&amp;$B705&amp;"|"&amp;BF$1, h100_raw[key], h100_raw[chart_points], "")</f>
        <v/>
      </c>
      <c r="BG705" t="str">
        <f>_xlfn.XLOOKUP($A705&amp;"|"&amp;$B705&amp;"|"&amp;BG$1, h100_raw[key], h100_raw[chart_points], "")</f>
        <v/>
      </c>
    </row>
    <row r="706" spans="1:59" x14ac:dyDescent="0.3">
      <c r="A706" s="11" t="str">
        <v>Sparks</v>
      </c>
      <c r="B706" s="11" t="str">
        <v>Coldplay</v>
      </c>
      <c r="BA706" t="str">
        <f>_xlfn.XLOOKUP($A706&amp;"|"&amp;$B706&amp;"|"&amp;BA$1, h100_raw[key], h100_raw[chart_points], "")</f>
        <v/>
      </c>
      <c r="BB706" t="str">
        <f>_xlfn.XLOOKUP($A706&amp;"|"&amp;$B706&amp;"|"&amp;BB$1, h100_raw[key], h100_raw[chart_points], "")</f>
        <v/>
      </c>
      <c r="BC706" t="str">
        <f>_xlfn.XLOOKUP($A706&amp;"|"&amp;$B706&amp;"|"&amp;BC$1, h100_raw[key], h100_raw[chart_points], "")</f>
        <v/>
      </c>
      <c r="BD706" t="str">
        <f>_xlfn.XLOOKUP($A706&amp;"|"&amp;$B706&amp;"|"&amp;BD$1, h100_raw[key], h100_raw[chart_points], "")</f>
        <v/>
      </c>
      <c r="BE706" t="str">
        <f>_xlfn.XLOOKUP($A706&amp;"|"&amp;$B706&amp;"|"&amp;BE$1, h100_raw[key], h100_raw[chart_points], "")</f>
        <v/>
      </c>
      <c r="BF706" t="str">
        <f>_xlfn.XLOOKUP($A706&amp;"|"&amp;$B706&amp;"|"&amp;BF$1, h100_raw[key], h100_raw[chart_points], "")</f>
        <v/>
      </c>
      <c r="BG706" t="str">
        <f>_xlfn.XLOOKUP($A706&amp;"|"&amp;$B706&amp;"|"&amp;BG$1, h100_raw[key], h100_raw[chart_points], "")</f>
        <v/>
      </c>
    </row>
    <row r="707" spans="1:59" x14ac:dyDescent="0.3">
      <c r="A707" s="11" t="str">
        <v>Ruin The Friendship</v>
      </c>
      <c r="B707" s="11" t="str">
        <v>Taylor Swift</v>
      </c>
      <c r="BA707" t="str">
        <f>_xlfn.XLOOKUP($A707&amp;"|"&amp;$B707&amp;"|"&amp;BA$1, h100_raw[key], h100_raw[chart_points], "")</f>
        <v/>
      </c>
      <c r="BB707" t="str">
        <f>_xlfn.XLOOKUP($A707&amp;"|"&amp;$B707&amp;"|"&amp;BB$1, h100_raw[key], h100_raw[chart_points], "")</f>
        <v/>
      </c>
      <c r="BC707" t="str">
        <f>_xlfn.XLOOKUP($A707&amp;"|"&amp;$B707&amp;"|"&amp;BC$1, h100_raw[key], h100_raw[chart_points], "")</f>
        <v/>
      </c>
      <c r="BD707" t="str">
        <f>_xlfn.XLOOKUP($A707&amp;"|"&amp;$B707&amp;"|"&amp;BD$1, h100_raw[key], h100_raw[chart_points], "")</f>
        <v/>
      </c>
      <c r="BE707" t="str">
        <f>_xlfn.XLOOKUP($A707&amp;"|"&amp;$B707&amp;"|"&amp;BE$1, h100_raw[key], h100_raw[chart_points], "")</f>
        <v/>
      </c>
      <c r="BF707" t="str">
        <f>_xlfn.XLOOKUP($A707&amp;"|"&amp;$B707&amp;"|"&amp;BF$1, h100_raw[key], h100_raw[chart_points], "")</f>
        <v/>
      </c>
      <c r="BG707" t="str">
        <f>_xlfn.XLOOKUP($A707&amp;"|"&amp;$B707&amp;"|"&amp;BG$1, h100_raw[key], h100_raw[chart_points], "")</f>
        <v/>
      </c>
    </row>
    <row r="708" spans="1:59" x14ac:dyDescent="0.3">
      <c r="A708" s="11" t="str">
        <v>The Girl In The Bubble</v>
      </c>
      <c r="B708" s="11" t="str">
        <v>Ariana Grande</v>
      </c>
      <c r="BA708" t="str">
        <f>_xlfn.XLOOKUP($A708&amp;"|"&amp;$B708&amp;"|"&amp;BA$1, h100_raw[key], h100_raw[chart_points], "")</f>
        <v/>
      </c>
      <c r="BB708" t="str">
        <f>_xlfn.XLOOKUP($A708&amp;"|"&amp;$B708&amp;"|"&amp;BB$1, h100_raw[key], h100_raw[chart_points], "")</f>
        <v/>
      </c>
      <c r="BC708" t="str">
        <f>_xlfn.XLOOKUP($A708&amp;"|"&amp;$B708&amp;"|"&amp;BC$1, h100_raw[key], h100_raw[chart_points], "")</f>
        <v/>
      </c>
      <c r="BD708" t="str">
        <f>_xlfn.XLOOKUP($A708&amp;"|"&amp;$B708&amp;"|"&amp;BD$1, h100_raw[key], h100_raw[chart_points], "")</f>
        <v/>
      </c>
      <c r="BE708" t="str">
        <f>_xlfn.XLOOKUP($A708&amp;"|"&amp;$B708&amp;"|"&amp;BE$1, h100_raw[key], h100_raw[chart_points], "")</f>
        <v/>
      </c>
      <c r="BF708" t="str">
        <f>_xlfn.XLOOKUP($A708&amp;"|"&amp;$B708&amp;"|"&amp;BF$1, h100_raw[key], h100_raw[chart_points], "")</f>
        <v/>
      </c>
      <c r="BG708" t="str">
        <f>_xlfn.XLOOKUP($A708&amp;"|"&amp;$B708&amp;"|"&amp;BG$1, h100_raw[key], h100_raw[chart_points], "")</f>
        <v/>
      </c>
    </row>
    <row r="709" spans="1:59" x14ac:dyDescent="0.3">
      <c r="A709" s="11" t="str">
        <v>What It Sounds Like</v>
      </c>
      <c r="B709" s="11" t="str">
        <v>HUNTR/X: EJAE, Audrey Nuna &amp; REI AMI</v>
      </c>
      <c r="BA709" t="str">
        <f>_xlfn.XLOOKUP($A709&amp;"|"&amp;$B709&amp;"|"&amp;BA$1, h100_raw[key], h100_raw[chart_points], "")</f>
        <v/>
      </c>
      <c r="BB709" t="str">
        <f>_xlfn.XLOOKUP($A709&amp;"|"&amp;$B709&amp;"|"&amp;BB$1, h100_raw[key], h100_raw[chart_points], "")</f>
        <v/>
      </c>
      <c r="BC709" t="str">
        <f>_xlfn.XLOOKUP($A709&amp;"|"&amp;$B709&amp;"|"&amp;BC$1, h100_raw[key], h100_raw[chart_points], "")</f>
        <v/>
      </c>
      <c r="BD709" t="str">
        <f>_xlfn.XLOOKUP($A709&amp;"|"&amp;$B709&amp;"|"&amp;BD$1, h100_raw[key], h100_raw[chart_points], "")</f>
        <v/>
      </c>
      <c r="BE709" t="str">
        <f>_xlfn.XLOOKUP($A709&amp;"|"&amp;$B709&amp;"|"&amp;BE$1, h100_raw[key], h100_raw[chart_points], "")</f>
        <v/>
      </c>
      <c r="BF709" t="str">
        <f>_xlfn.XLOOKUP($A709&amp;"|"&amp;$B709&amp;"|"&amp;BF$1, h100_raw[key], h100_raw[chart_points], "")</f>
        <v/>
      </c>
      <c r="BG709" t="str">
        <f>_xlfn.XLOOKUP($A709&amp;"|"&amp;$B709&amp;"|"&amp;BG$1, h100_raw[key], h100_raw[chart_points], "")</f>
        <v/>
      </c>
    </row>
    <row r="710" spans="1:59" x14ac:dyDescent="0.3">
      <c r="A710" s="11" t="str">
        <v>Robbed You</v>
      </c>
      <c r="B710" s="11" t="str">
        <v>Summer Walker &amp; Mariah The Scientist</v>
      </c>
      <c r="BA710" t="str">
        <f>_xlfn.XLOOKUP($A710&amp;"|"&amp;$B710&amp;"|"&amp;BA$1, h100_raw[key], h100_raw[chart_points], "")</f>
        <v/>
      </c>
      <c r="BB710" t="str">
        <f>_xlfn.XLOOKUP($A710&amp;"|"&amp;$B710&amp;"|"&amp;BB$1, h100_raw[key], h100_raw[chart_points], "")</f>
        <v/>
      </c>
      <c r="BC710" t="str">
        <f>_xlfn.XLOOKUP($A710&amp;"|"&amp;$B710&amp;"|"&amp;BC$1, h100_raw[key], h100_raw[chart_points], "")</f>
        <v/>
      </c>
      <c r="BD710" t="str">
        <f>_xlfn.XLOOKUP($A710&amp;"|"&amp;$B710&amp;"|"&amp;BD$1, h100_raw[key], h100_raw[chart_points], "")</f>
        <v/>
      </c>
      <c r="BE710" t="str">
        <f>_xlfn.XLOOKUP($A710&amp;"|"&amp;$B710&amp;"|"&amp;BE$1, h100_raw[key], h100_raw[chart_points], "")</f>
        <v/>
      </c>
      <c r="BF710" t="str">
        <f>_xlfn.XLOOKUP($A710&amp;"|"&amp;$B710&amp;"|"&amp;BF$1, h100_raw[key], h100_raw[chart_points], "")</f>
        <v/>
      </c>
      <c r="BG710" t="str">
        <f>_xlfn.XLOOKUP($A710&amp;"|"&amp;$B710&amp;"|"&amp;BG$1, h100_raw[key], h100_raw[chart_points], "")</f>
        <v/>
      </c>
    </row>
    <row r="711" spans="1:59" x14ac:dyDescent="0.3">
      <c r="A711" s="11" t="str">
        <v>Go Girl</v>
      </c>
      <c r="B711" s="11" t="str">
        <v>Summer Walker, Latto &amp; Doja Cat</v>
      </c>
      <c r="BA711" t="str">
        <f>_xlfn.XLOOKUP($A711&amp;"|"&amp;$B711&amp;"|"&amp;BA$1, h100_raw[key], h100_raw[chart_points], "")</f>
        <v/>
      </c>
      <c r="BB711" t="str">
        <f>_xlfn.XLOOKUP($A711&amp;"|"&amp;$B711&amp;"|"&amp;BB$1, h100_raw[key], h100_raw[chart_points], "")</f>
        <v/>
      </c>
      <c r="BC711" t="str">
        <f>_xlfn.XLOOKUP($A711&amp;"|"&amp;$B711&amp;"|"&amp;BC$1, h100_raw[key], h100_raw[chart_points], "")</f>
        <v/>
      </c>
      <c r="BD711" t="str">
        <f>_xlfn.XLOOKUP($A711&amp;"|"&amp;$B711&amp;"|"&amp;BD$1, h100_raw[key], h100_raw[chart_points], "")</f>
        <v/>
      </c>
      <c r="BE711" t="str">
        <f>_xlfn.XLOOKUP($A711&amp;"|"&amp;$B711&amp;"|"&amp;BE$1, h100_raw[key], h100_raw[chart_points], "")</f>
        <v/>
      </c>
      <c r="BF711" t="str">
        <f>_xlfn.XLOOKUP($A711&amp;"|"&amp;$B711&amp;"|"&amp;BF$1, h100_raw[key], h100_raw[chart_points], "")</f>
        <v/>
      </c>
      <c r="BG711" t="str">
        <f>_xlfn.XLOOKUP($A711&amp;"|"&amp;$B711&amp;"|"&amp;BG$1, h100_raw[key], h100_raw[chart_points], "")</f>
        <v/>
      </c>
    </row>
    <row r="712" spans="1:59" x14ac:dyDescent="0.3">
      <c r="A712" s="11" t="str">
        <v>Who I Was</v>
      </c>
      <c r="B712" s="11" t="str">
        <v>NF &amp; MGK</v>
      </c>
      <c r="BA712" t="str">
        <f>_xlfn.XLOOKUP($A712&amp;"|"&amp;$B712&amp;"|"&amp;BA$1, h100_raw[key], h100_raw[chart_points], "")</f>
        <v/>
      </c>
      <c r="BB712" t="str">
        <f>_xlfn.XLOOKUP($A712&amp;"|"&amp;$B712&amp;"|"&amp;BB$1, h100_raw[key], h100_raw[chart_points], "")</f>
        <v/>
      </c>
      <c r="BC712" t="str">
        <f>_xlfn.XLOOKUP($A712&amp;"|"&amp;$B712&amp;"|"&amp;BC$1, h100_raw[key], h100_raw[chart_points], "")</f>
        <v/>
      </c>
      <c r="BD712" t="str">
        <f>_xlfn.XLOOKUP($A712&amp;"|"&amp;$B712&amp;"|"&amp;BD$1, h100_raw[key], h100_raw[chart_points], "")</f>
        <v/>
      </c>
      <c r="BE712" t="str">
        <f>_xlfn.XLOOKUP($A712&amp;"|"&amp;$B712&amp;"|"&amp;BE$1, h100_raw[key], h100_raw[chart_points], "")</f>
        <v/>
      </c>
      <c r="BF712" t="str">
        <f>_xlfn.XLOOKUP($A712&amp;"|"&amp;$B712&amp;"|"&amp;BF$1, h100_raw[key], h100_raw[chart_points], "")</f>
        <v/>
      </c>
      <c r="BG712" t="str">
        <f>_xlfn.XLOOKUP($A712&amp;"|"&amp;$B712&amp;"|"&amp;BG$1, h100_raw[key], h100_raw[chart_points], "")</f>
        <v/>
      </c>
    </row>
    <row r="713" spans="1:59" x14ac:dyDescent="0.3">
      <c r="A713" s="11" t="str">
        <v>Baby</v>
      </c>
      <c r="B713" s="11" t="str">
        <v>Summer Walker &amp; Chris Brown</v>
      </c>
      <c r="BA713" t="str">
        <f>_xlfn.XLOOKUP($A713&amp;"|"&amp;$B713&amp;"|"&amp;BA$1, h100_raw[key], h100_raw[chart_points], "")</f>
        <v/>
      </c>
      <c r="BB713" t="str">
        <f>_xlfn.XLOOKUP($A713&amp;"|"&amp;$B713&amp;"|"&amp;BB$1, h100_raw[key], h100_raw[chart_points], "")</f>
        <v/>
      </c>
      <c r="BC713" t="str">
        <f>_xlfn.XLOOKUP($A713&amp;"|"&amp;$B713&amp;"|"&amp;BC$1, h100_raw[key], h100_raw[chart_points], "")</f>
        <v/>
      </c>
      <c r="BD713" t="str">
        <f>_xlfn.XLOOKUP($A713&amp;"|"&amp;$B713&amp;"|"&amp;BD$1, h100_raw[key], h100_raw[chart_points], "")</f>
        <v/>
      </c>
      <c r="BE713" t="str">
        <f>_xlfn.XLOOKUP($A713&amp;"|"&amp;$B713&amp;"|"&amp;BE$1, h100_raw[key], h100_raw[chart_points], "")</f>
        <v/>
      </c>
      <c r="BF713" t="str">
        <f>_xlfn.XLOOKUP($A713&amp;"|"&amp;$B713&amp;"|"&amp;BF$1, h100_raw[key], h100_raw[chart_points], "")</f>
        <v/>
      </c>
      <c r="BG713" t="str">
        <f>_xlfn.XLOOKUP($A713&amp;"|"&amp;$B713&amp;"|"&amp;BG$1, h100_raw[key], h100_raw[chart_points], "")</f>
        <v/>
      </c>
    </row>
    <row r="714" spans="1:59" x14ac:dyDescent="0.3">
      <c r="A714" s="11" t="str">
        <v>No</v>
      </c>
      <c r="B714" s="11" t="str">
        <v>Summer Walker</v>
      </c>
      <c r="BA714" t="str">
        <f>_xlfn.XLOOKUP($A714&amp;"|"&amp;$B714&amp;"|"&amp;BA$1, h100_raw[key], h100_raw[chart_points], "")</f>
        <v/>
      </c>
      <c r="BB714" t="str">
        <f>_xlfn.XLOOKUP($A714&amp;"|"&amp;$B714&amp;"|"&amp;BB$1, h100_raw[key], h100_raw[chart_points], "")</f>
        <v/>
      </c>
      <c r="BC714" t="str">
        <f>_xlfn.XLOOKUP($A714&amp;"|"&amp;$B714&amp;"|"&amp;BC$1, h100_raw[key], h100_raw[chart_points], "")</f>
        <v/>
      </c>
      <c r="BD714" t="str">
        <f>_xlfn.XLOOKUP($A714&amp;"|"&amp;$B714&amp;"|"&amp;BD$1, h100_raw[key], h100_raw[chart_points], "")</f>
        <v/>
      </c>
      <c r="BE714" t="str">
        <f>_xlfn.XLOOKUP($A714&amp;"|"&amp;$B714&amp;"|"&amp;BE$1, h100_raw[key], h100_raw[chart_points], "")</f>
        <v/>
      </c>
      <c r="BF714" t="str">
        <f>_xlfn.XLOOKUP($A714&amp;"|"&amp;$B714&amp;"|"&amp;BF$1, h100_raw[key], h100_raw[chart_points], "")</f>
        <v/>
      </c>
      <c r="BG714" t="str">
        <f>_xlfn.XLOOKUP($A714&amp;"|"&amp;$B714&amp;"|"&amp;BG$1, h100_raw[key], h100_raw[chart_points], "")</f>
        <v/>
      </c>
    </row>
    <row r="715" spans="1:59" x14ac:dyDescent="0.3">
      <c r="A715" s="11" t="str">
        <v>Sorry</v>
      </c>
      <c r="B715" s="11" t="str">
        <v>NF With James Arthur</v>
      </c>
      <c r="BA715" t="str">
        <f>_xlfn.XLOOKUP($A715&amp;"|"&amp;$B715&amp;"|"&amp;BA$1, h100_raw[key], h100_raw[chart_points], "")</f>
        <v/>
      </c>
      <c r="BB715" t="str">
        <f>_xlfn.XLOOKUP($A715&amp;"|"&amp;$B715&amp;"|"&amp;BB$1, h100_raw[key], h100_raw[chart_points], "")</f>
        <v/>
      </c>
      <c r="BC715" t="str">
        <f>_xlfn.XLOOKUP($A715&amp;"|"&amp;$B715&amp;"|"&amp;BC$1, h100_raw[key], h100_raw[chart_points], "")</f>
        <v/>
      </c>
      <c r="BD715" t="str">
        <f>_xlfn.XLOOKUP($A715&amp;"|"&amp;$B715&amp;"|"&amp;BD$1, h100_raw[key], h100_raw[chart_points], "")</f>
        <v/>
      </c>
      <c r="BE715" t="str">
        <f>_xlfn.XLOOKUP($A715&amp;"|"&amp;$B715&amp;"|"&amp;BE$1, h100_raw[key], h100_raw[chart_points], "")</f>
        <v/>
      </c>
      <c r="BF715" t="str">
        <f>_xlfn.XLOOKUP($A715&amp;"|"&amp;$B715&amp;"|"&amp;BF$1, h100_raw[key], h100_raw[chart_points], "")</f>
        <v/>
      </c>
      <c r="BG715" t="str">
        <f>_xlfn.XLOOKUP($A715&amp;"|"&amp;$B715&amp;"|"&amp;BG$1, h100_raw[key], h100_raw[chart_points], "")</f>
        <v/>
      </c>
    </row>
    <row r="716" spans="1:59" x14ac:dyDescent="0.3">
      <c r="A716" s="11" t="str">
        <v>Wood</v>
      </c>
      <c r="B716" s="11" t="str">
        <v>Taylor Swift</v>
      </c>
      <c r="BA716" t="str">
        <f>_xlfn.XLOOKUP($A716&amp;"|"&amp;$B716&amp;"|"&amp;BA$1, h100_raw[key], h100_raw[chart_points], "")</f>
        <v/>
      </c>
      <c r="BB716" t="str">
        <f>_xlfn.XLOOKUP($A716&amp;"|"&amp;$B716&amp;"|"&amp;BB$1, h100_raw[key], h100_raw[chart_points], "")</f>
        <v/>
      </c>
      <c r="BC716" t="str">
        <f>_xlfn.XLOOKUP($A716&amp;"|"&amp;$B716&amp;"|"&amp;BC$1, h100_raw[key], h100_raw[chart_points], "")</f>
        <v/>
      </c>
      <c r="BD716" t="str">
        <f>_xlfn.XLOOKUP($A716&amp;"|"&amp;$B716&amp;"|"&amp;BD$1, h100_raw[key], h100_raw[chart_points], "")</f>
        <v/>
      </c>
      <c r="BE716" t="str">
        <f>_xlfn.XLOOKUP($A716&amp;"|"&amp;$B716&amp;"|"&amp;BE$1, h100_raw[key], h100_raw[chart_points], "")</f>
        <v/>
      </c>
      <c r="BF716" t="str">
        <f>_xlfn.XLOOKUP($A716&amp;"|"&amp;$B716&amp;"|"&amp;BF$1, h100_raw[key], h100_raw[chart_points], "")</f>
        <v/>
      </c>
      <c r="BG716" t="str">
        <f>_xlfn.XLOOKUP($A716&amp;"|"&amp;$B716&amp;"|"&amp;BG$1, h100_raw[key], h100_raw[chart_points], "")</f>
        <v/>
      </c>
    </row>
    <row r="717" spans="1:59" x14ac:dyDescent="0.3">
      <c r="A717" s="11" t="str">
        <v>Actually Romantic</v>
      </c>
      <c r="B717" s="11" t="str">
        <v>Taylor Swift</v>
      </c>
      <c r="BA717" t="str">
        <f>_xlfn.XLOOKUP($A717&amp;"|"&amp;$B717&amp;"|"&amp;BA$1, h100_raw[key], h100_raw[chart_points], "")</f>
        <v/>
      </c>
      <c r="BB717" t="str">
        <f>_xlfn.XLOOKUP($A717&amp;"|"&amp;$B717&amp;"|"&amp;BB$1, h100_raw[key], h100_raw[chart_points], "")</f>
        <v/>
      </c>
      <c r="BC717" t="str">
        <f>_xlfn.XLOOKUP($A717&amp;"|"&amp;$B717&amp;"|"&amp;BC$1, h100_raw[key], h100_raw[chart_points], "")</f>
        <v/>
      </c>
      <c r="BD717" t="str">
        <f>_xlfn.XLOOKUP($A717&amp;"|"&amp;$B717&amp;"|"&amp;BD$1, h100_raw[key], h100_raw[chart_points], "")</f>
        <v/>
      </c>
      <c r="BE717" t="str">
        <f>_xlfn.XLOOKUP($A717&amp;"|"&amp;$B717&amp;"|"&amp;BE$1, h100_raw[key], h100_raw[chart_points], "")</f>
        <v/>
      </c>
      <c r="BF717" t="str">
        <f>_xlfn.XLOOKUP($A717&amp;"|"&amp;$B717&amp;"|"&amp;BF$1, h100_raw[key], h100_raw[chart_points], "")</f>
        <v/>
      </c>
      <c r="BG717" t="str">
        <f>_xlfn.XLOOKUP($A717&amp;"|"&amp;$B717&amp;"|"&amp;BG$1, h100_raw[key], h100_raw[chart_points], "")</f>
        <v/>
      </c>
    </row>
    <row r="718" spans="1:59" x14ac:dyDescent="0.3">
      <c r="A718" s="11" t="str">
        <v>FMT</v>
      </c>
      <c r="B718" s="11" t="str">
        <v>Summer Walker</v>
      </c>
      <c r="BA718" t="str">
        <f>_xlfn.XLOOKUP($A718&amp;"|"&amp;$B718&amp;"|"&amp;BA$1, h100_raw[key], h100_raw[chart_points], "")</f>
        <v/>
      </c>
      <c r="BB718" t="str">
        <f>_xlfn.XLOOKUP($A718&amp;"|"&amp;$B718&amp;"|"&amp;BB$1, h100_raw[key], h100_raw[chart_points], "")</f>
        <v/>
      </c>
      <c r="BC718" t="str">
        <f>_xlfn.XLOOKUP($A718&amp;"|"&amp;$B718&amp;"|"&amp;BC$1, h100_raw[key], h100_raw[chart_points], "")</f>
        <v/>
      </c>
      <c r="BD718" t="str">
        <f>_xlfn.XLOOKUP($A718&amp;"|"&amp;$B718&amp;"|"&amp;BD$1, h100_raw[key], h100_raw[chart_points], "")</f>
        <v/>
      </c>
      <c r="BE718" t="str">
        <f>_xlfn.XLOOKUP($A718&amp;"|"&amp;$B718&amp;"|"&amp;BE$1, h100_raw[key], h100_raw[chart_points], "")</f>
        <v/>
      </c>
      <c r="BF718" t="str">
        <f>_xlfn.XLOOKUP($A718&amp;"|"&amp;$B718&amp;"|"&amp;BF$1, h100_raw[key], h100_raw[chart_points], "")</f>
        <v/>
      </c>
      <c r="BG718" t="str">
        <f>_xlfn.XLOOKUP($A718&amp;"|"&amp;$B718&amp;"|"&amp;BG$1, h100_raw[key], h100_raw[chart_points], "")</f>
        <v/>
      </c>
    </row>
    <row r="719" spans="1:59" x14ac:dyDescent="0.3">
      <c r="A719" s="11" t="str">
        <v>1-800 Heartbreak</v>
      </c>
      <c r="B719" s="11" t="str">
        <v>Summer Walker &amp; Anderson .Paak</v>
      </c>
      <c r="BA719" t="str">
        <f>_xlfn.XLOOKUP($A719&amp;"|"&amp;$B719&amp;"|"&amp;BA$1, h100_raw[key], h100_raw[chart_points], "")</f>
        <v/>
      </c>
      <c r="BB719" t="str">
        <f>_xlfn.XLOOKUP($A719&amp;"|"&amp;$B719&amp;"|"&amp;BB$1, h100_raw[key], h100_raw[chart_points], "")</f>
        <v/>
      </c>
      <c r="BC719" t="str">
        <f>_xlfn.XLOOKUP($A719&amp;"|"&amp;$B719&amp;"|"&amp;BC$1, h100_raw[key], h100_raw[chart_points], "")</f>
        <v/>
      </c>
      <c r="BD719" t="str">
        <f>_xlfn.XLOOKUP($A719&amp;"|"&amp;$B719&amp;"|"&amp;BD$1, h100_raw[key], h100_raw[chart_points], "")</f>
        <v/>
      </c>
      <c r="BE719" t="str">
        <f>_xlfn.XLOOKUP($A719&amp;"|"&amp;$B719&amp;"|"&amp;BE$1, h100_raw[key], h100_raw[chart_points], "")</f>
        <v/>
      </c>
      <c r="BF719" t="str">
        <f>_xlfn.XLOOKUP($A719&amp;"|"&amp;$B719&amp;"|"&amp;BF$1, h100_raw[key], h100_raw[chart_points], "")</f>
        <v/>
      </c>
      <c r="BG719" t="str">
        <f>_xlfn.XLOOKUP($A719&amp;"|"&amp;$B719&amp;"|"&amp;BG$1, h100_raw[key], h100_raw[chart_points], "")</f>
        <v/>
      </c>
    </row>
    <row r="720" spans="1:59" x14ac:dyDescent="0.3">
      <c r="A720" s="11" t="str">
        <v>Eldest Daughter</v>
      </c>
      <c r="B720" s="11" t="str">
        <v>Taylor Swift</v>
      </c>
      <c r="BA720" t="str">
        <f>_xlfn.XLOOKUP($A720&amp;"|"&amp;$B720&amp;"|"&amp;BA$1, h100_raw[key], h100_raw[chart_points], "")</f>
        <v/>
      </c>
      <c r="BB720" t="str">
        <f>_xlfn.XLOOKUP($A720&amp;"|"&amp;$B720&amp;"|"&amp;BB$1, h100_raw[key], h100_raw[chart_points], "")</f>
        <v/>
      </c>
      <c r="BC720" t="str">
        <f>_xlfn.XLOOKUP($A720&amp;"|"&amp;$B720&amp;"|"&amp;BC$1, h100_raw[key], h100_raw[chart_points], "")</f>
        <v/>
      </c>
      <c r="BD720" t="str">
        <f>_xlfn.XLOOKUP($A720&amp;"|"&amp;$B720&amp;"|"&amp;BD$1, h100_raw[key], h100_raw[chart_points], "")</f>
        <v/>
      </c>
      <c r="BE720" t="str">
        <f>_xlfn.XLOOKUP($A720&amp;"|"&amp;$B720&amp;"|"&amp;BE$1, h100_raw[key], h100_raw[chart_points], "")</f>
        <v/>
      </c>
      <c r="BF720" t="str">
        <f>_xlfn.XLOOKUP($A720&amp;"|"&amp;$B720&amp;"|"&amp;BF$1, h100_raw[key], h100_raw[chart_points], "")</f>
        <v/>
      </c>
      <c r="BG720" t="str">
        <f>_xlfn.XLOOKUP($A720&amp;"|"&amp;$B720&amp;"|"&amp;BG$1, h100_raw[key], h100_raw[chart_points], "")</f>
        <v/>
      </c>
    </row>
    <row r="721" spans="1:59" x14ac:dyDescent="0.3">
      <c r="A721" s="11" t="str">
        <v>Give Me A Reason</v>
      </c>
      <c r="B721" s="11" t="str">
        <v>NF</v>
      </c>
      <c r="BA721" t="str">
        <f>_xlfn.XLOOKUP($A721&amp;"|"&amp;$B721&amp;"|"&amp;BA$1, h100_raw[key], h100_raw[chart_points], "")</f>
        <v/>
      </c>
      <c r="BB721" t="str">
        <f>_xlfn.XLOOKUP($A721&amp;"|"&amp;$B721&amp;"|"&amp;BB$1, h100_raw[key], h100_raw[chart_points], "")</f>
        <v/>
      </c>
      <c r="BC721" t="str">
        <f>_xlfn.XLOOKUP($A721&amp;"|"&amp;$B721&amp;"|"&amp;BC$1, h100_raw[key], h100_raw[chart_points], "")</f>
        <v/>
      </c>
      <c r="BD721" t="str">
        <f>_xlfn.XLOOKUP($A721&amp;"|"&amp;$B721&amp;"|"&amp;BD$1, h100_raw[key], h100_raw[chart_points], "")</f>
        <v/>
      </c>
      <c r="BE721" t="str">
        <f>_xlfn.XLOOKUP($A721&amp;"|"&amp;$B721&amp;"|"&amp;BE$1, h100_raw[key], h100_raw[chart_points], "")</f>
        <v/>
      </c>
      <c r="BF721" t="str">
        <f>_xlfn.XLOOKUP($A721&amp;"|"&amp;$B721&amp;"|"&amp;BF$1, h100_raw[key], h100_raw[chart_points], "")</f>
        <v/>
      </c>
      <c r="BG721" t="str">
        <f>_xlfn.XLOOKUP($A721&amp;"|"&amp;$B721&amp;"|"&amp;BG$1, h100_raw[key], h100_raw[chart_points], "")</f>
        <v/>
      </c>
    </row>
    <row r="722" spans="1:59" x14ac:dyDescent="0.3">
      <c r="A722" s="11" t="str">
        <v>Home</v>
      </c>
      <c r="B722" s="11" t="str">
        <v>NF</v>
      </c>
      <c r="BA722" t="str">
        <f>_xlfn.XLOOKUP($A722&amp;"|"&amp;$B722&amp;"|"&amp;BA$1, h100_raw[key], h100_raw[chart_points], "")</f>
        <v/>
      </c>
      <c r="BB722" t="str">
        <f>_xlfn.XLOOKUP($A722&amp;"|"&amp;$B722&amp;"|"&amp;BB$1, h100_raw[key], h100_raw[chart_points], "")</f>
        <v/>
      </c>
      <c r="BC722" t="str">
        <f>_xlfn.XLOOKUP($A722&amp;"|"&amp;$B722&amp;"|"&amp;BC$1, h100_raw[key], h100_raw[chart_points], "")</f>
        <v/>
      </c>
      <c r="BD722" t="str">
        <f>_xlfn.XLOOKUP($A722&amp;"|"&amp;$B722&amp;"|"&amp;BD$1, h100_raw[key], h100_raw[chart_points], "")</f>
        <v/>
      </c>
      <c r="BE722" t="str">
        <f>_xlfn.XLOOKUP($A722&amp;"|"&amp;$B722&amp;"|"&amp;BE$1, h100_raw[key], h100_raw[chart_points], "")</f>
        <v/>
      </c>
      <c r="BF722" t="str">
        <f>_xlfn.XLOOKUP($A722&amp;"|"&amp;$B722&amp;"|"&amp;BF$1, h100_raw[key], h100_raw[chart_points], "")</f>
        <v/>
      </c>
      <c r="BG722" t="str">
        <f>_xlfn.XLOOKUP($A722&amp;"|"&amp;$B722&amp;"|"&amp;BG$1, h100_raw[key], h100_raw[chart_points], "")</f>
        <v/>
      </c>
    </row>
    <row r="723" spans="1:59" x14ac:dyDescent="0.3">
      <c r="A723" s="11" t="str">
        <v>Cancelled!</v>
      </c>
      <c r="B723" s="11" t="str">
        <v>Taylor Swift</v>
      </c>
      <c r="BA723" t="str">
        <f>_xlfn.XLOOKUP($A723&amp;"|"&amp;$B723&amp;"|"&amp;BA$1, h100_raw[key], h100_raw[chart_points], "")</f>
        <v/>
      </c>
      <c r="BB723" t="str">
        <f>_xlfn.XLOOKUP($A723&amp;"|"&amp;$B723&amp;"|"&amp;BB$1, h100_raw[key], h100_raw[chart_points], "")</f>
        <v/>
      </c>
      <c r="BC723" t="str">
        <f>_xlfn.XLOOKUP($A723&amp;"|"&amp;$B723&amp;"|"&amp;BC$1, h100_raw[key], h100_raw[chart_points], "")</f>
        <v/>
      </c>
      <c r="BD723" t="str">
        <f>_xlfn.XLOOKUP($A723&amp;"|"&amp;$B723&amp;"|"&amp;BD$1, h100_raw[key], h100_raw[chart_points], "")</f>
        <v/>
      </c>
      <c r="BE723" t="str">
        <f>_xlfn.XLOOKUP($A723&amp;"|"&amp;$B723&amp;"|"&amp;BE$1, h100_raw[key], h100_raw[chart_points], "")</f>
        <v/>
      </c>
      <c r="BF723" t="str">
        <f>_xlfn.XLOOKUP($A723&amp;"|"&amp;$B723&amp;"|"&amp;BF$1, h100_raw[key], h100_raw[chart_points], "")</f>
        <v/>
      </c>
      <c r="BG723" t="str">
        <f>_xlfn.XLOOKUP($A723&amp;"|"&amp;$B723&amp;"|"&amp;BG$1, h100_raw[key], h100_raw[chart_points], "")</f>
        <v/>
      </c>
    </row>
    <row r="724" spans="1:59" x14ac:dyDescent="0.3">
      <c r="A724" s="11" t="str">
        <v>Baller</v>
      </c>
      <c r="B724" s="11" t="str">
        <v>Summer Walker, GloRilla, Sexyy Red &amp; Monaleo</v>
      </c>
      <c r="BA724" t="str">
        <f>_xlfn.XLOOKUP($A724&amp;"|"&amp;$B724&amp;"|"&amp;BA$1, h100_raw[key], h100_raw[chart_points], "")</f>
        <v/>
      </c>
      <c r="BB724" t="str">
        <f>_xlfn.XLOOKUP($A724&amp;"|"&amp;$B724&amp;"|"&amp;BB$1, h100_raw[key], h100_raw[chart_points], "")</f>
        <v/>
      </c>
      <c r="BC724" t="str">
        <f>_xlfn.XLOOKUP($A724&amp;"|"&amp;$B724&amp;"|"&amp;BC$1, h100_raw[key], h100_raw[chart_points], "")</f>
        <v/>
      </c>
      <c r="BD724" t="str">
        <f>_xlfn.XLOOKUP($A724&amp;"|"&amp;$B724&amp;"|"&amp;BD$1, h100_raw[key], h100_raw[chart_points], "")</f>
        <v/>
      </c>
      <c r="BE724" t="str">
        <f>_xlfn.XLOOKUP($A724&amp;"|"&amp;$B724&amp;"|"&amp;BE$1, h100_raw[key], h100_raw[chart_points], "")</f>
        <v/>
      </c>
      <c r="BF724" t="str">
        <f>_xlfn.XLOOKUP($A724&amp;"|"&amp;$B724&amp;"|"&amp;BF$1, h100_raw[key], h100_raw[chart_points], "")</f>
        <v/>
      </c>
      <c r="BG724" t="str">
        <f>_xlfn.XLOOKUP($A724&amp;"|"&amp;$B724&amp;"|"&amp;BG$1, h100_raw[key], h100_raw[chart_points], "")</f>
        <v/>
      </c>
    </row>
    <row r="725" spans="1:59" x14ac:dyDescent="0.3">
      <c r="A725" s="11" t="str">
        <v>Losin' Streak</v>
      </c>
      <c r="B725" s="11" t="str">
        <v>Blake Roman</v>
      </c>
      <c r="BA725" t="str">
        <f>_xlfn.XLOOKUP($A725&amp;"|"&amp;$B725&amp;"|"&amp;BA$1, h100_raw[key], h100_raw[chart_points], "")</f>
        <v/>
      </c>
      <c r="BB725" t="str">
        <f>_xlfn.XLOOKUP($A725&amp;"|"&amp;$B725&amp;"|"&amp;BB$1, h100_raw[key], h100_raw[chart_points], "")</f>
        <v/>
      </c>
      <c r="BC725" t="str">
        <f>_xlfn.XLOOKUP($A725&amp;"|"&amp;$B725&amp;"|"&amp;BC$1, h100_raw[key], h100_raw[chart_points], "")</f>
        <v/>
      </c>
      <c r="BD725" t="str">
        <f>_xlfn.XLOOKUP($A725&amp;"|"&amp;$B725&amp;"|"&amp;BD$1, h100_raw[key], h100_raw[chart_points], "")</f>
        <v/>
      </c>
      <c r="BE725" t="str">
        <f>_xlfn.XLOOKUP($A725&amp;"|"&amp;$B725&amp;"|"&amp;BE$1, h100_raw[key], h100_raw[chart_points], "")</f>
        <v/>
      </c>
      <c r="BF725" t="str">
        <f>_xlfn.XLOOKUP($A725&amp;"|"&amp;$B725&amp;"|"&amp;BF$1, h100_raw[key], h100_raw[chart_points], "")</f>
        <v/>
      </c>
      <c r="BG725" t="str">
        <f>_xlfn.XLOOKUP($A725&amp;"|"&amp;$B725&amp;"|"&amp;BG$1, h100_raw[key], h100_raw[chart_points], "")</f>
        <v/>
      </c>
    </row>
    <row r="726" spans="1:59" x14ac:dyDescent="0.3">
      <c r="A726" s="11" t="str">
        <v>Takedown</v>
      </c>
      <c r="B726" s="11" t="str">
        <v>HUNTR/X: EJAE, Audrey Nuna &amp; REI AMI</v>
      </c>
      <c r="BA726" t="str">
        <f>_xlfn.XLOOKUP($A726&amp;"|"&amp;$B726&amp;"|"&amp;BA$1, h100_raw[key], h100_raw[chart_points], "")</f>
        <v/>
      </c>
      <c r="BB726" t="str">
        <f>_xlfn.XLOOKUP($A726&amp;"|"&amp;$B726&amp;"|"&amp;BB$1, h100_raw[key], h100_raw[chart_points], "")</f>
        <v/>
      </c>
      <c r="BC726" t="str">
        <f>_xlfn.XLOOKUP($A726&amp;"|"&amp;$B726&amp;"|"&amp;BC$1, h100_raw[key], h100_raw[chart_points], "")</f>
        <v/>
      </c>
      <c r="BD726" t="str">
        <f>_xlfn.XLOOKUP($A726&amp;"|"&amp;$B726&amp;"|"&amp;BD$1, h100_raw[key], h100_raw[chart_points], "")</f>
        <v/>
      </c>
      <c r="BE726" t="str">
        <f>_xlfn.XLOOKUP($A726&amp;"|"&amp;$B726&amp;"|"&amp;BE$1, h100_raw[key], h100_raw[chart_points], "")</f>
        <v/>
      </c>
      <c r="BF726" t="str">
        <f>_xlfn.XLOOKUP($A726&amp;"|"&amp;$B726&amp;"|"&amp;BF$1, h100_raw[key], h100_raw[chart_points], "")</f>
        <v/>
      </c>
      <c r="BG726" t="str">
        <f>_xlfn.XLOOKUP($A726&amp;"|"&amp;$B726&amp;"|"&amp;BG$1, h100_raw[key], h100_raw[chart_points], "")</f>
        <v/>
      </c>
    </row>
    <row r="727" spans="1:59" x14ac:dyDescent="0.3">
      <c r="A727" s="11" t="str">
        <v>Free</v>
      </c>
      <c r="B727" s="11" t="str">
        <v>Rumi &amp; JINU: EJAE &amp; Andrew Choi</v>
      </c>
      <c r="BA727" t="str">
        <f>_xlfn.XLOOKUP($A727&amp;"|"&amp;$B727&amp;"|"&amp;BA$1, h100_raw[key], h100_raw[chart_points], "")</f>
        <v/>
      </c>
      <c r="BB727" t="str">
        <f>_xlfn.XLOOKUP($A727&amp;"|"&amp;$B727&amp;"|"&amp;BB$1, h100_raw[key], h100_raw[chart_points], "")</f>
        <v/>
      </c>
      <c r="BC727" t="str">
        <f>_xlfn.XLOOKUP($A727&amp;"|"&amp;$B727&amp;"|"&amp;BC$1, h100_raw[key], h100_raw[chart_points], "")</f>
        <v/>
      </c>
      <c r="BD727" t="str">
        <f>_xlfn.XLOOKUP($A727&amp;"|"&amp;$B727&amp;"|"&amp;BD$1, h100_raw[key], h100_raw[chart_points], "")</f>
        <v/>
      </c>
      <c r="BE727" t="str">
        <f>_xlfn.XLOOKUP($A727&amp;"|"&amp;$B727&amp;"|"&amp;BE$1, h100_raw[key], h100_raw[chart_points], "")</f>
        <v/>
      </c>
      <c r="BF727" t="str">
        <f>_xlfn.XLOOKUP($A727&amp;"|"&amp;$B727&amp;"|"&amp;BF$1, h100_raw[key], h100_raw[chart_points], "")</f>
        <v/>
      </c>
      <c r="BG727" t="str">
        <f>_xlfn.XLOOKUP($A727&amp;"|"&amp;$B727&amp;"|"&amp;BG$1, h100_raw[key], h100_raw[chart_points], "")</f>
        <v/>
      </c>
    </row>
    <row r="728" spans="1:59" x14ac:dyDescent="0.3">
      <c r="A728" s="11" t="str">
        <v>Out The Window</v>
      </c>
      <c r="B728" s="11" t="str">
        <v>Kehlani</v>
      </c>
      <c r="BA728" t="str">
        <f>_xlfn.XLOOKUP($A728&amp;"|"&amp;$B728&amp;"|"&amp;BA$1, h100_raw[key], h100_raw[chart_points], "")</f>
        <v/>
      </c>
      <c r="BB728" t="str">
        <f>_xlfn.XLOOKUP($A728&amp;"|"&amp;$B728&amp;"|"&amp;BB$1, h100_raw[key], h100_raw[chart_points], "")</f>
        <v/>
      </c>
      <c r="BC728" t="str">
        <f>_xlfn.XLOOKUP($A728&amp;"|"&amp;$B728&amp;"|"&amp;BC$1, h100_raw[key], h100_raw[chart_points], "")</f>
        <v/>
      </c>
      <c r="BD728" t="str">
        <f>_xlfn.XLOOKUP($A728&amp;"|"&amp;$B728&amp;"|"&amp;BD$1, h100_raw[key], h100_raw[chart_points], "")</f>
        <v/>
      </c>
      <c r="BE728" t="str">
        <f>_xlfn.XLOOKUP($A728&amp;"|"&amp;$B728&amp;"|"&amp;BE$1, h100_raw[key], h100_raw[chart_points], "")</f>
        <v/>
      </c>
      <c r="BF728" t="str">
        <f>_xlfn.XLOOKUP($A728&amp;"|"&amp;$B728&amp;"|"&amp;BF$1, h100_raw[key], h100_raw[chart_points], "")</f>
        <v/>
      </c>
      <c r="BG728" t="str">
        <f>_xlfn.XLOOKUP($A728&amp;"|"&amp;$B728&amp;"|"&amp;BG$1, h100_raw[key], h100_raw[chart_points], "")</f>
        <v/>
      </c>
    </row>
    <row r="729" spans="1:59" x14ac:dyDescent="0.3">
      <c r="A729" s="11" t="str">
        <v>Honey</v>
      </c>
      <c r="B729" s="11" t="str">
        <v>Taylor Swift</v>
      </c>
      <c r="BA729" t="str">
        <f>_xlfn.XLOOKUP($A729&amp;"|"&amp;$B729&amp;"|"&amp;BA$1, h100_raw[key], h100_raw[chart_points], "")</f>
        <v/>
      </c>
      <c r="BB729" t="str">
        <f>_xlfn.XLOOKUP($A729&amp;"|"&amp;$B729&amp;"|"&amp;BB$1, h100_raw[key], h100_raw[chart_points], "")</f>
        <v/>
      </c>
      <c r="BC729" t="str">
        <f>_xlfn.XLOOKUP($A729&amp;"|"&amp;$B729&amp;"|"&amp;BC$1, h100_raw[key], h100_raw[chart_points], "")</f>
        <v/>
      </c>
      <c r="BD729" t="str">
        <f>_xlfn.XLOOKUP($A729&amp;"|"&amp;$B729&amp;"|"&amp;BD$1, h100_raw[key], h100_raw[chart_points], "")</f>
        <v/>
      </c>
      <c r="BE729" t="str">
        <f>_xlfn.XLOOKUP($A729&amp;"|"&amp;$B729&amp;"|"&amp;BE$1, h100_raw[key], h100_raw[chart_points], "")</f>
        <v/>
      </c>
      <c r="BF729" t="str">
        <f>_xlfn.XLOOKUP($A729&amp;"|"&amp;$B729&amp;"|"&amp;BF$1, h100_raw[key], h100_raw[chart_points], "")</f>
        <v/>
      </c>
      <c r="BG729" t="str">
        <f>_xlfn.XLOOKUP($A729&amp;"|"&amp;$B729&amp;"|"&amp;BG$1, h100_raw[key], h100_raw[chart_points], "")</f>
        <v/>
      </c>
    </row>
    <row r="730" spans="1:59" x14ac:dyDescent="0.3">
      <c r="A730" s="11" t="str">
        <v>Past Won't Leave My Bed</v>
      </c>
      <c r="B730" s="11" t="str">
        <v>Joji</v>
      </c>
      <c r="BA730" t="str">
        <f>_xlfn.XLOOKUP($A730&amp;"|"&amp;$B730&amp;"|"&amp;BA$1, h100_raw[key], h100_raw[chart_points], "")</f>
        <v/>
      </c>
      <c r="BB730" t="str">
        <f>_xlfn.XLOOKUP($A730&amp;"|"&amp;$B730&amp;"|"&amp;BB$1, h100_raw[key], h100_raw[chart_points], "")</f>
        <v/>
      </c>
      <c r="BC730" t="str">
        <f>_xlfn.XLOOKUP($A730&amp;"|"&amp;$B730&amp;"|"&amp;BC$1, h100_raw[key], h100_raw[chart_points], "")</f>
        <v/>
      </c>
      <c r="BD730" t="str">
        <f>_xlfn.XLOOKUP($A730&amp;"|"&amp;$B730&amp;"|"&amp;BD$1, h100_raw[key], h100_raw[chart_points], "")</f>
        <v/>
      </c>
      <c r="BE730" t="str">
        <f>_xlfn.XLOOKUP($A730&amp;"|"&amp;$B730&amp;"|"&amp;BE$1, h100_raw[key], h100_raw[chart_points], "")</f>
        <v/>
      </c>
      <c r="BF730" t="str">
        <f>_xlfn.XLOOKUP($A730&amp;"|"&amp;$B730&amp;"|"&amp;BF$1, h100_raw[key], h100_raw[chart_points], "")</f>
        <v/>
      </c>
      <c r="BG730" t="str">
        <f>_xlfn.XLOOKUP($A730&amp;"|"&amp;$B730&amp;"|"&amp;BG$1, h100_raw[key], h100_raw[chart_points], "")</f>
        <v/>
      </c>
    </row>
    <row r="731" spans="1:59" x14ac:dyDescent="0.3">
      <c r="A731" s="11" t="str">
        <v>La Perla</v>
      </c>
      <c r="B731" s="11" t="str">
        <v>ROSALIA &amp; Yahritza y Su Esencia</v>
      </c>
      <c r="BA731" t="str">
        <f>_xlfn.XLOOKUP($A731&amp;"|"&amp;$B731&amp;"|"&amp;BA$1, h100_raw[key], h100_raw[chart_points], "")</f>
        <v/>
      </c>
      <c r="BB731" t="str">
        <f>_xlfn.XLOOKUP($A731&amp;"|"&amp;$B731&amp;"|"&amp;BB$1, h100_raw[key], h100_raw[chart_points], "")</f>
        <v/>
      </c>
      <c r="BC731" t="str">
        <f>_xlfn.XLOOKUP($A731&amp;"|"&amp;$B731&amp;"|"&amp;BC$1, h100_raw[key], h100_raw[chart_points], "")</f>
        <v/>
      </c>
      <c r="BD731" t="str">
        <f>_xlfn.XLOOKUP($A731&amp;"|"&amp;$B731&amp;"|"&amp;BD$1, h100_raw[key], h100_raw[chart_points], "")</f>
        <v/>
      </c>
      <c r="BE731" t="str">
        <f>_xlfn.XLOOKUP($A731&amp;"|"&amp;$B731&amp;"|"&amp;BE$1, h100_raw[key], h100_raw[chart_points], "")</f>
        <v/>
      </c>
      <c r="BF731" t="str">
        <f>_xlfn.XLOOKUP($A731&amp;"|"&amp;$B731&amp;"|"&amp;BF$1, h100_raw[key], h100_raw[chart_points], "")</f>
        <v/>
      </c>
      <c r="BG731" t="str">
        <f>_xlfn.XLOOKUP($A731&amp;"|"&amp;$B731&amp;"|"&amp;BG$1, h100_raw[key], h100_raw[chart_points], "")</f>
        <v/>
      </c>
    </row>
    <row r="732" spans="1:59" x14ac:dyDescent="0.3">
      <c r="A732" s="11" t="str">
        <v>Strategy</v>
      </c>
      <c r="B732" s="11" t="str">
        <v>Twice</v>
      </c>
      <c r="BA732" t="str">
        <f>_xlfn.XLOOKUP($A732&amp;"|"&amp;$B732&amp;"|"&amp;BA$1, h100_raw[key], h100_raw[chart_points], "")</f>
        <v/>
      </c>
      <c r="BB732" t="str">
        <f>_xlfn.XLOOKUP($A732&amp;"|"&amp;$B732&amp;"|"&amp;BB$1, h100_raw[key], h100_raw[chart_points], "")</f>
        <v/>
      </c>
      <c r="BC732" t="str">
        <f>_xlfn.XLOOKUP($A732&amp;"|"&amp;$B732&amp;"|"&amp;BC$1, h100_raw[key], h100_raw[chart_points], "")</f>
        <v/>
      </c>
      <c r="BD732" t="str">
        <f>_xlfn.XLOOKUP($A732&amp;"|"&amp;$B732&amp;"|"&amp;BD$1, h100_raw[key], h100_raw[chart_points], "")</f>
        <v/>
      </c>
      <c r="BE732" t="str">
        <f>_xlfn.XLOOKUP($A732&amp;"|"&amp;$B732&amp;"|"&amp;BE$1, h100_raw[key], h100_raw[chart_points], "")</f>
        <v/>
      </c>
      <c r="BF732" t="str">
        <f>_xlfn.XLOOKUP($A732&amp;"|"&amp;$B732&amp;"|"&amp;BF$1, h100_raw[key], h100_raw[chart_points], "")</f>
        <v/>
      </c>
      <c r="BG732" t="str">
        <f>_xlfn.XLOOKUP($A732&amp;"|"&amp;$B732&amp;"|"&amp;BG$1, h100_raw[key], h100_raw[chart_points], "")</f>
        <v/>
      </c>
    </row>
    <row r="733" spans="1:59" x14ac:dyDescent="0.3">
      <c r="A733" s="11" t="str">
        <v>Takedown</v>
      </c>
      <c r="B733" s="11" t="str">
        <v>JEONGYEON, JIHYO &amp; CHAEYOUNG Of TWICE</v>
      </c>
      <c r="BA733" t="str">
        <f>_xlfn.XLOOKUP($A733&amp;"|"&amp;$B733&amp;"|"&amp;BA$1, h100_raw[key], h100_raw[chart_points], "")</f>
        <v/>
      </c>
      <c r="BB733" t="str">
        <f>_xlfn.XLOOKUP($A733&amp;"|"&amp;$B733&amp;"|"&amp;BB$1, h100_raw[key], h100_raw[chart_points], "")</f>
        <v/>
      </c>
      <c r="BC733" t="str">
        <f>_xlfn.XLOOKUP($A733&amp;"|"&amp;$B733&amp;"|"&amp;BC$1, h100_raw[key], h100_raw[chart_points], "")</f>
        <v/>
      </c>
      <c r="BD733" t="str">
        <f>_xlfn.XLOOKUP($A733&amp;"|"&amp;$B733&amp;"|"&amp;BD$1, h100_raw[key], h100_raw[chart_points], "")</f>
        <v/>
      </c>
      <c r="BE733" t="str">
        <f>_xlfn.XLOOKUP($A733&amp;"|"&amp;$B733&amp;"|"&amp;BE$1, h100_raw[key], h100_raw[chart_points], "")</f>
        <v/>
      </c>
      <c r="BF733" t="str">
        <f>_xlfn.XLOOKUP($A733&amp;"|"&amp;$B733&amp;"|"&amp;BF$1, h100_raw[key], h100_raw[chart_points], "")</f>
        <v/>
      </c>
      <c r="BG733" t="str">
        <f>_xlfn.XLOOKUP($A733&amp;"|"&amp;$B733&amp;"|"&amp;BG$1, h100_raw[key], h100_raw[chart_points], "")</f>
        <v/>
      </c>
    </row>
    <row r="734" spans="1:59" x14ac:dyDescent="0.3">
      <c r="A734" s="11" t="str">
        <v>Come N Go</v>
      </c>
      <c r="B734" s="11" t="str">
        <v>Yeat</v>
      </c>
      <c r="BA734" t="str">
        <f>_xlfn.XLOOKUP($A734&amp;"|"&amp;$B734&amp;"|"&amp;BA$1, h100_raw[key], h100_raw[chart_points], "")</f>
        <v/>
      </c>
      <c r="BB734" t="str">
        <f>_xlfn.XLOOKUP($A734&amp;"|"&amp;$B734&amp;"|"&amp;BB$1, h100_raw[key], h100_raw[chart_points], "")</f>
        <v/>
      </c>
      <c r="BC734" t="str">
        <f>_xlfn.XLOOKUP($A734&amp;"|"&amp;$B734&amp;"|"&amp;BC$1, h100_raw[key], h100_raw[chart_points], "")</f>
        <v/>
      </c>
      <c r="BD734" t="str">
        <f>_xlfn.XLOOKUP($A734&amp;"|"&amp;$B734&amp;"|"&amp;BD$1, h100_raw[key], h100_raw[chart_points], "")</f>
        <v/>
      </c>
      <c r="BE734" t="str">
        <f>_xlfn.XLOOKUP($A734&amp;"|"&amp;$B734&amp;"|"&amp;BE$1, h100_raw[key], h100_raw[chart_points], "")</f>
        <v/>
      </c>
      <c r="BF734" t="str">
        <f>_xlfn.XLOOKUP($A734&amp;"|"&amp;$B734&amp;"|"&amp;BF$1, h100_raw[key], h100_raw[chart_points], "")</f>
        <v/>
      </c>
      <c r="BG734" t="str">
        <f>_xlfn.XLOOKUP($A734&amp;"|"&amp;$B734&amp;"|"&amp;BG$1, h100_raw[key], h100_raw[chart_points], "")</f>
        <v/>
      </c>
    </row>
    <row r="735" spans="1:59" x14ac:dyDescent="0.3">
      <c r="A735" s="11" t="str">
        <v>Pixelated Kisses</v>
      </c>
      <c r="B735" s="11" t="str">
        <v>Joji</v>
      </c>
      <c r="BA735" t="str">
        <f>_xlfn.XLOOKUP($A735&amp;"|"&amp;$B735&amp;"|"&amp;BA$1, h100_raw[key], h100_raw[chart_points], "")</f>
        <v/>
      </c>
      <c r="BB735" t="str">
        <f>_xlfn.XLOOKUP($A735&amp;"|"&amp;$B735&amp;"|"&amp;BB$1, h100_raw[key], h100_raw[chart_points], "")</f>
        <v/>
      </c>
      <c r="BC735" t="str">
        <f>_xlfn.XLOOKUP($A735&amp;"|"&amp;$B735&amp;"|"&amp;BC$1, h100_raw[key], h100_raw[chart_points], "")</f>
        <v/>
      </c>
      <c r="BD735" t="str">
        <f>_xlfn.XLOOKUP($A735&amp;"|"&amp;$B735&amp;"|"&amp;BD$1, h100_raw[key], h100_raw[chart_points], "")</f>
        <v/>
      </c>
      <c r="BE735" t="str">
        <f>_xlfn.XLOOKUP($A735&amp;"|"&amp;$B735&amp;"|"&amp;BE$1, h100_raw[key], h100_raw[chart_points], "")</f>
        <v/>
      </c>
      <c r="BF735" t="str">
        <f>_xlfn.XLOOKUP($A735&amp;"|"&amp;$B735&amp;"|"&amp;BF$1, h100_raw[key], h100_raw[chart_points], "")</f>
        <v/>
      </c>
      <c r="BG735" t="str">
        <f>_xlfn.XLOOKUP($A735&amp;"|"&amp;$B735&amp;"|"&amp;BG$1, h100_raw[key], h100_raw[chart_points], "")</f>
        <v/>
      </c>
    </row>
    <row r="736" spans="1:59" x14ac:dyDescent="0.3">
      <c r="A736" s="11" t="str">
        <v>Nobody's Son</v>
      </c>
      <c r="B736" s="11" t="str">
        <v>Sabrina Carpenter</v>
      </c>
      <c r="BA736" t="str">
        <f>_xlfn.XLOOKUP($A736&amp;"|"&amp;$B736&amp;"|"&amp;BA$1, h100_raw[key], h100_raw[chart_points], "")</f>
        <v/>
      </c>
      <c r="BB736" t="str">
        <f>_xlfn.XLOOKUP($A736&amp;"|"&amp;$B736&amp;"|"&amp;BB$1, h100_raw[key], h100_raw[chart_points], "")</f>
        <v/>
      </c>
      <c r="BC736" t="str">
        <f>_xlfn.XLOOKUP($A736&amp;"|"&amp;$B736&amp;"|"&amp;BC$1, h100_raw[key], h100_raw[chart_points], "")</f>
        <v/>
      </c>
      <c r="BD736" t="str">
        <f>_xlfn.XLOOKUP($A736&amp;"|"&amp;$B736&amp;"|"&amp;BD$1, h100_raw[key], h100_raw[chart_points], "")</f>
        <v/>
      </c>
      <c r="BE736" t="str">
        <f>_xlfn.XLOOKUP($A736&amp;"|"&amp;$B736&amp;"|"&amp;BE$1, h100_raw[key], h100_raw[chart_points], "")</f>
        <v/>
      </c>
      <c r="BF736" t="str">
        <f>_xlfn.XLOOKUP($A736&amp;"|"&amp;$B736&amp;"|"&amp;BF$1, h100_raw[key], h100_raw[chart_points], "")</f>
        <v/>
      </c>
      <c r="BG736" t="str">
        <f>_xlfn.XLOOKUP($A736&amp;"|"&amp;$B736&amp;"|"&amp;BG$1, h100_raw[key], h100_raw[chart_points], "")</f>
        <v/>
      </c>
    </row>
    <row r="737" spans="1:59" x14ac:dyDescent="0.3">
      <c r="A737" s="11" t="str">
        <v>Thriller</v>
      </c>
      <c r="B737" s="11" t="str">
        <v>Michael Jackson</v>
      </c>
      <c r="BA737" t="str">
        <f>_xlfn.XLOOKUP($A737&amp;"|"&amp;$B737&amp;"|"&amp;BA$1, h100_raw[key], h100_raw[chart_points], "")</f>
        <v/>
      </c>
      <c r="BB737" t="str">
        <f>_xlfn.XLOOKUP($A737&amp;"|"&amp;$B737&amp;"|"&amp;BB$1, h100_raw[key], h100_raw[chart_points], "")</f>
        <v/>
      </c>
      <c r="BC737" t="str">
        <f>_xlfn.XLOOKUP($A737&amp;"|"&amp;$B737&amp;"|"&amp;BC$1, h100_raw[key], h100_raw[chart_points], "")</f>
        <v/>
      </c>
      <c r="BD737" t="str">
        <f>_xlfn.XLOOKUP($A737&amp;"|"&amp;$B737&amp;"|"&amp;BD$1, h100_raw[key], h100_raw[chart_points], "")</f>
        <v/>
      </c>
      <c r="BE737" t="str">
        <f>_xlfn.XLOOKUP($A737&amp;"|"&amp;$B737&amp;"|"&amp;BE$1, h100_raw[key], h100_raw[chart_points], "")</f>
        <v/>
      </c>
      <c r="BF737" t="str">
        <f>_xlfn.XLOOKUP($A737&amp;"|"&amp;$B737&amp;"|"&amp;BF$1, h100_raw[key], h100_raw[chart_points], "")</f>
        <v/>
      </c>
      <c r="BG737" t="str">
        <f>_xlfn.XLOOKUP($A737&amp;"|"&amp;$B737&amp;"|"&amp;BG$1, h100_raw[key], h100_raw[chart_points], "")</f>
        <v/>
      </c>
    </row>
    <row r="738" spans="1:59" x14ac:dyDescent="0.3">
      <c r="A738" s="11" t="str">
        <v>Monster Mash</v>
      </c>
      <c r="B738" s="11" t="str">
        <v>Bobby "Boris" Pickett And The Crypt-Kickers</v>
      </c>
      <c r="BA738" t="str">
        <f>_xlfn.XLOOKUP($A738&amp;"|"&amp;$B738&amp;"|"&amp;BA$1, h100_raw[key], h100_raw[chart_points], "")</f>
        <v/>
      </c>
      <c r="BB738" t="str">
        <f>_xlfn.XLOOKUP($A738&amp;"|"&amp;$B738&amp;"|"&amp;BB$1, h100_raw[key], h100_raw[chart_points], "")</f>
        <v/>
      </c>
      <c r="BC738" t="str">
        <f>_xlfn.XLOOKUP($A738&amp;"|"&amp;$B738&amp;"|"&amp;BC$1, h100_raw[key], h100_raw[chart_points], "")</f>
        <v/>
      </c>
      <c r="BD738" t="str">
        <f>_xlfn.XLOOKUP($A738&amp;"|"&amp;$B738&amp;"|"&amp;BD$1, h100_raw[key], h100_raw[chart_points], "")</f>
        <v/>
      </c>
      <c r="BE738" t="str">
        <f>_xlfn.XLOOKUP($A738&amp;"|"&amp;$B738&amp;"|"&amp;BE$1, h100_raw[key], h100_raw[chart_points], "")</f>
        <v/>
      </c>
      <c r="BF738" t="str">
        <f>_xlfn.XLOOKUP($A738&amp;"|"&amp;$B738&amp;"|"&amp;BF$1, h100_raw[key], h100_raw[chart_points], "")</f>
        <v/>
      </c>
      <c r="BG738" t="str">
        <f>_xlfn.XLOOKUP($A738&amp;"|"&amp;$B738&amp;"|"&amp;BG$1, h100_raw[key], h100_raw[chart_points], "")</f>
        <v/>
      </c>
    </row>
    <row r="739" spans="1:59" x14ac:dyDescent="0.3">
      <c r="A739" s="11" t="str">
        <v>Ghostbusters</v>
      </c>
      <c r="B739" s="11" t="str">
        <v>Ray Parker Jr.</v>
      </c>
      <c r="BA739" t="str">
        <f>_xlfn.XLOOKUP($A739&amp;"|"&amp;$B739&amp;"|"&amp;BA$1, h100_raw[key], h100_raw[chart_points], "")</f>
        <v/>
      </c>
      <c r="BB739" t="str">
        <f>_xlfn.XLOOKUP($A739&amp;"|"&amp;$B739&amp;"|"&amp;BB$1, h100_raw[key], h100_raw[chart_points], "")</f>
        <v/>
      </c>
      <c r="BC739" t="str">
        <f>_xlfn.XLOOKUP($A739&amp;"|"&amp;$B739&amp;"|"&amp;BC$1, h100_raw[key], h100_raw[chart_points], "")</f>
        <v/>
      </c>
      <c r="BD739" t="str">
        <f>_xlfn.XLOOKUP($A739&amp;"|"&amp;$B739&amp;"|"&amp;BD$1, h100_raw[key], h100_raw[chart_points], "")</f>
        <v/>
      </c>
      <c r="BE739" t="str">
        <f>_xlfn.XLOOKUP($A739&amp;"|"&amp;$B739&amp;"|"&amp;BE$1, h100_raw[key], h100_raw[chart_points], "")</f>
        <v/>
      </c>
      <c r="BF739" t="str">
        <f>_xlfn.XLOOKUP($A739&amp;"|"&amp;$B739&amp;"|"&amp;BF$1, h100_raw[key], h100_raw[chart_points], "")</f>
        <v/>
      </c>
      <c r="BG739" t="str">
        <f>_xlfn.XLOOKUP($A739&amp;"|"&amp;$B739&amp;"|"&amp;BG$1, h100_raw[key], h100_raw[chart_points], "")</f>
        <v/>
      </c>
    </row>
    <row r="740" spans="1:59" x14ac:dyDescent="0.3">
      <c r="A740" s="11" t="str">
        <v>Somebody's Watching Me</v>
      </c>
      <c r="B740" s="11" t="str">
        <v>Rockwell</v>
      </c>
      <c r="BA740" t="str">
        <f>_xlfn.XLOOKUP($A740&amp;"|"&amp;$B740&amp;"|"&amp;BA$1, h100_raw[key], h100_raw[chart_points], "")</f>
        <v/>
      </c>
      <c r="BB740" t="str">
        <f>_xlfn.XLOOKUP($A740&amp;"|"&amp;$B740&amp;"|"&amp;BB$1, h100_raw[key], h100_raw[chart_points], "")</f>
        <v/>
      </c>
      <c r="BC740" t="str">
        <f>_xlfn.XLOOKUP($A740&amp;"|"&amp;$B740&amp;"|"&amp;BC$1, h100_raw[key], h100_raw[chart_points], "")</f>
        <v/>
      </c>
      <c r="BD740" t="str">
        <f>_xlfn.XLOOKUP($A740&amp;"|"&amp;$B740&amp;"|"&amp;BD$1, h100_raw[key], h100_raw[chart_points], "")</f>
        <v/>
      </c>
      <c r="BE740" t="str">
        <f>_xlfn.XLOOKUP($A740&amp;"|"&amp;$B740&amp;"|"&amp;BE$1, h100_raw[key], h100_raw[chart_points], "")</f>
        <v/>
      </c>
      <c r="BF740" t="str">
        <f>_xlfn.XLOOKUP($A740&amp;"|"&amp;$B740&amp;"|"&amp;BF$1, h100_raw[key], h100_raw[chart_points], "")</f>
        <v/>
      </c>
      <c r="BG740" t="str">
        <f>_xlfn.XLOOKUP($A740&amp;"|"&amp;$B740&amp;"|"&amp;BG$1, h100_raw[key], h100_raw[chart_points], "")</f>
        <v/>
      </c>
    </row>
    <row r="741" spans="1:59" x14ac:dyDescent="0.3">
      <c r="A741" s="11" t="str">
        <v>This Is Halloween</v>
      </c>
      <c r="B741" s="11" t="str">
        <v>The Citizens of Halloween</v>
      </c>
      <c r="BA741" t="str">
        <f>_xlfn.XLOOKUP($A741&amp;"|"&amp;$B741&amp;"|"&amp;BA$1, h100_raw[key], h100_raw[chart_points], "")</f>
        <v/>
      </c>
      <c r="BB741" t="str">
        <f>_xlfn.XLOOKUP($A741&amp;"|"&amp;$B741&amp;"|"&amp;BB$1, h100_raw[key], h100_raw[chart_points], "")</f>
        <v/>
      </c>
      <c r="BC741" t="str">
        <f>_xlfn.XLOOKUP($A741&amp;"|"&amp;$B741&amp;"|"&amp;BC$1, h100_raw[key], h100_raw[chart_points], "")</f>
        <v/>
      </c>
      <c r="BD741" t="str">
        <f>_xlfn.XLOOKUP($A741&amp;"|"&amp;$B741&amp;"|"&amp;BD$1, h100_raw[key], h100_raw[chart_points], "")</f>
        <v/>
      </c>
      <c r="BE741" t="str">
        <f>_xlfn.XLOOKUP($A741&amp;"|"&amp;$B741&amp;"|"&amp;BE$1, h100_raw[key], h100_raw[chart_points], "")</f>
        <v/>
      </c>
      <c r="BF741" t="str">
        <f>_xlfn.XLOOKUP($A741&amp;"|"&amp;$B741&amp;"|"&amp;BF$1, h100_raw[key], h100_raw[chart_points], "")</f>
        <v/>
      </c>
      <c r="BG741" t="str">
        <f>_xlfn.XLOOKUP($A741&amp;"|"&amp;$B741&amp;"|"&amp;BG$1, h100_raw[key], h100_raw[chart_points], "")</f>
        <v/>
      </c>
    </row>
    <row r="742" spans="1:59" x14ac:dyDescent="0.3">
      <c r="A742" s="11" t="str">
        <v>Heavens To Betsy</v>
      </c>
      <c r="B742" s="11" t="str">
        <v>Jackson Dean</v>
      </c>
      <c r="BA742" t="str">
        <f>_xlfn.XLOOKUP($A742&amp;"|"&amp;$B742&amp;"|"&amp;BA$1, h100_raw[key], h100_raw[chart_points], "")</f>
        <v/>
      </c>
      <c r="BB742" t="str">
        <f>_xlfn.XLOOKUP($A742&amp;"|"&amp;$B742&amp;"|"&amp;BB$1, h100_raw[key], h100_raw[chart_points], "")</f>
        <v/>
      </c>
      <c r="BC742" t="str">
        <f>_xlfn.XLOOKUP($A742&amp;"|"&amp;$B742&amp;"|"&amp;BC$1, h100_raw[key], h100_raw[chart_points], "")</f>
        <v/>
      </c>
      <c r="BD742" t="str">
        <f>_xlfn.XLOOKUP($A742&amp;"|"&amp;$B742&amp;"|"&amp;BD$1, h100_raw[key], h100_raw[chart_points], "")</f>
        <v/>
      </c>
      <c r="BE742" t="str">
        <f>_xlfn.XLOOKUP($A742&amp;"|"&amp;$B742&amp;"|"&amp;BE$1, h100_raw[key], h100_raw[chart_points], "")</f>
        <v/>
      </c>
      <c r="BF742" t="str">
        <f>_xlfn.XLOOKUP($A742&amp;"|"&amp;$B742&amp;"|"&amp;BF$1, h100_raw[key], h100_raw[chart_points], "")</f>
        <v/>
      </c>
      <c r="BG742" t="str">
        <f>_xlfn.XLOOKUP($A742&amp;"|"&amp;$B742&amp;"|"&amp;BG$1, h100_raw[key], h100_raw[chart_points], "")</f>
        <v/>
      </c>
    </row>
    <row r="743" spans="1:59" x14ac:dyDescent="0.3">
      <c r="A743" s="11" t="str">
        <v>Bottle Rockets</v>
      </c>
      <c r="B743" s="11" t="str">
        <v>Scotty McCreery &amp; Hootie &amp; The Blowfish</v>
      </c>
      <c r="BA743" t="str">
        <f>_xlfn.XLOOKUP($A743&amp;"|"&amp;$B743&amp;"|"&amp;BA$1, h100_raw[key], h100_raw[chart_points], "")</f>
        <v/>
      </c>
      <c r="BB743" t="str">
        <f>_xlfn.XLOOKUP($A743&amp;"|"&amp;$B743&amp;"|"&amp;BB$1, h100_raw[key], h100_raw[chart_points], "")</f>
        <v/>
      </c>
      <c r="BC743" t="str">
        <f>_xlfn.XLOOKUP($A743&amp;"|"&amp;$B743&amp;"|"&amp;BC$1, h100_raw[key], h100_raw[chart_points], "")</f>
        <v/>
      </c>
      <c r="BD743" t="str">
        <f>_xlfn.XLOOKUP($A743&amp;"|"&amp;$B743&amp;"|"&amp;BD$1, h100_raw[key], h100_raw[chart_points], "")</f>
        <v/>
      </c>
      <c r="BE743" t="str">
        <f>_xlfn.XLOOKUP($A743&amp;"|"&amp;$B743&amp;"|"&amp;BE$1, h100_raw[key], h100_raw[chart_points], "")</f>
        <v/>
      </c>
      <c r="BF743" t="str">
        <f>_xlfn.XLOOKUP($A743&amp;"|"&amp;$B743&amp;"|"&amp;BF$1, h100_raw[key], h100_raw[chart_points], "")</f>
        <v/>
      </c>
      <c r="BG743" t="str">
        <f>_xlfn.XLOOKUP($A743&amp;"|"&amp;$B743&amp;"|"&amp;BG$1, h100_raw[key], h100_raw[chart_points], "")</f>
        <v/>
      </c>
    </row>
    <row r="744" spans="1:59" x14ac:dyDescent="0.3">
      <c r="A744" s="11" t="str">
        <v>Lover Girl</v>
      </c>
      <c r="B744" s="11" t="str">
        <v>Megan Thee Stallion</v>
      </c>
      <c r="BA744" t="str">
        <f>_xlfn.XLOOKUP($A744&amp;"|"&amp;$B744&amp;"|"&amp;BA$1, h100_raw[key], h100_raw[chart_points], "")</f>
        <v/>
      </c>
      <c r="BB744" t="str">
        <f>_xlfn.XLOOKUP($A744&amp;"|"&amp;$B744&amp;"|"&amp;BB$1, h100_raw[key], h100_raw[chart_points], "")</f>
        <v/>
      </c>
      <c r="BC744" t="str">
        <f>_xlfn.XLOOKUP($A744&amp;"|"&amp;$B744&amp;"|"&amp;BC$1, h100_raw[key], h100_raw[chart_points], "")</f>
        <v/>
      </c>
      <c r="BD744" t="str">
        <f>_xlfn.XLOOKUP($A744&amp;"|"&amp;$B744&amp;"|"&amp;BD$1, h100_raw[key], h100_raw[chart_points], "")</f>
        <v/>
      </c>
      <c r="BE744" t="str">
        <f>_xlfn.XLOOKUP($A744&amp;"|"&amp;$B744&amp;"|"&amp;BE$1, h100_raw[key], h100_raw[chart_points], "")</f>
        <v/>
      </c>
      <c r="BF744" t="str">
        <f>_xlfn.XLOOKUP($A744&amp;"|"&amp;$B744&amp;"|"&amp;BF$1, h100_raw[key], h100_raw[chart_points], "")</f>
        <v/>
      </c>
      <c r="BG744" t="str">
        <f>_xlfn.XLOOKUP($A744&amp;"|"&amp;$B744&amp;"|"&amp;BG$1, h100_raw[key], h100_raw[chart_points], "")</f>
        <v/>
      </c>
    </row>
    <row r="745" spans="1:59" x14ac:dyDescent="0.3">
      <c r="A745" s="11" t="str">
        <v>Bar None</v>
      </c>
      <c r="B745" s="11" t="str">
        <v>Jordan Davis</v>
      </c>
      <c r="BA745" t="str">
        <f>_xlfn.XLOOKUP($A745&amp;"|"&amp;$B745&amp;"|"&amp;BA$1, h100_raw[key], h100_raw[chart_points], "")</f>
        <v/>
      </c>
      <c r="BB745" t="str">
        <f>_xlfn.XLOOKUP($A745&amp;"|"&amp;$B745&amp;"|"&amp;BB$1, h100_raw[key], h100_raw[chart_points], "")</f>
        <v/>
      </c>
      <c r="BC745" t="str">
        <f>_xlfn.XLOOKUP($A745&amp;"|"&amp;$B745&amp;"|"&amp;BC$1, h100_raw[key], h100_raw[chart_points], "")</f>
        <v/>
      </c>
      <c r="BD745" t="str">
        <f>_xlfn.XLOOKUP($A745&amp;"|"&amp;$B745&amp;"|"&amp;BD$1, h100_raw[key], h100_raw[chart_points], "")</f>
        <v/>
      </c>
      <c r="BE745" t="str">
        <f>_xlfn.XLOOKUP($A745&amp;"|"&amp;$B745&amp;"|"&amp;BE$1, h100_raw[key], h100_raw[chart_points], "")</f>
        <v/>
      </c>
      <c r="BF745" t="str">
        <f>_xlfn.XLOOKUP($A745&amp;"|"&amp;$B745&amp;"|"&amp;BF$1, h100_raw[key], h100_raw[chart_points], "")</f>
        <v/>
      </c>
      <c r="BG745" t="str">
        <f>_xlfn.XLOOKUP($A745&amp;"|"&amp;$B745&amp;"|"&amp;BG$1, h100_raw[key], h100_raw[chart_points], "")</f>
        <v/>
      </c>
    </row>
    <row r="746" spans="1:59" x14ac:dyDescent="0.3">
      <c r="A746" s="11" t="str">
        <v>Spaghetti</v>
      </c>
      <c r="B746" s="11" t="str">
        <v>Le Sserafim &amp; J-Hope</v>
      </c>
      <c r="BA746" t="str">
        <f>_xlfn.XLOOKUP($A746&amp;"|"&amp;$B746&amp;"|"&amp;BA$1, h100_raw[key], h100_raw[chart_points], "")</f>
        <v/>
      </c>
      <c r="BB746" t="str">
        <f>_xlfn.XLOOKUP($A746&amp;"|"&amp;$B746&amp;"|"&amp;BB$1, h100_raw[key], h100_raw[chart_points], "")</f>
        <v/>
      </c>
      <c r="BC746" t="str">
        <f>_xlfn.XLOOKUP($A746&amp;"|"&amp;$B746&amp;"|"&amp;BC$1, h100_raw[key], h100_raw[chart_points], "")</f>
        <v/>
      </c>
      <c r="BD746" t="str">
        <f>_xlfn.XLOOKUP($A746&amp;"|"&amp;$B746&amp;"|"&amp;BD$1, h100_raw[key], h100_raw[chart_points], "")</f>
        <v/>
      </c>
      <c r="BE746" t="str">
        <f>_xlfn.XLOOKUP($A746&amp;"|"&amp;$B746&amp;"|"&amp;BE$1, h100_raw[key], h100_raw[chart_points], "")</f>
        <v/>
      </c>
      <c r="BF746" t="str">
        <f>_xlfn.XLOOKUP($A746&amp;"|"&amp;$B746&amp;"|"&amp;BF$1, h100_raw[key], h100_raw[chart_points], "")</f>
        <v/>
      </c>
      <c r="BG746" t="str">
        <f>_xlfn.XLOOKUP($A746&amp;"|"&amp;$B746&amp;"|"&amp;BG$1, h100_raw[key], h100_raw[chart_points], "")</f>
        <v/>
      </c>
    </row>
    <row r="747" spans="1:59" x14ac:dyDescent="0.3">
      <c r="A747" s="11" t="str">
        <v>Wish</v>
      </c>
      <c r="B747" s="11" t="str">
        <v>Diplo Featuring Trippie Redd</v>
      </c>
      <c r="BA747" t="str">
        <f>_xlfn.XLOOKUP($A747&amp;"|"&amp;$B747&amp;"|"&amp;BA$1, h100_raw[key], h100_raw[chart_points], "")</f>
        <v/>
      </c>
      <c r="BB747" t="str">
        <f>_xlfn.XLOOKUP($A747&amp;"|"&amp;$B747&amp;"|"&amp;BB$1, h100_raw[key], h100_raw[chart_points], "")</f>
        <v/>
      </c>
      <c r="BC747" t="str">
        <f>_xlfn.XLOOKUP($A747&amp;"|"&amp;$B747&amp;"|"&amp;BC$1, h100_raw[key], h100_raw[chart_points], "")</f>
        <v/>
      </c>
      <c r="BD747" t="str">
        <f>_xlfn.XLOOKUP($A747&amp;"|"&amp;$B747&amp;"|"&amp;BD$1, h100_raw[key], h100_raw[chart_points], "")</f>
        <v/>
      </c>
      <c r="BE747" t="str">
        <f>_xlfn.XLOOKUP($A747&amp;"|"&amp;$B747&amp;"|"&amp;BE$1, h100_raw[key], h100_raw[chart_points], "")</f>
        <v/>
      </c>
      <c r="BF747" t="str">
        <f>_xlfn.XLOOKUP($A747&amp;"|"&amp;$B747&amp;"|"&amp;BF$1, h100_raw[key], h100_raw[chart_points], "")</f>
        <v/>
      </c>
      <c r="BG747" t="str">
        <f>_xlfn.XLOOKUP($A747&amp;"|"&amp;$B747&amp;"|"&amp;BG$1, h100_raw[key], h100_raw[chart_points], "")</f>
        <v/>
      </c>
    </row>
    <row r="748" spans="1:59" x14ac:dyDescent="0.3">
      <c r="A748" s="11" t="str">
        <v>I'm Not There For You</v>
      </c>
      <c r="B748" s="11" t="str">
        <v>Jessie Murph</v>
      </c>
      <c r="BA748" t="str">
        <f>_xlfn.XLOOKUP($A748&amp;"|"&amp;$B748&amp;"|"&amp;BA$1, h100_raw[key], h100_raw[chart_points], "")</f>
        <v/>
      </c>
      <c r="BB748" t="str">
        <f>_xlfn.XLOOKUP($A748&amp;"|"&amp;$B748&amp;"|"&amp;BB$1, h100_raw[key], h100_raw[chart_points], "")</f>
        <v/>
      </c>
      <c r="BC748" t="str">
        <f>_xlfn.XLOOKUP($A748&amp;"|"&amp;$B748&amp;"|"&amp;BC$1, h100_raw[key], h100_raw[chart_points], "")</f>
        <v/>
      </c>
      <c r="BD748" t="str">
        <f>_xlfn.XLOOKUP($A748&amp;"|"&amp;$B748&amp;"|"&amp;BD$1, h100_raw[key], h100_raw[chart_points], "")</f>
        <v/>
      </c>
      <c r="BE748" t="str">
        <f>_xlfn.XLOOKUP($A748&amp;"|"&amp;$B748&amp;"|"&amp;BE$1, h100_raw[key], h100_raw[chart_points], "")</f>
        <v/>
      </c>
      <c r="BF748" t="str">
        <f>_xlfn.XLOOKUP($A748&amp;"|"&amp;$B748&amp;"|"&amp;BF$1, h100_raw[key], h100_raw[chart_points], "")</f>
        <v/>
      </c>
      <c r="BG748" t="str">
        <f>_xlfn.XLOOKUP($A748&amp;"|"&amp;$B748&amp;"|"&amp;BG$1, h100_raw[key], h100_raw[chart_points], "")</f>
        <v/>
      </c>
    </row>
    <row r="749" spans="1:59" x14ac:dyDescent="0.3">
      <c r="A749" s="11" t="str">
        <v>Breakin' Dishes</v>
      </c>
      <c r="B749" s="11" t="str">
        <v>Rihanna</v>
      </c>
      <c r="BA749" t="str">
        <f>_xlfn.XLOOKUP($A749&amp;"|"&amp;$B749&amp;"|"&amp;BA$1, h100_raw[key], h100_raw[chart_points], "")</f>
        <v/>
      </c>
      <c r="BB749" t="str">
        <f>_xlfn.XLOOKUP($A749&amp;"|"&amp;$B749&amp;"|"&amp;BB$1, h100_raw[key], h100_raw[chart_points], "")</f>
        <v/>
      </c>
      <c r="BC749" t="str">
        <f>_xlfn.XLOOKUP($A749&amp;"|"&amp;$B749&amp;"|"&amp;BC$1, h100_raw[key], h100_raw[chart_points], "")</f>
        <v/>
      </c>
      <c r="BD749" t="str">
        <f>_xlfn.XLOOKUP($A749&amp;"|"&amp;$B749&amp;"|"&amp;BD$1, h100_raw[key], h100_raw[chart_points], "")</f>
        <v/>
      </c>
      <c r="BE749" t="str">
        <f>_xlfn.XLOOKUP($A749&amp;"|"&amp;$B749&amp;"|"&amp;BE$1, h100_raw[key], h100_raw[chart_points], "")</f>
        <v/>
      </c>
      <c r="BF749" t="str">
        <f>_xlfn.XLOOKUP($A749&amp;"|"&amp;$B749&amp;"|"&amp;BF$1, h100_raw[key], h100_raw[chart_points], "")</f>
        <v/>
      </c>
      <c r="BG749" t="str">
        <f>_xlfn.XLOOKUP($A749&amp;"|"&amp;$B749&amp;"|"&amp;BG$1, h100_raw[key], h100_raw[chart_points], "")</f>
        <v/>
      </c>
    </row>
    <row r="750" spans="1:59" x14ac:dyDescent="0.3">
      <c r="A750" s="11" t="str">
        <v>Shake It To The Max (Fly)</v>
      </c>
      <c r="B750" s="11" t="str">
        <v>MOLIY, Silent Addy, Skillibeng &amp; Shenseea</v>
      </c>
      <c r="BA750" t="str">
        <f>_xlfn.XLOOKUP($A750&amp;"|"&amp;$B750&amp;"|"&amp;BA$1, h100_raw[key], h100_raw[chart_points], "")</f>
        <v/>
      </c>
      <c r="BB750" t="str">
        <f>_xlfn.XLOOKUP($A750&amp;"|"&amp;$B750&amp;"|"&amp;BB$1, h100_raw[key], h100_raw[chart_points], "")</f>
        <v/>
      </c>
      <c r="BC750" t="str">
        <f>_xlfn.XLOOKUP($A750&amp;"|"&amp;$B750&amp;"|"&amp;BC$1, h100_raw[key], h100_raw[chart_points], "")</f>
        <v/>
      </c>
      <c r="BD750" t="str">
        <f>_xlfn.XLOOKUP($A750&amp;"|"&amp;$B750&amp;"|"&amp;BD$1, h100_raw[key], h100_raw[chart_points], "")</f>
        <v/>
      </c>
      <c r="BE750" t="str">
        <f>_xlfn.XLOOKUP($A750&amp;"|"&amp;$B750&amp;"|"&amp;BE$1, h100_raw[key], h100_raw[chart_points], "")</f>
        <v/>
      </c>
      <c r="BF750" t="str">
        <f>_xlfn.XLOOKUP($A750&amp;"|"&amp;$B750&amp;"|"&amp;BF$1, h100_raw[key], h100_raw[chart_points], "")</f>
        <v/>
      </c>
      <c r="BG750" t="str">
        <f>_xlfn.XLOOKUP($A750&amp;"|"&amp;$B750&amp;"|"&amp;BG$1, h100_raw[key], h100_raw[chart_points], "")</f>
        <v/>
      </c>
    </row>
    <row r="751" spans="1:59" x14ac:dyDescent="0.3">
      <c r="A751" s="11" t="str">
        <v>Mystical Magical</v>
      </c>
      <c r="B751" s="11" t="str">
        <v>Benson Boone</v>
      </c>
      <c r="BA751" t="str">
        <f>_xlfn.XLOOKUP($A751&amp;"|"&amp;$B751&amp;"|"&amp;BA$1, h100_raw[key], h100_raw[chart_points], "")</f>
        <v/>
      </c>
      <c r="BB751" t="str">
        <f>_xlfn.XLOOKUP($A751&amp;"|"&amp;$B751&amp;"|"&amp;BB$1, h100_raw[key], h100_raw[chart_points], "")</f>
        <v/>
      </c>
      <c r="BC751" t="str">
        <f>_xlfn.XLOOKUP($A751&amp;"|"&amp;$B751&amp;"|"&amp;BC$1, h100_raw[key], h100_raw[chart_points], "")</f>
        <v/>
      </c>
      <c r="BD751" t="str">
        <f>_xlfn.XLOOKUP($A751&amp;"|"&amp;$B751&amp;"|"&amp;BD$1, h100_raw[key], h100_raw[chart_points], "")</f>
        <v/>
      </c>
      <c r="BE751" t="str">
        <f>_xlfn.XLOOKUP($A751&amp;"|"&amp;$B751&amp;"|"&amp;BE$1, h100_raw[key], h100_raw[chart_points], "")</f>
        <v/>
      </c>
      <c r="BF751" t="str">
        <f>_xlfn.XLOOKUP($A751&amp;"|"&amp;$B751&amp;"|"&amp;BF$1, h100_raw[key], h100_raw[chart_points], "")</f>
        <v/>
      </c>
      <c r="BG751" t="str">
        <f>_xlfn.XLOOKUP($A751&amp;"|"&amp;$B751&amp;"|"&amp;BG$1, h100_raw[key], h100_raw[chart_points], "")</f>
        <v/>
      </c>
    </row>
    <row r="752" spans="1:59" x14ac:dyDescent="0.3">
      <c r="A752" s="11" t="str">
        <v>Burning Blue</v>
      </c>
      <c r="B752" s="11" t="str">
        <v>Mariah The Scientist</v>
      </c>
      <c r="BA752" t="str">
        <f>_xlfn.XLOOKUP($A752&amp;"|"&amp;$B752&amp;"|"&amp;BA$1, h100_raw[key], h100_raw[chart_points], "")</f>
        <v/>
      </c>
      <c r="BB752" t="str">
        <f>_xlfn.XLOOKUP($A752&amp;"|"&amp;$B752&amp;"|"&amp;BB$1, h100_raw[key], h100_raw[chart_points], "")</f>
        <v/>
      </c>
      <c r="BC752" t="str">
        <f>_xlfn.XLOOKUP($A752&amp;"|"&amp;$B752&amp;"|"&amp;BC$1, h100_raw[key], h100_raw[chart_points], "")</f>
        <v/>
      </c>
      <c r="BD752" t="str">
        <f>_xlfn.XLOOKUP($A752&amp;"|"&amp;$B752&amp;"|"&amp;BD$1, h100_raw[key], h100_raw[chart_points], "")</f>
        <v/>
      </c>
      <c r="BE752" t="str">
        <f>_xlfn.XLOOKUP($A752&amp;"|"&amp;$B752&amp;"|"&amp;BE$1, h100_raw[key], h100_raw[chart_points], "")</f>
        <v/>
      </c>
      <c r="BF752" t="str">
        <f>_xlfn.XLOOKUP($A752&amp;"|"&amp;$B752&amp;"|"&amp;BF$1, h100_raw[key], h100_raw[chart_points], "")</f>
        <v/>
      </c>
      <c r="BG752" t="str">
        <f>_xlfn.XLOOKUP($A752&amp;"|"&amp;$B752&amp;"|"&amp;BG$1, h100_raw[key], h100_raw[chart_points], "")</f>
        <v/>
      </c>
    </row>
    <row r="753" spans="1:59" x14ac:dyDescent="0.3">
      <c r="A753" s="11" t="str">
        <v>Wildflower</v>
      </c>
      <c r="B753" s="11" t="str">
        <v>Billie Eilish</v>
      </c>
      <c r="BA753" t="str">
        <f>_xlfn.XLOOKUP($A753&amp;"|"&amp;$B753&amp;"|"&amp;BA$1, h100_raw[key], h100_raw[chart_points], "")</f>
        <v/>
      </c>
      <c r="BB753" t="str">
        <f>_xlfn.XLOOKUP($A753&amp;"|"&amp;$B753&amp;"|"&amp;BB$1, h100_raw[key], h100_raw[chart_points], "")</f>
        <v/>
      </c>
      <c r="BC753" t="str">
        <f>_xlfn.XLOOKUP($A753&amp;"|"&amp;$B753&amp;"|"&amp;BC$1, h100_raw[key], h100_raw[chart_points], "")</f>
        <v/>
      </c>
      <c r="BD753" t="str">
        <f>_xlfn.XLOOKUP($A753&amp;"|"&amp;$B753&amp;"|"&amp;BD$1, h100_raw[key], h100_raw[chart_points], "")</f>
        <v/>
      </c>
      <c r="BE753" t="str">
        <f>_xlfn.XLOOKUP($A753&amp;"|"&amp;$B753&amp;"|"&amp;BE$1, h100_raw[key], h100_raw[chart_points], "")</f>
        <v/>
      </c>
      <c r="BF753" t="str">
        <f>_xlfn.XLOOKUP($A753&amp;"|"&amp;$B753&amp;"|"&amp;BF$1, h100_raw[key], h100_raw[chart_points], "")</f>
        <v/>
      </c>
      <c r="BG753" t="str">
        <f>_xlfn.XLOOKUP($A753&amp;"|"&amp;$B753&amp;"|"&amp;BG$1, h100_raw[key], h100_raw[chart_points], "")</f>
        <v/>
      </c>
    </row>
    <row r="754" spans="1:59" x14ac:dyDescent="0.3">
      <c r="A754" s="11" t="str">
        <v>Maui Wowie</v>
      </c>
      <c r="B754" s="11" t="str">
        <v>Kid Cudi</v>
      </c>
      <c r="BA754" t="str">
        <f>_xlfn.XLOOKUP($A754&amp;"|"&amp;$B754&amp;"|"&amp;BA$1, h100_raw[key], h100_raw[chart_points], "")</f>
        <v/>
      </c>
      <c r="BB754" t="str">
        <f>_xlfn.XLOOKUP($A754&amp;"|"&amp;$B754&amp;"|"&amp;BB$1, h100_raw[key], h100_raw[chart_points], "")</f>
        <v/>
      </c>
      <c r="BC754" t="str">
        <f>_xlfn.XLOOKUP($A754&amp;"|"&amp;$B754&amp;"|"&amp;BC$1, h100_raw[key], h100_raw[chart_points], "")</f>
        <v/>
      </c>
      <c r="BD754" t="str">
        <f>_xlfn.XLOOKUP($A754&amp;"|"&amp;$B754&amp;"|"&amp;BD$1, h100_raw[key], h100_raw[chart_points], "")</f>
        <v/>
      </c>
      <c r="BE754" t="str">
        <f>_xlfn.XLOOKUP($A754&amp;"|"&amp;$B754&amp;"|"&amp;BE$1, h100_raw[key], h100_raw[chart_points], "")</f>
        <v/>
      </c>
      <c r="BF754" t="str">
        <f>_xlfn.XLOOKUP($A754&amp;"|"&amp;$B754&amp;"|"&amp;BF$1, h100_raw[key], h100_raw[chart_points], "")</f>
        <v/>
      </c>
      <c r="BG754" t="str">
        <f>_xlfn.XLOOKUP($A754&amp;"|"&amp;$B754&amp;"|"&amp;BG$1, h100_raw[key], h100_raw[chart_points], "")</f>
        <v/>
      </c>
    </row>
    <row r="755" spans="1:59" x14ac:dyDescent="0.3">
      <c r="A755" s="11" t="str">
        <v>The Subway</v>
      </c>
      <c r="B755" s="11" t="str">
        <v>Chappell Roan</v>
      </c>
      <c r="BB755" t="str">
        <f>_xlfn.XLOOKUP($A755&amp;"|"&amp;$B755&amp;"|"&amp;BB$1, h100_raw[key], h100_raw[chart_points], "")</f>
        <v/>
      </c>
      <c r="BC755" t="str">
        <f>_xlfn.XLOOKUP($A755&amp;"|"&amp;$B755&amp;"|"&amp;BC$1, h100_raw[key], h100_raw[chart_points], "")</f>
        <v/>
      </c>
      <c r="BD755" t="str">
        <f>_xlfn.XLOOKUP($A755&amp;"|"&amp;$B755&amp;"|"&amp;BD$1, h100_raw[key], h100_raw[chart_points], "")</f>
        <v/>
      </c>
      <c r="BE755" t="str">
        <f>_xlfn.XLOOKUP($A755&amp;"|"&amp;$B755&amp;"|"&amp;BE$1, h100_raw[key], h100_raw[chart_points], "")</f>
        <v/>
      </c>
      <c r="BF755" t="str">
        <f>_xlfn.XLOOKUP($A755&amp;"|"&amp;$B755&amp;"|"&amp;BF$1, h100_raw[key], h100_raw[chart_points], "")</f>
        <v/>
      </c>
      <c r="BG755" t="str">
        <f>_xlfn.XLOOKUP($A755&amp;"|"&amp;$B755&amp;"|"&amp;BG$1, h100_raw[key], h100_raw[chart_points], "")</f>
        <v/>
      </c>
    </row>
    <row r="756" spans="1:59" x14ac:dyDescent="0.3">
      <c r="A756" s="11" t="str">
        <v>Outside</v>
      </c>
      <c r="B756" s="11" t="str">
        <v>Cardi B</v>
      </c>
      <c r="BB756" t="str">
        <f>_xlfn.XLOOKUP($A756&amp;"|"&amp;$B756&amp;"|"&amp;BB$1, h100_raw[key], h100_raw[chart_points], "")</f>
        <v/>
      </c>
      <c r="BC756" t="str">
        <f>_xlfn.XLOOKUP($A756&amp;"|"&amp;$B756&amp;"|"&amp;BC$1, h100_raw[key], h100_raw[chart_points], "")</f>
        <v/>
      </c>
      <c r="BD756" t="str">
        <f>_xlfn.XLOOKUP($A756&amp;"|"&amp;$B756&amp;"|"&amp;BD$1, h100_raw[key], h100_raw[chart_points], "")</f>
        <v/>
      </c>
      <c r="BE756" t="str">
        <f>_xlfn.XLOOKUP($A756&amp;"|"&amp;$B756&amp;"|"&amp;BE$1, h100_raw[key], h100_raw[chart_points], "")</f>
        <v/>
      </c>
      <c r="BF756" t="str">
        <f>_xlfn.XLOOKUP($A756&amp;"|"&amp;$B756&amp;"|"&amp;BF$1, h100_raw[key], h100_raw[chart_points], "")</f>
        <v/>
      </c>
      <c r="BG756" t="str">
        <f>_xlfn.XLOOKUP($A756&amp;"|"&amp;$B756&amp;"|"&amp;BG$1, h100_raw[key], h100_raw[chart_points], "")</f>
        <v/>
      </c>
    </row>
    <row r="757" spans="1:59" x14ac:dyDescent="0.3">
      <c r="A757" s="11" t="str">
        <v>Graveyard Whistling</v>
      </c>
      <c r="B757" s="11" t="str">
        <v>Morgan Wallen</v>
      </c>
      <c r="BB757" t="str">
        <f>_xlfn.XLOOKUP($A757&amp;"|"&amp;$B757&amp;"|"&amp;BB$1, h100_raw[key], h100_raw[chart_points], "")</f>
        <v/>
      </c>
      <c r="BC757" t="str">
        <f>_xlfn.XLOOKUP($A757&amp;"|"&amp;$B757&amp;"|"&amp;BC$1, h100_raw[key], h100_raw[chart_points], "")</f>
        <v/>
      </c>
      <c r="BD757" t="str">
        <f>_xlfn.XLOOKUP($A757&amp;"|"&amp;$B757&amp;"|"&amp;BD$1, h100_raw[key], h100_raw[chart_points], "")</f>
        <v/>
      </c>
      <c r="BE757" t="str">
        <f>_xlfn.XLOOKUP($A757&amp;"|"&amp;$B757&amp;"|"&amp;BE$1, h100_raw[key], h100_raw[chart_points], "")</f>
        <v/>
      </c>
      <c r="BF757" t="str">
        <f>_xlfn.XLOOKUP($A757&amp;"|"&amp;$B757&amp;"|"&amp;BF$1, h100_raw[key], h100_raw[chart_points], "")</f>
        <v/>
      </c>
      <c r="BG757" t="str">
        <f>_xlfn.XLOOKUP($A757&amp;"|"&amp;$B757&amp;"|"&amp;BG$1, h100_raw[key], h100_raw[chart_points], "")</f>
        <v/>
      </c>
    </row>
    <row r="758" spans="1:59" x14ac:dyDescent="0.3">
      <c r="A758" s="11" t="str">
        <v>My Old Ways</v>
      </c>
      <c r="B758" s="11" t="str">
        <v>Tame Impala</v>
      </c>
      <c r="BB758" t="str">
        <f>_xlfn.XLOOKUP($A758&amp;"|"&amp;$B758&amp;"|"&amp;BB$1, h100_raw[key], h100_raw[chart_points], "")</f>
        <v/>
      </c>
      <c r="BC758" t="str">
        <f>_xlfn.XLOOKUP($A758&amp;"|"&amp;$B758&amp;"|"&amp;BC$1, h100_raw[key], h100_raw[chart_points], "")</f>
        <v/>
      </c>
      <c r="BD758" t="str">
        <f>_xlfn.XLOOKUP($A758&amp;"|"&amp;$B758&amp;"|"&amp;BD$1, h100_raw[key], h100_raw[chart_points], "")</f>
        <v/>
      </c>
      <c r="BE758" t="str">
        <f>_xlfn.XLOOKUP($A758&amp;"|"&amp;$B758&amp;"|"&amp;BE$1, h100_raw[key], h100_raw[chart_points], "")</f>
        <v/>
      </c>
      <c r="BF758" t="str">
        <f>_xlfn.XLOOKUP($A758&amp;"|"&amp;$B758&amp;"|"&amp;BF$1, h100_raw[key], h100_raw[chart_points], "")</f>
        <v/>
      </c>
      <c r="BG758" t="str">
        <f>_xlfn.XLOOKUP($A758&amp;"|"&amp;$B758&amp;"|"&amp;BG$1, h100_raw[key], h100_raw[chart_points], "")</f>
        <v/>
      </c>
    </row>
    <row r="759" spans="1:59" x14ac:dyDescent="0.3">
      <c r="A759" s="11" t="str">
        <v>Leavin</v>
      </c>
      <c r="B759" s="11" t="str">
        <v>Rod Wave</v>
      </c>
      <c r="BB759" t="str">
        <f>_xlfn.XLOOKUP($A759&amp;"|"&amp;$B759&amp;"|"&amp;BB$1, h100_raw[key], h100_raw[chart_points], "")</f>
        <v/>
      </c>
      <c r="BC759" t="str">
        <f>_xlfn.XLOOKUP($A759&amp;"|"&amp;$B759&amp;"|"&amp;BC$1, h100_raw[key], h100_raw[chart_points], "")</f>
        <v/>
      </c>
      <c r="BD759" t="str">
        <f>_xlfn.XLOOKUP($A759&amp;"|"&amp;$B759&amp;"|"&amp;BD$1, h100_raw[key], h100_raw[chart_points], "")</f>
        <v/>
      </c>
      <c r="BE759" t="str">
        <f>_xlfn.XLOOKUP($A759&amp;"|"&amp;$B759&amp;"|"&amp;BE$1, h100_raw[key], h100_raw[chart_points], "")</f>
        <v/>
      </c>
      <c r="BF759" t="str">
        <f>_xlfn.XLOOKUP($A759&amp;"|"&amp;$B759&amp;"|"&amp;BF$1, h100_raw[key], h100_raw[chart_points], "")</f>
        <v/>
      </c>
      <c r="BG759" t="str">
        <f>_xlfn.XLOOKUP($A759&amp;"|"&amp;$B759&amp;"|"&amp;BG$1, h100_raw[key], h100_raw[chart_points], "")</f>
        <v/>
      </c>
    </row>
    <row r="760" spans="1:59" x14ac:dyDescent="0.3">
      <c r="A760" s="11" t="str">
        <v>Holy Water</v>
      </c>
      <c r="B760" s="11" t="str">
        <v>Marshmello x Jelly Roll</v>
      </c>
      <c r="BB760" t="str">
        <f>_xlfn.XLOOKUP($A760&amp;"|"&amp;$B760&amp;"|"&amp;BB$1, h100_raw[key], h100_raw[chart_points], "")</f>
        <v/>
      </c>
      <c r="BC760" t="str">
        <f>_xlfn.XLOOKUP($A760&amp;"|"&amp;$B760&amp;"|"&amp;BC$1, h100_raw[key], h100_raw[chart_points], "")</f>
        <v/>
      </c>
      <c r="BD760" t="str">
        <f>_xlfn.XLOOKUP($A760&amp;"|"&amp;$B760&amp;"|"&amp;BD$1, h100_raw[key], h100_raw[chart_points], "")</f>
        <v/>
      </c>
      <c r="BE760" t="str">
        <f>_xlfn.XLOOKUP($A760&amp;"|"&amp;$B760&amp;"|"&amp;BE$1, h100_raw[key], h100_raw[chart_points], "")</f>
        <v/>
      </c>
      <c r="BF760" t="str">
        <f>_xlfn.XLOOKUP($A760&amp;"|"&amp;$B760&amp;"|"&amp;BF$1, h100_raw[key], h100_raw[chart_points], "")</f>
        <v/>
      </c>
      <c r="BG760" t="str">
        <f>_xlfn.XLOOKUP($A760&amp;"|"&amp;$B760&amp;"|"&amp;BG$1, h100_raw[key], h100_raw[chart_points], "")</f>
        <v/>
      </c>
    </row>
    <row r="761" spans="1:59" x14ac:dyDescent="0.3">
      <c r="A761" s="11" t="str">
        <v>Revolving Door</v>
      </c>
      <c r="B761" s="11" t="str">
        <v>Tate McRae</v>
      </c>
      <c r="BB761" t="str">
        <f>_xlfn.XLOOKUP($A761&amp;"|"&amp;$B761&amp;"|"&amp;BB$1, h100_raw[key], h100_raw[chart_points], "")</f>
        <v/>
      </c>
      <c r="BC761" t="str">
        <f>_xlfn.XLOOKUP($A761&amp;"|"&amp;$B761&amp;"|"&amp;BC$1, h100_raw[key], h100_raw[chart_points], "")</f>
        <v/>
      </c>
      <c r="BD761" t="str">
        <f>_xlfn.XLOOKUP($A761&amp;"|"&amp;$B761&amp;"|"&amp;BD$1, h100_raw[key], h100_raw[chart_points], "")</f>
        <v/>
      </c>
      <c r="BE761" t="str">
        <f>_xlfn.XLOOKUP($A761&amp;"|"&amp;$B761&amp;"|"&amp;BE$1, h100_raw[key], h100_raw[chart_points], "")</f>
        <v/>
      </c>
      <c r="BF761" t="str">
        <f>_xlfn.XLOOKUP($A761&amp;"|"&amp;$B761&amp;"|"&amp;BF$1, h100_raw[key], h100_raw[chart_points], "")</f>
        <v/>
      </c>
      <c r="BG761" t="str">
        <f>_xlfn.XLOOKUP($A761&amp;"|"&amp;$B761&amp;"|"&amp;BG$1, h100_raw[key], h100_raw[chart_points], "")</f>
        <v/>
      </c>
    </row>
    <row r="762" spans="1:59" x14ac:dyDescent="0.3">
      <c r="A762" s="11" t="str">
        <v>Part Of Me</v>
      </c>
      <c r="B762" s="11" t="str">
        <v>A Boogie wit da Hoodie</v>
      </c>
      <c r="BB762" t="str">
        <f>_xlfn.XLOOKUP($A762&amp;"|"&amp;$B762&amp;"|"&amp;BB$1, h100_raw[key], h100_raw[chart_points], "")</f>
        <v/>
      </c>
      <c r="BC762" t="str">
        <f>_xlfn.XLOOKUP($A762&amp;"|"&amp;$B762&amp;"|"&amp;BC$1, h100_raw[key], h100_raw[chart_points], "")</f>
        <v/>
      </c>
      <c r="BD762" t="str">
        <f>_xlfn.XLOOKUP($A762&amp;"|"&amp;$B762&amp;"|"&amp;BD$1, h100_raw[key], h100_raw[chart_points], "")</f>
        <v/>
      </c>
      <c r="BE762" t="str">
        <f>_xlfn.XLOOKUP($A762&amp;"|"&amp;$B762&amp;"|"&amp;BE$1, h100_raw[key], h100_raw[chart_points], "")</f>
        <v/>
      </c>
      <c r="BF762" t="str">
        <f>_xlfn.XLOOKUP($A762&amp;"|"&amp;$B762&amp;"|"&amp;BF$1, h100_raw[key], h100_raw[chart_points], "")</f>
        <v/>
      </c>
      <c r="BG762" t="str">
        <f>_xlfn.XLOOKUP($A762&amp;"|"&amp;$B762&amp;"|"&amp;BG$1, h100_raw[key], h100_raw[chart_points], "")</f>
        <v/>
      </c>
    </row>
    <row r="763" spans="1:59" x14ac:dyDescent="0.3">
      <c r="A763" s="11" t="str">
        <v>Eyes Closed</v>
      </c>
      <c r="B763" s="11" t="str">
        <v>JISOO &amp; ZAYN</v>
      </c>
      <c r="BB763" t="str">
        <f>_xlfn.XLOOKUP($A763&amp;"|"&amp;$B763&amp;"|"&amp;BB$1, h100_raw[key], h100_raw[chart_points], "")</f>
        <v/>
      </c>
      <c r="BC763" t="str">
        <f>_xlfn.XLOOKUP($A763&amp;"|"&amp;$B763&amp;"|"&amp;BC$1, h100_raw[key], h100_raw[chart_points], "")</f>
        <v/>
      </c>
      <c r="BD763" t="str">
        <f>_xlfn.XLOOKUP($A763&amp;"|"&amp;$B763&amp;"|"&amp;BD$1, h100_raw[key], h100_raw[chart_points], "")</f>
        <v/>
      </c>
      <c r="BE763" t="str">
        <f>_xlfn.XLOOKUP($A763&amp;"|"&amp;$B763&amp;"|"&amp;BE$1, h100_raw[key], h100_raw[chart_points], "")</f>
        <v/>
      </c>
      <c r="BF763" t="str">
        <f>_xlfn.XLOOKUP($A763&amp;"|"&amp;$B763&amp;"|"&amp;BF$1, h100_raw[key], h100_raw[chart_points], "")</f>
        <v/>
      </c>
      <c r="BG763" t="str">
        <f>_xlfn.XLOOKUP($A763&amp;"|"&amp;$B763&amp;"|"&amp;BG$1, h100_raw[key], h100_raw[chart_points], "")</f>
        <v/>
      </c>
    </row>
    <row r="764" spans="1:59" x14ac:dyDescent="0.3">
      <c r="A764" s="11" t="str">
        <v>Just Keep Watching</v>
      </c>
      <c r="B764" s="11" t="str">
        <v>Tate McRae</v>
      </c>
      <c r="BB764" t="str">
        <f>_xlfn.XLOOKUP($A764&amp;"|"&amp;$B764&amp;"|"&amp;BB$1, h100_raw[key], h100_raw[chart_points], "")</f>
        <v/>
      </c>
      <c r="BC764" t="str">
        <f>_xlfn.XLOOKUP($A764&amp;"|"&amp;$B764&amp;"|"&amp;BC$1, h100_raw[key], h100_raw[chart_points], "")</f>
        <v/>
      </c>
      <c r="BD764" t="str">
        <f>_xlfn.XLOOKUP($A764&amp;"|"&amp;$B764&amp;"|"&amp;BD$1, h100_raw[key], h100_raw[chart_points], "")</f>
        <v/>
      </c>
      <c r="BE764" t="str">
        <f>_xlfn.XLOOKUP($A764&amp;"|"&amp;$B764&amp;"|"&amp;BE$1, h100_raw[key], h100_raw[chart_points], "")</f>
        <v/>
      </c>
      <c r="BF764" t="str">
        <f>_xlfn.XLOOKUP($A764&amp;"|"&amp;$B764&amp;"|"&amp;BF$1, h100_raw[key], h100_raw[chart_points], "")</f>
        <v/>
      </c>
      <c r="BG764" t="str">
        <f>_xlfn.XLOOKUP($A764&amp;"|"&amp;$B764&amp;"|"&amp;BG$1, h100_raw[key], h100_raw[chart_points], "")</f>
        <v/>
      </c>
    </row>
    <row r="765" spans="1:59" x14ac:dyDescent="0.3">
      <c r="A765" s="11" t="str">
        <v>Pretty &amp; Petty</v>
      </c>
      <c r="B765" s="11" t="str">
        <v>Cardi B</v>
      </c>
      <c r="BB765" t="str">
        <f>_xlfn.XLOOKUP($A765&amp;"|"&amp;$B765&amp;"|"&amp;BB$1, h100_raw[key], h100_raw[chart_points], "")</f>
        <v/>
      </c>
      <c r="BC765" t="str">
        <f>_xlfn.XLOOKUP($A765&amp;"|"&amp;$B765&amp;"|"&amp;BC$1, h100_raw[key], h100_raw[chart_points], "")</f>
        <v/>
      </c>
      <c r="BD765" t="str">
        <f>_xlfn.XLOOKUP($A765&amp;"|"&amp;$B765&amp;"|"&amp;BD$1, h100_raw[key], h100_raw[chart_points], "")</f>
        <v/>
      </c>
      <c r="BE765" t="str">
        <f>_xlfn.XLOOKUP($A765&amp;"|"&amp;$B765&amp;"|"&amp;BE$1, h100_raw[key], h100_raw[chart_points], "")</f>
        <v/>
      </c>
      <c r="BF765" t="str">
        <f>_xlfn.XLOOKUP($A765&amp;"|"&amp;$B765&amp;"|"&amp;BF$1, h100_raw[key], h100_raw[chart_points], "")</f>
        <v/>
      </c>
      <c r="BG765" t="str">
        <f>_xlfn.XLOOKUP($A765&amp;"|"&amp;$B765&amp;"|"&amp;BG$1, h100_raw[key], h100_raw[chart_points], "")</f>
        <v/>
      </c>
    </row>
    <row r="766" spans="1:59" x14ac:dyDescent="0.3">
      <c r="A766" s="11" t="str">
        <v>She Ready</v>
      </c>
      <c r="B766" s="11" t="str">
        <v>Key Glock</v>
      </c>
      <c r="BB766" t="str">
        <f>_xlfn.XLOOKUP($A766&amp;"|"&amp;$B766&amp;"|"&amp;BB$1, h100_raw[key], h100_raw[chart_points], "")</f>
        <v/>
      </c>
      <c r="BC766" t="str">
        <f>_xlfn.XLOOKUP($A766&amp;"|"&amp;$B766&amp;"|"&amp;BC$1, h100_raw[key], h100_raw[chart_points], "")</f>
        <v/>
      </c>
      <c r="BD766" t="str">
        <f>_xlfn.XLOOKUP($A766&amp;"|"&amp;$B766&amp;"|"&amp;BD$1, h100_raw[key], h100_raw[chart_points], "")</f>
        <v/>
      </c>
      <c r="BE766" t="str">
        <f>_xlfn.XLOOKUP($A766&amp;"|"&amp;$B766&amp;"|"&amp;BE$1, h100_raw[key], h100_raw[chart_points], "")</f>
        <v/>
      </c>
      <c r="BF766" t="str">
        <f>_xlfn.XLOOKUP($A766&amp;"|"&amp;$B766&amp;"|"&amp;BF$1, h100_raw[key], h100_raw[chart_points], "")</f>
        <v/>
      </c>
      <c r="BG766" t="str">
        <f>_xlfn.XLOOKUP($A766&amp;"|"&amp;$B766&amp;"|"&amp;BG$1, h100_raw[key], h100_raw[chart_points], "")</f>
        <v/>
      </c>
    </row>
    <row r="767" spans="1:59" x14ac:dyDescent="0.3">
      <c r="A767" s="11" t="str">
        <v>Magnet</v>
      </c>
      <c r="B767" s="11" t="str">
        <v>Cardi B</v>
      </c>
      <c r="BB767" t="str">
        <f>_xlfn.XLOOKUP($A767&amp;"|"&amp;$B767&amp;"|"&amp;BB$1, h100_raw[key], h100_raw[chart_points], "")</f>
        <v/>
      </c>
      <c r="BC767" t="str">
        <f>_xlfn.XLOOKUP($A767&amp;"|"&amp;$B767&amp;"|"&amp;BC$1, h100_raw[key], h100_raw[chart_points], "")</f>
        <v/>
      </c>
      <c r="BD767" t="str">
        <f>_xlfn.XLOOKUP($A767&amp;"|"&amp;$B767&amp;"|"&amp;BD$1, h100_raw[key], h100_raw[chart_points], "")</f>
        <v/>
      </c>
      <c r="BE767" t="str">
        <f>_xlfn.XLOOKUP($A767&amp;"|"&amp;$B767&amp;"|"&amp;BE$1, h100_raw[key], h100_raw[chart_points], "")</f>
        <v/>
      </c>
      <c r="BF767" t="str">
        <f>_xlfn.XLOOKUP($A767&amp;"|"&amp;$B767&amp;"|"&amp;BF$1, h100_raw[key], h100_raw[chart_points], "")</f>
        <v/>
      </c>
      <c r="BG767" t="str">
        <f>_xlfn.XLOOKUP($A767&amp;"|"&amp;$B767&amp;"|"&amp;BG$1, h100_raw[key], h100_raw[chart_points], "")</f>
        <v/>
      </c>
    </row>
    <row r="768" spans="1:59" x14ac:dyDescent="0.3">
      <c r="A768" s="11" t="str">
        <v>Lose Control</v>
      </c>
      <c r="B768" s="11" t="str">
        <v>Teddy Swims</v>
      </c>
      <c r="BB768" t="str">
        <f>_xlfn.XLOOKUP($A768&amp;"|"&amp;$B768&amp;"|"&amp;BB$1, h100_raw[key], h100_raw[chart_points], "")</f>
        <v/>
      </c>
      <c r="BC768" t="str">
        <f>_xlfn.XLOOKUP($A768&amp;"|"&amp;$B768&amp;"|"&amp;BC$1, h100_raw[key], h100_raw[chart_points], "")</f>
        <v/>
      </c>
      <c r="BD768" t="str">
        <f>_xlfn.XLOOKUP($A768&amp;"|"&amp;$B768&amp;"|"&amp;BD$1, h100_raw[key], h100_raw[chart_points], "")</f>
        <v/>
      </c>
      <c r="BE768" t="str">
        <f>_xlfn.XLOOKUP($A768&amp;"|"&amp;$B768&amp;"|"&amp;BE$1, h100_raw[key], h100_raw[chart_points], "")</f>
        <v/>
      </c>
      <c r="BF768" t="str">
        <f>_xlfn.XLOOKUP($A768&amp;"|"&amp;$B768&amp;"|"&amp;BF$1, h100_raw[key], h100_raw[chart_points], "")</f>
        <v/>
      </c>
      <c r="BG768" t="str">
        <f>_xlfn.XLOOKUP($A768&amp;"|"&amp;$B768&amp;"|"&amp;BG$1, h100_raw[key], h100_raw[chart_points], "")</f>
        <v/>
      </c>
    </row>
    <row r="769" spans="1:59" x14ac:dyDescent="0.3">
      <c r="A769" s="11" t="str">
        <v>Die With A Smile</v>
      </c>
      <c r="B769" s="11" t="str">
        <v>Lady Gaga &amp; Bruno Mars</v>
      </c>
      <c r="BB769" t="str">
        <f>_xlfn.XLOOKUP($A769&amp;"|"&amp;$B769&amp;"|"&amp;BB$1, h100_raw[key], h100_raw[chart_points], "")</f>
        <v/>
      </c>
      <c r="BC769" t="str">
        <f>_xlfn.XLOOKUP($A769&amp;"|"&amp;$B769&amp;"|"&amp;BC$1, h100_raw[key], h100_raw[chart_points], "")</f>
        <v/>
      </c>
      <c r="BD769" t="str">
        <f>_xlfn.XLOOKUP($A769&amp;"|"&amp;$B769&amp;"|"&amp;BD$1, h100_raw[key], h100_raw[chart_points], "")</f>
        <v/>
      </c>
      <c r="BE769" t="str">
        <f>_xlfn.XLOOKUP($A769&amp;"|"&amp;$B769&amp;"|"&amp;BE$1, h100_raw[key], h100_raw[chart_points], "")</f>
        <v/>
      </c>
      <c r="BF769" t="str">
        <f>_xlfn.XLOOKUP($A769&amp;"|"&amp;$B769&amp;"|"&amp;BF$1, h100_raw[key], h100_raw[chart_points], "")</f>
        <v/>
      </c>
      <c r="BG769" t="str">
        <f>_xlfn.XLOOKUP($A769&amp;"|"&amp;$B769&amp;"|"&amp;BG$1, h100_raw[key], h100_raw[chart_points], "")</f>
        <v/>
      </c>
    </row>
    <row r="770" spans="1:59" x14ac:dyDescent="0.3">
      <c r="A770" s="11" t="str">
        <v>Beautiful Things</v>
      </c>
      <c r="B770" s="11" t="str">
        <v>Benson Boone</v>
      </c>
      <c r="BB770" t="str">
        <f>_xlfn.XLOOKUP($A770&amp;"|"&amp;$B770&amp;"|"&amp;BB$1, h100_raw[key], h100_raw[chart_points], "")</f>
        <v/>
      </c>
      <c r="BC770" t="str">
        <f>_xlfn.XLOOKUP($A770&amp;"|"&amp;$B770&amp;"|"&amp;BC$1, h100_raw[key], h100_raw[chart_points], "")</f>
        <v/>
      </c>
      <c r="BD770" t="str">
        <f>_xlfn.XLOOKUP($A770&amp;"|"&amp;$B770&amp;"|"&amp;BD$1, h100_raw[key], h100_raw[chart_points], "")</f>
        <v/>
      </c>
      <c r="BE770" t="str">
        <f>_xlfn.XLOOKUP($A770&amp;"|"&amp;$B770&amp;"|"&amp;BE$1, h100_raw[key], h100_raw[chart_points], "")</f>
        <v/>
      </c>
      <c r="BF770" t="str">
        <f>_xlfn.XLOOKUP($A770&amp;"|"&amp;$B770&amp;"|"&amp;BF$1, h100_raw[key], h100_raw[chart_points], "")</f>
        <v/>
      </c>
      <c r="BG770" t="str">
        <f>_xlfn.XLOOKUP($A770&amp;"|"&amp;$B770&amp;"|"&amp;BG$1, h100_raw[key], h100_raw[chart_points], "")</f>
        <v/>
      </c>
    </row>
    <row r="771" spans="1:59" x14ac:dyDescent="0.3">
      <c r="A771" s="11" t="str">
        <v>I'm The Problem</v>
      </c>
      <c r="B771" s="11" t="str">
        <v>Morgan Wallen</v>
      </c>
      <c r="BB771" t="str">
        <f>_xlfn.XLOOKUP($A771&amp;"|"&amp;$B771&amp;"|"&amp;BB$1, h100_raw[key], h100_raw[chart_points], "")</f>
        <v/>
      </c>
      <c r="BC771" t="str">
        <f>_xlfn.XLOOKUP($A771&amp;"|"&amp;$B771&amp;"|"&amp;BC$1, h100_raw[key], h100_raw[chart_points], "")</f>
        <v/>
      </c>
      <c r="BD771" t="str">
        <f>_xlfn.XLOOKUP($A771&amp;"|"&amp;$B771&amp;"|"&amp;BD$1, h100_raw[key], h100_raw[chart_points], "")</f>
        <v/>
      </c>
      <c r="BE771" t="str">
        <f>_xlfn.XLOOKUP($A771&amp;"|"&amp;$B771&amp;"|"&amp;BE$1, h100_raw[key], h100_raw[chart_points], "")</f>
        <v/>
      </c>
      <c r="BF771" t="str">
        <f>_xlfn.XLOOKUP($A771&amp;"|"&amp;$B771&amp;"|"&amp;BF$1, h100_raw[key], h100_raw[chart_points], "")</f>
        <v/>
      </c>
      <c r="BG771" t="str">
        <f>_xlfn.XLOOKUP($A771&amp;"|"&amp;$B771&amp;"|"&amp;BG$1, h100_raw[key], h100_raw[chart_points], "")</f>
        <v/>
      </c>
    </row>
    <row r="772" spans="1:59" x14ac:dyDescent="0.3">
      <c r="A772" s="11" t="str">
        <v>Just In Case</v>
      </c>
      <c r="B772" s="11" t="str">
        <v>Morgan Wallen</v>
      </c>
      <c r="BB772" t="str">
        <f>_xlfn.XLOOKUP($A772&amp;"|"&amp;$B772&amp;"|"&amp;BB$1, h100_raw[key], h100_raw[chart_points], "")</f>
        <v/>
      </c>
      <c r="BC772" t="str">
        <f>_xlfn.XLOOKUP($A772&amp;"|"&amp;$B772&amp;"|"&amp;BC$1, h100_raw[key], h100_raw[chart_points], "")</f>
        <v/>
      </c>
      <c r="BD772" t="str">
        <f>_xlfn.XLOOKUP($A772&amp;"|"&amp;$B772&amp;"|"&amp;BD$1, h100_raw[key], h100_raw[chart_points], "")</f>
        <v/>
      </c>
      <c r="BE772" t="str">
        <f>_xlfn.XLOOKUP($A772&amp;"|"&amp;$B772&amp;"|"&amp;BE$1, h100_raw[key], h100_raw[chart_points], "")</f>
        <v/>
      </c>
      <c r="BF772" t="str">
        <f>_xlfn.XLOOKUP($A772&amp;"|"&amp;$B772&amp;"|"&amp;BF$1, h100_raw[key], h100_raw[chart_points], "")</f>
        <v/>
      </c>
      <c r="BG772" t="str">
        <f>_xlfn.XLOOKUP($A772&amp;"|"&amp;$B772&amp;"|"&amp;BG$1, h100_raw[key], h100_raw[chart_points], "")</f>
        <v/>
      </c>
    </row>
    <row r="773" spans="1:59" x14ac:dyDescent="0.3">
      <c r="A773" s="11" t="str">
        <v>Good News</v>
      </c>
      <c r="B773" s="11" t="str">
        <v>Shaboozey</v>
      </c>
      <c r="BB773" t="str">
        <f>_xlfn.XLOOKUP($A773&amp;"|"&amp;$B773&amp;"|"&amp;BB$1, h100_raw[key], h100_raw[chart_points], "")</f>
        <v/>
      </c>
      <c r="BC773" t="str">
        <f>_xlfn.XLOOKUP($A773&amp;"|"&amp;$B773&amp;"|"&amp;BC$1, h100_raw[key], h100_raw[chart_points], "")</f>
        <v/>
      </c>
      <c r="BD773" t="str">
        <f>_xlfn.XLOOKUP($A773&amp;"|"&amp;$B773&amp;"|"&amp;BD$1, h100_raw[key], h100_raw[chart_points], "")</f>
        <v/>
      </c>
      <c r="BE773" t="str">
        <f>_xlfn.XLOOKUP($A773&amp;"|"&amp;$B773&amp;"|"&amp;BE$1, h100_raw[key], h100_raw[chart_points], "")</f>
        <v/>
      </c>
      <c r="BF773" t="str">
        <f>_xlfn.XLOOKUP($A773&amp;"|"&amp;$B773&amp;"|"&amp;BF$1, h100_raw[key], h100_raw[chart_points], "")</f>
        <v/>
      </c>
      <c r="BG773" t="str">
        <f>_xlfn.XLOOKUP($A773&amp;"|"&amp;$B773&amp;"|"&amp;BG$1, h100_raw[key], h100_raw[chart_points], "")</f>
        <v/>
      </c>
    </row>
    <row r="774" spans="1:59" x14ac:dyDescent="0.3">
      <c r="A774" s="11" t="str">
        <v>Undressed</v>
      </c>
      <c r="B774" s="11" t="str">
        <v>sombr</v>
      </c>
      <c r="BB774" t="str">
        <f>_xlfn.XLOOKUP($A774&amp;"|"&amp;$B774&amp;"|"&amp;BB$1, h100_raw[key], h100_raw[chart_points], "")</f>
        <v/>
      </c>
      <c r="BC774" t="str">
        <f>_xlfn.XLOOKUP($A774&amp;"|"&amp;$B774&amp;"|"&amp;BC$1, h100_raw[key], h100_raw[chart_points], "")</f>
        <v/>
      </c>
      <c r="BD774" t="str">
        <f>_xlfn.XLOOKUP($A774&amp;"|"&amp;$B774&amp;"|"&amp;BD$1, h100_raw[key], h100_raw[chart_points], "")</f>
        <v/>
      </c>
      <c r="BE774" t="str">
        <f>_xlfn.XLOOKUP($A774&amp;"|"&amp;$B774&amp;"|"&amp;BE$1, h100_raw[key], h100_raw[chart_points], "")</f>
        <v/>
      </c>
      <c r="BF774" t="str">
        <f>_xlfn.XLOOKUP($A774&amp;"|"&amp;$B774&amp;"|"&amp;BF$1, h100_raw[key], h100_raw[chart_points], "")</f>
        <v/>
      </c>
      <c r="BG774" t="str">
        <f>_xlfn.XLOOKUP($A774&amp;"|"&amp;$B774&amp;"|"&amp;BG$1, h100_raw[key], h100_raw[chart_points], "")</f>
        <v/>
      </c>
    </row>
    <row r="775" spans="1:59" x14ac:dyDescent="0.3">
      <c r="A775" s="11" t="str">
        <v>Luther</v>
      </c>
      <c r="B775" s="11" t="str">
        <v>Kendrick Lamar &amp; SZA</v>
      </c>
      <c r="BB775" t="str">
        <f>_xlfn.XLOOKUP($A775&amp;"|"&amp;$B775&amp;"|"&amp;BB$1, h100_raw[key], h100_raw[chart_points], "")</f>
        <v/>
      </c>
      <c r="BC775" t="str">
        <f>_xlfn.XLOOKUP($A775&amp;"|"&amp;$B775&amp;"|"&amp;BC$1, h100_raw[key], h100_raw[chart_points], "")</f>
        <v/>
      </c>
      <c r="BD775" t="str">
        <f>_xlfn.XLOOKUP($A775&amp;"|"&amp;$B775&amp;"|"&amp;BD$1, h100_raw[key], h100_raw[chart_points], "")</f>
        <v/>
      </c>
      <c r="BE775" t="str">
        <f>_xlfn.XLOOKUP($A775&amp;"|"&amp;$B775&amp;"|"&amp;BE$1, h100_raw[key], h100_raw[chart_points], "")</f>
        <v/>
      </c>
      <c r="BF775" t="str">
        <f>_xlfn.XLOOKUP($A775&amp;"|"&amp;$B775&amp;"|"&amp;BF$1, h100_raw[key], h100_raw[chart_points], "")</f>
        <v/>
      </c>
      <c r="BG775" t="str">
        <f>_xlfn.XLOOKUP($A775&amp;"|"&amp;$B775&amp;"|"&amp;BG$1, h100_raw[key], h100_raw[chart_points], "")</f>
        <v/>
      </c>
    </row>
    <row r="776" spans="1:59" x14ac:dyDescent="0.3">
      <c r="A776" s="11" t="str">
        <v>Sorry I'm Here For Someone Else</v>
      </c>
      <c r="B776" s="11" t="str">
        <v>Benson Boone</v>
      </c>
      <c r="BB776" t="str">
        <f>_xlfn.XLOOKUP($A776&amp;"|"&amp;$B776&amp;"|"&amp;BB$1, h100_raw[key], h100_raw[chart_points], "")</f>
        <v/>
      </c>
      <c r="BC776" t="str">
        <f>_xlfn.XLOOKUP($A776&amp;"|"&amp;$B776&amp;"|"&amp;BC$1, h100_raw[key], h100_raw[chart_points], "")</f>
        <v/>
      </c>
      <c r="BD776" t="str">
        <f>_xlfn.XLOOKUP($A776&amp;"|"&amp;$B776&amp;"|"&amp;BD$1, h100_raw[key], h100_raw[chart_points], "")</f>
        <v/>
      </c>
      <c r="BE776" t="str">
        <f>_xlfn.XLOOKUP($A776&amp;"|"&amp;$B776&amp;"|"&amp;BE$1, h100_raw[key], h100_raw[chart_points], "")</f>
        <v/>
      </c>
      <c r="BF776" t="str">
        <f>_xlfn.XLOOKUP($A776&amp;"|"&amp;$B776&amp;"|"&amp;BF$1, h100_raw[key], h100_raw[chart_points], "")</f>
        <v/>
      </c>
      <c r="BG776" t="str">
        <f>_xlfn.XLOOKUP($A776&amp;"|"&amp;$B776&amp;"|"&amp;BG$1, h100_raw[key], h100_raw[chart_points], "")</f>
        <v/>
      </c>
    </row>
    <row r="777" spans="1:59" x14ac:dyDescent="0.3">
      <c r="A777" s="11" t="str">
        <v>All The Way</v>
      </c>
      <c r="B777" s="11" t="str">
        <v>BigXthaPlug Featuring Bailey Zimmerman</v>
      </c>
      <c r="BB777" t="str">
        <f>_xlfn.XLOOKUP($A777&amp;"|"&amp;$B777&amp;"|"&amp;BB$1, h100_raw[key], h100_raw[chart_points], "")</f>
        <v/>
      </c>
      <c r="BC777" t="str">
        <f>_xlfn.XLOOKUP($A777&amp;"|"&amp;$B777&amp;"|"&amp;BC$1, h100_raw[key], h100_raw[chart_points], "")</f>
        <v/>
      </c>
      <c r="BD777" t="str">
        <f>_xlfn.XLOOKUP($A777&amp;"|"&amp;$B777&amp;"|"&amp;BD$1, h100_raw[key], h100_raw[chart_points], "")</f>
        <v/>
      </c>
      <c r="BE777" t="str">
        <f>_xlfn.XLOOKUP($A777&amp;"|"&amp;$B777&amp;"|"&amp;BE$1, h100_raw[key], h100_raw[chart_points], "")</f>
        <v/>
      </c>
      <c r="BF777" t="str">
        <f>_xlfn.XLOOKUP($A777&amp;"|"&amp;$B777&amp;"|"&amp;BF$1, h100_raw[key], h100_raw[chart_points], "")</f>
        <v/>
      </c>
      <c r="BG777" t="str">
        <f>_xlfn.XLOOKUP($A777&amp;"|"&amp;$B777&amp;"|"&amp;BG$1, h100_raw[key], h100_raw[chart_points], "")</f>
        <v/>
      </c>
    </row>
    <row r="778" spans="1:59" x14ac:dyDescent="0.3">
      <c r="A778" s="11" t="str">
        <v>Marlboro Rojo</v>
      </c>
      <c r="B778" s="11" t="str">
        <v>Fuerza Regida</v>
      </c>
      <c r="BB778" t="str">
        <f>_xlfn.XLOOKUP($A778&amp;"|"&amp;$B778&amp;"|"&amp;BB$1, h100_raw[key], h100_raw[chart_points], "")</f>
        <v/>
      </c>
      <c r="BC778" t="str">
        <f>_xlfn.XLOOKUP($A778&amp;"|"&amp;$B778&amp;"|"&amp;BC$1, h100_raw[key], h100_raw[chart_points], "")</f>
        <v/>
      </c>
      <c r="BD778" t="str">
        <f>_xlfn.XLOOKUP($A778&amp;"|"&amp;$B778&amp;"|"&amp;BD$1, h100_raw[key], h100_raw[chart_points], "")</f>
        <v/>
      </c>
      <c r="BE778" t="str">
        <f>_xlfn.XLOOKUP($A778&amp;"|"&amp;$B778&amp;"|"&amp;BE$1, h100_raw[key], h100_raw[chart_points], "")</f>
        <v/>
      </c>
      <c r="BF778" t="str">
        <f>_xlfn.XLOOKUP($A778&amp;"|"&amp;$B778&amp;"|"&amp;BF$1, h100_raw[key], h100_raw[chart_points], "")</f>
        <v/>
      </c>
      <c r="BG778" t="str">
        <f>_xlfn.XLOOKUP($A778&amp;"|"&amp;$B778&amp;"|"&amp;BG$1, h100_raw[key], h100_raw[chart_points], "")</f>
        <v/>
      </c>
    </row>
    <row r="779" spans="1:59" x14ac:dyDescent="0.3">
      <c r="A779" s="11" t="str">
        <v>A Bar Song (Tipsy)</v>
      </c>
      <c r="B779" s="11" t="str">
        <v>Shaboozey</v>
      </c>
      <c r="BB779" t="str">
        <f>_xlfn.XLOOKUP($A779&amp;"|"&amp;$B779&amp;"|"&amp;BB$1, h100_raw[key], h100_raw[chart_points], "")</f>
        <v/>
      </c>
      <c r="BC779" t="str">
        <f>_xlfn.XLOOKUP($A779&amp;"|"&amp;$B779&amp;"|"&amp;BC$1, h100_raw[key], h100_raw[chart_points], "")</f>
        <v/>
      </c>
      <c r="BD779" t="str">
        <f>_xlfn.XLOOKUP($A779&amp;"|"&amp;$B779&amp;"|"&amp;BD$1, h100_raw[key], h100_raw[chart_points], "")</f>
        <v/>
      </c>
      <c r="BE779" t="str">
        <f>_xlfn.XLOOKUP($A779&amp;"|"&amp;$B779&amp;"|"&amp;BE$1, h100_raw[key], h100_raw[chart_points], "")</f>
        <v/>
      </c>
      <c r="BF779" t="str">
        <f>_xlfn.XLOOKUP($A779&amp;"|"&amp;$B779&amp;"|"&amp;BF$1, h100_raw[key], h100_raw[chart_points], "")</f>
        <v/>
      </c>
      <c r="BG779" t="str">
        <f>_xlfn.XLOOKUP($A779&amp;"|"&amp;$B779&amp;"|"&amp;BG$1, h100_raw[key], h100_raw[chart_points], "")</f>
        <v/>
      </c>
    </row>
    <row r="780" spans="1:59" x14ac:dyDescent="0.3">
      <c r="A780" s="11" t="str">
        <v>Pink Pony Club</v>
      </c>
      <c r="B780" s="11" t="str">
        <v>Chappell Roan</v>
      </c>
      <c r="BB780" t="str">
        <f>_xlfn.XLOOKUP($A780&amp;"|"&amp;$B780&amp;"|"&amp;BB$1, h100_raw[key], h100_raw[chart_points], "")</f>
        <v/>
      </c>
      <c r="BC780" t="str">
        <f>_xlfn.XLOOKUP($A780&amp;"|"&amp;$B780&amp;"|"&amp;BC$1, h100_raw[key], h100_raw[chart_points], "")</f>
        <v/>
      </c>
      <c r="BD780" t="str">
        <f>_xlfn.XLOOKUP($A780&amp;"|"&amp;$B780&amp;"|"&amp;BD$1, h100_raw[key], h100_raw[chart_points], "")</f>
        <v/>
      </c>
      <c r="BE780" t="str">
        <f>_xlfn.XLOOKUP($A780&amp;"|"&amp;$B780&amp;"|"&amp;BE$1, h100_raw[key], h100_raw[chart_points], "")</f>
        <v/>
      </c>
      <c r="BF780" t="str">
        <f>_xlfn.XLOOKUP($A780&amp;"|"&amp;$B780&amp;"|"&amp;BF$1, h100_raw[key], h100_raw[chart_points], "")</f>
        <v/>
      </c>
      <c r="BG780" t="str">
        <f>_xlfn.XLOOKUP($A780&amp;"|"&amp;$B780&amp;"|"&amp;BG$1, h100_raw[key], h100_raw[chart_points], "")</f>
        <v/>
      </c>
    </row>
    <row r="781" spans="1:59" x14ac:dyDescent="0.3">
      <c r="A781" s="11" t="str">
        <v>Worst Way</v>
      </c>
      <c r="B781" s="11" t="str">
        <v>Riley Green</v>
      </c>
      <c r="BB781" t="str">
        <f>_xlfn.XLOOKUP($A781&amp;"|"&amp;$B781&amp;"|"&amp;BB$1, h100_raw[key], h100_raw[chart_points], "")</f>
        <v/>
      </c>
      <c r="BC781" t="str">
        <f>_xlfn.XLOOKUP($A781&amp;"|"&amp;$B781&amp;"|"&amp;BC$1, h100_raw[key], h100_raw[chart_points], "")</f>
        <v/>
      </c>
      <c r="BD781" t="str">
        <f>_xlfn.XLOOKUP($A781&amp;"|"&amp;$B781&amp;"|"&amp;BD$1, h100_raw[key], h100_raw[chart_points], "")</f>
        <v/>
      </c>
      <c r="BE781" t="str">
        <f>_xlfn.XLOOKUP($A781&amp;"|"&amp;$B781&amp;"|"&amp;BE$1, h100_raw[key], h100_raw[chart_points], "")</f>
        <v/>
      </c>
      <c r="BF781" t="str">
        <f>_xlfn.XLOOKUP($A781&amp;"|"&amp;$B781&amp;"|"&amp;BF$1, h100_raw[key], h100_raw[chart_points], "")</f>
        <v/>
      </c>
      <c r="BG781" t="str">
        <f>_xlfn.XLOOKUP($A781&amp;"|"&amp;$B781&amp;"|"&amp;BG$1, h100_raw[key], h100_raw[chart_points], "")</f>
        <v/>
      </c>
    </row>
    <row r="782" spans="1:59" x14ac:dyDescent="0.3">
      <c r="A782" s="11" t="str">
        <v>Gorgeous</v>
      </c>
      <c r="B782" s="11" t="str">
        <v>Doja Cat</v>
      </c>
      <c r="BB782" t="str">
        <f>_xlfn.XLOOKUP($A782&amp;"|"&amp;$B782&amp;"|"&amp;BB$1, h100_raw[key], h100_raw[chart_points], "")</f>
        <v/>
      </c>
      <c r="BC782" t="str">
        <f>_xlfn.XLOOKUP($A782&amp;"|"&amp;$B782&amp;"|"&amp;BC$1, h100_raw[key], h100_raw[chart_points], "")</f>
        <v/>
      </c>
      <c r="BD782" t="str">
        <f>_xlfn.XLOOKUP($A782&amp;"|"&amp;$B782&amp;"|"&amp;BD$1, h100_raw[key], h100_raw[chart_points], "")</f>
        <v/>
      </c>
      <c r="BE782" t="str">
        <f>_xlfn.XLOOKUP($A782&amp;"|"&amp;$B782&amp;"|"&amp;BE$1, h100_raw[key], h100_raw[chart_points], "")</f>
        <v/>
      </c>
      <c r="BF782" t="str">
        <f>_xlfn.XLOOKUP($A782&amp;"|"&amp;$B782&amp;"|"&amp;BF$1, h100_raw[key], h100_raw[chart_points], "")</f>
        <v/>
      </c>
      <c r="BG782" t="str">
        <f>_xlfn.XLOOKUP($A782&amp;"|"&amp;$B782&amp;"|"&amp;BG$1, h100_raw[key], h100_raw[chart_points], "")</f>
        <v/>
      </c>
    </row>
    <row r="783" spans="1:59" x14ac:dyDescent="0.3">
      <c r="A783" s="11" t="str">
        <v>Ninja</v>
      </c>
      <c r="B783" s="11" t="str">
        <v>Young Thug</v>
      </c>
      <c r="BB783" t="str">
        <f>_xlfn.XLOOKUP($A783&amp;"|"&amp;$B783&amp;"|"&amp;BB$1, h100_raw[key], h100_raw[chart_points], "")</f>
        <v/>
      </c>
      <c r="BC783" t="str">
        <f>_xlfn.XLOOKUP($A783&amp;"|"&amp;$B783&amp;"|"&amp;BC$1, h100_raw[key], h100_raw[chart_points], "")</f>
        <v/>
      </c>
      <c r="BD783" t="str">
        <f>_xlfn.XLOOKUP($A783&amp;"|"&amp;$B783&amp;"|"&amp;BD$1, h100_raw[key], h100_raw[chart_points], "")</f>
        <v/>
      </c>
      <c r="BE783" t="str">
        <f>_xlfn.XLOOKUP($A783&amp;"|"&amp;$B783&amp;"|"&amp;BE$1, h100_raw[key], h100_raw[chart_points], "")</f>
        <v/>
      </c>
      <c r="BF783" t="str">
        <f>_xlfn.XLOOKUP($A783&amp;"|"&amp;$B783&amp;"|"&amp;BF$1, h100_raw[key], h100_raw[chart_points], "")</f>
        <v/>
      </c>
      <c r="BG783" t="str">
        <f>_xlfn.XLOOKUP($A783&amp;"|"&amp;$B783&amp;"|"&amp;BG$1, h100_raw[key], h100_raw[chart_points], "")</f>
        <v/>
      </c>
    </row>
    <row r="784" spans="1:59" x14ac:dyDescent="0.3">
      <c r="A784" s="11" t="str">
        <v>Hello</v>
      </c>
      <c r="B784" s="11" t="str">
        <v>Cardi B</v>
      </c>
      <c r="BB784" t="str">
        <f>_xlfn.XLOOKUP($A784&amp;"|"&amp;$B784&amp;"|"&amp;BB$1, h100_raw[key], h100_raw[chart_points], "")</f>
        <v/>
      </c>
      <c r="BC784" t="str">
        <f>_xlfn.XLOOKUP($A784&amp;"|"&amp;$B784&amp;"|"&amp;BC$1, h100_raw[key], h100_raw[chart_points], "")</f>
        <v/>
      </c>
      <c r="BD784" t="str">
        <f>_xlfn.XLOOKUP($A784&amp;"|"&amp;$B784&amp;"|"&amp;BD$1, h100_raw[key], h100_raw[chart_points], "")</f>
        <v/>
      </c>
      <c r="BE784" t="str">
        <f>_xlfn.XLOOKUP($A784&amp;"|"&amp;$B784&amp;"|"&amp;BE$1, h100_raw[key], h100_raw[chart_points], "")</f>
        <v/>
      </c>
      <c r="BF784" t="str">
        <f>_xlfn.XLOOKUP($A784&amp;"|"&amp;$B784&amp;"|"&amp;BF$1, h100_raw[key], h100_raw[chart_points], "")</f>
        <v/>
      </c>
      <c r="BG784" t="str">
        <f>_xlfn.XLOOKUP($A784&amp;"|"&amp;$B784&amp;"|"&amp;BG$1, h100_raw[key], h100_raw[chart_points], "")</f>
        <v/>
      </c>
    </row>
    <row r="785" spans="1:59" x14ac:dyDescent="0.3">
      <c r="A785" s="11" t="str">
        <v>Dead</v>
      </c>
      <c r="B785" s="11" t="str">
        <v>Cardi B Featuring Summer Walker</v>
      </c>
      <c r="BB785" t="str">
        <f>_xlfn.XLOOKUP($A785&amp;"|"&amp;$B785&amp;"|"&amp;BB$1, h100_raw[key], h100_raw[chart_points], "")</f>
        <v/>
      </c>
      <c r="BC785" t="str">
        <f>_xlfn.XLOOKUP($A785&amp;"|"&amp;$B785&amp;"|"&amp;BC$1, h100_raw[key], h100_raw[chart_points], "")</f>
        <v/>
      </c>
      <c r="BD785" t="str">
        <f>_xlfn.XLOOKUP($A785&amp;"|"&amp;$B785&amp;"|"&amp;BD$1, h100_raw[key], h100_raw[chart_points], "")</f>
        <v/>
      </c>
      <c r="BE785" t="str">
        <f>_xlfn.XLOOKUP($A785&amp;"|"&amp;$B785&amp;"|"&amp;BE$1, h100_raw[key], h100_raw[chart_points], "")</f>
        <v/>
      </c>
      <c r="BF785" t="str">
        <f>_xlfn.XLOOKUP($A785&amp;"|"&amp;$B785&amp;"|"&amp;BF$1, h100_raw[key], h100_raw[chart_points], "")</f>
        <v/>
      </c>
      <c r="BG785" t="str">
        <f>_xlfn.XLOOKUP($A785&amp;"|"&amp;$B785&amp;"|"&amp;BG$1, h100_raw[key], h100_raw[chart_points], "")</f>
        <v/>
      </c>
    </row>
    <row r="786" spans="1:59" x14ac:dyDescent="0.3">
      <c r="A786" s="11" t="str">
        <v>Bodega Baddie</v>
      </c>
      <c r="B786" s="11" t="str">
        <v>Cardi B</v>
      </c>
      <c r="BB786" t="str">
        <f>_xlfn.XLOOKUP($A786&amp;"|"&amp;$B786&amp;"|"&amp;BB$1, h100_raw[key], h100_raw[chart_points], "")</f>
        <v/>
      </c>
      <c r="BC786" t="str">
        <f>_xlfn.XLOOKUP($A786&amp;"|"&amp;$B786&amp;"|"&amp;BC$1, h100_raw[key], h100_raw[chart_points], "")</f>
        <v/>
      </c>
      <c r="BD786" t="str">
        <f>_xlfn.XLOOKUP($A786&amp;"|"&amp;$B786&amp;"|"&amp;BD$1, h100_raw[key], h100_raw[chart_points], "")</f>
        <v/>
      </c>
      <c r="BE786" t="str">
        <f>_xlfn.XLOOKUP($A786&amp;"|"&amp;$B786&amp;"|"&amp;BE$1, h100_raw[key], h100_raw[chart_points], "")</f>
        <v/>
      </c>
      <c r="BF786" t="str">
        <f>_xlfn.XLOOKUP($A786&amp;"|"&amp;$B786&amp;"|"&amp;BF$1, h100_raw[key], h100_raw[chart_points], "")</f>
        <v/>
      </c>
      <c r="BG786" t="str">
        <f>_xlfn.XLOOKUP($A786&amp;"|"&amp;$B786&amp;"|"&amp;BG$1, h100_raw[key], h100_raw[chart_points], "")</f>
        <v/>
      </c>
    </row>
    <row r="787" spans="1:59" x14ac:dyDescent="0.3">
      <c r="A787" s="11" t="str">
        <v>What's Goin On</v>
      </c>
      <c r="B787" s="11" t="str">
        <v>Cardi B Featuring Lizzo</v>
      </c>
      <c r="BB787" t="str">
        <f>_xlfn.XLOOKUP($A787&amp;"|"&amp;$B787&amp;"|"&amp;BB$1, h100_raw[key], h100_raw[chart_points], "")</f>
        <v/>
      </c>
      <c r="BC787" t="str">
        <f>_xlfn.XLOOKUP($A787&amp;"|"&amp;$B787&amp;"|"&amp;BC$1, h100_raw[key], h100_raw[chart_points], "")</f>
        <v/>
      </c>
      <c r="BD787" t="str">
        <f>_xlfn.XLOOKUP($A787&amp;"|"&amp;$B787&amp;"|"&amp;BD$1, h100_raw[key], h100_raw[chart_points], "")</f>
        <v/>
      </c>
      <c r="BE787" t="str">
        <f>_xlfn.XLOOKUP($A787&amp;"|"&amp;$B787&amp;"|"&amp;BE$1, h100_raw[key], h100_raw[chart_points], "")</f>
        <v/>
      </c>
      <c r="BF787" t="str">
        <f>_xlfn.XLOOKUP($A787&amp;"|"&amp;$B787&amp;"|"&amp;BF$1, h100_raw[key], h100_raw[chart_points], "")</f>
        <v/>
      </c>
      <c r="BG787" t="str">
        <f>_xlfn.XLOOKUP($A787&amp;"|"&amp;$B787&amp;"|"&amp;BG$1, h100_raw[key], h100_raw[chart_points], "")</f>
        <v/>
      </c>
    </row>
    <row r="788" spans="1:59" x14ac:dyDescent="0.3">
      <c r="A788" s="11" t="str">
        <v>Pick It Up</v>
      </c>
      <c r="B788" s="11" t="str">
        <v>Cardi B Featuring Selena Gomez</v>
      </c>
      <c r="BB788" t="str">
        <f>_xlfn.XLOOKUP($A788&amp;"|"&amp;$B788&amp;"|"&amp;BB$1, h100_raw[key], h100_raw[chart_points], "")</f>
        <v/>
      </c>
      <c r="BC788" t="str">
        <f>_xlfn.XLOOKUP($A788&amp;"|"&amp;$B788&amp;"|"&amp;BC$1, h100_raw[key], h100_raw[chart_points], "")</f>
        <v/>
      </c>
      <c r="BD788" t="str">
        <f>_xlfn.XLOOKUP($A788&amp;"|"&amp;$B788&amp;"|"&amp;BD$1, h100_raw[key], h100_raw[chart_points], "")</f>
        <v/>
      </c>
      <c r="BE788" t="str">
        <f>_xlfn.XLOOKUP($A788&amp;"|"&amp;$B788&amp;"|"&amp;BE$1, h100_raw[key], h100_raw[chart_points], "")</f>
        <v/>
      </c>
      <c r="BF788" t="str">
        <f>_xlfn.XLOOKUP($A788&amp;"|"&amp;$B788&amp;"|"&amp;BF$1, h100_raw[key], h100_raw[chart_points], "")</f>
        <v/>
      </c>
      <c r="BG788" t="str">
        <f>_xlfn.XLOOKUP($A788&amp;"|"&amp;$B788&amp;"|"&amp;BG$1, h100_raw[key], h100_raw[chart_points], "")</f>
        <v/>
      </c>
    </row>
    <row r="789" spans="1:59" x14ac:dyDescent="0.3">
      <c r="A789" s="11" t="str">
        <v>Romantic Homicide</v>
      </c>
      <c r="B789" s="11" t="str">
        <v>d4vd</v>
      </c>
      <c r="BB789" t="str">
        <f>_xlfn.XLOOKUP($A789&amp;"|"&amp;$B789&amp;"|"&amp;BB$1, h100_raw[key], h100_raw[chart_points], "")</f>
        <v/>
      </c>
      <c r="BC789" t="str">
        <f>_xlfn.XLOOKUP($A789&amp;"|"&amp;$B789&amp;"|"&amp;BC$1, h100_raw[key], h100_raw[chart_points], "")</f>
        <v/>
      </c>
      <c r="BD789" t="str">
        <f>_xlfn.XLOOKUP($A789&amp;"|"&amp;$B789&amp;"|"&amp;BD$1, h100_raw[key], h100_raw[chart_points], "")</f>
        <v/>
      </c>
      <c r="BE789" t="str">
        <f>_xlfn.XLOOKUP($A789&amp;"|"&amp;$B789&amp;"|"&amp;BE$1, h100_raw[key], h100_raw[chart_points], "")</f>
        <v/>
      </c>
      <c r="BF789" t="str">
        <f>_xlfn.XLOOKUP($A789&amp;"|"&amp;$B789&amp;"|"&amp;BF$1, h100_raw[key], h100_raw[chart_points], "")</f>
        <v/>
      </c>
      <c r="BG789" t="str">
        <f>_xlfn.XLOOKUP($A789&amp;"|"&amp;$B789&amp;"|"&amp;BG$1, h100_raw[key], h100_raw[chart_points], "")</f>
        <v/>
      </c>
    </row>
    <row r="790" spans="1:59" x14ac:dyDescent="0.3">
      <c r="A790" s="11" t="str">
        <v>Imaginary Playerz</v>
      </c>
      <c r="B790" s="11" t="str">
        <v>Cardi B</v>
      </c>
      <c r="BB790" t="str">
        <f>_xlfn.XLOOKUP($A790&amp;"|"&amp;$B790&amp;"|"&amp;BB$1, h100_raw[key], h100_raw[chart_points], "")</f>
        <v/>
      </c>
      <c r="BC790" t="str">
        <f>_xlfn.XLOOKUP($A790&amp;"|"&amp;$B790&amp;"|"&amp;BC$1, h100_raw[key], h100_raw[chart_points], "")</f>
        <v/>
      </c>
      <c r="BD790" t="str">
        <f>_xlfn.XLOOKUP($A790&amp;"|"&amp;$B790&amp;"|"&amp;BD$1, h100_raw[key], h100_raw[chart_points], "")</f>
        <v/>
      </c>
      <c r="BE790" t="str">
        <f>_xlfn.XLOOKUP($A790&amp;"|"&amp;$B790&amp;"|"&amp;BE$1, h100_raw[key], h100_raw[chart_points], "")</f>
        <v/>
      </c>
      <c r="BF790" t="str">
        <f>_xlfn.XLOOKUP($A790&amp;"|"&amp;$B790&amp;"|"&amp;BF$1, h100_raw[key], h100_raw[chart_points], "")</f>
        <v/>
      </c>
      <c r="BG790" t="str">
        <f>_xlfn.XLOOKUP($A790&amp;"|"&amp;$B790&amp;"|"&amp;BG$1, h100_raw[key], h100_raw[chart_points], "")</f>
        <v/>
      </c>
    </row>
    <row r="791" spans="1:59" x14ac:dyDescent="0.3">
      <c r="A791" s="11" t="str">
        <v>Man Of Your Word</v>
      </c>
      <c r="B791" s="11" t="str">
        <v>Cardi B Featuring Dougie F</v>
      </c>
      <c r="BB791" t="str">
        <f>_xlfn.XLOOKUP($A791&amp;"|"&amp;$B791&amp;"|"&amp;BB$1, h100_raw[key], h100_raw[chart_points], "")</f>
        <v/>
      </c>
      <c r="BC791" t="str">
        <f>_xlfn.XLOOKUP($A791&amp;"|"&amp;$B791&amp;"|"&amp;BC$1, h100_raw[key], h100_raw[chart_points], "")</f>
        <v/>
      </c>
      <c r="BD791" t="str">
        <f>_xlfn.XLOOKUP($A791&amp;"|"&amp;$B791&amp;"|"&amp;BD$1, h100_raw[key], h100_raw[chart_points], "")</f>
        <v/>
      </c>
      <c r="BE791" t="str">
        <f>_xlfn.XLOOKUP($A791&amp;"|"&amp;$B791&amp;"|"&amp;BE$1, h100_raw[key], h100_raw[chart_points], "")</f>
        <v/>
      </c>
      <c r="BF791" t="str">
        <f>_xlfn.XLOOKUP($A791&amp;"|"&amp;$B791&amp;"|"&amp;BF$1, h100_raw[key], h100_raw[chart_points], "")</f>
        <v/>
      </c>
      <c r="BG791" t="str">
        <f>_xlfn.XLOOKUP($A791&amp;"|"&amp;$B791&amp;"|"&amp;BG$1, h100_raw[key], h100_raw[chart_points], "")</f>
        <v/>
      </c>
    </row>
    <row r="792" spans="1:59" x14ac:dyDescent="0.3">
      <c r="A792" s="11" t="str">
        <v>Salute</v>
      </c>
      <c r="B792" s="11" t="str">
        <v>Cardi B</v>
      </c>
      <c r="BB792" t="str">
        <f>_xlfn.XLOOKUP($A792&amp;"|"&amp;$B792&amp;"|"&amp;BB$1, h100_raw[key], h100_raw[chart_points], "")</f>
        <v/>
      </c>
      <c r="BC792" t="str">
        <f>_xlfn.XLOOKUP($A792&amp;"|"&amp;$B792&amp;"|"&amp;BC$1, h100_raw[key], h100_raw[chart_points], "")</f>
        <v/>
      </c>
      <c r="BD792" t="str">
        <f>_xlfn.XLOOKUP($A792&amp;"|"&amp;$B792&amp;"|"&amp;BD$1, h100_raw[key], h100_raw[chart_points], "")</f>
        <v/>
      </c>
      <c r="BE792" t="str">
        <f>_xlfn.XLOOKUP($A792&amp;"|"&amp;$B792&amp;"|"&amp;BE$1, h100_raw[key], h100_raw[chart_points], "")</f>
        <v/>
      </c>
      <c r="BF792" t="str">
        <f>_xlfn.XLOOKUP($A792&amp;"|"&amp;$B792&amp;"|"&amp;BF$1, h100_raw[key], h100_raw[chart_points], "")</f>
        <v/>
      </c>
      <c r="BG792" t="str">
        <f>_xlfn.XLOOKUP($A792&amp;"|"&amp;$B792&amp;"|"&amp;BG$1, h100_raw[key], h100_raw[chart_points], "")</f>
        <v/>
      </c>
    </row>
    <row r="793" spans="1:59" x14ac:dyDescent="0.3">
      <c r="A793" s="11" t="str">
        <v>Shower Tears</v>
      </c>
      <c r="B793" s="11" t="str">
        <v>Cardi B Featuring Summer Walker</v>
      </c>
      <c r="BB793" t="str">
        <f>_xlfn.XLOOKUP($A793&amp;"|"&amp;$B793&amp;"|"&amp;BB$1, h100_raw[key], h100_raw[chart_points], "")</f>
        <v/>
      </c>
      <c r="BC793" t="str">
        <f>_xlfn.XLOOKUP($A793&amp;"|"&amp;$B793&amp;"|"&amp;BC$1, h100_raw[key], h100_raw[chart_points], "")</f>
        <v/>
      </c>
      <c r="BD793" t="str">
        <f>_xlfn.XLOOKUP($A793&amp;"|"&amp;$B793&amp;"|"&amp;BD$1, h100_raw[key], h100_raw[chart_points], "")</f>
        <v/>
      </c>
      <c r="BE793" t="str">
        <f>_xlfn.XLOOKUP($A793&amp;"|"&amp;$B793&amp;"|"&amp;BE$1, h100_raw[key], h100_raw[chart_points], "")</f>
        <v/>
      </c>
      <c r="BF793" t="str">
        <f>_xlfn.XLOOKUP($A793&amp;"|"&amp;$B793&amp;"|"&amp;BF$1, h100_raw[key], h100_raw[chart_points], "")</f>
        <v/>
      </c>
      <c r="BG793" t="str">
        <f>_xlfn.XLOOKUP($A793&amp;"|"&amp;$B793&amp;"|"&amp;BG$1, h100_raw[key], h100_raw[chart_points], "")</f>
        <v/>
      </c>
    </row>
    <row r="794" spans="1:59" x14ac:dyDescent="0.3">
      <c r="A794" s="11" t="str">
        <v>Better Than You</v>
      </c>
      <c r="B794" s="11" t="str">
        <v>Cardi B Featuring Cash Cobain</v>
      </c>
      <c r="BB794" t="str">
        <f>_xlfn.XLOOKUP($A794&amp;"|"&amp;$B794&amp;"|"&amp;BB$1, h100_raw[key], h100_raw[chart_points], "")</f>
        <v/>
      </c>
      <c r="BC794" t="str">
        <f>_xlfn.XLOOKUP($A794&amp;"|"&amp;$B794&amp;"|"&amp;BC$1, h100_raw[key], h100_raw[chart_points], "")</f>
        <v/>
      </c>
      <c r="BD794" t="str">
        <f>_xlfn.XLOOKUP($A794&amp;"|"&amp;$B794&amp;"|"&amp;BD$1, h100_raw[key], h100_raw[chart_points], "")</f>
        <v/>
      </c>
      <c r="BE794" t="str">
        <f>_xlfn.XLOOKUP($A794&amp;"|"&amp;$B794&amp;"|"&amp;BE$1, h100_raw[key], h100_raw[chart_points], "")</f>
        <v/>
      </c>
      <c r="BF794" t="str">
        <f>_xlfn.XLOOKUP($A794&amp;"|"&amp;$B794&amp;"|"&amp;BF$1, h100_raw[key], h100_raw[chart_points], "")</f>
        <v/>
      </c>
      <c r="BG794" t="str">
        <f>_xlfn.XLOOKUP($A794&amp;"|"&amp;$B794&amp;"|"&amp;BG$1, h100_raw[key], h100_raw[chart_points], "")</f>
        <v/>
      </c>
    </row>
    <row r="795" spans="1:59" x14ac:dyDescent="0.3">
      <c r="A795" s="11" t="str">
        <v>Go Go Juice</v>
      </c>
      <c r="B795" s="11" t="str">
        <v>Sabrina Carpenter</v>
      </c>
      <c r="BB795" t="str">
        <f>_xlfn.XLOOKUP($A795&amp;"|"&amp;$B795&amp;"|"&amp;BB$1, h100_raw[key], h100_raw[chart_points], "")</f>
        <v/>
      </c>
      <c r="BC795" t="str">
        <f>_xlfn.XLOOKUP($A795&amp;"|"&amp;$B795&amp;"|"&amp;BC$1, h100_raw[key], h100_raw[chart_points], "")</f>
        <v/>
      </c>
      <c r="BD795" t="str">
        <f>_xlfn.XLOOKUP($A795&amp;"|"&amp;$B795&amp;"|"&amp;BD$1, h100_raw[key], h100_raw[chart_points], "")</f>
        <v/>
      </c>
      <c r="BE795" t="str">
        <f>_xlfn.XLOOKUP($A795&amp;"|"&amp;$B795&amp;"|"&amp;BE$1, h100_raw[key], h100_raw[chart_points], "")</f>
        <v/>
      </c>
      <c r="BF795" t="str">
        <f>_xlfn.XLOOKUP($A795&amp;"|"&amp;$B795&amp;"|"&amp;BF$1, h100_raw[key], h100_raw[chart_points], "")</f>
        <v/>
      </c>
      <c r="BG795" t="str">
        <f>_xlfn.XLOOKUP($A795&amp;"|"&amp;$B795&amp;"|"&amp;BG$1, h100_raw[key], h100_raw[chart_points], "")</f>
        <v/>
      </c>
    </row>
    <row r="796" spans="1:59" x14ac:dyDescent="0.3">
      <c r="A796" s="11" t="str">
        <v>Principal</v>
      </c>
      <c r="B796" s="11" t="str">
        <v>Cardi B Featuring Janet Jackson</v>
      </c>
      <c r="BB796" t="str">
        <f>_xlfn.XLOOKUP($A796&amp;"|"&amp;$B796&amp;"|"&amp;BB$1, h100_raw[key], h100_raw[chart_points], "")</f>
        <v/>
      </c>
      <c r="BC796" t="str">
        <f>_xlfn.XLOOKUP($A796&amp;"|"&amp;$B796&amp;"|"&amp;BC$1, h100_raw[key], h100_raw[chart_points], "")</f>
        <v/>
      </c>
      <c r="BD796" t="str">
        <f>_xlfn.XLOOKUP($A796&amp;"|"&amp;$B796&amp;"|"&amp;BD$1, h100_raw[key], h100_raw[chart_points], "")</f>
        <v/>
      </c>
      <c r="BE796" t="str">
        <f>_xlfn.XLOOKUP($A796&amp;"|"&amp;$B796&amp;"|"&amp;BE$1, h100_raw[key], h100_raw[chart_points], "")</f>
        <v/>
      </c>
      <c r="BF796" t="str">
        <f>_xlfn.XLOOKUP($A796&amp;"|"&amp;$B796&amp;"|"&amp;BF$1, h100_raw[key], h100_raw[chart_points], "")</f>
        <v/>
      </c>
      <c r="BG796" t="str">
        <f>_xlfn.XLOOKUP($A796&amp;"|"&amp;$B796&amp;"|"&amp;BG$1, h100_raw[key], h100_raw[chart_points], "")</f>
        <v/>
      </c>
    </row>
    <row r="797" spans="1:59" x14ac:dyDescent="0.3">
      <c r="A797" s="11" t="str">
        <v>Sugar Talking</v>
      </c>
      <c r="B797" s="11" t="str">
        <v>Sabrina Carpenter</v>
      </c>
      <c r="BB797" t="str">
        <f>_xlfn.XLOOKUP($A797&amp;"|"&amp;$B797&amp;"|"&amp;BB$1, h100_raw[key], h100_raw[chart_points], "")</f>
        <v/>
      </c>
      <c r="BC797" t="str">
        <f>_xlfn.XLOOKUP($A797&amp;"|"&amp;$B797&amp;"|"&amp;BC$1, h100_raw[key], h100_raw[chart_points], "")</f>
        <v/>
      </c>
      <c r="BD797" t="str">
        <f>_xlfn.XLOOKUP($A797&amp;"|"&amp;$B797&amp;"|"&amp;BD$1, h100_raw[key], h100_raw[chart_points], "")</f>
        <v/>
      </c>
      <c r="BE797" t="str">
        <f>_xlfn.XLOOKUP($A797&amp;"|"&amp;$B797&amp;"|"&amp;BE$1, h100_raw[key], h100_raw[chart_points], "")</f>
        <v/>
      </c>
      <c r="BF797" t="str">
        <f>_xlfn.XLOOKUP($A797&amp;"|"&amp;$B797&amp;"|"&amp;BF$1, h100_raw[key], h100_raw[chart_points], "")</f>
        <v/>
      </c>
      <c r="BG797" t="str">
        <f>_xlfn.XLOOKUP($A797&amp;"|"&amp;$B797&amp;"|"&amp;BG$1, h100_raw[key], h100_raw[chart_points], "")</f>
        <v/>
      </c>
    </row>
    <row r="798" spans="1:59" x14ac:dyDescent="0.3">
      <c r="A798" s="11" t="str">
        <v>My Man On Willpower</v>
      </c>
      <c r="B798" s="11" t="str">
        <v>Sabrina Carpenter</v>
      </c>
      <c r="BB798" t="str">
        <f>_xlfn.XLOOKUP($A798&amp;"|"&amp;$B798&amp;"|"&amp;BB$1, h100_raw[key], h100_raw[chart_points], "")</f>
        <v/>
      </c>
      <c r="BC798" t="str">
        <f>_xlfn.XLOOKUP($A798&amp;"|"&amp;$B798&amp;"|"&amp;BC$1, h100_raw[key], h100_raw[chart_points], "")</f>
        <v/>
      </c>
      <c r="BD798" t="str">
        <f>_xlfn.XLOOKUP($A798&amp;"|"&amp;$B798&amp;"|"&amp;BD$1, h100_raw[key], h100_raw[chart_points], "")</f>
        <v/>
      </c>
      <c r="BE798" t="str">
        <f>_xlfn.XLOOKUP($A798&amp;"|"&amp;$B798&amp;"|"&amp;BE$1, h100_raw[key], h100_raw[chart_points], "")</f>
        <v/>
      </c>
      <c r="BF798" t="str">
        <f>_xlfn.XLOOKUP($A798&amp;"|"&amp;$B798&amp;"|"&amp;BF$1, h100_raw[key], h100_raw[chart_points], "")</f>
        <v/>
      </c>
      <c r="BG798" t="str">
        <f>_xlfn.XLOOKUP($A798&amp;"|"&amp;$B798&amp;"|"&amp;BG$1, h100_raw[key], h100_raw[chart_points], "")</f>
        <v/>
      </c>
    </row>
    <row r="799" spans="1:59" x14ac:dyDescent="0.3">
      <c r="A799" s="11" t="str">
        <v>Goodbye</v>
      </c>
      <c r="B799" s="11" t="str">
        <v>Sabrina Carpenter</v>
      </c>
      <c r="BB799" t="str">
        <f>_xlfn.XLOOKUP($A799&amp;"|"&amp;$B799&amp;"|"&amp;BB$1, h100_raw[key], h100_raw[chart_points], "")</f>
        <v/>
      </c>
      <c r="BC799" t="str">
        <f>_xlfn.XLOOKUP($A799&amp;"|"&amp;$B799&amp;"|"&amp;BC$1, h100_raw[key], h100_raw[chart_points], "")</f>
        <v/>
      </c>
      <c r="BD799" t="str">
        <f>_xlfn.XLOOKUP($A799&amp;"|"&amp;$B799&amp;"|"&amp;BD$1, h100_raw[key], h100_raw[chart_points], "")</f>
        <v/>
      </c>
      <c r="BE799" t="str">
        <f>_xlfn.XLOOKUP($A799&amp;"|"&amp;$B799&amp;"|"&amp;BE$1, h100_raw[key], h100_raw[chart_points], "")</f>
        <v/>
      </c>
      <c r="BF799" t="str">
        <f>_xlfn.XLOOKUP($A799&amp;"|"&amp;$B799&amp;"|"&amp;BF$1, h100_raw[key], h100_raw[chart_points], "")</f>
        <v/>
      </c>
      <c r="BG799" t="str">
        <f>_xlfn.XLOOKUP($A799&amp;"|"&amp;$B799&amp;"|"&amp;BG$1, h100_raw[key], h100_raw[chart_points], "")</f>
        <v/>
      </c>
    </row>
    <row r="800" spans="1:59" x14ac:dyDescent="0.3">
      <c r="A800" s="11" t="str">
        <v>Somebody Loves Me</v>
      </c>
      <c r="B800" s="11" t="str">
        <v>PARTYNEXTDOOR, Drake &amp; Cash Cobain</v>
      </c>
      <c r="BB800" t="str">
        <f>_xlfn.XLOOKUP($A800&amp;"|"&amp;$B800&amp;"|"&amp;BB$1, h100_raw[key], h100_raw[chart_points], "")</f>
        <v/>
      </c>
      <c r="BC800" t="str">
        <f>_xlfn.XLOOKUP($A800&amp;"|"&amp;$B800&amp;"|"&amp;BC$1, h100_raw[key], h100_raw[chart_points], "")</f>
        <v/>
      </c>
      <c r="BD800" t="str">
        <f>_xlfn.XLOOKUP($A800&amp;"|"&amp;$B800&amp;"|"&amp;BD$1, h100_raw[key], h100_raw[chart_points], "")</f>
        <v/>
      </c>
      <c r="BE800" t="str">
        <f>_xlfn.XLOOKUP($A800&amp;"|"&amp;$B800&amp;"|"&amp;BE$1, h100_raw[key], h100_raw[chart_points], "")</f>
        <v/>
      </c>
      <c r="BF800" t="str">
        <f>_xlfn.XLOOKUP($A800&amp;"|"&amp;$B800&amp;"|"&amp;BF$1, h100_raw[key], h100_raw[chart_points], "")</f>
        <v/>
      </c>
      <c r="BG800" t="str">
        <f>_xlfn.XLOOKUP($A800&amp;"|"&amp;$B800&amp;"|"&amp;BG$1, h100_raw[key], h100_raw[chart_points], "")</f>
        <v/>
      </c>
    </row>
    <row r="801" spans="1:59" x14ac:dyDescent="0.3">
      <c r="A801" s="11" t="str">
        <v>After All The Bars Are Closed</v>
      </c>
      <c r="B801" s="11" t="str">
        <v>Thomas Rhett</v>
      </c>
      <c r="BB801" t="str">
        <f>_xlfn.XLOOKUP($A801&amp;"|"&amp;$B801&amp;"|"&amp;BB$1, h100_raw[key], h100_raw[chart_points], "")</f>
        <v/>
      </c>
      <c r="BC801" t="str">
        <f>_xlfn.XLOOKUP($A801&amp;"|"&amp;$B801&amp;"|"&amp;BC$1, h100_raw[key], h100_raw[chart_points], "")</f>
        <v/>
      </c>
      <c r="BD801" t="str">
        <f>_xlfn.XLOOKUP($A801&amp;"|"&amp;$B801&amp;"|"&amp;BD$1, h100_raw[key], h100_raw[chart_points], "")</f>
        <v/>
      </c>
      <c r="BE801" t="str">
        <f>_xlfn.XLOOKUP($A801&amp;"|"&amp;$B801&amp;"|"&amp;BE$1, h100_raw[key], h100_raw[chart_points], "")</f>
        <v/>
      </c>
      <c r="BF801" t="str">
        <f>_xlfn.XLOOKUP($A801&amp;"|"&amp;$B801&amp;"|"&amp;BF$1, h100_raw[key], h100_raw[chart_points], "")</f>
        <v/>
      </c>
      <c r="BG801" t="str">
        <f>_xlfn.XLOOKUP($A801&amp;"|"&amp;$B801&amp;"|"&amp;BG$1, h100_raw[key], h100_raw[chart_points], "")</f>
        <v/>
      </c>
    </row>
    <row r="802" spans="1:59" x14ac:dyDescent="0.3">
      <c r="A802" s="11" t="str">
        <v>Dog House</v>
      </c>
      <c r="B802" s="11" t="str">
        <v>Drake, Julia Wolf &amp; Yeat</v>
      </c>
      <c r="BB802" t="str">
        <f>_xlfn.XLOOKUP($A802&amp;"|"&amp;$B802&amp;"|"&amp;BB$1, h100_raw[key], h100_raw[chart_points], "")</f>
        <v/>
      </c>
      <c r="BC802" t="str">
        <f>_xlfn.XLOOKUP($A802&amp;"|"&amp;$B802&amp;"|"&amp;BC$1, h100_raw[key], h100_raw[chart_points], "")</f>
        <v/>
      </c>
      <c r="BD802" t="str">
        <f>_xlfn.XLOOKUP($A802&amp;"|"&amp;$B802&amp;"|"&amp;BD$1, h100_raw[key], h100_raw[chart_points], "")</f>
        <v/>
      </c>
      <c r="BE802" t="str">
        <f>_xlfn.XLOOKUP($A802&amp;"|"&amp;$B802&amp;"|"&amp;BE$1, h100_raw[key], h100_raw[chart_points], "")</f>
        <v/>
      </c>
      <c r="BF802" t="str">
        <f>_xlfn.XLOOKUP($A802&amp;"|"&amp;$B802&amp;"|"&amp;BF$1, h100_raw[key], h100_raw[chart_points], "")</f>
        <v/>
      </c>
      <c r="BG802" t="str">
        <f>_xlfn.XLOOKUP($A802&amp;"|"&amp;$B802&amp;"|"&amp;BG$1, h100_raw[key], h100_raw[chart_points], "")</f>
        <v/>
      </c>
    </row>
    <row r="803" spans="1:59" x14ac:dyDescent="0.3">
      <c r="A803" s="11" t="str">
        <v>Backup Plan</v>
      </c>
      <c r="B803" s="11" t="str">
        <v>Bailey Zimmerman &amp; Luke Combs</v>
      </c>
      <c r="BB803" t="str">
        <f>_xlfn.XLOOKUP($A803&amp;"|"&amp;$B803&amp;"|"&amp;BB$1, h100_raw[key], h100_raw[chart_points], "")</f>
        <v/>
      </c>
      <c r="BC803" t="str">
        <f>_xlfn.XLOOKUP($A803&amp;"|"&amp;$B803&amp;"|"&amp;BC$1, h100_raw[key], h100_raw[chart_points], "")</f>
        <v/>
      </c>
      <c r="BD803" t="str">
        <f>_xlfn.XLOOKUP($A803&amp;"|"&amp;$B803&amp;"|"&amp;BD$1, h100_raw[key], h100_raw[chart_points], "")</f>
        <v/>
      </c>
      <c r="BE803" t="str">
        <f>_xlfn.XLOOKUP($A803&amp;"|"&amp;$B803&amp;"|"&amp;BE$1, h100_raw[key], h100_raw[chart_points], "")</f>
        <v/>
      </c>
      <c r="BF803" t="str">
        <f>_xlfn.XLOOKUP($A803&amp;"|"&amp;$B803&amp;"|"&amp;BF$1, h100_raw[key], h100_raw[chart_points], "")</f>
        <v/>
      </c>
      <c r="BG803" t="str">
        <f>_xlfn.XLOOKUP($A803&amp;"|"&amp;$B803&amp;"|"&amp;BG$1, h100_raw[key], h100_raw[chart_points], "")</f>
        <v/>
      </c>
    </row>
    <row r="804" spans="1:59" x14ac:dyDescent="0.3">
      <c r="A804" s="11" t="str">
        <v>Your Way's Better</v>
      </c>
      <c r="B804" s="11" t="str">
        <v>Forrest Frank</v>
      </c>
      <c r="BB804" t="str">
        <f>_xlfn.XLOOKUP($A804&amp;"|"&amp;$B804&amp;"|"&amp;BB$1, h100_raw[key], h100_raw[chart_points], "")</f>
        <v/>
      </c>
      <c r="BC804" t="str">
        <f>_xlfn.XLOOKUP($A804&amp;"|"&amp;$B804&amp;"|"&amp;BC$1, h100_raw[key], h100_raw[chart_points], "")</f>
        <v/>
      </c>
      <c r="BD804" t="str">
        <f>_xlfn.XLOOKUP($A804&amp;"|"&amp;$B804&amp;"|"&amp;BD$1, h100_raw[key], h100_raw[chart_points], "")</f>
        <v/>
      </c>
      <c r="BE804" t="str">
        <f>_xlfn.XLOOKUP($A804&amp;"|"&amp;$B804&amp;"|"&amp;BE$1, h100_raw[key], h100_raw[chart_points], "")</f>
        <v/>
      </c>
      <c r="BF804" t="str">
        <f>_xlfn.XLOOKUP($A804&amp;"|"&amp;$B804&amp;"|"&amp;BF$1, h100_raw[key], h100_raw[chart_points], "")</f>
        <v/>
      </c>
      <c r="BG804" t="str">
        <f>_xlfn.XLOOKUP($A804&amp;"|"&amp;$B804&amp;"|"&amp;BG$1, h100_raw[key], h100_raw[chart_points], "")</f>
        <v/>
      </c>
    </row>
    <row r="805" spans="1:59" x14ac:dyDescent="0.3">
      <c r="A805" s="11" t="str">
        <v>Charlie</v>
      </c>
      <c r="B805" s="11" t="str">
        <v>Tom MacDonald</v>
      </c>
      <c r="BB805" t="str">
        <f>_xlfn.XLOOKUP($A805&amp;"|"&amp;$B805&amp;"|"&amp;BB$1, h100_raw[key], h100_raw[chart_points], "")</f>
        <v/>
      </c>
      <c r="BC805" t="str">
        <f>_xlfn.XLOOKUP($A805&amp;"|"&amp;$B805&amp;"|"&amp;BC$1, h100_raw[key], h100_raw[chart_points], "")</f>
        <v/>
      </c>
      <c r="BD805" t="str">
        <f>_xlfn.XLOOKUP($A805&amp;"|"&amp;$B805&amp;"|"&amp;BD$1, h100_raw[key], h100_raw[chart_points], "")</f>
        <v/>
      </c>
      <c r="BE805" t="str">
        <f>_xlfn.XLOOKUP($A805&amp;"|"&amp;$B805&amp;"|"&amp;BE$1, h100_raw[key], h100_raw[chart_points], "")</f>
        <v/>
      </c>
      <c r="BF805" t="str">
        <f>_xlfn.XLOOKUP($A805&amp;"|"&amp;$B805&amp;"|"&amp;BF$1, h100_raw[key], h100_raw[chart_points], "")</f>
        <v/>
      </c>
      <c r="BG805" t="str">
        <f>_xlfn.XLOOKUP($A805&amp;"|"&amp;$B805&amp;"|"&amp;BG$1, h100_raw[key], h100_raw[chart_points], "")</f>
        <v/>
      </c>
    </row>
    <row r="806" spans="1:59" x14ac:dyDescent="0.3">
      <c r="A806" s="11" t="str">
        <v>City Walls</v>
      </c>
      <c r="B806" s="11" t="str">
        <v>Twenty One Pilots</v>
      </c>
      <c r="BB806" t="str">
        <f>_xlfn.XLOOKUP($A806&amp;"|"&amp;$B806&amp;"|"&amp;BB$1, h100_raw[key], h100_raw[chart_points], "")</f>
        <v/>
      </c>
      <c r="BC806" t="str">
        <f>_xlfn.XLOOKUP($A806&amp;"|"&amp;$B806&amp;"|"&amp;BC$1, h100_raw[key], h100_raw[chart_points], "")</f>
        <v/>
      </c>
      <c r="BD806" t="str">
        <f>_xlfn.XLOOKUP($A806&amp;"|"&amp;$B806&amp;"|"&amp;BD$1, h100_raw[key], h100_raw[chart_points], "")</f>
        <v/>
      </c>
      <c r="BE806" t="str">
        <f>_xlfn.XLOOKUP($A806&amp;"|"&amp;$B806&amp;"|"&amp;BE$1, h100_raw[key], h100_raw[chart_points], "")</f>
        <v/>
      </c>
      <c r="BF806" t="str">
        <f>_xlfn.XLOOKUP($A806&amp;"|"&amp;$B806&amp;"|"&amp;BF$1, h100_raw[key], h100_raw[chart_points], "")</f>
        <v/>
      </c>
      <c r="BG806" t="str">
        <f>_xlfn.XLOOKUP($A806&amp;"|"&amp;$B806&amp;"|"&amp;BG$1, h100_raw[key], h100_raw[chart_points], "")</f>
        <v/>
      </c>
    </row>
    <row r="807" spans="1:59" x14ac:dyDescent="0.3">
      <c r="A807" s="11" t="str">
        <v>Never Getting Laid</v>
      </c>
      <c r="B807" s="11" t="str">
        <v>Sabrina Carpenter</v>
      </c>
      <c r="BB807" t="str">
        <f>_xlfn.XLOOKUP($A807&amp;"|"&amp;$B807&amp;"|"&amp;BB$1, h100_raw[key], h100_raw[chart_points], "")</f>
        <v/>
      </c>
      <c r="BC807" t="str">
        <f>_xlfn.XLOOKUP($A807&amp;"|"&amp;$B807&amp;"|"&amp;BC$1, h100_raw[key], h100_raw[chart_points], "")</f>
        <v/>
      </c>
      <c r="BD807" t="str">
        <f>_xlfn.XLOOKUP($A807&amp;"|"&amp;$B807&amp;"|"&amp;BD$1, h100_raw[key], h100_raw[chart_points], "")</f>
        <v/>
      </c>
      <c r="BE807" t="str">
        <f>_xlfn.XLOOKUP($A807&amp;"|"&amp;$B807&amp;"|"&amp;BE$1, h100_raw[key], h100_raw[chart_points], "")</f>
        <v/>
      </c>
      <c r="BF807" t="str">
        <f>_xlfn.XLOOKUP($A807&amp;"|"&amp;$B807&amp;"|"&amp;BF$1, h100_raw[key], h100_raw[chart_points], "")</f>
        <v/>
      </c>
      <c r="BG807" t="str">
        <f>_xlfn.XLOOKUP($A807&amp;"|"&amp;$B807&amp;"|"&amp;BG$1, h100_raw[key], h100_raw[chart_points], "")</f>
        <v/>
      </c>
    </row>
    <row r="808" spans="1:59" x14ac:dyDescent="0.3">
      <c r="A808" s="11" t="str">
        <v>Typa</v>
      </c>
      <c r="B808" s="11" t="str">
        <v>GloRilla</v>
      </c>
      <c r="BB808" t="str">
        <f>_xlfn.XLOOKUP($A808&amp;"|"&amp;$B808&amp;"|"&amp;BB$1, h100_raw[key], h100_raw[chart_points], "")</f>
        <v/>
      </c>
      <c r="BC808" t="str">
        <f>_xlfn.XLOOKUP($A808&amp;"|"&amp;$B808&amp;"|"&amp;BC$1, h100_raw[key], h100_raw[chart_points], "")</f>
        <v/>
      </c>
      <c r="BD808" t="str">
        <f>_xlfn.XLOOKUP($A808&amp;"|"&amp;$B808&amp;"|"&amp;BD$1, h100_raw[key], h100_raw[chart_points], "")</f>
        <v/>
      </c>
      <c r="BE808" t="str">
        <f>_xlfn.XLOOKUP($A808&amp;"|"&amp;$B808&amp;"|"&amp;BE$1, h100_raw[key], h100_raw[chart_points], "")</f>
        <v/>
      </c>
      <c r="BF808" t="str">
        <f>_xlfn.XLOOKUP($A808&amp;"|"&amp;$B808&amp;"|"&amp;BF$1, h100_raw[key], h100_raw[chart_points], "")</f>
        <v/>
      </c>
      <c r="BG808" t="str">
        <f>_xlfn.XLOOKUP($A808&amp;"|"&amp;$B808&amp;"|"&amp;BG$1, h100_raw[key], h100_raw[chart_points], "")</f>
        <v/>
      </c>
    </row>
    <row r="809" spans="1:59" x14ac:dyDescent="0.3">
      <c r="A809" s="11" t="str">
        <v>I'm A Little Crazy</v>
      </c>
      <c r="B809" s="11" t="str">
        <v>Morgan Wallen</v>
      </c>
      <c r="BB809" t="str">
        <f>_xlfn.XLOOKUP($A809&amp;"|"&amp;$B809&amp;"|"&amp;BB$1, h100_raw[key], h100_raw[chart_points], "")</f>
        <v/>
      </c>
      <c r="BC809" t="str">
        <f>_xlfn.XLOOKUP($A809&amp;"|"&amp;$B809&amp;"|"&amp;BC$1, h100_raw[key], h100_raw[chart_points], "")</f>
        <v/>
      </c>
      <c r="BD809" t="str">
        <f>_xlfn.XLOOKUP($A809&amp;"|"&amp;$B809&amp;"|"&amp;BD$1, h100_raw[key], h100_raw[chart_points], "")</f>
        <v/>
      </c>
      <c r="BE809" t="str">
        <f>_xlfn.XLOOKUP($A809&amp;"|"&amp;$B809&amp;"|"&amp;BE$1, h100_raw[key], h100_raw[chart_points], "")</f>
        <v/>
      </c>
      <c r="BF809" t="str">
        <f>_xlfn.XLOOKUP($A809&amp;"|"&amp;$B809&amp;"|"&amp;BF$1, h100_raw[key], h100_raw[chart_points], "")</f>
        <v/>
      </c>
      <c r="BG809" t="str">
        <f>_xlfn.XLOOKUP($A809&amp;"|"&amp;$B809&amp;"|"&amp;BG$1, h100_raw[key], h100_raw[chart_points], "")</f>
        <v/>
      </c>
    </row>
    <row r="810" spans="1:59" x14ac:dyDescent="0.3">
      <c r="A810" s="11" t="str">
        <v>We Almost Broke Up Again Last Night</v>
      </c>
      <c r="B810" s="11" t="str">
        <v>Sabrina Carpenter</v>
      </c>
      <c r="BB810" t="str">
        <f>_xlfn.XLOOKUP($A810&amp;"|"&amp;$B810&amp;"|"&amp;BB$1, h100_raw[key], h100_raw[chart_points], "")</f>
        <v/>
      </c>
      <c r="BC810" t="str">
        <f>_xlfn.XLOOKUP($A810&amp;"|"&amp;$B810&amp;"|"&amp;BC$1, h100_raw[key], h100_raw[chart_points], "")</f>
        <v/>
      </c>
      <c r="BD810" t="str">
        <f>_xlfn.XLOOKUP($A810&amp;"|"&amp;$B810&amp;"|"&amp;BD$1, h100_raw[key], h100_raw[chart_points], "")</f>
        <v/>
      </c>
      <c r="BE810" t="str">
        <f>_xlfn.XLOOKUP($A810&amp;"|"&amp;$B810&amp;"|"&amp;BE$1, h100_raw[key], h100_raw[chart_points], "")</f>
        <v/>
      </c>
      <c r="BF810" t="str">
        <f>_xlfn.XLOOKUP($A810&amp;"|"&amp;$B810&amp;"|"&amp;BF$1, h100_raw[key], h100_raw[chart_points], "")</f>
        <v/>
      </c>
      <c r="BG810" t="str">
        <f>_xlfn.XLOOKUP($A810&amp;"|"&amp;$B810&amp;"|"&amp;BG$1, h100_raw[key], h100_raw[chart_points], "")</f>
        <v/>
      </c>
    </row>
    <row r="811" spans="1:59" x14ac:dyDescent="0.3">
      <c r="A811" s="11" t="str">
        <v>Frecuencia</v>
      </c>
      <c r="B811" s="11" t="str">
        <v>Dareyes de La Sierra</v>
      </c>
      <c r="BB811" t="str">
        <f>_xlfn.XLOOKUP($A811&amp;"|"&amp;$B811&amp;"|"&amp;BB$1, h100_raw[key], h100_raw[chart_points], "")</f>
        <v/>
      </c>
      <c r="BC811" t="str">
        <f>_xlfn.XLOOKUP($A811&amp;"|"&amp;$B811&amp;"|"&amp;BC$1, h100_raw[key], h100_raw[chart_points], "")</f>
        <v/>
      </c>
      <c r="BD811" t="str">
        <f>_xlfn.XLOOKUP($A811&amp;"|"&amp;$B811&amp;"|"&amp;BD$1, h100_raw[key], h100_raw[chart_points], "")</f>
        <v/>
      </c>
      <c r="BE811" t="str">
        <f>_xlfn.XLOOKUP($A811&amp;"|"&amp;$B811&amp;"|"&amp;BE$1, h100_raw[key], h100_raw[chart_points], "")</f>
        <v/>
      </c>
      <c r="BF811" t="str">
        <f>_xlfn.XLOOKUP($A811&amp;"|"&amp;$B811&amp;"|"&amp;BF$1, h100_raw[key], h100_raw[chart_points], "")</f>
        <v/>
      </c>
      <c r="BG811" t="str">
        <f>_xlfn.XLOOKUP($A811&amp;"|"&amp;$B811&amp;"|"&amp;BG$1, h100_raw[key], h100_raw[chart_points], "")</f>
        <v/>
      </c>
    </row>
    <row r="812" spans="1:59" x14ac:dyDescent="0.3">
      <c r="A812" s="11" t="str">
        <v>Jump</v>
      </c>
      <c r="B812" s="11" t="str">
        <v>BLACKPINK</v>
      </c>
      <c r="BB812" t="str">
        <f>_xlfn.XLOOKUP($A812&amp;"|"&amp;$B812&amp;"|"&amp;BB$1, h100_raw[key], h100_raw[chart_points], "")</f>
        <v/>
      </c>
      <c r="BC812" t="str">
        <f>_xlfn.XLOOKUP($A812&amp;"|"&amp;$B812&amp;"|"&amp;BC$1, h100_raw[key], h100_raw[chart_points], "")</f>
        <v/>
      </c>
      <c r="BD812" t="str">
        <f>_xlfn.XLOOKUP($A812&amp;"|"&amp;$B812&amp;"|"&amp;BD$1, h100_raw[key], h100_raw[chart_points], "")</f>
        <v/>
      </c>
      <c r="BE812" t="str">
        <f>_xlfn.XLOOKUP($A812&amp;"|"&amp;$B812&amp;"|"&amp;BE$1, h100_raw[key], h100_raw[chart_points], "")</f>
        <v/>
      </c>
      <c r="BF812" t="str">
        <f>_xlfn.XLOOKUP($A812&amp;"|"&amp;$B812&amp;"|"&amp;BF$1, h100_raw[key], h100_raw[chart_points], "")</f>
        <v/>
      </c>
      <c r="BG812" t="str">
        <f>_xlfn.XLOOKUP($A812&amp;"|"&amp;$B812&amp;"|"&amp;BG$1, h100_raw[key], h100_raw[chart_points], "")</f>
        <v/>
      </c>
    </row>
    <row r="813" spans="1:59" x14ac:dyDescent="0.3">
      <c r="A813" s="11" t="str">
        <v>Blue Strips</v>
      </c>
      <c r="B813" s="11" t="str">
        <v>Jessie Murph</v>
      </c>
      <c r="BB813" t="str">
        <f>_xlfn.XLOOKUP($A813&amp;"|"&amp;$B813&amp;"|"&amp;BB$1, h100_raw[key], h100_raw[chart_points], "")</f>
        <v/>
      </c>
      <c r="BC813" t="str">
        <f>_xlfn.XLOOKUP($A813&amp;"|"&amp;$B813&amp;"|"&amp;BC$1, h100_raw[key], h100_raw[chart_points], "")</f>
        <v/>
      </c>
      <c r="BD813" t="str">
        <f>_xlfn.XLOOKUP($A813&amp;"|"&amp;$B813&amp;"|"&amp;BD$1, h100_raw[key], h100_raw[chart_points], "")</f>
        <v/>
      </c>
      <c r="BE813" t="str">
        <f>_xlfn.XLOOKUP($A813&amp;"|"&amp;$B813&amp;"|"&amp;BE$1, h100_raw[key], h100_raw[chart_points], "")</f>
        <v/>
      </c>
      <c r="BF813" t="str">
        <f>_xlfn.XLOOKUP($A813&amp;"|"&amp;$B813&amp;"|"&amp;BF$1, h100_raw[key], h100_raw[chart_points], "")</f>
        <v/>
      </c>
      <c r="BG813" t="str">
        <f>_xlfn.XLOOKUP($A813&amp;"|"&amp;$B813&amp;"|"&amp;BG$1, h100_raw[key], h100_raw[chart_points], "")</f>
        <v/>
      </c>
    </row>
    <row r="814" spans="1:59" x14ac:dyDescent="0.3">
      <c r="A814" s="11" t="str">
        <v>Don't Worry I'll Make You Worry</v>
      </c>
      <c r="B814" s="11" t="str">
        <v>Sabrina Carpenter</v>
      </c>
      <c r="BB814" t="str">
        <f>_xlfn.XLOOKUP($A814&amp;"|"&amp;$B814&amp;"|"&amp;BB$1, h100_raw[key], h100_raw[chart_points], "")</f>
        <v/>
      </c>
      <c r="BC814" t="str">
        <f>_xlfn.XLOOKUP($A814&amp;"|"&amp;$B814&amp;"|"&amp;BC$1, h100_raw[key], h100_raw[chart_points], "")</f>
        <v/>
      </c>
      <c r="BD814" t="str">
        <f>_xlfn.XLOOKUP($A814&amp;"|"&amp;$B814&amp;"|"&amp;BD$1, h100_raw[key], h100_raw[chart_points], "")</f>
        <v/>
      </c>
      <c r="BE814" t="str">
        <f>_xlfn.XLOOKUP($A814&amp;"|"&amp;$B814&amp;"|"&amp;BE$1, h100_raw[key], h100_raw[chart_points], "")</f>
        <v/>
      </c>
      <c r="BF814" t="str">
        <f>_xlfn.XLOOKUP($A814&amp;"|"&amp;$B814&amp;"|"&amp;BF$1, h100_raw[key], h100_raw[chart_points], "")</f>
        <v/>
      </c>
      <c r="BG814" t="str">
        <f>_xlfn.XLOOKUP($A814&amp;"|"&amp;$B814&amp;"|"&amp;BG$1, h100_raw[key], h100_raw[chart_points], "")</f>
        <v/>
      </c>
    </row>
    <row r="815" spans="1:59" x14ac:dyDescent="0.3">
      <c r="A815" s="11" t="str">
        <v>Party 4 U</v>
      </c>
      <c r="B815" s="11" t="str">
        <v>Charli xcx</v>
      </c>
      <c r="BB815" t="str">
        <f>_xlfn.XLOOKUP($A815&amp;"|"&amp;$B815&amp;"|"&amp;BB$1, h100_raw[key], h100_raw[chart_points], "")</f>
        <v/>
      </c>
      <c r="BC815" t="str">
        <f>_xlfn.XLOOKUP($A815&amp;"|"&amp;$B815&amp;"|"&amp;BC$1, h100_raw[key], h100_raw[chart_points], "")</f>
        <v/>
      </c>
      <c r="BD815" t="str">
        <f>_xlfn.XLOOKUP($A815&amp;"|"&amp;$B815&amp;"|"&amp;BD$1, h100_raw[key], h100_raw[chart_points], "")</f>
        <v/>
      </c>
      <c r="BE815" t="str">
        <f>_xlfn.XLOOKUP($A815&amp;"|"&amp;$B815&amp;"|"&amp;BE$1, h100_raw[key], h100_raw[chart_points], "")</f>
        <v/>
      </c>
      <c r="BF815" t="str">
        <f>_xlfn.XLOOKUP($A815&amp;"|"&amp;$B815&amp;"|"&amp;BF$1, h100_raw[key], h100_raw[chart_points], "")</f>
        <v/>
      </c>
      <c r="BG815" t="str">
        <f>_xlfn.XLOOKUP($A815&amp;"|"&amp;$B815&amp;"|"&amp;BG$1, h100_raw[key], h100_raw[chart_points], "")</f>
        <v/>
      </c>
    </row>
    <row r="816" spans="1:59" x14ac:dyDescent="0.3">
      <c r="A816" s="11" t="str">
        <v>Love Song</v>
      </c>
      <c r="B816" s="11" t="str">
        <v>Justin Bieber</v>
      </c>
      <c r="BB816" t="str">
        <f>_xlfn.XLOOKUP($A816&amp;"|"&amp;$B816&amp;"|"&amp;BB$1, h100_raw[key], h100_raw[chart_points], "")</f>
        <v/>
      </c>
      <c r="BC816" t="str">
        <f>_xlfn.XLOOKUP($A816&amp;"|"&amp;$B816&amp;"|"&amp;BC$1, h100_raw[key], h100_raw[chart_points], "")</f>
        <v/>
      </c>
      <c r="BD816" t="str">
        <f>_xlfn.XLOOKUP($A816&amp;"|"&amp;$B816&amp;"|"&amp;BD$1, h100_raw[key], h100_raw[chart_points], "")</f>
        <v/>
      </c>
      <c r="BE816" t="str">
        <f>_xlfn.XLOOKUP($A816&amp;"|"&amp;$B816&amp;"|"&amp;BE$1, h100_raw[key], h100_raw[chart_points], "")</f>
        <v/>
      </c>
      <c r="BF816" t="str">
        <f>_xlfn.XLOOKUP($A816&amp;"|"&amp;$B816&amp;"|"&amp;BF$1, h100_raw[key], h100_raw[chart_points], "")</f>
        <v/>
      </c>
      <c r="BG816" t="str">
        <f>_xlfn.XLOOKUP($A816&amp;"|"&amp;$B816&amp;"|"&amp;BG$1, h100_raw[key], h100_raw[chart_points], "")</f>
        <v/>
      </c>
    </row>
    <row r="817" spans="1:59" x14ac:dyDescent="0.3">
      <c r="A817" s="11" t="str">
        <v>Good Times &amp; Tan Lines</v>
      </c>
      <c r="B817" s="11" t="str">
        <v>Zach Top</v>
      </c>
      <c r="BB817" t="str">
        <f>_xlfn.XLOOKUP($A817&amp;"|"&amp;$B817&amp;"|"&amp;BB$1, h100_raw[key], h100_raw[chart_points], "")</f>
        <v/>
      </c>
      <c r="BC817" t="str">
        <f>_xlfn.XLOOKUP($A817&amp;"|"&amp;$B817&amp;"|"&amp;BC$1, h100_raw[key], h100_raw[chart_points], "")</f>
        <v/>
      </c>
      <c r="BD817" t="str">
        <f>_xlfn.XLOOKUP($A817&amp;"|"&amp;$B817&amp;"|"&amp;BD$1, h100_raw[key], h100_raw[chart_points], "")</f>
        <v/>
      </c>
      <c r="BE817" t="str">
        <f>_xlfn.XLOOKUP($A817&amp;"|"&amp;$B817&amp;"|"&amp;BE$1, h100_raw[key], h100_raw[chart_points], "")</f>
        <v/>
      </c>
      <c r="BF817" t="str">
        <f>_xlfn.XLOOKUP($A817&amp;"|"&amp;$B817&amp;"|"&amp;BF$1, h100_raw[key], h100_raw[chart_points], "")</f>
        <v/>
      </c>
      <c r="BG817" t="str">
        <f>_xlfn.XLOOKUP($A817&amp;"|"&amp;$B817&amp;"|"&amp;BG$1, h100_raw[key], h100_raw[chart_points], "")</f>
        <v/>
      </c>
    </row>
    <row r="818" spans="1:59" x14ac:dyDescent="0.3">
      <c r="A818" s="11" t="str">
        <v>Miami</v>
      </c>
      <c r="B818" s="11" t="str">
        <v>Morgan Wallen Featuring Lil Wayne &amp; Rick Ross</v>
      </c>
      <c r="BB818" t="str">
        <f>_xlfn.XLOOKUP($A818&amp;"|"&amp;$B818&amp;"|"&amp;BB$1, h100_raw[key], h100_raw[chart_points], "")</f>
        <v/>
      </c>
      <c r="BC818" t="str">
        <f>_xlfn.XLOOKUP($A818&amp;"|"&amp;$B818&amp;"|"&amp;BC$1, h100_raw[key], h100_raw[chart_points], "")</f>
        <v/>
      </c>
      <c r="BD818" t="str">
        <f>_xlfn.XLOOKUP($A818&amp;"|"&amp;$B818&amp;"|"&amp;BD$1, h100_raw[key], h100_raw[chart_points], "")</f>
        <v/>
      </c>
      <c r="BE818" t="str">
        <f>_xlfn.XLOOKUP($A818&amp;"|"&amp;$B818&amp;"|"&amp;BE$1, h100_raw[key], h100_raw[chart_points], "")</f>
        <v/>
      </c>
      <c r="BF818" t="str">
        <f>_xlfn.XLOOKUP($A818&amp;"|"&amp;$B818&amp;"|"&amp;BF$1, h100_raw[key], h100_raw[chart_points], "")</f>
        <v/>
      </c>
      <c r="BG818" t="str">
        <f>_xlfn.XLOOKUP($A818&amp;"|"&amp;$B818&amp;"|"&amp;BG$1, h100_raw[key], h100_raw[chart_points], "")</f>
        <v/>
      </c>
    </row>
    <row r="819" spans="1:59" x14ac:dyDescent="0.3">
      <c r="A819" s="11" t="str">
        <v>So Far So Fake</v>
      </c>
      <c r="B819" s="11" t="str">
        <v>Pierce the Veil</v>
      </c>
      <c r="BB819" t="str">
        <f>_xlfn.XLOOKUP($A819&amp;"|"&amp;$B819&amp;"|"&amp;BB$1, h100_raw[key], h100_raw[chart_points], "")</f>
        <v/>
      </c>
      <c r="BC819" t="str">
        <f>_xlfn.XLOOKUP($A819&amp;"|"&amp;$B819&amp;"|"&amp;BC$1, h100_raw[key], h100_raw[chart_points], "")</f>
        <v/>
      </c>
      <c r="BD819" t="str">
        <f>_xlfn.XLOOKUP($A819&amp;"|"&amp;$B819&amp;"|"&amp;BD$1, h100_raw[key], h100_raw[chart_points], "")</f>
        <v/>
      </c>
      <c r="BE819" t="str">
        <f>_xlfn.XLOOKUP($A819&amp;"|"&amp;$B819&amp;"|"&amp;BE$1, h100_raw[key], h100_raw[chart_points], "")</f>
        <v/>
      </c>
      <c r="BF819" t="str">
        <f>_xlfn.XLOOKUP($A819&amp;"|"&amp;$B819&amp;"|"&amp;BF$1, h100_raw[key], h100_raw[chart_points], "")</f>
        <v/>
      </c>
      <c r="BG819" t="str">
        <f>_xlfn.XLOOKUP($A819&amp;"|"&amp;$B819&amp;"|"&amp;BG$1, h100_raw[key], h100_raw[chart_points], "")</f>
        <v/>
      </c>
    </row>
    <row r="820" spans="1:59" x14ac:dyDescent="0.3">
      <c r="A820" s="11" t="str">
        <v>Superman</v>
      </c>
      <c r="B820" s="11" t="str">
        <v>Morgan Wallen</v>
      </c>
      <c r="BB820" t="str">
        <f>_xlfn.XLOOKUP($A820&amp;"|"&amp;$B820&amp;"|"&amp;BB$1, h100_raw[key], h100_raw[chart_points], "")</f>
        <v/>
      </c>
      <c r="BC820" t="str">
        <f>_xlfn.XLOOKUP($A820&amp;"|"&amp;$B820&amp;"|"&amp;BC$1, h100_raw[key], h100_raw[chart_points], "")</f>
        <v/>
      </c>
      <c r="BD820" t="str">
        <f>_xlfn.XLOOKUP($A820&amp;"|"&amp;$B820&amp;"|"&amp;BD$1, h100_raw[key], h100_raw[chart_points], "")</f>
        <v/>
      </c>
      <c r="BE820" t="str">
        <f>_xlfn.XLOOKUP($A820&amp;"|"&amp;$B820&amp;"|"&amp;BE$1, h100_raw[key], h100_raw[chart_points], "")</f>
        <v/>
      </c>
      <c r="BF820" t="str">
        <f>_xlfn.XLOOKUP($A820&amp;"|"&amp;$B820&amp;"|"&amp;BF$1, h100_raw[key], h100_raw[chart_points], "")</f>
        <v/>
      </c>
      <c r="BG820" t="str">
        <f>_xlfn.XLOOKUP($A820&amp;"|"&amp;$B820&amp;"|"&amp;BG$1, h100_raw[key], h100_raw[chart_points], "")</f>
        <v/>
      </c>
    </row>
    <row r="821" spans="1:59" x14ac:dyDescent="0.3">
      <c r="A821" s="11" t="str">
        <v>Different Species</v>
      </c>
      <c r="B821" s="11" t="str">
        <v>Offset &amp; Gunna</v>
      </c>
      <c r="BB821" t="str">
        <f>_xlfn.XLOOKUP($A821&amp;"|"&amp;$B821&amp;"|"&amp;BB$1, h100_raw[key], h100_raw[chart_points], "")</f>
        <v/>
      </c>
      <c r="BC821" t="str">
        <f>_xlfn.XLOOKUP($A821&amp;"|"&amp;$B821&amp;"|"&amp;BC$1, h100_raw[key], h100_raw[chart_points], "")</f>
        <v/>
      </c>
      <c r="BD821" t="str">
        <f>_xlfn.XLOOKUP($A821&amp;"|"&amp;$B821&amp;"|"&amp;BD$1, h100_raw[key], h100_raw[chart_points], "")</f>
        <v/>
      </c>
      <c r="BE821" t="str">
        <f>_xlfn.XLOOKUP($A821&amp;"|"&amp;$B821&amp;"|"&amp;BE$1, h100_raw[key], h100_raw[chart_points], "")</f>
        <v/>
      </c>
      <c r="BF821" t="str">
        <f>_xlfn.XLOOKUP($A821&amp;"|"&amp;$B821&amp;"|"&amp;BF$1, h100_raw[key], h100_raw[chart_points], "")</f>
        <v/>
      </c>
      <c r="BG821" t="str">
        <f>_xlfn.XLOOKUP($A821&amp;"|"&amp;$B821&amp;"|"&amp;BG$1, h100_raw[key], h100_raw[chart_points], "")</f>
        <v/>
      </c>
    </row>
    <row r="822" spans="1:59" x14ac:dyDescent="0.3">
      <c r="A822" s="11" t="str">
        <v>Birds Of A Feather</v>
      </c>
      <c r="B822" s="11" t="str">
        <v>Billie Eilish</v>
      </c>
      <c r="BB822" t="str">
        <f>_xlfn.XLOOKUP($A822&amp;"|"&amp;$B822&amp;"|"&amp;BB$1, h100_raw[key], h100_raw[chart_points], "")</f>
        <v/>
      </c>
      <c r="BC822" t="str">
        <f>_xlfn.XLOOKUP($A822&amp;"|"&amp;$B822&amp;"|"&amp;BC$1, h100_raw[key], h100_raw[chart_points], "")</f>
        <v/>
      </c>
      <c r="BD822" t="str">
        <f>_xlfn.XLOOKUP($A822&amp;"|"&amp;$B822&amp;"|"&amp;BD$1, h100_raw[key], h100_raw[chart_points], "")</f>
        <v/>
      </c>
      <c r="BE822" t="str">
        <f>_xlfn.XLOOKUP($A822&amp;"|"&amp;$B822&amp;"|"&amp;BE$1, h100_raw[key], h100_raw[chart_points], "")</f>
        <v/>
      </c>
      <c r="BF822" t="str">
        <f>_xlfn.XLOOKUP($A822&amp;"|"&amp;$B822&amp;"|"&amp;BF$1, h100_raw[key], h100_raw[chart_points], "")</f>
        <v/>
      </c>
      <c r="BG822" t="str">
        <f>_xlfn.XLOOKUP($A822&amp;"|"&amp;$B822&amp;"|"&amp;BG$1, h100_raw[key], h100_raw[chart_points], "")</f>
        <v/>
      </c>
    </row>
    <row r="823" spans="1:59" x14ac:dyDescent="0.3">
      <c r="A823" s="11" t="str">
        <v>30 For 30</v>
      </c>
      <c r="B823" s="11" t="str">
        <v>SZA With Kendrick Lamar</v>
      </c>
      <c r="BB823" t="str">
        <f>_xlfn.XLOOKUP($A823&amp;"|"&amp;$B823&amp;"|"&amp;BB$1, h100_raw[key], h100_raw[chart_points], "")</f>
        <v/>
      </c>
      <c r="BC823" t="str">
        <f>_xlfn.XLOOKUP($A823&amp;"|"&amp;$B823&amp;"|"&amp;BC$1, h100_raw[key], h100_raw[chart_points], "")</f>
        <v/>
      </c>
      <c r="BD823" t="str">
        <f>_xlfn.XLOOKUP($A823&amp;"|"&amp;$B823&amp;"|"&amp;BD$1, h100_raw[key], h100_raw[chart_points], "")</f>
        <v/>
      </c>
      <c r="BE823" t="str">
        <f>_xlfn.XLOOKUP($A823&amp;"|"&amp;$B823&amp;"|"&amp;BE$1, h100_raw[key], h100_raw[chart_points], "")</f>
        <v/>
      </c>
      <c r="BF823" t="str">
        <f>_xlfn.XLOOKUP($A823&amp;"|"&amp;$B823&amp;"|"&amp;BF$1, h100_raw[key], h100_raw[chart_points], "")</f>
        <v/>
      </c>
      <c r="BG823" t="str">
        <f>_xlfn.XLOOKUP($A823&amp;"|"&amp;$B823&amp;"|"&amp;BG$1, h100_raw[key], h100_raw[chart_points], "")</f>
        <v/>
      </c>
    </row>
    <row r="824" spans="1:59" x14ac:dyDescent="0.3">
      <c r="A824" s="11" t="str">
        <v>APT.</v>
      </c>
      <c r="B824" s="11" t="str">
        <v>ROSE &amp; Bruno Mars</v>
      </c>
      <c r="BB824" t="str">
        <f>_xlfn.XLOOKUP($A824&amp;"|"&amp;$B824&amp;"|"&amp;BB$1, h100_raw[key], h100_raw[chart_points], "")</f>
        <v/>
      </c>
      <c r="BC824" t="str">
        <f>_xlfn.XLOOKUP($A824&amp;"|"&amp;$B824&amp;"|"&amp;BC$1, h100_raw[key], h100_raw[chart_points], "")</f>
        <v/>
      </c>
      <c r="BD824" t="str">
        <f>_xlfn.XLOOKUP($A824&amp;"|"&amp;$B824&amp;"|"&amp;BD$1, h100_raw[key], h100_raw[chart_points], "")</f>
        <v/>
      </c>
      <c r="BE824" t="str">
        <f>_xlfn.XLOOKUP($A824&amp;"|"&amp;$B824&amp;"|"&amp;BE$1, h100_raw[key], h100_raw[chart_points], "")</f>
        <v/>
      </c>
      <c r="BF824" t="str">
        <f>_xlfn.XLOOKUP($A824&amp;"|"&amp;$B824&amp;"|"&amp;BF$1, h100_raw[key], h100_raw[chart_points], "")</f>
        <v/>
      </c>
      <c r="BG824" t="str">
        <f>_xlfn.XLOOKUP($A824&amp;"|"&amp;$B824&amp;"|"&amp;BG$1, h100_raw[key], h100_raw[chart_points], "")</f>
        <v/>
      </c>
    </row>
    <row r="825" spans="1:59" x14ac:dyDescent="0.3">
      <c r="A825" s="11" t="str">
        <v>Love Somebody</v>
      </c>
      <c r="B825" s="11" t="str">
        <v>Morgan Wallen</v>
      </c>
      <c r="BB825" t="str">
        <f>_xlfn.XLOOKUP($A825&amp;"|"&amp;$B825&amp;"|"&amp;BB$1, h100_raw[key], h100_raw[chart_points], "")</f>
        <v/>
      </c>
      <c r="BC825" t="str">
        <f>_xlfn.XLOOKUP($A825&amp;"|"&amp;$B825&amp;"|"&amp;BC$1, h100_raw[key], h100_raw[chart_points], "")</f>
        <v/>
      </c>
      <c r="BD825" t="str">
        <f>_xlfn.XLOOKUP($A825&amp;"|"&amp;$B825&amp;"|"&amp;BD$1, h100_raw[key], h100_raw[chart_points], "")</f>
        <v/>
      </c>
      <c r="BE825" t="str">
        <f>_xlfn.XLOOKUP($A825&amp;"|"&amp;$B825&amp;"|"&amp;BE$1, h100_raw[key], h100_raw[chart_points], "")</f>
        <v/>
      </c>
      <c r="BF825" t="str">
        <f>_xlfn.XLOOKUP($A825&amp;"|"&amp;$B825&amp;"|"&amp;BF$1, h100_raw[key], h100_raw[chart_points], "")</f>
        <v/>
      </c>
      <c r="BG825" t="str">
        <f>_xlfn.XLOOKUP($A825&amp;"|"&amp;$B825&amp;"|"&amp;BG$1, h100_raw[key], h100_raw[chart_points], "")</f>
        <v/>
      </c>
    </row>
    <row r="826" spans="1:59" x14ac:dyDescent="0.3">
      <c r="A826" s="11" t="str">
        <v>Ceremony</v>
      </c>
      <c r="B826" s="11" t="str">
        <v>Stray Kids</v>
      </c>
      <c r="BC826" t="str">
        <f>_xlfn.XLOOKUP($A826&amp;"|"&amp;$B826&amp;"|"&amp;BC$1, h100_raw[key], h100_raw[chart_points], "")</f>
        <v/>
      </c>
      <c r="BD826" t="str">
        <f>_xlfn.XLOOKUP($A826&amp;"|"&amp;$B826&amp;"|"&amp;BD$1, h100_raw[key], h100_raw[chart_points], "")</f>
        <v/>
      </c>
      <c r="BE826" t="str">
        <f>_xlfn.XLOOKUP($A826&amp;"|"&amp;$B826&amp;"|"&amp;BE$1, h100_raw[key], h100_raw[chart_points], "")</f>
        <v/>
      </c>
      <c r="BF826" t="str">
        <f>_xlfn.XLOOKUP($A826&amp;"|"&amp;$B826&amp;"|"&amp;BF$1, h100_raw[key], h100_raw[chart_points], "")</f>
        <v/>
      </c>
      <c r="BG826" t="str">
        <f>_xlfn.XLOOKUP($A826&amp;"|"&amp;$B826&amp;"|"&amp;BG$1, h100_raw[key], h100_raw[chart_points], "")</f>
        <v/>
      </c>
    </row>
    <row r="827" spans="1:59" x14ac:dyDescent="0.3">
      <c r="A827" s="11" t="str">
        <v>Box Me Up</v>
      </c>
      <c r="B827" s="11" t="str">
        <v>BigXthaPlug Featuring Jelly Roll</v>
      </c>
      <c r="BC827" t="str">
        <f>_xlfn.XLOOKUP($A827&amp;"|"&amp;$B827&amp;"|"&amp;BC$1, h100_raw[key], h100_raw[chart_points], "")</f>
        <v/>
      </c>
      <c r="BD827" t="str">
        <f>_xlfn.XLOOKUP($A827&amp;"|"&amp;$B827&amp;"|"&amp;BD$1, h100_raw[key], h100_raw[chart_points], "")</f>
        <v/>
      </c>
      <c r="BE827" t="str">
        <f>_xlfn.XLOOKUP($A827&amp;"|"&amp;$B827&amp;"|"&amp;BE$1, h100_raw[key], h100_raw[chart_points], "")</f>
        <v/>
      </c>
      <c r="BF827" t="str">
        <f>_xlfn.XLOOKUP($A827&amp;"|"&amp;$B827&amp;"|"&amp;BF$1, h100_raw[key], h100_raw[chart_points], "")</f>
        <v/>
      </c>
      <c r="BG827" t="str">
        <f>_xlfn.XLOOKUP($A827&amp;"|"&amp;$B827&amp;"|"&amp;BG$1, h100_raw[key], h100_raw[chart_points], "")</f>
        <v/>
      </c>
    </row>
    <row r="828" spans="1:59" x14ac:dyDescent="0.3">
      <c r="A828" s="11" t="str">
        <v>Sacrifice</v>
      </c>
      <c r="B828" s="11" t="str">
        <v>Mariah The Scientist</v>
      </c>
      <c r="BC828" t="str">
        <f>_xlfn.XLOOKUP($A828&amp;"|"&amp;$B828&amp;"|"&amp;BC$1, h100_raw[key], h100_raw[chart_points], "")</f>
        <v/>
      </c>
      <c r="BD828" t="str">
        <f>_xlfn.XLOOKUP($A828&amp;"|"&amp;$B828&amp;"|"&amp;BD$1, h100_raw[key], h100_raw[chart_points], "")</f>
        <v/>
      </c>
      <c r="BE828" t="str">
        <f>_xlfn.XLOOKUP($A828&amp;"|"&amp;$B828&amp;"|"&amp;BE$1, h100_raw[key], h100_raw[chart_points], "")</f>
        <v/>
      </c>
      <c r="BF828" t="str">
        <f>_xlfn.XLOOKUP($A828&amp;"|"&amp;$B828&amp;"|"&amp;BF$1, h100_raw[key], h100_raw[chart_points], "")</f>
        <v/>
      </c>
      <c r="BG828" t="str">
        <f>_xlfn.XLOOKUP($A828&amp;"|"&amp;$B828&amp;"|"&amp;BG$1, h100_raw[key], h100_raw[chart_points], "")</f>
        <v/>
      </c>
    </row>
    <row r="829" spans="1:59" x14ac:dyDescent="0.3">
      <c r="A829" s="11" t="str">
        <v>Lover Girl</v>
      </c>
      <c r="B829" s="11" t="str">
        <v>Laufey</v>
      </c>
      <c r="BC829" t="str">
        <f>_xlfn.XLOOKUP($A829&amp;"|"&amp;$B829&amp;"|"&amp;BC$1, h100_raw[key], h100_raw[chart_points], "")</f>
        <v/>
      </c>
      <c r="BD829" t="str">
        <f>_xlfn.XLOOKUP($A829&amp;"|"&amp;$B829&amp;"|"&amp;BD$1, h100_raw[key], h100_raw[chart_points], "")</f>
        <v/>
      </c>
      <c r="BE829" t="str">
        <f>_xlfn.XLOOKUP($A829&amp;"|"&amp;$B829&amp;"|"&amp;BE$1, h100_raw[key], h100_raw[chart_points], "")</f>
        <v/>
      </c>
      <c r="BF829" t="str">
        <f>_xlfn.XLOOKUP($A829&amp;"|"&amp;$B829&amp;"|"&amp;BF$1, h100_raw[key], h100_raw[chart_points], "")</f>
        <v/>
      </c>
      <c r="BG829" t="str">
        <f>_xlfn.XLOOKUP($A829&amp;"|"&amp;$B829&amp;"|"&amp;BG$1, h100_raw[key], h100_raw[chart_points], "")</f>
        <v/>
      </c>
    </row>
    <row r="830" spans="1:59" x14ac:dyDescent="0.3">
      <c r="A830" s="11" t="str">
        <v>Somebody</v>
      </c>
      <c r="B830" s="11" t="str">
        <v>Latto</v>
      </c>
      <c r="BC830" t="str">
        <f>_xlfn.XLOOKUP($A830&amp;"|"&amp;$B830&amp;"|"&amp;BC$1, h100_raw[key], h100_raw[chart_points], "")</f>
        <v/>
      </c>
      <c r="BD830" t="str">
        <f>_xlfn.XLOOKUP($A830&amp;"|"&amp;$B830&amp;"|"&amp;BD$1, h100_raw[key], h100_raw[chart_points], "")</f>
        <v/>
      </c>
      <c r="BE830" t="str">
        <f>_xlfn.XLOOKUP($A830&amp;"|"&amp;$B830&amp;"|"&amp;BE$1, h100_raw[key], h100_raw[chart_points], "")</f>
        <v/>
      </c>
      <c r="BF830" t="str">
        <f>_xlfn.XLOOKUP($A830&amp;"|"&amp;$B830&amp;"|"&amp;BF$1, h100_raw[key], h100_raw[chart_points], "")</f>
        <v/>
      </c>
      <c r="BG830" t="str">
        <f>_xlfn.XLOOKUP($A830&amp;"|"&amp;$B830&amp;"|"&amp;BG$1, h100_raw[key], h100_raw[chart_points], "")</f>
        <v/>
      </c>
    </row>
    <row r="831" spans="1:59" x14ac:dyDescent="0.3">
      <c r="A831" s="11" t="str">
        <v>TN</v>
      </c>
      <c r="B831" s="11" t="str">
        <v>Morgan Wallen</v>
      </c>
      <c r="BC831" t="str">
        <f>_xlfn.XLOOKUP($A831&amp;"|"&amp;$B831&amp;"|"&amp;BC$1, h100_raw[key], h100_raw[chart_points], "")</f>
        <v/>
      </c>
      <c r="BD831" t="str">
        <f>_xlfn.XLOOKUP($A831&amp;"|"&amp;$B831&amp;"|"&amp;BD$1, h100_raw[key], h100_raw[chart_points], "")</f>
        <v/>
      </c>
      <c r="BE831" t="str">
        <f>_xlfn.XLOOKUP($A831&amp;"|"&amp;$B831&amp;"|"&amp;BE$1, h100_raw[key], h100_raw[chart_points], "")</f>
        <v/>
      </c>
      <c r="BF831" t="str">
        <f>_xlfn.XLOOKUP($A831&amp;"|"&amp;$B831&amp;"|"&amp;BF$1, h100_raw[key], h100_raw[chart_points], "")</f>
        <v/>
      </c>
      <c r="BG831" t="str">
        <f>_xlfn.XLOOKUP($A831&amp;"|"&amp;$B831&amp;"|"&amp;BG$1, h100_raw[key], h100_raw[chart_points], "")</f>
        <v/>
      </c>
    </row>
    <row r="832" spans="1:59" x14ac:dyDescent="0.3">
      <c r="A832" s="11" t="str">
        <v>Ring Ring Ring</v>
      </c>
      <c r="B832" s="11" t="str">
        <v>Tyler, The Creator</v>
      </c>
      <c r="BC832" t="str">
        <f>_xlfn.XLOOKUP($A832&amp;"|"&amp;$B832&amp;"|"&amp;BC$1, h100_raw[key], h100_raw[chart_points], "")</f>
        <v/>
      </c>
      <c r="BD832" t="str">
        <f>_xlfn.XLOOKUP($A832&amp;"|"&amp;$B832&amp;"|"&amp;BD$1, h100_raw[key], h100_raw[chart_points], "")</f>
        <v/>
      </c>
      <c r="BE832" t="str">
        <f>_xlfn.XLOOKUP($A832&amp;"|"&amp;$B832&amp;"|"&amp;BE$1, h100_raw[key], h100_raw[chart_points], "")</f>
        <v/>
      </c>
      <c r="BF832" t="str">
        <f>_xlfn.XLOOKUP($A832&amp;"|"&amp;$B832&amp;"|"&amp;BF$1, h100_raw[key], h100_raw[chart_points], "")</f>
        <v/>
      </c>
      <c r="BG832" t="str">
        <f>_xlfn.XLOOKUP($A832&amp;"|"&amp;$B832&amp;"|"&amp;BG$1, h100_raw[key], h100_raw[chart_points], "")</f>
        <v/>
      </c>
    </row>
    <row r="833" spans="1:59" x14ac:dyDescent="0.3">
      <c r="A833" s="11" t="str">
        <v>Tu Sancho</v>
      </c>
      <c r="B833" s="11" t="str">
        <v>Fuerza Regida</v>
      </c>
      <c r="BC833" t="str">
        <f>_xlfn.XLOOKUP($A833&amp;"|"&amp;$B833&amp;"|"&amp;BC$1, h100_raw[key], h100_raw[chart_points], "")</f>
        <v/>
      </c>
      <c r="BD833" t="str">
        <f>_xlfn.XLOOKUP($A833&amp;"|"&amp;$B833&amp;"|"&amp;BD$1, h100_raw[key], h100_raw[chart_points], "")</f>
        <v/>
      </c>
      <c r="BE833" t="str">
        <f>_xlfn.XLOOKUP($A833&amp;"|"&amp;$B833&amp;"|"&amp;BE$1, h100_raw[key], h100_raw[chart_points], "")</f>
        <v/>
      </c>
      <c r="BF833" t="str">
        <f>_xlfn.XLOOKUP($A833&amp;"|"&amp;$B833&amp;"|"&amp;BF$1, h100_raw[key], h100_raw[chart_points], "")</f>
        <v/>
      </c>
      <c r="BG833" t="str">
        <f>_xlfn.XLOOKUP($A833&amp;"|"&amp;$B833&amp;"|"&amp;BG$1, h100_raw[key], h100_raw[chart_points], "")</f>
        <v/>
      </c>
    </row>
    <row r="834" spans="1:59" x14ac:dyDescent="0.3">
      <c r="A834" s="11" t="str">
        <v>I Had Some Help</v>
      </c>
      <c r="B834" s="11" t="str">
        <v>Post Malone Featuring Morgan Wallen</v>
      </c>
      <c r="BC834" t="str">
        <f>_xlfn.XLOOKUP($A834&amp;"|"&amp;$B834&amp;"|"&amp;BC$1, h100_raw[key], h100_raw[chart_points], "")</f>
        <v/>
      </c>
      <c r="BD834" t="str">
        <f>_xlfn.XLOOKUP($A834&amp;"|"&amp;$B834&amp;"|"&amp;BD$1, h100_raw[key], h100_raw[chart_points], "")</f>
        <v/>
      </c>
      <c r="BE834" t="str">
        <f>_xlfn.XLOOKUP($A834&amp;"|"&amp;$B834&amp;"|"&amp;BE$1, h100_raw[key], h100_raw[chart_points], "")</f>
        <v/>
      </c>
      <c r="BF834" t="str">
        <f>_xlfn.XLOOKUP($A834&amp;"|"&amp;$B834&amp;"|"&amp;BF$1, h100_raw[key], h100_raw[chart_points], "")</f>
        <v/>
      </c>
      <c r="BG834" t="str">
        <f>_xlfn.XLOOKUP($A834&amp;"|"&amp;$B834&amp;"|"&amp;BG$1, h100_raw[key], h100_raw[chart_points], "")</f>
        <v/>
      </c>
    </row>
    <row r="835" spans="1:59" x14ac:dyDescent="0.3">
      <c r="A835" s="11" t="str">
        <v>Nokia</v>
      </c>
      <c r="B835" s="11" t="str">
        <v>Drake</v>
      </c>
      <c r="BC835" t="str">
        <f>_xlfn.XLOOKUP($A835&amp;"|"&amp;$B835&amp;"|"&amp;BC$1, h100_raw[key], h100_raw[chart_points], "")</f>
        <v/>
      </c>
      <c r="BD835" t="str">
        <f>_xlfn.XLOOKUP($A835&amp;"|"&amp;$B835&amp;"|"&amp;BD$1, h100_raw[key], h100_raw[chart_points], "")</f>
        <v/>
      </c>
      <c r="BE835" t="str">
        <f>_xlfn.XLOOKUP($A835&amp;"|"&amp;$B835&amp;"|"&amp;BE$1, h100_raw[key], h100_raw[chart_points], "")</f>
        <v/>
      </c>
      <c r="BF835" t="str">
        <f>_xlfn.XLOOKUP($A835&amp;"|"&amp;$B835&amp;"|"&amp;BF$1, h100_raw[key], h100_raw[chart_points], "")</f>
        <v/>
      </c>
      <c r="BG835" t="str">
        <f>_xlfn.XLOOKUP($A835&amp;"|"&amp;$B835&amp;"|"&amp;BG$1, h100_raw[key], h100_raw[chart_points], "")</f>
        <v/>
      </c>
    </row>
    <row r="836" spans="1:59" x14ac:dyDescent="0.3">
      <c r="A836" s="11" t="str">
        <v>Rather Lie</v>
      </c>
      <c r="B836" s="11" t="str">
        <v>Playboi Carti &amp; The Weeknd</v>
      </c>
      <c r="BC836" t="str">
        <f>_xlfn.XLOOKUP($A836&amp;"|"&amp;$B836&amp;"|"&amp;BC$1, h100_raw[key], h100_raw[chart_points], "")</f>
        <v/>
      </c>
      <c r="BD836" t="str">
        <f>_xlfn.XLOOKUP($A836&amp;"|"&amp;$B836&amp;"|"&amp;BD$1, h100_raw[key], h100_raw[chart_points], "")</f>
        <v/>
      </c>
      <c r="BE836" t="str">
        <f>_xlfn.XLOOKUP($A836&amp;"|"&amp;$B836&amp;"|"&amp;BE$1, h100_raw[key], h100_raw[chart_points], "")</f>
        <v/>
      </c>
      <c r="BF836" t="str">
        <f>_xlfn.XLOOKUP($A836&amp;"|"&amp;$B836&amp;"|"&amp;BF$1, h100_raw[key], h100_raw[chart_points], "")</f>
        <v/>
      </c>
      <c r="BG836" t="str">
        <f>_xlfn.XLOOKUP($A836&amp;"|"&amp;$B836&amp;"|"&amp;BG$1, h100_raw[key], h100_raw[chart_points], "")</f>
        <v/>
      </c>
    </row>
    <row r="837" spans="1:59" x14ac:dyDescent="0.3">
      <c r="A837" s="11" t="str">
        <v>Hard Fought Hallelujah</v>
      </c>
      <c r="B837" s="11" t="str">
        <v>Brandon Lake X Jelly Roll</v>
      </c>
      <c r="BC837" t="str">
        <f>_xlfn.XLOOKUP($A837&amp;"|"&amp;$B837&amp;"|"&amp;BC$1, h100_raw[key], h100_raw[chart_points], "")</f>
        <v/>
      </c>
      <c r="BD837" t="str">
        <f>_xlfn.XLOOKUP($A837&amp;"|"&amp;$B837&amp;"|"&amp;BD$1, h100_raw[key], h100_raw[chart_points], "")</f>
        <v/>
      </c>
      <c r="BE837" t="str">
        <f>_xlfn.XLOOKUP($A837&amp;"|"&amp;$B837&amp;"|"&amp;BE$1, h100_raw[key], h100_raw[chart_points], "")</f>
        <v/>
      </c>
      <c r="BF837" t="str">
        <f>_xlfn.XLOOKUP($A837&amp;"|"&amp;$B837&amp;"|"&amp;BF$1, h100_raw[key], h100_raw[chart_points], "")</f>
        <v/>
      </c>
      <c r="BG837" t="str">
        <f>_xlfn.XLOOKUP($A837&amp;"|"&amp;$B837&amp;"|"&amp;BG$1, h100_raw[key], h100_raw[chart_points], "")</f>
        <v/>
      </c>
    </row>
    <row r="838" spans="1:59" x14ac:dyDescent="0.3">
      <c r="A838" s="11" t="str">
        <v>Just Say Dat</v>
      </c>
      <c r="B838" s="11" t="str">
        <v>Gunna</v>
      </c>
      <c r="BC838" t="str">
        <f>_xlfn.XLOOKUP($A838&amp;"|"&amp;$B838&amp;"|"&amp;BC$1, h100_raw[key], h100_raw[chart_points], "")</f>
        <v/>
      </c>
      <c r="BD838" t="str">
        <f>_xlfn.XLOOKUP($A838&amp;"|"&amp;$B838&amp;"|"&amp;BD$1, h100_raw[key], h100_raw[chart_points], "")</f>
        <v/>
      </c>
      <c r="BE838" t="str">
        <f>_xlfn.XLOOKUP($A838&amp;"|"&amp;$B838&amp;"|"&amp;BE$1, h100_raw[key], h100_raw[chart_points], "")</f>
        <v/>
      </c>
      <c r="BF838" t="str">
        <f>_xlfn.XLOOKUP($A838&amp;"|"&amp;$B838&amp;"|"&amp;BF$1, h100_raw[key], h100_raw[chart_points], "")</f>
        <v/>
      </c>
      <c r="BG838" t="str">
        <f>_xlfn.XLOOKUP($A838&amp;"|"&amp;$B838&amp;"|"&amp;BG$1, h100_raw[key], h100_raw[chart_points], "")</f>
        <v/>
      </c>
    </row>
    <row r="839" spans="1:59" x14ac:dyDescent="0.3">
      <c r="A839" s="11" t="str">
        <v>Cliche</v>
      </c>
      <c r="B839" s="11" t="str">
        <v>MGK</v>
      </c>
      <c r="BC839" t="str">
        <f>_xlfn.XLOOKUP($A839&amp;"|"&amp;$B839&amp;"|"&amp;BC$1, h100_raw[key], h100_raw[chart_points], "")</f>
        <v/>
      </c>
      <c r="BD839" t="str">
        <f>_xlfn.XLOOKUP($A839&amp;"|"&amp;$B839&amp;"|"&amp;BD$1, h100_raw[key], h100_raw[chart_points], "")</f>
        <v/>
      </c>
      <c r="BE839" t="str">
        <f>_xlfn.XLOOKUP($A839&amp;"|"&amp;$B839&amp;"|"&amp;BE$1, h100_raw[key], h100_raw[chart_points], "")</f>
        <v/>
      </c>
      <c r="BF839" t="str">
        <f>_xlfn.XLOOKUP($A839&amp;"|"&amp;$B839&amp;"|"&amp;BF$1, h100_raw[key], h100_raw[chart_points], "")</f>
        <v/>
      </c>
      <c r="BG839" t="str">
        <f>_xlfn.XLOOKUP($A839&amp;"|"&amp;$B839&amp;"|"&amp;BG$1, h100_raw[key], h100_raw[chart_points], "")</f>
        <v/>
      </c>
    </row>
    <row r="840" spans="1:59" x14ac:dyDescent="0.3">
      <c r="A840" s="11" t="str">
        <v>Forever Be Mine</v>
      </c>
      <c r="B840" s="11" t="str">
        <v>Gunna Featuring Wizkid</v>
      </c>
      <c r="BC840" t="str">
        <f>_xlfn.XLOOKUP($A840&amp;"|"&amp;$B840&amp;"|"&amp;BC$1, h100_raw[key], h100_raw[chart_points], "")</f>
        <v/>
      </c>
      <c r="BD840" t="str">
        <f>_xlfn.XLOOKUP($A840&amp;"|"&amp;$B840&amp;"|"&amp;BD$1, h100_raw[key], h100_raw[chart_points], "")</f>
        <v/>
      </c>
      <c r="BE840" t="str">
        <f>_xlfn.XLOOKUP($A840&amp;"|"&amp;$B840&amp;"|"&amp;BE$1, h100_raw[key], h100_raw[chart_points], "")</f>
        <v/>
      </c>
      <c r="BF840" t="str">
        <f>_xlfn.XLOOKUP($A840&amp;"|"&amp;$B840&amp;"|"&amp;BF$1, h100_raw[key], h100_raw[chart_points], "")</f>
        <v/>
      </c>
      <c r="BG840" t="str">
        <f>_xlfn.XLOOKUP($A840&amp;"|"&amp;$B840&amp;"|"&amp;BG$1, h100_raw[key], h100_raw[chart_points], "")</f>
        <v/>
      </c>
    </row>
    <row r="841" spans="1:59" x14ac:dyDescent="0.3">
      <c r="A841" s="11" t="str">
        <v>Country Song Came On</v>
      </c>
      <c r="B841" s="11" t="str">
        <v>Luke Bryan</v>
      </c>
      <c r="BC841" t="str">
        <f>_xlfn.XLOOKUP($A841&amp;"|"&amp;$B841&amp;"|"&amp;BC$1, h100_raw[key], h100_raw[chart_points], "")</f>
        <v/>
      </c>
      <c r="BD841" t="str">
        <f>_xlfn.XLOOKUP($A841&amp;"|"&amp;$B841&amp;"|"&amp;BD$1, h100_raw[key], h100_raw[chart_points], "")</f>
        <v/>
      </c>
      <c r="BE841" t="str">
        <f>_xlfn.XLOOKUP($A841&amp;"|"&amp;$B841&amp;"|"&amp;BE$1, h100_raw[key], h100_raw[chart_points], "")</f>
        <v/>
      </c>
      <c r="BF841" t="str">
        <f>_xlfn.XLOOKUP($A841&amp;"|"&amp;$B841&amp;"|"&amp;BF$1, h100_raw[key], h100_raw[chart_points], "")</f>
        <v/>
      </c>
      <c r="BG841" t="str">
        <f>_xlfn.XLOOKUP($A841&amp;"|"&amp;$B841&amp;"|"&amp;BG$1, h100_raw[key], h100_raw[chart_points], "")</f>
        <v/>
      </c>
    </row>
    <row r="842" spans="1:59" x14ac:dyDescent="0.3">
      <c r="A842" s="11" t="str">
        <v>Napoleon</v>
      </c>
      <c r="B842" s="11" t="str">
        <v>$uicideboy$</v>
      </c>
      <c r="BC842" t="str">
        <f>_xlfn.XLOOKUP($A842&amp;"|"&amp;$B842&amp;"|"&amp;BC$1, h100_raw[key], h100_raw[chart_points], "")</f>
        <v/>
      </c>
      <c r="BD842" t="str">
        <f>_xlfn.XLOOKUP($A842&amp;"|"&amp;$B842&amp;"|"&amp;BD$1, h100_raw[key], h100_raw[chart_points], "")</f>
        <v/>
      </c>
      <c r="BE842" t="str">
        <f>_xlfn.XLOOKUP($A842&amp;"|"&amp;$B842&amp;"|"&amp;BE$1, h100_raw[key], h100_raw[chart_points], "")</f>
        <v/>
      </c>
      <c r="BF842" t="str">
        <f>_xlfn.XLOOKUP($A842&amp;"|"&amp;$B842&amp;"|"&amp;BF$1, h100_raw[key], h100_raw[chart_points], "")</f>
        <v/>
      </c>
      <c r="BG842" t="str">
        <f>_xlfn.XLOOKUP($A842&amp;"|"&amp;$B842&amp;"|"&amp;BG$1, h100_raw[key], h100_raw[chart_points], "")</f>
        <v/>
      </c>
    </row>
    <row r="843" spans="1:59" x14ac:dyDescent="0.3">
      <c r="A843" s="11" t="str">
        <v>Fix What You Didn't Break</v>
      </c>
      <c r="B843" s="11" t="str">
        <v>Nate Smith</v>
      </c>
      <c r="BC843" t="str">
        <f>_xlfn.XLOOKUP($A843&amp;"|"&amp;$B843&amp;"|"&amp;BC$1, h100_raw[key], h100_raw[chart_points], "")</f>
        <v/>
      </c>
      <c r="BD843" t="str">
        <f>_xlfn.XLOOKUP($A843&amp;"|"&amp;$B843&amp;"|"&amp;BD$1, h100_raw[key], h100_raw[chart_points], "")</f>
        <v/>
      </c>
      <c r="BE843" t="str">
        <f>_xlfn.XLOOKUP($A843&amp;"|"&amp;$B843&amp;"|"&amp;BE$1, h100_raw[key], h100_raw[chart_points], "")</f>
        <v/>
      </c>
      <c r="BF843" t="str">
        <f>_xlfn.XLOOKUP($A843&amp;"|"&amp;$B843&amp;"|"&amp;BF$1, h100_raw[key], h100_raw[chart_points], "")</f>
        <v/>
      </c>
      <c r="BG843" t="str">
        <f>_xlfn.XLOOKUP($A843&amp;"|"&amp;$B843&amp;"|"&amp;BG$1, h100_raw[key], h100_raw[chart_points], "")</f>
        <v/>
      </c>
    </row>
    <row r="844" spans="1:59" x14ac:dyDescent="0.3">
      <c r="A844" s="11" t="str">
        <v>Sakpase</v>
      </c>
      <c r="B844" s="11" t="str">
        <v>Gunna</v>
      </c>
      <c r="BC844" t="str">
        <f>_xlfn.XLOOKUP($A844&amp;"|"&amp;$B844&amp;"|"&amp;BC$1, h100_raw[key], h100_raw[chart_points], "")</f>
        <v/>
      </c>
      <c r="BD844" t="str">
        <f>_xlfn.XLOOKUP($A844&amp;"|"&amp;$B844&amp;"|"&amp;BD$1, h100_raw[key], h100_raw[chart_points], "")</f>
        <v/>
      </c>
      <c r="BE844" t="str">
        <f>_xlfn.XLOOKUP($A844&amp;"|"&amp;$B844&amp;"|"&amp;BE$1, h100_raw[key], h100_raw[chart_points], "")</f>
        <v/>
      </c>
      <c r="BF844" t="str">
        <f>_xlfn.XLOOKUP($A844&amp;"|"&amp;$B844&amp;"|"&amp;BF$1, h100_raw[key], h100_raw[chart_points], "")</f>
        <v/>
      </c>
      <c r="BG844" t="str">
        <f>_xlfn.XLOOKUP($A844&amp;"|"&amp;$B844&amp;"|"&amp;BG$1, h100_raw[key], h100_raw[chart_points], "")</f>
        <v/>
      </c>
    </row>
    <row r="845" spans="1:59" x14ac:dyDescent="0.3">
      <c r="A845" s="11" t="str">
        <v>At My Purest</v>
      </c>
      <c r="B845" s="11" t="str">
        <v>Gunna Featuring Offset</v>
      </c>
      <c r="BC845" t="str">
        <f>_xlfn.XLOOKUP($A845&amp;"|"&amp;$B845&amp;"|"&amp;BC$1, h100_raw[key], h100_raw[chart_points], "")</f>
        <v/>
      </c>
      <c r="BD845" t="str">
        <f>_xlfn.XLOOKUP($A845&amp;"|"&amp;$B845&amp;"|"&amp;BD$1, h100_raw[key], h100_raw[chart_points], "")</f>
        <v/>
      </c>
      <c r="BE845" t="str">
        <f>_xlfn.XLOOKUP($A845&amp;"|"&amp;$B845&amp;"|"&amp;BE$1, h100_raw[key], h100_raw[chart_points], "")</f>
        <v/>
      </c>
      <c r="BF845" t="str">
        <f>_xlfn.XLOOKUP($A845&amp;"|"&amp;$B845&amp;"|"&amp;BF$1, h100_raw[key], h100_raw[chart_points], "")</f>
        <v/>
      </c>
      <c r="BG845" t="str">
        <f>_xlfn.XLOOKUP($A845&amp;"|"&amp;$B845&amp;"|"&amp;BG$1, h100_raw[key], h100_raw[chart_points], "")</f>
        <v/>
      </c>
    </row>
    <row r="846" spans="1:59" x14ac:dyDescent="0.3">
      <c r="A846" s="11" t="str">
        <v>Let That Sink In</v>
      </c>
      <c r="B846" s="11" t="str">
        <v>Gunna</v>
      </c>
      <c r="BC846" t="str">
        <f>_xlfn.XLOOKUP($A846&amp;"|"&amp;$B846&amp;"|"&amp;BC$1, h100_raw[key], h100_raw[chart_points], "")</f>
        <v/>
      </c>
      <c r="BD846" t="str">
        <f>_xlfn.XLOOKUP($A846&amp;"|"&amp;$B846&amp;"|"&amp;BD$1, h100_raw[key], h100_raw[chart_points], "")</f>
        <v/>
      </c>
      <c r="BE846" t="str">
        <f>_xlfn.XLOOKUP($A846&amp;"|"&amp;$B846&amp;"|"&amp;BE$1, h100_raw[key], h100_raw[chart_points], "")</f>
        <v/>
      </c>
      <c r="BF846" t="str">
        <f>_xlfn.XLOOKUP($A846&amp;"|"&amp;$B846&amp;"|"&amp;BF$1, h100_raw[key], h100_raw[chart_points], "")</f>
        <v/>
      </c>
      <c r="BG846" t="str">
        <f>_xlfn.XLOOKUP($A846&amp;"|"&amp;$B846&amp;"|"&amp;BG$1, h100_raw[key], h100_raw[chart_points], "")</f>
        <v/>
      </c>
    </row>
    <row r="847" spans="1:59" x14ac:dyDescent="0.3">
      <c r="A847" s="11" t="str">
        <v>Bowery</v>
      </c>
      <c r="B847" s="11" t="str">
        <v>Zach Bryan Featuring Kings of Leon</v>
      </c>
      <c r="BC847" t="str">
        <f>_xlfn.XLOOKUP($A847&amp;"|"&amp;$B847&amp;"|"&amp;BC$1, h100_raw[key], h100_raw[chart_points], "")</f>
        <v/>
      </c>
      <c r="BD847" t="str">
        <f>_xlfn.XLOOKUP($A847&amp;"|"&amp;$B847&amp;"|"&amp;BD$1, h100_raw[key], h100_raw[chart_points], "")</f>
        <v/>
      </c>
      <c r="BE847" t="str">
        <f>_xlfn.XLOOKUP($A847&amp;"|"&amp;$B847&amp;"|"&amp;BE$1, h100_raw[key], h100_raw[chart_points], "")</f>
        <v/>
      </c>
      <c r="BF847" t="str">
        <f>_xlfn.XLOOKUP($A847&amp;"|"&amp;$B847&amp;"|"&amp;BF$1, h100_raw[key], h100_raw[chart_points], "")</f>
        <v/>
      </c>
      <c r="BG847" t="str">
        <f>_xlfn.XLOOKUP($A847&amp;"|"&amp;$B847&amp;"|"&amp;BG$1, h100_raw[key], h100_raw[chart_points], "")</f>
        <v/>
      </c>
    </row>
    <row r="848" spans="1:59" x14ac:dyDescent="0.3">
      <c r="A848" s="11" t="str">
        <v>Lost</v>
      </c>
      <c r="B848" s="11" t="str">
        <v>Bailey Zimmerman &amp; The Kid Laroi</v>
      </c>
      <c r="BC848" t="str">
        <f>_xlfn.XLOOKUP($A848&amp;"|"&amp;$B848&amp;"|"&amp;BC$1, h100_raw[key], h100_raw[chart_points], "")</f>
        <v/>
      </c>
      <c r="BD848" t="str">
        <f>_xlfn.XLOOKUP($A848&amp;"|"&amp;$B848&amp;"|"&amp;BD$1, h100_raw[key], h100_raw[chart_points], "")</f>
        <v/>
      </c>
      <c r="BE848" t="str">
        <f>_xlfn.XLOOKUP($A848&amp;"|"&amp;$B848&amp;"|"&amp;BE$1, h100_raw[key], h100_raw[chart_points], "")</f>
        <v/>
      </c>
      <c r="BF848" t="str">
        <f>_xlfn.XLOOKUP($A848&amp;"|"&amp;$B848&amp;"|"&amp;BF$1, h100_raw[key], h100_raw[chart_points], "")</f>
        <v/>
      </c>
      <c r="BG848" t="str">
        <f>_xlfn.XLOOKUP($A848&amp;"|"&amp;$B848&amp;"|"&amp;BG$1, h100_raw[key], h100_raw[chart_points], "")</f>
        <v/>
      </c>
    </row>
    <row r="849" spans="1:59" x14ac:dyDescent="0.3">
      <c r="A849" s="11" t="str">
        <v>gp</v>
      </c>
      <c r="B849" s="11" t="str">
        <v>Gunna</v>
      </c>
      <c r="BC849" t="str">
        <f>_xlfn.XLOOKUP($A849&amp;"|"&amp;$B849&amp;"|"&amp;BC$1, h100_raw[key], h100_raw[chart_points], "")</f>
        <v/>
      </c>
      <c r="BD849" t="str">
        <f>_xlfn.XLOOKUP($A849&amp;"|"&amp;$B849&amp;"|"&amp;BD$1, h100_raw[key], h100_raw[chart_points], "")</f>
        <v/>
      </c>
      <c r="BE849" t="str">
        <f>_xlfn.XLOOKUP($A849&amp;"|"&amp;$B849&amp;"|"&amp;BE$1, h100_raw[key], h100_raw[chart_points], "")</f>
        <v/>
      </c>
      <c r="BF849" t="str">
        <f>_xlfn.XLOOKUP($A849&amp;"|"&amp;$B849&amp;"|"&amp;BF$1, h100_raw[key], h100_raw[chart_points], "")</f>
        <v/>
      </c>
      <c r="BG849" t="str">
        <f>_xlfn.XLOOKUP($A849&amp;"|"&amp;$B849&amp;"|"&amp;BG$1, h100_raw[key], h100_raw[chart_points], "")</f>
        <v/>
      </c>
    </row>
    <row r="850" spans="1:59" x14ac:dyDescent="0.3">
      <c r="A850" s="11" t="str">
        <v>Many Nights</v>
      </c>
      <c r="B850" s="11" t="str">
        <v>Gunna</v>
      </c>
      <c r="BC850" t="str">
        <f>_xlfn.XLOOKUP($A850&amp;"|"&amp;$B850&amp;"|"&amp;BC$1, h100_raw[key], h100_raw[chart_points], "")</f>
        <v/>
      </c>
      <c r="BD850" t="str">
        <f>_xlfn.XLOOKUP($A850&amp;"|"&amp;$B850&amp;"|"&amp;BD$1, h100_raw[key], h100_raw[chart_points], "")</f>
        <v/>
      </c>
      <c r="BE850" t="str">
        <f>_xlfn.XLOOKUP($A850&amp;"|"&amp;$B850&amp;"|"&amp;BE$1, h100_raw[key], h100_raw[chart_points], "")</f>
        <v/>
      </c>
      <c r="BF850" t="str">
        <f>_xlfn.XLOOKUP($A850&amp;"|"&amp;$B850&amp;"|"&amp;BF$1, h100_raw[key], h100_raw[chart_points], "")</f>
        <v/>
      </c>
      <c r="BG850" t="str">
        <f>_xlfn.XLOOKUP($A850&amp;"|"&amp;$B850&amp;"|"&amp;BG$1, h100_raw[key], h100_raw[chart_points], "")</f>
        <v/>
      </c>
    </row>
    <row r="851" spans="1:59" x14ac:dyDescent="0.3">
      <c r="A851" s="11" t="str">
        <v>Twilight Zone</v>
      </c>
      <c r="B851" s="11" t="str">
        <v>Ariana Grande</v>
      </c>
      <c r="BC851" t="str">
        <f>_xlfn.XLOOKUP($A851&amp;"|"&amp;$B851&amp;"|"&amp;BC$1, h100_raw[key], h100_raw[chart_points], "")</f>
        <v/>
      </c>
      <c r="BD851" t="str">
        <f>_xlfn.XLOOKUP($A851&amp;"|"&amp;$B851&amp;"|"&amp;BD$1, h100_raw[key], h100_raw[chart_points], "")</f>
        <v/>
      </c>
      <c r="BE851" t="str">
        <f>_xlfn.XLOOKUP($A851&amp;"|"&amp;$B851&amp;"|"&amp;BE$1, h100_raw[key], h100_raw[chart_points], "")</f>
        <v/>
      </c>
      <c r="BF851" t="str">
        <f>_xlfn.XLOOKUP($A851&amp;"|"&amp;$B851&amp;"|"&amp;BF$1, h100_raw[key], h100_raw[chart_points], "")</f>
        <v/>
      </c>
      <c r="BG851" t="str">
        <f>_xlfn.XLOOKUP($A851&amp;"|"&amp;$B851&amp;"|"&amp;BG$1, h100_raw[key], h100_raw[chart_points], "")</f>
        <v/>
      </c>
    </row>
    <row r="852" spans="1:59" x14ac:dyDescent="0.3">
      <c r="A852" s="11" t="str">
        <v>Lemonade</v>
      </c>
      <c r="B852" s="11" t="str">
        <v>Forrest Frank &amp; The Figs</v>
      </c>
      <c r="BC852" t="str">
        <f>_xlfn.XLOOKUP($A852&amp;"|"&amp;$B852&amp;"|"&amp;BC$1, h100_raw[key], h100_raw[chart_points], "")</f>
        <v/>
      </c>
      <c r="BD852" t="str">
        <f>_xlfn.XLOOKUP($A852&amp;"|"&amp;$B852&amp;"|"&amp;BD$1, h100_raw[key], h100_raw[chart_points], "")</f>
        <v/>
      </c>
      <c r="BE852" t="str">
        <f>_xlfn.XLOOKUP($A852&amp;"|"&amp;$B852&amp;"|"&amp;BE$1, h100_raw[key], h100_raw[chart_points], "")</f>
        <v/>
      </c>
      <c r="BF852" t="str">
        <f>_xlfn.XLOOKUP($A852&amp;"|"&amp;$B852&amp;"|"&amp;BF$1, h100_raw[key], h100_raw[chart_points], "")</f>
        <v/>
      </c>
      <c r="BG852" t="str">
        <f>_xlfn.XLOOKUP($A852&amp;"|"&amp;$B852&amp;"|"&amp;BG$1, h100_raw[key], h100_raw[chart_points], "")</f>
        <v/>
      </c>
    </row>
    <row r="853" spans="1:59" x14ac:dyDescent="0.3">
      <c r="A853" s="11" t="str">
        <v>Count Your Blessings</v>
      </c>
      <c r="B853" s="11" t="str">
        <v>$uicideboy$</v>
      </c>
      <c r="BC853" t="str">
        <f>_xlfn.XLOOKUP($A853&amp;"|"&amp;$B853&amp;"|"&amp;BC$1, h100_raw[key], h100_raw[chart_points], "")</f>
        <v/>
      </c>
      <c r="BD853" t="str">
        <f>_xlfn.XLOOKUP($A853&amp;"|"&amp;$B853&amp;"|"&amp;BD$1, h100_raw[key], h100_raw[chart_points], "")</f>
        <v/>
      </c>
      <c r="BE853" t="str">
        <f>_xlfn.XLOOKUP($A853&amp;"|"&amp;$B853&amp;"|"&amp;BE$1, h100_raw[key], h100_raw[chart_points], "")</f>
        <v/>
      </c>
      <c r="BF853" t="str">
        <f>_xlfn.XLOOKUP($A853&amp;"|"&amp;$B853&amp;"|"&amp;BF$1, h100_raw[key], h100_raw[chart_points], "")</f>
        <v/>
      </c>
      <c r="BG853" t="str">
        <f>_xlfn.XLOOKUP($A853&amp;"|"&amp;$B853&amp;"|"&amp;BG$1, h100_raw[key], h100_raw[chart_points], "")</f>
        <v/>
      </c>
    </row>
    <row r="854" spans="1:59" x14ac:dyDescent="0.3">
      <c r="A854" s="11" t="str">
        <v>Oh, What A Wretched Man I Am!</v>
      </c>
      <c r="B854" s="11" t="str">
        <v>$uicideboy$</v>
      </c>
      <c r="BC854" t="str">
        <f>_xlfn.XLOOKUP($A854&amp;"|"&amp;$B854&amp;"|"&amp;BC$1, h100_raw[key], h100_raw[chart_points], "")</f>
        <v/>
      </c>
      <c r="BD854" t="str">
        <f>_xlfn.XLOOKUP($A854&amp;"|"&amp;$B854&amp;"|"&amp;BD$1, h100_raw[key], h100_raw[chart_points], "")</f>
        <v/>
      </c>
      <c r="BE854" t="str">
        <f>_xlfn.XLOOKUP($A854&amp;"|"&amp;$B854&amp;"|"&amp;BE$1, h100_raw[key], h100_raw[chart_points], "")</f>
        <v/>
      </c>
      <c r="BF854" t="str">
        <f>_xlfn.XLOOKUP($A854&amp;"|"&amp;$B854&amp;"|"&amp;BF$1, h100_raw[key], h100_raw[chart_points], "")</f>
        <v/>
      </c>
      <c r="BG854" t="str">
        <f>_xlfn.XLOOKUP($A854&amp;"|"&amp;$B854&amp;"|"&amp;BG$1, h100_raw[key], h100_raw[chart_points], "")</f>
        <v/>
      </c>
    </row>
    <row r="855" spans="1:59" x14ac:dyDescent="0.3">
      <c r="A855" s="11" t="str">
        <v>Whim Whamiee</v>
      </c>
      <c r="B855" s="11" t="str">
        <v>PLUTO &amp; YKNIECE</v>
      </c>
      <c r="BC855" t="str">
        <f>_xlfn.XLOOKUP($A855&amp;"|"&amp;$B855&amp;"|"&amp;BC$1, h100_raw[key], h100_raw[chart_points], "")</f>
        <v/>
      </c>
      <c r="BD855" t="str">
        <f>_xlfn.XLOOKUP($A855&amp;"|"&amp;$B855&amp;"|"&amp;BD$1, h100_raw[key], h100_raw[chart_points], "")</f>
        <v/>
      </c>
      <c r="BE855" t="str">
        <f>_xlfn.XLOOKUP($A855&amp;"|"&amp;$B855&amp;"|"&amp;BE$1, h100_raw[key], h100_raw[chart_points], "")</f>
        <v/>
      </c>
      <c r="BF855" t="str">
        <f>_xlfn.XLOOKUP($A855&amp;"|"&amp;$B855&amp;"|"&amp;BF$1, h100_raw[key], h100_raw[chart_points], "")</f>
        <v/>
      </c>
      <c r="BG855" t="str">
        <f>_xlfn.XLOOKUP($A855&amp;"|"&amp;$B855&amp;"|"&amp;BG$1, h100_raw[key], h100_raw[chart_points], "")</f>
        <v/>
      </c>
    </row>
    <row r="856" spans="1:59" x14ac:dyDescent="0.3">
      <c r="A856" s="11" t="str">
        <v>Park</v>
      </c>
      <c r="B856" s="11" t="str">
        <v>Tyler Hubbard</v>
      </c>
      <c r="BC856" t="str">
        <f>_xlfn.XLOOKUP($A856&amp;"|"&amp;$B856&amp;"|"&amp;BC$1, h100_raw[key], h100_raw[chart_points], "")</f>
        <v/>
      </c>
      <c r="BD856" t="str">
        <f>_xlfn.XLOOKUP($A856&amp;"|"&amp;$B856&amp;"|"&amp;BD$1, h100_raw[key], h100_raw[chart_points], "")</f>
        <v/>
      </c>
      <c r="BE856" t="str">
        <f>_xlfn.XLOOKUP($A856&amp;"|"&amp;$B856&amp;"|"&amp;BE$1, h100_raw[key], h100_raw[chart_points], "")</f>
        <v/>
      </c>
      <c r="BF856" t="str">
        <f>_xlfn.XLOOKUP($A856&amp;"|"&amp;$B856&amp;"|"&amp;BF$1, h100_raw[key], h100_raw[chart_points], "")</f>
        <v/>
      </c>
      <c r="BG856" t="str">
        <f>_xlfn.XLOOKUP($A856&amp;"|"&amp;$B856&amp;"|"&amp;BG$1, h100_raw[key], h100_raw[chart_points], "")</f>
        <v/>
      </c>
    </row>
    <row r="857" spans="1:59" x14ac:dyDescent="0.3">
      <c r="A857" s="11" t="str">
        <v>A Lot More Free</v>
      </c>
      <c r="B857" s="11" t="str">
        <v>Max McNown</v>
      </c>
      <c r="BC857" t="str">
        <f>_xlfn.XLOOKUP($A857&amp;"|"&amp;$B857&amp;"|"&amp;BC$1, h100_raw[key], h100_raw[chart_points], "")</f>
        <v/>
      </c>
      <c r="BD857" t="str">
        <f>_xlfn.XLOOKUP($A857&amp;"|"&amp;$B857&amp;"|"&amp;BD$1, h100_raw[key], h100_raw[chart_points], "")</f>
        <v/>
      </c>
      <c r="BE857" t="str">
        <f>_xlfn.XLOOKUP($A857&amp;"|"&amp;$B857&amp;"|"&amp;BE$1, h100_raw[key], h100_raw[chart_points], "")</f>
        <v/>
      </c>
      <c r="BF857" t="str">
        <f>_xlfn.XLOOKUP($A857&amp;"|"&amp;$B857&amp;"|"&amp;BF$1, h100_raw[key], h100_raw[chart_points], "")</f>
        <v/>
      </c>
      <c r="BG857" t="str">
        <f>_xlfn.XLOOKUP($A857&amp;"|"&amp;$B857&amp;"|"&amp;BG$1, h100_raw[key], h100_raw[chart_points], "")</f>
        <v/>
      </c>
    </row>
    <row r="858" spans="1:59" x14ac:dyDescent="0.3">
      <c r="A858" s="11" t="str">
        <v>Now And At The Hour Of Our Death..</v>
      </c>
      <c r="B858" s="11" t="str">
        <v>$uicideboy$ X BONES</v>
      </c>
      <c r="BC858" t="str">
        <f>_xlfn.XLOOKUP($A858&amp;"|"&amp;$B858&amp;"|"&amp;BC$1, h100_raw[key], h100_raw[chart_points], "")</f>
        <v/>
      </c>
      <c r="BD858" t="str">
        <f>_xlfn.XLOOKUP($A858&amp;"|"&amp;$B858&amp;"|"&amp;BD$1, h100_raw[key], h100_raw[chart_points], "")</f>
        <v/>
      </c>
      <c r="BE858" t="str">
        <f>_xlfn.XLOOKUP($A858&amp;"|"&amp;$B858&amp;"|"&amp;BE$1, h100_raw[key], h100_raw[chart_points], "")</f>
        <v/>
      </c>
      <c r="BF858" t="str">
        <f>_xlfn.XLOOKUP($A858&amp;"|"&amp;$B858&amp;"|"&amp;BF$1, h100_raw[key], h100_raw[chart_points], "")</f>
        <v/>
      </c>
      <c r="BG858" t="str">
        <f>_xlfn.XLOOKUP($A858&amp;"|"&amp;$B858&amp;"|"&amp;BG$1, h100_raw[key], h100_raw[chart_points], "")</f>
        <v/>
      </c>
    </row>
    <row r="859" spans="1:59" x14ac:dyDescent="0.3">
      <c r="A859" s="11" t="str">
        <v>Crazy Train</v>
      </c>
      <c r="B859" s="11" t="str">
        <v>Ozzy Osbourne</v>
      </c>
      <c r="BC859" t="str">
        <f>_xlfn.XLOOKUP($A859&amp;"|"&amp;$B859&amp;"|"&amp;BC$1, h100_raw[key], h100_raw[chart_points], "")</f>
        <v/>
      </c>
      <c r="BD859" t="str">
        <f>_xlfn.XLOOKUP($A859&amp;"|"&amp;$B859&amp;"|"&amp;BD$1, h100_raw[key], h100_raw[chart_points], "")</f>
        <v/>
      </c>
      <c r="BE859" t="str">
        <f>_xlfn.XLOOKUP($A859&amp;"|"&amp;$B859&amp;"|"&amp;BE$1, h100_raw[key], h100_raw[chart_points], "")</f>
        <v/>
      </c>
      <c r="BF859" t="str">
        <f>_xlfn.XLOOKUP($A859&amp;"|"&amp;$B859&amp;"|"&amp;BF$1, h100_raw[key], h100_raw[chart_points], "")</f>
        <v/>
      </c>
      <c r="BG859" t="str">
        <f>_xlfn.XLOOKUP($A859&amp;"|"&amp;$B859&amp;"|"&amp;BG$1, h100_raw[key], h100_raw[chart_points], "")</f>
        <v/>
      </c>
    </row>
    <row r="860" spans="1:59" x14ac:dyDescent="0.3">
      <c r="A860" s="11" t="str">
        <v>Mama, I'm Coming Home</v>
      </c>
      <c r="B860" s="11" t="str">
        <v>Ozzy Osbourne</v>
      </c>
      <c r="BC860" t="str">
        <f>_xlfn.XLOOKUP($A860&amp;"|"&amp;$B860&amp;"|"&amp;BC$1, h100_raw[key], h100_raw[chart_points], "")</f>
        <v/>
      </c>
      <c r="BD860" t="str">
        <f>_xlfn.XLOOKUP($A860&amp;"|"&amp;$B860&amp;"|"&amp;BD$1, h100_raw[key], h100_raw[chart_points], "")</f>
        <v/>
      </c>
      <c r="BE860" t="str">
        <f>_xlfn.XLOOKUP($A860&amp;"|"&amp;$B860&amp;"|"&amp;BE$1, h100_raw[key], h100_raw[chart_points], "")</f>
        <v/>
      </c>
      <c r="BF860" t="str">
        <f>_xlfn.XLOOKUP($A860&amp;"|"&amp;$B860&amp;"|"&amp;BF$1, h100_raw[key], h100_raw[chart_points], "")</f>
        <v/>
      </c>
      <c r="BG860" t="str">
        <f>_xlfn.XLOOKUP($A860&amp;"|"&amp;$B860&amp;"|"&amp;BG$1, h100_raw[key], h100_raw[chart_points], "")</f>
        <v/>
      </c>
    </row>
    <row r="861" spans="1:59" x14ac:dyDescent="0.3">
      <c r="A861" s="11" t="str">
        <v>Big Poe</v>
      </c>
      <c r="B861" s="11" t="str">
        <v>Tyler, The Creator Featuring Sk8brd</v>
      </c>
      <c r="BC861" t="str">
        <f>_xlfn.XLOOKUP($A861&amp;"|"&amp;$B861&amp;"|"&amp;BC$1, h100_raw[key], h100_raw[chart_points], "")</f>
        <v/>
      </c>
      <c r="BD861" t="str">
        <f>_xlfn.XLOOKUP($A861&amp;"|"&amp;$B861&amp;"|"&amp;BD$1, h100_raw[key], h100_raw[chart_points], "")</f>
        <v/>
      </c>
      <c r="BE861" t="str">
        <f>_xlfn.XLOOKUP($A861&amp;"|"&amp;$B861&amp;"|"&amp;BE$1, h100_raw[key], h100_raw[chart_points], "")</f>
        <v/>
      </c>
      <c r="BF861" t="str">
        <f>_xlfn.XLOOKUP($A861&amp;"|"&amp;$B861&amp;"|"&amp;BF$1, h100_raw[key], h100_raw[chart_points], "")</f>
        <v/>
      </c>
      <c r="BG861" t="str">
        <f>_xlfn.XLOOKUP($A861&amp;"|"&amp;$B861&amp;"|"&amp;BG$1, h100_raw[key], h100_raw[chart_points], "")</f>
        <v/>
      </c>
    </row>
    <row r="862" spans="1:59" x14ac:dyDescent="0.3">
      <c r="A862" s="11" t="str">
        <v>I'll Take Care Of You</v>
      </c>
      <c r="B862" s="11" t="str">
        <v>Tyler, The Creator Featuring Yebba</v>
      </c>
      <c r="BC862" t="str">
        <f>_xlfn.XLOOKUP($A862&amp;"|"&amp;$B862&amp;"|"&amp;BC$1, h100_raw[key], h100_raw[chart_points], "")</f>
        <v/>
      </c>
      <c r="BD862" t="str">
        <f>_xlfn.XLOOKUP($A862&amp;"|"&amp;$B862&amp;"|"&amp;BD$1, h100_raw[key], h100_raw[chart_points], "")</f>
        <v/>
      </c>
      <c r="BE862" t="str">
        <f>_xlfn.XLOOKUP($A862&amp;"|"&amp;$B862&amp;"|"&amp;BE$1, h100_raw[key], h100_raw[chart_points], "")</f>
        <v/>
      </c>
      <c r="BF862" t="str">
        <f>_xlfn.XLOOKUP($A862&amp;"|"&amp;$B862&amp;"|"&amp;BF$1, h100_raw[key], h100_raw[chart_points], "")</f>
        <v/>
      </c>
      <c r="BG862" t="str">
        <f>_xlfn.XLOOKUP($A862&amp;"|"&amp;$B862&amp;"|"&amp;BG$1, h100_raw[key], h100_raw[chart_points], "")</f>
        <v/>
      </c>
    </row>
    <row r="863" spans="1:59" x14ac:dyDescent="0.3">
      <c r="A863" s="11" t="str">
        <v>Sucka Free</v>
      </c>
      <c r="B863" s="11" t="str">
        <v>Tyler, The Creator</v>
      </c>
      <c r="BC863" t="str">
        <f>_xlfn.XLOOKUP($A863&amp;"|"&amp;$B863&amp;"|"&amp;BC$1, h100_raw[key], h100_raw[chart_points], "")</f>
        <v/>
      </c>
      <c r="BD863" t="str">
        <f>_xlfn.XLOOKUP($A863&amp;"|"&amp;$B863&amp;"|"&amp;BD$1, h100_raw[key], h100_raw[chart_points], "")</f>
        <v/>
      </c>
      <c r="BE863" t="str">
        <f>_xlfn.XLOOKUP($A863&amp;"|"&amp;$B863&amp;"|"&amp;BE$1, h100_raw[key], h100_raw[chart_points], "")</f>
        <v/>
      </c>
      <c r="BF863" t="str">
        <f>_xlfn.XLOOKUP($A863&amp;"|"&amp;$B863&amp;"|"&amp;BF$1, h100_raw[key], h100_raw[chart_points], "")</f>
        <v/>
      </c>
      <c r="BG863" t="str">
        <f>_xlfn.XLOOKUP($A863&amp;"|"&amp;$B863&amp;"|"&amp;BG$1, h100_raw[key], h100_raw[chart_points], "")</f>
        <v/>
      </c>
    </row>
    <row r="864" spans="1:59" x14ac:dyDescent="0.3">
      <c r="A864" s="11" t="str">
        <v>Don't You Worry Baby</v>
      </c>
      <c r="B864" s="11" t="str">
        <v>Tyler, The Creator Featuring Madison McFerrin</v>
      </c>
      <c r="BC864" t="str">
        <f>_xlfn.XLOOKUP($A864&amp;"|"&amp;$B864&amp;"|"&amp;BC$1, h100_raw[key], h100_raw[chart_points], "")</f>
        <v/>
      </c>
      <c r="BD864" t="str">
        <f>_xlfn.XLOOKUP($A864&amp;"|"&amp;$B864&amp;"|"&amp;BD$1, h100_raw[key], h100_raw[chart_points], "")</f>
        <v/>
      </c>
      <c r="BE864" t="str">
        <f>_xlfn.XLOOKUP($A864&amp;"|"&amp;$B864&amp;"|"&amp;BE$1, h100_raw[key], h100_raw[chart_points], "")</f>
        <v/>
      </c>
      <c r="BF864" t="str">
        <f>_xlfn.XLOOKUP($A864&amp;"|"&amp;$B864&amp;"|"&amp;BF$1, h100_raw[key], h100_raw[chart_points], "")</f>
        <v/>
      </c>
      <c r="BG864" t="str">
        <f>_xlfn.XLOOKUP($A864&amp;"|"&amp;$B864&amp;"|"&amp;BG$1, h100_raw[key], h100_raw[chart_points], "")</f>
        <v/>
      </c>
    </row>
    <row r="865" spans="1:59" x14ac:dyDescent="0.3">
      <c r="A865" s="11" t="str">
        <v>Go Baby</v>
      </c>
      <c r="B865" s="11" t="str">
        <v>Justin Bieber</v>
      </c>
      <c r="BC865" t="str">
        <f>_xlfn.XLOOKUP($A865&amp;"|"&amp;$B865&amp;"|"&amp;BC$1, h100_raw[key], h100_raw[chart_points], "")</f>
        <v/>
      </c>
      <c r="BD865" t="str">
        <f>_xlfn.XLOOKUP($A865&amp;"|"&amp;$B865&amp;"|"&amp;BD$1, h100_raw[key], h100_raw[chart_points], "")</f>
        <v/>
      </c>
      <c r="BE865" t="str">
        <f>_xlfn.XLOOKUP($A865&amp;"|"&amp;$B865&amp;"|"&amp;BE$1, h100_raw[key], h100_raw[chart_points], "")</f>
        <v/>
      </c>
      <c r="BF865" t="str">
        <f>_xlfn.XLOOKUP($A865&amp;"|"&amp;$B865&amp;"|"&amp;BF$1, h100_raw[key], h100_raw[chart_points], "")</f>
        <v/>
      </c>
      <c r="BG865" t="str">
        <f>_xlfn.XLOOKUP($A865&amp;"|"&amp;$B865&amp;"|"&amp;BG$1, h100_raw[key], h100_raw[chart_points], "")</f>
        <v/>
      </c>
    </row>
    <row r="866" spans="1:59" x14ac:dyDescent="0.3">
      <c r="A866" s="11" t="str">
        <v>Stop Playing With Me</v>
      </c>
      <c r="B866" s="11" t="str">
        <v>Tyler, The Creator</v>
      </c>
      <c r="BC866" t="str">
        <f>_xlfn.XLOOKUP($A866&amp;"|"&amp;$B866&amp;"|"&amp;BC$1, h100_raw[key], h100_raw[chart_points], "")</f>
        <v/>
      </c>
      <c r="BD866" t="str">
        <f>_xlfn.XLOOKUP($A866&amp;"|"&amp;$B866&amp;"|"&amp;BD$1, h100_raw[key], h100_raw[chart_points], "")</f>
        <v/>
      </c>
      <c r="BE866" t="str">
        <f>_xlfn.XLOOKUP($A866&amp;"|"&amp;$B866&amp;"|"&amp;BE$1, h100_raw[key], h100_raw[chart_points], "")</f>
        <v/>
      </c>
      <c r="BF866" t="str">
        <f>_xlfn.XLOOKUP($A866&amp;"|"&amp;$B866&amp;"|"&amp;BF$1, h100_raw[key], h100_raw[chart_points], "")</f>
        <v/>
      </c>
      <c r="BG866" t="str">
        <f>_xlfn.XLOOKUP($A866&amp;"|"&amp;$B866&amp;"|"&amp;BG$1, h100_raw[key], h100_raw[chart_points], "")</f>
        <v/>
      </c>
    </row>
    <row r="867" spans="1:59" x14ac:dyDescent="0.3">
      <c r="A867" s="11" t="str">
        <v>Madeline</v>
      </c>
      <c r="B867" s="11" t="str">
        <v>Zach Bryan Featuring Gabriella Rose</v>
      </c>
      <c r="BC867" t="str">
        <f>_xlfn.XLOOKUP($A867&amp;"|"&amp;$B867&amp;"|"&amp;BC$1, h100_raw[key], h100_raw[chart_points], "")</f>
        <v/>
      </c>
      <c r="BD867" t="str">
        <f>_xlfn.XLOOKUP($A867&amp;"|"&amp;$B867&amp;"|"&amp;BD$1, h100_raw[key], h100_raw[chart_points], "")</f>
        <v/>
      </c>
      <c r="BE867" t="str">
        <f>_xlfn.XLOOKUP($A867&amp;"|"&amp;$B867&amp;"|"&amp;BE$1, h100_raw[key], h100_raw[chart_points], "")</f>
        <v/>
      </c>
      <c r="BF867" t="str">
        <f>_xlfn.XLOOKUP($A867&amp;"|"&amp;$B867&amp;"|"&amp;BF$1, h100_raw[key], h100_raw[chart_points], "")</f>
        <v/>
      </c>
      <c r="BG867" t="str">
        <f>_xlfn.XLOOKUP($A867&amp;"|"&amp;$B867&amp;"|"&amp;BG$1, h100_raw[key], h100_raw[chart_points], "")</f>
        <v/>
      </c>
    </row>
    <row r="868" spans="1:59" x14ac:dyDescent="0.3">
      <c r="A868" s="11" t="str">
        <v>Mommanem</v>
      </c>
      <c r="B868" s="11" t="str">
        <v>Tyler, The Creator</v>
      </c>
      <c r="BC868" t="str">
        <f>_xlfn.XLOOKUP($A868&amp;"|"&amp;$B868&amp;"|"&amp;BC$1, h100_raw[key], h100_raw[chart_points], "")</f>
        <v/>
      </c>
      <c r="BD868" t="str">
        <f>_xlfn.XLOOKUP($A868&amp;"|"&amp;$B868&amp;"|"&amp;BD$1, h100_raw[key], h100_raw[chart_points], "")</f>
        <v/>
      </c>
      <c r="BE868" t="str">
        <f>_xlfn.XLOOKUP($A868&amp;"|"&amp;$B868&amp;"|"&amp;BE$1, h100_raw[key], h100_raw[chart_points], "")</f>
        <v/>
      </c>
      <c r="BF868" t="str">
        <f>_xlfn.XLOOKUP($A868&amp;"|"&amp;$B868&amp;"|"&amp;BF$1, h100_raw[key], h100_raw[chart_points], "")</f>
        <v/>
      </c>
      <c r="BG868" t="str">
        <f>_xlfn.XLOOKUP($A868&amp;"|"&amp;$B868&amp;"|"&amp;BG$1, h100_raw[key], h100_raw[chart_points], "")</f>
        <v/>
      </c>
    </row>
    <row r="869" spans="1:59" x14ac:dyDescent="0.3">
      <c r="A869" s="11" t="str">
        <v>River Washed Hair</v>
      </c>
      <c r="B869" s="11" t="str">
        <v>Zach Bryan</v>
      </c>
      <c r="BC869" t="str">
        <f>_xlfn.XLOOKUP($A869&amp;"|"&amp;$B869&amp;"|"&amp;BC$1, h100_raw[key], h100_raw[chart_points], "")</f>
        <v/>
      </c>
      <c r="BD869" t="str">
        <f>_xlfn.XLOOKUP($A869&amp;"|"&amp;$B869&amp;"|"&amp;BD$1, h100_raw[key], h100_raw[chart_points], "")</f>
        <v/>
      </c>
      <c r="BE869" t="str">
        <f>_xlfn.XLOOKUP($A869&amp;"|"&amp;$B869&amp;"|"&amp;BE$1, h100_raw[key], h100_raw[chart_points], "")</f>
        <v/>
      </c>
      <c r="BF869" t="str">
        <f>_xlfn.XLOOKUP($A869&amp;"|"&amp;$B869&amp;"|"&amp;BF$1, h100_raw[key], h100_raw[chart_points], "")</f>
        <v/>
      </c>
      <c r="BG869" t="str">
        <f>_xlfn.XLOOKUP($A869&amp;"|"&amp;$B869&amp;"|"&amp;BG$1, h100_raw[key], h100_raw[chart_points], "")</f>
        <v/>
      </c>
    </row>
    <row r="870" spans="1:59" x14ac:dyDescent="0.3">
      <c r="A870" s="11" t="str">
        <v>Don't Tap That Glass / Tweakin'</v>
      </c>
      <c r="B870" s="11" t="str">
        <v>Tyler, The Creator</v>
      </c>
      <c r="BC870" t="str">
        <f>_xlfn.XLOOKUP($A870&amp;"|"&amp;$B870&amp;"|"&amp;BC$1, h100_raw[key], h100_raw[chart_points], "")</f>
        <v/>
      </c>
      <c r="BD870" t="str">
        <f>_xlfn.XLOOKUP($A870&amp;"|"&amp;$B870&amp;"|"&amp;BD$1, h100_raw[key], h100_raw[chart_points], "")</f>
        <v/>
      </c>
      <c r="BE870" t="str">
        <f>_xlfn.XLOOKUP($A870&amp;"|"&amp;$B870&amp;"|"&amp;BE$1, h100_raw[key], h100_raw[chart_points], "")</f>
        <v/>
      </c>
      <c r="BF870" t="str">
        <f>_xlfn.XLOOKUP($A870&amp;"|"&amp;$B870&amp;"|"&amp;BF$1, h100_raw[key], h100_raw[chart_points], "")</f>
        <v/>
      </c>
      <c r="BG870" t="str">
        <f>_xlfn.XLOOKUP($A870&amp;"|"&amp;$B870&amp;"|"&amp;BG$1, h100_raw[key], h100_raw[chart_points], "")</f>
        <v/>
      </c>
    </row>
    <row r="871" spans="1:59" x14ac:dyDescent="0.3">
      <c r="A871" s="11" t="str">
        <v>Anxiety</v>
      </c>
      <c r="B871" s="11" t="str">
        <v>Doechii</v>
      </c>
      <c r="BC871" t="str">
        <f>_xlfn.XLOOKUP($A871&amp;"|"&amp;$B871&amp;"|"&amp;BC$1, h100_raw[key], h100_raw[chart_points], "")</f>
        <v/>
      </c>
      <c r="BD871" t="str">
        <f>_xlfn.XLOOKUP($A871&amp;"|"&amp;$B871&amp;"|"&amp;BD$1, h100_raw[key], h100_raw[chart_points], "")</f>
        <v/>
      </c>
      <c r="BE871" t="str">
        <f>_xlfn.XLOOKUP($A871&amp;"|"&amp;$B871&amp;"|"&amp;BE$1, h100_raw[key], h100_raw[chart_points], "")</f>
        <v/>
      </c>
      <c r="BF871" t="str">
        <f>_xlfn.XLOOKUP($A871&amp;"|"&amp;$B871&amp;"|"&amp;BF$1, h100_raw[key], h100_raw[chart_points], "")</f>
        <v/>
      </c>
      <c r="BG871" t="str">
        <f>_xlfn.XLOOKUP($A871&amp;"|"&amp;$B871&amp;"|"&amp;BG$1, h100_raw[key], h100_raw[chart_points], "")</f>
        <v/>
      </c>
    </row>
    <row r="872" spans="1:59" x14ac:dyDescent="0.3">
      <c r="A872" s="11" t="str">
        <v>Kick Out</v>
      </c>
      <c r="B872" s="11" t="str">
        <v>Travis Scott</v>
      </c>
      <c r="BC872" t="str">
        <f>_xlfn.XLOOKUP($A872&amp;"|"&amp;$B872&amp;"|"&amp;BC$1, h100_raw[key], h100_raw[chart_points], "")</f>
        <v/>
      </c>
      <c r="BD872" t="str">
        <f>_xlfn.XLOOKUP($A872&amp;"|"&amp;$B872&amp;"|"&amp;BD$1, h100_raw[key], h100_raw[chart_points], "")</f>
        <v/>
      </c>
      <c r="BE872" t="str">
        <f>_xlfn.XLOOKUP($A872&amp;"|"&amp;$B872&amp;"|"&amp;BE$1, h100_raw[key], h100_raw[chart_points], "")</f>
        <v/>
      </c>
      <c r="BF872" t="str">
        <f>_xlfn.XLOOKUP($A872&amp;"|"&amp;$B872&amp;"|"&amp;BF$1, h100_raw[key], h100_raw[chart_points], "")</f>
        <v/>
      </c>
      <c r="BG872" t="str">
        <f>_xlfn.XLOOKUP($A872&amp;"|"&amp;$B872&amp;"|"&amp;BG$1, h100_raw[key], h100_raw[chart_points], "")</f>
        <v/>
      </c>
    </row>
    <row r="873" spans="1:59" x14ac:dyDescent="0.3">
      <c r="A873" s="11" t="str">
        <v>Dumbo</v>
      </c>
      <c r="B873" s="11" t="str">
        <v>Travis Scott</v>
      </c>
      <c r="BC873" t="str">
        <f>_xlfn.XLOOKUP($A873&amp;"|"&amp;$B873&amp;"|"&amp;BC$1, h100_raw[key], h100_raw[chart_points], "")</f>
        <v/>
      </c>
      <c r="BD873" t="str">
        <f>_xlfn.XLOOKUP($A873&amp;"|"&amp;$B873&amp;"|"&amp;BD$1, h100_raw[key], h100_raw[chart_points], "")</f>
        <v/>
      </c>
      <c r="BE873" t="str">
        <f>_xlfn.XLOOKUP($A873&amp;"|"&amp;$B873&amp;"|"&amp;BE$1, h100_raw[key], h100_raw[chart_points], "")</f>
        <v/>
      </c>
      <c r="BF873" t="str">
        <f>_xlfn.XLOOKUP($A873&amp;"|"&amp;$B873&amp;"|"&amp;BF$1, h100_raw[key], h100_raw[chart_points], "")</f>
        <v/>
      </c>
      <c r="BG873" t="str">
        <f>_xlfn.XLOOKUP($A873&amp;"|"&amp;$B873&amp;"|"&amp;BG$1, h100_raw[key], h100_raw[chart_points], "")</f>
        <v/>
      </c>
    </row>
    <row r="874" spans="1:59" x14ac:dyDescent="0.3">
      <c r="A874" s="11" t="str">
        <v>Walking Away</v>
      </c>
      <c r="B874" s="11" t="str">
        <v>Justin Bieber</v>
      </c>
      <c r="BC874" t="str">
        <f>_xlfn.XLOOKUP($A874&amp;"|"&amp;$B874&amp;"|"&amp;BC$1, h100_raw[key], h100_raw[chart_points], "")</f>
        <v/>
      </c>
      <c r="BD874" t="str">
        <f>_xlfn.XLOOKUP($A874&amp;"|"&amp;$B874&amp;"|"&amp;BD$1, h100_raw[key], h100_raw[chart_points], "")</f>
        <v/>
      </c>
      <c r="BE874" t="str">
        <f>_xlfn.XLOOKUP($A874&amp;"|"&amp;$B874&amp;"|"&amp;BE$1, h100_raw[key], h100_raw[chart_points], "")</f>
        <v/>
      </c>
      <c r="BF874" t="str">
        <f>_xlfn.XLOOKUP($A874&amp;"|"&amp;$B874&amp;"|"&amp;BF$1, h100_raw[key], h100_raw[chart_points], "")</f>
        <v/>
      </c>
      <c r="BG874" t="str">
        <f>_xlfn.XLOOKUP($A874&amp;"|"&amp;$B874&amp;"|"&amp;BG$1, h100_raw[key], h100_raw[chart_points], "")</f>
        <v/>
      </c>
    </row>
    <row r="875" spans="1:59" x14ac:dyDescent="0.3">
      <c r="A875" s="11" t="str">
        <v>Tell Me What It Is</v>
      </c>
      <c r="B875" s="11" t="str">
        <v>Tyler, The Creator</v>
      </c>
      <c r="BC875" t="str">
        <f>_xlfn.XLOOKUP($A875&amp;"|"&amp;$B875&amp;"|"&amp;BC$1, h100_raw[key], h100_raw[chart_points], "")</f>
        <v/>
      </c>
      <c r="BD875" t="str">
        <f>_xlfn.XLOOKUP($A875&amp;"|"&amp;$B875&amp;"|"&amp;BD$1, h100_raw[key], h100_raw[chart_points], "")</f>
        <v/>
      </c>
      <c r="BE875" t="str">
        <f>_xlfn.XLOOKUP($A875&amp;"|"&amp;$B875&amp;"|"&amp;BE$1, h100_raw[key], h100_raw[chart_points], "")</f>
        <v/>
      </c>
      <c r="BF875" t="str">
        <f>_xlfn.XLOOKUP($A875&amp;"|"&amp;$B875&amp;"|"&amp;BF$1, h100_raw[key], h100_raw[chart_points], "")</f>
        <v/>
      </c>
      <c r="BG875" t="str">
        <f>_xlfn.XLOOKUP($A875&amp;"|"&amp;$B875&amp;"|"&amp;BG$1, h100_raw[key], h100_raw[chart_points], "")</f>
        <v/>
      </c>
    </row>
    <row r="876" spans="1:59" x14ac:dyDescent="0.3">
      <c r="A876" s="11" t="str">
        <v>1965</v>
      </c>
      <c r="B876" s="11" t="str">
        <v>Jessie Murph</v>
      </c>
      <c r="BC876" t="str">
        <f>_xlfn.XLOOKUP($A876&amp;"|"&amp;$B876&amp;"|"&amp;BC$1, h100_raw[key], h100_raw[chart_points], "")</f>
        <v/>
      </c>
      <c r="BD876" t="str">
        <f>_xlfn.XLOOKUP($A876&amp;"|"&amp;$B876&amp;"|"&amp;BD$1, h100_raw[key], h100_raw[chart_points], "")</f>
        <v/>
      </c>
      <c r="BE876" t="str">
        <f>_xlfn.XLOOKUP($A876&amp;"|"&amp;$B876&amp;"|"&amp;BE$1, h100_raw[key], h100_raw[chart_points], "")</f>
        <v/>
      </c>
      <c r="BF876" t="str">
        <f>_xlfn.XLOOKUP($A876&amp;"|"&amp;$B876&amp;"|"&amp;BF$1, h100_raw[key], h100_raw[chart_points], "")</f>
        <v/>
      </c>
      <c r="BG876" t="str">
        <f>_xlfn.XLOOKUP($A876&amp;"|"&amp;$B876&amp;"|"&amp;BG$1, h100_raw[key], h100_raw[chart_points], "")</f>
        <v/>
      </c>
    </row>
    <row r="877" spans="1:59" x14ac:dyDescent="0.3">
      <c r="A877" s="11" t="str">
        <v>Chains &amp; Whips</v>
      </c>
      <c r="B877" s="11" t="str">
        <v>Clipse Featuring Kendrick Lamar</v>
      </c>
      <c r="BC877" t="str">
        <f>_xlfn.XLOOKUP($A877&amp;"|"&amp;$B877&amp;"|"&amp;BC$1, h100_raw[key], h100_raw[chart_points], "")</f>
        <v/>
      </c>
      <c r="BD877" t="str">
        <f>_xlfn.XLOOKUP($A877&amp;"|"&amp;$B877&amp;"|"&amp;BD$1, h100_raw[key], h100_raw[chart_points], "")</f>
        <v/>
      </c>
      <c r="BE877" t="str">
        <f>_xlfn.XLOOKUP($A877&amp;"|"&amp;$B877&amp;"|"&amp;BE$1, h100_raw[key], h100_raw[chart_points], "")</f>
        <v/>
      </c>
      <c r="BF877" t="str">
        <f>_xlfn.XLOOKUP($A877&amp;"|"&amp;$B877&amp;"|"&amp;BF$1, h100_raw[key], h100_raw[chart_points], "")</f>
        <v/>
      </c>
      <c r="BG877" t="str">
        <f>_xlfn.XLOOKUP($A877&amp;"|"&amp;$B877&amp;"|"&amp;BG$1, h100_raw[key], h100_raw[chart_points], "")</f>
        <v/>
      </c>
    </row>
    <row r="878" spans="1:59" x14ac:dyDescent="0.3">
      <c r="A878" s="11" t="str">
        <v>Champain &amp; Vacay</v>
      </c>
      <c r="B878" s="11" t="str">
        <v>Travis Scott &amp; Don Toliver</v>
      </c>
      <c r="BC878" t="str">
        <f>_xlfn.XLOOKUP($A878&amp;"|"&amp;$B878&amp;"|"&amp;BC$1, h100_raw[key], h100_raw[chart_points], "")</f>
        <v/>
      </c>
      <c r="BD878" t="str">
        <f>_xlfn.XLOOKUP($A878&amp;"|"&amp;$B878&amp;"|"&amp;BD$1, h100_raw[key], h100_raw[chart_points], "")</f>
        <v/>
      </c>
      <c r="BE878" t="str">
        <f>_xlfn.XLOOKUP($A878&amp;"|"&amp;$B878&amp;"|"&amp;BE$1, h100_raw[key], h100_raw[chart_points], "")</f>
        <v/>
      </c>
      <c r="BF878" t="str">
        <f>_xlfn.XLOOKUP($A878&amp;"|"&amp;$B878&amp;"|"&amp;BF$1, h100_raw[key], h100_raw[chart_points], "")</f>
        <v/>
      </c>
      <c r="BG878" t="str">
        <f>_xlfn.XLOOKUP($A878&amp;"|"&amp;$B878&amp;"|"&amp;BG$1, h100_raw[key], h100_raw[chart_points], "")</f>
        <v/>
      </c>
    </row>
    <row r="879" spans="1:59" x14ac:dyDescent="0.3">
      <c r="A879" s="11" t="str">
        <v>All I Can Take</v>
      </c>
      <c r="B879" s="11" t="str">
        <v>Justin Bieber</v>
      </c>
      <c r="BC879" t="str">
        <f>_xlfn.XLOOKUP($A879&amp;"|"&amp;$B879&amp;"|"&amp;BC$1, h100_raw[key], h100_raw[chart_points], "")</f>
        <v/>
      </c>
      <c r="BD879" t="str">
        <f>_xlfn.XLOOKUP($A879&amp;"|"&amp;$B879&amp;"|"&amp;BD$1, h100_raw[key], h100_raw[chart_points], "")</f>
        <v/>
      </c>
      <c r="BE879" t="str">
        <f>_xlfn.XLOOKUP($A879&amp;"|"&amp;$B879&amp;"|"&amp;BE$1, h100_raw[key], h100_raw[chart_points], "")</f>
        <v/>
      </c>
      <c r="BF879" t="str">
        <f>_xlfn.XLOOKUP($A879&amp;"|"&amp;$B879&amp;"|"&amp;BF$1, h100_raw[key], h100_raw[chart_points], "")</f>
        <v/>
      </c>
      <c r="BG879" t="str">
        <f>_xlfn.XLOOKUP($A879&amp;"|"&amp;$B879&amp;"|"&amp;BG$1, h100_raw[key], h100_raw[chart_points], "")</f>
        <v/>
      </c>
    </row>
    <row r="880" spans="1:59" x14ac:dyDescent="0.3">
      <c r="A880" s="11" t="str">
        <v>Way It Is</v>
      </c>
      <c r="B880" s="11" t="str">
        <v>Justin Bieber &amp; Gunna</v>
      </c>
      <c r="BC880" t="str">
        <f>_xlfn.XLOOKUP($A880&amp;"|"&amp;$B880&amp;"|"&amp;BC$1, h100_raw[key], h100_raw[chart_points], "")</f>
        <v/>
      </c>
      <c r="BD880" t="str">
        <f>_xlfn.XLOOKUP($A880&amp;"|"&amp;$B880&amp;"|"&amp;BD$1, h100_raw[key], h100_raw[chart_points], "")</f>
        <v/>
      </c>
      <c r="BE880" t="str">
        <f>_xlfn.XLOOKUP($A880&amp;"|"&amp;$B880&amp;"|"&amp;BE$1, h100_raw[key], h100_raw[chart_points], "")</f>
        <v/>
      </c>
      <c r="BF880" t="str">
        <f>_xlfn.XLOOKUP($A880&amp;"|"&amp;$B880&amp;"|"&amp;BF$1, h100_raw[key], h100_raw[chart_points], "")</f>
        <v/>
      </c>
      <c r="BG880" t="str">
        <f>_xlfn.XLOOKUP($A880&amp;"|"&amp;$B880&amp;"|"&amp;BG$1, h100_raw[key], h100_raw[chart_points], "")</f>
        <v/>
      </c>
    </row>
    <row r="881" spans="1:59" x14ac:dyDescent="0.3">
      <c r="A881" s="11" t="str">
        <v>Things You Do</v>
      </c>
      <c r="B881" s="11" t="str">
        <v>Justin Bieber</v>
      </c>
      <c r="BC881" t="str">
        <f>_xlfn.XLOOKUP($A881&amp;"|"&amp;$B881&amp;"|"&amp;BC$1, h100_raw[key], h100_raw[chart_points], "")</f>
        <v/>
      </c>
      <c r="BD881" t="str">
        <f>_xlfn.XLOOKUP($A881&amp;"|"&amp;$B881&amp;"|"&amp;BD$1, h100_raw[key], h100_raw[chart_points], "")</f>
        <v/>
      </c>
      <c r="BE881" t="str">
        <f>_xlfn.XLOOKUP($A881&amp;"|"&amp;$B881&amp;"|"&amp;BE$1, h100_raw[key], h100_raw[chart_points], "")</f>
        <v/>
      </c>
      <c r="BF881" t="str">
        <f>_xlfn.XLOOKUP($A881&amp;"|"&amp;$B881&amp;"|"&amp;BF$1, h100_raw[key], h100_raw[chart_points], "")</f>
        <v/>
      </c>
      <c r="BG881" t="str">
        <f>_xlfn.XLOOKUP($A881&amp;"|"&amp;$B881&amp;"|"&amp;BG$1, h100_raw[key], h100_raw[chart_points], "")</f>
        <v/>
      </c>
    </row>
    <row r="882" spans="1:59" x14ac:dyDescent="0.3">
      <c r="A882" s="11" t="str">
        <v>Weren't For The Wind</v>
      </c>
      <c r="B882" s="11" t="str">
        <v>Ella Langley</v>
      </c>
      <c r="BC882" t="str">
        <f>_xlfn.XLOOKUP($A882&amp;"|"&amp;$B882&amp;"|"&amp;BC$1, h100_raw[key], h100_raw[chart_points], "")</f>
        <v/>
      </c>
      <c r="BD882" t="str">
        <f>_xlfn.XLOOKUP($A882&amp;"|"&amp;$B882&amp;"|"&amp;BD$1, h100_raw[key], h100_raw[chart_points], "")</f>
        <v/>
      </c>
      <c r="BE882" t="str">
        <f>_xlfn.XLOOKUP($A882&amp;"|"&amp;$B882&amp;"|"&amp;BE$1, h100_raw[key], h100_raw[chart_points], "")</f>
        <v/>
      </c>
      <c r="BF882" t="str">
        <f>_xlfn.XLOOKUP($A882&amp;"|"&amp;$B882&amp;"|"&amp;BF$1, h100_raw[key], h100_raw[chart_points], "")</f>
        <v/>
      </c>
      <c r="BG882" t="str">
        <f>_xlfn.XLOOKUP($A882&amp;"|"&amp;$B882&amp;"|"&amp;BG$1, h100_raw[key], h100_raw[chart_points], "")</f>
        <v/>
      </c>
    </row>
    <row r="883" spans="1:59" x14ac:dyDescent="0.3">
      <c r="A883" s="11" t="str">
        <v>Butterflies</v>
      </c>
      <c r="B883" s="11" t="str">
        <v>Justin Bieber</v>
      </c>
      <c r="BC883" t="str">
        <f>_xlfn.XLOOKUP($A883&amp;"|"&amp;$B883&amp;"|"&amp;BC$1, h100_raw[key], h100_raw[chart_points], "")</f>
        <v/>
      </c>
      <c r="BD883" t="str">
        <f>_xlfn.XLOOKUP($A883&amp;"|"&amp;$B883&amp;"|"&amp;BD$1, h100_raw[key], h100_raw[chart_points], "")</f>
        <v/>
      </c>
      <c r="BE883" t="str">
        <f>_xlfn.XLOOKUP($A883&amp;"|"&amp;$B883&amp;"|"&amp;BE$1, h100_raw[key], h100_raw[chart_points], "")</f>
        <v/>
      </c>
      <c r="BF883" t="str">
        <f>_xlfn.XLOOKUP($A883&amp;"|"&amp;$B883&amp;"|"&amp;BF$1, h100_raw[key], h100_raw[chart_points], "")</f>
        <v/>
      </c>
      <c r="BG883" t="str">
        <f>_xlfn.XLOOKUP($A883&amp;"|"&amp;$B883&amp;"|"&amp;BG$1, h100_raw[key], h100_raw[chart_points], "")</f>
        <v/>
      </c>
    </row>
    <row r="884" spans="1:59" x14ac:dyDescent="0.3">
      <c r="A884" s="11" t="str">
        <v>Devotion</v>
      </c>
      <c r="B884" s="11" t="str">
        <v>Justin Bieber &amp; Dijon</v>
      </c>
      <c r="BC884" t="str">
        <f>_xlfn.XLOOKUP($A884&amp;"|"&amp;$B884&amp;"|"&amp;BC$1, h100_raw[key], h100_raw[chart_points], "")</f>
        <v/>
      </c>
      <c r="BD884" t="str">
        <f>_xlfn.XLOOKUP($A884&amp;"|"&amp;$B884&amp;"|"&amp;BD$1, h100_raw[key], h100_raw[chart_points], "")</f>
        <v/>
      </c>
      <c r="BE884" t="str">
        <f>_xlfn.XLOOKUP($A884&amp;"|"&amp;$B884&amp;"|"&amp;BE$1, h100_raw[key], h100_raw[chart_points], "")</f>
        <v/>
      </c>
      <c r="BF884" t="str">
        <f>_xlfn.XLOOKUP($A884&amp;"|"&amp;$B884&amp;"|"&amp;BF$1, h100_raw[key], h100_raw[chart_points], "")</f>
        <v/>
      </c>
      <c r="BG884" t="str">
        <f>_xlfn.XLOOKUP($A884&amp;"|"&amp;$B884&amp;"|"&amp;BG$1, h100_raw[key], h100_raw[chart_points], "")</f>
        <v/>
      </c>
    </row>
    <row r="885" spans="1:59" x14ac:dyDescent="0.3">
      <c r="A885" s="11" t="str">
        <v>Sweet Spot</v>
      </c>
      <c r="B885" s="11" t="str">
        <v>Justin Bieber &amp; Sexyy Red</v>
      </c>
      <c r="BC885" t="str">
        <f>_xlfn.XLOOKUP($A885&amp;"|"&amp;$B885&amp;"|"&amp;BC$1, h100_raw[key], h100_raw[chart_points], "")</f>
        <v/>
      </c>
      <c r="BD885" t="str">
        <f>_xlfn.XLOOKUP($A885&amp;"|"&amp;$B885&amp;"|"&amp;BD$1, h100_raw[key], h100_raw[chart_points], "")</f>
        <v/>
      </c>
      <c r="BE885" t="str">
        <f>_xlfn.XLOOKUP($A885&amp;"|"&amp;$B885&amp;"|"&amp;BE$1, h100_raw[key], h100_raw[chart_points], "")</f>
        <v/>
      </c>
      <c r="BF885" t="str">
        <f>_xlfn.XLOOKUP($A885&amp;"|"&amp;$B885&amp;"|"&amp;BF$1, h100_raw[key], h100_raw[chart_points], "")</f>
        <v/>
      </c>
      <c r="BG885" t="str">
        <f>_xlfn.XLOOKUP($A885&amp;"|"&amp;$B885&amp;"|"&amp;BG$1, h100_raw[key], h100_raw[chart_points], "")</f>
        <v/>
      </c>
    </row>
    <row r="886" spans="1:59" x14ac:dyDescent="0.3">
      <c r="A886" s="11" t="str">
        <v>First Place</v>
      </c>
      <c r="B886" s="11" t="str">
        <v>Justin Bieber</v>
      </c>
      <c r="BC886" t="str">
        <f>_xlfn.XLOOKUP($A886&amp;"|"&amp;$B886&amp;"|"&amp;BC$1, h100_raw[key], h100_raw[chart_points], "")</f>
        <v/>
      </c>
      <c r="BD886" t="str">
        <f>_xlfn.XLOOKUP($A886&amp;"|"&amp;$B886&amp;"|"&amp;BD$1, h100_raw[key], h100_raw[chart_points], "")</f>
        <v/>
      </c>
      <c r="BE886" t="str">
        <f>_xlfn.XLOOKUP($A886&amp;"|"&amp;$B886&amp;"|"&amp;BE$1, h100_raw[key], h100_raw[chart_points], "")</f>
        <v/>
      </c>
      <c r="BF886" t="str">
        <f>_xlfn.XLOOKUP($A886&amp;"|"&amp;$B886&amp;"|"&amp;BF$1, h100_raw[key], h100_raw[chart_points], "")</f>
        <v/>
      </c>
      <c r="BG886" t="str">
        <f>_xlfn.XLOOKUP($A886&amp;"|"&amp;$B886&amp;"|"&amp;BG$1, h100_raw[key], h100_raw[chart_points], "")</f>
        <v/>
      </c>
    </row>
    <row r="887" spans="1:59" x14ac:dyDescent="0.3">
      <c r="A887" s="11" t="str">
        <v>So Be It</v>
      </c>
      <c r="B887" s="11" t="str">
        <v>Clipse</v>
      </c>
      <c r="BC887" t="str">
        <f>_xlfn.XLOOKUP($A887&amp;"|"&amp;$B887&amp;"|"&amp;BC$1, h100_raw[key], h100_raw[chart_points], "")</f>
        <v/>
      </c>
      <c r="BD887" t="str">
        <f>_xlfn.XLOOKUP($A887&amp;"|"&amp;$B887&amp;"|"&amp;BD$1, h100_raw[key], h100_raw[chart_points], "")</f>
        <v/>
      </c>
      <c r="BE887" t="str">
        <f>_xlfn.XLOOKUP($A887&amp;"|"&amp;$B887&amp;"|"&amp;BE$1, h100_raw[key], h100_raw[chart_points], "")</f>
        <v/>
      </c>
      <c r="BF887" t="str">
        <f>_xlfn.XLOOKUP($A887&amp;"|"&amp;$B887&amp;"|"&amp;BF$1, h100_raw[key], h100_raw[chart_points], "")</f>
        <v/>
      </c>
      <c r="BG887" t="str">
        <f>_xlfn.XLOOKUP($A887&amp;"|"&amp;$B887&amp;"|"&amp;BG$1, h100_raw[key], h100_raw[chart_points], "")</f>
        <v/>
      </c>
    </row>
    <row r="888" spans="1:59" x14ac:dyDescent="0.3">
      <c r="A888" s="11" t="str">
        <v>P.O.V.</v>
      </c>
      <c r="B888" s="11" t="str">
        <v>Clipse Featuring Tyler, The Creator</v>
      </c>
      <c r="BC888" t="str">
        <f>_xlfn.XLOOKUP($A888&amp;"|"&amp;$B888&amp;"|"&amp;BC$1, h100_raw[key], h100_raw[chart_points], "")</f>
        <v/>
      </c>
      <c r="BD888" t="str">
        <f>_xlfn.XLOOKUP($A888&amp;"|"&amp;$B888&amp;"|"&amp;BD$1, h100_raw[key], h100_raw[chart_points], "")</f>
        <v/>
      </c>
      <c r="BE888" t="str">
        <f>_xlfn.XLOOKUP($A888&amp;"|"&amp;$B888&amp;"|"&amp;BE$1, h100_raw[key], h100_raw[chart_points], "")</f>
        <v/>
      </c>
      <c r="BF888" t="str">
        <f>_xlfn.XLOOKUP($A888&amp;"|"&amp;$B888&amp;"|"&amp;BF$1, h100_raw[key], h100_raw[chart_points], "")</f>
        <v/>
      </c>
      <c r="BG888" t="str">
        <f>_xlfn.XLOOKUP($A888&amp;"|"&amp;$B888&amp;"|"&amp;BG$1, h100_raw[key], h100_raw[chart_points], "")</f>
        <v/>
      </c>
    </row>
    <row r="889" spans="1:59" x14ac:dyDescent="0.3">
      <c r="A889" s="11" t="str">
        <v>In Your Fantasy</v>
      </c>
      <c r="B889" s="11" t="str">
        <v>ATEEZ</v>
      </c>
      <c r="BC889" t="str">
        <f>_xlfn.XLOOKUP($A889&amp;"|"&amp;$B889&amp;"|"&amp;BC$1, h100_raw[key], h100_raw[chart_points], "")</f>
        <v/>
      </c>
      <c r="BD889" t="str">
        <f>_xlfn.XLOOKUP($A889&amp;"|"&amp;$B889&amp;"|"&amp;BD$1, h100_raw[key], h100_raw[chart_points], "")</f>
        <v/>
      </c>
      <c r="BE889" t="str">
        <f>_xlfn.XLOOKUP($A889&amp;"|"&amp;$B889&amp;"|"&amp;BE$1, h100_raw[key], h100_raw[chart_points], "")</f>
        <v/>
      </c>
      <c r="BF889" t="str">
        <f>_xlfn.XLOOKUP($A889&amp;"|"&amp;$B889&amp;"|"&amp;BF$1, h100_raw[key], h100_raw[chart_points], "")</f>
        <v/>
      </c>
      <c r="BG889" t="str">
        <f>_xlfn.XLOOKUP($A889&amp;"|"&amp;$B889&amp;"|"&amp;BG$1, h100_raw[key], h100_raw[chart_points], "")</f>
        <v/>
      </c>
    </row>
    <row r="890" spans="1:59" x14ac:dyDescent="0.3">
      <c r="A890" s="11" t="str">
        <v>Swag</v>
      </c>
      <c r="B890" s="11" t="str">
        <v>Justin Bieber, Cash Cobain &amp; Eddie Benjamin</v>
      </c>
      <c r="BC890" t="str">
        <f>_xlfn.XLOOKUP($A890&amp;"|"&amp;$B890&amp;"|"&amp;BC$1, h100_raw[key], h100_raw[chart_points], "")</f>
        <v/>
      </c>
      <c r="BD890" t="str">
        <f>_xlfn.XLOOKUP($A890&amp;"|"&amp;$B890&amp;"|"&amp;BD$1, h100_raw[key], h100_raw[chart_points], "")</f>
        <v/>
      </c>
      <c r="BE890" t="str">
        <f>_xlfn.XLOOKUP($A890&amp;"|"&amp;$B890&amp;"|"&amp;BE$1, h100_raw[key], h100_raw[chart_points], "")</f>
        <v/>
      </c>
      <c r="BF890" t="str">
        <f>_xlfn.XLOOKUP($A890&amp;"|"&amp;$B890&amp;"|"&amp;BF$1, h100_raw[key], h100_raw[chart_points], "")</f>
        <v/>
      </c>
      <c r="BG890" t="str">
        <f>_xlfn.XLOOKUP($A890&amp;"|"&amp;$B890&amp;"|"&amp;BG$1, h100_raw[key], h100_raw[chart_points], "")</f>
        <v/>
      </c>
    </row>
    <row r="891" spans="1:59" x14ac:dyDescent="0.3">
      <c r="A891" s="11" t="str">
        <v>2000 Excursion</v>
      </c>
      <c r="B891" s="11" t="str">
        <v>Travis Scott, Sheck Wes &amp; Don Toliver</v>
      </c>
      <c r="BC891" t="str">
        <f>_xlfn.XLOOKUP($A891&amp;"|"&amp;$B891&amp;"|"&amp;BC$1, h100_raw[key], h100_raw[chart_points], "")</f>
        <v/>
      </c>
      <c r="BD891" t="str">
        <f>_xlfn.XLOOKUP($A891&amp;"|"&amp;$B891&amp;"|"&amp;BD$1, h100_raw[key], h100_raw[chart_points], "")</f>
        <v/>
      </c>
      <c r="BE891" t="str">
        <f>_xlfn.XLOOKUP($A891&amp;"|"&amp;$B891&amp;"|"&amp;BE$1, h100_raw[key], h100_raw[chart_points], "")</f>
        <v/>
      </c>
      <c r="BF891" t="str">
        <f>_xlfn.XLOOKUP($A891&amp;"|"&amp;$B891&amp;"|"&amp;BF$1, h100_raw[key], h100_raw[chart_points], "")</f>
        <v/>
      </c>
      <c r="BG891" t="str">
        <f>_xlfn.XLOOKUP($A891&amp;"|"&amp;$B891&amp;"|"&amp;BG$1, h100_raw[key], h100_raw[chart_points], "")</f>
        <v/>
      </c>
    </row>
    <row r="892" spans="1:59" x14ac:dyDescent="0.3">
      <c r="A892" s="11" t="str">
        <v>Indigo</v>
      </c>
      <c r="B892" s="11" t="str">
        <v>Sam Barber Featuring Avery Anna</v>
      </c>
      <c r="BC892" t="str">
        <f>_xlfn.XLOOKUP($A892&amp;"|"&amp;$B892&amp;"|"&amp;BC$1, h100_raw[key], h100_raw[chart_points], "")</f>
        <v/>
      </c>
      <c r="BD892" t="str">
        <f>_xlfn.XLOOKUP($A892&amp;"|"&amp;$B892&amp;"|"&amp;BD$1, h100_raw[key], h100_raw[chart_points], "")</f>
        <v/>
      </c>
      <c r="BE892" t="str">
        <f>_xlfn.XLOOKUP($A892&amp;"|"&amp;$B892&amp;"|"&amp;BE$1, h100_raw[key], h100_raw[chart_points], "")</f>
        <v/>
      </c>
      <c r="BF892" t="str">
        <f>_xlfn.XLOOKUP($A892&amp;"|"&amp;$B892&amp;"|"&amp;BF$1, h100_raw[key], h100_raw[chart_points], "")</f>
        <v/>
      </c>
      <c r="BG892" t="str">
        <f>_xlfn.XLOOKUP($A892&amp;"|"&amp;$B892&amp;"|"&amp;BG$1, h100_raw[key], h100_raw[chart_points], "")</f>
        <v/>
      </c>
    </row>
    <row r="893" spans="1:59" x14ac:dyDescent="0.3">
      <c r="A893" s="11" t="str">
        <v>Where Was You</v>
      </c>
      <c r="B893" s="11" t="str">
        <v>Travis Scott, Playboi Carti &amp; Future</v>
      </c>
      <c r="BC893" t="str">
        <f>_xlfn.XLOOKUP($A893&amp;"|"&amp;$B893&amp;"|"&amp;BC$1, h100_raw[key], h100_raw[chart_points], "")</f>
        <v/>
      </c>
      <c r="BD893" t="str">
        <f>_xlfn.XLOOKUP($A893&amp;"|"&amp;$B893&amp;"|"&amp;BD$1, h100_raw[key], h100_raw[chart_points], "")</f>
        <v/>
      </c>
      <c r="BE893" t="str">
        <f>_xlfn.XLOOKUP($A893&amp;"|"&amp;$B893&amp;"|"&amp;BE$1, h100_raw[key], h100_raw[chart_points], "")</f>
        <v/>
      </c>
      <c r="BF893" t="str">
        <f>_xlfn.XLOOKUP($A893&amp;"|"&amp;$B893&amp;"|"&amp;BF$1, h100_raw[key], h100_raw[chart_points], "")</f>
        <v/>
      </c>
      <c r="BG893" t="str">
        <f>_xlfn.XLOOKUP($A893&amp;"|"&amp;$B893&amp;"|"&amp;BG$1, h100_raw[key], h100_raw[chart_points], "")</f>
        <v/>
      </c>
    </row>
    <row r="894" spans="1:59" x14ac:dyDescent="0.3">
      <c r="A894" s="11" t="str">
        <v>Ace Trumpets</v>
      </c>
      <c r="B894" s="11" t="str">
        <v>Clipse</v>
      </c>
      <c r="BC894" t="str">
        <f>_xlfn.XLOOKUP($A894&amp;"|"&amp;$B894&amp;"|"&amp;BC$1, h100_raw[key], h100_raw[chart_points], "")</f>
        <v/>
      </c>
      <c r="BD894" t="str">
        <f>_xlfn.XLOOKUP($A894&amp;"|"&amp;$B894&amp;"|"&amp;BD$1, h100_raw[key], h100_raw[chart_points], "")</f>
        <v/>
      </c>
      <c r="BE894" t="str">
        <f>_xlfn.XLOOKUP($A894&amp;"|"&amp;$B894&amp;"|"&amp;BE$1, h100_raw[key], h100_raw[chart_points], "")</f>
        <v/>
      </c>
      <c r="BF894" t="str">
        <f>_xlfn.XLOOKUP($A894&amp;"|"&amp;$B894&amp;"|"&amp;BF$1, h100_raw[key], h100_raw[chart_points], "")</f>
        <v/>
      </c>
      <c r="BG894" t="str">
        <f>_xlfn.XLOOKUP($A894&amp;"|"&amp;$B894&amp;"|"&amp;BG$1, h100_raw[key], h100_raw[chart_points], "")</f>
        <v/>
      </c>
    </row>
    <row r="895" spans="1:59" x14ac:dyDescent="0.3">
      <c r="A895" s="11" t="str">
        <v>Too Long</v>
      </c>
      <c r="B895" s="11" t="str">
        <v>Justin Bieber</v>
      </c>
      <c r="BC895" t="str">
        <f>_xlfn.XLOOKUP($A895&amp;"|"&amp;$B895&amp;"|"&amp;BC$1, h100_raw[key], h100_raw[chart_points], "")</f>
        <v/>
      </c>
      <c r="BD895" t="str">
        <f>_xlfn.XLOOKUP($A895&amp;"|"&amp;$B895&amp;"|"&amp;BD$1, h100_raw[key], h100_raw[chart_points], "")</f>
        <v/>
      </c>
      <c r="BE895" t="str">
        <f>_xlfn.XLOOKUP($A895&amp;"|"&amp;$B895&amp;"|"&amp;BE$1, h100_raw[key], h100_raw[chart_points], "")</f>
        <v/>
      </c>
      <c r="BF895" t="str">
        <f>_xlfn.XLOOKUP($A895&amp;"|"&amp;$B895&amp;"|"&amp;BF$1, h100_raw[key], h100_raw[chart_points], "")</f>
        <v/>
      </c>
      <c r="BG895" t="str">
        <f>_xlfn.XLOOKUP($A895&amp;"|"&amp;$B895&amp;"|"&amp;BG$1, h100_raw[key], h100_raw[chart_points], "")</f>
        <v/>
      </c>
    </row>
    <row r="896" spans="1:59" x14ac:dyDescent="0.3">
      <c r="A896" s="11" t="str">
        <v>Single Again</v>
      </c>
      <c r="B896" s="11" t="str">
        <v>Josh Ross</v>
      </c>
      <c r="BC896" t="str">
        <f>_xlfn.XLOOKUP($A896&amp;"|"&amp;$B896&amp;"|"&amp;BC$1, h100_raw[key], h100_raw[chart_points], "")</f>
        <v/>
      </c>
      <c r="BD896" t="str">
        <f>_xlfn.XLOOKUP($A896&amp;"|"&amp;$B896&amp;"|"&amp;BD$1, h100_raw[key], h100_raw[chart_points], "")</f>
        <v/>
      </c>
      <c r="BE896" t="str">
        <f>_xlfn.XLOOKUP($A896&amp;"|"&amp;$B896&amp;"|"&amp;BE$1, h100_raw[key], h100_raw[chart_points], "")</f>
        <v/>
      </c>
      <c r="BF896" t="str">
        <f>_xlfn.XLOOKUP($A896&amp;"|"&amp;$B896&amp;"|"&amp;BF$1, h100_raw[key], h100_raw[chart_points], "")</f>
        <v/>
      </c>
      <c r="BG896" t="str">
        <f>_xlfn.XLOOKUP($A896&amp;"|"&amp;$B896&amp;"|"&amp;BG$1, h100_raw[key], h100_raw[chart_points], "")</f>
        <v/>
      </c>
    </row>
    <row r="897" spans="1:59" x14ac:dyDescent="0.3">
      <c r="A897" s="11" t="str">
        <v>Glory Voice Memo</v>
      </c>
      <c r="B897" s="11" t="str">
        <v>Justin Bieber</v>
      </c>
      <c r="BC897" t="str">
        <f>_xlfn.XLOOKUP($A897&amp;"|"&amp;$B897&amp;"|"&amp;BC$1, h100_raw[key], h100_raw[chart_points], "")</f>
        <v/>
      </c>
      <c r="BD897" t="str">
        <f>_xlfn.XLOOKUP($A897&amp;"|"&amp;$B897&amp;"|"&amp;BD$1, h100_raw[key], h100_raw[chart_points], "")</f>
        <v/>
      </c>
      <c r="BE897" t="str">
        <f>_xlfn.XLOOKUP($A897&amp;"|"&amp;$B897&amp;"|"&amp;BE$1, h100_raw[key], h100_raw[chart_points], "")</f>
        <v/>
      </c>
      <c r="BF897" t="str">
        <f>_xlfn.XLOOKUP($A897&amp;"|"&amp;$B897&amp;"|"&amp;BF$1, h100_raw[key], h100_raw[chart_points], "")</f>
        <v/>
      </c>
      <c r="BG897" t="str">
        <f>_xlfn.XLOOKUP($A897&amp;"|"&amp;$B897&amp;"|"&amp;BG$1, h100_raw[key], h100_raw[chart_points], "")</f>
        <v/>
      </c>
    </row>
    <row r="898" spans="1:59" x14ac:dyDescent="0.3">
      <c r="A898" s="11" t="str">
        <v>Dadz Love</v>
      </c>
      <c r="B898" s="11" t="str">
        <v>Justin Bieber &amp; Lil B</v>
      </c>
      <c r="BC898" t="str">
        <f>_xlfn.XLOOKUP($A898&amp;"|"&amp;$B898&amp;"|"&amp;BC$1, h100_raw[key], h100_raw[chart_points], "")</f>
        <v/>
      </c>
      <c r="BD898" t="str">
        <f>_xlfn.XLOOKUP($A898&amp;"|"&amp;$B898&amp;"|"&amp;BD$1, h100_raw[key], h100_raw[chart_points], "")</f>
        <v/>
      </c>
      <c r="BE898" t="str">
        <f>_xlfn.XLOOKUP($A898&amp;"|"&amp;$B898&amp;"|"&amp;BE$1, h100_raw[key], h100_raw[chart_points], "")</f>
        <v/>
      </c>
      <c r="BF898" t="str">
        <f>_xlfn.XLOOKUP($A898&amp;"|"&amp;$B898&amp;"|"&amp;BF$1, h100_raw[key], h100_raw[chart_points], "")</f>
        <v/>
      </c>
      <c r="BG898" t="str">
        <f>_xlfn.XLOOKUP($A898&amp;"|"&amp;$B898&amp;"|"&amp;BG$1, h100_raw[key], h100_raw[chart_points], "")</f>
        <v/>
      </c>
    </row>
    <row r="899" spans="1:59" x14ac:dyDescent="0.3">
      <c r="A899" s="11" t="str">
        <v>405</v>
      </c>
      <c r="B899" s="11" t="str">
        <v>Justin Bieber</v>
      </c>
      <c r="BC899" t="str">
        <f>_xlfn.XLOOKUP($A899&amp;"|"&amp;$B899&amp;"|"&amp;BC$1, h100_raw[key], h100_raw[chart_points], "")</f>
        <v/>
      </c>
      <c r="BD899" t="str">
        <f>_xlfn.XLOOKUP($A899&amp;"|"&amp;$B899&amp;"|"&amp;BD$1, h100_raw[key], h100_raw[chart_points], "")</f>
        <v/>
      </c>
      <c r="BE899" t="str">
        <f>_xlfn.XLOOKUP($A899&amp;"|"&amp;$B899&amp;"|"&amp;BE$1, h100_raw[key], h100_raw[chart_points], "")</f>
        <v/>
      </c>
      <c r="BF899" t="str">
        <f>_xlfn.XLOOKUP($A899&amp;"|"&amp;$B899&amp;"|"&amp;BF$1, h100_raw[key], h100_raw[chart_points], "")</f>
        <v/>
      </c>
      <c r="BG899" t="str">
        <f>_xlfn.XLOOKUP($A899&amp;"|"&amp;$B899&amp;"|"&amp;BG$1, h100_raw[key], h100_raw[chart_points], "")</f>
        <v/>
      </c>
    </row>
    <row r="900" spans="1:59" x14ac:dyDescent="0.3">
      <c r="A900" s="11" t="str">
        <v>The Birds Don't Sing</v>
      </c>
      <c r="B900" s="11" t="str">
        <v>Clipse Featuring John Legend &amp; Voices Of Fire</v>
      </c>
      <c r="BC900" t="str">
        <f>_xlfn.XLOOKUP($A900&amp;"|"&amp;$B900&amp;"|"&amp;BC$1, h100_raw[key], h100_raw[chart_points], "")</f>
        <v/>
      </c>
      <c r="BD900" t="str">
        <f>_xlfn.XLOOKUP($A900&amp;"|"&amp;$B900&amp;"|"&amp;BD$1, h100_raw[key], h100_raw[chart_points], "")</f>
        <v/>
      </c>
      <c r="BE900" t="str">
        <f>_xlfn.XLOOKUP($A900&amp;"|"&amp;$B900&amp;"|"&amp;BE$1, h100_raw[key], h100_raw[chart_points], "")</f>
        <v/>
      </c>
      <c r="BF900" t="str">
        <f>_xlfn.XLOOKUP($A900&amp;"|"&amp;$B900&amp;"|"&amp;BF$1, h100_raw[key], h100_raw[chart_points], "")</f>
        <v/>
      </c>
      <c r="BG900" t="str">
        <f>_xlfn.XLOOKUP($A900&amp;"|"&amp;$B900&amp;"|"&amp;BG$1, h100_raw[key], h100_raw[chart_points], "")</f>
        <v/>
      </c>
    </row>
    <row r="901" spans="1:59" x14ac:dyDescent="0.3">
      <c r="A901" s="11" t="str">
        <v>Shyne</v>
      </c>
      <c r="B901" s="11" t="str">
        <v>Travis Scott &amp; GloRilla</v>
      </c>
      <c r="BC901" t="str">
        <f>_xlfn.XLOOKUP($A901&amp;"|"&amp;$B901&amp;"|"&amp;BC$1, h100_raw[key], h100_raw[chart_points], "")</f>
        <v/>
      </c>
      <c r="BD901" t="str">
        <f>_xlfn.XLOOKUP($A901&amp;"|"&amp;$B901&amp;"|"&amp;BD$1, h100_raw[key], h100_raw[chart_points], "")</f>
        <v/>
      </c>
      <c r="BE901" t="str">
        <f>_xlfn.XLOOKUP($A901&amp;"|"&amp;$B901&amp;"|"&amp;BE$1, h100_raw[key], h100_raw[chart_points], "")</f>
        <v/>
      </c>
      <c r="BF901" t="str">
        <f>_xlfn.XLOOKUP($A901&amp;"|"&amp;$B901&amp;"|"&amp;BF$1, h100_raw[key], h100_raw[chart_points], "")</f>
        <v/>
      </c>
      <c r="BG901" t="str">
        <f>_xlfn.XLOOKUP($A901&amp;"|"&amp;$B901&amp;"|"&amp;BG$1, h100_raw[key], h100_raw[chart_points], "")</f>
        <v/>
      </c>
    </row>
    <row r="902" spans="1:59" x14ac:dyDescent="0.3">
      <c r="A902" s="11" t="str">
        <v>M.T.B.T.T.F.</v>
      </c>
      <c r="B902" s="11" t="str">
        <v>Clipse</v>
      </c>
      <c r="BC902" t="str">
        <f>_xlfn.XLOOKUP($A902&amp;"|"&amp;$B902&amp;"|"&amp;BC$1, h100_raw[key], h100_raw[chart_points], "")</f>
        <v/>
      </c>
      <c r="BD902" t="str">
        <f>_xlfn.XLOOKUP($A902&amp;"|"&amp;$B902&amp;"|"&amp;BD$1, h100_raw[key], h100_raw[chart_points], "")</f>
        <v/>
      </c>
      <c r="BE902" t="str">
        <f>_xlfn.XLOOKUP($A902&amp;"|"&amp;$B902&amp;"|"&amp;BE$1, h100_raw[key], h100_raw[chart_points], "")</f>
        <v/>
      </c>
      <c r="BF902" t="str">
        <f>_xlfn.XLOOKUP($A902&amp;"|"&amp;$B902&amp;"|"&amp;BF$1, h100_raw[key], h100_raw[chart_points], "")</f>
        <v/>
      </c>
      <c r="BG902" t="str">
        <f>_xlfn.XLOOKUP($A902&amp;"|"&amp;$B902&amp;"|"&amp;BG$1, h100_raw[key], h100_raw[chart_points], "")</f>
        <v/>
      </c>
    </row>
    <row r="903" spans="1:59" x14ac:dyDescent="0.3">
      <c r="A903" s="11" t="str">
        <v>Espresso</v>
      </c>
      <c r="B903" s="11" t="str">
        <v>Sabrina Carpenter</v>
      </c>
      <c r="BC903" t="str">
        <f>_xlfn.XLOOKUP($A903&amp;"|"&amp;$B903&amp;"|"&amp;BC$1, h100_raw[key], h100_raw[chart_points], "")</f>
        <v/>
      </c>
      <c r="BD903" t="str">
        <f>_xlfn.XLOOKUP($A903&amp;"|"&amp;$B903&amp;"|"&amp;BD$1, h100_raw[key], h100_raw[chart_points], "")</f>
        <v/>
      </c>
      <c r="BE903" t="str">
        <f>_xlfn.XLOOKUP($A903&amp;"|"&amp;$B903&amp;"|"&amp;BE$1, h100_raw[key], h100_raw[chart_points], "")</f>
        <v/>
      </c>
      <c r="BF903" t="str">
        <f>_xlfn.XLOOKUP($A903&amp;"|"&amp;$B903&amp;"|"&amp;BF$1, h100_raw[key], h100_raw[chart_points], "")</f>
        <v/>
      </c>
      <c r="BG903" t="str">
        <f>_xlfn.XLOOKUP($A903&amp;"|"&amp;$B903&amp;"|"&amp;BG$1, h100_raw[key], h100_raw[chart_points], "")</f>
        <v/>
      </c>
    </row>
    <row r="904" spans="1:59" x14ac:dyDescent="0.3">
      <c r="A904" s="11" t="str">
        <v>That's So True</v>
      </c>
      <c r="B904" s="11" t="str">
        <v>Gracie Abrams</v>
      </c>
      <c r="BC904" t="str">
        <f>_xlfn.XLOOKUP($A904&amp;"|"&amp;$B904&amp;"|"&amp;BC$1, h100_raw[key], h100_raw[chart_points], "")</f>
        <v/>
      </c>
      <c r="BD904" t="str">
        <f>_xlfn.XLOOKUP($A904&amp;"|"&amp;$B904&amp;"|"&amp;BD$1, h100_raw[key], h100_raw[chart_points], "")</f>
        <v/>
      </c>
      <c r="BE904" t="str">
        <f>_xlfn.XLOOKUP($A904&amp;"|"&amp;$B904&amp;"|"&amp;BE$1, h100_raw[key], h100_raw[chart_points], "")</f>
        <v/>
      </c>
      <c r="BF904" t="str">
        <f>_xlfn.XLOOKUP($A904&amp;"|"&amp;$B904&amp;"|"&amp;BF$1, h100_raw[key], h100_raw[chart_points], "")</f>
        <v/>
      </c>
      <c r="BG904" t="str">
        <f>_xlfn.XLOOKUP($A904&amp;"|"&amp;$B904&amp;"|"&amp;BG$1, h100_raw[key], h100_raw[chart_points], "")</f>
        <v/>
      </c>
    </row>
    <row r="905" spans="1:59" x14ac:dyDescent="0.3">
      <c r="A905" s="11" t="str">
        <v>Timeless</v>
      </c>
      <c r="B905" s="11" t="str">
        <v>The Weeknd &amp; Playboi Carti</v>
      </c>
      <c r="BC905" t="str">
        <f>_xlfn.XLOOKUP($A905&amp;"|"&amp;$B905&amp;"|"&amp;BC$1, h100_raw[key], h100_raw[chart_points], "")</f>
        <v/>
      </c>
      <c r="BD905" t="str">
        <f>_xlfn.XLOOKUP($A905&amp;"|"&amp;$B905&amp;"|"&amp;BD$1, h100_raw[key], h100_raw[chart_points], "")</f>
        <v/>
      </c>
      <c r="BE905" t="str">
        <f>_xlfn.XLOOKUP($A905&amp;"|"&amp;$B905&amp;"|"&amp;BE$1, h100_raw[key], h100_raw[chart_points], "")</f>
        <v/>
      </c>
      <c r="BF905" t="str">
        <f>_xlfn.XLOOKUP($A905&amp;"|"&amp;$B905&amp;"|"&amp;BF$1, h100_raw[key], h100_raw[chart_points], "")</f>
        <v/>
      </c>
      <c r="BG905" t="str">
        <f>_xlfn.XLOOKUP($A905&amp;"|"&amp;$B905&amp;"|"&amp;BG$1, h100_raw[key], h100_raw[chart_points], "")</f>
        <v/>
      </c>
    </row>
    <row r="906" spans="1:59" x14ac:dyDescent="0.3">
      <c r="A906" s="11" t="str">
        <v>Messy</v>
      </c>
      <c r="B906" s="11" t="str">
        <v>Lola Young</v>
      </c>
      <c r="BC906" t="str">
        <f>_xlfn.XLOOKUP($A906&amp;"|"&amp;$B906&amp;"|"&amp;BC$1, h100_raw[key], h100_raw[chart_points], "")</f>
        <v/>
      </c>
      <c r="BD906" t="str">
        <f>_xlfn.XLOOKUP($A906&amp;"|"&amp;$B906&amp;"|"&amp;BD$1, h100_raw[key], h100_raw[chart_points], "")</f>
        <v/>
      </c>
      <c r="BE906" t="str">
        <f>_xlfn.XLOOKUP($A906&amp;"|"&amp;$B906&amp;"|"&amp;BE$1, h100_raw[key], h100_raw[chart_points], "")</f>
        <v/>
      </c>
      <c r="BF906" t="str">
        <f>_xlfn.XLOOKUP($A906&amp;"|"&amp;$B906&amp;"|"&amp;BF$1, h100_raw[key], h100_raw[chart_points], "")</f>
        <v/>
      </c>
      <c r="BG906" t="str">
        <f>_xlfn.XLOOKUP($A906&amp;"|"&amp;$B906&amp;"|"&amp;BG$1, h100_raw[key], h100_raw[chart_points], "")</f>
        <v/>
      </c>
    </row>
    <row r="907" spans="1:59" x14ac:dyDescent="0.3">
      <c r="A907" s="11" t="str">
        <v>No One Noticed</v>
      </c>
      <c r="B907" s="11" t="str">
        <v>The Marias</v>
      </c>
      <c r="BC907" t="str">
        <f>_xlfn.XLOOKUP($A907&amp;"|"&amp;$B907&amp;"|"&amp;BC$1, h100_raw[key], h100_raw[chart_points], "")</f>
        <v/>
      </c>
      <c r="BD907" t="str">
        <f>_xlfn.XLOOKUP($A907&amp;"|"&amp;$B907&amp;"|"&amp;BD$1, h100_raw[key], h100_raw[chart_points], "")</f>
        <v/>
      </c>
      <c r="BE907" t="str">
        <f>_xlfn.XLOOKUP($A907&amp;"|"&amp;$B907&amp;"|"&amp;BE$1, h100_raw[key], h100_raw[chart_points], "")</f>
        <v/>
      </c>
      <c r="BF907" t="str">
        <f>_xlfn.XLOOKUP($A907&amp;"|"&amp;$B907&amp;"|"&amp;BF$1, h100_raw[key], h100_raw[chart_points], "")</f>
        <v/>
      </c>
      <c r="BG907" t="str">
        <f>_xlfn.XLOOKUP($A907&amp;"|"&amp;$B907&amp;"|"&amp;BG$1, h100_raw[key], h100_raw[chart_points], "")</f>
        <v/>
      </c>
    </row>
    <row r="908" spans="1:59" x14ac:dyDescent="0.3">
      <c r="A908" s="11" t="str">
        <v>Azizam</v>
      </c>
      <c r="B908" s="11" t="str">
        <v>Ed Sheeran</v>
      </c>
      <c r="BC908" t="str">
        <f>_xlfn.XLOOKUP($A908&amp;"|"&amp;$B908&amp;"|"&amp;BC$1, h100_raw[key], h100_raw[chart_points], "")</f>
        <v/>
      </c>
      <c r="BD908" t="str">
        <f>_xlfn.XLOOKUP($A908&amp;"|"&amp;$B908&amp;"|"&amp;BD$1, h100_raw[key], h100_raw[chart_points], "")</f>
        <v/>
      </c>
      <c r="BE908" t="str">
        <f>_xlfn.XLOOKUP($A908&amp;"|"&amp;$B908&amp;"|"&amp;BE$1, h100_raw[key], h100_raw[chart_points], "")</f>
        <v/>
      </c>
      <c r="BF908" t="str">
        <f>_xlfn.XLOOKUP($A908&amp;"|"&amp;$B908&amp;"|"&amp;BF$1, h100_raw[key], h100_raw[chart_points], "")</f>
        <v/>
      </c>
      <c r="BG908" t="str">
        <f>_xlfn.XLOOKUP($A908&amp;"|"&amp;$B908&amp;"|"&amp;BG$1, h100_raw[key], h100_raw[chart_points], "")</f>
        <v/>
      </c>
    </row>
    <row r="909" spans="1:59" x14ac:dyDescent="0.3">
      <c r="A909" s="11" t="str">
        <v>Dark Thoughts</v>
      </c>
      <c r="B909" s="11" t="str">
        <v>Lil Tecca</v>
      </c>
      <c r="BC909" t="str">
        <f>_xlfn.XLOOKUP($A909&amp;"|"&amp;$B909&amp;"|"&amp;BC$1, h100_raw[key], h100_raw[chart_points], "")</f>
        <v/>
      </c>
      <c r="BD909" t="str">
        <f>_xlfn.XLOOKUP($A909&amp;"|"&amp;$B909&amp;"|"&amp;BD$1, h100_raw[key], h100_raw[chart_points], "")</f>
        <v/>
      </c>
      <c r="BE909" t="str">
        <f>_xlfn.XLOOKUP($A909&amp;"|"&amp;$B909&amp;"|"&amp;BE$1, h100_raw[key], h100_raw[chart_points], "")</f>
        <v/>
      </c>
      <c r="BF909" t="str">
        <f>_xlfn.XLOOKUP($A909&amp;"|"&amp;$B909&amp;"|"&amp;BF$1, h100_raw[key], h100_raw[chart_points], "")</f>
        <v/>
      </c>
      <c r="BG909" t="str">
        <f>_xlfn.XLOOKUP($A909&amp;"|"&amp;$B909&amp;"|"&amp;BG$1, h100_raw[key], h100_raw[chart_points], "")</f>
        <v/>
      </c>
    </row>
    <row r="910" spans="1:59" x14ac:dyDescent="0.3">
      <c r="A910" s="11" t="str">
        <v>Went West</v>
      </c>
      <c r="B910" s="11" t="str">
        <v>BabyChiefDoit</v>
      </c>
      <c r="BC910" t="str">
        <f>_xlfn.XLOOKUP($A910&amp;"|"&amp;$B910&amp;"|"&amp;BC$1, h100_raw[key], h100_raw[chart_points], "")</f>
        <v/>
      </c>
      <c r="BD910" t="str">
        <f>_xlfn.XLOOKUP($A910&amp;"|"&amp;$B910&amp;"|"&amp;BD$1, h100_raw[key], h100_raw[chart_points], "")</f>
        <v/>
      </c>
      <c r="BE910" t="str">
        <f>_xlfn.XLOOKUP($A910&amp;"|"&amp;$B910&amp;"|"&amp;BE$1, h100_raw[key], h100_raw[chart_points], "")</f>
        <v/>
      </c>
      <c r="BF910" t="str">
        <f>_xlfn.XLOOKUP($A910&amp;"|"&amp;$B910&amp;"|"&amp;BF$1, h100_raw[key], h100_raw[chart_points], "")</f>
        <v/>
      </c>
      <c r="BG910" t="str">
        <f>_xlfn.XLOOKUP($A910&amp;"|"&amp;$B910&amp;"|"&amp;BG$1, h100_raw[key], h100_raw[chart_points], "")</f>
        <v/>
      </c>
    </row>
    <row r="911" spans="1:59" x14ac:dyDescent="0.3">
      <c r="A911" s="11" t="str">
        <v>On My Mind</v>
      </c>
      <c r="B911" s="11" t="str">
        <v>Alex Warren &amp; ROSE</v>
      </c>
      <c r="BC911" t="str">
        <f>_xlfn.XLOOKUP($A911&amp;"|"&amp;$B911&amp;"|"&amp;BC$1, h100_raw[key], h100_raw[chart_points], "")</f>
        <v/>
      </c>
      <c r="BD911" t="str">
        <f>_xlfn.XLOOKUP($A911&amp;"|"&amp;$B911&amp;"|"&amp;BD$1, h100_raw[key], h100_raw[chart_points], "")</f>
        <v/>
      </c>
      <c r="BE911" t="str">
        <f>_xlfn.XLOOKUP($A911&amp;"|"&amp;$B911&amp;"|"&amp;BE$1, h100_raw[key], h100_raw[chart_points], "")</f>
        <v/>
      </c>
      <c r="BF911" t="str">
        <f>_xlfn.XLOOKUP($A911&amp;"|"&amp;$B911&amp;"|"&amp;BF$1, h100_raw[key], h100_raw[chart_points], "")</f>
        <v/>
      </c>
      <c r="BG911" t="str">
        <f>_xlfn.XLOOKUP($A911&amp;"|"&amp;$B911&amp;"|"&amp;BG$1, h100_raw[key], h100_raw[chart_points], "")</f>
        <v/>
      </c>
    </row>
    <row r="912" spans="1:59" x14ac:dyDescent="0.3">
      <c r="A912" s="11" t="str">
        <v>Dark Til Daylight</v>
      </c>
      <c r="B912" s="11" t="str">
        <v>Morgan Wallen</v>
      </c>
      <c r="BC912" t="str">
        <f>_xlfn.XLOOKUP($A912&amp;"|"&amp;$B912&amp;"|"&amp;BC$1, h100_raw[key], h100_raw[chart_points], "")</f>
        <v/>
      </c>
      <c r="BD912" t="str">
        <f>_xlfn.XLOOKUP($A912&amp;"|"&amp;$B912&amp;"|"&amp;BD$1, h100_raw[key], h100_raw[chart_points], "")</f>
        <v/>
      </c>
      <c r="BE912" t="str">
        <f>_xlfn.XLOOKUP($A912&amp;"|"&amp;$B912&amp;"|"&amp;BE$1, h100_raw[key], h100_raw[chart_points], "")</f>
        <v/>
      </c>
      <c r="BF912" t="str">
        <f>_xlfn.XLOOKUP($A912&amp;"|"&amp;$B912&amp;"|"&amp;BF$1, h100_raw[key], h100_raw[chart_points], "")</f>
        <v/>
      </c>
      <c r="BG912" t="str">
        <f>_xlfn.XLOOKUP($A912&amp;"|"&amp;$B912&amp;"|"&amp;BG$1, h100_raw[key], h100_raw[chart_points], "")</f>
        <v/>
      </c>
    </row>
    <row r="913" spans="1:59" x14ac:dyDescent="0.3">
      <c r="A913" s="11" t="str">
        <v>Thought It Was Love</v>
      </c>
      <c r="B913" s="11" t="str">
        <v>Ty Myers</v>
      </c>
      <c r="BC913" t="str">
        <f>_xlfn.XLOOKUP($A913&amp;"|"&amp;$B913&amp;"|"&amp;BC$1, h100_raw[key], h100_raw[chart_points], "")</f>
        <v/>
      </c>
      <c r="BD913" t="str">
        <f>_xlfn.XLOOKUP($A913&amp;"|"&amp;$B913&amp;"|"&amp;BD$1, h100_raw[key], h100_raw[chart_points], "")</f>
        <v/>
      </c>
      <c r="BE913" t="str">
        <f>_xlfn.XLOOKUP($A913&amp;"|"&amp;$B913&amp;"|"&amp;BE$1, h100_raw[key], h100_raw[chart_points], "")</f>
        <v/>
      </c>
      <c r="BF913" t="str">
        <f>_xlfn.XLOOKUP($A913&amp;"|"&amp;$B913&amp;"|"&amp;BF$1, h100_raw[key], h100_raw[chart_points], "")</f>
        <v/>
      </c>
      <c r="BG913" t="str">
        <f>_xlfn.XLOOKUP($A913&amp;"|"&amp;$B913&amp;"|"&amp;BG$1, h100_raw[key], h100_raw[chart_points], "")</f>
        <v/>
      </c>
    </row>
    <row r="914" spans="1:59" x14ac:dyDescent="0.3">
      <c r="A914" s="11" t="str">
        <v>Latina Foreva</v>
      </c>
      <c r="B914" s="11" t="str">
        <v>Karol G</v>
      </c>
      <c r="BC914" t="str">
        <f>_xlfn.XLOOKUP($A914&amp;"|"&amp;$B914&amp;"|"&amp;BC$1, h100_raw[key], h100_raw[chart_points], "")</f>
        <v/>
      </c>
      <c r="BD914" t="str">
        <f>_xlfn.XLOOKUP($A914&amp;"|"&amp;$B914&amp;"|"&amp;BD$1, h100_raw[key], h100_raw[chart_points], "")</f>
        <v/>
      </c>
      <c r="BE914" t="str">
        <f>_xlfn.XLOOKUP($A914&amp;"|"&amp;$B914&amp;"|"&amp;BE$1, h100_raw[key], h100_raw[chart_points], "")</f>
        <v/>
      </c>
      <c r="BF914" t="str">
        <f>_xlfn.XLOOKUP($A914&amp;"|"&amp;$B914&amp;"|"&amp;BF$1, h100_raw[key], h100_raw[chart_points], "")</f>
        <v/>
      </c>
      <c r="BG914" t="str">
        <f>_xlfn.XLOOKUP($A914&amp;"|"&amp;$B914&amp;"|"&amp;BG$1, h100_raw[key], h100_raw[chart_points], "")</f>
        <v/>
      </c>
    </row>
    <row r="915" spans="1:59" x14ac:dyDescent="0.3">
      <c r="A915" s="11" t="str">
        <v>This Heart</v>
      </c>
      <c r="B915" s="11" t="str">
        <v>Corey Kent</v>
      </c>
      <c r="BC915" t="str">
        <f>_xlfn.XLOOKUP($A915&amp;"|"&amp;$B915&amp;"|"&amp;BC$1, h100_raw[key], h100_raw[chart_points], "")</f>
        <v/>
      </c>
      <c r="BD915" t="str">
        <f>_xlfn.XLOOKUP($A915&amp;"|"&amp;$B915&amp;"|"&amp;BD$1, h100_raw[key], h100_raw[chart_points], "")</f>
        <v/>
      </c>
      <c r="BE915" t="str">
        <f>_xlfn.XLOOKUP($A915&amp;"|"&amp;$B915&amp;"|"&amp;BE$1, h100_raw[key], h100_raw[chart_points], "")</f>
        <v/>
      </c>
      <c r="BF915" t="str">
        <f>_xlfn.XLOOKUP($A915&amp;"|"&amp;$B915&amp;"|"&amp;BF$1, h100_raw[key], h100_raw[chart_points], "")</f>
        <v/>
      </c>
      <c r="BG915" t="str">
        <f>_xlfn.XLOOKUP($A915&amp;"|"&amp;$B915&amp;"|"&amp;BG$1, h100_raw[key], h100_raw[chart_points], "")</f>
        <v/>
      </c>
    </row>
    <row r="916" spans="1:59" x14ac:dyDescent="0.3">
      <c r="A916" s="11" t="str">
        <v>Hands Of Time</v>
      </c>
      <c r="B916" s="11" t="str">
        <v>Eric Church</v>
      </c>
      <c r="BC916" t="str">
        <f>_xlfn.XLOOKUP($A916&amp;"|"&amp;$B916&amp;"|"&amp;BC$1, h100_raw[key], h100_raw[chart_points], "")</f>
        <v/>
      </c>
      <c r="BD916" t="str">
        <f>_xlfn.XLOOKUP($A916&amp;"|"&amp;$B916&amp;"|"&amp;BD$1, h100_raw[key], h100_raw[chart_points], "")</f>
        <v/>
      </c>
      <c r="BE916" t="str">
        <f>_xlfn.XLOOKUP($A916&amp;"|"&amp;$B916&amp;"|"&amp;BE$1, h100_raw[key], h100_raw[chart_points], "")</f>
        <v/>
      </c>
      <c r="BF916" t="str">
        <f>_xlfn.XLOOKUP($A916&amp;"|"&amp;$B916&amp;"|"&amp;BF$1, h100_raw[key], h100_raw[chart_points], "")</f>
        <v/>
      </c>
      <c r="BG916" t="str">
        <f>_xlfn.XLOOKUP($A916&amp;"|"&amp;$B916&amp;"|"&amp;BG$1, h100_raw[key], h100_raw[chart_points], "")</f>
        <v/>
      </c>
    </row>
    <row r="917" spans="1:59" x14ac:dyDescent="0.3">
      <c r="A917" s="11" t="str">
        <v>Illegal</v>
      </c>
      <c r="B917" s="11" t="str">
        <v>PinkPantheress</v>
      </c>
      <c r="BC917" t="str">
        <f>_xlfn.XLOOKUP($A917&amp;"|"&amp;$B917&amp;"|"&amp;BC$1, h100_raw[key], h100_raw[chart_points], "")</f>
        <v/>
      </c>
      <c r="BD917" t="str">
        <f>_xlfn.XLOOKUP($A917&amp;"|"&amp;$B917&amp;"|"&amp;BD$1, h100_raw[key], h100_raw[chart_points], "")</f>
        <v/>
      </c>
      <c r="BE917" t="str">
        <f>_xlfn.XLOOKUP($A917&amp;"|"&amp;$B917&amp;"|"&amp;BE$1, h100_raw[key], h100_raw[chart_points], "")</f>
        <v/>
      </c>
      <c r="BF917" t="str">
        <f>_xlfn.XLOOKUP($A917&amp;"|"&amp;$B917&amp;"|"&amp;BF$1, h100_raw[key], h100_raw[chart_points], "")</f>
        <v/>
      </c>
      <c r="BG917" t="str">
        <f>_xlfn.XLOOKUP($A917&amp;"|"&amp;$B917&amp;"|"&amp;BG$1, h100_raw[key], h100_raw[chart_points], "")</f>
        <v/>
      </c>
    </row>
    <row r="918" spans="1:59" x14ac:dyDescent="0.3">
      <c r="A918" s="11" t="str">
        <v>Country House</v>
      </c>
      <c r="B918" s="11" t="str">
        <v>Sam Hunt</v>
      </c>
      <c r="BC918" t="str">
        <f>_xlfn.XLOOKUP($A918&amp;"|"&amp;$B918&amp;"|"&amp;BC$1, h100_raw[key], h100_raw[chart_points], "")</f>
        <v/>
      </c>
      <c r="BD918" t="str">
        <f>_xlfn.XLOOKUP($A918&amp;"|"&amp;$B918&amp;"|"&amp;BD$1, h100_raw[key], h100_raw[chart_points], "")</f>
        <v/>
      </c>
      <c r="BE918" t="str">
        <f>_xlfn.XLOOKUP($A918&amp;"|"&amp;$B918&amp;"|"&amp;BE$1, h100_raw[key], h100_raw[chart_points], "")</f>
        <v/>
      </c>
      <c r="BF918" t="str">
        <f>_xlfn.XLOOKUP($A918&amp;"|"&amp;$B918&amp;"|"&amp;BF$1, h100_raw[key], h100_raw[chart_points], "")</f>
        <v/>
      </c>
      <c r="BG918" t="str">
        <f>_xlfn.XLOOKUP($A918&amp;"|"&amp;$B918&amp;"|"&amp;BG$1, h100_raw[key], h100_raw[chart_points], "")</f>
        <v/>
      </c>
    </row>
    <row r="919" spans="1:59" x14ac:dyDescent="0.3">
      <c r="A919" s="11" t="str">
        <v>Por Esos Ojos</v>
      </c>
      <c r="B919" s="11" t="str">
        <v>Fuerza Regida</v>
      </c>
      <c r="BC919" t="str">
        <f>_xlfn.XLOOKUP($A919&amp;"|"&amp;$B919&amp;"|"&amp;BC$1, h100_raw[key], h100_raw[chart_points], "")</f>
        <v/>
      </c>
      <c r="BD919" t="str">
        <f>_xlfn.XLOOKUP($A919&amp;"|"&amp;$B919&amp;"|"&amp;BD$1, h100_raw[key], h100_raw[chart_points], "")</f>
        <v/>
      </c>
      <c r="BE919" t="str">
        <f>_xlfn.XLOOKUP($A919&amp;"|"&amp;$B919&amp;"|"&amp;BE$1, h100_raw[key], h100_raw[chart_points], "")</f>
        <v/>
      </c>
      <c r="BF919" t="str">
        <f>_xlfn.XLOOKUP($A919&amp;"|"&amp;$B919&amp;"|"&amp;BF$1, h100_raw[key], h100_raw[chart_points], "")</f>
        <v/>
      </c>
      <c r="BG919" t="str">
        <f>_xlfn.XLOOKUP($A919&amp;"|"&amp;$B919&amp;"|"&amp;BG$1, h100_raw[key], h100_raw[chart_points], "")</f>
        <v/>
      </c>
    </row>
    <row r="920" spans="1:59" x14ac:dyDescent="0.3">
      <c r="A920" s="11" t="str">
        <v>The Giver</v>
      </c>
      <c r="B920" s="11" t="str">
        <v>Chappell Roan</v>
      </c>
      <c r="BC920" t="str">
        <f>_xlfn.XLOOKUP($A920&amp;"|"&amp;$B920&amp;"|"&amp;BC$1, h100_raw[key], h100_raw[chart_points], "")</f>
        <v/>
      </c>
      <c r="BD920" t="str">
        <f>_xlfn.XLOOKUP($A920&amp;"|"&amp;$B920&amp;"|"&amp;BD$1, h100_raw[key], h100_raw[chart_points], "")</f>
        <v/>
      </c>
      <c r="BE920" t="str">
        <f>_xlfn.XLOOKUP($A920&amp;"|"&amp;$B920&amp;"|"&amp;BE$1, h100_raw[key], h100_raw[chart_points], "")</f>
        <v/>
      </c>
      <c r="BF920" t="str">
        <f>_xlfn.XLOOKUP($A920&amp;"|"&amp;$B920&amp;"|"&amp;BF$1, h100_raw[key], h100_raw[chart_points], "")</f>
        <v/>
      </c>
      <c r="BG920" t="str">
        <f>_xlfn.XLOOKUP($A920&amp;"|"&amp;$B920&amp;"|"&amp;BG$1, h100_raw[key], h100_raw[chart_points], "")</f>
        <v/>
      </c>
    </row>
    <row r="921" spans="1:59" x14ac:dyDescent="0.3">
      <c r="A921" s="11" t="str">
        <v>Sports Car</v>
      </c>
      <c r="B921" s="11" t="str">
        <v>Tate McRae</v>
      </c>
      <c r="BC921" t="str">
        <f>_xlfn.XLOOKUP($A921&amp;"|"&amp;$B921&amp;"|"&amp;BC$1, h100_raw[key], h100_raw[chart_points], "")</f>
        <v/>
      </c>
      <c r="BD921" t="str">
        <f>_xlfn.XLOOKUP($A921&amp;"|"&amp;$B921&amp;"|"&amp;BD$1, h100_raw[key], h100_raw[chart_points], "")</f>
        <v/>
      </c>
      <c r="BE921" t="str">
        <f>_xlfn.XLOOKUP($A921&amp;"|"&amp;$B921&amp;"|"&amp;BE$1, h100_raw[key], h100_raw[chart_points], "")</f>
        <v/>
      </c>
      <c r="BF921" t="str">
        <f>_xlfn.XLOOKUP($A921&amp;"|"&amp;$B921&amp;"|"&amp;BF$1, h100_raw[key], h100_raw[chart_points], "")</f>
        <v/>
      </c>
      <c r="BG921" t="str">
        <f>_xlfn.XLOOKUP($A921&amp;"|"&amp;$B921&amp;"|"&amp;BG$1, h100_raw[key], h100_raw[chart_points], "")</f>
        <v/>
      </c>
    </row>
    <row r="922" spans="1:59" x14ac:dyDescent="0.3">
      <c r="A922" s="11" t="str">
        <v>Home</v>
      </c>
      <c r="B922" s="11" t="str">
        <v>BigXthaPlug Featuring Shaboozey</v>
      </c>
      <c r="BC922" t="str">
        <f>_xlfn.XLOOKUP($A922&amp;"|"&amp;$B922&amp;"|"&amp;BC$1, h100_raw[key], h100_raw[chart_points], "")</f>
        <v/>
      </c>
      <c r="BD922" t="str">
        <f>_xlfn.XLOOKUP($A922&amp;"|"&amp;$B922&amp;"|"&amp;BD$1, h100_raw[key], h100_raw[chart_points], "")</f>
        <v/>
      </c>
      <c r="BE922" t="str">
        <f>_xlfn.XLOOKUP($A922&amp;"|"&amp;$B922&amp;"|"&amp;BE$1, h100_raw[key], h100_raw[chart_points], "")</f>
        <v/>
      </c>
      <c r="BF922" t="str">
        <f>_xlfn.XLOOKUP($A922&amp;"|"&amp;$B922&amp;"|"&amp;BF$1, h100_raw[key], h100_raw[chart_points], "")</f>
        <v/>
      </c>
      <c r="BG922" t="str">
        <f>_xlfn.XLOOKUP($A922&amp;"|"&amp;$B922&amp;"|"&amp;BG$1, h100_raw[key], h100_raw[chart_points], "")</f>
        <v/>
      </c>
    </row>
    <row r="923" spans="1:59" x14ac:dyDescent="0.3">
      <c r="A923" s="11" t="str">
        <v>Peekaboo</v>
      </c>
      <c r="B923" s="11" t="str">
        <v>Kendrick Lamar Featuring AzChike</v>
      </c>
      <c r="BC923" t="str">
        <f>_xlfn.XLOOKUP($A923&amp;"|"&amp;$B923&amp;"|"&amp;BC$1, h100_raw[key], h100_raw[chart_points], "")</f>
        <v/>
      </c>
      <c r="BD923" t="str">
        <f>_xlfn.XLOOKUP($A923&amp;"|"&amp;$B923&amp;"|"&amp;BD$1, h100_raw[key], h100_raw[chart_points], "")</f>
        <v/>
      </c>
      <c r="BE923" t="str">
        <f>_xlfn.XLOOKUP($A923&amp;"|"&amp;$B923&amp;"|"&amp;BE$1, h100_raw[key], h100_raw[chart_points], "")</f>
        <v/>
      </c>
      <c r="BF923" t="str">
        <f>_xlfn.XLOOKUP($A923&amp;"|"&amp;$B923&amp;"|"&amp;BF$1, h100_raw[key], h100_raw[chart_points], "")</f>
        <v/>
      </c>
      <c r="BG923" t="str">
        <f>_xlfn.XLOOKUP($A923&amp;"|"&amp;$B923&amp;"|"&amp;BG$1, h100_raw[key], h100_raw[chart_points], "")</f>
        <v/>
      </c>
    </row>
    <row r="924" spans="1:59" x14ac:dyDescent="0.3">
      <c r="A924" s="11" t="str">
        <v>FWU</v>
      </c>
      <c r="B924" s="11" t="str">
        <v>Don Toliver</v>
      </c>
      <c r="BC924" t="str">
        <f>_xlfn.XLOOKUP($A924&amp;"|"&amp;$B924&amp;"|"&amp;BC$1, h100_raw[key], h100_raw[chart_points], "")</f>
        <v/>
      </c>
      <c r="BD924" t="str">
        <f>_xlfn.XLOOKUP($A924&amp;"|"&amp;$B924&amp;"|"&amp;BD$1, h100_raw[key], h100_raw[chart_points], "")</f>
        <v/>
      </c>
      <c r="BE924" t="str">
        <f>_xlfn.XLOOKUP($A924&amp;"|"&amp;$B924&amp;"|"&amp;BE$1, h100_raw[key], h100_raw[chart_points], "")</f>
        <v/>
      </c>
      <c r="BF924" t="str">
        <f>_xlfn.XLOOKUP($A924&amp;"|"&amp;$B924&amp;"|"&amp;BF$1, h100_raw[key], h100_raw[chart_points], "")</f>
        <v/>
      </c>
      <c r="BG924" t="str">
        <f>_xlfn.XLOOKUP($A924&amp;"|"&amp;$B924&amp;"|"&amp;BG$1, h100_raw[key], h100_raw[chart_points], "")</f>
        <v/>
      </c>
    </row>
    <row r="925" spans="1:59" x14ac:dyDescent="0.3">
      <c r="A925" s="11" t="str">
        <v>OWA OWA</v>
      </c>
      <c r="B925" s="11" t="str">
        <v>Lil Tecca</v>
      </c>
      <c r="BC925" t="str">
        <f>_xlfn.XLOOKUP($A925&amp;"|"&amp;$B925&amp;"|"&amp;BC$1, h100_raw[key], h100_raw[chart_points], "")</f>
        <v/>
      </c>
      <c r="BD925" t="str">
        <f>_xlfn.XLOOKUP($A925&amp;"|"&amp;$B925&amp;"|"&amp;BD$1, h100_raw[key], h100_raw[chart_points], "")</f>
        <v/>
      </c>
      <c r="BE925" t="str">
        <f>_xlfn.XLOOKUP($A925&amp;"|"&amp;$B925&amp;"|"&amp;BE$1, h100_raw[key], h100_raw[chart_points], "")</f>
        <v/>
      </c>
      <c r="BF925" t="str">
        <f>_xlfn.XLOOKUP($A925&amp;"|"&amp;$B925&amp;"|"&amp;BF$1, h100_raw[key], h100_raw[chart_points], "")</f>
        <v/>
      </c>
      <c r="BG925" t="str">
        <f>_xlfn.XLOOKUP($A925&amp;"|"&amp;$B925&amp;"|"&amp;BG$1, h100_raw[key], h100_raw[chart_points], "")</f>
        <v/>
      </c>
    </row>
    <row r="926" spans="1:59" x14ac:dyDescent="0.3">
      <c r="A926" s="11" t="str">
        <v>What Was That</v>
      </c>
      <c r="B926" s="11" t="str">
        <v>Lorde</v>
      </c>
      <c r="BC926" t="str">
        <f>_xlfn.XLOOKUP($A926&amp;"|"&amp;$B926&amp;"|"&amp;BC$1, h100_raw[key], h100_raw[chart_points], "")</f>
        <v/>
      </c>
      <c r="BD926" t="str">
        <f>_xlfn.XLOOKUP($A926&amp;"|"&amp;$B926&amp;"|"&amp;BD$1, h100_raw[key], h100_raw[chart_points], "")</f>
        <v/>
      </c>
      <c r="BE926" t="str">
        <f>_xlfn.XLOOKUP($A926&amp;"|"&amp;$B926&amp;"|"&amp;BE$1, h100_raw[key], h100_raw[chart_points], "")</f>
        <v/>
      </c>
      <c r="BF926" t="str">
        <f>_xlfn.XLOOKUP($A926&amp;"|"&amp;$B926&amp;"|"&amp;BF$1, h100_raw[key], h100_raw[chart_points], "")</f>
        <v/>
      </c>
      <c r="BG926" t="str">
        <f>_xlfn.XLOOKUP($A926&amp;"|"&amp;$B926&amp;"|"&amp;BG$1, h100_raw[key], h100_raw[chart_points], "")</f>
        <v/>
      </c>
    </row>
    <row r="927" spans="1:59" x14ac:dyDescent="0.3">
      <c r="A927" s="11" t="str">
        <v>Bodies</v>
      </c>
      <c r="B927" s="11" t="str">
        <v>Offset &amp; JID</v>
      </c>
      <c r="BC927" t="str">
        <f>_xlfn.XLOOKUP($A927&amp;"|"&amp;$B927&amp;"|"&amp;BC$1, h100_raw[key], h100_raw[chart_points], "")</f>
        <v/>
      </c>
      <c r="BD927" t="str">
        <f>_xlfn.XLOOKUP($A927&amp;"|"&amp;$B927&amp;"|"&amp;BD$1, h100_raw[key], h100_raw[chart_points], "")</f>
        <v/>
      </c>
      <c r="BE927" t="str">
        <f>_xlfn.XLOOKUP($A927&amp;"|"&amp;$B927&amp;"|"&amp;BE$1, h100_raw[key], h100_raw[chart_points], "")</f>
        <v/>
      </c>
      <c r="BF927" t="str">
        <f>_xlfn.XLOOKUP($A927&amp;"|"&amp;$B927&amp;"|"&amp;BF$1, h100_raw[key], h100_raw[chart_points], "")</f>
        <v/>
      </c>
      <c r="BG927" t="str">
        <f>_xlfn.XLOOKUP($A927&amp;"|"&amp;$B927&amp;"|"&amp;BG$1, h100_raw[key], h100_raw[chart_points], "")</f>
        <v/>
      </c>
    </row>
    <row r="928" spans="1:59" x14ac:dyDescent="0.3">
      <c r="A928" s="11" t="str">
        <v>Touch Me Like A Gangster</v>
      </c>
      <c r="B928" s="11" t="str">
        <v>Jessie Murph</v>
      </c>
      <c r="BC928" t="str">
        <f>_xlfn.XLOOKUP($A928&amp;"|"&amp;$B928&amp;"|"&amp;BC$1, h100_raw[key], h100_raw[chart_points], "")</f>
        <v/>
      </c>
      <c r="BD928" t="str">
        <f>_xlfn.XLOOKUP($A928&amp;"|"&amp;$B928&amp;"|"&amp;BD$1, h100_raw[key], h100_raw[chart_points], "")</f>
        <v/>
      </c>
      <c r="BE928" t="str">
        <f>_xlfn.XLOOKUP($A928&amp;"|"&amp;$B928&amp;"|"&amp;BE$1, h100_raw[key], h100_raw[chart_points], "")</f>
        <v/>
      </c>
      <c r="BF928" t="str">
        <f>_xlfn.XLOOKUP($A928&amp;"|"&amp;$B928&amp;"|"&amp;BF$1, h100_raw[key], h100_raw[chart_points], "")</f>
        <v/>
      </c>
      <c r="BG928" t="str">
        <f>_xlfn.XLOOKUP($A928&amp;"|"&amp;$B928&amp;"|"&amp;BG$1, h100_raw[key], h100_raw[chart_points], "")</f>
        <v/>
      </c>
    </row>
    <row r="929" spans="1:59" x14ac:dyDescent="0.3">
      <c r="A929" s="11" t="str">
        <v>Me Jalo</v>
      </c>
      <c r="B929" s="11" t="str">
        <v>Fuerza Regida &amp; Grupo Frontera</v>
      </c>
      <c r="BC929" t="str">
        <f>_xlfn.XLOOKUP($A929&amp;"|"&amp;$B929&amp;"|"&amp;BC$1, h100_raw[key], h100_raw[chart_points], "")</f>
        <v/>
      </c>
      <c r="BD929" t="str">
        <f>_xlfn.XLOOKUP($A929&amp;"|"&amp;$B929&amp;"|"&amp;BD$1, h100_raw[key], h100_raw[chart_points], "")</f>
        <v/>
      </c>
      <c r="BE929" t="str">
        <f>_xlfn.XLOOKUP($A929&amp;"|"&amp;$B929&amp;"|"&amp;BE$1, h100_raw[key], h100_raw[chart_points], "")</f>
        <v/>
      </c>
      <c r="BF929" t="str">
        <f>_xlfn.XLOOKUP($A929&amp;"|"&amp;$B929&amp;"|"&amp;BF$1, h100_raw[key], h100_raw[chart_points], "")</f>
        <v/>
      </c>
      <c r="BG929" t="str">
        <f>_xlfn.XLOOKUP($A929&amp;"|"&amp;$B929&amp;"|"&amp;BG$1, h100_raw[key], h100_raw[chart_points], "")</f>
        <v/>
      </c>
    </row>
    <row r="930" spans="1:59" x14ac:dyDescent="0.3">
      <c r="A930" s="11" t="str">
        <v>Eyes Are Closed</v>
      </c>
      <c r="B930" s="11" t="str">
        <v>Morgan Wallen</v>
      </c>
      <c r="BE930" t="str">
        <f>_xlfn.XLOOKUP($A930&amp;"|"&amp;$B930&amp;"|"&amp;BE$1, h100_raw[key], h100_raw[chart_points], "")</f>
        <v/>
      </c>
      <c r="BF930" t="str">
        <f>_xlfn.XLOOKUP($A930&amp;"|"&amp;$B930&amp;"|"&amp;BF$1, h100_raw[key], h100_raw[chart_points], "")</f>
        <v/>
      </c>
      <c r="BG930" t="str">
        <f>_xlfn.XLOOKUP($A930&amp;"|"&amp;$B930&amp;"|"&amp;BG$1, h100_raw[key], h100_raw[chart_points], "")</f>
        <v/>
      </c>
    </row>
    <row r="931" spans="1:59" x14ac:dyDescent="0.3">
      <c r="A931" s="11" t="str">
        <v>TV Off</v>
      </c>
      <c r="B931" s="11" t="str">
        <v>Kendrick Lamar Featuring Lefty Gunplay</v>
      </c>
      <c r="BE931" t="str">
        <f>_xlfn.XLOOKUP($A931&amp;"|"&amp;$B931&amp;"|"&amp;BE$1, h100_raw[key], h100_raw[chart_points], "")</f>
        <v/>
      </c>
      <c r="BF931" t="str">
        <f>_xlfn.XLOOKUP($A931&amp;"|"&amp;$B931&amp;"|"&amp;BF$1, h100_raw[key], h100_raw[chart_points], "")</f>
        <v/>
      </c>
      <c r="BG931" t="str">
        <f>_xlfn.XLOOKUP($A931&amp;"|"&amp;$B931&amp;"|"&amp;BG$1, h100_raw[key], h100_raw[chart_points], "")</f>
        <v/>
      </c>
    </row>
    <row r="932" spans="1:59" x14ac:dyDescent="0.3">
      <c r="A932" s="11" t="str">
        <v>Cry For Me</v>
      </c>
      <c r="B932" s="11" t="str">
        <v>The Weeknd</v>
      </c>
      <c r="BE932" t="str">
        <f>_xlfn.XLOOKUP($A932&amp;"|"&amp;$B932&amp;"|"&amp;BE$1, h100_raw[key], h100_raw[chart_points], "")</f>
        <v/>
      </c>
      <c r="BF932" t="str">
        <f>_xlfn.XLOOKUP($A932&amp;"|"&amp;$B932&amp;"|"&amp;BF$1, h100_raw[key], h100_raw[chart_points], "")</f>
        <v/>
      </c>
      <c r="BG932" t="str">
        <f>_xlfn.XLOOKUP($A932&amp;"|"&amp;$B932&amp;"|"&amp;BG$1, h100_raw[key], h100_raw[chart_points], "")</f>
        <v/>
      </c>
    </row>
    <row r="933" spans="1:59" x14ac:dyDescent="0.3">
      <c r="A933" s="11" t="str">
        <v>Mr Electric Blue</v>
      </c>
      <c r="B933" s="11" t="str">
        <v>Benson Boone</v>
      </c>
      <c r="BE933" t="str">
        <f>_xlfn.XLOOKUP($A933&amp;"|"&amp;$B933&amp;"|"&amp;BE$1, h100_raw[key], h100_raw[chart_points], "")</f>
        <v/>
      </c>
      <c r="BF933" t="str">
        <f>_xlfn.XLOOKUP($A933&amp;"|"&amp;$B933&amp;"|"&amp;BF$1, h100_raw[key], h100_raw[chart_points], "")</f>
        <v/>
      </c>
      <c r="BG933" t="str">
        <f>_xlfn.XLOOKUP($A933&amp;"|"&amp;$B933&amp;"|"&amp;BG$1, h100_raw[key], h100_raw[chart_points], "")</f>
        <v/>
      </c>
    </row>
    <row r="934" spans="1:59" x14ac:dyDescent="0.3">
      <c r="A934" s="11" t="str">
        <v>Papasito</v>
      </c>
      <c r="B934" s="11" t="str">
        <v>Karol G</v>
      </c>
      <c r="BE934" t="str">
        <f>_xlfn.XLOOKUP($A934&amp;"|"&amp;$B934&amp;"|"&amp;BE$1, h100_raw[key], h100_raw[chart_points], "")</f>
        <v/>
      </c>
      <c r="BF934" t="str">
        <f>_xlfn.XLOOKUP($A934&amp;"|"&amp;$B934&amp;"|"&amp;BF$1, h100_raw[key], h100_raw[chart_points], "")</f>
        <v/>
      </c>
      <c r="BG934" t="str">
        <f>_xlfn.XLOOKUP($A934&amp;"|"&amp;$B934&amp;"|"&amp;BG$1, h100_raw[key], h100_raw[chart_points], "")</f>
        <v/>
      </c>
    </row>
    <row r="935" spans="1:59" x14ac:dyDescent="0.3">
      <c r="A935" s="11" t="str">
        <v>Backseat Driver</v>
      </c>
      <c r="B935" s="11" t="str">
        <v>Kane Brown</v>
      </c>
      <c r="BE935" t="str">
        <f>_xlfn.XLOOKUP($A935&amp;"|"&amp;$B935&amp;"|"&amp;BE$1, h100_raw[key], h100_raw[chart_points], "")</f>
        <v/>
      </c>
      <c r="BF935" t="str">
        <f>_xlfn.XLOOKUP($A935&amp;"|"&amp;$B935&amp;"|"&amp;BF$1, h100_raw[key], h100_raw[chart_points], "")</f>
        <v/>
      </c>
      <c r="BG935" t="str">
        <f>_xlfn.XLOOKUP($A935&amp;"|"&amp;$B935&amp;"|"&amp;BG$1, h100_raw[key], h100_raw[chart_points], "")</f>
        <v/>
      </c>
    </row>
    <row r="936" spans="1:59" x14ac:dyDescent="0.3">
      <c r="A936" s="11" t="str">
        <v>Killin' It Girl</v>
      </c>
      <c r="B936" s="11" t="str">
        <v>J-Hope &amp; GloRilla</v>
      </c>
      <c r="BE936" t="str">
        <f>_xlfn.XLOOKUP($A936&amp;"|"&amp;$B936&amp;"|"&amp;BE$1, h100_raw[key], h100_raw[chart_points], "")</f>
        <v/>
      </c>
      <c r="BF936" t="str">
        <f>_xlfn.XLOOKUP($A936&amp;"|"&amp;$B936&amp;"|"&amp;BF$1, h100_raw[key], h100_raw[chart_points], "")</f>
        <v/>
      </c>
      <c r="BG936" t="str">
        <f>_xlfn.XLOOKUP($A936&amp;"|"&amp;$B936&amp;"|"&amp;BG$1, h100_raw[key], h100_raw[chart_points], "")</f>
        <v/>
      </c>
    </row>
    <row r="937" spans="1:59" x14ac:dyDescent="0.3">
      <c r="A937" s="11" t="str">
        <v>Where'd That Girl Go</v>
      </c>
      <c r="B937" s="11" t="str">
        <v>Morgan Wallen</v>
      </c>
      <c r="BE937" t="str">
        <f>_xlfn.XLOOKUP($A937&amp;"|"&amp;$B937&amp;"|"&amp;BE$1, h100_raw[key], h100_raw[chart_points], "")</f>
        <v/>
      </c>
      <c r="BF937" t="str">
        <f>_xlfn.XLOOKUP($A937&amp;"|"&amp;$B937&amp;"|"&amp;BF$1, h100_raw[key], h100_raw[chart_points], "")</f>
        <v/>
      </c>
      <c r="BG937" t="str">
        <f>_xlfn.XLOOKUP($A937&amp;"|"&amp;$B937&amp;"|"&amp;BG$1, h100_raw[key], h100_raw[chart_points], "")</f>
        <v/>
      </c>
    </row>
    <row r="938" spans="1:59" x14ac:dyDescent="0.3">
      <c r="A938" s="11" t="str">
        <v>Kick Myself</v>
      </c>
      <c r="B938" s="11" t="str">
        <v>Morgan Wallen</v>
      </c>
      <c r="BE938" t="str">
        <f>_xlfn.XLOOKUP($A938&amp;"|"&amp;$B938&amp;"|"&amp;BE$1, h100_raw[key], h100_raw[chart_points], "")</f>
        <v/>
      </c>
      <c r="BF938" t="str">
        <f>_xlfn.XLOOKUP($A938&amp;"|"&amp;$B938&amp;"|"&amp;BF$1, h100_raw[key], h100_raw[chart_points], "")</f>
        <v/>
      </c>
      <c r="BG938" t="str">
        <f>_xlfn.XLOOKUP($A938&amp;"|"&amp;$B938&amp;"|"&amp;BG$1, h100_raw[key], h100_raw[chart_points], "")</f>
        <v/>
      </c>
    </row>
    <row r="939" spans="1:59" x14ac:dyDescent="0.3">
      <c r="A939" s="11" t="str">
        <v>Verano Rosa</v>
      </c>
      <c r="B939" s="11" t="str">
        <v>Karol G &amp; Feid</v>
      </c>
      <c r="BE939" t="str">
        <f>_xlfn.XLOOKUP($A939&amp;"|"&amp;$B939&amp;"|"&amp;BE$1, h100_raw[key], h100_raw[chart_points], "")</f>
        <v/>
      </c>
      <c r="BF939" t="str">
        <f>_xlfn.XLOOKUP($A939&amp;"|"&amp;$B939&amp;"|"&amp;BF$1, h100_raw[key], h100_raw[chart_points], "")</f>
        <v/>
      </c>
      <c r="BG939" t="str">
        <f>_xlfn.XLOOKUP($A939&amp;"|"&amp;$B939&amp;"|"&amp;BG$1, h100_raw[key], h100_raw[chart_points], "")</f>
        <v/>
      </c>
    </row>
    <row r="940" spans="1:59" x14ac:dyDescent="0.3">
      <c r="A940" s="11" t="str">
        <v>Sapphire</v>
      </c>
      <c r="B940" s="11" t="str">
        <v>Ed Sheeran</v>
      </c>
      <c r="BE940" t="str">
        <f>_xlfn.XLOOKUP($A940&amp;"|"&amp;$B940&amp;"|"&amp;BE$1, h100_raw[key], h100_raw[chart_points], "")</f>
        <v/>
      </c>
      <c r="BF940" t="str">
        <f>_xlfn.XLOOKUP($A940&amp;"|"&amp;$B940&amp;"|"&amp;BF$1, h100_raw[key], h100_raw[chart_points], "")</f>
        <v/>
      </c>
      <c r="BG940" t="str">
        <f>_xlfn.XLOOKUP($A940&amp;"|"&amp;$B940&amp;"|"&amp;BG$1, h100_raw[key], h100_raw[chart_points], "")</f>
        <v/>
      </c>
    </row>
    <row r="941" spans="1:59" x14ac:dyDescent="0.3">
      <c r="A941" s="11" t="str">
        <v>Kiss Her In Front Of You</v>
      </c>
      <c r="B941" s="11" t="str">
        <v>Morgan Wallen</v>
      </c>
      <c r="BE941" t="str">
        <f>_xlfn.XLOOKUP($A941&amp;"|"&amp;$B941&amp;"|"&amp;BE$1, h100_raw[key], h100_raw[chart_points], "")</f>
        <v/>
      </c>
      <c r="BF941" t="str">
        <f>_xlfn.XLOOKUP($A941&amp;"|"&amp;$B941&amp;"|"&amp;BF$1, h100_raw[key], h100_raw[chart_points], "")</f>
        <v/>
      </c>
      <c r="BG941" t="str">
        <f>_xlfn.XLOOKUP($A941&amp;"|"&amp;$B941&amp;"|"&amp;BG$1, h100_raw[key], h100_raw[chart_points], "")</f>
        <v/>
      </c>
    </row>
    <row r="942" spans="1:59" x14ac:dyDescent="0.3">
      <c r="A942" s="11" t="str">
        <v>Abracadabra</v>
      </c>
      <c r="B942" s="11" t="str">
        <v>Lady Gaga</v>
      </c>
      <c r="BE942" t="str">
        <f>_xlfn.XLOOKUP($A942&amp;"|"&amp;$B942&amp;"|"&amp;BE$1, h100_raw[key], h100_raw[chart_points], "")</f>
        <v/>
      </c>
      <c r="BF942" t="str">
        <f>_xlfn.XLOOKUP($A942&amp;"|"&amp;$B942&amp;"|"&amp;BF$1, h100_raw[key], h100_raw[chart_points], "")</f>
        <v/>
      </c>
      <c r="BG942" t="str">
        <f>_xlfn.XLOOKUP($A942&amp;"|"&amp;$B942&amp;"|"&amp;BG$1, h100_raw[key], h100_raw[chart_points], "")</f>
        <v/>
      </c>
    </row>
    <row r="943" spans="1:59" x14ac:dyDescent="0.3">
      <c r="A943" s="11" t="str">
        <v>Squabble Up</v>
      </c>
      <c r="B943" s="11" t="str">
        <v>Kendrick Lamar</v>
      </c>
      <c r="BE943" t="str">
        <f>_xlfn.XLOOKUP($A943&amp;"|"&amp;$B943&amp;"|"&amp;BE$1, h100_raw[key], h100_raw[chart_points], "")</f>
        <v/>
      </c>
      <c r="BF943" t="str">
        <f>_xlfn.XLOOKUP($A943&amp;"|"&amp;$B943&amp;"|"&amp;BF$1, h100_raw[key], h100_raw[chart_points], "")</f>
        <v/>
      </c>
      <c r="BG943" t="str">
        <f>_xlfn.XLOOKUP($A943&amp;"|"&amp;$B943&amp;"|"&amp;BG$1, h100_raw[key], h100_raw[chart_points], "")</f>
        <v/>
      </c>
    </row>
    <row r="944" spans="1:59" x14ac:dyDescent="0.3">
      <c r="A944" s="11" t="str">
        <v>Lemon Drop</v>
      </c>
      <c r="B944" s="11" t="str">
        <v>ATEEZ</v>
      </c>
      <c r="BE944" t="str">
        <f>_xlfn.XLOOKUP($A944&amp;"|"&amp;$B944&amp;"|"&amp;BE$1, h100_raw[key], h100_raw[chart_points], "")</f>
        <v/>
      </c>
      <c r="BF944" t="str">
        <f>_xlfn.XLOOKUP($A944&amp;"|"&amp;$B944&amp;"|"&amp;BF$1, h100_raw[key], h100_raw[chart_points], "")</f>
        <v/>
      </c>
      <c r="BG944" t="str">
        <f>_xlfn.XLOOKUP($A944&amp;"|"&amp;$B944&amp;"|"&amp;BG$1, h100_raw[key], h100_raw[chart_points], "")</f>
        <v/>
      </c>
    </row>
    <row r="945" spans="1:59" x14ac:dyDescent="0.3">
      <c r="A945" s="11" t="str">
        <v>Won't Stop</v>
      </c>
      <c r="B945" s="11" t="str">
        <v>Gunna</v>
      </c>
      <c r="BE945" t="str">
        <f>_xlfn.XLOOKUP($A945&amp;"|"&amp;$B945&amp;"|"&amp;BE$1, h100_raw[key], h100_raw[chart_points], "")</f>
        <v/>
      </c>
      <c r="BF945" t="str">
        <f>_xlfn.XLOOKUP($A945&amp;"|"&amp;$B945&amp;"|"&amp;BF$1, h100_raw[key], h100_raw[chart_points], "")</f>
        <v/>
      </c>
      <c r="BG945" t="str">
        <f>_xlfn.XLOOKUP($A945&amp;"|"&amp;$B945&amp;"|"&amp;BG$1, h100_raw[key], h100_raw[chart_points], "")</f>
        <v/>
      </c>
    </row>
    <row r="946" spans="1:59" x14ac:dyDescent="0.3">
      <c r="A946" s="11" t="str">
        <v>Half The Plot</v>
      </c>
      <c r="B946" s="11" t="str">
        <v>Lil Tecca</v>
      </c>
      <c r="BE946" t="str">
        <f>_xlfn.XLOOKUP($A946&amp;"|"&amp;$B946&amp;"|"&amp;BE$1, h100_raw[key], h100_raw[chart_points], "")</f>
        <v/>
      </c>
      <c r="BF946" t="str">
        <f>_xlfn.XLOOKUP($A946&amp;"|"&amp;$B946&amp;"|"&amp;BF$1, h100_raw[key], h100_raw[chart_points], "")</f>
        <v/>
      </c>
      <c r="BG946" t="str">
        <f>_xlfn.XLOOKUP($A946&amp;"|"&amp;$B946&amp;"|"&amp;BG$1, h100_raw[key], h100_raw[chart_points], "")</f>
        <v/>
      </c>
    </row>
    <row r="947" spans="1:59" x14ac:dyDescent="0.3">
      <c r="A947" s="11" t="str">
        <v>Holy Blindfold</v>
      </c>
      <c r="B947" s="11" t="str">
        <v>Chris Brown</v>
      </c>
      <c r="BE947" t="str">
        <f>_xlfn.XLOOKUP($A947&amp;"|"&amp;$B947&amp;"|"&amp;BE$1, h100_raw[key], h100_raw[chart_points], "")</f>
        <v/>
      </c>
      <c r="BF947" t="str">
        <f>_xlfn.XLOOKUP($A947&amp;"|"&amp;$B947&amp;"|"&amp;BF$1, h100_raw[key], h100_raw[chart_points], "")</f>
        <v/>
      </c>
      <c r="BG947" t="str">
        <f>_xlfn.XLOOKUP($A947&amp;"|"&amp;$B947&amp;"|"&amp;BG$1, h100_raw[key], h100_raw[chart_points], "")</f>
        <v/>
      </c>
    </row>
    <row r="948" spans="1:59" x14ac:dyDescent="0.3">
      <c r="A948" s="11" t="str">
        <v>Skoal, Chevy, And Browning</v>
      </c>
      <c r="B948" s="11" t="str">
        <v>Morgan Wallen</v>
      </c>
      <c r="BE948" t="str">
        <f>_xlfn.XLOOKUP($A948&amp;"|"&amp;$B948&amp;"|"&amp;BE$1, h100_raw[key], h100_raw[chart_points], "")</f>
        <v/>
      </c>
      <c r="BF948" t="str">
        <f>_xlfn.XLOOKUP($A948&amp;"|"&amp;$B948&amp;"|"&amp;BF$1, h100_raw[key], h100_raw[chart_points], "")</f>
        <v/>
      </c>
      <c r="BG948" t="str">
        <f>_xlfn.XLOOKUP($A948&amp;"|"&amp;$B948&amp;"|"&amp;BG$1, h100_raw[key], h100_raw[chart_points], "")</f>
        <v/>
      </c>
    </row>
    <row r="949" spans="1:59" x14ac:dyDescent="0.3">
      <c r="A949" s="11" t="str">
        <v>Hip-Hop</v>
      </c>
      <c r="B949" s="11" t="str">
        <v>Lil Wayne &amp; BigXthaPlug Featuring Jay Jones</v>
      </c>
      <c r="BE949" t="str">
        <f>_xlfn.XLOOKUP($A949&amp;"|"&amp;$B949&amp;"|"&amp;BE$1, h100_raw[key], h100_raw[chart_points], "")</f>
        <v/>
      </c>
      <c r="BF949" t="str">
        <f>_xlfn.XLOOKUP($A949&amp;"|"&amp;$B949&amp;"|"&amp;BF$1, h100_raw[key], h100_raw[chart_points], "")</f>
        <v/>
      </c>
      <c r="BG949" t="str">
        <f>_xlfn.XLOOKUP($A949&amp;"|"&amp;$B949&amp;"|"&amp;BG$1, h100_raw[key], h100_raw[chart_points], "")</f>
        <v/>
      </c>
    </row>
    <row r="950" spans="1:59" x14ac:dyDescent="0.3">
      <c r="A950" s="11" t="str">
        <v>If You Were Mine</v>
      </c>
      <c r="B950" s="11" t="str">
        <v>Morgan Wallen</v>
      </c>
      <c r="BE950" t="str">
        <f>_xlfn.XLOOKUP($A950&amp;"|"&amp;$B950&amp;"|"&amp;BE$1, h100_raw[key], h100_raw[chart_points], "")</f>
        <v/>
      </c>
      <c r="BF950" t="str">
        <f>_xlfn.XLOOKUP($A950&amp;"|"&amp;$B950&amp;"|"&amp;BF$1, h100_raw[key], h100_raw[chart_points], "")</f>
        <v/>
      </c>
      <c r="BG950" t="str">
        <f>_xlfn.XLOOKUP($A950&amp;"|"&amp;$B950&amp;"|"&amp;BG$1, h100_raw[key], h100_raw[chart_points], "")</f>
        <v/>
      </c>
    </row>
    <row r="951" spans="1:59" x14ac:dyDescent="0.3">
      <c r="A951" s="11" t="str">
        <v>Falling Apart</v>
      </c>
      <c r="B951" s="11" t="str">
        <v>Morgan Wallen</v>
      </c>
      <c r="BE951" t="str">
        <f>_xlfn.XLOOKUP($A951&amp;"|"&amp;$B951&amp;"|"&amp;BE$1, h100_raw[key], h100_raw[chart_points], "")</f>
        <v/>
      </c>
      <c r="BF951" t="str">
        <f>_xlfn.XLOOKUP($A951&amp;"|"&amp;$B951&amp;"|"&amp;BF$1, h100_raw[key], h100_raw[chart_points], "")</f>
        <v/>
      </c>
      <c r="BG951" t="str">
        <f>_xlfn.XLOOKUP($A951&amp;"|"&amp;$B951&amp;"|"&amp;BG$1, h100_raw[key], h100_raw[chart_points], "")</f>
        <v/>
      </c>
    </row>
    <row r="952" spans="1:59" x14ac:dyDescent="0.3">
      <c r="A952" s="11" t="str">
        <v>Am I Okay?</v>
      </c>
      <c r="B952" s="11" t="str">
        <v>Megan Moroney</v>
      </c>
      <c r="BE952" t="str">
        <f>_xlfn.XLOOKUP($A952&amp;"|"&amp;$B952&amp;"|"&amp;BE$1, h100_raw[key], h100_raw[chart_points], "")</f>
        <v/>
      </c>
      <c r="BF952" t="str">
        <f>_xlfn.XLOOKUP($A952&amp;"|"&amp;$B952&amp;"|"&amp;BF$1, h100_raw[key], h100_raw[chart_points], "")</f>
        <v/>
      </c>
      <c r="BG952" t="str">
        <f>_xlfn.XLOOKUP($A952&amp;"|"&amp;$B952&amp;"|"&amp;BG$1, h100_raw[key], h100_raw[chart_points], "")</f>
        <v/>
      </c>
    </row>
    <row r="953" spans="1:59" x14ac:dyDescent="0.3">
      <c r="A953" s="11" t="str">
        <v>Sharks</v>
      </c>
      <c r="B953" s="11" t="str">
        <v>Lil Wayne, Jelly Roll &amp; Big Sean</v>
      </c>
      <c r="BE953" t="str">
        <f>_xlfn.XLOOKUP($A953&amp;"|"&amp;$B953&amp;"|"&amp;BE$1, h100_raw[key], h100_raw[chart_points], "")</f>
        <v/>
      </c>
      <c r="BF953" t="str">
        <f>_xlfn.XLOOKUP($A953&amp;"|"&amp;$B953&amp;"|"&amp;BF$1, h100_raw[key], h100_raw[chart_points], "")</f>
        <v/>
      </c>
      <c r="BG953" t="str">
        <f>_xlfn.XLOOKUP($A953&amp;"|"&amp;$B953&amp;"|"&amp;BG$1, h100_raw[key], h100_raw[chart_points], "")</f>
        <v/>
      </c>
    </row>
    <row r="954" spans="1:59" x14ac:dyDescent="0.3">
      <c r="A954" s="11" t="str">
        <v>Banned From NO</v>
      </c>
      <c r="B954" s="11" t="str">
        <v>Lil Wayne</v>
      </c>
      <c r="BE954" t="str">
        <f>_xlfn.XLOOKUP($A954&amp;"|"&amp;$B954&amp;"|"&amp;BE$1, h100_raw[key], h100_raw[chart_points], "")</f>
        <v/>
      </c>
      <c r="BF954" t="str">
        <f>_xlfn.XLOOKUP($A954&amp;"|"&amp;$B954&amp;"|"&amp;BF$1, h100_raw[key], h100_raw[chart_points], "")</f>
        <v/>
      </c>
      <c r="BG954" t="str">
        <f>_xlfn.XLOOKUP($A954&amp;"|"&amp;$B954&amp;"|"&amp;BG$1, h100_raw[key], h100_raw[chart_points], "")</f>
        <v/>
      </c>
    </row>
    <row r="955" spans="1:59" x14ac:dyDescent="0.3">
      <c r="A955" s="11" t="str">
        <v>Welcome To Tha Carter</v>
      </c>
      <c r="B955" s="11" t="str">
        <v>Lil Wayne</v>
      </c>
      <c r="BE955" t="str">
        <f>_xlfn.XLOOKUP($A955&amp;"|"&amp;$B955&amp;"|"&amp;BE$1, h100_raw[key], h100_raw[chart_points], "")</f>
        <v/>
      </c>
      <c r="BF955" t="str">
        <f>_xlfn.XLOOKUP($A955&amp;"|"&amp;$B955&amp;"|"&amp;BF$1, h100_raw[key], h100_raw[chart_points], "")</f>
        <v/>
      </c>
      <c r="BG955" t="str">
        <f>_xlfn.XLOOKUP($A955&amp;"|"&amp;$B955&amp;"|"&amp;BG$1, h100_raw[key], h100_raw[chart_points], "")</f>
        <v/>
      </c>
    </row>
    <row r="956" spans="1:59" x14ac:dyDescent="0.3">
      <c r="A956" s="11" t="str">
        <v>Bells</v>
      </c>
      <c r="B956" s="11" t="str">
        <v>Lil Wayne</v>
      </c>
      <c r="BE956" t="str">
        <f>_xlfn.XLOOKUP($A956&amp;"|"&amp;$B956&amp;"|"&amp;BE$1, h100_raw[key], h100_raw[chart_points], "")</f>
        <v/>
      </c>
      <c r="BF956" t="str">
        <f>_xlfn.XLOOKUP($A956&amp;"|"&amp;$B956&amp;"|"&amp;BF$1, h100_raw[key], h100_raw[chart_points], "")</f>
        <v/>
      </c>
      <c r="BG956" t="str">
        <f>_xlfn.XLOOKUP($A956&amp;"|"&amp;$B956&amp;"|"&amp;BG$1, h100_raw[key], h100_raw[chart_points], "")</f>
        <v/>
      </c>
    </row>
    <row r="957" spans="1:59" x14ac:dyDescent="0.3">
      <c r="A957" s="11" t="str">
        <v>Cotton Candy</v>
      </c>
      <c r="B957" s="11" t="str">
        <v>Lil Wayne &amp; 2 Chainz</v>
      </c>
      <c r="BE957" t="str">
        <f>_xlfn.XLOOKUP($A957&amp;"|"&amp;$B957&amp;"|"&amp;BE$1, h100_raw[key], h100_raw[chart_points], "")</f>
        <v/>
      </c>
      <c r="BF957" t="str">
        <f>_xlfn.XLOOKUP($A957&amp;"|"&amp;$B957&amp;"|"&amp;BF$1, h100_raw[key], h100_raw[chart_points], "")</f>
        <v/>
      </c>
      <c r="BG957" t="str">
        <f>_xlfn.XLOOKUP($A957&amp;"|"&amp;$B957&amp;"|"&amp;BG$1, h100_raw[key], h100_raw[chart_points], "")</f>
        <v/>
      </c>
    </row>
    <row r="958" spans="1:59" x14ac:dyDescent="0.3">
      <c r="A958" s="11" t="str">
        <v>Type Dangerous</v>
      </c>
      <c r="B958" s="11" t="str">
        <v>Mariah Carey</v>
      </c>
      <c r="BE958" t="str">
        <f>_xlfn.XLOOKUP($A958&amp;"|"&amp;$B958&amp;"|"&amp;BE$1, h100_raw[key], h100_raw[chart_points], "")</f>
        <v/>
      </c>
      <c r="BF958" t="str">
        <f>_xlfn.XLOOKUP($A958&amp;"|"&amp;$B958&amp;"|"&amp;BF$1, h100_raw[key], h100_raw[chart_points], "")</f>
        <v/>
      </c>
      <c r="BG958" t="str">
        <f>_xlfn.XLOOKUP($A958&amp;"|"&amp;$B958&amp;"|"&amp;BG$1, h100_raw[key], h100_raw[chart_points], "")</f>
        <v/>
      </c>
    </row>
    <row r="959" spans="1:59" x14ac:dyDescent="0.3">
      <c r="A959" s="11" t="str">
        <v>Missing</v>
      </c>
      <c r="B959" s="11" t="str">
        <v>Morgan Wallen</v>
      </c>
      <c r="BE959" t="str">
        <f>_xlfn.XLOOKUP($A959&amp;"|"&amp;$B959&amp;"|"&amp;BE$1, h100_raw[key], h100_raw[chart_points], "")</f>
        <v/>
      </c>
      <c r="BF959" t="str">
        <f>_xlfn.XLOOKUP($A959&amp;"|"&amp;$B959&amp;"|"&amp;BF$1, h100_raw[key], h100_raw[chart_points], "")</f>
        <v/>
      </c>
      <c r="BG959" t="str">
        <f>_xlfn.XLOOKUP($A959&amp;"|"&amp;$B959&amp;"|"&amp;BG$1, h100_raw[key], h100_raw[chart_points], "")</f>
        <v/>
      </c>
    </row>
    <row r="960" spans="1:59" x14ac:dyDescent="0.3">
      <c r="A960" s="11" t="str">
        <v>King Carter</v>
      </c>
      <c r="B960" s="11" t="str">
        <v>Lil Wayne</v>
      </c>
      <c r="BE960" t="str">
        <f>_xlfn.XLOOKUP($A960&amp;"|"&amp;$B960&amp;"|"&amp;BE$1, h100_raw[key], h100_raw[chart_points], "")</f>
        <v/>
      </c>
      <c r="BF960" t="str">
        <f>_xlfn.XLOOKUP($A960&amp;"|"&amp;$B960&amp;"|"&amp;BF$1, h100_raw[key], h100_raw[chart_points], "")</f>
        <v/>
      </c>
      <c r="BG960" t="str">
        <f>_xlfn.XLOOKUP($A960&amp;"|"&amp;$B960&amp;"|"&amp;BG$1, h100_raw[key], h100_raw[chart_points], "")</f>
        <v/>
      </c>
    </row>
    <row r="961" spans="1:59" x14ac:dyDescent="0.3">
      <c r="A961" s="11" t="str">
        <v>Busy Woman</v>
      </c>
      <c r="B961" s="11" t="str">
        <v>Sabrina Carpenter</v>
      </c>
      <c r="BE961" t="str">
        <f>_xlfn.XLOOKUP($A961&amp;"|"&amp;$B961&amp;"|"&amp;BE$1, h100_raw[key], h100_raw[chart_points], "")</f>
        <v/>
      </c>
      <c r="BF961" t="str">
        <f>_xlfn.XLOOKUP($A961&amp;"|"&amp;$B961&amp;"|"&amp;BF$1, h100_raw[key], h100_raw[chart_points], "")</f>
        <v/>
      </c>
      <c r="BG961" t="str">
        <f>_xlfn.XLOOKUP($A961&amp;"|"&amp;$B961&amp;"|"&amp;BG$1, h100_raw[key], h100_raw[chart_points], "")</f>
        <v/>
      </c>
    </row>
    <row r="962" spans="1:59" x14ac:dyDescent="0.3">
      <c r="A962" s="11" t="str">
        <v>Genesis</v>
      </c>
      <c r="B962" s="11" t="str">
        <v>Morgan Wallen</v>
      </c>
      <c r="BE962" t="str">
        <f>_xlfn.XLOOKUP($A962&amp;"|"&amp;$B962&amp;"|"&amp;BE$1, h100_raw[key], h100_raw[chart_points], "")</f>
        <v/>
      </c>
      <c r="BF962" t="str">
        <f>_xlfn.XLOOKUP($A962&amp;"|"&amp;$B962&amp;"|"&amp;BF$1, h100_raw[key], h100_raw[chart_points], "")</f>
        <v/>
      </c>
      <c r="BG962" t="str">
        <f>_xlfn.XLOOKUP($A962&amp;"|"&amp;$B962&amp;"|"&amp;BG$1, h100_raw[key], h100_raw[chart_points], "")</f>
        <v/>
      </c>
    </row>
    <row r="963" spans="1:59" x14ac:dyDescent="0.3">
      <c r="A963" s="11" t="str">
        <v>Easy Lover</v>
      </c>
      <c r="B963" s="11" t="str">
        <v>Miley Cyrus</v>
      </c>
      <c r="BE963" t="str">
        <f>_xlfn.XLOOKUP($A963&amp;"|"&amp;$B963&amp;"|"&amp;BE$1, h100_raw[key], h100_raw[chart_points], "")</f>
        <v/>
      </c>
      <c r="BF963" t="str">
        <f>_xlfn.XLOOKUP($A963&amp;"|"&amp;$B963&amp;"|"&amp;BF$1, h100_raw[key], h100_raw[chart_points], "")</f>
        <v/>
      </c>
      <c r="BG963" t="str">
        <f>_xlfn.XLOOKUP($A963&amp;"|"&amp;$B963&amp;"|"&amp;BG$1, h100_raw[key], h100_raw[chart_points], "")</f>
        <v/>
      </c>
    </row>
    <row r="964" spans="1:59" x14ac:dyDescent="0.3">
      <c r="A964" s="11" t="str">
        <v>Jack And Jill</v>
      </c>
      <c r="B964" s="11" t="str">
        <v>Morgan Wallen</v>
      </c>
      <c r="BE964" t="str">
        <f>_xlfn.XLOOKUP($A964&amp;"|"&amp;$B964&amp;"|"&amp;BE$1, h100_raw[key], h100_raw[chart_points], "")</f>
        <v/>
      </c>
      <c r="BF964" t="str">
        <f>_xlfn.XLOOKUP($A964&amp;"|"&amp;$B964&amp;"|"&amp;BF$1, h100_raw[key], h100_raw[chart_points], "")</f>
        <v/>
      </c>
      <c r="BG964" t="str">
        <f>_xlfn.XLOOKUP($A964&amp;"|"&amp;$B964&amp;"|"&amp;BG$1, h100_raw[key], h100_raw[chart_points], "")</f>
        <v/>
      </c>
    </row>
    <row r="965" spans="1:59" x14ac:dyDescent="0.3">
      <c r="A965" s="11" t="str">
        <v>Whiskey Drink</v>
      </c>
      <c r="B965" s="11" t="str">
        <v>Jason Aldean</v>
      </c>
      <c r="BE965" t="str">
        <f>_xlfn.XLOOKUP($A965&amp;"|"&amp;$B965&amp;"|"&amp;BE$1, h100_raw[key], h100_raw[chart_points], "")</f>
        <v/>
      </c>
      <c r="BF965" t="str">
        <f>_xlfn.XLOOKUP($A965&amp;"|"&amp;$B965&amp;"|"&amp;BF$1, h100_raw[key], h100_raw[chart_points], "")</f>
        <v/>
      </c>
      <c r="BG965" t="str">
        <f>_xlfn.XLOOKUP($A965&amp;"|"&amp;$B965&amp;"|"&amp;BG$1, h100_raw[key], h100_raw[chart_points], "")</f>
        <v/>
      </c>
    </row>
    <row r="966" spans="1:59" x14ac:dyDescent="0.3">
      <c r="A966" s="11" t="str">
        <v>Revelation</v>
      </c>
      <c r="B966" s="11" t="str">
        <v>Morgan Wallen</v>
      </c>
      <c r="BE966" t="str">
        <f>_xlfn.XLOOKUP($A966&amp;"|"&amp;$B966&amp;"|"&amp;BE$1, h100_raw[key], h100_raw[chart_points], "")</f>
        <v/>
      </c>
      <c r="BF966" t="str">
        <f>_xlfn.XLOOKUP($A966&amp;"|"&amp;$B966&amp;"|"&amp;BF$1, h100_raw[key], h100_raw[chart_points], "")</f>
        <v/>
      </c>
      <c r="BG966" t="str">
        <f>_xlfn.XLOOKUP($A966&amp;"|"&amp;$B966&amp;"|"&amp;BG$1, h100_raw[key], h100_raw[chart_points], "")</f>
        <v/>
      </c>
    </row>
    <row r="967" spans="1:59" x14ac:dyDescent="0.3">
      <c r="A967" s="11" t="str">
        <v>The Largest</v>
      </c>
      <c r="B967" s="11" t="str">
        <v>BigXthaPlug</v>
      </c>
      <c r="BE967" t="str">
        <f>_xlfn.XLOOKUP($A967&amp;"|"&amp;$B967&amp;"|"&amp;BE$1, h100_raw[key], h100_raw[chart_points], "")</f>
        <v/>
      </c>
      <c r="BF967" t="str">
        <f>_xlfn.XLOOKUP($A967&amp;"|"&amp;$B967&amp;"|"&amp;BF$1, h100_raw[key], h100_raw[chart_points], "")</f>
        <v/>
      </c>
      <c r="BG967" t="str">
        <f>_xlfn.XLOOKUP($A967&amp;"|"&amp;$B967&amp;"|"&amp;BG$1, h100_raw[key], h100_raw[chart_points], "")</f>
        <v/>
      </c>
    </row>
    <row r="968" spans="1:59" x14ac:dyDescent="0.3">
      <c r="A968" s="11" t="str">
        <v>Number 3 And Number 7</v>
      </c>
      <c r="B968" s="11" t="str">
        <v>Morgan Wallen Featuring Eric Church</v>
      </c>
      <c r="BE968" t="str">
        <f>_xlfn.XLOOKUP($A968&amp;"|"&amp;$B968&amp;"|"&amp;BE$1, h100_raw[key], h100_raw[chart_points], "")</f>
        <v/>
      </c>
      <c r="BF968" t="str">
        <f>_xlfn.XLOOKUP($A968&amp;"|"&amp;$B968&amp;"|"&amp;BF$1, h100_raw[key], h100_raw[chart_points], "")</f>
        <v/>
      </c>
      <c r="BG968" t="str">
        <f>_xlfn.XLOOKUP($A968&amp;"|"&amp;$B968&amp;"|"&amp;BG$1, h100_raw[key], h100_raw[chart_points], "")</f>
        <v/>
      </c>
    </row>
    <row r="969" spans="1:59" x14ac:dyDescent="0.3">
      <c r="A969" s="11" t="str">
        <v>Interlude</v>
      </c>
      <c r="B969" s="11" t="str">
        <v>Morgan Wallen</v>
      </c>
      <c r="BE969" t="str">
        <f>_xlfn.XLOOKUP($A969&amp;"|"&amp;$B969&amp;"|"&amp;BE$1, h100_raw[key], h100_raw[chart_points], "")</f>
        <v/>
      </c>
      <c r="BF969" t="str">
        <f>_xlfn.XLOOKUP($A969&amp;"|"&amp;$B969&amp;"|"&amp;BF$1, h100_raw[key], h100_raw[chart_points], "")</f>
        <v/>
      </c>
      <c r="BG969" t="str">
        <f>_xlfn.XLOOKUP($A969&amp;"|"&amp;$B969&amp;"|"&amp;BG$1, h100_raw[key], h100_raw[chart_points], "")</f>
        <v/>
      </c>
    </row>
    <row r="970" spans="1:59" x14ac:dyDescent="0.3">
      <c r="A970" s="11" t="str">
        <v>Leavin's The Least I Could Do</v>
      </c>
      <c r="B970" s="11" t="str">
        <v>Morgan Wallen</v>
      </c>
      <c r="BE970" t="str">
        <f>_xlfn.XLOOKUP($A970&amp;"|"&amp;$B970&amp;"|"&amp;BE$1, h100_raw[key], h100_raw[chart_points], "")</f>
        <v/>
      </c>
      <c r="BF970" t="str">
        <f>_xlfn.XLOOKUP($A970&amp;"|"&amp;$B970&amp;"|"&amp;BF$1, h100_raw[key], h100_raw[chart_points], "")</f>
        <v/>
      </c>
      <c r="BG970" t="str">
        <f>_xlfn.XLOOKUP($A970&amp;"|"&amp;$B970&amp;"|"&amp;BG$1, h100_raw[key], h100_raw[chart_points], "")</f>
        <v/>
      </c>
    </row>
    <row r="971" spans="1:59" x14ac:dyDescent="0.3">
      <c r="A971" s="11" t="str">
        <v>Come Back As A Redneck</v>
      </c>
      <c r="B971" s="11" t="str">
        <v>Morgan Wallen Featuring HARDY</v>
      </c>
      <c r="BE971" t="str">
        <f>_xlfn.XLOOKUP($A971&amp;"|"&amp;$B971&amp;"|"&amp;BE$1, h100_raw[key], h100_raw[chart_points], "")</f>
        <v/>
      </c>
      <c r="BF971" t="str">
        <f>_xlfn.XLOOKUP($A971&amp;"|"&amp;$B971&amp;"|"&amp;BF$1, h100_raw[key], h100_raw[chart_points], "")</f>
        <v/>
      </c>
      <c r="BG971" t="str">
        <f>_xlfn.XLOOKUP($A971&amp;"|"&amp;$B971&amp;"|"&amp;BG$1, h100_raw[key], h100_raw[chart_points], "")</f>
        <v/>
      </c>
    </row>
    <row r="972" spans="1:59" x14ac:dyDescent="0.3">
      <c r="A972" s="11" t="str">
        <v>The Dealer</v>
      </c>
      <c r="B972" s="11" t="str">
        <v>Morgan Wallen Featuring ERNEST</v>
      </c>
      <c r="BE972" t="str">
        <f>_xlfn.XLOOKUP($A972&amp;"|"&amp;$B972&amp;"|"&amp;BE$1, h100_raw[key], h100_raw[chart_points], "")</f>
        <v/>
      </c>
      <c r="BF972" t="str">
        <f>_xlfn.XLOOKUP($A972&amp;"|"&amp;$B972&amp;"|"&amp;BF$1, h100_raw[key], h100_raw[chart_points], "")</f>
        <v/>
      </c>
      <c r="BG972" t="str">
        <f>_xlfn.XLOOKUP($A972&amp;"|"&amp;$B972&amp;"|"&amp;BG$1, h100_raw[key], h100_raw[chart_points], "")</f>
        <v/>
      </c>
    </row>
    <row r="973" spans="1:59" x14ac:dyDescent="0.3">
      <c r="A973" s="11" t="str">
        <v>Drinking Til It Does</v>
      </c>
      <c r="B973" s="11" t="str">
        <v>Morgan Wallen</v>
      </c>
      <c r="BE973" t="str">
        <f>_xlfn.XLOOKUP($A973&amp;"|"&amp;$B973&amp;"|"&amp;BE$1, h100_raw[key], h100_raw[chart_points], "")</f>
        <v/>
      </c>
      <c r="BF973" t="str">
        <f>_xlfn.XLOOKUP($A973&amp;"|"&amp;$B973&amp;"|"&amp;BF$1, h100_raw[key], h100_raw[chart_points], "")</f>
        <v/>
      </c>
      <c r="BG973" t="str">
        <f>_xlfn.XLOOKUP($A973&amp;"|"&amp;$B973&amp;"|"&amp;BG$1, h100_raw[key], h100_raw[chart_points], "")</f>
        <v/>
      </c>
    </row>
    <row r="974" spans="1:59" x14ac:dyDescent="0.3">
      <c r="A974" s="11" t="str">
        <v>LA Night</v>
      </c>
      <c r="B974" s="11" t="str">
        <v>Morgan Wallen</v>
      </c>
      <c r="BE974" t="str">
        <f>_xlfn.XLOOKUP($A974&amp;"|"&amp;$B974&amp;"|"&amp;BE$1, h100_raw[key], h100_raw[chart_points], "")</f>
        <v/>
      </c>
      <c r="BF974" t="str">
        <f>_xlfn.XLOOKUP($A974&amp;"|"&amp;$B974&amp;"|"&amp;BF$1, h100_raw[key], h100_raw[chart_points], "")</f>
        <v/>
      </c>
      <c r="BG974" t="str">
        <f>_xlfn.XLOOKUP($A974&amp;"|"&amp;$B974&amp;"|"&amp;BG$1, h100_raw[key], h100_raw[chart_points], "")</f>
        <v/>
      </c>
    </row>
    <row r="975" spans="1:59" x14ac:dyDescent="0.3">
      <c r="A975" s="11" t="str">
        <v>Feel It</v>
      </c>
      <c r="B975" s="11" t="str">
        <v>d4vd</v>
      </c>
      <c r="BE975" t="str">
        <f>_xlfn.XLOOKUP($A975&amp;"|"&amp;$B975&amp;"|"&amp;BE$1, h100_raw[key], h100_raw[chart_points], "")</f>
        <v/>
      </c>
      <c r="BF975" t="str">
        <f>_xlfn.XLOOKUP($A975&amp;"|"&amp;$B975&amp;"|"&amp;BF$1, h100_raw[key], h100_raw[chart_points], "")</f>
        <v/>
      </c>
      <c r="BG975" t="str">
        <f>_xlfn.XLOOKUP($A975&amp;"|"&amp;$B975&amp;"|"&amp;BG$1, h100_raw[key], h100_raw[chart_points], "")</f>
        <v/>
      </c>
    </row>
    <row r="976" spans="1:59" x14ac:dyDescent="0.3">
      <c r="A976" s="11" t="str">
        <v>Smile</v>
      </c>
      <c r="B976" s="11" t="str">
        <v>Morgan Wallen</v>
      </c>
      <c r="BE976" t="str">
        <f>_xlfn.XLOOKUP($A976&amp;"|"&amp;$B976&amp;"|"&amp;BE$1, h100_raw[key], h100_raw[chart_points], "")</f>
        <v/>
      </c>
      <c r="BF976" t="str">
        <f>_xlfn.XLOOKUP($A976&amp;"|"&amp;$B976&amp;"|"&amp;BF$1, h100_raw[key], h100_raw[chart_points], "")</f>
        <v/>
      </c>
      <c r="BG976" t="str">
        <f>_xlfn.XLOOKUP($A976&amp;"|"&amp;$B976&amp;"|"&amp;BG$1, h100_raw[key], h100_raw[chart_points], "")</f>
        <v/>
      </c>
    </row>
    <row r="977" spans="1:59" x14ac:dyDescent="0.3">
      <c r="A977" s="11" t="str">
        <v>Nothin' Left</v>
      </c>
      <c r="B977" s="11" t="str">
        <v>Morgan Wallen</v>
      </c>
      <c r="BE977" t="str">
        <f>_xlfn.XLOOKUP($A977&amp;"|"&amp;$B977&amp;"|"&amp;BE$1, h100_raw[key], h100_raw[chart_points], "")</f>
        <v/>
      </c>
      <c r="BF977" t="str">
        <f>_xlfn.XLOOKUP($A977&amp;"|"&amp;$B977&amp;"|"&amp;BF$1, h100_raw[key], h100_raw[chart_points], "")</f>
        <v/>
      </c>
      <c r="BG977" t="str">
        <f>_xlfn.XLOOKUP($A977&amp;"|"&amp;$B977&amp;"|"&amp;BG$1, h100_raw[key], h100_raw[chart_points], "")</f>
        <v/>
      </c>
    </row>
    <row r="978" spans="1:59" x14ac:dyDescent="0.3">
      <c r="A978" s="11" t="str">
        <v>Whiskey In Reverse</v>
      </c>
      <c r="B978" s="11" t="str">
        <v>Morgan Wallen</v>
      </c>
      <c r="BE978" t="str">
        <f>_xlfn.XLOOKUP($A978&amp;"|"&amp;$B978&amp;"|"&amp;BE$1, h100_raw[key], h100_raw[chart_points], "")</f>
        <v/>
      </c>
      <c r="BF978" t="str">
        <f>_xlfn.XLOOKUP($A978&amp;"|"&amp;$B978&amp;"|"&amp;BF$1, h100_raw[key], h100_raw[chart_points], "")</f>
        <v/>
      </c>
      <c r="BG978" t="str">
        <f>_xlfn.XLOOKUP($A978&amp;"|"&amp;$B978&amp;"|"&amp;BG$1, h100_raw[key], h100_raw[chart_points], "")</f>
        <v/>
      </c>
    </row>
    <row r="979" spans="1:59" x14ac:dyDescent="0.3">
      <c r="A979" s="11" t="str">
        <v>Working Man's Song</v>
      </c>
      <c r="B979" s="11" t="str">
        <v>Morgan Wallen</v>
      </c>
      <c r="BE979" t="str">
        <f>_xlfn.XLOOKUP($A979&amp;"|"&amp;$B979&amp;"|"&amp;BE$1, h100_raw[key], h100_raw[chart_points], "")</f>
        <v/>
      </c>
      <c r="BF979" t="str">
        <f>_xlfn.XLOOKUP($A979&amp;"|"&amp;$B979&amp;"|"&amp;BF$1, h100_raw[key], h100_raw[chart_points], "")</f>
        <v/>
      </c>
      <c r="BG979" t="str">
        <f>_xlfn.XLOOKUP($A979&amp;"|"&amp;$B979&amp;"|"&amp;BG$1, h100_raw[key], h100_raw[chart_points], "")</f>
        <v/>
      </c>
    </row>
    <row r="980" spans="1:59" x14ac:dyDescent="0.3">
      <c r="A980" s="11" t="str">
        <v>Crazy Eyes</v>
      </c>
      <c r="B980" s="11" t="str">
        <v>Morgan Wallen</v>
      </c>
      <c r="BE980" t="str">
        <f>_xlfn.XLOOKUP($A980&amp;"|"&amp;$B980&amp;"|"&amp;BE$1, h100_raw[key], h100_raw[chart_points], "")</f>
        <v/>
      </c>
      <c r="BF980" t="str">
        <f>_xlfn.XLOOKUP($A980&amp;"|"&amp;$B980&amp;"|"&amp;BF$1, h100_raw[key], h100_raw[chart_points], "")</f>
        <v/>
      </c>
      <c r="BG980" t="str">
        <f>_xlfn.XLOOKUP($A980&amp;"|"&amp;$B980&amp;"|"&amp;BG$1, h100_raw[key], h100_raw[chart_points], "")</f>
        <v/>
      </c>
    </row>
    <row r="981" spans="1:59" x14ac:dyDescent="0.3">
      <c r="A981" s="11" t="str">
        <v>Don't Say You Love Me</v>
      </c>
      <c r="B981" s="11" t="str">
        <v>Jin</v>
      </c>
      <c r="BE981" t="str">
        <f>_xlfn.XLOOKUP($A981&amp;"|"&amp;$B981&amp;"|"&amp;BE$1, h100_raw[key], h100_raw[chart_points], "")</f>
        <v/>
      </c>
      <c r="BF981" t="str">
        <f>_xlfn.XLOOKUP($A981&amp;"|"&amp;$B981&amp;"|"&amp;BF$1, h100_raw[key], h100_raw[chart_points], "")</f>
        <v/>
      </c>
      <c r="BG981" t="str">
        <f>_xlfn.XLOOKUP($A981&amp;"|"&amp;$B981&amp;"|"&amp;BG$1, h100_raw[key], h100_raw[chart_points], "")</f>
        <v/>
      </c>
    </row>
    <row r="982" spans="1:59" x14ac:dyDescent="0.3">
      <c r="A982" s="11" t="str">
        <v>Not Like Us</v>
      </c>
      <c r="B982" s="11" t="str">
        <v>Kendrick Lamar</v>
      </c>
      <c r="BE982" t="str">
        <f>_xlfn.XLOOKUP($A982&amp;"|"&amp;$B982&amp;"|"&amp;BE$1, h100_raw[key], h100_raw[chart_points], "")</f>
        <v/>
      </c>
      <c r="BF982" t="str">
        <f>_xlfn.XLOOKUP($A982&amp;"|"&amp;$B982&amp;"|"&amp;BF$1, h100_raw[key], h100_raw[chart_points], "")</f>
        <v/>
      </c>
      <c r="BG982" t="str">
        <f>_xlfn.XLOOKUP($A982&amp;"|"&amp;$B982&amp;"|"&amp;BG$1, h100_raw[key], h100_raw[chart_points], "")</f>
        <v/>
      </c>
    </row>
    <row r="983" spans="1:59" x14ac:dyDescent="0.3">
      <c r="A983" s="11" t="str">
        <v>Stargazing</v>
      </c>
      <c r="B983" s="11" t="str">
        <v>Myles Smith</v>
      </c>
      <c r="BE983" t="str">
        <f>_xlfn.XLOOKUP($A983&amp;"|"&amp;$B983&amp;"|"&amp;BE$1, h100_raw[key], h100_raw[chart_points], "")</f>
        <v/>
      </c>
      <c r="BF983" t="str">
        <f>_xlfn.XLOOKUP($A983&amp;"|"&amp;$B983&amp;"|"&amp;BF$1, h100_raw[key], h100_raw[chart_points], "")</f>
        <v/>
      </c>
      <c r="BG983" t="str">
        <f>_xlfn.XLOOKUP($A983&amp;"|"&amp;$B983&amp;"|"&amp;BG$1, h100_raw[key], h100_raw[chart_points], "")</f>
        <v/>
      </c>
    </row>
    <row r="984" spans="1:59" x14ac:dyDescent="0.3">
      <c r="A984" s="11" t="str">
        <v>I Never Lie</v>
      </c>
      <c r="B984" s="11" t="str">
        <v>Zach Top</v>
      </c>
      <c r="BE984" t="str">
        <f>_xlfn.XLOOKUP($A984&amp;"|"&amp;$B984&amp;"|"&amp;BE$1, h100_raw[key], h100_raw[chart_points], "")</f>
        <v/>
      </c>
      <c r="BF984" t="str">
        <f>_xlfn.XLOOKUP($A984&amp;"|"&amp;$B984&amp;"|"&amp;BF$1, h100_raw[key], h100_raw[chart_points], "")</f>
        <v/>
      </c>
      <c r="BG984" t="str">
        <f>_xlfn.XLOOKUP($A984&amp;"|"&amp;$B984&amp;"|"&amp;BG$1, h100_raw[key], h100_raw[chart_points], "")</f>
        <v/>
      </c>
    </row>
    <row r="985" spans="1:59" x14ac:dyDescent="0.3">
      <c r="A985" s="11" t="str">
        <v>Taste</v>
      </c>
      <c r="B985" s="11" t="str">
        <v>Sabrina Carpenter</v>
      </c>
      <c r="BE985" t="str">
        <f>_xlfn.XLOOKUP($A985&amp;"|"&amp;$B985&amp;"|"&amp;BE$1, h100_raw[key], h100_raw[chart_points], "")</f>
        <v/>
      </c>
      <c r="BF985" t="str">
        <f>_xlfn.XLOOKUP($A985&amp;"|"&amp;$B985&amp;"|"&amp;BF$1, h100_raw[key], h100_raw[chart_points], "")</f>
        <v/>
      </c>
      <c r="BG985" t="str">
        <f>_xlfn.XLOOKUP($A985&amp;"|"&amp;$B985&amp;"|"&amp;BG$1, h100_raw[key], h100_raw[chart_points], "")</f>
        <v/>
      </c>
    </row>
    <row r="986" spans="1:59" x14ac:dyDescent="0.3">
      <c r="A986" s="11" t="str">
        <v>Bad Dreams</v>
      </c>
      <c r="B986" s="11" t="str">
        <v>Teddy Swims</v>
      </c>
      <c r="BE986" t="str">
        <f>_xlfn.XLOOKUP($A986&amp;"|"&amp;$B986&amp;"|"&amp;BE$1, h100_raw[key], h100_raw[chart_points], "")</f>
        <v/>
      </c>
      <c r="BF986" t="str">
        <f>_xlfn.XLOOKUP($A986&amp;"|"&amp;$B986&amp;"|"&amp;BF$1, h100_raw[key], h100_raw[chart_points], "")</f>
        <v/>
      </c>
      <c r="BG986" t="str">
        <f>_xlfn.XLOOKUP($A986&amp;"|"&amp;$B986&amp;"|"&amp;BG$1, h100_raw[key], h100_raw[chart_points], "")</f>
        <v/>
      </c>
    </row>
    <row r="987" spans="1:59" x14ac:dyDescent="0.3">
      <c r="A987" s="11" t="str">
        <v>Sailor Song</v>
      </c>
      <c r="B987" s="11" t="str">
        <v>Gigi Perez</v>
      </c>
      <c r="BE987" t="str">
        <f>_xlfn.XLOOKUP($A987&amp;"|"&amp;$B987&amp;"|"&amp;BE$1, h100_raw[key], h100_raw[chart_points], "")</f>
        <v/>
      </c>
      <c r="BF987" t="str">
        <f>_xlfn.XLOOKUP($A987&amp;"|"&amp;$B987&amp;"|"&amp;BF$1, h100_raw[key], h100_raw[chart_points], "")</f>
        <v/>
      </c>
      <c r="BG987" t="str">
        <f>_xlfn.XLOOKUP($A987&amp;"|"&amp;$B987&amp;"|"&amp;BG$1, h100_raw[key], h100_raw[chart_points], "")</f>
        <v/>
      </c>
    </row>
    <row r="988" spans="1:59" x14ac:dyDescent="0.3">
      <c r="A988" s="11" t="str">
        <v>Dangerous</v>
      </c>
      <c r="B988" s="11" t="str">
        <v>Sleep Token</v>
      </c>
      <c r="BE988" t="str">
        <f>_xlfn.XLOOKUP($A988&amp;"|"&amp;$B988&amp;"|"&amp;BE$1, h100_raw[key], h100_raw[chart_points], "")</f>
        <v/>
      </c>
      <c r="BF988" t="str">
        <f>_xlfn.XLOOKUP($A988&amp;"|"&amp;$B988&amp;"|"&amp;BF$1, h100_raw[key], h100_raw[chart_points], "")</f>
        <v/>
      </c>
      <c r="BG988" t="str">
        <f>_xlfn.XLOOKUP($A988&amp;"|"&amp;$B988&amp;"|"&amp;BG$1, h100_raw[key], h100_raw[chart_points], "")</f>
        <v/>
      </c>
    </row>
    <row r="989" spans="1:59" x14ac:dyDescent="0.3">
      <c r="A989" s="11" t="str">
        <v>Caramel</v>
      </c>
      <c r="B989" s="11" t="str">
        <v>Sleep Token</v>
      </c>
      <c r="BE989" t="str">
        <f>_xlfn.XLOOKUP($A989&amp;"|"&amp;$B989&amp;"|"&amp;BE$1, h100_raw[key], h100_raw[chart_points], "")</f>
        <v/>
      </c>
      <c r="BF989" t="str">
        <f>_xlfn.XLOOKUP($A989&amp;"|"&amp;$B989&amp;"|"&amp;BF$1, h100_raw[key], h100_raw[chart_points], "")</f>
        <v/>
      </c>
      <c r="BG989" t="str">
        <f>_xlfn.XLOOKUP($A989&amp;"|"&amp;$B989&amp;"|"&amp;BG$1, h100_raw[key], h100_raw[chart_points], "")</f>
        <v/>
      </c>
    </row>
    <row r="990" spans="1:59" x14ac:dyDescent="0.3">
      <c r="A990" s="11" t="str">
        <v>Emergence</v>
      </c>
      <c r="B990" s="11" t="str">
        <v>Sleep Token</v>
      </c>
      <c r="BE990" t="str">
        <f>_xlfn.XLOOKUP($A990&amp;"|"&amp;$B990&amp;"|"&amp;BE$1, h100_raw[key], h100_raw[chart_points], "")</f>
        <v/>
      </c>
      <c r="BF990" t="str">
        <f>_xlfn.XLOOKUP($A990&amp;"|"&amp;$B990&amp;"|"&amp;BF$1, h100_raw[key], h100_raw[chart_points], "")</f>
        <v/>
      </c>
      <c r="BG990" t="str">
        <f>_xlfn.XLOOKUP($A990&amp;"|"&amp;$B990&amp;"|"&amp;BG$1, h100_raw[key], h100_raw[chart_points], "")</f>
        <v/>
      </c>
    </row>
    <row r="991" spans="1:59" x14ac:dyDescent="0.3">
      <c r="A991" s="11" t="str">
        <v>Even In Arcadia</v>
      </c>
      <c r="B991" s="11" t="str">
        <v>Sleep Token</v>
      </c>
      <c r="BE991" t="str">
        <f>_xlfn.XLOOKUP($A991&amp;"|"&amp;$B991&amp;"|"&amp;BE$1, h100_raw[key], h100_raw[chart_points], "")</f>
        <v/>
      </c>
      <c r="BF991" t="str">
        <f>_xlfn.XLOOKUP($A991&amp;"|"&amp;$B991&amp;"|"&amp;BF$1, h100_raw[key], h100_raw[chart_points], "")</f>
        <v/>
      </c>
      <c r="BG991" t="str">
        <f>_xlfn.XLOOKUP($A991&amp;"|"&amp;$B991&amp;"|"&amp;BG$1, h100_raw[key], h100_raw[chart_points], "")</f>
        <v/>
      </c>
    </row>
    <row r="992" spans="1:59" x14ac:dyDescent="0.3">
      <c r="A992" s="11" t="str">
        <v>Look To Windward</v>
      </c>
      <c r="B992" s="11" t="str">
        <v>Sleep Token</v>
      </c>
      <c r="BE992" t="str">
        <f>_xlfn.XLOOKUP($A992&amp;"|"&amp;$B992&amp;"|"&amp;BE$1, h100_raw[key], h100_raw[chart_points], "")</f>
        <v/>
      </c>
      <c r="BF992" t="str">
        <f>_xlfn.XLOOKUP($A992&amp;"|"&amp;$B992&amp;"|"&amp;BF$1, h100_raw[key], h100_raw[chart_points], "")</f>
        <v/>
      </c>
      <c r="BG992" t="str">
        <f>_xlfn.XLOOKUP($A992&amp;"|"&amp;$B992&amp;"|"&amp;BG$1, h100_raw[key], h100_raw[chart_points], "")</f>
        <v/>
      </c>
    </row>
    <row r="993" spans="1:59" x14ac:dyDescent="0.3">
      <c r="A993" s="11" t="str">
        <v>Past Self</v>
      </c>
      <c r="B993" s="11" t="str">
        <v>Sleep Token</v>
      </c>
      <c r="BE993" t="str">
        <f>_xlfn.XLOOKUP($A993&amp;"|"&amp;$B993&amp;"|"&amp;BE$1, h100_raw[key], h100_raw[chart_points], "")</f>
        <v/>
      </c>
      <c r="BF993" t="str">
        <f>_xlfn.XLOOKUP($A993&amp;"|"&amp;$B993&amp;"|"&amp;BF$1, h100_raw[key], h100_raw[chart_points], "")</f>
        <v/>
      </c>
      <c r="BG993" t="str">
        <f>_xlfn.XLOOKUP($A993&amp;"|"&amp;$B993&amp;"|"&amp;BG$1, h100_raw[key], h100_raw[chart_points], "")</f>
        <v/>
      </c>
    </row>
    <row r="994" spans="1:59" x14ac:dyDescent="0.3">
      <c r="A994" s="11" t="str">
        <v>Damocles</v>
      </c>
      <c r="B994" s="11" t="str">
        <v>Sleep Token</v>
      </c>
      <c r="BE994" t="str">
        <f>_xlfn.XLOOKUP($A994&amp;"|"&amp;$B994&amp;"|"&amp;BE$1, h100_raw[key], h100_raw[chart_points], "")</f>
        <v/>
      </c>
      <c r="BF994" t="str">
        <f>_xlfn.XLOOKUP($A994&amp;"|"&amp;$B994&amp;"|"&amp;BF$1, h100_raw[key], h100_raw[chart_points], "")</f>
        <v/>
      </c>
      <c r="BG994" t="str">
        <f>_xlfn.XLOOKUP($A994&amp;"|"&amp;$B994&amp;"|"&amp;BG$1, h100_raw[key], h100_raw[chart_points], "")</f>
        <v/>
      </c>
    </row>
    <row r="995" spans="1:59" x14ac:dyDescent="0.3">
      <c r="A995" s="11" t="str">
        <v>Gethsemane</v>
      </c>
      <c r="B995" s="11" t="str">
        <v>Sleep Token</v>
      </c>
      <c r="BE995" t="str">
        <f>_xlfn.XLOOKUP($A995&amp;"|"&amp;$B995&amp;"|"&amp;BE$1, h100_raw[key], h100_raw[chart_points], "")</f>
        <v/>
      </c>
      <c r="BF995" t="str">
        <f>_xlfn.XLOOKUP($A995&amp;"|"&amp;$B995&amp;"|"&amp;BF$1, h100_raw[key], h100_raw[chart_points], "")</f>
        <v/>
      </c>
      <c r="BG995" t="str">
        <f>_xlfn.XLOOKUP($A995&amp;"|"&amp;$B995&amp;"|"&amp;BG$1, h100_raw[key], h100_raw[chart_points], "")</f>
        <v/>
      </c>
    </row>
    <row r="996" spans="1:59" x14ac:dyDescent="0.3">
      <c r="A996" s="11" t="str">
        <v>Provider</v>
      </c>
      <c r="B996" s="11" t="str">
        <v>Sleep Token</v>
      </c>
      <c r="BE996" t="str">
        <f>_xlfn.XLOOKUP($A996&amp;"|"&amp;$B996&amp;"|"&amp;BE$1, h100_raw[key], h100_raw[chart_points], "")</f>
        <v/>
      </c>
      <c r="BF996" t="str">
        <f>_xlfn.XLOOKUP($A996&amp;"|"&amp;$B996&amp;"|"&amp;BF$1, h100_raw[key], h100_raw[chart_points], "")</f>
        <v/>
      </c>
      <c r="BG996" t="str">
        <f>_xlfn.XLOOKUP($A996&amp;"|"&amp;$B996&amp;"|"&amp;BG$1, h100_raw[key], h100_raw[chart_points], "")</f>
        <v/>
      </c>
    </row>
    <row r="997" spans="1:59" x14ac:dyDescent="0.3">
      <c r="A997" s="11" t="str">
        <v>You Had To Be There</v>
      </c>
      <c r="B997" s="11" t="str">
        <v>Megan Moroney &amp; Kenny Chesney</v>
      </c>
      <c r="BE997" t="str">
        <f>_xlfn.XLOOKUP($A997&amp;"|"&amp;$B997&amp;"|"&amp;BE$1, h100_raw[key], h100_raw[chart_points], "")</f>
        <v/>
      </c>
      <c r="BF997" t="str">
        <f>_xlfn.XLOOKUP($A997&amp;"|"&amp;$B997&amp;"|"&amp;BF$1, h100_raw[key], h100_raw[chart_points], "")</f>
        <v/>
      </c>
      <c r="BG997" t="str">
        <f>_xlfn.XLOOKUP($A997&amp;"|"&amp;$B997&amp;"|"&amp;BG$1, h100_raw[key], h100_raw[chart_points], "")</f>
        <v/>
      </c>
    </row>
    <row r="998" spans="1:59" x14ac:dyDescent="0.3">
      <c r="A998" s="11" t="str">
        <v>Nope Your Too Late I Already Died</v>
      </c>
      <c r="B998" s="11" t="str">
        <v>wifiskeleton &amp; i wanna be a jack-o-lantern</v>
      </c>
      <c r="BE998" t="str">
        <f>_xlfn.XLOOKUP($A998&amp;"|"&amp;$B998&amp;"|"&amp;BE$1, h100_raw[key], h100_raw[chart_points], "")</f>
        <v/>
      </c>
      <c r="BF998" t="str">
        <f>_xlfn.XLOOKUP($A998&amp;"|"&amp;$B998&amp;"|"&amp;BF$1, h100_raw[key], h100_raw[chart_points], "")</f>
        <v/>
      </c>
      <c r="BG998" t="str">
        <f>_xlfn.XLOOKUP($A998&amp;"|"&amp;$B998&amp;"|"&amp;BG$1, h100_raw[key], h100_raw[chart_points], "")</f>
        <v/>
      </c>
    </row>
    <row r="999" spans="1:59" x14ac:dyDescent="0.3">
      <c r="A999" s="11" t="str">
        <v>Texas</v>
      </c>
      <c r="B999" s="11" t="str">
        <v>Blake Shelton</v>
      </c>
      <c r="BE999" t="str">
        <f>_xlfn.XLOOKUP($A999&amp;"|"&amp;$B999&amp;"|"&amp;BE$1, h100_raw[key], h100_raw[chart_points], "")</f>
        <v/>
      </c>
      <c r="BF999" t="str">
        <f>_xlfn.XLOOKUP($A999&amp;"|"&amp;$B999&amp;"|"&amp;BF$1, h100_raw[key], h100_raw[chart_points], "")</f>
        <v/>
      </c>
      <c r="BG999" t="str">
        <f>_xlfn.XLOOKUP($A999&amp;"|"&amp;$B999&amp;"|"&amp;BG$1, h100_raw[key], h100_raw[chart_points], "")</f>
        <v/>
      </c>
    </row>
    <row r="1000" spans="1:59" ht="13.8" x14ac:dyDescent="0.25">
      <c r="A1000" t="str">
        <v>Loco</v>
      </c>
      <c r="B1000" t="str">
        <v>Neton Vega</v>
      </c>
      <c r="BE1000" t="str">
        <f>_xlfn.XLOOKUP($A1000&amp;"|"&amp;$B1000&amp;"|"&amp;BE$1, h100_raw[key], h100_raw[chart_points], "")</f>
        <v/>
      </c>
      <c r="BF1000" t="str">
        <f>_xlfn.XLOOKUP($A1000&amp;"|"&amp;$B1000&amp;"|"&amp;BF$1, h100_raw[key], h100_raw[chart_points], "")</f>
        <v/>
      </c>
      <c r="BG1000" t="str">
        <f>_xlfn.XLOOKUP($A1000&amp;"|"&amp;$B1000&amp;"|"&amp;BG$1, h100_raw[key], h100_raw[chart_points], "")</f>
        <v/>
      </c>
    </row>
    <row r="1001" spans="1:59" ht="13.8" x14ac:dyDescent="0.25">
      <c r="A1001" t="str">
        <v>Are You Even Real</v>
      </c>
      <c r="B1001" t="str">
        <v>Teddy Swims &amp; GIVEON</v>
      </c>
      <c r="BE1001" t="str">
        <f>_xlfn.XLOOKUP($A1001&amp;"|"&amp;$B1001&amp;"|"&amp;BE$1, h100_raw[key], h100_raw[chart_points], "")</f>
        <v/>
      </c>
      <c r="BF1001" t="str">
        <f>_xlfn.XLOOKUP($A1001&amp;"|"&amp;$B1001&amp;"|"&amp;BF$1, h100_raw[key], h100_raw[chart_points], "")</f>
        <v/>
      </c>
      <c r="BG1001" t="str">
        <f>_xlfn.XLOOKUP($A1001&amp;"|"&amp;$B1001&amp;"|"&amp;BG$1, h100_raw[key], h100_raw[chart_points], "")</f>
        <v/>
      </c>
    </row>
    <row r="1002" spans="1:59" x14ac:dyDescent="0.3">
      <c r="A1002" s="11" t="str">
        <v>Denial Is A River</v>
      </c>
      <c r="B1002" s="11" t="str">
        <v>Doechii</v>
      </c>
      <c r="BE1002" t="str">
        <f>_xlfn.XLOOKUP($A1002&amp;"|"&amp;$B1002&amp;"|"&amp;BE$1, h100_raw[key], h100_raw[chart_points], "")</f>
        <v/>
      </c>
      <c r="BF1002" t="str">
        <f>_xlfn.XLOOKUP($A1002&amp;"|"&amp;$B1002&amp;"|"&amp;BF$1, h100_raw[key], h100_raw[chart_points], "")</f>
        <v/>
      </c>
      <c r="BG1002" t="str">
        <f>_xlfn.XLOOKUP($A1002&amp;"|"&amp;$B1002&amp;"|"&amp;BG$1, h100_raw[key], h100_raw[chart_points], "")</f>
        <v/>
      </c>
    </row>
    <row r="1003" spans="1:59" x14ac:dyDescent="0.3">
      <c r="A1003" s="11" t="str">
        <v>Money On Money</v>
      </c>
      <c r="B1003" s="11" t="str">
        <v>Young Thug Featuring Future</v>
      </c>
      <c r="BE1003" t="str">
        <f>_xlfn.XLOOKUP($A1003&amp;"|"&amp;$B1003&amp;"|"&amp;BE$1, h100_raw[key], h100_raw[chart_points], "")</f>
        <v/>
      </c>
      <c r="BF1003" t="str">
        <f>_xlfn.XLOOKUP($A1003&amp;"|"&amp;$B1003&amp;"|"&amp;BF$1, h100_raw[key], h100_raw[chart_points], "")</f>
        <v/>
      </c>
      <c r="BG1003" t="str">
        <f>_xlfn.XLOOKUP($A1003&amp;"|"&amp;$B1003&amp;"|"&amp;BG$1, h100_raw[key], h100_raw[chart_points], "")</f>
        <v/>
      </c>
    </row>
    <row r="1004" spans="1:59" x14ac:dyDescent="0.3">
      <c r="A1004" s="11" t="str">
        <v>Ribs</v>
      </c>
      <c r="B1004" s="11" t="str">
        <v>Lorde</v>
      </c>
      <c r="BE1004" t="str">
        <f>_xlfn.XLOOKUP($A1004&amp;"|"&amp;$B1004&amp;"|"&amp;BE$1, h100_raw[key], h100_raw[chart_points], "")</f>
        <v/>
      </c>
      <c r="BF1004" t="str">
        <f>_xlfn.XLOOKUP($A1004&amp;"|"&amp;$B1004&amp;"|"&amp;BF$1, h100_raw[key], h100_raw[chart_points], "")</f>
        <v/>
      </c>
      <c r="BG1004" t="str">
        <f>_xlfn.XLOOKUP($A1004&amp;"|"&amp;$B1004&amp;"|"&amp;BG$1, h100_raw[key], h100_raw[chart_points], "")</f>
        <v/>
      </c>
    </row>
    <row r="1005" spans="1:59" x14ac:dyDescent="0.3">
      <c r="A1005" s="11" t="str">
        <v>Infinite Baths</v>
      </c>
      <c r="B1005" s="11" t="str">
        <v>Sleep Token</v>
      </c>
      <c r="BE1005" t="str">
        <f>_xlfn.XLOOKUP($A1005&amp;"|"&amp;$B1005&amp;"|"&amp;BE$1, h100_raw[key], h100_raw[chart_points], "")</f>
        <v/>
      </c>
      <c r="BF1005" t="str">
        <f>_xlfn.XLOOKUP($A1005&amp;"|"&amp;$B1005&amp;"|"&amp;BF$1, h100_raw[key], h100_raw[chart_points], "")</f>
        <v/>
      </c>
      <c r="BG1005" t="str">
        <f>_xlfn.XLOOKUP($A1005&amp;"|"&amp;$B1005&amp;"|"&amp;BG$1, h100_raw[key], h100_raw[chart_points], "")</f>
        <v/>
      </c>
    </row>
    <row r="1006" spans="1:59" x14ac:dyDescent="0.3">
      <c r="A1006" s="11" t="str">
        <v>Residuals</v>
      </c>
      <c r="B1006" s="11" t="str">
        <v>Chris Brown</v>
      </c>
      <c r="BE1006" t="str">
        <f>_xlfn.XLOOKUP($A1006&amp;"|"&amp;$B1006&amp;"|"&amp;BE$1, h100_raw[key], h100_raw[chart_points], "")</f>
        <v/>
      </c>
      <c r="BF1006" t="str">
        <f>_xlfn.XLOOKUP($A1006&amp;"|"&amp;$B1006&amp;"|"&amp;BF$1, h100_raw[key], h100_raw[chart_points], "")</f>
        <v/>
      </c>
      <c r="BG1006" t="str">
        <f>_xlfn.XLOOKUP($A1006&amp;"|"&amp;$B1006&amp;"|"&amp;BG$1, h100_raw[key], h100_raw[chart_points], "")</f>
        <v/>
      </c>
    </row>
    <row r="1007" spans="1:59" x14ac:dyDescent="0.3">
      <c r="A1007" s="11" t="str">
        <v>Priceless</v>
      </c>
      <c r="B1007" s="11" t="str">
        <v>Maroon 5 &amp; LISA</v>
      </c>
      <c r="BE1007" t="str">
        <f>_xlfn.XLOOKUP($A1007&amp;"|"&amp;$B1007&amp;"|"&amp;BE$1, h100_raw[key], h100_raw[chart_points], "")</f>
        <v/>
      </c>
      <c r="BF1007" t="str">
        <f>_xlfn.XLOOKUP($A1007&amp;"|"&amp;$B1007&amp;"|"&amp;BF$1, h100_raw[key], h100_raw[chart_points], "")</f>
        <v/>
      </c>
      <c r="BG1007" t="str">
        <f>_xlfn.XLOOKUP($A1007&amp;"|"&amp;$B1007&amp;"|"&amp;BG$1, h100_raw[key], h100_raw[chart_points], "")</f>
        <v/>
      </c>
    </row>
    <row r="1008" spans="1:59" x14ac:dyDescent="0.3">
      <c r="A1008" s="11" t="str">
        <v>Like Him</v>
      </c>
      <c r="B1008" s="11" t="str">
        <v>Tyler, The Creator Featuring Lola Young</v>
      </c>
      <c r="BE1008" t="str">
        <f>_xlfn.XLOOKUP($A1008&amp;"|"&amp;$B1008&amp;"|"&amp;BE$1, h100_raw[key], h100_raw[chart_points], "")</f>
        <v/>
      </c>
      <c r="BF1008" t="str">
        <f>_xlfn.XLOOKUP($A1008&amp;"|"&amp;$B1008&amp;"|"&amp;BF$1, h100_raw[key], h100_raw[chart_points], "")</f>
        <v/>
      </c>
      <c r="BG1008" t="str">
        <f>_xlfn.XLOOKUP($A1008&amp;"|"&amp;$B1008&amp;"|"&amp;BG$1, h100_raw[key], h100_raw[chart_points], "")</f>
        <v/>
      </c>
    </row>
    <row r="1009" spans="1:59" x14ac:dyDescent="0.3">
      <c r="A1009" s="11" t="str">
        <v>Te Queria Ver</v>
      </c>
      <c r="B1009" s="11" t="str">
        <v>Aleman X Neton Vega</v>
      </c>
      <c r="BE1009" t="str">
        <f>_xlfn.XLOOKUP($A1009&amp;"|"&amp;$B1009&amp;"|"&amp;BE$1, h100_raw[key], h100_raw[chart_points], "")</f>
        <v/>
      </c>
      <c r="BF1009" t="str">
        <f>_xlfn.XLOOKUP($A1009&amp;"|"&amp;$B1009&amp;"|"&amp;BF$1, h100_raw[key], h100_raw[chart_points], "")</f>
        <v/>
      </c>
      <c r="BG1009" t="str">
        <f>_xlfn.XLOOKUP($A1009&amp;"|"&amp;$B1009&amp;"|"&amp;BG$1, h100_raw[key], h100_raw[chart_points], "")</f>
        <v/>
      </c>
    </row>
    <row r="1010" spans="1:59" x14ac:dyDescent="0.3">
      <c r="A1010" s="11" t="str">
        <v>Old Phone</v>
      </c>
      <c r="B1010" s="11" t="str">
        <v>Ed Sheeran</v>
      </c>
      <c r="BF1010" t="str">
        <f>_xlfn.XLOOKUP($A1010&amp;"|"&amp;$B1010&amp;"|"&amp;BF$1, h100_raw[key], h100_raw[chart_points], "")</f>
        <v/>
      </c>
      <c r="BG1010" t="str">
        <f>_xlfn.XLOOKUP($A1010&amp;"|"&amp;$B1010&amp;"|"&amp;BG$1, h100_raw[key], h100_raw[chart_points], "")</f>
        <v/>
      </c>
    </row>
    <row r="1011" spans="1:59" x14ac:dyDescent="0.3">
      <c r="A1011" s="11" t="str">
        <v>My World</v>
      </c>
      <c r="B1011" s="11" t="str">
        <v>Chuckyy</v>
      </c>
      <c r="BF1011" t="str">
        <f>_xlfn.XLOOKUP($A1011&amp;"|"&amp;$B1011&amp;"|"&amp;BF$1, h100_raw[key], h100_raw[chart_points], "")</f>
        <v/>
      </c>
      <c r="BG1011" t="str">
        <f>_xlfn.XLOOKUP($A1011&amp;"|"&amp;$B1011&amp;"|"&amp;BG$1, h100_raw[key], h100_raw[chart_points], "")</f>
        <v/>
      </c>
    </row>
    <row r="1012" spans="1:59" x14ac:dyDescent="0.3">
      <c r="A1012" s="11" t="str">
        <v>Morena</v>
      </c>
      <c r="B1012" s="11" t="str">
        <v>Neton Vega &amp; Peso Pluma</v>
      </c>
      <c r="BF1012" t="str">
        <f>_xlfn.XLOOKUP($A1012&amp;"|"&amp;$B1012&amp;"|"&amp;BF$1, h100_raw[key], h100_raw[chart_points], "")</f>
        <v/>
      </c>
      <c r="BG1012" t="str">
        <f>_xlfn.XLOOKUP($A1012&amp;"|"&amp;$B1012&amp;"|"&amp;BG$1, h100_raw[key], h100_raw[chart_points], "")</f>
        <v/>
      </c>
    </row>
    <row r="1013" spans="1:59" x14ac:dyDescent="0.3">
      <c r="A1013" s="11" t="str">
        <v>Holy Smokes</v>
      </c>
      <c r="B1013" s="11" t="str">
        <v>Bailey Zimmerman</v>
      </c>
      <c r="BF1013" t="str">
        <f>_xlfn.XLOOKUP($A1013&amp;"|"&amp;$B1013&amp;"|"&amp;BF$1, h100_raw[key], h100_raw[chart_points], "")</f>
        <v/>
      </c>
      <c r="BG1013" t="str">
        <f>_xlfn.XLOOKUP($A1013&amp;"|"&amp;$B1013&amp;"|"&amp;BG$1, h100_raw[key], h100_raw[chart_points], "")</f>
        <v/>
      </c>
    </row>
    <row r="1014" spans="1:59" x14ac:dyDescent="0.3">
      <c r="A1014" s="11" t="str">
        <v>Me Prometi</v>
      </c>
      <c r="B1014" s="11" t="str">
        <v>Ivan Cornejo</v>
      </c>
      <c r="BF1014" t="str">
        <f>_xlfn.XLOOKUP($A1014&amp;"|"&amp;$B1014&amp;"|"&amp;BF$1, h100_raw[key], h100_raw[chart_points], "")</f>
        <v/>
      </c>
      <c r="BG1014" t="str">
        <f>_xlfn.XLOOKUP($A1014&amp;"|"&amp;$B1014&amp;"|"&amp;BG$1, h100_raw[key], h100_raw[chart_points], "")</f>
        <v/>
      </c>
    </row>
    <row r="1015" spans="1:59" x14ac:dyDescent="0.3">
      <c r="A1015" s="11" t="str">
        <v>BMF</v>
      </c>
      <c r="B1015" s="11" t="str">
        <v>SZA</v>
      </c>
      <c r="BF1015" t="str">
        <f>_xlfn.XLOOKUP($A1015&amp;"|"&amp;$B1015&amp;"|"&amp;BF$1, h100_raw[key], h100_raw[chart_points], "")</f>
        <v/>
      </c>
      <c r="BG1015" t="str">
        <f>_xlfn.XLOOKUP($A1015&amp;"|"&amp;$B1015&amp;"|"&amp;BG$1, h100_raw[key], h100_raw[chart_points], "")</f>
        <v/>
      </c>
    </row>
    <row r="1016" spans="1:59" x14ac:dyDescent="0.3">
      <c r="A1016" s="11" t="str">
        <v>Haunted</v>
      </c>
      <c r="B1016" s="11" t="str">
        <v>Kane Brown With Jelly Roll</v>
      </c>
      <c r="BF1016" t="str">
        <f>_xlfn.XLOOKUP($A1016&amp;"|"&amp;$B1016&amp;"|"&amp;BF$1, h100_raw[key], h100_raw[chart_points], "")</f>
        <v/>
      </c>
      <c r="BG1016" t="str">
        <f>_xlfn.XLOOKUP($A1016&amp;"|"&amp;$B1016&amp;"|"&amp;BG$1, h100_raw[key], h100_raw[chart_points], "")</f>
        <v/>
      </c>
    </row>
    <row r="1017" spans="1:59" x14ac:dyDescent="0.3">
      <c r="A1017" s="11" t="str">
        <v>Steve's Lava Chicken</v>
      </c>
      <c r="B1017" s="11" t="str">
        <v>Jack Black</v>
      </c>
      <c r="BF1017" t="str">
        <f>_xlfn.XLOOKUP($A1017&amp;"|"&amp;$B1017&amp;"|"&amp;BF$1, h100_raw[key], h100_raw[chart_points], "")</f>
        <v/>
      </c>
      <c r="BG1017" t="str">
        <f>_xlfn.XLOOKUP($A1017&amp;"|"&amp;$B1017&amp;"|"&amp;BG$1, h100_raw[key], h100_raw[chart_points], "")</f>
        <v/>
      </c>
    </row>
    <row r="1018" spans="1:59" x14ac:dyDescent="0.3">
      <c r="A1018" s="11" t="str">
        <v>The Days</v>
      </c>
      <c r="B1018" s="11" t="str">
        <v>CHRYSTAL</v>
      </c>
      <c r="BF1018" t="str">
        <f>_xlfn.XLOOKUP($A1018&amp;"|"&amp;$B1018&amp;"|"&amp;BF$1, h100_raw[key], h100_raw[chart_points], "")</f>
        <v/>
      </c>
      <c r="BG1018" t="str">
        <f>_xlfn.XLOOKUP($A1018&amp;"|"&amp;$B1018&amp;"|"&amp;BG$1, h100_raw[key], h100_raw[chart_points], "")</f>
        <v/>
      </c>
    </row>
    <row r="1019" spans="1:59" x14ac:dyDescent="0.3">
      <c r="A1019" s="11" t="str">
        <v>Die Trying</v>
      </c>
      <c r="B1019" s="11" t="str">
        <v>PARTYNEXTDOOR, Drake &amp; Yebba</v>
      </c>
      <c r="BF1019" t="str">
        <f>_xlfn.XLOOKUP($A1019&amp;"|"&amp;$B1019&amp;"|"&amp;BF$1, h100_raw[key], h100_raw[chart_points], "")</f>
        <v/>
      </c>
      <c r="BG1019" t="str">
        <f>_xlfn.XLOOKUP($A1019&amp;"|"&amp;$B1019&amp;"|"&amp;BG$1, h100_raw[key], h100_raw[chart_points], "")</f>
        <v/>
      </c>
    </row>
    <row r="1020" spans="1:59" x14ac:dyDescent="0.3">
      <c r="A1020" s="11" t="str">
        <v>No Pole</v>
      </c>
      <c r="B1020" s="11" t="str">
        <v>Don Toliver</v>
      </c>
      <c r="BF1020" t="str">
        <f>_xlfn.XLOOKUP($A1020&amp;"|"&amp;$B1020&amp;"|"&amp;BF$1, h100_raw[key], h100_raw[chart_points], "")</f>
        <v/>
      </c>
      <c r="BG1020" t="str">
        <f>_xlfn.XLOOKUP($A1020&amp;"|"&amp;$B1020&amp;"|"&amp;BG$1, h100_raw[key], h100_raw[chart_points], "")</f>
        <v/>
      </c>
    </row>
    <row r="1021" spans="1:59" x14ac:dyDescent="0.3">
      <c r="A1021" s="11" t="str">
        <v>End Of The World</v>
      </c>
      <c r="B1021" s="11" t="str">
        <v>Miley Cyrus</v>
      </c>
      <c r="BF1021" t="str">
        <f>_xlfn.XLOOKUP($A1021&amp;"|"&amp;$B1021&amp;"|"&amp;BF$1, h100_raw[key], h100_raw[chart_points], "")</f>
        <v/>
      </c>
      <c r="BG1021" t="str">
        <f>_xlfn.XLOOKUP($A1021&amp;"|"&amp;$B1021&amp;"|"&amp;BG$1, h100_raw[key], h100_raw[chart_points], "")</f>
        <v/>
      </c>
    </row>
    <row r="1022" spans="1:59" x14ac:dyDescent="0.3">
      <c r="A1022" s="11" t="str">
        <v>Friends Like That</v>
      </c>
      <c r="B1022" s="11" t="str">
        <v>John Morgan Featuring Jason Aldean</v>
      </c>
      <c r="BG1022" t="str">
        <f>_xlfn.XLOOKUP($A1022&amp;"|"&amp;$B1022&amp;"|"&amp;BG$1, h100_raw[key], h100_raw[chart_points], "")</f>
        <v/>
      </c>
    </row>
    <row r="1023" spans="1:59" x14ac:dyDescent="0.3">
      <c r="A1023" s="11" t="str">
        <v>Somethin' 'Bout A Woman</v>
      </c>
      <c r="B1023" s="11" t="str">
        <v>Thomas Rhett Featuring Teddy Swims</v>
      </c>
      <c r="BG1023" t="str">
        <f>_xlfn.XLOOKUP($A1023&amp;"|"&amp;$B1023&amp;"|"&amp;BG$1, h100_raw[key], h100_raw[chart_points], "")</f>
        <v/>
      </c>
    </row>
    <row r="1024" spans="1:59" x14ac:dyDescent="0.3">
      <c r="A1024" s="11" t="str">
        <v>Gimme A Hug</v>
      </c>
      <c r="B1024" s="11" t="str">
        <v>Drake</v>
      </c>
      <c r="BG1024" t="str">
        <f>_xlfn.XLOOKUP($A1024&amp;"|"&amp;$B1024&amp;"|"&amp;BG$1, h100_raw[key], h100_raw[chart_points], "")</f>
        <v/>
      </c>
    </row>
    <row r="1025" spans="1:59" x14ac:dyDescent="0.3">
      <c r="A1025" s="11" t="str">
        <v>Ojos Tristes</v>
      </c>
      <c r="B1025" s="11" t="str">
        <v>Selena Gomez, Benny Blanco &amp; The Marias</v>
      </c>
      <c r="BG1025" t="str">
        <f>_xlfn.XLOOKUP($A1025&amp;"|"&amp;$B1025&amp;"|"&amp;BG$1, h100_raw[key], h100_raw[chart_points], "")</f>
        <v/>
      </c>
    </row>
    <row r="1026" spans="1:59" x14ac:dyDescent="0.3">
      <c r="A1026" s="11" t="str">
        <v>Headphones On</v>
      </c>
      <c r="B1026" s="11" t="str">
        <v>Addison Rae</v>
      </c>
      <c r="BG1026" t="str">
        <f>_xlfn.XLOOKUP($A1026&amp;"|"&amp;$B1026&amp;"|"&amp;BG$1, h100_raw[key], h100_raw[chart_points], "")</f>
        <v/>
      </c>
    </row>
    <row r="1027" spans="1:59" x14ac:dyDescent="0.3">
      <c r="A1027" s="11" t="str">
        <v>Call Me When You Break Up</v>
      </c>
      <c r="B1027" s="11" t="str">
        <v>Selena Gomez, Benny Blanco &amp; Gracie Abrams</v>
      </c>
      <c r="BG1027" t="str">
        <f>_xlfn.XLOOKUP($A1027&amp;"|"&amp;$B1027&amp;"|"&amp;BG$1, h100_raw[key], h100_raw[chart_points], "")</f>
        <v/>
      </c>
    </row>
    <row r="1028" spans="1:59" x14ac:dyDescent="0.3">
      <c r="A1028" s="11" t="str">
        <v>Forever To Me</v>
      </c>
      <c r="B1028" s="11" t="str">
        <v>Cole Swindell</v>
      </c>
      <c r="BG1028" t="str">
        <f>_xlfn.XLOOKUP($A1028&amp;"|"&amp;$B1028&amp;"|"&amp;BG$1, h100_raw[key], h100_raw[chart_points], "")</f>
        <v/>
      </c>
    </row>
    <row r="1029" spans="1:59" x14ac:dyDescent="0.3">
      <c r="A1029" s="11" t="str">
        <v>Chest Pain (I Love)</v>
      </c>
      <c r="B1029" s="11" t="str">
        <v>Malcolm Todd</v>
      </c>
      <c r="BG1029" t="str">
        <f>_xlfn.XLOOKUP($A1029&amp;"|"&amp;$B1029&amp;"|"&amp;BG$1, h100_raw[key], h100_raw[chart_points], "")</f>
        <v/>
      </c>
    </row>
    <row r="1030" spans="1:59" x14ac:dyDescent="0.3">
      <c r="A1030" s="11" t="str">
        <v>Actin Up</v>
      </c>
      <c r="B1030" s="11" t="str">
        <v>Tommy Richman</v>
      </c>
      <c r="BG1030" t="str">
        <f>_xlfn.XLOOKUP($A1030&amp;"|"&amp;$B1030&amp;"|"&amp;BG$1, h100_raw[key], h100_raw[chart_points], "")</f>
        <v/>
      </c>
    </row>
    <row r="1031" spans="1:59" x14ac:dyDescent="0.3">
      <c r="A1031" s="11" t="str">
        <v>Tattoo</v>
      </c>
      <c r="B1031" s="11" t="str">
        <v>Tito Double P</v>
      </c>
      <c r="BG1031" t="str">
        <f>_xlfn.XLOOKUP($A1031&amp;"|"&amp;$B1031&amp;"|"&amp;BG$1, h100_raw[key], h100_raw[chart_points], "")</f>
        <v/>
      </c>
    </row>
    <row r="1032" spans="1:59" x14ac:dyDescent="0.3">
      <c r="A1032" s="11" t="str">
        <v>like JENNIE</v>
      </c>
      <c r="B1032" s="11" t="str">
        <v>JENNIE</v>
      </c>
      <c r="BG1032" t="str">
        <f>_xlfn.XLOOKUP($A1032&amp;"|"&amp;$B1032&amp;"|"&amp;BG$1, h100_raw[key], h100_raw[chart_points], "")</f>
        <v/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DE08C-3B2B-4654-A3D3-C827343D0322}">
  <dimension ref="A1:AZ1001"/>
  <sheetViews>
    <sheetView zoomScale="70" zoomScaleNormal="70" workbookViewId="0">
      <pane xSplit="1" topLeftCell="B1" activePane="topRight" state="frozen"/>
      <selection pane="topRight" activeCell="A10" sqref="A10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2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AH1">TRANSPOSE(_xlfn._xlws.SORT(_xlfn.UNIQUE(_xlfn._xlws.FILTER(h100_raw[chart_date], (h100_raw[chart_date]&gt;=$B$1000) * (h100_raw[chart_date]&lt;=$B$1001)))))</f>
        <v>45780</v>
      </c>
      <c r="K1" s="9">
        <v>45787</v>
      </c>
      <c r="L1" s="9">
        <v>45794</v>
      </c>
      <c r="M1" s="9">
        <v>45801</v>
      </c>
      <c r="N1" s="9">
        <v>45808</v>
      </c>
      <c r="O1" s="9">
        <v>45815</v>
      </c>
      <c r="P1" s="9">
        <v>45822</v>
      </c>
      <c r="Q1" s="9">
        <v>45829</v>
      </c>
      <c r="R1" s="9">
        <v>45836</v>
      </c>
      <c r="S1" s="9">
        <v>45843</v>
      </c>
      <c r="T1" s="9">
        <v>45850</v>
      </c>
      <c r="U1" s="9">
        <v>45857</v>
      </c>
      <c r="V1" s="9">
        <v>45864</v>
      </c>
      <c r="W1" s="9">
        <v>45871</v>
      </c>
      <c r="X1" s="9">
        <v>45878</v>
      </c>
      <c r="Y1" s="9">
        <v>45885</v>
      </c>
      <c r="Z1" s="9">
        <v>45892</v>
      </c>
      <c r="AA1" s="9">
        <v>45899</v>
      </c>
      <c r="AB1" s="9">
        <v>45906</v>
      </c>
      <c r="AC1" s="9">
        <v>45913</v>
      </c>
      <c r="AD1" s="9">
        <v>45920</v>
      </c>
      <c r="AE1" s="9">
        <v>45927</v>
      </c>
      <c r="AF1" s="9">
        <v>45934</v>
      </c>
      <c r="AG1" s="9">
        <v>45941</v>
      </c>
      <c r="AH1" s="9">
        <v>45948</v>
      </c>
    </row>
    <row r="2" spans="1:52" x14ac:dyDescent="0.3">
      <c r="A2" s="11" t="str" cm="1">
        <f t="array" ref="A2:B378">_xlfn.UNIQUE(_xlfn._xlws.FILTER(h100_raw[[title]:[artist]], (h100_raw[chart_date]&gt;=$B$1000)*(h100_raw[chart_date]&lt;=$B$1001)))</f>
        <v>The Fate Of Ophelia</v>
      </c>
      <c r="B2" s="11" t="str">
        <v>Taylor Swift</v>
      </c>
      <c r="C2" s="5" t="str">
        <f>_xlfn.XLOOKUP($A2&amp;"|"&amp;$B2&amp;"|"&amp;_xlfn.MAXIFS(h100_raw[chart_date], h100_raw[title], $A2, h100_raw[artist], $B2, h100_raw[chart_date], "&lt;="&amp;$B$1001, h100_raw[chart_date], "&gt;="&amp;$B$1000), h100_raw[key], h100_raw[last_week], "")</f>
        <v>-</v>
      </c>
      <c r="D2" s="3">
        <f>_xlfn.XLOOKUP($A2&amp;"|"&amp;$B2&amp;"|"&amp;_xlfn.MAXIFS(h100_raw[chart_date], h100_raw[title], $A2, h100_raw[artist], $B2, h100_raw[chart_date], "&lt;="&amp;$B$1001, h100_raw[chart_date], "&gt;="&amp;$B$1000), h100_raw[key], h100_raw[peak_pos], "")</f>
        <v>1</v>
      </c>
      <c r="E2" s="3">
        <f>_xlfn.XLOOKUP($A2&amp;"|"&amp;$B2&amp;"|"&amp;_xlfn.MAXIFS(h100_raw[chart_date], h100_raw[title], $A2, h100_raw[artist], $B2, h100_raw[chart_date], "&lt;="&amp;$B$1001, h100_raw[chart_date], "&gt;="&amp;$B$1000), h100_raw[key], h100_raw[weeks_on_chart], "")</f>
        <v>1</v>
      </c>
      <c r="F2" s="3">
        <f>_xlfn.XLOOKUP($A2&amp;"|"&amp;$B2&amp;"|"&amp;$B$1001, h100_raw[key], h100_raw[chart_points], 0)</f>
        <v>731</v>
      </c>
      <c r="G2" s="2">
        <f t="shared" ref="G2:G65" si="0">RANK(H2, H$2:H$1000)</f>
        <v>70</v>
      </c>
      <c r="H2" s="4">
        <f t="shared" ref="H2:H65" si="1">SUM(J2:BI2)</f>
        <v>731</v>
      </c>
      <c r="I2" s="13" t="str">
        <f>A2&amp;"|"&amp;B2</f>
        <v>The Fate Of Ophelia|Taylor Swift</v>
      </c>
      <c r="J2" t="str">
        <f>_xlfn.XLOOKUP($A2&amp;"|"&amp;$B2&amp;"|"&amp;J$1, h100_raw[key], h100_raw[chart_points], "")</f>
        <v/>
      </c>
      <c r="K2" t="str">
        <f>_xlfn.XLOOKUP($A2&amp;"|"&amp;$B2&amp;"|"&amp;K$1, h100_raw[key], h100_raw[chart_points], "")</f>
        <v/>
      </c>
      <c r="L2" t="str">
        <f>_xlfn.XLOOKUP($A2&amp;"|"&amp;$B2&amp;"|"&amp;L$1, h100_raw[key], h100_raw[chart_points], "")</f>
        <v/>
      </c>
      <c r="M2" t="str">
        <f>_xlfn.XLOOKUP($A2&amp;"|"&amp;$B2&amp;"|"&amp;M$1, h100_raw[key], h100_raw[chart_points], "")</f>
        <v/>
      </c>
      <c r="N2" t="str">
        <f>_xlfn.XLOOKUP($A2&amp;"|"&amp;$B2&amp;"|"&amp;N$1, h100_raw[key], h100_raw[chart_points], "")</f>
        <v/>
      </c>
      <c r="O2" t="str">
        <f>_xlfn.XLOOKUP($A2&amp;"|"&amp;$B2&amp;"|"&amp;O$1, h100_raw[key], h100_raw[chart_points], "")</f>
        <v/>
      </c>
      <c r="P2" t="str">
        <f>_xlfn.XLOOKUP($A2&amp;"|"&amp;$B2&amp;"|"&amp;P$1, h100_raw[key], h100_raw[chart_points], "")</f>
        <v/>
      </c>
      <c r="Q2" t="str">
        <f>_xlfn.XLOOKUP($A2&amp;"|"&amp;$B2&amp;"|"&amp;Q$1, h100_raw[key], h100_raw[chart_points], "")</f>
        <v/>
      </c>
      <c r="R2" t="str">
        <f>_xlfn.XLOOKUP($A2&amp;"|"&amp;$B2&amp;"|"&amp;R$1, h100_raw[key], h100_raw[chart_points], "")</f>
        <v/>
      </c>
      <c r="S2" t="str">
        <f>_xlfn.XLOOKUP($A2&amp;"|"&amp;$B2&amp;"|"&amp;S$1, h100_raw[key], h100_raw[chart_points], "")</f>
        <v/>
      </c>
      <c r="T2" t="str">
        <f>_xlfn.XLOOKUP($A2&amp;"|"&amp;$B2&amp;"|"&amp;T$1, h100_raw[key], h100_raw[chart_points], "")</f>
        <v/>
      </c>
      <c r="U2" t="str">
        <f>_xlfn.XLOOKUP($A2&amp;"|"&amp;$B2&amp;"|"&amp;U$1, h100_raw[key], h100_raw[chart_points], "")</f>
        <v/>
      </c>
      <c r="V2" t="str">
        <f>_xlfn.XLOOKUP($A2&amp;"|"&amp;$B2&amp;"|"&amp;V$1, h100_raw[key], h100_raw[chart_points], "")</f>
        <v/>
      </c>
      <c r="W2" t="str">
        <f>_xlfn.XLOOKUP($A2&amp;"|"&amp;$B2&amp;"|"&amp;W$1, h100_raw[key], h100_raw[chart_points], "")</f>
        <v/>
      </c>
      <c r="X2" t="str">
        <f>_xlfn.XLOOKUP($A2&amp;"|"&amp;$B2&amp;"|"&amp;X$1, h100_raw[key], h100_raw[chart_points], "")</f>
        <v/>
      </c>
      <c r="Y2" t="str">
        <f>_xlfn.XLOOKUP($A2&amp;"|"&amp;$B2&amp;"|"&amp;Y$1, h100_raw[key], h100_raw[chart_points], "")</f>
        <v/>
      </c>
      <c r="Z2" t="str">
        <f>_xlfn.XLOOKUP($A2&amp;"|"&amp;$B2&amp;"|"&amp;Z$1, h100_raw[key], h100_raw[chart_points], "")</f>
        <v/>
      </c>
      <c r="AA2" t="str">
        <f>_xlfn.XLOOKUP($A2&amp;"|"&amp;$B2&amp;"|"&amp;AA$1, h100_raw[key], h100_raw[chart_points], "")</f>
        <v/>
      </c>
      <c r="AB2" t="str">
        <f>_xlfn.XLOOKUP($A2&amp;"|"&amp;$B2&amp;"|"&amp;AB$1, h100_raw[key], h100_raw[chart_points], "")</f>
        <v/>
      </c>
      <c r="AC2" t="str">
        <f>_xlfn.XLOOKUP($A2&amp;"|"&amp;$B2&amp;"|"&amp;AC$1, h100_raw[key], h100_raw[chart_points], "")</f>
        <v/>
      </c>
      <c r="AD2" t="str">
        <f>_xlfn.XLOOKUP($A2&amp;"|"&amp;$B2&amp;"|"&amp;AD$1, h100_raw[key], h100_raw[chart_points], "")</f>
        <v/>
      </c>
      <c r="AE2" t="str">
        <f>_xlfn.XLOOKUP($A2&amp;"|"&amp;$B2&amp;"|"&amp;AE$1, h100_raw[key], h100_raw[chart_points], "")</f>
        <v/>
      </c>
      <c r="AF2" t="str">
        <f>_xlfn.XLOOKUP($A2&amp;"|"&amp;$B2&amp;"|"&amp;AF$1, h100_raw[key], h100_raw[chart_points], "")</f>
        <v/>
      </c>
      <c r="AG2" t="str">
        <f>_xlfn.XLOOKUP($A2&amp;"|"&amp;$B2&amp;"|"&amp;AG$1, h100_raw[key], h100_raw[chart_points], "")</f>
        <v/>
      </c>
      <c r="AH2">
        <f>_xlfn.XLOOKUP($A2&amp;"|"&amp;$B2&amp;"|"&amp;AH$1, h100_raw[key], h100_raw[chart_points], "")</f>
        <v>731</v>
      </c>
      <c r="AI2" t="str">
        <f>_xlfn.XLOOKUP($A2&amp;"|"&amp;$B2&amp;"|"&amp;AI$1, h100_raw[key], h100_raw[chart_points], "")</f>
        <v/>
      </c>
      <c r="AJ2" t="str">
        <f>_xlfn.XLOOKUP($A2&amp;"|"&amp;$B2&amp;"|"&amp;AJ$1, h100_raw[key], h100_raw[chart_points], "")</f>
        <v/>
      </c>
      <c r="AK2" t="str">
        <f>_xlfn.XLOOKUP($A2&amp;"|"&amp;$B2&amp;"|"&amp;AK$1, h100_raw[key], h100_raw[chart_points], "")</f>
        <v/>
      </c>
      <c r="AL2" t="str">
        <f>_xlfn.XLOOKUP($A2&amp;"|"&amp;$B2&amp;"|"&amp;AL$1, h100_raw[key], h100_raw[chart_points], "")</f>
        <v/>
      </c>
      <c r="AM2" t="str">
        <f>_xlfn.XLOOKUP($A2&amp;"|"&amp;$B2&amp;"|"&amp;AM$1, h100_raw[key], h100_raw[chart_points], "")</f>
        <v/>
      </c>
      <c r="AN2" t="str">
        <f>_xlfn.XLOOKUP($A2&amp;"|"&amp;$B2&amp;"|"&amp;AN$1, h100_raw[key], h100_raw[chart_points], "")</f>
        <v/>
      </c>
      <c r="AO2" t="str">
        <f>_xlfn.XLOOKUP($A2&amp;"|"&amp;$B2&amp;"|"&amp;AO$1, h100_raw[key], h100_raw[chart_points], "")</f>
        <v/>
      </c>
      <c r="AP2" t="str">
        <f>_xlfn.XLOOKUP($A2&amp;"|"&amp;$B2&amp;"|"&amp;AP$1, h100_raw[key], h100_raw[chart_points], "")</f>
        <v/>
      </c>
      <c r="AQ2" t="str">
        <f>_xlfn.XLOOKUP($A2&amp;"|"&amp;$B2&amp;"|"&amp;AQ$1, h100_raw[key], h100_raw[chart_points], "")</f>
        <v/>
      </c>
      <c r="AR2" t="str">
        <f>_xlfn.XLOOKUP($A2&amp;"|"&amp;$B2&amp;"|"&amp;AR$1, h100_raw[key], h100_raw[chart_points], "")</f>
        <v/>
      </c>
      <c r="AS2" t="str">
        <f>_xlfn.XLOOKUP($A2&amp;"|"&amp;$B2&amp;"|"&amp;AS$1, h100_raw[key], h100_raw[chart_points], "")</f>
        <v/>
      </c>
      <c r="AT2" t="str">
        <f>_xlfn.XLOOKUP($A2&amp;"|"&amp;$B2&amp;"|"&amp;AT$1, h100_raw[key], h100_raw[chart_points], "")</f>
        <v/>
      </c>
      <c r="AU2" t="str">
        <f>_xlfn.XLOOKUP($A2&amp;"|"&amp;$B2&amp;"|"&amp;AU$1, h100_raw[key], h100_raw[chart_points], "")</f>
        <v/>
      </c>
      <c r="AV2" t="str">
        <f>_xlfn.XLOOKUP($A2&amp;"|"&amp;$B2&amp;"|"&amp;AV$1, h100_raw[key], h100_raw[chart_points], "")</f>
        <v/>
      </c>
      <c r="AW2" t="str">
        <f>_xlfn.XLOOKUP($A2&amp;"|"&amp;$B2&amp;"|"&amp;AW$1, h100_raw[key], h100_raw[chart_points], "")</f>
        <v/>
      </c>
      <c r="AX2" t="str">
        <f>_xlfn.XLOOKUP($A2&amp;"|"&amp;$B2&amp;"|"&amp;AX$1, h100_raw[key], h100_raw[chart_points], "")</f>
        <v/>
      </c>
      <c r="AY2" t="str">
        <f>_xlfn.XLOOKUP($A2&amp;"|"&amp;$B2&amp;"|"&amp;AY$1, h100_raw[key], h100_raw[chart_points], "")</f>
        <v/>
      </c>
      <c r="AZ2" t="str">
        <f>_xlfn.XLOOKUP($A2&amp;"|"&amp;$B2&amp;"|"&amp;AZ$1, h100_raw[key], h100_raw[chart_points], "")</f>
        <v/>
      </c>
    </row>
    <row r="3" spans="1:52" x14ac:dyDescent="0.3">
      <c r="A3" s="11" t="str">
        <v>Opalite</v>
      </c>
      <c r="B3" s="11" t="str">
        <v>Taylor Swift</v>
      </c>
      <c r="C3" s="5" t="str">
        <f>_xlfn.XLOOKUP($A3&amp;"|"&amp;$B3&amp;"|"&amp;_xlfn.MAXIFS(h100_raw[chart_date], h100_raw[title], $A3, h100_raw[artist], $B3, h100_raw[chart_date], "&lt;="&amp;$B$1001, h100_raw[chart_date], "&gt;="&amp;$B$1000), h100_raw[key], h100_raw[last_week], "")</f>
        <v>-</v>
      </c>
      <c r="D3" s="3">
        <f>_xlfn.XLOOKUP($A3&amp;"|"&amp;$B3&amp;"|"&amp;_xlfn.MAXIFS(h100_raw[chart_date], h100_raw[title], $A3, h100_raw[artist], $B3, h100_raw[chart_date], "&lt;="&amp;$B$1001, h100_raw[chart_date], "&gt;="&amp;$B$1000), h100_raw[key], h100_raw[peak_pos], "")</f>
        <v>2</v>
      </c>
      <c r="E3" s="3">
        <f>_xlfn.XLOOKUP($A3&amp;"|"&amp;$B3&amp;"|"&amp;_xlfn.MAXIFS(h100_raw[chart_date], h100_raw[title], $A3, h100_raw[artist], $B3, h100_raw[chart_date], "&lt;="&amp;$B$1001, h100_raw[chart_date], "&gt;="&amp;$B$1000), h100_raw[key], h100_raw[weeks_on_chart], "")</f>
        <v>1</v>
      </c>
      <c r="F3" s="3">
        <f>_xlfn.XLOOKUP($A3&amp;"|"&amp;$B3&amp;"|"&amp;$B$1001, h100_raw[key], h100_raw[chart_points], 0)</f>
        <v>558</v>
      </c>
      <c r="G3" s="2">
        <f t="shared" si="0"/>
        <v>88</v>
      </c>
      <c r="H3" s="4">
        <f t="shared" si="1"/>
        <v>558</v>
      </c>
      <c r="I3" s="13" t="str">
        <f t="shared" ref="I3:I66" si="2">A3&amp;"|"&amp;B3</f>
        <v>Opalite|Taylor Swift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>
        <f>_xlfn.XLOOKUP($A3&amp;"|"&amp;$B3&amp;"|"&amp;AH$1, h100_raw[key], h100_raw[chart_points], "")</f>
        <v>558</v>
      </c>
      <c r="AI3" t="str">
        <f>_xlfn.XLOOKUP($A3&amp;"|"&amp;$B3&amp;"|"&amp;AI$1, h100_raw[key], h100_raw[chart_points], "")</f>
        <v/>
      </c>
      <c r="AJ3" t="str">
        <f>_xlfn.XLOOKUP($A3&amp;"|"&amp;$B3&amp;"|"&amp;AJ$1, h100_raw[key], h100_raw[chart_points], "")</f>
        <v/>
      </c>
      <c r="AK3" t="str">
        <f>_xlfn.XLOOKUP($A3&amp;"|"&amp;$B3&amp;"|"&amp;AK$1, h100_raw[key], h100_raw[chart_points], "")</f>
        <v/>
      </c>
      <c r="AL3" t="str">
        <f>_xlfn.XLOOKUP($A3&amp;"|"&amp;$B3&amp;"|"&amp;AL$1, h100_raw[key], h100_raw[chart_points], "")</f>
        <v/>
      </c>
      <c r="AM3" t="str">
        <f>_xlfn.XLOOKUP($A3&amp;"|"&amp;$B3&amp;"|"&amp;AM$1, h100_raw[key], h100_raw[chart_points], "")</f>
        <v/>
      </c>
      <c r="AN3" t="str">
        <f>_xlfn.XLOOKUP($A3&amp;"|"&amp;$B3&amp;"|"&amp;AN$1, h100_raw[key], h100_raw[chart_points], "")</f>
        <v/>
      </c>
      <c r="AO3" t="str">
        <f>_xlfn.XLOOKUP($A3&amp;"|"&amp;$B3&amp;"|"&amp;AO$1, h100_raw[key], h100_raw[chart_points], "")</f>
        <v/>
      </c>
      <c r="AP3" t="str">
        <f>_xlfn.XLOOKUP($A3&amp;"|"&amp;$B3&amp;"|"&amp;AP$1, h100_raw[key], h100_raw[chart_points], "")</f>
        <v/>
      </c>
      <c r="AQ3" t="str">
        <f>_xlfn.XLOOKUP($A3&amp;"|"&amp;$B3&amp;"|"&amp;AQ$1, h100_raw[key], h100_raw[chart_points], "")</f>
        <v/>
      </c>
      <c r="AR3" t="str">
        <f>_xlfn.XLOOKUP($A3&amp;"|"&amp;$B3&amp;"|"&amp;AR$1, h100_raw[key], h100_raw[chart_points], "")</f>
        <v/>
      </c>
      <c r="AS3" t="str">
        <f>_xlfn.XLOOKUP($A3&amp;"|"&amp;$B3&amp;"|"&amp;AS$1, h100_raw[key], h100_raw[chart_points], "")</f>
        <v/>
      </c>
      <c r="AT3" t="str">
        <f>_xlfn.XLOOKUP($A3&amp;"|"&amp;$B3&amp;"|"&amp;AT$1, h100_raw[key], h100_raw[chart_points], "")</f>
        <v/>
      </c>
      <c r="AU3" t="str">
        <f>_xlfn.XLOOKUP($A3&amp;"|"&amp;$B3&amp;"|"&amp;AU$1, h100_raw[key], h100_raw[chart_points], "")</f>
        <v/>
      </c>
      <c r="AV3" t="str">
        <f>_xlfn.XLOOKUP($A3&amp;"|"&amp;$B3&amp;"|"&amp;AV$1, h100_raw[key], h100_raw[chart_points], "")</f>
        <v/>
      </c>
      <c r="AW3" t="str">
        <f>_xlfn.XLOOKUP($A3&amp;"|"&amp;$B3&amp;"|"&amp;AW$1, h100_raw[key], h100_raw[chart_points], "")</f>
        <v/>
      </c>
      <c r="AX3" t="str">
        <f>_xlfn.XLOOKUP($A3&amp;"|"&amp;$B3&amp;"|"&amp;AX$1, h100_raw[key], h100_raw[chart_points], "")</f>
        <v/>
      </c>
      <c r="AY3" t="str">
        <f>_xlfn.XLOOKUP($A3&amp;"|"&amp;$B3&amp;"|"&amp;AY$1, h100_raw[key], h100_raw[chart_points], "")</f>
        <v/>
      </c>
      <c r="AZ3" t="str">
        <f>_xlfn.XLOOKUP($A3&amp;"|"&amp;$B3&amp;"|"&amp;AZ$1, h100_raw[key], h100_raw[chart_points], "")</f>
        <v/>
      </c>
    </row>
    <row r="4" spans="1:52" x14ac:dyDescent="0.3">
      <c r="A4" s="11" t="str">
        <v>Elizabeth Taylor</v>
      </c>
      <c r="B4" s="11" t="str">
        <v>Taylor Swift</v>
      </c>
      <c r="C4" s="5" t="str">
        <f>_xlfn.XLOOKUP($A4&amp;"|"&amp;$B4&amp;"|"&amp;_xlfn.MAXIFS(h100_raw[chart_date], h100_raw[title], $A4, h100_raw[artist], $B4, h100_raw[chart_date], "&lt;="&amp;$B$1001, h100_raw[chart_date], "&gt;="&amp;$B$1000), h100_raw[key], h100_raw[last_week], "")</f>
        <v>-</v>
      </c>
      <c r="D4" s="3">
        <f>_xlfn.XLOOKUP($A4&amp;"|"&amp;$B4&amp;"|"&amp;_xlfn.MAXIFS(h100_raw[chart_date], h100_raw[title], $A4, h100_raw[artist], $B4, h100_raw[chart_date], "&lt;="&amp;$B$1001, h100_raw[chart_date], "&gt;="&amp;$B$1000), h100_raw[key], h100_raw[peak_pos], "")</f>
        <v>3</v>
      </c>
      <c r="E4" s="3">
        <f>_xlfn.XLOOKUP($A4&amp;"|"&amp;$B4&amp;"|"&amp;_xlfn.MAXIFS(h100_raw[chart_date], h100_raw[title], $A4, h100_raw[artist], $B4, h100_raw[chart_date], "&lt;="&amp;$B$1001, h100_raw[chart_date], "&gt;="&amp;$B$1000), h100_raw[key], h100_raw[weeks_on_chart], "")</f>
        <v>1</v>
      </c>
      <c r="F4" s="3">
        <f>_xlfn.XLOOKUP($A4&amp;"|"&amp;$B4&amp;"|"&amp;$B$1001, h100_raw[key], h100_raw[chart_points], 0)</f>
        <v>502</v>
      </c>
      <c r="G4" s="2">
        <f t="shared" si="0"/>
        <v>98</v>
      </c>
      <c r="H4" s="4">
        <f t="shared" si="1"/>
        <v>502</v>
      </c>
      <c r="I4" s="13" t="str">
        <f t="shared" si="2"/>
        <v>Elizabeth Taylor|Taylor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>
        <f>_xlfn.XLOOKUP($A4&amp;"|"&amp;$B4&amp;"|"&amp;AH$1, h100_raw[key], h100_raw[chart_points], "")</f>
        <v>502</v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 t="str">
        <f>_xlfn.XLOOKUP($A4&amp;"|"&amp;$B4&amp;"|"&amp;AR$1, h100_raw[key], h100_raw[chart_points], "")</f>
        <v/>
      </c>
      <c r="AS4" t="str">
        <f>_xlfn.XLOOKUP($A4&amp;"|"&amp;$B4&amp;"|"&amp;AS$1, h100_raw[key], h100_raw[chart_points], "")</f>
        <v/>
      </c>
      <c r="AT4" t="str">
        <f>_xlfn.XLOOKUP($A4&amp;"|"&amp;$B4&amp;"|"&amp;AT$1, h100_raw[key], h100_raw[chart_points], "")</f>
        <v/>
      </c>
      <c r="AU4" t="str">
        <f>_xlfn.XLOOKUP($A4&amp;"|"&amp;$B4&amp;"|"&amp;AU$1, h100_raw[key], h100_raw[chart_points], "")</f>
        <v/>
      </c>
      <c r="AV4" t="str">
        <f>_xlfn.XLOOKUP($A4&amp;"|"&amp;$B4&amp;"|"&amp;AV$1, h100_raw[key], h100_raw[chart_points], "")</f>
        <v/>
      </c>
      <c r="AW4" t="str">
        <f>_xlfn.XLOOKUP($A4&amp;"|"&amp;$B4&amp;"|"&amp;AW$1, h100_raw[key], h100_raw[chart_points], "")</f>
        <v/>
      </c>
      <c r="AX4" t="str">
        <f>_xlfn.XLOOKUP($A4&amp;"|"&amp;$B4&amp;"|"&amp;AX$1, h100_raw[key], h100_raw[chart_points], "")</f>
        <v/>
      </c>
      <c r="AY4" t="str">
        <f>_xlfn.XLOOKUP($A4&amp;"|"&amp;$B4&amp;"|"&amp;AY$1, h100_raw[key], h100_raw[chart_points], "")</f>
        <v/>
      </c>
      <c r="AZ4" t="str">
        <f>_xlfn.XLOOKUP($A4&amp;"|"&amp;$B4&amp;"|"&amp;AZ$1, h100_raw[key], h100_raw[chart_points], "")</f>
        <v/>
      </c>
    </row>
    <row r="5" spans="1:52" x14ac:dyDescent="0.3">
      <c r="A5" s="11" t="str">
        <v>Father Figure</v>
      </c>
      <c r="B5" s="11" t="str">
        <v>Taylor Swift</v>
      </c>
      <c r="C5" s="5" t="str">
        <f>_xlfn.XLOOKUP($A5&amp;"|"&amp;$B5&amp;"|"&amp;_xlfn.MAXIFS(h100_raw[chart_date], h100_raw[title], $A5, h100_raw[artist], $B5, h100_raw[chart_date], "&lt;="&amp;$B$1001, h100_raw[chart_date], "&gt;="&amp;$B$1000), h100_raw[key], h100_raw[last_week], "")</f>
        <v>-</v>
      </c>
      <c r="D5" s="3">
        <f>_xlfn.XLOOKUP($A5&amp;"|"&amp;$B5&amp;"|"&amp;_xlfn.MAXIFS(h100_raw[chart_date], h100_raw[title], $A5, h100_raw[artist], $B5, h100_raw[chart_date], "&lt;="&amp;$B$1001, h100_raw[chart_date], "&gt;="&amp;$B$1000), h100_raw[key], h100_raw[peak_pos], "")</f>
        <v>4</v>
      </c>
      <c r="E5" s="3">
        <f>_xlfn.XLOOKUP($A5&amp;"|"&amp;$B5&amp;"|"&amp;_xlfn.MAXIFS(h100_raw[chart_date], h100_raw[title], $A5, h100_raw[artist], $B5, h100_raw[chart_date], "&lt;="&amp;$B$1001, h100_raw[chart_date], "&gt;="&amp;$B$1000), h100_raw[key], h100_raw[weeks_on_chart], "")</f>
        <v>1</v>
      </c>
      <c r="F5" s="3">
        <f>_xlfn.XLOOKUP($A5&amp;"|"&amp;$B5&amp;"|"&amp;$B$1001, h100_raw[key], h100_raw[chart_points], 0)</f>
        <v>466</v>
      </c>
      <c r="G5" s="2">
        <f t="shared" si="0"/>
        <v>102</v>
      </c>
      <c r="H5" s="4">
        <f t="shared" si="1"/>
        <v>466</v>
      </c>
      <c r="I5" s="13" t="str">
        <f t="shared" si="2"/>
        <v>Father Figure|Taylor Swift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>
        <f>_xlfn.XLOOKUP($A5&amp;"|"&amp;$B5&amp;"|"&amp;AH$1, h100_raw[key], h100_raw[chart_points], "")</f>
        <v>466</v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 t="str">
        <f>_xlfn.XLOOKUP($A5&amp;"|"&amp;$B5&amp;"|"&amp;AY$1, h100_raw[key], h100_raw[chart_points], "")</f>
        <v/>
      </c>
      <c r="AZ5" t="str">
        <f>_xlfn.XLOOKUP($A5&amp;"|"&amp;$B5&amp;"|"&amp;AZ$1, h100_raw[key], h100_raw[chart_points], "")</f>
        <v/>
      </c>
    </row>
    <row r="6" spans="1:52" x14ac:dyDescent="0.3">
      <c r="A6" s="11" t="str">
        <v>Wood</v>
      </c>
      <c r="B6" s="11" t="str">
        <v>Taylor Swift</v>
      </c>
      <c r="C6" s="5" t="str">
        <f>_xlfn.XLOOKUP($A6&amp;"|"&amp;$B6&amp;"|"&amp;_xlfn.MAXIFS(h100_raw[chart_date], h100_raw[title], $A6, h100_raw[artist], $B6, h100_raw[chart_date], "&lt;="&amp;$B$1001, h100_raw[chart_date], "&gt;="&amp;$B$1000), h100_raw[key], h100_raw[last_week], "")</f>
        <v>-</v>
      </c>
      <c r="D6" s="3">
        <f>_xlfn.XLOOKUP($A6&amp;"|"&amp;$B6&amp;"|"&amp;_xlfn.MAXIFS(h100_raw[chart_date], h100_raw[title], $A6, h100_raw[artist], $B6, h100_raw[chart_date], "&lt;="&amp;$B$1001, h100_raw[chart_date], "&gt;="&amp;$B$1000), h100_raw[key], h100_raw[peak_pos], "")</f>
        <v>5</v>
      </c>
      <c r="E6" s="3">
        <f>_xlfn.XLOOKUP($A6&amp;"|"&amp;$B6&amp;"|"&amp;_xlfn.MAXIFS(h100_raw[chart_date], h100_raw[title], $A6, h100_raw[artist], $B6, h100_raw[chart_date], "&lt;="&amp;$B$1001, h100_raw[chart_date], "&gt;="&amp;$B$1000), h100_raw[key], h100_raw[weeks_on_chart], "")</f>
        <v>1</v>
      </c>
      <c r="F6" s="3">
        <f>_xlfn.XLOOKUP($A6&amp;"|"&amp;$B6&amp;"|"&amp;$B$1001, h100_raw[key], h100_raw[chart_points], 0)</f>
        <v>410</v>
      </c>
      <c r="G6" s="2">
        <f t="shared" si="0"/>
        <v>112</v>
      </c>
      <c r="H6" s="4">
        <f t="shared" si="1"/>
        <v>410</v>
      </c>
      <c r="I6" s="13" t="str">
        <f t="shared" si="2"/>
        <v>Wood|Taylor Swift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>
        <f>_xlfn.XLOOKUP($A6&amp;"|"&amp;$B6&amp;"|"&amp;AH$1, h100_raw[key], h100_raw[chart_points], "")</f>
        <v>410</v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 t="str">
        <f>_xlfn.XLOOKUP($A6&amp;"|"&amp;$B6&amp;"|"&amp;AQ$1, h100_raw[key], h100_raw[chart_points], "")</f>
        <v/>
      </c>
      <c r="AR6" t="str">
        <f>_xlfn.XLOOKUP($A6&amp;"|"&amp;$B6&amp;"|"&amp;AR$1, h100_raw[key], h100_raw[chart_points], "")</f>
        <v/>
      </c>
      <c r="AS6" t="str">
        <f>_xlfn.XLOOKUP($A6&amp;"|"&amp;$B6&amp;"|"&amp;AS$1, h100_raw[key], h100_raw[chart_points], "")</f>
        <v/>
      </c>
      <c r="AT6" t="str">
        <f>_xlfn.XLOOKUP($A6&amp;"|"&amp;$B6&amp;"|"&amp;AT$1, h100_raw[key], h100_raw[chart_points], "")</f>
        <v/>
      </c>
      <c r="AU6" t="str">
        <f>_xlfn.XLOOKUP($A6&amp;"|"&amp;$B6&amp;"|"&amp;AU$1, h100_raw[key], h100_raw[chart_points], "")</f>
        <v/>
      </c>
      <c r="AV6" t="str">
        <f>_xlfn.XLOOKUP($A6&amp;"|"&amp;$B6&amp;"|"&amp;AV$1, h100_raw[key], h100_raw[chart_points], "")</f>
        <v/>
      </c>
      <c r="AW6" t="str">
        <f>_xlfn.XLOOKUP($A6&amp;"|"&amp;$B6&amp;"|"&amp;AW$1, h100_raw[key], h100_raw[chart_points], "")</f>
        <v/>
      </c>
      <c r="AX6" t="str">
        <f>_xlfn.XLOOKUP($A6&amp;"|"&amp;$B6&amp;"|"&amp;AX$1, h100_raw[key], h100_raw[chart_points], "")</f>
        <v/>
      </c>
      <c r="AY6" t="str">
        <f>_xlfn.XLOOKUP($A6&amp;"|"&amp;$B6&amp;"|"&amp;AY$1, h100_raw[key], h100_raw[chart_points], "")</f>
        <v/>
      </c>
      <c r="AZ6" t="str">
        <f>_xlfn.XLOOKUP($A6&amp;"|"&amp;$B6&amp;"|"&amp;AZ$1, h100_raw[key], h100_raw[chart_points], "")</f>
        <v/>
      </c>
    </row>
    <row r="7" spans="1:52" x14ac:dyDescent="0.3">
      <c r="A7" s="11" t="str">
        <v>Wi$h Li$t</v>
      </c>
      <c r="B7" s="11" t="str">
        <v>Taylor Swift</v>
      </c>
      <c r="C7" s="5" t="str">
        <f>_xlfn.XLOOKUP($A7&amp;"|"&amp;$B7&amp;"|"&amp;_xlfn.MAXIFS(h100_raw[chart_date], h100_raw[title], $A7, h100_raw[artist], $B7, h100_raw[chart_date], "&lt;="&amp;$B$1001, h100_raw[chart_date], "&gt;="&amp;$B$1000), h100_raw[key], h100_raw[last_week], "")</f>
        <v>-</v>
      </c>
      <c r="D7" s="3">
        <f>_xlfn.XLOOKUP($A7&amp;"|"&amp;$B7&amp;"|"&amp;_xlfn.MAXIFS(h100_raw[chart_date], h100_raw[title], $A7, h100_raw[artist], $B7, h100_raw[chart_date], "&lt;="&amp;$B$1001, h100_raw[chart_date], "&gt;="&amp;$B$1000), h100_raw[key], h100_raw[peak_pos], "")</f>
        <v>6</v>
      </c>
      <c r="E7" s="3">
        <f>_xlfn.XLOOKUP($A7&amp;"|"&amp;$B7&amp;"|"&amp;_xlfn.MAXIFS(h100_raw[chart_date], h100_raw[title], $A7, h100_raw[artist], $B7, h100_raw[chart_date], "&lt;="&amp;$B$1001, h100_raw[chart_date], "&gt;="&amp;$B$1000), h100_raw[key], h100_raw[weeks_on_chart], "")</f>
        <v>1</v>
      </c>
      <c r="F7" s="3">
        <f>_xlfn.XLOOKUP($A7&amp;"|"&amp;$B7&amp;"|"&amp;$B$1001, h100_raw[key], h100_raw[chart_points], 0)</f>
        <v>401</v>
      </c>
      <c r="G7" s="2">
        <f t="shared" si="0"/>
        <v>114</v>
      </c>
      <c r="H7" s="4">
        <f t="shared" si="1"/>
        <v>401</v>
      </c>
      <c r="I7" s="13" t="str">
        <f t="shared" si="2"/>
        <v>Wi$h Li$t|Taylor Swift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 t="str">
        <f>_xlfn.XLOOKUP($A7&amp;"|"&amp;$B7&amp;"|"&amp;N$1, h100_raw[key], h100_raw[chart_points], "")</f>
        <v/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 t="str">
        <f>_xlfn.XLOOKUP($A7&amp;"|"&amp;$B7&amp;"|"&amp;U$1, h100_raw[key], h100_raw[chart_points], "")</f>
        <v/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 t="str">
        <f>_xlfn.XLOOKUP($A7&amp;"|"&amp;$B7&amp;"|"&amp;AC$1, h100_raw[key], h100_raw[chart_points], "")</f>
        <v/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>
        <f>_xlfn.XLOOKUP($A7&amp;"|"&amp;$B7&amp;"|"&amp;AH$1, h100_raw[key], h100_raw[chart_points], "")</f>
        <v>401</v>
      </c>
      <c r="AI7" t="str">
        <f>_xlfn.XLOOKUP($A7&amp;"|"&amp;$B7&amp;"|"&amp;AI$1, h100_raw[key], h100_raw[chart_points], "")</f>
        <v/>
      </c>
      <c r="AJ7" t="str">
        <f>_xlfn.XLOOKUP($A7&amp;"|"&amp;$B7&amp;"|"&amp;AJ$1, h100_raw[key], h100_raw[chart_points], "")</f>
        <v/>
      </c>
      <c r="AK7" t="str">
        <f>_xlfn.XLOOKUP($A7&amp;"|"&amp;$B7&amp;"|"&amp;AK$1, h100_raw[key], h100_raw[chart_points], "")</f>
        <v/>
      </c>
      <c r="AL7" t="str">
        <f>_xlfn.XLOOKUP($A7&amp;"|"&amp;$B7&amp;"|"&amp;AL$1, h100_raw[key], h100_raw[chart_points], "")</f>
        <v/>
      </c>
      <c r="AM7" t="str">
        <f>_xlfn.XLOOKUP($A7&amp;"|"&amp;$B7&amp;"|"&amp;AM$1, h100_raw[key], h100_raw[chart_points], "")</f>
        <v/>
      </c>
      <c r="AN7" t="str">
        <f>_xlfn.XLOOKUP($A7&amp;"|"&amp;$B7&amp;"|"&amp;AN$1, h100_raw[key], h100_raw[chart_points], "")</f>
        <v/>
      </c>
      <c r="AO7" t="str">
        <f>_xlfn.XLOOKUP($A7&amp;"|"&amp;$B7&amp;"|"&amp;AO$1, h100_raw[key], h100_raw[chart_points], "")</f>
        <v/>
      </c>
      <c r="AP7" t="str">
        <f>_xlfn.XLOOKUP($A7&amp;"|"&amp;$B7&amp;"|"&amp;AP$1, h100_raw[key], h100_raw[chart_points], "")</f>
        <v/>
      </c>
      <c r="AQ7" t="str">
        <f>_xlfn.XLOOKUP($A7&amp;"|"&amp;$B7&amp;"|"&amp;AQ$1, h100_raw[key], h100_raw[chart_points], "")</f>
        <v/>
      </c>
      <c r="AR7" t="str">
        <f>_xlfn.XLOOKUP($A7&amp;"|"&amp;$B7&amp;"|"&amp;AR$1, h100_raw[key], h100_raw[chart_points], "")</f>
        <v/>
      </c>
      <c r="AS7" t="str">
        <f>_xlfn.XLOOKUP($A7&amp;"|"&amp;$B7&amp;"|"&amp;AS$1, h100_raw[key], h100_raw[chart_points], "")</f>
        <v/>
      </c>
      <c r="AT7" t="str">
        <f>_xlfn.XLOOKUP($A7&amp;"|"&amp;$B7&amp;"|"&amp;AT$1, h100_raw[key], h100_raw[chart_points], "")</f>
        <v/>
      </c>
      <c r="AU7" t="str">
        <f>_xlfn.XLOOKUP($A7&amp;"|"&amp;$B7&amp;"|"&amp;AU$1, h100_raw[key], h100_raw[chart_points], "")</f>
        <v/>
      </c>
      <c r="AV7" t="str">
        <f>_xlfn.XLOOKUP($A7&amp;"|"&amp;$B7&amp;"|"&amp;AV$1, h100_raw[key], h100_raw[chart_points], "")</f>
        <v/>
      </c>
      <c r="AW7" t="str">
        <f>_xlfn.XLOOKUP($A7&amp;"|"&amp;$B7&amp;"|"&amp;AW$1, h100_raw[key], h100_raw[chart_points], "")</f>
        <v/>
      </c>
      <c r="AX7" t="str">
        <f>_xlfn.XLOOKUP($A7&amp;"|"&amp;$B7&amp;"|"&amp;AX$1, h100_raw[key], h100_raw[chart_points], "")</f>
        <v/>
      </c>
      <c r="AY7" t="str">
        <f>_xlfn.XLOOKUP($A7&amp;"|"&amp;$B7&amp;"|"&amp;AY$1, h100_raw[key], h100_raw[chart_points], "")</f>
        <v/>
      </c>
      <c r="AZ7" t="str">
        <f>_xlfn.XLOOKUP($A7&amp;"|"&amp;$B7&amp;"|"&amp;AZ$1, h100_raw[key], h100_raw[chart_points], "")</f>
        <v/>
      </c>
    </row>
    <row r="8" spans="1:52" x14ac:dyDescent="0.3">
      <c r="A8" s="11" t="str">
        <v>Actually Romantic</v>
      </c>
      <c r="B8" s="11" t="str">
        <v>Taylor Swift</v>
      </c>
      <c r="C8" s="5" t="str">
        <f>_xlfn.XLOOKUP($A8&amp;"|"&amp;$B8&amp;"|"&amp;_xlfn.MAXIFS(h100_raw[chart_date], h100_raw[title], $A8, h100_raw[artist], $B8, h100_raw[chart_date], "&lt;="&amp;$B$1001, h100_raw[chart_date], "&gt;="&amp;$B$1000), h100_raw[key], h100_raw[last_week], "")</f>
        <v>-</v>
      </c>
      <c r="D8" s="3">
        <f>_xlfn.XLOOKUP($A8&amp;"|"&amp;$B8&amp;"|"&amp;_xlfn.MAXIFS(h100_raw[chart_date], h100_raw[title], $A8, h100_raw[artist], $B8, h100_raw[chart_date], "&lt;="&amp;$B$1001, h100_raw[chart_date], "&gt;="&amp;$B$1000), h100_raw[key], h100_raw[peak_pos], "")</f>
        <v>7</v>
      </c>
      <c r="E8" s="3">
        <f>_xlfn.XLOOKUP($A8&amp;"|"&amp;$B8&amp;"|"&amp;_xlfn.MAXIFS(h100_raw[chart_date], h100_raw[title], $A8, h100_raw[artist], $B8, h100_raw[chart_date], "&lt;="&amp;$B$1001, h100_raw[chart_date], "&gt;="&amp;$B$1000), h100_raw[key], h100_raw[weeks_on_chart], "")</f>
        <v>1</v>
      </c>
      <c r="F8" s="3">
        <f>_xlfn.XLOOKUP($A8&amp;"|"&amp;$B8&amp;"|"&amp;$B$1001, h100_raw[key], h100_raw[chart_points], 0)</f>
        <v>390</v>
      </c>
      <c r="G8" s="2">
        <f t="shared" si="0"/>
        <v>116</v>
      </c>
      <c r="H8" s="4">
        <f t="shared" si="1"/>
        <v>390</v>
      </c>
      <c r="I8" s="13" t="str">
        <f t="shared" si="2"/>
        <v>Actually Romantic|Taylor Swift</v>
      </c>
      <c r="J8" t="str">
        <f>_xlfn.XLOOKUP($A8&amp;"|"&amp;$B8&amp;"|"&amp;J$1, h100_raw[key], h100_raw[chart_points], "")</f>
        <v/>
      </c>
      <c r="K8" t="str">
        <f>_xlfn.XLOOKUP($A8&amp;"|"&amp;$B8&amp;"|"&amp;K$1, h100_raw[key], h100_raw[chart_points], "")</f>
        <v/>
      </c>
      <c r="L8" t="str">
        <f>_xlfn.XLOOKUP($A8&amp;"|"&amp;$B8&amp;"|"&amp;L$1, h100_raw[key], h100_raw[chart_points], "")</f>
        <v/>
      </c>
      <c r="M8" t="str">
        <f>_xlfn.XLOOKUP($A8&amp;"|"&amp;$B8&amp;"|"&amp;M$1, h100_raw[key], h100_raw[chart_points], "")</f>
        <v/>
      </c>
      <c r="N8" t="str">
        <f>_xlfn.XLOOKUP($A8&amp;"|"&amp;$B8&amp;"|"&amp;N$1, h100_raw[key], h100_raw[chart_points], "")</f>
        <v/>
      </c>
      <c r="O8" t="str">
        <f>_xlfn.XLOOKUP($A8&amp;"|"&amp;$B8&amp;"|"&amp;O$1, h100_raw[key], h100_raw[chart_points], "")</f>
        <v/>
      </c>
      <c r="P8" t="str">
        <f>_xlfn.XLOOKUP($A8&amp;"|"&amp;$B8&amp;"|"&amp;P$1, h100_raw[key], h100_raw[chart_points], "")</f>
        <v/>
      </c>
      <c r="Q8" t="str">
        <f>_xlfn.XLOOKUP($A8&amp;"|"&amp;$B8&amp;"|"&amp;Q$1, h100_raw[key], h100_raw[chart_points], "")</f>
        <v/>
      </c>
      <c r="R8" t="str">
        <f>_xlfn.XLOOKUP($A8&amp;"|"&amp;$B8&amp;"|"&amp;R$1, h100_raw[key], h100_raw[chart_points], "")</f>
        <v/>
      </c>
      <c r="S8" t="str">
        <f>_xlfn.XLOOKUP($A8&amp;"|"&amp;$B8&amp;"|"&amp;S$1, h100_raw[key], h100_raw[chart_points], "")</f>
        <v/>
      </c>
      <c r="T8" t="str">
        <f>_xlfn.XLOOKUP($A8&amp;"|"&amp;$B8&amp;"|"&amp;T$1, h100_raw[key], h100_raw[chart_points], "")</f>
        <v/>
      </c>
      <c r="U8" t="str">
        <f>_xlfn.XLOOKUP($A8&amp;"|"&amp;$B8&amp;"|"&amp;U$1, h100_raw[key], h100_raw[chart_points], "")</f>
        <v/>
      </c>
      <c r="V8" t="str">
        <f>_xlfn.XLOOKUP($A8&amp;"|"&amp;$B8&amp;"|"&amp;V$1, h100_raw[key], h100_raw[chart_points], "")</f>
        <v/>
      </c>
      <c r="W8" t="str">
        <f>_xlfn.XLOOKUP($A8&amp;"|"&amp;$B8&amp;"|"&amp;W$1, h100_raw[key], h100_raw[chart_points], "")</f>
        <v/>
      </c>
      <c r="X8" t="str">
        <f>_xlfn.XLOOKUP($A8&amp;"|"&amp;$B8&amp;"|"&amp;X$1, h100_raw[key], h100_raw[chart_points], "")</f>
        <v/>
      </c>
      <c r="Y8" t="str">
        <f>_xlfn.XLOOKUP($A8&amp;"|"&amp;$B8&amp;"|"&amp;Y$1, h100_raw[key], h100_raw[chart_points], "")</f>
        <v/>
      </c>
      <c r="Z8" t="str">
        <f>_xlfn.XLOOKUP($A8&amp;"|"&amp;$B8&amp;"|"&amp;Z$1, h100_raw[key], h100_raw[chart_points], "")</f>
        <v/>
      </c>
      <c r="AA8" t="str">
        <f>_xlfn.XLOOKUP($A8&amp;"|"&amp;$B8&amp;"|"&amp;AA$1, h100_raw[key], h100_raw[chart_points], "")</f>
        <v/>
      </c>
      <c r="AB8" t="str">
        <f>_xlfn.XLOOKUP($A8&amp;"|"&amp;$B8&amp;"|"&amp;AB$1, h100_raw[key], h100_raw[chart_points], "")</f>
        <v/>
      </c>
      <c r="AC8" t="str">
        <f>_xlfn.XLOOKUP($A8&amp;"|"&amp;$B8&amp;"|"&amp;AC$1, h100_raw[key], h100_raw[chart_points], "")</f>
        <v/>
      </c>
      <c r="AD8" t="str">
        <f>_xlfn.XLOOKUP($A8&amp;"|"&amp;$B8&amp;"|"&amp;AD$1, h100_raw[key], h100_raw[chart_points], "")</f>
        <v/>
      </c>
      <c r="AE8" t="str">
        <f>_xlfn.XLOOKUP($A8&amp;"|"&amp;$B8&amp;"|"&amp;AE$1, h100_raw[key], h100_raw[chart_points], "")</f>
        <v/>
      </c>
      <c r="AF8" t="str">
        <f>_xlfn.XLOOKUP($A8&amp;"|"&amp;$B8&amp;"|"&amp;AF$1, h100_raw[key], h100_raw[chart_points], "")</f>
        <v/>
      </c>
      <c r="AG8" t="str">
        <f>_xlfn.XLOOKUP($A8&amp;"|"&amp;$B8&amp;"|"&amp;AG$1, h100_raw[key], h100_raw[chart_points], "")</f>
        <v/>
      </c>
      <c r="AH8">
        <f>_xlfn.XLOOKUP($A8&amp;"|"&amp;$B8&amp;"|"&amp;AH$1, h100_raw[key], h100_raw[chart_points], "")</f>
        <v>390</v>
      </c>
      <c r="AI8" t="str">
        <f>_xlfn.XLOOKUP($A8&amp;"|"&amp;$B8&amp;"|"&amp;AI$1, h100_raw[key], h100_raw[chart_points], "")</f>
        <v/>
      </c>
      <c r="AJ8" t="str">
        <f>_xlfn.XLOOKUP($A8&amp;"|"&amp;$B8&amp;"|"&amp;AJ$1, h100_raw[key], h100_raw[chart_points], "")</f>
        <v/>
      </c>
      <c r="AK8" t="str">
        <f>_xlfn.XLOOKUP($A8&amp;"|"&amp;$B8&amp;"|"&amp;AK$1, h100_raw[key], h100_raw[chart_points], "")</f>
        <v/>
      </c>
      <c r="AL8" t="str">
        <f>_xlfn.XLOOKUP($A8&amp;"|"&amp;$B8&amp;"|"&amp;AL$1, h100_raw[key], h100_raw[chart_points], "")</f>
        <v/>
      </c>
      <c r="AM8" t="str">
        <f>_xlfn.XLOOKUP($A8&amp;"|"&amp;$B8&amp;"|"&amp;AM$1, h100_raw[key], h100_raw[chart_points], "")</f>
        <v/>
      </c>
      <c r="AN8" t="str">
        <f>_xlfn.XLOOKUP($A8&amp;"|"&amp;$B8&amp;"|"&amp;AN$1, h100_raw[key], h100_raw[chart_points], "")</f>
        <v/>
      </c>
      <c r="AO8" t="str">
        <f>_xlfn.XLOOKUP($A8&amp;"|"&amp;$B8&amp;"|"&amp;AO$1, h100_raw[key], h100_raw[chart_points], "")</f>
        <v/>
      </c>
      <c r="AP8" t="str">
        <f>_xlfn.XLOOKUP($A8&amp;"|"&amp;$B8&amp;"|"&amp;AP$1, h100_raw[key], h100_raw[chart_points], "")</f>
        <v/>
      </c>
      <c r="AQ8" t="str">
        <f>_xlfn.XLOOKUP($A8&amp;"|"&amp;$B8&amp;"|"&amp;AQ$1, h100_raw[key], h100_raw[chart_points], "")</f>
        <v/>
      </c>
      <c r="AR8" t="str">
        <f>_xlfn.XLOOKUP($A8&amp;"|"&amp;$B8&amp;"|"&amp;AR$1, h100_raw[key], h100_raw[chart_points], "")</f>
        <v/>
      </c>
      <c r="AS8" t="str">
        <f>_xlfn.XLOOKUP($A8&amp;"|"&amp;$B8&amp;"|"&amp;AS$1, h100_raw[key], h100_raw[chart_points], "")</f>
        <v/>
      </c>
      <c r="AT8" t="str">
        <f>_xlfn.XLOOKUP($A8&amp;"|"&amp;$B8&amp;"|"&amp;AT$1, h100_raw[key], h100_raw[chart_points], "")</f>
        <v/>
      </c>
      <c r="AU8" t="str">
        <f>_xlfn.XLOOKUP($A8&amp;"|"&amp;$B8&amp;"|"&amp;AU$1, h100_raw[key], h100_raw[chart_points], "")</f>
        <v/>
      </c>
      <c r="AV8" t="str">
        <f>_xlfn.XLOOKUP($A8&amp;"|"&amp;$B8&amp;"|"&amp;AV$1, h100_raw[key], h100_raw[chart_points], "")</f>
        <v/>
      </c>
      <c r="AW8" t="str">
        <f>_xlfn.XLOOKUP($A8&amp;"|"&amp;$B8&amp;"|"&amp;AW$1, h100_raw[key], h100_raw[chart_points], "")</f>
        <v/>
      </c>
      <c r="AX8" t="str">
        <f>_xlfn.XLOOKUP($A8&amp;"|"&amp;$B8&amp;"|"&amp;AX$1, h100_raw[key], h100_raw[chart_points], "")</f>
        <v/>
      </c>
      <c r="AY8" t="str">
        <f>_xlfn.XLOOKUP($A8&amp;"|"&amp;$B8&amp;"|"&amp;AY$1, h100_raw[key], h100_raw[chart_points], "")</f>
        <v/>
      </c>
      <c r="AZ8" t="str">
        <f>_xlfn.XLOOKUP($A8&amp;"|"&amp;$B8&amp;"|"&amp;AZ$1, h100_raw[key], h100_raw[chart_points], "")</f>
        <v/>
      </c>
    </row>
    <row r="9" spans="1:52" x14ac:dyDescent="0.3">
      <c r="A9" s="11" t="str">
        <v>The Life Of A Showgirl</v>
      </c>
      <c r="B9" s="11" t="str">
        <v>Taylor Swift Featuring Sabrina Carpenter</v>
      </c>
      <c r="C9" s="5" t="str">
        <f>_xlfn.XLOOKUP($A9&amp;"|"&amp;$B9&amp;"|"&amp;_xlfn.MAXIFS(h100_raw[chart_date], h100_raw[title], $A9, h100_raw[artist], $B9, h100_raw[chart_date], "&lt;="&amp;$B$1001, h100_raw[chart_date], "&gt;="&amp;$B$1000), h100_raw[key], h100_raw[last_week], "")</f>
        <v>-</v>
      </c>
      <c r="D9" s="3">
        <f>_xlfn.XLOOKUP($A9&amp;"|"&amp;$B9&amp;"|"&amp;_xlfn.MAXIFS(h100_raw[chart_date], h100_raw[title], $A9, h100_raw[artist], $B9, h100_raw[chart_date], "&lt;="&amp;$B$1001, h100_raw[chart_date], "&gt;="&amp;$B$1000), h100_raw[key], h100_raw[peak_pos], "")</f>
        <v>8</v>
      </c>
      <c r="E9" s="3">
        <f>_xlfn.XLOOKUP($A9&amp;"|"&amp;$B9&amp;"|"&amp;_xlfn.MAXIFS(h100_raw[chart_date], h100_raw[title], $A9, h100_raw[artist], $B9, h100_raw[chart_date], "&lt;="&amp;$B$1001, h100_raw[chart_date], "&gt;="&amp;$B$1000), h100_raw[key], h100_raw[weeks_on_chart], "")</f>
        <v>1</v>
      </c>
      <c r="F9" s="3">
        <f>_xlfn.XLOOKUP($A9&amp;"|"&amp;$B9&amp;"|"&amp;$B$1001, h100_raw[key], h100_raw[chart_points], 0)</f>
        <v>384</v>
      </c>
      <c r="G9" s="2">
        <f t="shared" si="0"/>
        <v>118</v>
      </c>
      <c r="H9" s="4">
        <f t="shared" si="1"/>
        <v>384</v>
      </c>
      <c r="I9" s="13" t="str">
        <f t="shared" si="2"/>
        <v>The Life Of A Showgirl|Taylor Swift Featuring Sabrina Carpenter</v>
      </c>
      <c r="J9" t="str">
        <f>_xlfn.XLOOKUP($A9&amp;"|"&amp;$B9&amp;"|"&amp;J$1, h100_raw[key], h100_raw[chart_points], "")</f>
        <v/>
      </c>
      <c r="K9" t="str">
        <f>_xlfn.XLOOKUP($A9&amp;"|"&amp;$B9&amp;"|"&amp;K$1, h100_raw[key], h100_raw[chart_points], "")</f>
        <v/>
      </c>
      <c r="L9" t="str">
        <f>_xlfn.XLOOKUP($A9&amp;"|"&amp;$B9&amp;"|"&amp;L$1, h100_raw[key], h100_raw[chart_points], "")</f>
        <v/>
      </c>
      <c r="M9" t="str">
        <f>_xlfn.XLOOKUP($A9&amp;"|"&amp;$B9&amp;"|"&amp;M$1, h100_raw[key], h100_raw[chart_points], "")</f>
        <v/>
      </c>
      <c r="N9" t="str">
        <f>_xlfn.XLOOKUP($A9&amp;"|"&amp;$B9&amp;"|"&amp;N$1, h100_raw[key], h100_raw[chart_points], "")</f>
        <v/>
      </c>
      <c r="O9" t="str">
        <f>_xlfn.XLOOKUP($A9&amp;"|"&amp;$B9&amp;"|"&amp;O$1, h100_raw[key], h100_raw[chart_points], "")</f>
        <v/>
      </c>
      <c r="P9" t="str">
        <f>_xlfn.XLOOKUP($A9&amp;"|"&amp;$B9&amp;"|"&amp;P$1, h100_raw[key], h100_raw[chart_points], "")</f>
        <v/>
      </c>
      <c r="Q9" t="str">
        <f>_xlfn.XLOOKUP($A9&amp;"|"&amp;$B9&amp;"|"&amp;Q$1, h100_raw[key], h100_raw[chart_points], "")</f>
        <v/>
      </c>
      <c r="R9" t="str">
        <f>_xlfn.XLOOKUP($A9&amp;"|"&amp;$B9&amp;"|"&amp;R$1, h100_raw[key], h100_raw[chart_points], "")</f>
        <v/>
      </c>
      <c r="S9" t="str">
        <f>_xlfn.XLOOKUP($A9&amp;"|"&amp;$B9&amp;"|"&amp;S$1, h100_raw[key], h100_raw[chart_points], "")</f>
        <v/>
      </c>
      <c r="T9" t="str">
        <f>_xlfn.XLOOKUP($A9&amp;"|"&amp;$B9&amp;"|"&amp;T$1, h100_raw[key], h100_raw[chart_points], "")</f>
        <v/>
      </c>
      <c r="U9" t="str">
        <f>_xlfn.XLOOKUP($A9&amp;"|"&amp;$B9&amp;"|"&amp;U$1, h100_raw[key], h100_raw[chart_points], "")</f>
        <v/>
      </c>
      <c r="V9" t="str">
        <f>_xlfn.XLOOKUP($A9&amp;"|"&amp;$B9&amp;"|"&amp;V$1, h100_raw[key], h100_raw[chart_points], "")</f>
        <v/>
      </c>
      <c r="W9" t="str">
        <f>_xlfn.XLOOKUP($A9&amp;"|"&amp;$B9&amp;"|"&amp;W$1, h100_raw[key], h100_raw[chart_points], "")</f>
        <v/>
      </c>
      <c r="X9" t="str">
        <f>_xlfn.XLOOKUP($A9&amp;"|"&amp;$B9&amp;"|"&amp;X$1, h100_raw[key], h100_raw[chart_points], "")</f>
        <v/>
      </c>
      <c r="Y9" t="str">
        <f>_xlfn.XLOOKUP($A9&amp;"|"&amp;$B9&amp;"|"&amp;Y$1, h100_raw[key], h100_raw[chart_points], "")</f>
        <v/>
      </c>
      <c r="Z9" t="str">
        <f>_xlfn.XLOOKUP($A9&amp;"|"&amp;$B9&amp;"|"&amp;Z$1, h100_raw[key], h100_raw[chart_points], "")</f>
        <v/>
      </c>
      <c r="AA9" t="str">
        <f>_xlfn.XLOOKUP($A9&amp;"|"&amp;$B9&amp;"|"&amp;AA$1, h100_raw[key], h100_raw[chart_points], "")</f>
        <v/>
      </c>
      <c r="AB9" t="str">
        <f>_xlfn.XLOOKUP($A9&amp;"|"&amp;$B9&amp;"|"&amp;AB$1, h100_raw[key], h100_raw[chart_points], "")</f>
        <v/>
      </c>
      <c r="AC9" t="str">
        <f>_xlfn.XLOOKUP($A9&amp;"|"&amp;$B9&amp;"|"&amp;AC$1, h100_raw[key], h100_raw[chart_points], "")</f>
        <v/>
      </c>
      <c r="AD9" t="str">
        <f>_xlfn.XLOOKUP($A9&amp;"|"&amp;$B9&amp;"|"&amp;AD$1, h100_raw[key], h100_raw[chart_points], "")</f>
        <v/>
      </c>
      <c r="AE9" t="str">
        <f>_xlfn.XLOOKUP($A9&amp;"|"&amp;$B9&amp;"|"&amp;AE$1, h100_raw[key], h100_raw[chart_points], "")</f>
        <v/>
      </c>
      <c r="AF9" t="str">
        <f>_xlfn.XLOOKUP($A9&amp;"|"&amp;$B9&amp;"|"&amp;AF$1, h100_raw[key], h100_raw[chart_points], "")</f>
        <v/>
      </c>
      <c r="AG9" t="str">
        <f>_xlfn.XLOOKUP($A9&amp;"|"&amp;$B9&amp;"|"&amp;AG$1, h100_raw[key], h100_raw[chart_points], "")</f>
        <v/>
      </c>
      <c r="AH9">
        <f>_xlfn.XLOOKUP($A9&amp;"|"&amp;$B9&amp;"|"&amp;AH$1, h100_raw[key], h100_raw[chart_points], "")</f>
        <v>384</v>
      </c>
      <c r="AI9" t="str">
        <f>_xlfn.XLOOKUP($A9&amp;"|"&amp;$B9&amp;"|"&amp;AI$1, h100_raw[key], h100_raw[chart_points], "")</f>
        <v/>
      </c>
      <c r="AJ9" t="str">
        <f>_xlfn.XLOOKUP($A9&amp;"|"&amp;$B9&amp;"|"&amp;AJ$1, h100_raw[key], h100_raw[chart_points], "")</f>
        <v/>
      </c>
      <c r="AK9" t="str">
        <f>_xlfn.XLOOKUP($A9&amp;"|"&amp;$B9&amp;"|"&amp;AK$1, h100_raw[key], h100_raw[chart_points], "")</f>
        <v/>
      </c>
      <c r="AL9" t="str">
        <f>_xlfn.XLOOKUP($A9&amp;"|"&amp;$B9&amp;"|"&amp;AL$1, h100_raw[key], h100_raw[chart_points], "")</f>
        <v/>
      </c>
      <c r="AM9" t="str">
        <f>_xlfn.XLOOKUP($A9&amp;"|"&amp;$B9&amp;"|"&amp;AM$1, h100_raw[key], h100_raw[chart_points], "")</f>
        <v/>
      </c>
      <c r="AN9" t="str">
        <f>_xlfn.XLOOKUP($A9&amp;"|"&amp;$B9&amp;"|"&amp;AN$1, h100_raw[key], h100_raw[chart_points], "")</f>
        <v/>
      </c>
      <c r="AO9" t="str">
        <f>_xlfn.XLOOKUP($A9&amp;"|"&amp;$B9&amp;"|"&amp;AO$1, h100_raw[key], h100_raw[chart_points], "")</f>
        <v/>
      </c>
      <c r="AP9" t="str">
        <f>_xlfn.XLOOKUP($A9&amp;"|"&amp;$B9&amp;"|"&amp;AP$1, h100_raw[key], h100_raw[chart_points], "")</f>
        <v/>
      </c>
      <c r="AQ9" t="str">
        <f>_xlfn.XLOOKUP($A9&amp;"|"&amp;$B9&amp;"|"&amp;AQ$1, h100_raw[key], h100_raw[chart_points], "")</f>
        <v/>
      </c>
      <c r="AR9" t="str">
        <f>_xlfn.XLOOKUP($A9&amp;"|"&amp;$B9&amp;"|"&amp;AR$1, h100_raw[key], h100_raw[chart_points], "")</f>
        <v/>
      </c>
      <c r="AS9" t="str">
        <f>_xlfn.XLOOKUP($A9&amp;"|"&amp;$B9&amp;"|"&amp;AS$1, h100_raw[key], h100_raw[chart_points], "")</f>
        <v/>
      </c>
      <c r="AT9" t="str">
        <f>_xlfn.XLOOKUP($A9&amp;"|"&amp;$B9&amp;"|"&amp;AT$1, h100_raw[key], h100_raw[chart_points], "")</f>
        <v/>
      </c>
      <c r="AU9" t="str">
        <f>_xlfn.XLOOKUP($A9&amp;"|"&amp;$B9&amp;"|"&amp;AU$1, h100_raw[key], h100_raw[chart_points], "")</f>
        <v/>
      </c>
      <c r="AV9" t="str">
        <f>_xlfn.XLOOKUP($A9&amp;"|"&amp;$B9&amp;"|"&amp;AV$1, h100_raw[key], h100_raw[chart_points], "")</f>
        <v/>
      </c>
      <c r="AW9" t="str">
        <f>_xlfn.XLOOKUP($A9&amp;"|"&amp;$B9&amp;"|"&amp;AW$1, h100_raw[key], h100_raw[chart_points], "")</f>
        <v/>
      </c>
      <c r="AX9" t="str">
        <f>_xlfn.XLOOKUP($A9&amp;"|"&amp;$B9&amp;"|"&amp;AX$1, h100_raw[key], h100_raw[chart_points], "")</f>
        <v/>
      </c>
      <c r="AY9" t="str">
        <f>_xlfn.XLOOKUP($A9&amp;"|"&amp;$B9&amp;"|"&amp;AY$1, h100_raw[key], h100_raw[chart_points], "")</f>
        <v/>
      </c>
      <c r="AZ9" t="str">
        <f>_xlfn.XLOOKUP($A9&amp;"|"&amp;$B9&amp;"|"&amp;AZ$1, h100_raw[key], h100_raw[chart_points], "")</f>
        <v/>
      </c>
    </row>
    <row r="10" spans="1:52" x14ac:dyDescent="0.3">
      <c r="A10" s="11" t="str">
        <v>Eldest Daughter</v>
      </c>
      <c r="B10" s="11" t="str">
        <v>Taylor Swift</v>
      </c>
      <c r="C10" s="5" t="str">
        <f>_xlfn.XLOOKUP($A10&amp;"|"&amp;$B10&amp;"|"&amp;_xlfn.MAXIFS(h100_raw[chart_date], h100_raw[title], $A10, h100_raw[artist], $B10, h100_raw[chart_date], "&lt;="&amp;$B$1001, h100_raw[chart_date], "&gt;="&amp;$B$1000), h100_raw[key], h100_raw[last_week], "")</f>
        <v>-</v>
      </c>
      <c r="D10" s="3">
        <f>_xlfn.XLOOKUP($A10&amp;"|"&amp;$B10&amp;"|"&amp;_xlfn.MAXIFS(h100_raw[chart_date], h100_raw[title], $A10, h100_raw[artist], $B10, h100_raw[chart_date], "&lt;="&amp;$B$1001, h100_raw[chart_date], "&gt;="&amp;$B$1000), h100_raw[key], h100_raw[peak_pos], "")</f>
        <v>9</v>
      </c>
      <c r="E10" s="3">
        <f>_xlfn.XLOOKUP($A10&amp;"|"&amp;$B10&amp;"|"&amp;_xlfn.MAXIFS(h100_raw[chart_date], h100_raw[title], $A10, h100_raw[artist], $B10, h100_raw[chart_date], "&lt;="&amp;$B$1001, h100_raw[chart_date], "&gt;="&amp;$B$1000), h100_raw[key], h100_raw[weeks_on_chart], "")</f>
        <v>1</v>
      </c>
      <c r="F10" s="3">
        <f>_xlfn.XLOOKUP($A10&amp;"|"&amp;$B10&amp;"|"&amp;$B$1001, h100_raw[key], h100_raw[chart_points], 0)</f>
        <v>379</v>
      </c>
      <c r="G10" s="2">
        <f t="shared" si="0"/>
        <v>119</v>
      </c>
      <c r="H10" s="4">
        <f t="shared" si="1"/>
        <v>379</v>
      </c>
      <c r="I10" s="13" t="str">
        <f t="shared" si="2"/>
        <v>Eldest Daughter|Taylor Swift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 t="str">
        <f>_xlfn.XLOOKUP($A10&amp;"|"&amp;$B10&amp;"|"&amp;N$1, h100_raw[key], h100_raw[chart_points], "")</f>
        <v/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 t="str">
        <f>_xlfn.XLOOKUP($A10&amp;"|"&amp;$B10&amp;"|"&amp;U$1, h100_raw[key], h100_raw[chart_points], "")</f>
        <v/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 t="str">
        <f>_xlfn.XLOOKUP($A10&amp;"|"&amp;$B10&amp;"|"&amp;AB$1, h100_raw[key], h100_raw[chart_points], "")</f>
        <v/>
      </c>
      <c r="AC10" t="str">
        <f>_xlfn.XLOOKUP($A10&amp;"|"&amp;$B10&amp;"|"&amp;AC$1, h100_raw[key], h100_raw[chart_points], "")</f>
        <v/>
      </c>
      <c r="AD10" t="str">
        <f>_xlfn.XLOOKUP($A10&amp;"|"&amp;$B10&amp;"|"&amp;AD$1, h100_raw[key], h100_raw[chart_points], "")</f>
        <v/>
      </c>
      <c r="AE10" t="str">
        <f>_xlfn.XLOOKUP($A10&amp;"|"&amp;$B10&amp;"|"&amp;AE$1, h100_raw[key], h100_raw[chart_points], "")</f>
        <v/>
      </c>
      <c r="AF10" t="str">
        <f>_xlfn.XLOOKUP($A10&amp;"|"&amp;$B10&amp;"|"&amp;AF$1, h100_raw[key], h100_raw[chart_points], "")</f>
        <v/>
      </c>
      <c r="AG10" t="str">
        <f>_xlfn.XLOOKUP($A10&amp;"|"&amp;$B10&amp;"|"&amp;AG$1, h100_raw[key], h100_raw[chart_points], "")</f>
        <v/>
      </c>
      <c r="AH10">
        <f>_xlfn.XLOOKUP($A10&amp;"|"&amp;$B10&amp;"|"&amp;AH$1, h100_raw[key], h100_raw[chart_points], "")</f>
        <v>379</v>
      </c>
      <c r="AI10" t="str">
        <f>_xlfn.XLOOKUP($A10&amp;"|"&amp;$B10&amp;"|"&amp;AI$1, h100_raw[key], h100_raw[chart_points], "")</f>
        <v/>
      </c>
      <c r="AJ10" t="str">
        <f>_xlfn.XLOOKUP($A10&amp;"|"&amp;$B10&amp;"|"&amp;AJ$1, h100_raw[key], h100_raw[chart_points], "")</f>
        <v/>
      </c>
      <c r="AK10" t="str">
        <f>_xlfn.XLOOKUP($A10&amp;"|"&amp;$B10&amp;"|"&amp;AK$1, h100_raw[key], h100_raw[chart_points], "")</f>
        <v/>
      </c>
      <c r="AL10" t="str">
        <f>_xlfn.XLOOKUP($A10&amp;"|"&amp;$B10&amp;"|"&amp;AL$1, h100_raw[key], h100_raw[chart_points], "")</f>
        <v/>
      </c>
      <c r="AM10" t="str">
        <f>_xlfn.XLOOKUP($A10&amp;"|"&amp;$B10&amp;"|"&amp;AM$1, h100_raw[key], h100_raw[chart_points], "")</f>
        <v/>
      </c>
      <c r="AN10" t="str">
        <f>_xlfn.XLOOKUP($A10&amp;"|"&amp;$B10&amp;"|"&amp;AN$1, h100_raw[key], h100_raw[chart_points], "")</f>
        <v/>
      </c>
      <c r="AO10" t="str">
        <f>_xlfn.XLOOKUP($A10&amp;"|"&amp;$B10&amp;"|"&amp;AO$1, h100_raw[key], h100_raw[chart_points], "")</f>
        <v/>
      </c>
      <c r="AP10" t="str">
        <f>_xlfn.XLOOKUP($A10&amp;"|"&amp;$B10&amp;"|"&amp;AP$1, h100_raw[key], h100_raw[chart_points], "")</f>
        <v/>
      </c>
      <c r="AQ10" t="str">
        <f>_xlfn.XLOOKUP($A10&amp;"|"&amp;$B10&amp;"|"&amp;AQ$1, h100_raw[key], h100_raw[chart_points], "")</f>
        <v/>
      </c>
      <c r="AR10" t="str">
        <f>_xlfn.XLOOKUP($A10&amp;"|"&amp;$B10&amp;"|"&amp;AR$1, h100_raw[key], h100_raw[chart_points], "")</f>
        <v/>
      </c>
      <c r="AS10" t="str">
        <f>_xlfn.XLOOKUP($A10&amp;"|"&amp;$B10&amp;"|"&amp;AS$1, h100_raw[key], h100_raw[chart_points], "")</f>
        <v/>
      </c>
      <c r="AT10" t="str">
        <f>_xlfn.XLOOKUP($A10&amp;"|"&amp;$B10&amp;"|"&amp;AT$1, h100_raw[key], h100_raw[chart_points], "")</f>
        <v/>
      </c>
      <c r="AU10" t="str">
        <f>_xlfn.XLOOKUP($A10&amp;"|"&amp;$B10&amp;"|"&amp;AU$1, h100_raw[key], h100_raw[chart_points], "")</f>
        <v/>
      </c>
      <c r="AV10" t="str">
        <f>_xlfn.XLOOKUP($A10&amp;"|"&amp;$B10&amp;"|"&amp;AV$1, h100_raw[key], h100_raw[chart_points], "")</f>
        <v/>
      </c>
      <c r="AW10" t="str">
        <f>_xlfn.XLOOKUP($A10&amp;"|"&amp;$B10&amp;"|"&amp;AW$1, h100_raw[key], h100_raw[chart_points], "")</f>
        <v/>
      </c>
      <c r="AX10" t="str">
        <f>_xlfn.XLOOKUP($A10&amp;"|"&amp;$B10&amp;"|"&amp;AX$1, h100_raw[key], h100_raw[chart_points], "")</f>
        <v/>
      </c>
      <c r="AY10" t="str">
        <f>_xlfn.XLOOKUP($A10&amp;"|"&amp;$B10&amp;"|"&amp;AY$1, h100_raw[key], h100_raw[chart_points], "")</f>
        <v/>
      </c>
      <c r="AZ10" t="str">
        <f>_xlfn.XLOOKUP($A10&amp;"|"&amp;$B10&amp;"|"&amp;AZ$1, h100_raw[key], h100_raw[chart_points], "")</f>
        <v/>
      </c>
    </row>
    <row r="11" spans="1:52" x14ac:dyDescent="0.3">
      <c r="A11" s="11" t="str">
        <v>Cancelled!</v>
      </c>
      <c r="B11" s="11" t="str">
        <v>Taylor Swift</v>
      </c>
      <c r="C11" s="5" t="str">
        <f>_xlfn.XLOOKUP($A11&amp;"|"&amp;$B11&amp;"|"&amp;_xlfn.MAXIFS(h100_raw[chart_date], h100_raw[title], $A11, h100_raw[artist], $B11, h100_raw[chart_date], "&lt;="&amp;$B$1001, h100_raw[chart_date], "&gt;="&amp;$B$1000), h100_raw[key], h100_raw[last_week], "")</f>
        <v>-</v>
      </c>
      <c r="D11" s="3">
        <f>_xlfn.XLOOKUP($A11&amp;"|"&amp;$B11&amp;"|"&amp;_xlfn.MAXIFS(h100_raw[chart_date], h100_raw[title], $A11, h100_raw[artist], $B11, h100_raw[chart_date], "&lt;="&amp;$B$1001, h100_raw[chart_date], "&gt;="&amp;$B$1000), h100_raw[key], h100_raw[peak_pos], "")</f>
        <v>10</v>
      </c>
      <c r="E11" s="3">
        <f>_xlfn.XLOOKUP($A11&amp;"|"&amp;$B11&amp;"|"&amp;_xlfn.MAXIFS(h100_raw[chart_date], h100_raw[title], $A11, h100_raw[artist], $B11, h100_raw[chart_date], "&lt;="&amp;$B$1001, h100_raw[chart_date], "&gt;="&amp;$B$1000), h100_raw[key], h100_raw[weeks_on_chart], "")</f>
        <v>1</v>
      </c>
      <c r="F11" s="3">
        <f>_xlfn.XLOOKUP($A11&amp;"|"&amp;$B11&amp;"|"&amp;$B$1001, h100_raw[key], h100_raw[chart_points], 0)</f>
        <v>375</v>
      </c>
      <c r="G11" s="2">
        <f t="shared" si="0"/>
        <v>120</v>
      </c>
      <c r="H11" s="4">
        <f t="shared" si="1"/>
        <v>375</v>
      </c>
      <c r="I11" s="13" t="str">
        <f t="shared" si="2"/>
        <v>Cancelled!|Taylor Swift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 t="str">
        <f>_xlfn.XLOOKUP($A11&amp;"|"&amp;$B11&amp;"|"&amp;AB$1, h100_raw[key], h100_raw[chart_points], "")</f>
        <v/>
      </c>
      <c r="AC11" t="str">
        <f>_xlfn.XLOOKUP($A11&amp;"|"&amp;$B11&amp;"|"&amp;AC$1, h100_raw[key], h100_raw[chart_points], "")</f>
        <v/>
      </c>
      <c r="AD11" t="str">
        <f>_xlfn.XLOOKUP($A11&amp;"|"&amp;$B11&amp;"|"&amp;AD$1, h100_raw[key], h100_raw[chart_points], "")</f>
        <v/>
      </c>
      <c r="AE11" t="str">
        <f>_xlfn.XLOOKUP($A11&amp;"|"&amp;$B11&amp;"|"&amp;AE$1, h100_raw[key], h100_raw[chart_points], "")</f>
        <v/>
      </c>
      <c r="AF11" t="str">
        <f>_xlfn.XLOOKUP($A11&amp;"|"&amp;$B11&amp;"|"&amp;AF$1, h100_raw[key], h100_raw[chart_points], "")</f>
        <v/>
      </c>
      <c r="AG11" t="str">
        <f>_xlfn.XLOOKUP($A11&amp;"|"&amp;$B11&amp;"|"&amp;AG$1, h100_raw[key], h100_raw[chart_points], "")</f>
        <v/>
      </c>
      <c r="AH11">
        <f>_xlfn.XLOOKUP($A11&amp;"|"&amp;$B11&amp;"|"&amp;AH$1, h100_raw[key], h100_raw[chart_points], "")</f>
        <v>375</v>
      </c>
      <c r="AI11" t="str">
        <f>_xlfn.XLOOKUP($A11&amp;"|"&amp;$B11&amp;"|"&amp;AI$1, h100_raw[key], h100_raw[chart_points], "")</f>
        <v/>
      </c>
      <c r="AJ11" t="str">
        <f>_xlfn.XLOOKUP($A11&amp;"|"&amp;$B11&amp;"|"&amp;AJ$1, h100_raw[key], h100_raw[chart_points], "")</f>
        <v/>
      </c>
      <c r="AK11" t="str">
        <f>_xlfn.XLOOKUP($A11&amp;"|"&amp;$B11&amp;"|"&amp;AK$1, h100_raw[key], h100_raw[chart_points], "")</f>
        <v/>
      </c>
      <c r="AL11" t="str">
        <f>_xlfn.XLOOKUP($A11&amp;"|"&amp;$B11&amp;"|"&amp;AL$1, h100_raw[key], h100_raw[chart_points], "")</f>
        <v/>
      </c>
      <c r="AM11" t="str">
        <f>_xlfn.XLOOKUP($A11&amp;"|"&amp;$B11&amp;"|"&amp;AM$1, h100_raw[key], h100_raw[chart_points], "")</f>
        <v/>
      </c>
      <c r="AN11" t="str">
        <f>_xlfn.XLOOKUP($A11&amp;"|"&amp;$B11&amp;"|"&amp;AN$1, h100_raw[key], h100_raw[chart_points], "")</f>
        <v/>
      </c>
      <c r="AO11" t="str">
        <f>_xlfn.XLOOKUP($A11&amp;"|"&amp;$B11&amp;"|"&amp;AO$1, h100_raw[key], h100_raw[chart_points], "")</f>
        <v/>
      </c>
      <c r="AP11" t="str">
        <f>_xlfn.XLOOKUP($A11&amp;"|"&amp;$B11&amp;"|"&amp;AP$1, h100_raw[key], h100_raw[chart_points], "")</f>
        <v/>
      </c>
      <c r="AQ11" t="str">
        <f>_xlfn.XLOOKUP($A11&amp;"|"&amp;$B11&amp;"|"&amp;AQ$1, h100_raw[key], h100_raw[chart_points], "")</f>
        <v/>
      </c>
      <c r="AR11" t="str">
        <f>_xlfn.XLOOKUP($A11&amp;"|"&amp;$B11&amp;"|"&amp;AR$1, h100_raw[key], h100_raw[chart_points], "")</f>
        <v/>
      </c>
      <c r="AS11" t="str">
        <f>_xlfn.XLOOKUP($A11&amp;"|"&amp;$B11&amp;"|"&amp;AS$1, h100_raw[key], h100_raw[chart_points], "")</f>
        <v/>
      </c>
      <c r="AT11" t="str">
        <f>_xlfn.XLOOKUP($A11&amp;"|"&amp;$B11&amp;"|"&amp;AT$1, h100_raw[key], h100_raw[chart_points], "")</f>
        <v/>
      </c>
      <c r="AU11" t="str">
        <f>_xlfn.XLOOKUP($A11&amp;"|"&amp;$B11&amp;"|"&amp;AU$1, h100_raw[key], h100_raw[chart_points], "")</f>
        <v/>
      </c>
      <c r="AV11" t="str">
        <f>_xlfn.XLOOKUP($A11&amp;"|"&amp;$B11&amp;"|"&amp;AV$1, h100_raw[key], h100_raw[chart_points], "")</f>
        <v/>
      </c>
      <c r="AW11" t="str">
        <f>_xlfn.XLOOKUP($A11&amp;"|"&amp;$B11&amp;"|"&amp;AW$1, h100_raw[key], h100_raw[chart_points], "")</f>
        <v/>
      </c>
      <c r="AX11" t="str">
        <f>_xlfn.XLOOKUP($A11&amp;"|"&amp;$B11&amp;"|"&amp;AX$1, h100_raw[key], h100_raw[chart_points], "")</f>
        <v/>
      </c>
      <c r="AY11" t="str">
        <f>_xlfn.XLOOKUP($A11&amp;"|"&amp;$B11&amp;"|"&amp;AY$1, h100_raw[key], h100_raw[chart_points], "")</f>
        <v/>
      </c>
      <c r="AZ11" t="str">
        <f>_xlfn.XLOOKUP($A11&amp;"|"&amp;$B11&amp;"|"&amp;AZ$1, h100_raw[key], h100_raw[chart_points], "")</f>
        <v/>
      </c>
    </row>
    <row r="12" spans="1:52" x14ac:dyDescent="0.3">
      <c r="A12" s="11" t="str">
        <v>Ruin The Friendship</v>
      </c>
      <c r="B12" s="11" t="str">
        <v>Taylor Swift</v>
      </c>
      <c r="C12" s="5" t="str">
        <f>_xlfn.XLOOKUP($A12&amp;"|"&amp;$B12&amp;"|"&amp;_xlfn.MAXIFS(h100_raw[chart_date], h100_raw[title], $A12, h100_raw[artist], $B12, h100_raw[chart_date], "&lt;="&amp;$B$1001, h100_raw[chart_date], "&gt;="&amp;$B$1000), h100_raw[key], h100_raw[last_week], "")</f>
        <v>-</v>
      </c>
      <c r="D12" s="3">
        <f>_xlfn.XLOOKUP($A12&amp;"|"&amp;$B12&amp;"|"&amp;_xlfn.MAXIFS(h100_raw[chart_date], h100_raw[title], $A12, h100_raw[artist], $B12, h100_raw[chart_date], "&lt;="&amp;$B$1001, h100_raw[chart_date], "&gt;="&amp;$B$1000), h100_raw[key], h100_raw[peak_pos], "")</f>
        <v>11</v>
      </c>
      <c r="E12" s="3">
        <f>_xlfn.XLOOKUP($A12&amp;"|"&amp;$B12&amp;"|"&amp;_xlfn.MAXIFS(h100_raw[chart_date], h100_raw[title], $A12, h100_raw[artist], $B12, h100_raw[chart_date], "&lt;="&amp;$B$1001, h100_raw[chart_date], "&gt;="&amp;$B$1000), h100_raw[key], h100_raw[weeks_on_chart], "")</f>
        <v>1</v>
      </c>
      <c r="F12" s="3">
        <f>_xlfn.XLOOKUP($A12&amp;"|"&amp;$B12&amp;"|"&amp;$B$1001, h100_raw[key], h100_raw[chart_points], 0)</f>
        <v>368</v>
      </c>
      <c r="G12" s="2">
        <f t="shared" si="0"/>
        <v>123</v>
      </c>
      <c r="H12" s="4">
        <f t="shared" si="1"/>
        <v>368</v>
      </c>
      <c r="I12" s="13" t="str">
        <f t="shared" si="2"/>
        <v>Ruin The Friendship|Taylor Swift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 t="str">
        <f>_xlfn.XLOOKUP($A12&amp;"|"&amp;$B12&amp;"|"&amp;AD$1, h100_raw[key], h100_raw[chart_points], "")</f>
        <v/>
      </c>
      <c r="AE12" t="str">
        <f>_xlfn.XLOOKUP($A12&amp;"|"&amp;$B12&amp;"|"&amp;AE$1, h100_raw[key], h100_raw[chart_points], "")</f>
        <v/>
      </c>
      <c r="AF12" t="str">
        <f>_xlfn.XLOOKUP($A12&amp;"|"&amp;$B12&amp;"|"&amp;AF$1, h100_raw[key], h100_raw[chart_points], "")</f>
        <v/>
      </c>
      <c r="AG12" t="str">
        <f>_xlfn.XLOOKUP($A12&amp;"|"&amp;$B12&amp;"|"&amp;AG$1, h100_raw[key], h100_raw[chart_points], "")</f>
        <v/>
      </c>
      <c r="AH12">
        <f>_xlfn.XLOOKUP($A12&amp;"|"&amp;$B12&amp;"|"&amp;AH$1, h100_raw[key], h100_raw[chart_points], "")</f>
        <v>368</v>
      </c>
      <c r="AI12" t="str">
        <f>_xlfn.XLOOKUP($A12&amp;"|"&amp;$B12&amp;"|"&amp;AI$1, h100_raw[key], h100_raw[chart_points], "")</f>
        <v/>
      </c>
      <c r="AJ12" t="str">
        <f>_xlfn.XLOOKUP($A12&amp;"|"&amp;$B12&amp;"|"&amp;AJ$1, h100_raw[key], h100_raw[chart_points], "")</f>
        <v/>
      </c>
      <c r="AK12" t="str">
        <f>_xlfn.XLOOKUP($A12&amp;"|"&amp;$B12&amp;"|"&amp;AK$1, h100_raw[key], h100_raw[chart_points], "")</f>
        <v/>
      </c>
      <c r="AL12" t="str">
        <f>_xlfn.XLOOKUP($A12&amp;"|"&amp;$B12&amp;"|"&amp;AL$1, h100_raw[key], h100_raw[chart_points], "")</f>
        <v/>
      </c>
      <c r="AM12" t="str">
        <f>_xlfn.XLOOKUP($A12&amp;"|"&amp;$B12&amp;"|"&amp;AM$1, h100_raw[key], h100_raw[chart_points], "")</f>
        <v/>
      </c>
      <c r="AN12" t="str">
        <f>_xlfn.XLOOKUP($A12&amp;"|"&amp;$B12&amp;"|"&amp;AN$1, h100_raw[key], h100_raw[chart_points], "")</f>
        <v/>
      </c>
      <c r="AO12" t="str">
        <f>_xlfn.XLOOKUP($A12&amp;"|"&amp;$B12&amp;"|"&amp;AO$1, h100_raw[key], h100_raw[chart_points], "")</f>
        <v/>
      </c>
      <c r="AP12" t="str">
        <f>_xlfn.XLOOKUP($A12&amp;"|"&amp;$B12&amp;"|"&amp;AP$1, h100_raw[key], h100_raw[chart_points], "")</f>
        <v/>
      </c>
      <c r="AQ12" t="str">
        <f>_xlfn.XLOOKUP($A12&amp;"|"&amp;$B12&amp;"|"&amp;AQ$1, h100_raw[key], h100_raw[chart_points], "")</f>
        <v/>
      </c>
      <c r="AR12" t="str">
        <f>_xlfn.XLOOKUP($A12&amp;"|"&amp;$B12&amp;"|"&amp;AR$1, h100_raw[key], h100_raw[chart_points], "")</f>
        <v/>
      </c>
      <c r="AS12" t="str">
        <f>_xlfn.XLOOKUP($A12&amp;"|"&amp;$B12&amp;"|"&amp;AS$1, h100_raw[key], h100_raw[chart_points], "")</f>
        <v/>
      </c>
      <c r="AT12" t="str">
        <f>_xlfn.XLOOKUP($A12&amp;"|"&amp;$B12&amp;"|"&amp;AT$1, h100_raw[key], h100_raw[chart_points], "")</f>
        <v/>
      </c>
      <c r="AU12" t="str">
        <f>_xlfn.XLOOKUP($A12&amp;"|"&amp;$B12&amp;"|"&amp;AU$1, h100_raw[key], h100_raw[chart_points], "")</f>
        <v/>
      </c>
      <c r="AV12" t="str">
        <f>_xlfn.XLOOKUP($A12&amp;"|"&amp;$B12&amp;"|"&amp;AV$1, h100_raw[key], h100_raw[chart_points], "")</f>
        <v/>
      </c>
      <c r="AW12" t="str">
        <f>_xlfn.XLOOKUP($A12&amp;"|"&amp;$B12&amp;"|"&amp;AW$1, h100_raw[key], h100_raw[chart_points], "")</f>
        <v/>
      </c>
      <c r="AX12" t="str">
        <f>_xlfn.XLOOKUP($A12&amp;"|"&amp;$B12&amp;"|"&amp;AX$1, h100_raw[key], h100_raw[chart_points], "")</f>
        <v/>
      </c>
      <c r="AY12" t="str">
        <f>_xlfn.XLOOKUP($A12&amp;"|"&amp;$B12&amp;"|"&amp;AY$1, h100_raw[key], h100_raw[chart_points], "")</f>
        <v/>
      </c>
      <c r="AZ12" t="str">
        <f>_xlfn.XLOOKUP($A12&amp;"|"&amp;$B12&amp;"|"&amp;AZ$1, h100_raw[key], h100_raw[chart_points], "")</f>
        <v/>
      </c>
    </row>
    <row r="13" spans="1:52" x14ac:dyDescent="0.3">
      <c r="A13" s="11" t="str">
        <v>Honey</v>
      </c>
      <c r="B13" s="11" t="str">
        <v>Taylor Swift</v>
      </c>
      <c r="C13" s="5" t="str">
        <f>_xlfn.XLOOKUP($A13&amp;"|"&amp;$B13&amp;"|"&amp;_xlfn.MAXIFS(h100_raw[chart_date], h100_raw[title], $A13, h100_raw[artist], $B13, h100_raw[chart_date], "&lt;="&amp;$B$1001, h100_raw[chart_date], "&gt;="&amp;$B$1000), h100_raw[key], h100_raw[last_week], "")</f>
        <v>-</v>
      </c>
      <c r="D13" s="3">
        <f>_xlfn.XLOOKUP($A13&amp;"|"&amp;$B13&amp;"|"&amp;_xlfn.MAXIFS(h100_raw[chart_date], h100_raw[title], $A13, h100_raw[artist], $B13, h100_raw[chart_date], "&lt;="&amp;$B$1001, h100_raw[chart_date], "&gt;="&amp;$B$1000), h100_raw[key], h100_raw[peak_pos], "")</f>
        <v>12</v>
      </c>
      <c r="E13" s="3">
        <f>_xlfn.XLOOKUP($A13&amp;"|"&amp;$B13&amp;"|"&amp;_xlfn.MAXIFS(h100_raw[chart_date], h100_raw[title], $A13, h100_raw[artist], $B13, h100_raw[chart_date], "&lt;="&amp;$B$1001, h100_raw[chart_date], "&gt;="&amp;$B$1000), h100_raw[key], h100_raw[weeks_on_chart], "")</f>
        <v>1</v>
      </c>
      <c r="F13" s="3">
        <f>_xlfn.XLOOKUP($A13&amp;"|"&amp;$B13&amp;"|"&amp;$B$1001, h100_raw[key], h100_raw[chart_points], 0)</f>
        <v>330</v>
      </c>
      <c r="G13" s="2">
        <f t="shared" si="0"/>
        <v>128</v>
      </c>
      <c r="H13" s="4">
        <f t="shared" si="1"/>
        <v>330</v>
      </c>
      <c r="I13" s="13" t="str">
        <f t="shared" si="2"/>
        <v>Honey|Taylor Swift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>
        <f>_xlfn.XLOOKUP($A13&amp;"|"&amp;$B13&amp;"|"&amp;AH$1, h100_raw[key], h100_raw[chart_points], "")</f>
        <v>330</v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 t="str">
        <f>_xlfn.XLOOKUP($A13&amp;"|"&amp;$B13&amp;"|"&amp;AR$1, h100_raw[key], h100_raw[chart_points], "")</f>
        <v/>
      </c>
      <c r="AS13" t="str">
        <f>_xlfn.XLOOKUP($A13&amp;"|"&amp;$B13&amp;"|"&amp;AS$1, h100_raw[key], h100_raw[chart_points], "")</f>
        <v/>
      </c>
      <c r="AT13" t="str">
        <f>_xlfn.XLOOKUP($A13&amp;"|"&amp;$B13&amp;"|"&amp;AT$1, h100_raw[key], h100_raw[chart_points], "")</f>
        <v/>
      </c>
      <c r="AU13" t="str">
        <f>_xlfn.XLOOKUP($A13&amp;"|"&amp;$B13&amp;"|"&amp;AU$1, h100_raw[key], h100_raw[chart_points], "")</f>
        <v/>
      </c>
      <c r="AV13" t="str">
        <f>_xlfn.XLOOKUP($A13&amp;"|"&amp;$B13&amp;"|"&amp;AV$1, h100_raw[key], h100_raw[chart_points], "")</f>
        <v/>
      </c>
      <c r="AW13" t="str">
        <f>_xlfn.XLOOKUP($A13&amp;"|"&amp;$B13&amp;"|"&amp;AW$1, h100_raw[key], h100_raw[chart_points], "")</f>
        <v/>
      </c>
      <c r="AX13" t="str">
        <f>_xlfn.XLOOKUP($A13&amp;"|"&amp;$B13&amp;"|"&amp;AX$1, h100_raw[key], h100_raw[chart_points], "")</f>
        <v/>
      </c>
      <c r="AY13" t="str">
        <f>_xlfn.XLOOKUP($A13&amp;"|"&amp;$B13&amp;"|"&amp;AY$1, h100_raw[key], h100_raw[chart_points], "")</f>
        <v/>
      </c>
      <c r="AZ13" t="str">
        <f>_xlfn.XLOOKUP($A13&amp;"|"&amp;$B13&amp;"|"&amp;AZ$1, h100_raw[key], h100_raw[chart_points], "")</f>
        <v/>
      </c>
    </row>
    <row r="14" spans="1:52" x14ac:dyDescent="0.3">
      <c r="A14" s="11" t="str">
        <v>Golden</v>
      </c>
      <c r="B14" s="11" t="str">
        <v>HUNTR/X: EJAE, Audrey Nuna &amp; REI AMI</v>
      </c>
      <c r="C14" s="5" t="str">
        <f>_xlfn.XLOOKUP($A14&amp;"|"&amp;$B14&amp;"|"&amp;_xlfn.MAXIFS(h100_raw[chart_date], h100_raw[title], $A14, h100_raw[artist], $B14, h100_raw[chart_date], "&lt;="&amp;$B$1001, h100_raw[chart_date], "&gt;="&amp;$B$1000), h100_raw[key], h100_raw[last_week], "")</f>
        <v>1</v>
      </c>
      <c r="D14" s="3">
        <f>_xlfn.XLOOKUP($A14&amp;"|"&amp;$B14&amp;"|"&amp;_xlfn.MAXIFS(h100_raw[chart_date], h100_raw[title], $A14, h100_raw[artist], $B14, h100_raw[chart_date], "&lt;="&amp;$B$1001, h100_raw[chart_date], "&gt;="&amp;$B$1000), h100_raw[key], h100_raw[peak_pos], "")</f>
        <v>1</v>
      </c>
      <c r="E14" s="3">
        <f>_xlfn.XLOOKUP($A14&amp;"|"&amp;$B14&amp;"|"&amp;_xlfn.MAXIFS(h100_raw[chart_date], h100_raw[title], $A14, h100_raw[artist], $B14, h100_raw[chart_date], "&lt;="&amp;$B$1001, h100_raw[chart_date], "&gt;="&amp;$B$1000), h100_raw[key], h100_raw[weeks_on_chart], "")</f>
        <v>16</v>
      </c>
      <c r="F14" s="3">
        <f>_xlfn.XLOOKUP($A14&amp;"|"&amp;$B14&amp;"|"&amp;$B$1001, h100_raw[key], h100_raw[chart_points], 0)</f>
        <v>277</v>
      </c>
      <c r="G14" s="2">
        <f t="shared" si="0"/>
        <v>2</v>
      </c>
      <c r="H14" s="4">
        <f t="shared" si="1"/>
        <v>3578</v>
      </c>
      <c r="I14" s="13" t="str">
        <f t="shared" si="2"/>
        <v>Golden|HUNTR/X: EJAE, Audrey Nuna &amp; REI AMI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>
        <f>_xlfn.XLOOKUP($A14&amp;"|"&amp;$B14&amp;"|"&amp;S$1, h100_raw[key], h100_raw[chart_points], "")</f>
        <v>43</v>
      </c>
      <c r="T14">
        <f>_xlfn.XLOOKUP($A14&amp;"|"&amp;$B14&amp;"|"&amp;T$1, h100_raw[key], h100_raw[chart_points], "")</f>
        <v>100</v>
      </c>
      <c r="U14">
        <f>_xlfn.XLOOKUP($A14&amp;"|"&amp;$B14&amp;"|"&amp;U$1, h100_raw[key], h100_raw[chart_points], "")</f>
        <v>139</v>
      </c>
      <c r="V14">
        <f>_xlfn.XLOOKUP($A14&amp;"|"&amp;$B14&amp;"|"&amp;V$1, h100_raw[key], h100_raw[chart_points], "")</f>
        <v>169</v>
      </c>
      <c r="W14">
        <f>_xlfn.XLOOKUP($A14&amp;"|"&amp;$B14&amp;"|"&amp;W$1, h100_raw[key], h100_raw[chart_points], "")</f>
        <v>191</v>
      </c>
      <c r="X14">
        <f>_xlfn.XLOOKUP($A14&amp;"|"&amp;$B14&amp;"|"&amp;X$1, h100_raw[key], h100_raw[chart_points], "")</f>
        <v>216</v>
      </c>
      <c r="Y14">
        <f>_xlfn.XLOOKUP($A14&amp;"|"&amp;$B14&amp;"|"&amp;Y$1, h100_raw[key], h100_raw[chart_points], "")</f>
        <v>243</v>
      </c>
      <c r="Z14">
        <f>_xlfn.XLOOKUP($A14&amp;"|"&amp;$B14&amp;"|"&amp;Z$1, h100_raw[key], h100_raw[chart_points], "")</f>
        <v>255</v>
      </c>
      <c r="AA14">
        <f>_xlfn.XLOOKUP($A14&amp;"|"&amp;$B14&amp;"|"&amp;AA$1, h100_raw[key], h100_raw[chart_points], "")</f>
        <v>269</v>
      </c>
      <c r="AB14">
        <f>_xlfn.XLOOKUP($A14&amp;"|"&amp;$B14&amp;"|"&amp;AB$1, h100_raw[key], h100_raw[chart_points], "")</f>
        <v>288</v>
      </c>
      <c r="AC14">
        <f>_xlfn.XLOOKUP($A14&amp;"|"&amp;$B14&amp;"|"&amp;AC$1, h100_raw[key], h100_raw[chart_points], "")</f>
        <v>283</v>
      </c>
      <c r="AD14">
        <f>_xlfn.XLOOKUP($A14&amp;"|"&amp;$B14&amp;"|"&amp;AD$1, h100_raw[key], h100_raw[chart_points], "")</f>
        <v>281</v>
      </c>
      <c r="AE14">
        <f>_xlfn.XLOOKUP($A14&amp;"|"&amp;$B14&amp;"|"&amp;AE$1, h100_raw[key], h100_raw[chart_points], "")</f>
        <v>273</v>
      </c>
      <c r="AF14">
        <f>_xlfn.XLOOKUP($A14&amp;"|"&amp;$B14&amp;"|"&amp;AF$1, h100_raw[key], h100_raw[chart_points], "")</f>
        <v>278</v>
      </c>
      <c r="AG14">
        <f>_xlfn.XLOOKUP($A14&amp;"|"&amp;$B14&amp;"|"&amp;AG$1, h100_raw[key], h100_raw[chart_points], "")</f>
        <v>273</v>
      </c>
      <c r="AH14">
        <f>_xlfn.XLOOKUP($A14&amp;"|"&amp;$B14&amp;"|"&amp;AH$1, h100_raw[key], h100_raw[chart_points], "")</f>
        <v>277</v>
      </c>
      <c r="AI14" t="str">
        <f>_xlfn.XLOOKUP($A14&amp;"|"&amp;$B14&amp;"|"&amp;AI$1, h100_raw[key], h100_raw[chart_points], "")</f>
        <v/>
      </c>
      <c r="AJ14" t="str">
        <f>_xlfn.XLOOKUP($A14&amp;"|"&amp;$B14&amp;"|"&amp;AJ$1, h100_raw[key], h100_raw[chart_points], "")</f>
        <v/>
      </c>
      <c r="AK14" t="str">
        <f>_xlfn.XLOOKUP($A14&amp;"|"&amp;$B14&amp;"|"&amp;AK$1, h100_raw[key], h100_raw[chart_points], "")</f>
        <v/>
      </c>
      <c r="AL14" t="str">
        <f>_xlfn.XLOOKUP($A14&amp;"|"&amp;$B14&amp;"|"&amp;AL$1, h100_raw[key], h100_raw[chart_points], "")</f>
        <v/>
      </c>
      <c r="AM14" t="str">
        <f>_xlfn.XLOOKUP($A14&amp;"|"&amp;$B14&amp;"|"&amp;AM$1, h100_raw[key], h100_raw[chart_points], "")</f>
        <v/>
      </c>
      <c r="AN14" t="str">
        <f>_xlfn.XLOOKUP($A14&amp;"|"&amp;$B14&amp;"|"&amp;AN$1, h100_raw[key], h100_raw[chart_points], "")</f>
        <v/>
      </c>
      <c r="AO14" t="str">
        <f>_xlfn.XLOOKUP($A14&amp;"|"&amp;$B14&amp;"|"&amp;AO$1, h100_raw[key], h100_raw[chart_points], "")</f>
        <v/>
      </c>
      <c r="AP14" t="str">
        <f>_xlfn.XLOOKUP($A14&amp;"|"&amp;$B14&amp;"|"&amp;AP$1, h100_raw[key], h100_raw[chart_points], "")</f>
        <v/>
      </c>
      <c r="AQ14" t="str">
        <f>_xlfn.XLOOKUP($A14&amp;"|"&amp;$B14&amp;"|"&amp;AQ$1, h100_raw[key], h100_raw[chart_points], "")</f>
        <v/>
      </c>
      <c r="AR14" t="str">
        <f>_xlfn.XLOOKUP($A14&amp;"|"&amp;$B14&amp;"|"&amp;AR$1, h100_raw[key], h100_raw[chart_points], "")</f>
        <v/>
      </c>
      <c r="AS14" t="str">
        <f>_xlfn.XLOOKUP($A14&amp;"|"&amp;$B14&amp;"|"&amp;AS$1, h100_raw[key], h100_raw[chart_points], "")</f>
        <v/>
      </c>
      <c r="AT14" t="str">
        <f>_xlfn.XLOOKUP($A14&amp;"|"&amp;$B14&amp;"|"&amp;AT$1, h100_raw[key], h100_raw[chart_points], "")</f>
        <v/>
      </c>
      <c r="AU14" t="str">
        <f>_xlfn.XLOOKUP($A14&amp;"|"&amp;$B14&amp;"|"&amp;AU$1, h100_raw[key], h100_raw[chart_points], "")</f>
        <v/>
      </c>
      <c r="AV14" t="str">
        <f>_xlfn.XLOOKUP($A14&amp;"|"&amp;$B14&amp;"|"&amp;AV$1, h100_raw[key], h100_raw[chart_points], "")</f>
        <v/>
      </c>
      <c r="AW14" t="str">
        <f>_xlfn.XLOOKUP($A14&amp;"|"&amp;$B14&amp;"|"&amp;AW$1, h100_raw[key], h100_raw[chart_points], "")</f>
        <v/>
      </c>
      <c r="AX14" t="str">
        <f>_xlfn.XLOOKUP($A14&amp;"|"&amp;$B14&amp;"|"&amp;AX$1, h100_raw[key], h100_raw[chart_points], "")</f>
        <v/>
      </c>
      <c r="AY14" t="str">
        <f>_xlfn.XLOOKUP($A14&amp;"|"&amp;$B14&amp;"|"&amp;AY$1, h100_raw[key], h100_raw[chart_points], "")</f>
        <v/>
      </c>
      <c r="AZ14" t="str">
        <f>_xlfn.XLOOKUP($A14&amp;"|"&amp;$B14&amp;"|"&amp;AZ$1, h100_raw[key], h100_raw[chart_points], "")</f>
        <v/>
      </c>
    </row>
    <row r="15" spans="1:52" x14ac:dyDescent="0.3">
      <c r="A15" s="11" t="str">
        <v>Ordinary</v>
      </c>
      <c r="B15" s="11" t="str">
        <v>Alex Warren</v>
      </c>
      <c r="C15" s="5" t="str">
        <f>_xlfn.XLOOKUP($A15&amp;"|"&amp;$B15&amp;"|"&amp;_xlfn.MAXIFS(h100_raw[chart_date], h100_raw[title], $A15, h100_raw[artist], $B15, h100_raw[chart_date], "&lt;="&amp;$B$1001, h100_raw[chart_date], "&gt;="&amp;$B$1000), h100_raw[key], h100_raw[last_week], "")</f>
        <v>2</v>
      </c>
      <c r="D15" s="3">
        <f>_xlfn.XLOOKUP($A15&amp;"|"&amp;$B15&amp;"|"&amp;_xlfn.MAXIFS(h100_raw[chart_date], h100_raw[title], $A15, h100_raw[artist], $B15, h100_raw[chart_date], "&lt;="&amp;$B$1001, h100_raw[chart_date], "&gt;="&amp;$B$1000), h100_raw[key], h100_raw[peak_pos], "")</f>
        <v>1</v>
      </c>
      <c r="E15" s="3">
        <f>_xlfn.XLOOKUP($A15&amp;"|"&amp;$B15&amp;"|"&amp;_xlfn.MAXIFS(h100_raw[chart_date], h100_raw[title], $A15, h100_raw[artist], $B15, h100_raw[chart_date], "&lt;="&amp;$B$1001, h100_raw[chart_date], "&gt;="&amp;$B$1000), h100_raw[key], h100_raw[weeks_on_chart], "")</f>
        <v>35</v>
      </c>
      <c r="F15" s="3">
        <f>_xlfn.XLOOKUP($A15&amp;"|"&amp;$B15&amp;"|"&amp;$B$1001, h100_raw[key], h100_raw[chart_points], 0)</f>
        <v>238</v>
      </c>
      <c r="G15" s="2">
        <f t="shared" si="0"/>
        <v>1</v>
      </c>
      <c r="H15" s="4">
        <f t="shared" si="1"/>
        <v>4711</v>
      </c>
      <c r="I15" s="13" t="str">
        <f t="shared" si="2"/>
        <v>Ordinary|Alex Warren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>
        <f>_xlfn.XLOOKUP($A15&amp;"|"&amp;$B15&amp;"|"&amp;O$1, h100_raw[key], h100_raw[chart_points], "")</f>
        <v>202</v>
      </c>
      <c r="P15">
        <f>_xlfn.XLOOKUP($A15&amp;"|"&amp;$B15&amp;"|"&amp;P$1, h100_raw[key], h100_raw[chart_points], "")</f>
        <v>212</v>
      </c>
      <c r="Q15">
        <f>_xlfn.XLOOKUP($A15&amp;"|"&amp;$B15&amp;"|"&amp;Q$1, h100_raw[key], h100_raw[chart_points], "")</f>
        <v>217</v>
      </c>
      <c r="R15">
        <f>_xlfn.XLOOKUP($A15&amp;"|"&amp;$B15&amp;"|"&amp;R$1, h100_raw[key], h100_raw[chart_points], "")</f>
        <v>223</v>
      </c>
      <c r="S15">
        <f>_xlfn.XLOOKUP($A15&amp;"|"&amp;$B15&amp;"|"&amp;S$1, h100_raw[key], h100_raw[chart_points], "")</f>
        <v>218</v>
      </c>
      <c r="T15">
        <f>_xlfn.XLOOKUP($A15&amp;"|"&amp;$B15&amp;"|"&amp;T$1, h100_raw[key], h100_raw[chart_points], "")</f>
        <v>231</v>
      </c>
      <c r="U15">
        <f>_xlfn.XLOOKUP($A15&amp;"|"&amp;$B15&amp;"|"&amp;U$1, h100_raw[key], h100_raw[chart_points], "")</f>
        <v>225</v>
      </c>
      <c r="V15">
        <f>_xlfn.XLOOKUP($A15&amp;"|"&amp;$B15&amp;"|"&amp;V$1, h100_raw[key], h100_raw[chart_points], "")</f>
        <v>228</v>
      </c>
      <c r="W15">
        <f>_xlfn.XLOOKUP($A15&amp;"|"&amp;$B15&amp;"|"&amp;W$1, h100_raw[key], h100_raw[chart_points], "")</f>
        <v>236</v>
      </c>
      <c r="X15">
        <f>_xlfn.XLOOKUP($A15&amp;"|"&amp;$B15&amp;"|"&amp;X$1, h100_raw[key], h100_raw[chart_points], "")</f>
        <v>227</v>
      </c>
      <c r="Y15">
        <f>_xlfn.XLOOKUP($A15&amp;"|"&amp;$B15&amp;"|"&amp;Y$1, h100_raw[key], h100_raw[chart_points], "")</f>
        <v>242</v>
      </c>
      <c r="Z15">
        <f>_xlfn.XLOOKUP($A15&amp;"|"&amp;$B15&amp;"|"&amp;Z$1, h100_raw[key], h100_raw[chart_points], "")</f>
        <v>262</v>
      </c>
      <c r="AA15">
        <f>_xlfn.XLOOKUP($A15&amp;"|"&amp;$B15&amp;"|"&amp;AA$1, h100_raw[key], h100_raw[chart_points], "")</f>
        <v>254</v>
      </c>
      <c r="AB15">
        <f>_xlfn.XLOOKUP($A15&amp;"|"&amp;$B15&amp;"|"&amp;AB$1, h100_raw[key], h100_raw[chart_points], "")</f>
        <v>253</v>
      </c>
      <c r="AC15">
        <f>_xlfn.XLOOKUP($A15&amp;"|"&amp;$B15&amp;"|"&amp;AC$1, h100_raw[key], h100_raw[chart_points], "")</f>
        <v>251</v>
      </c>
      <c r="AD15">
        <f>_xlfn.XLOOKUP($A15&amp;"|"&amp;$B15&amp;"|"&amp;AD$1, h100_raw[key], h100_raw[chart_points], "")</f>
        <v>253</v>
      </c>
      <c r="AE15">
        <f>_xlfn.XLOOKUP($A15&amp;"|"&amp;$B15&amp;"|"&amp;AE$1, h100_raw[key], h100_raw[chart_points], "")</f>
        <v>248</v>
      </c>
      <c r="AF15">
        <f>_xlfn.XLOOKUP($A15&amp;"|"&amp;$B15&amp;"|"&amp;AF$1, h100_raw[key], h100_raw[chart_points], "")</f>
        <v>247</v>
      </c>
      <c r="AG15">
        <f>_xlfn.XLOOKUP($A15&amp;"|"&amp;$B15&amp;"|"&amp;AG$1, h100_raw[key], h100_raw[chart_points], "")</f>
        <v>244</v>
      </c>
      <c r="AH15">
        <f>_xlfn.XLOOKUP($A15&amp;"|"&amp;$B15&amp;"|"&amp;AH$1, h100_raw[key], h100_raw[chart_points], "")</f>
        <v>238</v>
      </c>
      <c r="AI15" t="str">
        <f>_xlfn.XLOOKUP($A15&amp;"|"&amp;$B15&amp;"|"&amp;AI$1, h100_raw[key], h100_raw[chart_points], "")</f>
        <v/>
      </c>
      <c r="AJ15" t="str">
        <f>_xlfn.XLOOKUP($A15&amp;"|"&amp;$B15&amp;"|"&amp;AJ$1, h100_raw[key], h100_raw[chart_points], "")</f>
        <v/>
      </c>
      <c r="AK15" t="str">
        <f>_xlfn.XLOOKUP($A15&amp;"|"&amp;$B15&amp;"|"&amp;AK$1, h100_raw[key], h100_raw[chart_points], "")</f>
        <v/>
      </c>
      <c r="AL15" t="str">
        <f>_xlfn.XLOOKUP($A15&amp;"|"&amp;$B15&amp;"|"&amp;AL$1, h100_raw[key], h100_raw[chart_points], "")</f>
        <v/>
      </c>
      <c r="AM15" t="str">
        <f>_xlfn.XLOOKUP($A15&amp;"|"&amp;$B15&amp;"|"&amp;AM$1, h100_raw[key], h100_raw[chart_points], "")</f>
        <v/>
      </c>
      <c r="AN15" t="str">
        <f>_xlfn.XLOOKUP($A15&amp;"|"&amp;$B15&amp;"|"&amp;AN$1, h100_raw[key], h100_raw[chart_points], "")</f>
        <v/>
      </c>
      <c r="AO15" t="str">
        <f>_xlfn.XLOOKUP($A15&amp;"|"&amp;$B15&amp;"|"&amp;AO$1, h100_raw[key], h100_raw[chart_points], "")</f>
        <v/>
      </c>
      <c r="AP15" t="str">
        <f>_xlfn.XLOOKUP($A15&amp;"|"&amp;$B15&amp;"|"&amp;AP$1, h100_raw[key], h100_raw[chart_points], "")</f>
        <v/>
      </c>
      <c r="AQ15" t="str">
        <f>_xlfn.XLOOKUP($A15&amp;"|"&amp;$B15&amp;"|"&amp;AQ$1, h100_raw[key], h100_raw[chart_points], "")</f>
        <v/>
      </c>
      <c r="AR15" t="str">
        <f>_xlfn.XLOOKUP($A15&amp;"|"&amp;$B15&amp;"|"&amp;AR$1, h100_raw[key], h100_raw[chart_points], "")</f>
        <v/>
      </c>
      <c r="AS15" t="str">
        <f>_xlfn.XLOOKUP($A15&amp;"|"&amp;$B15&amp;"|"&amp;AS$1, h100_raw[key], h100_raw[chart_points], "")</f>
        <v/>
      </c>
      <c r="AT15" t="str">
        <f>_xlfn.XLOOKUP($A15&amp;"|"&amp;$B15&amp;"|"&amp;AT$1, h100_raw[key], h100_raw[chart_points], "")</f>
        <v/>
      </c>
      <c r="AU15" t="str">
        <f>_xlfn.XLOOKUP($A15&amp;"|"&amp;$B15&amp;"|"&amp;AU$1, h100_raw[key], h100_raw[chart_points], "")</f>
        <v/>
      </c>
      <c r="AV15" t="str">
        <f>_xlfn.XLOOKUP($A15&amp;"|"&amp;$B15&amp;"|"&amp;AV$1, h100_raw[key], h100_raw[chart_points], "")</f>
        <v/>
      </c>
      <c r="AW15" t="str">
        <f>_xlfn.XLOOKUP($A15&amp;"|"&amp;$B15&amp;"|"&amp;AW$1, h100_raw[key], h100_raw[chart_points], "")</f>
        <v/>
      </c>
      <c r="AX15" t="str">
        <f>_xlfn.XLOOKUP($A15&amp;"|"&amp;$B15&amp;"|"&amp;AX$1, h100_raw[key], h100_raw[chart_points], "")</f>
        <v/>
      </c>
      <c r="AY15" t="str">
        <f>_xlfn.XLOOKUP($A15&amp;"|"&amp;$B15&amp;"|"&amp;AY$1, h100_raw[key], h100_raw[chart_points], "")</f>
        <v/>
      </c>
      <c r="AZ15" t="str">
        <f>_xlfn.XLOOKUP($A15&amp;"|"&amp;$B15&amp;"|"&amp;AZ$1, h100_raw[key], h100_raw[chart_points], "")</f>
        <v/>
      </c>
    </row>
    <row r="16" spans="1:52" x14ac:dyDescent="0.3">
      <c r="A16" s="11" t="str">
        <v>Daisies</v>
      </c>
      <c r="B16" s="11" t="str">
        <v>Justin Bieber</v>
      </c>
      <c r="C16" s="5" t="str">
        <f>_xlfn.XLOOKUP($A16&amp;"|"&amp;$B16&amp;"|"&amp;_xlfn.MAXIFS(h100_raw[chart_date], h100_raw[title], $A16, h100_raw[artist], $B16, h100_raw[chart_date], "&lt;="&amp;$B$1001, h100_raw[chart_date], "&gt;="&amp;$B$1000), h100_raw[key], h100_raw[last_week], "")</f>
        <v>5</v>
      </c>
      <c r="D16" s="3">
        <f>_xlfn.XLOOKUP($A16&amp;"|"&amp;$B16&amp;"|"&amp;_xlfn.MAXIFS(h100_raw[chart_date], h100_raw[title], $A16, h100_raw[artist], $B16, h100_raw[chart_date], "&lt;="&amp;$B$1001, h100_raw[chart_date], "&gt;="&amp;$B$1000), h100_raw[key], h100_raw[peak_pos], "")</f>
        <v>2</v>
      </c>
      <c r="E16" s="3">
        <f>_xlfn.XLOOKUP($A16&amp;"|"&amp;$B16&amp;"|"&amp;_xlfn.MAXIFS(h100_raw[chart_date], h100_raw[title], $A16, h100_raw[artist], $B16, h100_raw[chart_date], "&lt;="&amp;$B$1001, h100_raw[chart_date], "&gt;="&amp;$B$1000), h100_raw[key], h100_raw[weeks_on_chart], "")</f>
        <v>13</v>
      </c>
      <c r="F16" s="3">
        <f>_xlfn.XLOOKUP($A16&amp;"|"&amp;$B16&amp;"|"&amp;$B$1001, h100_raw[key], h100_raw[chart_points], 0)</f>
        <v>133</v>
      </c>
      <c r="G16" s="2">
        <f t="shared" si="0"/>
        <v>21</v>
      </c>
      <c r="H16" s="4">
        <f t="shared" si="1"/>
        <v>1857</v>
      </c>
      <c r="I16" s="13" t="str">
        <f t="shared" si="2"/>
        <v>Daisies|Justin Bieber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>
        <f>_xlfn.XLOOKUP($A16&amp;"|"&amp;$B16&amp;"|"&amp;V$1, h100_raw[key], h100_raw[chart_points], "")</f>
        <v>219</v>
      </c>
      <c r="W16">
        <f>_xlfn.XLOOKUP($A16&amp;"|"&amp;$B16&amp;"|"&amp;W$1, h100_raw[key], h100_raw[chart_points], "")</f>
        <v>173</v>
      </c>
      <c r="X16">
        <f>_xlfn.XLOOKUP($A16&amp;"|"&amp;$B16&amp;"|"&amp;X$1, h100_raw[key], h100_raw[chart_points], "")</f>
        <v>155</v>
      </c>
      <c r="Y16">
        <f>_xlfn.XLOOKUP($A16&amp;"|"&amp;$B16&amp;"|"&amp;Y$1, h100_raw[key], h100_raw[chart_points], "")</f>
        <v>144</v>
      </c>
      <c r="Z16">
        <f>_xlfn.XLOOKUP($A16&amp;"|"&amp;$B16&amp;"|"&amp;Z$1, h100_raw[key], h100_raw[chart_points], "")</f>
        <v>138</v>
      </c>
      <c r="AA16">
        <f>_xlfn.XLOOKUP($A16&amp;"|"&amp;$B16&amp;"|"&amp;AA$1, h100_raw[key], h100_raw[chart_points], "")</f>
        <v>131</v>
      </c>
      <c r="AB16">
        <f>_xlfn.XLOOKUP($A16&amp;"|"&amp;$B16&amp;"|"&amp;AB$1, h100_raw[key], h100_raw[chart_points], "")</f>
        <v>128</v>
      </c>
      <c r="AC16">
        <f>_xlfn.XLOOKUP($A16&amp;"|"&amp;$B16&amp;"|"&amp;AC$1, h100_raw[key], h100_raw[chart_points], "")</f>
        <v>124</v>
      </c>
      <c r="AD16">
        <f>_xlfn.XLOOKUP($A16&amp;"|"&amp;$B16&amp;"|"&amp;AD$1, h100_raw[key], h100_raw[chart_points], "")</f>
        <v>130</v>
      </c>
      <c r="AE16">
        <f>_xlfn.XLOOKUP($A16&amp;"|"&amp;$B16&amp;"|"&amp;AE$1, h100_raw[key], h100_raw[chart_points], "")</f>
        <v>129</v>
      </c>
      <c r="AF16">
        <f>_xlfn.XLOOKUP($A16&amp;"|"&amp;$B16&amp;"|"&amp;AF$1, h100_raw[key], h100_raw[chart_points], "")</f>
        <v>125</v>
      </c>
      <c r="AG16">
        <f>_xlfn.XLOOKUP($A16&amp;"|"&amp;$B16&amp;"|"&amp;AG$1, h100_raw[key], h100_raw[chart_points], "")</f>
        <v>128</v>
      </c>
      <c r="AH16">
        <f>_xlfn.XLOOKUP($A16&amp;"|"&amp;$B16&amp;"|"&amp;AH$1, h100_raw[key], h100_raw[chart_points], "")</f>
        <v>133</v>
      </c>
      <c r="AI16" t="str">
        <f>_xlfn.XLOOKUP($A16&amp;"|"&amp;$B16&amp;"|"&amp;AI$1, h100_raw[key], h100_raw[chart_points], "")</f>
        <v/>
      </c>
      <c r="AJ16" t="str">
        <f>_xlfn.XLOOKUP($A16&amp;"|"&amp;$B16&amp;"|"&amp;AJ$1, h100_raw[key], h100_raw[chart_points], "")</f>
        <v/>
      </c>
      <c r="AK16" t="str">
        <f>_xlfn.XLOOKUP($A16&amp;"|"&amp;$B16&amp;"|"&amp;AK$1, h100_raw[key], h100_raw[chart_points], "")</f>
        <v/>
      </c>
      <c r="AL16" t="str">
        <f>_xlfn.XLOOKUP($A16&amp;"|"&amp;$B16&amp;"|"&amp;AL$1, h100_raw[key], h100_raw[chart_points], "")</f>
        <v/>
      </c>
      <c r="AM16" t="str">
        <f>_xlfn.XLOOKUP($A16&amp;"|"&amp;$B16&amp;"|"&amp;AM$1, h100_raw[key], h100_raw[chart_points], "")</f>
        <v/>
      </c>
      <c r="AN16" t="str">
        <f>_xlfn.XLOOKUP($A16&amp;"|"&amp;$B16&amp;"|"&amp;AN$1, h100_raw[key], h100_raw[chart_points], "")</f>
        <v/>
      </c>
      <c r="AO16" t="str">
        <f>_xlfn.XLOOKUP($A16&amp;"|"&amp;$B16&amp;"|"&amp;AO$1, h100_raw[key], h100_raw[chart_points], "")</f>
        <v/>
      </c>
      <c r="AP16" t="str">
        <f>_xlfn.XLOOKUP($A16&amp;"|"&amp;$B16&amp;"|"&amp;AP$1, h100_raw[key], h100_raw[chart_points], "")</f>
        <v/>
      </c>
      <c r="AQ16" t="str">
        <f>_xlfn.XLOOKUP($A16&amp;"|"&amp;$B16&amp;"|"&amp;AQ$1, h100_raw[key], h100_raw[chart_points], "")</f>
        <v/>
      </c>
      <c r="AR16" t="str">
        <f>_xlfn.XLOOKUP($A16&amp;"|"&amp;$B16&amp;"|"&amp;AR$1, h100_raw[key], h100_raw[chart_points], "")</f>
        <v/>
      </c>
      <c r="AS16" t="str">
        <f>_xlfn.XLOOKUP($A16&amp;"|"&amp;$B16&amp;"|"&amp;AS$1, h100_raw[key], h100_raw[chart_points], "")</f>
        <v/>
      </c>
      <c r="AT16" t="str">
        <f>_xlfn.XLOOKUP($A16&amp;"|"&amp;$B16&amp;"|"&amp;AT$1, h100_raw[key], h100_raw[chart_points], "")</f>
        <v/>
      </c>
      <c r="AU16" t="str">
        <f>_xlfn.XLOOKUP($A16&amp;"|"&amp;$B16&amp;"|"&amp;AU$1, h100_raw[key], h100_raw[chart_points], "")</f>
        <v/>
      </c>
      <c r="AV16" t="str">
        <f>_xlfn.XLOOKUP($A16&amp;"|"&amp;$B16&amp;"|"&amp;AV$1, h100_raw[key], h100_raw[chart_points], "")</f>
        <v/>
      </c>
      <c r="AW16" t="str">
        <f>_xlfn.XLOOKUP($A16&amp;"|"&amp;$B16&amp;"|"&amp;AW$1, h100_raw[key], h100_raw[chart_points], "")</f>
        <v/>
      </c>
      <c r="AX16" t="str">
        <f>_xlfn.XLOOKUP($A16&amp;"|"&amp;$B16&amp;"|"&amp;AX$1, h100_raw[key], h100_raw[chart_points], "")</f>
        <v/>
      </c>
      <c r="AY16" t="str">
        <f>_xlfn.XLOOKUP($A16&amp;"|"&amp;$B16&amp;"|"&amp;AY$1, h100_raw[key], h100_raw[chart_points], "")</f>
        <v/>
      </c>
      <c r="AZ16" t="str">
        <f>_xlfn.XLOOKUP($A16&amp;"|"&amp;$B16&amp;"|"&amp;AZ$1, h100_raw[key], h100_raw[chart_points], "")</f>
        <v/>
      </c>
    </row>
    <row r="17" spans="1:52" x14ac:dyDescent="0.3">
      <c r="A17" s="11" t="str">
        <v>I Got Better</v>
      </c>
      <c r="B17" s="11" t="str">
        <v>Morgan Wallen</v>
      </c>
      <c r="C17" s="5" t="str">
        <f>_xlfn.XLOOKUP($A17&amp;"|"&amp;$B17&amp;"|"&amp;_xlfn.MAXIFS(h100_raw[chart_date], h100_raw[title], $A17, h100_raw[artist], $B17, h100_raw[chart_date], "&lt;="&amp;$B$1001, h100_raw[chart_date], "&gt;="&amp;$B$1000), h100_raw[key], h100_raw[last_week], "")</f>
        <v>8</v>
      </c>
      <c r="D17" s="3">
        <f>_xlfn.XLOOKUP($A17&amp;"|"&amp;$B17&amp;"|"&amp;_xlfn.MAXIFS(h100_raw[chart_date], h100_raw[title], $A17, h100_raw[artist], $B17, h100_raw[chart_date], "&lt;="&amp;$B$1001, h100_raw[chart_date], "&gt;="&amp;$B$1000), h100_raw[key], h100_raw[peak_pos], "")</f>
        <v>7</v>
      </c>
      <c r="E17" s="3">
        <f>_xlfn.XLOOKUP($A17&amp;"|"&amp;$B17&amp;"|"&amp;_xlfn.MAXIFS(h100_raw[chart_date], h100_raw[title], $A17, h100_raw[artist], $B17, h100_raw[chart_date], "&lt;="&amp;$B$1001, h100_raw[chart_date], "&gt;="&amp;$B$1000), h100_raw[key], h100_raw[weeks_on_chart], "")</f>
        <v>21</v>
      </c>
      <c r="F17" s="3">
        <f>_xlfn.XLOOKUP($A17&amp;"|"&amp;$B17&amp;"|"&amp;$B$1001, h100_raw[key], h100_raw[chart_points], 0)</f>
        <v>128</v>
      </c>
      <c r="G17" s="2">
        <f t="shared" si="0"/>
        <v>15</v>
      </c>
      <c r="H17" s="4">
        <f t="shared" si="1"/>
        <v>2218</v>
      </c>
      <c r="I17" s="13" t="str">
        <f t="shared" si="2"/>
        <v>I Got Better|Morgan Wallen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>
        <f>_xlfn.XLOOKUP($A17&amp;"|"&amp;$B17&amp;"|"&amp;O$1, h100_raw[key], h100_raw[chart_points], "")</f>
        <v>120</v>
      </c>
      <c r="P17">
        <f>_xlfn.XLOOKUP($A17&amp;"|"&amp;$B17&amp;"|"&amp;P$1, h100_raw[key], h100_raw[chart_points], "")</f>
        <v>114</v>
      </c>
      <c r="Q17">
        <f>_xlfn.XLOOKUP($A17&amp;"|"&amp;$B17&amp;"|"&amp;Q$1, h100_raw[key], h100_raw[chart_points], "")</f>
        <v>102</v>
      </c>
      <c r="R17">
        <f>_xlfn.XLOOKUP($A17&amp;"|"&amp;$B17&amp;"|"&amp;R$1, h100_raw[key], h100_raw[chart_points], "")</f>
        <v>91</v>
      </c>
      <c r="S17">
        <f>_xlfn.XLOOKUP($A17&amp;"|"&amp;$B17&amp;"|"&amp;S$1, h100_raw[key], h100_raw[chart_points], "")</f>
        <v>104</v>
      </c>
      <c r="T17">
        <f>_xlfn.XLOOKUP($A17&amp;"|"&amp;$B17&amp;"|"&amp;T$1, h100_raw[key], h100_raw[chart_points], "")</f>
        <v>104</v>
      </c>
      <c r="U17">
        <f>_xlfn.XLOOKUP($A17&amp;"|"&amp;$B17&amp;"|"&amp;U$1, h100_raw[key], h100_raw[chart_points], "")</f>
        <v>97</v>
      </c>
      <c r="V17">
        <f>_xlfn.XLOOKUP($A17&amp;"|"&amp;$B17&amp;"|"&amp;V$1, h100_raw[key], h100_raw[chart_points], "")</f>
        <v>98</v>
      </c>
      <c r="W17">
        <f>_xlfn.XLOOKUP($A17&amp;"|"&amp;$B17&amp;"|"&amp;W$1, h100_raw[key], h100_raw[chart_points], "")</f>
        <v>101</v>
      </c>
      <c r="X17">
        <f>_xlfn.XLOOKUP($A17&amp;"|"&amp;$B17&amp;"|"&amp;X$1, h100_raw[key], h100_raw[chart_points], "")</f>
        <v>103</v>
      </c>
      <c r="Y17">
        <f>_xlfn.XLOOKUP($A17&amp;"|"&amp;$B17&amp;"|"&amp;Y$1, h100_raw[key], h100_raw[chart_points], "")</f>
        <v>107</v>
      </c>
      <c r="Z17">
        <f>_xlfn.XLOOKUP($A17&amp;"|"&amp;$B17&amp;"|"&amp;Z$1, h100_raw[key], h100_raw[chart_points], "")</f>
        <v>107</v>
      </c>
      <c r="AA17">
        <f>_xlfn.XLOOKUP($A17&amp;"|"&amp;$B17&amp;"|"&amp;AA$1, h100_raw[key], h100_raw[chart_points], "")</f>
        <v>115</v>
      </c>
      <c r="AB17">
        <f>_xlfn.XLOOKUP($A17&amp;"|"&amp;$B17&amp;"|"&amp;AB$1, h100_raw[key], h100_raw[chart_points], "")</f>
        <v>118</v>
      </c>
      <c r="AC17">
        <f>_xlfn.XLOOKUP($A17&amp;"|"&amp;$B17&amp;"|"&amp;AC$1, h100_raw[key], h100_raw[chart_points], "")</f>
        <v>121</v>
      </c>
      <c r="AD17">
        <f>_xlfn.XLOOKUP($A17&amp;"|"&amp;$B17&amp;"|"&amp;AD$1, h100_raw[key], h100_raw[chart_points], "")</f>
        <v>123</v>
      </c>
      <c r="AE17">
        <f>_xlfn.XLOOKUP($A17&amp;"|"&amp;$B17&amp;"|"&amp;AE$1, h100_raw[key], h100_raw[chart_points], "")</f>
        <v>122</v>
      </c>
      <c r="AF17">
        <f>_xlfn.XLOOKUP($A17&amp;"|"&amp;$B17&amp;"|"&amp;AF$1, h100_raw[key], h100_raw[chart_points], "")</f>
        <v>120</v>
      </c>
      <c r="AG17">
        <f>_xlfn.XLOOKUP($A17&amp;"|"&amp;$B17&amp;"|"&amp;AG$1, h100_raw[key], h100_raw[chart_points], "")</f>
        <v>123</v>
      </c>
      <c r="AH17">
        <f>_xlfn.XLOOKUP($A17&amp;"|"&amp;$B17&amp;"|"&amp;AH$1, h100_raw[key], h100_raw[chart_points], "")</f>
        <v>128</v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 t="str">
        <f>_xlfn.XLOOKUP($A17&amp;"|"&amp;$B17&amp;"|"&amp;AO$1, h100_raw[key], h100_raw[chart_points], "")</f>
        <v/>
      </c>
      <c r="AP17" t="str">
        <f>_xlfn.XLOOKUP($A17&amp;"|"&amp;$B17&amp;"|"&amp;AP$1, h100_raw[key], h100_raw[chart_points], "")</f>
        <v/>
      </c>
      <c r="AQ17" t="str">
        <f>_xlfn.XLOOKUP($A17&amp;"|"&amp;$B17&amp;"|"&amp;AQ$1, h100_raw[key], h100_raw[chart_points], "")</f>
        <v/>
      </c>
      <c r="AR17" t="str">
        <f>_xlfn.XLOOKUP($A17&amp;"|"&amp;$B17&amp;"|"&amp;AR$1, h100_raw[key], h100_raw[chart_points], "")</f>
        <v/>
      </c>
      <c r="AS17" t="str">
        <f>_xlfn.XLOOKUP($A17&amp;"|"&amp;$B17&amp;"|"&amp;AS$1, h100_raw[key], h100_raw[chart_points], "")</f>
        <v/>
      </c>
      <c r="AT17" t="str">
        <f>_xlfn.XLOOKUP($A17&amp;"|"&amp;$B17&amp;"|"&amp;AT$1, h100_raw[key], h100_raw[chart_points], "")</f>
        <v/>
      </c>
      <c r="AU17" t="str">
        <f>_xlfn.XLOOKUP($A17&amp;"|"&amp;$B17&amp;"|"&amp;AU$1, h100_raw[key], h100_raw[chart_points], "")</f>
        <v/>
      </c>
      <c r="AV17" t="str">
        <f>_xlfn.XLOOKUP($A17&amp;"|"&amp;$B17&amp;"|"&amp;AV$1, h100_raw[key], h100_raw[chart_points], "")</f>
        <v/>
      </c>
      <c r="AW17" t="str">
        <f>_xlfn.XLOOKUP($A17&amp;"|"&amp;$B17&amp;"|"&amp;AW$1, h100_raw[key], h100_raw[chart_points], "")</f>
        <v/>
      </c>
      <c r="AX17" t="str">
        <f>_xlfn.XLOOKUP($A17&amp;"|"&amp;$B17&amp;"|"&amp;AX$1, h100_raw[key], h100_raw[chart_points], "")</f>
        <v/>
      </c>
      <c r="AY17" t="str">
        <f>_xlfn.XLOOKUP($A17&amp;"|"&amp;$B17&amp;"|"&amp;AY$1, h100_raw[key], h100_raw[chart_points], "")</f>
        <v/>
      </c>
      <c r="AZ17" t="str">
        <f>_xlfn.XLOOKUP($A17&amp;"|"&amp;$B17&amp;"|"&amp;AZ$1, h100_raw[key], h100_raw[chart_points], "")</f>
        <v/>
      </c>
    </row>
    <row r="18" spans="1:52" x14ac:dyDescent="0.3">
      <c r="A18" s="11" t="str">
        <v>Lose Control</v>
      </c>
      <c r="B18" s="11" t="str">
        <v>Teddy Swims</v>
      </c>
      <c r="C18" s="5" t="str">
        <f>_xlfn.XLOOKUP($A18&amp;"|"&amp;$B18&amp;"|"&amp;_xlfn.MAXIFS(h100_raw[chart_date], h100_raw[title], $A18, h100_raw[artist], $B18, h100_raw[chart_date], "&lt;="&amp;$B$1001, h100_raw[chart_date], "&gt;="&amp;$B$1000), h100_raw[key], h100_raw[last_week], "")</f>
        <v>6</v>
      </c>
      <c r="D18" s="3">
        <f>_xlfn.XLOOKUP($A18&amp;"|"&amp;$B18&amp;"|"&amp;_xlfn.MAXIFS(h100_raw[chart_date], h100_raw[title], $A18, h100_raw[artist], $B18, h100_raw[chart_date], "&lt;="&amp;$B$1001, h100_raw[chart_date], "&gt;="&amp;$B$1000), h100_raw[key], h100_raw[peak_pos], "")</f>
        <v>1</v>
      </c>
      <c r="E18" s="3">
        <f>_xlfn.XLOOKUP($A18&amp;"|"&amp;$B18&amp;"|"&amp;_xlfn.MAXIFS(h100_raw[chart_date], h100_raw[title], $A18, h100_raw[artist], $B18, h100_raw[chart_date], "&lt;="&amp;$B$1001, h100_raw[chart_date], "&gt;="&amp;$B$1000), h100_raw[key], h100_raw[weeks_on_chart], "")</f>
        <v>112</v>
      </c>
      <c r="F18" s="3">
        <f>_xlfn.XLOOKUP($A18&amp;"|"&amp;$B18&amp;"|"&amp;$B$1001, h100_raw[key], h100_raw[chart_points], 0)</f>
        <v>121</v>
      </c>
      <c r="G18" s="2">
        <f t="shared" si="0"/>
        <v>5</v>
      </c>
      <c r="H18" s="4">
        <f t="shared" si="1"/>
        <v>2700</v>
      </c>
      <c r="I18" s="13" t="str">
        <f t="shared" si="2"/>
        <v>Lose Control|Teddy Swims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>
        <f>_xlfn.XLOOKUP($A18&amp;"|"&amp;$B18&amp;"|"&amp;O$1, h100_raw[key], h100_raw[chart_points], "")</f>
        <v>143</v>
      </c>
      <c r="P18">
        <f>_xlfn.XLOOKUP($A18&amp;"|"&amp;$B18&amp;"|"&amp;P$1, h100_raw[key], h100_raw[chart_points], "")</f>
        <v>143</v>
      </c>
      <c r="Q18">
        <f>_xlfn.XLOOKUP($A18&amp;"|"&amp;$B18&amp;"|"&amp;Q$1, h100_raw[key], h100_raw[chart_points], "")</f>
        <v>142</v>
      </c>
      <c r="R18">
        <f>_xlfn.XLOOKUP($A18&amp;"|"&amp;$B18&amp;"|"&amp;R$1, h100_raw[key], h100_raw[chart_points], "")</f>
        <v>141</v>
      </c>
      <c r="S18">
        <f>_xlfn.XLOOKUP($A18&amp;"|"&amp;$B18&amp;"|"&amp;S$1, h100_raw[key], h100_raw[chart_points], "")</f>
        <v>138</v>
      </c>
      <c r="T18">
        <f>_xlfn.XLOOKUP($A18&amp;"|"&amp;$B18&amp;"|"&amp;T$1, h100_raw[key], h100_raw[chart_points], "")</f>
        <v>143</v>
      </c>
      <c r="U18">
        <f>_xlfn.XLOOKUP($A18&amp;"|"&amp;$B18&amp;"|"&amp;U$1, h100_raw[key], h100_raw[chart_points], "")</f>
        <v>136</v>
      </c>
      <c r="V18">
        <f>_xlfn.XLOOKUP($A18&amp;"|"&amp;$B18&amp;"|"&amp;V$1, h100_raw[key], h100_raw[chart_points], "")</f>
        <v>140</v>
      </c>
      <c r="W18">
        <f>_xlfn.XLOOKUP($A18&amp;"|"&amp;$B18&amp;"|"&amp;W$1, h100_raw[key], h100_raw[chart_points], "")</f>
        <v>141</v>
      </c>
      <c r="X18">
        <f>_xlfn.XLOOKUP($A18&amp;"|"&amp;$B18&amp;"|"&amp;X$1, h100_raw[key], h100_raw[chart_points], "")</f>
        <v>140</v>
      </c>
      <c r="Y18">
        <f>_xlfn.XLOOKUP($A18&amp;"|"&amp;$B18&amp;"|"&amp;Y$1, h100_raw[key], h100_raw[chart_points], "")</f>
        <v>140</v>
      </c>
      <c r="Z18">
        <f>_xlfn.XLOOKUP($A18&amp;"|"&amp;$B18&amp;"|"&amp;Z$1, h100_raw[key], h100_raw[chart_points], "")</f>
        <v>136</v>
      </c>
      <c r="AA18">
        <f>_xlfn.XLOOKUP($A18&amp;"|"&amp;$B18&amp;"|"&amp;AA$1, h100_raw[key], h100_raw[chart_points], "")</f>
        <v>134</v>
      </c>
      <c r="AB18">
        <f>_xlfn.XLOOKUP($A18&amp;"|"&amp;$B18&amp;"|"&amp;AB$1, h100_raw[key], h100_raw[chart_points], "")</f>
        <v>133</v>
      </c>
      <c r="AC18">
        <f>_xlfn.XLOOKUP($A18&amp;"|"&amp;$B18&amp;"|"&amp;AC$1, h100_raw[key], h100_raw[chart_points], "")</f>
        <v>125</v>
      </c>
      <c r="AD18">
        <f>_xlfn.XLOOKUP($A18&amp;"|"&amp;$B18&amp;"|"&amp;AD$1, h100_raw[key], h100_raw[chart_points], "")</f>
        <v>129</v>
      </c>
      <c r="AE18">
        <f>_xlfn.XLOOKUP($A18&amp;"|"&amp;$B18&amp;"|"&amp;AE$1, h100_raw[key], h100_raw[chart_points], "")</f>
        <v>125</v>
      </c>
      <c r="AF18">
        <f>_xlfn.XLOOKUP($A18&amp;"|"&amp;$B18&amp;"|"&amp;AF$1, h100_raw[key], h100_raw[chart_points], "")</f>
        <v>125</v>
      </c>
      <c r="AG18">
        <f>_xlfn.XLOOKUP($A18&amp;"|"&amp;$B18&amp;"|"&amp;AG$1, h100_raw[key], h100_raw[chart_points], "")</f>
        <v>125</v>
      </c>
      <c r="AH18">
        <f>_xlfn.XLOOKUP($A18&amp;"|"&amp;$B18&amp;"|"&amp;AH$1, h100_raw[key], h100_raw[chart_points], "")</f>
        <v>121</v>
      </c>
      <c r="AI18" t="str">
        <f>_xlfn.XLOOKUP($A18&amp;"|"&amp;$B18&amp;"|"&amp;AI$1, h100_raw[key], h100_raw[chart_points], "")</f>
        <v/>
      </c>
      <c r="AJ18" t="str">
        <f>_xlfn.XLOOKUP($A18&amp;"|"&amp;$B18&amp;"|"&amp;AJ$1, h100_raw[key], h100_raw[chart_points], "")</f>
        <v/>
      </c>
      <c r="AK18" t="str">
        <f>_xlfn.XLOOKUP($A18&amp;"|"&amp;$B18&amp;"|"&amp;AK$1, h100_raw[key], h100_raw[chart_points], "")</f>
        <v/>
      </c>
      <c r="AL18" t="str">
        <f>_xlfn.XLOOKUP($A18&amp;"|"&amp;$B18&amp;"|"&amp;AL$1, h100_raw[key], h100_raw[chart_points], "")</f>
        <v/>
      </c>
      <c r="AM18" t="str">
        <f>_xlfn.XLOOKUP($A18&amp;"|"&amp;$B18&amp;"|"&amp;AM$1, h100_raw[key], h100_raw[chart_points], "")</f>
        <v/>
      </c>
      <c r="AN18" t="str">
        <f>_xlfn.XLOOKUP($A18&amp;"|"&amp;$B18&amp;"|"&amp;AN$1, h100_raw[key], h100_raw[chart_points], "")</f>
        <v/>
      </c>
      <c r="AO18" t="str">
        <f>_xlfn.XLOOKUP($A18&amp;"|"&amp;$B18&amp;"|"&amp;AO$1, h100_raw[key], h100_raw[chart_points], "")</f>
        <v/>
      </c>
      <c r="AP18" t="str">
        <f>_xlfn.XLOOKUP($A18&amp;"|"&amp;$B18&amp;"|"&amp;AP$1, h100_raw[key], h100_raw[chart_points], "")</f>
        <v/>
      </c>
      <c r="AQ18" t="str">
        <f>_xlfn.XLOOKUP($A18&amp;"|"&amp;$B18&amp;"|"&amp;AQ$1, h100_raw[key], h100_raw[chart_points], "")</f>
        <v/>
      </c>
      <c r="AR18" t="str">
        <f>_xlfn.XLOOKUP($A18&amp;"|"&amp;$B18&amp;"|"&amp;AR$1, h100_raw[key], h100_raw[chart_points], "")</f>
        <v/>
      </c>
      <c r="AS18" t="str">
        <f>_xlfn.XLOOKUP($A18&amp;"|"&amp;$B18&amp;"|"&amp;AS$1, h100_raw[key], h100_raw[chart_points], "")</f>
        <v/>
      </c>
      <c r="AT18" t="str">
        <f>_xlfn.XLOOKUP($A18&amp;"|"&amp;$B18&amp;"|"&amp;AT$1, h100_raw[key], h100_raw[chart_points], "")</f>
        <v/>
      </c>
      <c r="AU18" t="str">
        <f>_xlfn.XLOOKUP($A18&amp;"|"&amp;$B18&amp;"|"&amp;AU$1, h100_raw[key], h100_raw[chart_points], "")</f>
        <v/>
      </c>
      <c r="AV18" t="str">
        <f>_xlfn.XLOOKUP($A18&amp;"|"&amp;$B18&amp;"|"&amp;AV$1, h100_raw[key], h100_raw[chart_points], "")</f>
        <v/>
      </c>
      <c r="AW18" t="str">
        <f>_xlfn.XLOOKUP($A18&amp;"|"&amp;$B18&amp;"|"&amp;AW$1, h100_raw[key], h100_raw[chart_points], "")</f>
        <v/>
      </c>
      <c r="AX18" t="str">
        <f>_xlfn.XLOOKUP($A18&amp;"|"&amp;$B18&amp;"|"&amp;AX$1, h100_raw[key], h100_raw[chart_points], "")</f>
        <v/>
      </c>
      <c r="AY18" t="str">
        <f>_xlfn.XLOOKUP($A18&amp;"|"&amp;$B18&amp;"|"&amp;AY$1, h100_raw[key], h100_raw[chart_points], "")</f>
        <v/>
      </c>
      <c r="AZ18" t="str">
        <f>_xlfn.XLOOKUP($A18&amp;"|"&amp;$B18&amp;"|"&amp;AZ$1, h100_raw[key], h100_raw[chart_points], "")</f>
        <v/>
      </c>
    </row>
    <row r="19" spans="1:52" x14ac:dyDescent="0.3">
      <c r="A19" s="11" t="str">
        <v>Mutt</v>
      </c>
      <c r="B19" s="11" t="str">
        <v>Leon Thomas</v>
      </c>
      <c r="C19" s="5" t="str">
        <f>_xlfn.XLOOKUP($A19&amp;"|"&amp;$B19&amp;"|"&amp;_xlfn.MAXIFS(h100_raw[chart_date], h100_raw[title], $A19, h100_raw[artist], $B19, h100_raw[chart_date], "&lt;="&amp;$B$1001, h100_raw[chart_date], "&gt;="&amp;$B$1000), h100_raw[key], h100_raw[last_week], "")</f>
        <v>11</v>
      </c>
      <c r="D19" s="3">
        <f>_xlfn.XLOOKUP($A19&amp;"|"&amp;$B19&amp;"|"&amp;_xlfn.MAXIFS(h100_raw[chart_date], h100_raw[title], $A19, h100_raw[artist], $B19, h100_raw[chart_date], "&lt;="&amp;$B$1001, h100_raw[chart_date], "&gt;="&amp;$B$1000), h100_raw[key], h100_raw[peak_pos], "")</f>
        <v>11</v>
      </c>
      <c r="E19" s="3">
        <f>_xlfn.XLOOKUP($A19&amp;"|"&amp;$B19&amp;"|"&amp;_xlfn.MAXIFS(h100_raw[chart_date], h100_raw[title], $A19, h100_raw[artist], $B19, h100_raw[chart_date], "&lt;="&amp;$B$1001, h100_raw[chart_date], "&gt;="&amp;$B$1000), h100_raw[key], h100_raw[weeks_on_chart], "")</f>
        <v>36</v>
      </c>
      <c r="F19" s="3">
        <f>_xlfn.XLOOKUP($A19&amp;"|"&amp;$B19&amp;"|"&amp;$B$1001, h100_raw[key], h100_raw[chart_points], 0)</f>
        <v>120</v>
      </c>
      <c r="G19" s="2">
        <f t="shared" si="0"/>
        <v>13</v>
      </c>
      <c r="H19" s="4">
        <f t="shared" si="1"/>
        <v>2348</v>
      </c>
      <c r="I19" s="13" t="str">
        <f t="shared" si="2"/>
        <v>Mutt|Leon Thomas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>
        <f>_xlfn.XLOOKUP($A19&amp;"|"&amp;$B19&amp;"|"&amp;O$1, h100_raw[key], h100_raw[chart_points], "")</f>
        <v>114</v>
      </c>
      <c r="P19">
        <f>_xlfn.XLOOKUP($A19&amp;"|"&amp;$B19&amp;"|"&amp;P$1, h100_raw[key], h100_raw[chart_points], "")</f>
        <v>119</v>
      </c>
      <c r="Q19">
        <f>_xlfn.XLOOKUP($A19&amp;"|"&amp;$B19&amp;"|"&amp;Q$1, h100_raw[key], h100_raw[chart_points], "")</f>
        <v>119</v>
      </c>
      <c r="R19">
        <f>_xlfn.XLOOKUP($A19&amp;"|"&amp;$B19&amp;"|"&amp;R$1, h100_raw[key], h100_raw[chart_points], "")</f>
        <v>121</v>
      </c>
      <c r="S19">
        <f>_xlfn.XLOOKUP($A19&amp;"|"&amp;$B19&amp;"|"&amp;S$1, h100_raw[key], h100_raw[chart_points], "")</f>
        <v>115</v>
      </c>
      <c r="T19">
        <f>_xlfn.XLOOKUP($A19&amp;"|"&amp;$B19&amp;"|"&amp;T$1, h100_raw[key], h100_raw[chart_points], "")</f>
        <v>115</v>
      </c>
      <c r="U19">
        <f>_xlfn.XLOOKUP($A19&amp;"|"&amp;$B19&amp;"|"&amp;U$1, h100_raw[key], h100_raw[chart_points], "")</f>
        <v>111</v>
      </c>
      <c r="V19">
        <f>_xlfn.XLOOKUP($A19&amp;"|"&amp;$B19&amp;"|"&amp;V$1, h100_raw[key], h100_raw[chart_points], "")</f>
        <v>116</v>
      </c>
      <c r="W19">
        <f>_xlfn.XLOOKUP($A19&amp;"|"&amp;$B19&amp;"|"&amp;W$1, h100_raw[key], h100_raw[chart_points], "")</f>
        <v>113</v>
      </c>
      <c r="X19">
        <f>_xlfn.XLOOKUP($A19&amp;"|"&amp;$B19&amp;"|"&amp;X$1, h100_raw[key], h100_raw[chart_points], "")</f>
        <v>115</v>
      </c>
      <c r="Y19">
        <f>_xlfn.XLOOKUP($A19&amp;"|"&amp;$B19&amp;"|"&amp;Y$1, h100_raw[key], h100_raw[chart_points], "")</f>
        <v>120</v>
      </c>
      <c r="Z19">
        <f>_xlfn.XLOOKUP($A19&amp;"|"&amp;$B19&amp;"|"&amp;Z$1, h100_raw[key], h100_raw[chart_points], "")</f>
        <v>121</v>
      </c>
      <c r="AA19">
        <f>_xlfn.XLOOKUP($A19&amp;"|"&amp;$B19&amp;"|"&amp;AA$1, h100_raw[key], h100_raw[chart_points], "")</f>
        <v>120</v>
      </c>
      <c r="AB19">
        <f>_xlfn.XLOOKUP($A19&amp;"|"&amp;$B19&amp;"|"&amp;AB$1, h100_raw[key], h100_raw[chart_points], "")</f>
        <v>119</v>
      </c>
      <c r="AC19">
        <f>_xlfn.XLOOKUP($A19&amp;"|"&amp;$B19&amp;"|"&amp;AC$1, h100_raw[key], h100_raw[chart_points], "")</f>
        <v>116</v>
      </c>
      <c r="AD19">
        <f>_xlfn.XLOOKUP($A19&amp;"|"&amp;$B19&amp;"|"&amp;AD$1, h100_raw[key], h100_raw[chart_points], "")</f>
        <v>120</v>
      </c>
      <c r="AE19">
        <f>_xlfn.XLOOKUP($A19&amp;"|"&amp;$B19&amp;"|"&amp;AE$1, h100_raw[key], h100_raw[chart_points], "")</f>
        <v>116</v>
      </c>
      <c r="AF19">
        <f>_xlfn.XLOOKUP($A19&amp;"|"&amp;$B19&amp;"|"&amp;AF$1, h100_raw[key], h100_raw[chart_points], "")</f>
        <v>118</v>
      </c>
      <c r="AG19">
        <f>_xlfn.XLOOKUP($A19&amp;"|"&amp;$B19&amp;"|"&amp;AG$1, h100_raw[key], h100_raw[chart_points], "")</f>
        <v>120</v>
      </c>
      <c r="AH19">
        <f>_xlfn.XLOOKUP($A19&amp;"|"&amp;$B19&amp;"|"&amp;AH$1, h100_raw[key], h100_raw[chart_points], "")</f>
        <v>120</v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 t="str">
        <f>_xlfn.XLOOKUP($A19&amp;"|"&amp;$B19&amp;"|"&amp;AO$1, h100_raw[key], h100_raw[chart_points], "")</f>
        <v/>
      </c>
      <c r="AP19" t="str">
        <f>_xlfn.XLOOKUP($A19&amp;"|"&amp;$B19&amp;"|"&amp;AP$1, h100_raw[key], h100_raw[chart_points], "")</f>
        <v/>
      </c>
      <c r="AQ19" t="str">
        <f>_xlfn.XLOOKUP($A19&amp;"|"&amp;$B19&amp;"|"&amp;AQ$1, h100_raw[key], h100_raw[chart_points], "")</f>
        <v/>
      </c>
      <c r="AR19" t="str">
        <f>_xlfn.XLOOKUP($A19&amp;"|"&amp;$B19&amp;"|"&amp;AR$1, h100_raw[key], h100_raw[chart_points], "")</f>
        <v/>
      </c>
      <c r="AS19" t="str">
        <f>_xlfn.XLOOKUP($A19&amp;"|"&amp;$B19&amp;"|"&amp;AS$1, h100_raw[key], h100_raw[chart_points], "")</f>
        <v/>
      </c>
      <c r="AT19" t="str">
        <f>_xlfn.XLOOKUP($A19&amp;"|"&amp;$B19&amp;"|"&amp;AT$1, h100_raw[key], h100_raw[chart_points], "")</f>
        <v/>
      </c>
      <c r="AU19" t="str">
        <f>_xlfn.XLOOKUP($A19&amp;"|"&amp;$B19&amp;"|"&amp;AU$1, h100_raw[key], h100_raw[chart_points], "")</f>
        <v/>
      </c>
      <c r="AV19" t="str">
        <f>_xlfn.XLOOKUP($A19&amp;"|"&amp;$B19&amp;"|"&amp;AV$1, h100_raw[key], h100_raw[chart_points], "")</f>
        <v/>
      </c>
      <c r="AW19" t="str">
        <f>_xlfn.XLOOKUP($A19&amp;"|"&amp;$B19&amp;"|"&amp;AW$1, h100_raw[key], h100_raw[chart_points], "")</f>
        <v/>
      </c>
      <c r="AX19" t="str">
        <f>_xlfn.XLOOKUP($A19&amp;"|"&amp;$B19&amp;"|"&amp;AX$1, h100_raw[key], h100_raw[chart_points], "")</f>
        <v/>
      </c>
      <c r="AY19" t="str">
        <f>_xlfn.XLOOKUP($A19&amp;"|"&amp;$B19&amp;"|"&amp;AY$1, h100_raw[key], h100_raw[chart_points], "")</f>
        <v/>
      </c>
      <c r="AZ19" t="str">
        <f>_xlfn.XLOOKUP($A19&amp;"|"&amp;$B19&amp;"|"&amp;AZ$1, h100_raw[key], h100_raw[chart_points], "")</f>
        <v/>
      </c>
    </row>
    <row r="20" spans="1:52" x14ac:dyDescent="0.3">
      <c r="A20" s="11" t="str">
        <v>Soda Pop</v>
      </c>
      <c r="B20" s="11" t="str">
        <v>Saja Boys: Andrew Choi, Neckwav, Danny Chung, Kevin Woo &amp; samUIL Lee</v>
      </c>
      <c r="C20" s="5" t="str">
        <f>_xlfn.XLOOKUP($A20&amp;"|"&amp;$B20&amp;"|"&amp;_xlfn.MAXIFS(h100_raw[chart_date], h100_raw[title], $A20, h100_raw[artist], $B20, h100_raw[chart_date], "&lt;="&amp;$B$1001, h100_raw[chart_date], "&gt;="&amp;$B$1000), h100_raw[key], h100_raw[last_week], "")</f>
        <v>7</v>
      </c>
      <c r="D20" s="3">
        <f>_xlfn.XLOOKUP($A20&amp;"|"&amp;$B20&amp;"|"&amp;_xlfn.MAXIFS(h100_raw[chart_date], h100_raw[title], $A20, h100_raw[artist], $B20, h100_raw[chart_date], "&lt;="&amp;$B$1001, h100_raw[chart_date], "&gt;="&amp;$B$1000), h100_raw[key], h100_raw[peak_pos], "")</f>
        <v>3</v>
      </c>
      <c r="E20" s="3">
        <f>_xlfn.XLOOKUP($A20&amp;"|"&amp;$B20&amp;"|"&amp;_xlfn.MAXIFS(h100_raw[chart_date], h100_raw[title], $A20, h100_raw[artist], $B20, h100_raw[chart_date], "&lt;="&amp;$B$1001, h100_raw[chart_date], "&gt;="&amp;$B$1000), h100_raw[key], h100_raw[weeks_on_chart], "")</f>
        <v>15</v>
      </c>
      <c r="F20" s="3">
        <f>_xlfn.XLOOKUP($A20&amp;"|"&amp;$B20&amp;"|"&amp;$B$1001, h100_raw[key], h100_raw[chart_points], 0)</f>
        <v>118</v>
      </c>
      <c r="G20" s="2">
        <f t="shared" si="0"/>
        <v>22</v>
      </c>
      <c r="H20" s="4">
        <f t="shared" si="1"/>
        <v>1838</v>
      </c>
      <c r="I20" s="13" t="str">
        <f t="shared" si="2"/>
        <v>Soda Pop|Saja Boys: Andrew Choi, Neckwav, Danny Chung, Kevin Woo &amp; samUIL Lee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>
        <f>_xlfn.XLOOKUP($A20&amp;"|"&amp;$B20&amp;"|"&amp;T$1, h100_raw[key], h100_raw[chart_points], "")</f>
        <v>68</v>
      </c>
      <c r="U20">
        <f>_xlfn.XLOOKUP($A20&amp;"|"&amp;$B20&amp;"|"&amp;U$1, h100_raw[key], h100_raw[chart_points], "")</f>
        <v>86</v>
      </c>
      <c r="V20">
        <f>_xlfn.XLOOKUP($A20&amp;"|"&amp;$B20&amp;"|"&amp;V$1, h100_raw[key], h100_raw[chart_points], "")</f>
        <v>103</v>
      </c>
      <c r="W20">
        <f>_xlfn.XLOOKUP($A20&amp;"|"&amp;$B20&amp;"|"&amp;W$1, h100_raw[key], h100_raw[chart_points], "")</f>
        <v>112</v>
      </c>
      <c r="X20">
        <f>_xlfn.XLOOKUP($A20&amp;"|"&amp;$B20&amp;"|"&amp;X$1, h100_raw[key], h100_raw[chart_points], "")</f>
        <v>120</v>
      </c>
      <c r="Y20">
        <f>_xlfn.XLOOKUP($A20&amp;"|"&amp;$B20&amp;"|"&amp;Y$1, h100_raw[key], h100_raw[chart_points], "")</f>
        <v>127</v>
      </c>
      <c r="Z20">
        <f>_xlfn.XLOOKUP($A20&amp;"|"&amp;$B20&amp;"|"&amp;Z$1, h100_raw[key], h100_raw[chart_points], "")</f>
        <v>132</v>
      </c>
      <c r="AA20">
        <f>_xlfn.XLOOKUP($A20&amp;"|"&amp;$B20&amp;"|"&amp;AA$1, h100_raw[key], h100_raw[chart_points], "")</f>
        <v>139</v>
      </c>
      <c r="AB20">
        <f>_xlfn.XLOOKUP($A20&amp;"|"&amp;$B20&amp;"|"&amp;AB$1, h100_raw[key], h100_raw[chart_points], "")</f>
        <v>145</v>
      </c>
      <c r="AC20">
        <f>_xlfn.XLOOKUP($A20&amp;"|"&amp;$B20&amp;"|"&amp;AC$1, h100_raw[key], h100_raw[chart_points], "")</f>
        <v>146</v>
      </c>
      <c r="AD20">
        <f>_xlfn.XLOOKUP($A20&amp;"|"&amp;$B20&amp;"|"&amp;AD$1, h100_raw[key], h100_raw[chart_points], "")</f>
        <v>146</v>
      </c>
      <c r="AE20">
        <f>_xlfn.XLOOKUP($A20&amp;"|"&amp;$B20&amp;"|"&amp;AE$1, h100_raw[key], h100_raw[chart_points], "")</f>
        <v>135</v>
      </c>
      <c r="AF20">
        <f>_xlfn.XLOOKUP($A20&amp;"|"&amp;$B20&amp;"|"&amp;AF$1, h100_raw[key], h100_raw[chart_points], "")</f>
        <v>136</v>
      </c>
      <c r="AG20">
        <f>_xlfn.XLOOKUP($A20&amp;"|"&amp;$B20&amp;"|"&amp;AG$1, h100_raw[key], h100_raw[chart_points], "")</f>
        <v>125</v>
      </c>
      <c r="AH20">
        <f>_xlfn.XLOOKUP($A20&amp;"|"&amp;$B20&amp;"|"&amp;AH$1, h100_raw[key], h100_raw[chart_points], "")</f>
        <v>118</v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 t="str">
        <f>_xlfn.XLOOKUP($A20&amp;"|"&amp;$B20&amp;"|"&amp;AL$1, h100_raw[key], h100_raw[chart_points], "")</f>
        <v/>
      </c>
      <c r="AM20" t="str">
        <f>_xlfn.XLOOKUP($A20&amp;"|"&amp;$B20&amp;"|"&amp;AM$1, h100_raw[key], h100_raw[chart_points], "")</f>
        <v/>
      </c>
      <c r="AN20" t="str">
        <f>_xlfn.XLOOKUP($A20&amp;"|"&amp;$B20&amp;"|"&amp;AN$1, h100_raw[key], h100_raw[chart_points], "")</f>
        <v/>
      </c>
      <c r="AO20" t="str">
        <f>_xlfn.XLOOKUP($A20&amp;"|"&amp;$B20&amp;"|"&amp;AO$1, h100_raw[key], h100_raw[chart_points], "")</f>
        <v/>
      </c>
      <c r="AP20" t="str">
        <f>_xlfn.XLOOKUP($A20&amp;"|"&amp;$B20&amp;"|"&amp;AP$1, h100_raw[key], h100_raw[chart_points], "")</f>
        <v/>
      </c>
      <c r="AQ20" t="str">
        <f>_xlfn.XLOOKUP($A20&amp;"|"&amp;$B20&amp;"|"&amp;AQ$1, h100_raw[key], h100_raw[chart_points], "")</f>
        <v/>
      </c>
      <c r="AR20" t="str">
        <f>_xlfn.XLOOKUP($A20&amp;"|"&amp;$B20&amp;"|"&amp;AR$1, h100_raw[key], h100_raw[chart_points], "")</f>
        <v/>
      </c>
      <c r="AS20" t="str">
        <f>_xlfn.XLOOKUP($A20&amp;"|"&amp;$B20&amp;"|"&amp;AS$1, h100_raw[key], h100_raw[chart_points], "")</f>
        <v/>
      </c>
      <c r="AT20" t="str">
        <f>_xlfn.XLOOKUP($A20&amp;"|"&amp;$B20&amp;"|"&amp;AT$1, h100_raw[key], h100_raw[chart_points], "")</f>
        <v/>
      </c>
      <c r="AU20" t="str">
        <f>_xlfn.XLOOKUP($A20&amp;"|"&amp;$B20&amp;"|"&amp;AU$1, h100_raw[key], h100_raw[chart_points], "")</f>
        <v/>
      </c>
      <c r="AV20" t="str">
        <f>_xlfn.XLOOKUP($A20&amp;"|"&amp;$B20&amp;"|"&amp;AV$1, h100_raw[key], h100_raw[chart_points], "")</f>
        <v/>
      </c>
      <c r="AW20" t="str">
        <f>_xlfn.XLOOKUP($A20&amp;"|"&amp;$B20&amp;"|"&amp;AW$1, h100_raw[key], h100_raw[chart_points], "")</f>
        <v/>
      </c>
      <c r="AX20" t="str">
        <f>_xlfn.XLOOKUP($A20&amp;"|"&amp;$B20&amp;"|"&amp;AX$1, h100_raw[key], h100_raw[chart_points], "")</f>
        <v/>
      </c>
      <c r="AY20" t="str">
        <f>_xlfn.XLOOKUP($A20&amp;"|"&amp;$B20&amp;"|"&amp;AY$1, h100_raw[key], h100_raw[chart_points], "")</f>
        <v/>
      </c>
      <c r="AZ20" t="str">
        <f>_xlfn.XLOOKUP($A20&amp;"|"&amp;$B20&amp;"|"&amp;AZ$1, h100_raw[key], h100_raw[chart_points], "")</f>
        <v/>
      </c>
    </row>
    <row r="21" spans="1:52" x14ac:dyDescent="0.3">
      <c r="A21" s="11" t="str">
        <v>Man I Need</v>
      </c>
      <c r="B21" s="11" t="str">
        <v>Olivia Dean</v>
      </c>
      <c r="C21" s="5" t="str">
        <f>_xlfn.XLOOKUP($A21&amp;"|"&amp;$B21&amp;"|"&amp;_xlfn.MAXIFS(h100_raw[chart_date], h100_raw[title], $A21, h100_raw[artist], $B21, h100_raw[chart_date], "&lt;="&amp;$B$1001, h100_raw[chart_date], "&gt;="&amp;$B$1000), h100_raw[key], h100_raw[last_week], "")</f>
        <v>12</v>
      </c>
      <c r="D21" s="3">
        <f>_xlfn.XLOOKUP($A21&amp;"|"&amp;$B21&amp;"|"&amp;_xlfn.MAXIFS(h100_raw[chart_date], h100_raw[title], $A21, h100_raw[artist], $B21, h100_raw[chart_date], "&lt;="&amp;$B$1001, h100_raw[chart_date], "&gt;="&amp;$B$1000), h100_raw[key], h100_raw[peak_pos], "")</f>
        <v>12</v>
      </c>
      <c r="E21" s="3">
        <f>_xlfn.XLOOKUP($A21&amp;"|"&amp;$B21&amp;"|"&amp;_xlfn.MAXIFS(h100_raw[chart_date], h100_raw[title], $A21, h100_raw[artist], $B21, h100_raw[chart_date], "&lt;="&amp;$B$1001, h100_raw[chart_date], "&gt;="&amp;$B$1000), h100_raw[key], h100_raw[weeks_on_chart], "")</f>
        <v>7</v>
      </c>
      <c r="F21" s="3">
        <f>_xlfn.XLOOKUP($A21&amp;"|"&amp;$B21&amp;"|"&amp;$B$1001, h100_raw[key], h100_raw[chart_points], 0)</f>
        <v>118</v>
      </c>
      <c r="G21" s="2">
        <f t="shared" si="0"/>
        <v>81</v>
      </c>
      <c r="H21" s="4">
        <f t="shared" si="1"/>
        <v>600</v>
      </c>
      <c r="I21" s="13" t="str">
        <f t="shared" si="2"/>
        <v>Man I Need|Olivia Dean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>
        <f>_xlfn.XLOOKUP($A21&amp;"|"&amp;$B21&amp;"|"&amp;AB$1, h100_raw[key], h100_raw[chart_points], "")</f>
        <v>42</v>
      </c>
      <c r="AC21">
        <f>_xlfn.XLOOKUP($A21&amp;"|"&amp;$B21&amp;"|"&amp;AC$1, h100_raw[key], h100_raw[chart_points], "")</f>
        <v>61</v>
      </c>
      <c r="AD21">
        <f>_xlfn.XLOOKUP($A21&amp;"|"&amp;$B21&amp;"|"&amp;AD$1, h100_raw[key], h100_raw[chart_points], "")</f>
        <v>78</v>
      </c>
      <c r="AE21">
        <f>_xlfn.XLOOKUP($A21&amp;"|"&amp;$B21&amp;"|"&amp;AE$1, h100_raw[key], h100_raw[chart_points], "")</f>
        <v>87</v>
      </c>
      <c r="AF21">
        <f>_xlfn.XLOOKUP($A21&amp;"|"&amp;$B21&amp;"|"&amp;AF$1, h100_raw[key], h100_raw[chart_points], "")</f>
        <v>95</v>
      </c>
      <c r="AG21">
        <f>_xlfn.XLOOKUP($A21&amp;"|"&amp;$B21&amp;"|"&amp;AG$1, h100_raw[key], h100_raw[chart_points], "")</f>
        <v>119</v>
      </c>
      <c r="AH21">
        <f>_xlfn.XLOOKUP($A21&amp;"|"&amp;$B21&amp;"|"&amp;AH$1, h100_raw[key], h100_raw[chart_points], "")</f>
        <v>118</v>
      </c>
      <c r="AI21" t="str">
        <f>_xlfn.XLOOKUP($A21&amp;"|"&amp;$B21&amp;"|"&amp;AI$1, h100_raw[key], h100_raw[chart_points], "")</f>
        <v/>
      </c>
      <c r="AJ21" t="str">
        <f>_xlfn.XLOOKUP($A21&amp;"|"&amp;$B21&amp;"|"&amp;AJ$1, h100_raw[key], h100_raw[chart_points], "")</f>
        <v/>
      </c>
      <c r="AK21" t="str">
        <f>_xlfn.XLOOKUP($A21&amp;"|"&amp;$B21&amp;"|"&amp;AK$1, h100_raw[key], h100_raw[chart_points], "")</f>
        <v/>
      </c>
      <c r="AL21" t="str">
        <f>_xlfn.XLOOKUP($A21&amp;"|"&amp;$B21&amp;"|"&amp;AL$1, h100_raw[key], h100_raw[chart_points], "")</f>
        <v/>
      </c>
      <c r="AM21" t="str">
        <f>_xlfn.XLOOKUP($A21&amp;"|"&amp;$B21&amp;"|"&amp;AM$1, h100_raw[key], h100_raw[chart_points], "")</f>
        <v/>
      </c>
      <c r="AN21" t="str">
        <f>_xlfn.XLOOKUP($A21&amp;"|"&amp;$B21&amp;"|"&amp;AN$1, h100_raw[key], h100_raw[chart_points], "")</f>
        <v/>
      </c>
      <c r="AO21" t="str">
        <f>_xlfn.XLOOKUP($A21&amp;"|"&amp;$B21&amp;"|"&amp;AO$1, h100_raw[key], h100_raw[chart_points], "")</f>
        <v/>
      </c>
      <c r="AP21" t="str">
        <f>_xlfn.XLOOKUP($A21&amp;"|"&amp;$B21&amp;"|"&amp;AP$1, h100_raw[key], h100_raw[chart_points], "")</f>
        <v/>
      </c>
      <c r="AQ21" t="str">
        <f>_xlfn.XLOOKUP($A21&amp;"|"&amp;$B21&amp;"|"&amp;AQ$1, h100_raw[key], h100_raw[chart_points], "")</f>
        <v/>
      </c>
      <c r="AR21" t="str">
        <f>_xlfn.XLOOKUP($A21&amp;"|"&amp;$B21&amp;"|"&amp;AR$1, h100_raw[key], h100_raw[chart_points], "")</f>
        <v/>
      </c>
      <c r="AS21" t="str">
        <f>_xlfn.XLOOKUP($A21&amp;"|"&amp;$B21&amp;"|"&amp;AS$1, h100_raw[key], h100_raw[chart_points], "")</f>
        <v/>
      </c>
      <c r="AT21" t="str">
        <f>_xlfn.XLOOKUP($A21&amp;"|"&amp;$B21&amp;"|"&amp;AT$1, h100_raw[key], h100_raw[chart_points], "")</f>
        <v/>
      </c>
      <c r="AU21" t="str">
        <f>_xlfn.XLOOKUP($A21&amp;"|"&amp;$B21&amp;"|"&amp;AU$1, h100_raw[key], h100_raw[chart_points], "")</f>
        <v/>
      </c>
      <c r="AV21" t="str">
        <f>_xlfn.XLOOKUP($A21&amp;"|"&amp;$B21&amp;"|"&amp;AV$1, h100_raw[key], h100_raw[chart_points], "")</f>
        <v/>
      </c>
      <c r="AW21" t="str">
        <f>_xlfn.XLOOKUP($A21&amp;"|"&amp;$B21&amp;"|"&amp;AW$1, h100_raw[key], h100_raw[chart_points], "")</f>
        <v/>
      </c>
      <c r="AX21" t="str">
        <f>_xlfn.XLOOKUP($A21&amp;"|"&amp;$B21&amp;"|"&amp;AX$1, h100_raw[key], h100_raw[chart_points], "")</f>
        <v/>
      </c>
      <c r="AY21" t="str">
        <f>_xlfn.XLOOKUP($A21&amp;"|"&amp;$B21&amp;"|"&amp;AY$1, h100_raw[key], h100_raw[chart_points], "")</f>
        <v/>
      </c>
      <c r="AZ21" t="str">
        <f>_xlfn.XLOOKUP($A21&amp;"|"&amp;$B21&amp;"|"&amp;AZ$1, h100_raw[key], h100_raw[chart_points], "")</f>
        <v/>
      </c>
    </row>
    <row r="22" spans="1:52" x14ac:dyDescent="0.3">
      <c r="A22" s="11" t="str">
        <v>Your Idol</v>
      </c>
      <c r="B22" s="11" t="str">
        <v>Saja Boys: Andrew Choi, Neckwav, Danny Chung, Kevin Woo &amp; samUIL Lee</v>
      </c>
      <c r="C22" s="5" t="str">
        <f>_xlfn.XLOOKUP($A22&amp;"|"&amp;$B22&amp;"|"&amp;_xlfn.MAXIFS(h100_raw[chart_date], h100_raw[title], $A22, h100_raw[artist], $B22, h100_raw[chart_date], "&lt;="&amp;$B$1001, h100_raw[chart_date], "&gt;="&amp;$B$1000), h100_raw[key], h100_raw[last_week], "")</f>
        <v>10</v>
      </c>
      <c r="D22" s="3">
        <f>_xlfn.XLOOKUP($A22&amp;"|"&amp;$B22&amp;"|"&amp;_xlfn.MAXIFS(h100_raw[chart_date], h100_raw[title], $A22, h100_raw[artist], $B22, h100_raw[chart_date], "&lt;="&amp;$B$1001, h100_raw[chart_date], "&gt;="&amp;$B$1000), h100_raw[key], h100_raw[peak_pos], "")</f>
        <v>4</v>
      </c>
      <c r="E22" s="3">
        <f>_xlfn.XLOOKUP($A22&amp;"|"&amp;$B22&amp;"|"&amp;_xlfn.MAXIFS(h100_raw[chart_date], h100_raw[title], $A22, h100_raw[artist], $B22, h100_raw[chart_date], "&lt;="&amp;$B$1001, h100_raw[chart_date], "&gt;="&amp;$B$1000), h100_raw[key], h100_raw[weeks_on_chart], "")</f>
        <v>16</v>
      </c>
      <c r="F22" s="3">
        <f>_xlfn.XLOOKUP($A22&amp;"|"&amp;$B22&amp;"|"&amp;$B$1001, h100_raw[key], h100_raw[chart_points], 0)</f>
        <v>115</v>
      </c>
      <c r="G22" s="2">
        <f t="shared" si="0"/>
        <v>17</v>
      </c>
      <c r="H22" s="4">
        <f t="shared" si="1"/>
        <v>2035</v>
      </c>
      <c r="I22" s="13" t="str">
        <f t="shared" si="2"/>
        <v>Your Idol|Saja Boys: Andrew Choi, Neckwav, Danny Chung, Kevin Woo &amp; samUIL Lee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>
        <f>_xlfn.XLOOKUP($A22&amp;"|"&amp;$B22&amp;"|"&amp;S$1, h100_raw[key], h100_raw[chart_points], "")</f>
        <v>45</v>
      </c>
      <c r="T22">
        <f>_xlfn.XLOOKUP($A22&amp;"|"&amp;$B22&amp;"|"&amp;T$1, h100_raw[key], h100_raw[chart_points], "")</f>
        <v>93</v>
      </c>
      <c r="U22">
        <f>_xlfn.XLOOKUP($A22&amp;"|"&amp;$B22&amp;"|"&amp;U$1, h100_raw[key], h100_raw[chart_points], "")</f>
        <v>113</v>
      </c>
      <c r="V22">
        <f>_xlfn.XLOOKUP($A22&amp;"|"&amp;$B22&amp;"|"&amp;V$1, h100_raw[key], h100_raw[chart_points], "")</f>
        <v>128</v>
      </c>
      <c r="W22">
        <f>_xlfn.XLOOKUP($A22&amp;"|"&amp;$B22&amp;"|"&amp;W$1, h100_raw[key], h100_raw[chart_points], "")</f>
        <v>135</v>
      </c>
      <c r="X22">
        <f>_xlfn.XLOOKUP($A22&amp;"|"&amp;$B22&amp;"|"&amp;X$1, h100_raw[key], h100_raw[chart_points], "")</f>
        <v>136</v>
      </c>
      <c r="Y22">
        <f>_xlfn.XLOOKUP($A22&amp;"|"&amp;$B22&amp;"|"&amp;Y$1, h100_raw[key], h100_raw[chart_points], "")</f>
        <v>142</v>
      </c>
      <c r="Z22">
        <f>_xlfn.XLOOKUP($A22&amp;"|"&amp;$B22&amp;"|"&amp;Z$1, h100_raw[key], h100_raw[chart_points], "")</f>
        <v>146</v>
      </c>
      <c r="AA22">
        <f>_xlfn.XLOOKUP($A22&amp;"|"&amp;$B22&amp;"|"&amp;AA$1, h100_raw[key], h100_raw[chart_points], "")</f>
        <v>148</v>
      </c>
      <c r="AB22">
        <f>_xlfn.XLOOKUP($A22&amp;"|"&amp;$B22&amp;"|"&amp;AB$1, h100_raw[key], h100_raw[chart_points], "")</f>
        <v>151</v>
      </c>
      <c r="AC22">
        <f>_xlfn.XLOOKUP($A22&amp;"|"&amp;$B22&amp;"|"&amp;AC$1, h100_raw[key], h100_raw[chart_points], "")</f>
        <v>148</v>
      </c>
      <c r="AD22">
        <f>_xlfn.XLOOKUP($A22&amp;"|"&amp;$B22&amp;"|"&amp;AD$1, h100_raw[key], h100_raw[chart_points], "")</f>
        <v>147</v>
      </c>
      <c r="AE22">
        <f>_xlfn.XLOOKUP($A22&amp;"|"&amp;$B22&amp;"|"&amp;AE$1, h100_raw[key], h100_raw[chart_points], "")</f>
        <v>135</v>
      </c>
      <c r="AF22">
        <f>_xlfn.XLOOKUP($A22&amp;"|"&amp;$B22&amp;"|"&amp;AF$1, h100_raw[key], h100_raw[chart_points], "")</f>
        <v>132</v>
      </c>
      <c r="AG22">
        <f>_xlfn.XLOOKUP($A22&amp;"|"&amp;$B22&amp;"|"&amp;AG$1, h100_raw[key], h100_raw[chart_points], "")</f>
        <v>121</v>
      </c>
      <c r="AH22">
        <f>_xlfn.XLOOKUP($A22&amp;"|"&amp;$B22&amp;"|"&amp;AH$1, h100_raw[key], h100_raw[chart_points], "")</f>
        <v>115</v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 t="str">
        <f>_xlfn.XLOOKUP($A22&amp;"|"&amp;$B22&amp;"|"&amp;AO$1, h100_raw[key], h100_raw[chart_points], "")</f>
        <v/>
      </c>
      <c r="AP22" t="str">
        <f>_xlfn.XLOOKUP($A22&amp;"|"&amp;$B22&amp;"|"&amp;AP$1, h100_raw[key], h100_raw[chart_points], "")</f>
        <v/>
      </c>
      <c r="AQ22" t="str">
        <f>_xlfn.XLOOKUP($A22&amp;"|"&amp;$B22&amp;"|"&amp;AQ$1, h100_raw[key], h100_raw[chart_points], "")</f>
        <v/>
      </c>
      <c r="AR22" t="str">
        <f>_xlfn.XLOOKUP($A22&amp;"|"&amp;$B22&amp;"|"&amp;AR$1, h100_raw[key], h100_raw[chart_points], "")</f>
        <v/>
      </c>
      <c r="AS22" t="str">
        <f>_xlfn.XLOOKUP($A22&amp;"|"&amp;$B22&amp;"|"&amp;AS$1, h100_raw[key], h100_raw[chart_points], "")</f>
        <v/>
      </c>
      <c r="AT22" t="str">
        <f>_xlfn.XLOOKUP($A22&amp;"|"&amp;$B22&amp;"|"&amp;AT$1, h100_raw[key], h100_raw[chart_points], "")</f>
        <v/>
      </c>
      <c r="AU22" t="str">
        <f>_xlfn.XLOOKUP($A22&amp;"|"&amp;$B22&amp;"|"&amp;AU$1, h100_raw[key], h100_raw[chart_points], "")</f>
        <v/>
      </c>
      <c r="AV22" t="str">
        <f>_xlfn.XLOOKUP($A22&amp;"|"&amp;$B22&amp;"|"&amp;AV$1, h100_raw[key], h100_raw[chart_points], "")</f>
        <v/>
      </c>
      <c r="AW22" t="str">
        <f>_xlfn.XLOOKUP($A22&amp;"|"&amp;$B22&amp;"|"&amp;AW$1, h100_raw[key], h100_raw[chart_points], "")</f>
        <v/>
      </c>
      <c r="AX22" t="str">
        <f>_xlfn.XLOOKUP($A22&amp;"|"&amp;$B22&amp;"|"&amp;AX$1, h100_raw[key], h100_raw[chart_points], "")</f>
        <v/>
      </c>
      <c r="AY22" t="str">
        <f>_xlfn.XLOOKUP($A22&amp;"|"&amp;$B22&amp;"|"&amp;AY$1, h100_raw[key], h100_raw[chart_points], "")</f>
        <v/>
      </c>
      <c r="AZ22" t="str">
        <f>_xlfn.XLOOKUP($A22&amp;"|"&amp;$B22&amp;"|"&amp;AZ$1, h100_raw[key], h100_raw[chart_points], "")</f>
        <v/>
      </c>
    </row>
    <row r="23" spans="1:52" x14ac:dyDescent="0.3">
      <c r="A23" s="11" t="str">
        <v>Die With A Smile</v>
      </c>
      <c r="B23" s="11" t="str">
        <v>Lady Gaga &amp; Bruno Mars</v>
      </c>
      <c r="C23" s="5" t="str">
        <f>_xlfn.XLOOKUP($A23&amp;"|"&amp;$B23&amp;"|"&amp;_xlfn.MAXIFS(h100_raw[chart_date], h100_raw[title], $A23, h100_raw[artist], $B23, h100_raw[chart_date], "&lt;="&amp;$B$1001, h100_raw[chart_date], "&gt;="&amp;$B$1000), h100_raw[key], h100_raw[last_week], "")</f>
        <v>13</v>
      </c>
      <c r="D23" s="3">
        <f>_xlfn.XLOOKUP($A23&amp;"|"&amp;$B23&amp;"|"&amp;_xlfn.MAXIFS(h100_raw[chart_date], h100_raw[title], $A23, h100_raw[artist], $B23, h100_raw[chart_date], "&lt;="&amp;$B$1001, h100_raw[chart_date], "&gt;="&amp;$B$1000), h100_raw[key], h100_raw[peak_pos], "")</f>
        <v>1</v>
      </c>
      <c r="E23" s="3">
        <f>_xlfn.XLOOKUP($A23&amp;"|"&amp;$B23&amp;"|"&amp;_xlfn.MAXIFS(h100_raw[chart_date], h100_raw[title], $A23, h100_raw[artist], $B23, h100_raw[chart_date], "&lt;="&amp;$B$1001, h100_raw[chart_date], "&gt;="&amp;$B$1000), h100_raw[key], h100_raw[weeks_on_chart], "")</f>
        <v>60</v>
      </c>
      <c r="F23" s="3">
        <f>_xlfn.XLOOKUP($A23&amp;"|"&amp;$B23&amp;"|"&amp;$B$1001, h100_raw[key], h100_raw[chart_points], 0)</f>
        <v>112</v>
      </c>
      <c r="G23" s="2">
        <f t="shared" si="0"/>
        <v>6</v>
      </c>
      <c r="H23" s="4">
        <f t="shared" si="1"/>
        <v>2662</v>
      </c>
      <c r="I23" s="13" t="str">
        <f t="shared" si="2"/>
        <v>Die With A Smile|Lady Gaga &amp; Bruno Mars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>
        <f>_xlfn.XLOOKUP($A23&amp;"|"&amp;$B23&amp;"|"&amp;O$1, h100_raw[key], h100_raw[chart_points], "")</f>
        <v>156</v>
      </c>
      <c r="P23">
        <f>_xlfn.XLOOKUP($A23&amp;"|"&amp;$B23&amp;"|"&amp;P$1, h100_raw[key], h100_raw[chart_points], "")</f>
        <v>152</v>
      </c>
      <c r="Q23">
        <f>_xlfn.XLOOKUP($A23&amp;"|"&amp;$B23&amp;"|"&amp;Q$1, h100_raw[key], h100_raw[chart_points], "")</f>
        <v>146</v>
      </c>
      <c r="R23">
        <f>_xlfn.XLOOKUP($A23&amp;"|"&amp;$B23&amp;"|"&amp;R$1, h100_raw[key], h100_raw[chart_points], "")</f>
        <v>145</v>
      </c>
      <c r="S23">
        <f>_xlfn.XLOOKUP($A23&amp;"|"&amp;$B23&amp;"|"&amp;S$1, h100_raw[key], h100_raw[chart_points], "")</f>
        <v>141</v>
      </c>
      <c r="T23">
        <f>_xlfn.XLOOKUP($A23&amp;"|"&amp;$B23&amp;"|"&amp;T$1, h100_raw[key], h100_raw[chart_points], "")</f>
        <v>143</v>
      </c>
      <c r="U23">
        <f>_xlfn.XLOOKUP($A23&amp;"|"&amp;$B23&amp;"|"&amp;U$1, h100_raw[key], h100_raw[chart_points], "")</f>
        <v>136</v>
      </c>
      <c r="V23">
        <f>_xlfn.XLOOKUP($A23&amp;"|"&amp;$B23&amp;"|"&amp;V$1, h100_raw[key], h100_raw[chart_points], "")</f>
        <v>137</v>
      </c>
      <c r="W23">
        <f>_xlfn.XLOOKUP($A23&amp;"|"&amp;$B23&amp;"|"&amp;W$1, h100_raw[key], h100_raw[chart_points], "")</f>
        <v>136</v>
      </c>
      <c r="X23">
        <f>_xlfn.XLOOKUP($A23&amp;"|"&amp;$B23&amp;"|"&amp;X$1, h100_raw[key], h100_raw[chart_points], "")</f>
        <v>135</v>
      </c>
      <c r="Y23">
        <f>_xlfn.XLOOKUP($A23&amp;"|"&amp;$B23&amp;"|"&amp;Y$1, h100_raw[key], h100_raw[chart_points], "")</f>
        <v>133</v>
      </c>
      <c r="Z23">
        <f>_xlfn.XLOOKUP($A23&amp;"|"&amp;$B23&amp;"|"&amp;Z$1, h100_raw[key], h100_raw[chart_points], "")</f>
        <v>128</v>
      </c>
      <c r="AA23">
        <f>_xlfn.XLOOKUP($A23&amp;"|"&amp;$B23&amp;"|"&amp;AA$1, h100_raw[key], h100_raw[chart_points], "")</f>
        <v>126</v>
      </c>
      <c r="AB23">
        <f>_xlfn.XLOOKUP($A23&amp;"|"&amp;$B23&amp;"|"&amp;AB$1, h100_raw[key], h100_raw[chart_points], "")</f>
        <v>128</v>
      </c>
      <c r="AC23">
        <f>_xlfn.XLOOKUP($A23&amp;"|"&amp;$B23&amp;"|"&amp;AC$1, h100_raw[key], h100_raw[chart_points], "")</f>
        <v>121</v>
      </c>
      <c r="AD23">
        <f>_xlfn.XLOOKUP($A23&amp;"|"&amp;$B23&amp;"|"&amp;AD$1, h100_raw[key], h100_raw[chart_points], "")</f>
        <v>123</v>
      </c>
      <c r="AE23">
        <f>_xlfn.XLOOKUP($A23&amp;"|"&amp;$B23&amp;"|"&amp;AE$1, h100_raw[key], h100_raw[chart_points], "")</f>
        <v>124</v>
      </c>
      <c r="AF23">
        <f>_xlfn.XLOOKUP($A23&amp;"|"&amp;$B23&amp;"|"&amp;AF$1, h100_raw[key], h100_raw[chart_points], "")</f>
        <v>122</v>
      </c>
      <c r="AG23">
        <f>_xlfn.XLOOKUP($A23&amp;"|"&amp;$B23&amp;"|"&amp;AG$1, h100_raw[key], h100_raw[chart_points], "")</f>
        <v>118</v>
      </c>
      <c r="AH23">
        <f>_xlfn.XLOOKUP($A23&amp;"|"&amp;$B23&amp;"|"&amp;AH$1, h100_raw[key], h100_raw[chart_points], "")</f>
        <v>112</v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 t="str">
        <f>_xlfn.XLOOKUP($A23&amp;"|"&amp;$B23&amp;"|"&amp;AZ$1, h100_raw[key], h100_raw[chart_points], "")</f>
        <v/>
      </c>
    </row>
    <row r="24" spans="1:52" x14ac:dyDescent="0.3">
      <c r="A24" s="11" t="str">
        <v>Tit For Tat</v>
      </c>
      <c r="B24" s="11" t="str">
        <v>Tate McRae</v>
      </c>
      <c r="C24" s="5" t="str">
        <f>_xlfn.XLOOKUP($A24&amp;"|"&amp;$B24&amp;"|"&amp;_xlfn.MAXIFS(h100_raw[chart_date], h100_raw[title], $A24, h100_raw[artist], $B24, h100_raw[chart_date], "&lt;="&amp;$B$1001, h100_raw[chart_date], "&gt;="&amp;$B$1000), h100_raw[key], h100_raw[last_week], "")</f>
        <v>3</v>
      </c>
      <c r="D24" s="3">
        <f>_xlfn.XLOOKUP($A24&amp;"|"&amp;$B24&amp;"|"&amp;_xlfn.MAXIFS(h100_raw[chart_date], h100_raw[title], $A24, h100_raw[artist], $B24, h100_raw[chart_date], "&lt;="&amp;$B$1001, h100_raw[chart_date], "&gt;="&amp;$B$1000), h100_raw[key], h100_raw[peak_pos], "")</f>
        <v>3</v>
      </c>
      <c r="E24" s="3">
        <f>_xlfn.XLOOKUP($A24&amp;"|"&amp;$B24&amp;"|"&amp;_xlfn.MAXIFS(h100_raw[chart_date], h100_raw[title], $A24, h100_raw[artist], $B24, h100_raw[chart_date], "&lt;="&amp;$B$1001, h100_raw[chart_date], "&gt;="&amp;$B$1000), h100_raw[key], h100_raw[weeks_on_chart], "")</f>
        <v>2</v>
      </c>
      <c r="F24" s="3">
        <f>_xlfn.XLOOKUP($A24&amp;"|"&amp;$B24&amp;"|"&amp;$B$1001, h100_raw[key], h100_raw[chart_points], 0)</f>
        <v>111</v>
      </c>
      <c r="G24" s="2">
        <f t="shared" si="0"/>
        <v>142</v>
      </c>
      <c r="H24" s="4">
        <f t="shared" si="1"/>
        <v>263</v>
      </c>
      <c r="I24" s="13" t="str">
        <f t="shared" si="2"/>
        <v>Tit For Tat|Tate McRae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>
        <f>_xlfn.XLOOKUP($A24&amp;"|"&amp;$B24&amp;"|"&amp;AG$1, h100_raw[key], h100_raw[chart_points], "")</f>
        <v>152</v>
      </c>
      <c r="AH24">
        <f>_xlfn.XLOOKUP($A24&amp;"|"&amp;$B24&amp;"|"&amp;AH$1, h100_raw[key], h100_raw[chart_points], "")</f>
        <v>111</v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 t="str">
        <f>_xlfn.XLOOKUP($A24&amp;"|"&amp;$B24&amp;"|"&amp;AX$1, h100_raw[key], h100_raw[chart_points], "")</f>
        <v/>
      </c>
      <c r="AY24" t="str">
        <f>_xlfn.XLOOKUP($A24&amp;"|"&amp;$B24&amp;"|"&amp;AY$1, h100_raw[key], h100_raw[chart_points], "")</f>
        <v/>
      </c>
      <c r="AZ24" t="str">
        <f>_xlfn.XLOOKUP($A24&amp;"|"&amp;$B24&amp;"|"&amp;AZ$1, h100_raw[key], h100_raw[chart_points], "")</f>
        <v/>
      </c>
    </row>
    <row r="25" spans="1:52" x14ac:dyDescent="0.3">
      <c r="A25" s="11" t="str">
        <v>What I Want</v>
      </c>
      <c r="B25" s="11" t="str">
        <v>Morgan Wallen Featuring Tate McRae</v>
      </c>
      <c r="C25" s="5" t="str">
        <f>_xlfn.XLOOKUP($A25&amp;"|"&amp;$B25&amp;"|"&amp;_xlfn.MAXIFS(h100_raw[chart_date], h100_raw[title], $A25, h100_raw[artist], $B25, h100_raw[chart_date], "&lt;="&amp;$B$1001, h100_raw[chart_date], "&gt;="&amp;$B$1000), h100_raw[key], h100_raw[last_week], "")</f>
        <v>4</v>
      </c>
      <c r="D25" s="3">
        <f>_xlfn.XLOOKUP($A25&amp;"|"&amp;$B25&amp;"|"&amp;_xlfn.MAXIFS(h100_raw[chart_date], h100_raw[title], $A25, h100_raw[artist], $B25, h100_raw[chart_date], "&lt;="&amp;$B$1001, h100_raw[chart_date], "&gt;="&amp;$B$1000), h100_raw[key], h100_raw[peak_pos], "")</f>
        <v>1</v>
      </c>
      <c r="E25" s="3">
        <f>_xlfn.XLOOKUP($A25&amp;"|"&amp;$B25&amp;"|"&amp;_xlfn.MAXIFS(h100_raw[chart_date], h100_raw[title], $A25, h100_raw[artist], $B25, h100_raw[chart_date], "&lt;="&amp;$B$1001, h100_raw[chart_date], "&gt;="&amp;$B$1000), h100_raw[key], h100_raw[weeks_on_chart], "")</f>
        <v>21</v>
      </c>
      <c r="F25" s="3">
        <f>_xlfn.XLOOKUP($A25&amp;"|"&amp;$B25&amp;"|"&amp;$B$1001, h100_raw[key], h100_raw[chart_points], 0)</f>
        <v>110</v>
      </c>
      <c r="G25" s="2">
        <f t="shared" si="0"/>
        <v>3</v>
      </c>
      <c r="H25" s="4">
        <f t="shared" si="1"/>
        <v>3244</v>
      </c>
      <c r="I25" s="13" t="str">
        <f t="shared" si="2"/>
        <v>What I Want|Morgan Wallen Featuring Tate McRae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>
        <f>_xlfn.XLOOKUP($A25&amp;"|"&amp;$B25&amp;"|"&amp;O$1, h100_raw[key], h100_raw[chart_points], "")</f>
        <v>195</v>
      </c>
      <c r="P25">
        <f>_xlfn.XLOOKUP($A25&amp;"|"&amp;$B25&amp;"|"&amp;P$1, h100_raw[key], h100_raw[chart_points], "")</f>
        <v>188</v>
      </c>
      <c r="Q25">
        <f>_xlfn.XLOOKUP($A25&amp;"|"&amp;$B25&amp;"|"&amp;Q$1, h100_raw[key], h100_raw[chart_points], "")</f>
        <v>176</v>
      </c>
      <c r="R25">
        <f>_xlfn.XLOOKUP($A25&amp;"|"&amp;$B25&amp;"|"&amp;R$1, h100_raw[key], h100_raw[chart_points], "")</f>
        <v>175</v>
      </c>
      <c r="S25">
        <f>_xlfn.XLOOKUP($A25&amp;"|"&amp;$B25&amp;"|"&amp;S$1, h100_raw[key], h100_raw[chart_points], "")</f>
        <v>180</v>
      </c>
      <c r="T25">
        <f>_xlfn.XLOOKUP($A25&amp;"|"&amp;$B25&amp;"|"&amp;T$1, h100_raw[key], h100_raw[chart_points], "")</f>
        <v>186</v>
      </c>
      <c r="U25">
        <f>_xlfn.XLOOKUP($A25&amp;"|"&amp;$B25&amp;"|"&amp;U$1, h100_raw[key], h100_raw[chart_points], "")</f>
        <v>177</v>
      </c>
      <c r="V25">
        <f>_xlfn.XLOOKUP($A25&amp;"|"&amp;$B25&amp;"|"&amp;V$1, h100_raw[key], h100_raw[chart_points], "")</f>
        <v>172</v>
      </c>
      <c r="W25">
        <f>_xlfn.XLOOKUP($A25&amp;"|"&amp;$B25&amp;"|"&amp;W$1, h100_raw[key], h100_raw[chart_points], "")</f>
        <v>173</v>
      </c>
      <c r="X25">
        <f>_xlfn.XLOOKUP($A25&amp;"|"&amp;$B25&amp;"|"&amp;X$1, h100_raw[key], h100_raw[chart_points], "")</f>
        <v>167</v>
      </c>
      <c r="Y25">
        <f>_xlfn.XLOOKUP($A25&amp;"|"&amp;$B25&amp;"|"&amp;Y$1, h100_raw[key], h100_raw[chart_points], "")</f>
        <v>168</v>
      </c>
      <c r="Z25">
        <f>_xlfn.XLOOKUP($A25&amp;"|"&amp;$B25&amp;"|"&amp;Z$1, h100_raw[key], h100_raw[chart_points], "")</f>
        <v>168</v>
      </c>
      <c r="AA25">
        <f>_xlfn.XLOOKUP($A25&amp;"|"&amp;$B25&amp;"|"&amp;AA$1, h100_raw[key], h100_raw[chart_points], "")</f>
        <v>163</v>
      </c>
      <c r="AB25">
        <f>_xlfn.XLOOKUP($A25&amp;"|"&amp;$B25&amp;"|"&amp;AB$1, h100_raw[key], h100_raw[chart_points], "")</f>
        <v>163</v>
      </c>
      <c r="AC25">
        <f>_xlfn.XLOOKUP($A25&amp;"|"&amp;$B25&amp;"|"&amp;AC$1, h100_raw[key], h100_raw[chart_points], "")</f>
        <v>140</v>
      </c>
      <c r="AD25">
        <f>_xlfn.XLOOKUP($A25&amp;"|"&amp;$B25&amp;"|"&amp;AD$1, h100_raw[key], h100_raw[chart_points], "")</f>
        <v>137</v>
      </c>
      <c r="AE25">
        <f>_xlfn.XLOOKUP($A25&amp;"|"&amp;$B25&amp;"|"&amp;AE$1, h100_raw[key], h100_raw[chart_points], "")</f>
        <v>137</v>
      </c>
      <c r="AF25">
        <f>_xlfn.XLOOKUP($A25&amp;"|"&amp;$B25&amp;"|"&amp;AF$1, h100_raw[key], h100_raw[chart_points], "")</f>
        <v>134</v>
      </c>
      <c r="AG25">
        <f>_xlfn.XLOOKUP($A25&amp;"|"&amp;$B25&amp;"|"&amp;AG$1, h100_raw[key], h100_raw[chart_points], "")</f>
        <v>135</v>
      </c>
      <c r="AH25">
        <f>_xlfn.XLOOKUP($A25&amp;"|"&amp;$B25&amp;"|"&amp;AH$1, h100_raw[key], h100_raw[chart_points], "")</f>
        <v>110</v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 t="str">
        <f>_xlfn.XLOOKUP($A25&amp;"|"&amp;$B25&amp;"|"&amp;AY$1, h100_raw[key], h100_raw[chart_points], "")</f>
        <v/>
      </c>
      <c r="AZ25" t="str">
        <f>_xlfn.XLOOKUP($A25&amp;"|"&amp;$B25&amp;"|"&amp;AZ$1, h100_raw[key], h100_raw[chart_points], "")</f>
        <v/>
      </c>
    </row>
    <row r="26" spans="1:52" x14ac:dyDescent="0.3">
      <c r="A26" s="11" t="str">
        <v>Beautiful Things</v>
      </c>
      <c r="B26" s="11" t="str">
        <v>Benson Boone</v>
      </c>
      <c r="C26" s="5" t="str">
        <f>_xlfn.XLOOKUP($A26&amp;"|"&amp;$B26&amp;"|"&amp;_xlfn.MAXIFS(h100_raw[chart_date], h100_raw[title], $A26, h100_raw[artist], $B26, h100_raw[chart_date], "&lt;="&amp;$B$1001, h100_raw[chart_date], "&gt;="&amp;$B$1000), h100_raw[key], h100_raw[last_week], "")</f>
        <v>15</v>
      </c>
      <c r="D26" s="3">
        <f>_xlfn.XLOOKUP($A26&amp;"|"&amp;$B26&amp;"|"&amp;_xlfn.MAXIFS(h100_raw[chart_date], h100_raw[title], $A26, h100_raw[artist], $B26, h100_raw[chart_date], "&lt;="&amp;$B$1001, h100_raw[chart_date], "&gt;="&amp;$B$1000), h100_raw[key], h100_raw[peak_pos], "")</f>
        <v>2</v>
      </c>
      <c r="E26" s="3">
        <f>_xlfn.XLOOKUP($A26&amp;"|"&amp;$B26&amp;"|"&amp;_xlfn.MAXIFS(h100_raw[chart_date], h100_raw[title], $A26, h100_raw[artist], $B26, h100_raw[chart_date], "&lt;="&amp;$B$1001, h100_raw[chart_date], "&gt;="&amp;$B$1000), h100_raw[key], h100_raw[weeks_on_chart], "")</f>
        <v>89</v>
      </c>
      <c r="F26" s="3">
        <f>_xlfn.XLOOKUP($A26&amp;"|"&amp;$B26&amp;"|"&amp;$B$1001, h100_raw[key], h100_raw[chart_points], 0)</f>
        <v>108</v>
      </c>
      <c r="G26" s="2">
        <f t="shared" si="0"/>
        <v>12</v>
      </c>
      <c r="H26" s="4">
        <f t="shared" si="1"/>
        <v>2417</v>
      </c>
      <c r="I26" s="13" t="str">
        <f t="shared" si="2"/>
        <v>Beautiful Things|Benson Boone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>
        <f>_xlfn.XLOOKUP($A26&amp;"|"&amp;$B26&amp;"|"&amp;O$1, h100_raw[key], h100_raw[chart_points], "")</f>
        <v>137</v>
      </c>
      <c r="P26">
        <f>_xlfn.XLOOKUP($A26&amp;"|"&amp;$B26&amp;"|"&amp;P$1, h100_raw[key], h100_raw[chart_points], "")</f>
        <v>136</v>
      </c>
      <c r="Q26">
        <f>_xlfn.XLOOKUP($A26&amp;"|"&amp;$B26&amp;"|"&amp;Q$1, h100_raw[key], h100_raw[chart_points], "")</f>
        <v>131</v>
      </c>
      <c r="R26">
        <f>_xlfn.XLOOKUP($A26&amp;"|"&amp;$B26&amp;"|"&amp;R$1, h100_raw[key], h100_raw[chart_points], "")</f>
        <v>128</v>
      </c>
      <c r="S26">
        <f>_xlfn.XLOOKUP($A26&amp;"|"&amp;$B26&amp;"|"&amp;S$1, h100_raw[key], h100_raw[chart_points], "")</f>
        <v>126</v>
      </c>
      <c r="T26">
        <f>_xlfn.XLOOKUP($A26&amp;"|"&amp;$B26&amp;"|"&amp;T$1, h100_raw[key], h100_raw[chart_points], "")</f>
        <v>128</v>
      </c>
      <c r="U26">
        <f>_xlfn.XLOOKUP($A26&amp;"|"&amp;$B26&amp;"|"&amp;U$1, h100_raw[key], h100_raw[chart_points], "")</f>
        <v>121</v>
      </c>
      <c r="V26">
        <f>_xlfn.XLOOKUP($A26&amp;"|"&amp;$B26&amp;"|"&amp;V$1, h100_raw[key], h100_raw[chart_points], "")</f>
        <v>121</v>
      </c>
      <c r="W26">
        <f>_xlfn.XLOOKUP($A26&amp;"|"&amp;$B26&amp;"|"&amp;W$1, h100_raw[key], h100_raw[chart_points], "")</f>
        <v>124</v>
      </c>
      <c r="X26">
        <f>_xlfn.XLOOKUP($A26&amp;"|"&amp;$B26&amp;"|"&amp;X$1, h100_raw[key], h100_raw[chart_points], "")</f>
        <v>121</v>
      </c>
      <c r="Y26">
        <f>_xlfn.XLOOKUP($A26&amp;"|"&amp;$B26&amp;"|"&amp;Y$1, h100_raw[key], h100_raw[chart_points], "")</f>
        <v>123</v>
      </c>
      <c r="Z26">
        <f>_xlfn.XLOOKUP($A26&amp;"|"&amp;$B26&amp;"|"&amp;Z$1, h100_raw[key], h100_raw[chart_points], "")</f>
        <v>117</v>
      </c>
      <c r="AA26">
        <f>_xlfn.XLOOKUP($A26&amp;"|"&amp;$B26&amp;"|"&amp;AA$1, h100_raw[key], h100_raw[chart_points], "")</f>
        <v>118</v>
      </c>
      <c r="AB26">
        <f>_xlfn.XLOOKUP($A26&amp;"|"&amp;$B26&amp;"|"&amp;AB$1, h100_raw[key], h100_raw[chart_points], "")</f>
        <v>118</v>
      </c>
      <c r="AC26">
        <f>_xlfn.XLOOKUP($A26&amp;"|"&amp;$B26&amp;"|"&amp;AC$1, h100_raw[key], h100_raw[chart_points], "")</f>
        <v>112</v>
      </c>
      <c r="AD26">
        <f>_xlfn.XLOOKUP($A26&amp;"|"&amp;$B26&amp;"|"&amp;AD$1, h100_raw[key], h100_raw[chart_points], "")</f>
        <v>112</v>
      </c>
      <c r="AE26">
        <f>_xlfn.XLOOKUP($A26&amp;"|"&amp;$B26&amp;"|"&amp;AE$1, h100_raw[key], h100_raw[chart_points], "")</f>
        <v>112</v>
      </c>
      <c r="AF26">
        <f>_xlfn.XLOOKUP($A26&amp;"|"&amp;$B26&amp;"|"&amp;AF$1, h100_raw[key], h100_raw[chart_points], "")</f>
        <v>112</v>
      </c>
      <c r="AG26">
        <f>_xlfn.XLOOKUP($A26&amp;"|"&amp;$B26&amp;"|"&amp;AG$1, h100_raw[key], h100_raw[chart_points], "")</f>
        <v>112</v>
      </c>
      <c r="AH26">
        <f>_xlfn.XLOOKUP($A26&amp;"|"&amp;$B26&amp;"|"&amp;AH$1, h100_raw[key], h100_raw[chart_points], "")</f>
        <v>108</v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 t="str">
        <f>_xlfn.XLOOKUP($A26&amp;"|"&amp;$B26&amp;"|"&amp;AZ$1, h100_raw[key], h100_raw[chart_points], "")</f>
        <v/>
      </c>
    </row>
    <row r="27" spans="1:52" x14ac:dyDescent="0.3">
      <c r="A27" s="11" t="str">
        <v>Love Me Not</v>
      </c>
      <c r="B27" s="11" t="str">
        <v>Ravyn Lenae</v>
      </c>
      <c r="C27" s="5" t="str">
        <f>_xlfn.XLOOKUP($A27&amp;"|"&amp;$B27&amp;"|"&amp;_xlfn.MAXIFS(h100_raw[chart_date], h100_raw[title], $A27, h100_raw[artist], $B27, h100_raw[chart_date], "&lt;="&amp;$B$1001, h100_raw[chart_date], "&gt;="&amp;$B$1000), h100_raw[key], h100_raw[last_week], "")</f>
        <v>9</v>
      </c>
      <c r="D27" s="3">
        <f>_xlfn.XLOOKUP($A27&amp;"|"&amp;$B27&amp;"|"&amp;_xlfn.MAXIFS(h100_raw[chart_date], h100_raw[title], $A27, h100_raw[artist], $B27, h100_raw[chart_date], "&lt;="&amp;$B$1001, h100_raw[chart_date], "&gt;="&amp;$B$1000), h100_raw[key], h100_raw[peak_pos], "")</f>
        <v>5</v>
      </c>
      <c r="E27" s="3">
        <f>_xlfn.XLOOKUP($A27&amp;"|"&amp;$B27&amp;"|"&amp;_xlfn.MAXIFS(h100_raw[chart_date], h100_raw[title], $A27, h100_raw[artist], $B27, h100_raw[chart_date], "&lt;="&amp;$B$1001, h100_raw[chart_date], "&gt;="&amp;$B$1000), h100_raw[key], h100_raw[weeks_on_chart], "")</f>
        <v>28</v>
      </c>
      <c r="F27" s="3">
        <f>_xlfn.XLOOKUP($A27&amp;"|"&amp;$B27&amp;"|"&amp;$B$1001, h100_raw[key], h100_raw[chart_points], 0)</f>
        <v>106</v>
      </c>
      <c r="G27" s="2">
        <f t="shared" si="0"/>
        <v>11</v>
      </c>
      <c r="H27" s="4">
        <f t="shared" si="1"/>
        <v>2497</v>
      </c>
      <c r="I27" s="13" t="str">
        <f t="shared" si="2"/>
        <v>Love Me Not|Ravyn Lenae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>
        <f>_xlfn.XLOOKUP($A27&amp;"|"&amp;$B27&amp;"|"&amp;O$1, h100_raw[key], h100_raw[chart_points], "")</f>
        <v>83</v>
      </c>
      <c r="P27">
        <f>_xlfn.XLOOKUP($A27&amp;"|"&amp;$B27&amp;"|"&amp;P$1, h100_raw[key], h100_raw[chart_points], "")</f>
        <v>85</v>
      </c>
      <c r="Q27">
        <f>_xlfn.XLOOKUP($A27&amp;"|"&amp;$B27&amp;"|"&amp;Q$1, h100_raw[key], h100_raw[chart_points], "")</f>
        <v>101</v>
      </c>
      <c r="R27">
        <f>_xlfn.XLOOKUP($A27&amp;"|"&amp;$B27&amp;"|"&amp;R$1, h100_raw[key], h100_raw[chart_points], "")</f>
        <v>111</v>
      </c>
      <c r="S27">
        <f>_xlfn.XLOOKUP($A27&amp;"|"&amp;$B27&amp;"|"&amp;S$1, h100_raw[key], h100_raw[chart_points], "")</f>
        <v>116</v>
      </c>
      <c r="T27">
        <f>_xlfn.XLOOKUP($A27&amp;"|"&amp;$B27&amp;"|"&amp;T$1, h100_raw[key], h100_raw[chart_points], "")</f>
        <v>128</v>
      </c>
      <c r="U27">
        <f>_xlfn.XLOOKUP($A27&amp;"|"&amp;$B27&amp;"|"&amp;U$1, h100_raw[key], h100_raw[chart_points], "")</f>
        <v>133</v>
      </c>
      <c r="V27">
        <f>_xlfn.XLOOKUP($A27&amp;"|"&amp;$B27&amp;"|"&amp;V$1, h100_raw[key], h100_raw[chart_points], "")</f>
        <v>143</v>
      </c>
      <c r="W27">
        <f>_xlfn.XLOOKUP($A27&amp;"|"&amp;$B27&amp;"|"&amp;W$1, h100_raw[key], h100_raw[chart_points], "")</f>
        <v>143</v>
      </c>
      <c r="X27">
        <f>_xlfn.XLOOKUP($A27&amp;"|"&amp;$B27&amp;"|"&amp;X$1, h100_raw[key], h100_raw[chart_points], "")</f>
        <v>143</v>
      </c>
      <c r="Y27">
        <f>_xlfn.XLOOKUP($A27&amp;"|"&amp;$B27&amp;"|"&amp;Y$1, h100_raw[key], h100_raw[chart_points], "")</f>
        <v>143</v>
      </c>
      <c r="Z27">
        <f>_xlfn.XLOOKUP($A27&amp;"|"&amp;$B27&amp;"|"&amp;Z$1, h100_raw[key], h100_raw[chart_points], "")</f>
        <v>139</v>
      </c>
      <c r="AA27">
        <f>_xlfn.XLOOKUP($A27&amp;"|"&amp;$B27&amp;"|"&amp;AA$1, h100_raw[key], h100_raw[chart_points], "")</f>
        <v>135</v>
      </c>
      <c r="AB27">
        <f>_xlfn.XLOOKUP($A27&amp;"|"&amp;$B27&amp;"|"&amp;AB$1, h100_raw[key], h100_raw[chart_points], "")</f>
        <v>138</v>
      </c>
      <c r="AC27">
        <f>_xlfn.XLOOKUP($A27&amp;"|"&amp;$B27&amp;"|"&amp;AC$1, h100_raw[key], h100_raw[chart_points], "")</f>
        <v>138</v>
      </c>
      <c r="AD27">
        <f>_xlfn.XLOOKUP($A27&amp;"|"&amp;$B27&amp;"|"&amp;AD$1, h100_raw[key], h100_raw[chart_points], "")</f>
        <v>135</v>
      </c>
      <c r="AE27">
        <f>_xlfn.XLOOKUP($A27&amp;"|"&amp;$B27&amp;"|"&amp;AE$1, h100_raw[key], h100_raw[chart_points], "")</f>
        <v>130</v>
      </c>
      <c r="AF27">
        <f>_xlfn.XLOOKUP($A27&amp;"|"&amp;$B27&amp;"|"&amp;AF$1, h100_raw[key], h100_raw[chart_points], "")</f>
        <v>125</v>
      </c>
      <c r="AG27">
        <f>_xlfn.XLOOKUP($A27&amp;"|"&amp;$B27&amp;"|"&amp;AG$1, h100_raw[key], h100_raw[chart_points], "")</f>
        <v>122</v>
      </c>
      <c r="AH27">
        <f>_xlfn.XLOOKUP($A27&amp;"|"&amp;$B27&amp;"|"&amp;AH$1, h100_raw[key], h100_raw[chart_points], "")</f>
        <v>106</v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 t="str">
        <f>_xlfn.XLOOKUP($A27&amp;"|"&amp;$B27&amp;"|"&amp;AP$1, h100_raw[key], h100_raw[chart_points], "")</f>
        <v/>
      </c>
      <c r="AQ27" t="str">
        <f>_xlfn.XLOOKUP($A27&amp;"|"&amp;$B27&amp;"|"&amp;AQ$1, h100_raw[key], h100_raw[chart_points], "")</f>
        <v/>
      </c>
      <c r="AR27" t="str">
        <f>_xlfn.XLOOKUP($A27&amp;"|"&amp;$B27&amp;"|"&amp;AR$1, h100_raw[key], h100_raw[chart_points], "")</f>
        <v/>
      </c>
      <c r="AS27" t="str">
        <f>_xlfn.XLOOKUP($A27&amp;"|"&amp;$B27&amp;"|"&amp;AS$1, h100_raw[key], h100_raw[chart_points], "")</f>
        <v/>
      </c>
      <c r="AT27" t="str">
        <f>_xlfn.XLOOKUP($A27&amp;"|"&amp;$B27&amp;"|"&amp;AT$1, h100_raw[key], h100_raw[chart_points], "")</f>
        <v/>
      </c>
      <c r="AU27" t="str">
        <f>_xlfn.XLOOKUP($A27&amp;"|"&amp;$B27&amp;"|"&amp;AU$1, h100_raw[key], h100_raw[chart_points], "")</f>
        <v/>
      </c>
      <c r="AV27" t="str">
        <f>_xlfn.XLOOKUP($A27&amp;"|"&amp;$B27&amp;"|"&amp;AV$1, h100_raw[key], h100_raw[chart_points], "")</f>
        <v/>
      </c>
      <c r="AW27" t="str">
        <f>_xlfn.XLOOKUP($A27&amp;"|"&amp;$B27&amp;"|"&amp;AW$1, h100_raw[key], h100_raw[chart_points], "")</f>
        <v/>
      </c>
      <c r="AX27" t="str">
        <f>_xlfn.XLOOKUP($A27&amp;"|"&amp;$B27&amp;"|"&amp;AX$1, h100_raw[key], h100_raw[chart_points], "")</f>
        <v/>
      </c>
      <c r="AY27" t="str">
        <f>_xlfn.XLOOKUP($A27&amp;"|"&amp;$B27&amp;"|"&amp;AY$1, h100_raw[key], h100_raw[chart_points], "")</f>
        <v/>
      </c>
      <c r="AZ27" t="str">
        <f>_xlfn.XLOOKUP($A27&amp;"|"&amp;$B27&amp;"|"&amp;AZ$1, h100_raw[key], h100_raw[chart_points], "")</f>
        <v/>
      </c>
    </row>
    <row r="28" spans="1:52" x14ac:dyDescent="0.3">
      <c r="A28" s="11" t="str">
        <v>Folded</v>
      </c>
      <c r="B28" s="11" t="str">
        <v>Kehlani</v>
      </c>
      <c r="C28" s="5" t="str">
        <f>_xlfn.XLOOKUP($A28&amp;"|"&amp;$B28&amp;"|"&amp;_xlfn.MAXIFS(h100_raw[chart_date], h100_raw[title], $A28, h100_raw[artist], $B28, h100_raw[chart_date], "&lt;="&amp;$B$1001, h100_raw[chart_date], "&gt;="&amp;$B$1000), h100_raw[key], h100_raw[last_week], "")</f>
        <v>18</v>
      </c>
      <c r="D28" s="3">
        <f>_xlfn.XLOOKUP($A28&amp;"|"&amp;$B28&amp;"|"&amp;_xlfn.MAXIFS(h100_raw[chart_date], h100_raw[title], $A28, h100_raw[artist], $B28, h100_raw[chart_date], "&lt;="&amp;$B$1001, h100_raw[chart_date], "&gt;="&amp;$B$1000), h100_raw[key], h100_raw[peak_pos], "")</f>
        <v>18</v>
      </c>
      <c r="E28" s="3">
        <f>_xlfn.XLOOKUP($A28&amp;"|"&amp;$B28&amp;"|"&amp;_xlfn.MAXIFS(h100_raw[chart_date], h100_raw[title], $A28, h100_raw[artist], $B28, h100_raw[chart_date], "&lt;="&amp;$B$1001, h100_raw[chart_date], "&gt;="&amp;$B$1000), h100_raw[key], h100_raw[weeks_on_chart], "")</f>
        <v>17</v>
      </c>
      <c r="F28" s="3">
        <f>_xlfn.XLOOKUP($A28&amp;"|"&amp;$B28&amp;"|"&amp;$B$1001, h100_raw[key], h100_raw[chart_points], 0)</f>
        <v>104</v>
      </c>
      <c r="G28" s="2">
        <f t="shared" si="0"/>
        <v>39</v>
      </c>
      <c r="H28" s="4">
        <f t="shared" si="1"/>
        <v>1212</v>
      </c>
      <c r="I28" s="13" t="str">
        <f t="shared" si="2"/>
        <v>Folded|Kehlani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>
        <f>_xlfn.XLOOKUP($A28&amp;"|"&amp;$B28&amp;"|"&amp;R$1, h100_raw[key], h100_raw[chart_points], "")</f>
        <v>47</v>
      </c>
      <c r="S28">
        <f>_xlfn.XLOOKUP($A28&amp;"|"&amp;$B28&amp;"|"&amp;S$1, h100_raw[key], h100_raw[chart_points], "")</f>
        <v>44</v>
      </c>
      <c r="T28">
        <f>_xlfn.XLOOKUP($A28&amp;"|"&amp;$B28&amp;"|"&amp;T$1, h100_raw[key], h100_raw[chart_points], "")</f>
        <v>45</v>
      </c>
      <c r="U28">
        <f>_xlfn.XLOOKUP($A28&amp;"|"&amp;$B28&amp;"|"&amp;U$1, h100_raw[key], h100_raw[chart_points], "")</f>
        <v>42</v>
      </c>
      <c r="V28">
        <f>_xlfn.XLOOKUP($A28&amp;"|"&amp;$B28&amp;"|"&amp;V$1, h100_raw[key], h100_raw[chart_points], "")</f>
        <v>48</v>
      </c>
      <c r="W28">
        <f>_xlfn.XLOOKUP($A28&amp;"|"&amp;$B28&amp;"|"&amp;W$1, h100_raw[key], h100_raw[chart_points], "")</f>
        <v>54</v>
      </c>
      <c r="X28">
        <f>_xlfn.XLOOKUP($A28&amp;"|"&amp;$B28&amp;"|"&amp;X$1, h100_raw[key], h100_raw[chart_points], "")</f>
        <v>60</v>
      </c>
      <c r="Y28">
        <f>_xlfn.XLOOKUP($A28&amp;"|"&amp;$B28&amp;"|"&amp;Y$1, h100_raw[key], h100_raw[chart_points], "")</f>
        <v>74</v>
      </c>
      <c r="Z28">
        <f>_xlfn.XLOOKUP($A28&amp;"|"&amp;$B28&amp;"|"&amp;Z$1, h100_raw[key], h100_raw[chart_points], "")</f>
        <v>74</v>
      </c>
      <c r="AA28">
        <f>_xlfn.XLOOKUP($A28&amp;"|"&amp;$B28&amp;"|"&amp;AA$1, h100_raw[key], h100_raw[chart_points], "")</f>
        <v>82</v>
      </c>
      <c r="AB28">
        <f>_xlfn.XLOOKUP($A28&amp;"|"&amp;$B28&amp;"|"&amp;AB$1, h100_raw[key], h100_raw[chart_points], "")</f>
        <v>79</v>
      </c>
      <c r="AC28">
        <f>_xlfn.XLOOKUP($A28&amp;"|"&amp;$B28&amp;"|"&amp;AC$1, h100_raw[key], h100_raw[chart_points], "")</f>
        <v>78</v>
      </c>
      <c r="AD28">
        <f>_xlfn.XLOOKUP($A28&amp;"|"&amp;$B28&amp;"|"&amp;AD$1, h100_raw[key], h100_raw[chart_points], "")</f>
        <v>86</v>
      </c>
      <c r="AE28">
        <f>_xlfn.XLOOKUP($A28&amp;"|"&amp;$B28&amp;"|"&amp;AE$1, h100_raw[key], h100_raw[chart_points], "")</f>
        <v>91</v>
      </c>
      <c r="AF28">
        <f>_xlfn.XLOOKUP($A28&amp;"|"&amp;$B28&amp;"|"&amp;AF$1, h100_raw[key], h100_raw[chart_points], "")</f>
        <v>99</v>
      </c>
      <c r="AG28">
        <f>_xlfn.XLOOKUP($A28&amp;"|"&amp;$B28&amp;"|"&amp;AG$1, h100_raw[key], h100_raw[chart_points], "")</f>
        <v>105</v>
      </c>
      <c r="AH28">
        <f>_xlfn.XLOOKUP($A28&amp;"|"&amp;$B28&amp;"|"&amp;AH$1, h100_raw[key], h100_raw[chart_points], "")</f>
        <v>104</v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 t="str">
        <f>_xlfn.XLOOKUP($A28&amp;"|"&amp;$B28&amp;"|"&amp;AX$1, h100_raw[key], h100_raw[chart_points], "")</f>
        <v/>
      </c>
      <c r="AY28" t="str">
        <f>_xlfn.XLOOKUP($A28&amp;"|"&amp;$B28&amp;"|"&amp;AY$1, h100_raw[key], h100_raw[chart_points], "")</f>
        <v/>
      </c>
      <c r="AZ28" t="str">
        <f>_xlfn.XLOOKUP($A28&amp;"|"&amp;$B28&amp;"|"&amp;AZ$1, h100_raw[key], h100_raw[chart_points], "")</f>
        <v/>
      </c>
    </row>
    <row r="29" spans="1:52" x14ac:dyDescent="0.3">
      <c r="A29" s="11" t="str">
        <v>How It's Done</v>
      </c>
      <c r="B29" s="11" t="str">
        <v>HUNTR/X: EJAE, Audrey Nuna &amp; REI AMI</v>
      </c>
      <c r="C29" s="5" t="str">
        <f>_xlfn.XLOOKUP($A29&amp;"|"&amp;$B29&amp;"|"&amp;_xlfn.MAXIFS(h100_raw[chart_date], h100_raw[title], $A29, h100_raw[artist], $B29, h100_raw[chart_date], "&lt;="&amp;$B$1001, h100_raw[chart_date], "&gt;="&amp;$B$1000), h100_raw[key], h100_raw[last_week], "")</f>
        <v>17</v>
      </c>
      <c r="D29" s="3">
        <f>_xlfn.XLOOKUP($A29&amp;"|"&amp;$B29&amp;"|"&amp;_xlfn.MAXIFS(h100_raw[chart_date], h100_raw[title], $A29, h100_raw[artist], $B29, h100_raw[chart_date], "&lt;="&amp;$B$1001, h100_raw[chart_date], "&gt;="&amp;$B$1000), h100_raw[key], h100_raw[peak_pos], "")</f>
        <v>8</v>
      </c>
      <c r="E29" s="3">
        <f>_xlfn.XLOOKUP($A29&amp;"|"&amp;$B29&amp;"|"&amp;_xlfn.MAXIFS(h100_raw[chart_date], h100_raw[title], $A29, h100_raw[artist], $B29, h100_raw[chart_date], "&lt;="&amp;$B$1001, h100_raw[chart_date], "&gt;="&amp;$B$1000), h100_raw[key], h100_raw[weeks_on_chart], "")</f>
        <v>15</v>
      </c>
      <c r="F29" s="3">
        <f>_xlfn.XLOOKUP($A29&amp;"|"&amp;$B29&amp;"|"&amp;$B$1001, h100_raw[key], h100_raw[chart_points], 0)</f>
        <v>102</v>
      </c>
      <c r="G29" s="2">
        <f t="shared" si="0"/>
        <v>25</v>
      </c>
      <c r="H29" s="4">
        <f t="shared" si="1"/>
        <v>1717</v>
      </c>
      <c r="I29" s="13" t="str">
        <f t="shared" si="2"/>
        <v>How It's Done|HUNTR/X: EJAE, Audrey Nuna &amp; REI AMI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>
        <f>_xlfn.XLOOKUP($A29&amp;"|"&amp;$B29&amp;"|"&amp;T$1, h100_raw[key], h100_raw[chart_points], "")</f>
        <v>73</v>
      </c>
      <c r="U29">
        <f>_xlfn.XLOOKUP($A29&amp;"|"&amp;$B29&amp;"|"&amp;U$1, h100_raw[key], h100_raw[chart_points], "")</f>
        <v>91</v>
      </c>
      <c r="V29">
        <f>_xlfn.XLOOKUP($A29&amp;"|"&amp;$B29&amp;"|"&amp;V$1, h100_raw[key], h100_raw[chart_points], "")</f>
        <v>105</v>
      </c>
      <c r="W29">
        <f>_xlfn.XLOOKUP($A29&amp;"|"&amp;$B29&amp;"|"&amp;W$1, h100_raw[key], h100_raw[chart_points], "")</f>
        <v>113</v>
      </c>
      <c r="X29">
        <f>_xlfn.XLOOKUP($A29&amp;"|"&amp;$B29&amp;"|"&amp;X$1, h100_raw[key], h100_raw[chart_points], "")</f>
        <v>115</v>
      </c>
      <c r="Y29">
        <f>_xlfn.XLOOKUP($A29&amp;"|"&amp;$B29&amp;"|"&amp;Y$1, h100_raw[key], h100_raw[chart_points], "")</f>
        <v>120</v>
      </c>
      <c r="Z29">
        <f>_xlfn.XLOOKUP($A29&amp;"|"&amp;$B29&amp;"|"&amp;Z$1, h100_raw[key], h100_raw[chart_points], "")</f>
        <v>124</v>
      </c>
      <c r="AA29">
        <f>_xlfn.XLOOKUP($A29&amp;"|"&amp;$B29&amp;"|"&amp;AA$1, h100_raw[key], h100_raw[chart_points], "")</f>
        <v>128</v>
      </c>
      <c r="AB29">
        <f>_xlfn.XLOOKUP($A29&amp;"|"&amp;$B29&amp;"|"&amp;AB$1, h100_raw[key], h100_raw[chart_points], "")</f>
        <v>131</v>
      </c>
      <c r="AC29">
        <f>_xlfn.XLOOKUP($A29&amp;"|"&amp;$B29&amp;"|"&amp;AC$1, h100_raw[key], h100_raw[chart_points], "")</f>
        <v>132</v>
      </c>
      <c r="AD29">
        <f>_xlfn.XLOOKUP($A29&amp;"|"&amp;$B29&amp;"|"&amp;AD$1, h100_raw[key], h100_raw[chart_points], "")</f>
        <v>135</v>
      </c>
      <c r="AE29">
        <f>_xlfn.XLOOKUP($A29&amp;"|"&amp;$B29&amp;"|"&amp;AE$1, h100_raw[key], h100_raw[chart_points], "")</f>
        <v>125</v>
      </c>
      <c r="AF29">
        <f>_xlfn.XLOOKUP($A29&amp;"|"&amp;$B29&amp;"|"&amp;AF$1, h100_raw[key], h100_raw[chart_points], "")</f>
        <v>116</v>
      </c>
      <c r="AG29">
        <f>_xlfn.XLOOKUP($A29&amp;"|"&amp;$B29&amp;"|"&amp;AG$1, h100_raw[key], h100_raw[chart_points], "")</f>
        <v>107</v>
      </c>
      <c r="AH29">
        <f>_xlfn.XLOOKUP($A29&amp;"|"&amp;$B29&amp;"|"&amp;AH$1, h100_raw[key], h100_raw[chart_points], "")</f>
        <v>102</v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 t="str">
        <f>_xlfn.XLOOKUP($A29&amp;"|"&amp;$B29&amp;"|"&amp;AP$1, h100_raw[key], h100_raw[chart_points], "")</f>
        <v/>
      </c>
      <c r="AQ29" t="str">
        <f>_xlfn.XLOOKUP($A29&amp;"|"&amp;$B29&amp;"|"&amp;AQ$1, h100_raw[key], h100_raw[chart_points], "")</f>
        <v/>
      </c>
      <c r="AR29" t="str">
        <f>_xlfn.XLOOKUP($A29&amp;"|"&amp;$B29&amp;"|"&amp;AR$1, h100_raw[key], h100_raw[chart_points], "")</f>
        <v/>
      </c>
      <c r="AS29" t="str">
        <f>_xlfn.XLOOKUP($A29&amp;"|"&amp;$B29&amp;"|"&amp;AS$1, h100_raw[key], h100_raw[chart_points], "")</f>
        <v/>
      </c>
      <c r="AT29" t="str">
        <f>_xlfn.XLOOKUP($A29&amp;"|"&amp;$B29&amp;"|"&amp;AT$1, h100_raw[key], h100_raw[chart_points], "")</f>
        <v/>
      </c>
      <c r="AU29" t="str">
        <f>_xlfn.XLOOKUP($A29&amp;"|"&amp;$B29&amp;"|"&amp;AU$1, h100_raw[key], h100_raw[chart_points], "")</f>
        <v/>
      </c>
      <c r="AV29" t="str">
        <f>_xlfn.XLOOKUP($A29&amp;"|"&amp;$B29&amp;"|"&amp;AV$1, h100_raw[key], h100_raw[chart_points], "")</f>
        <v/>
      </c>
      <c r="AW29" t="str">
        <f>_xlfn.XLOOKUP($A29&amp;"|"&amp;$B29&amp;"|"&amp;AW$1, h100_raw[key], h100_raw[chart_points], "")</f>
        <v/>
      </c>
      <c r="AX29" t="str">
        <f>_xlfn.XLOOKUP($A29&amp;"|"&amp;$B29&amp;"|"&amp;AX$1, h100_raw[key], h100_raw[chart_points], "")</f>
        <v/>
      </c>
      <c r="AY29" t="str">
        <f>_xlfn.XLOOKUP($A29&amp;"|"&amp;$B29&amp;"|"&amp;AY$1, h100_raw[key], h100_raw[chart_points], "")</f>
        <v/>
      </c>
      <c r="AZ29" t="str">
        <f>_xlfn.XLOOKUP($A29&amp;"|"&amp;$B29&amp;"|"&amp;AZ$1, h100_raw[key], h100_raw[chart_points], "")</f>
        <v/>
      </c>
    </row>
    <row r="30" spans="1:52" x14ac:dyDescent="0.3">
      <c r="A30" s="11" t="str">
        <v>Manchild</v>
      </c>
      <c r="B30" s="11" t="str">
        <v>Sabrina Carpenter</v>
      </c>
      <c r="C30" s="5" t="str">
        <f>_xlfn.XLOOKUP($A30&amp;"|"&amp;$B30&amp;"|"&amp;_xlfn.MAXIFS(h100_raw[chart_date], h100_raw[title], $A30, h100_raw[artist], $B30, h100_raw[chart_date], "&lt;="&amp;$B$1001, h100_raw[chart_date], "&gt;="&amp;$B$1000), h100_raw[key], h100_raw[last_week], "")</f>
        <v>14</v>
      </c>
      <c r="D30" s="3">
        <f>_xlfn.XLOOKUP($A30&amp;"|"&amp;$B30&amp;"|"&amp;_xlfn.MAXIFS(h100_raw[chart_date], h100_raw[title], $A30, h100_raw[artist], $B30, h100_raw[chart_date], "&lt;="&amp;$B$1001, h100_raw[chart_date], "&gt;="&amp;$B$1000), h100_raw[key], h100_raw[peak_pos], "")</f>
        <v>1</v>
      </c>
      <c r="E30" s="3">
        <f>_xlfn.XLOOKUP($A30&amp;"|"&amp;$B30&amp;"|"&amp;_xlfn.MAXIFS(h100_raw[chart_date], h100_raw[title], $A30, h100_raw[artist], $B30, h100_raw[chart_date], "&lt;="&amp;$B$1001, h100_raw[chart_date], "&gt;="&amp;$B$1000), h100_raw[key], h100_raw[weeks_on_chart], "")</f>
        <v>18</v>
      </c>
      <c r="F30" s="3">
        <f>_xlfn.XLOOKUP($A30&amp;"|"&amp;$B30&amp;"|"&amp;$B$1001, h100_raw[key], h100_raw[chart_points], 0)</f>
        <v>101</v>
      </c>
      <c r="G30" s="2">
        <f t="shared" si="0"/>
        <v>8</v>
      </c>
      <c r="H30" s="4">
        <f t="shared" si="1"/>
        <v>2593</v>
      </c>
      <c r="I30" s="13" t="str">
        <f t="shared" si="2"/>
        <v>Manchild|Sabrina Carpenter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>
        <f>_xlfn.XLOOKUP($A30&amp;"|"&amp;$B30&amp;"|"&amp;Q$1, h100_raw[key], h100_raw[chart_points], "")</f>
        <v>225</v>
      </c>
      <c r="R30">
        <f>_xlfn.XLOOKUP($A30&amp;"|"&amp;$B30&amp;"|"&amp;R$1, h100_raw[key], h100_raw[chart_points], "")</f>
        <v>176</v>
      </c>
      <c r="S30">
        <f>_xlfn.XLOOKUP($A30&amp;"|"&amp;$B30&amp;"|"&amp;S$1, h100_raw[key], h100_raw[chart_points], "")</f>
        <v>159</v>
      </c>
      <c r="T30">
        <f>_xlfn.XLOOKUP($A30&amp;"|"&amp;$B30&amp;"|"&amp;T$1, h100_raw[key], h100_raw[chart_points], "")</f>
        <v>149</v>
      </c>
      <c r="U30">
        <f>_xlfn.XLOOKUP($A30&amp;"|"&amp;$B30&amp;"|"&amp;U$1, h100_raw[key], h100_raw[chart_points], "")</f>
        <v>136</v>
      </c>
      <c r="V30">
        <f>_xlfn.XLOOKUP($A30&amp;"|"&amp;$B30&amp;"|"&amp;V$1, h100_raw[key], h100_raw[chart_points], "")</f>
        <v>133</v>
      </c>
      <c r="W30">
        <f>_xlfn.XLOOKUP($A30&amp;"|"&amp;$B30&amp;"|"&amp;W$1, h100_raw[key], h100_raw[chart_points], "")</f>
        <v>128</v>
      </c>
      <c r="X30">
        <f>_xlfn.XLOOKUP($A30&amp;"|"&amp;$B30&amp;"|"&amp;X$1, h100_raw[key], h100_raw[chart_points], "")</f>
        <v>129</v>
      </c>
      <c r="Y30">
        <f>_xlfn.XLOOKUP($A30&amp;"|"&amp;$B30&amp;"|"&amp;Y$1, h100_raw[key], h100_raw[chart_points], "")</f>
        <v>125</v>
      </c>
      <c r="Z30">
        <f>_xlfn.XLOOKUP($A30&amp;"|"&amp;$B30&amp;"|"&amp;Z$1, h100_raw[key], h100_raw[chart_points], "")</f>
        <v>124</v>
      </c>
      <c r="AA30">
        <f>_xlfn.XLOOKUP($A30&amp;"|"&amp;$B30&amp;"|"&amp;AA$1, h100_raw[key], h100_raw[chart_points], "")</f>
        <v>123</v>
      </c>
      <c r="AB30">
        <f>_xlfn.XLOOKUP($A30&amp;"|"&amp;$B30&amp;"|"&amp;AB$1, h100_raw[key], h100_raw[chart_points], "")</f>
        <v>134</v>
      </c>
      <c r="AC30">
        <f>_xlfn.XLOOKUP($A30&amp;"|"&amp;$B30&amp;"|"&amp;AC$1, h100_raw[key], h100_raw[chart_points], "")</f>
        <v>206</v>
      </c>
      <c r="AD30">
        <f>_xlfn.XLOOKUP($A30&amp;"|"&amp;$B30&amp;"|"&amp;AD$1, h100_raw[key], h100_raw[chart_points], "")</f>
        <v>161</v>
      </c>
      <c r="AE30">
        <f>_xlfn.XLOOKUP($A30&amp;"|"&amp;$B30&amp;"|"&amp;AE$1, h100_raw[key], h100_raw[chart_points], "")</f>
        <v>142</v>
      </c>
      <c r="AF30">
        <f>_xlfn.XLOOKUP($A30&amp;"|"&amp;$B30&amp;"|"&amp;AF$1, h100_raw[key], h100_raw[chart_points], "")</f>
        <v>126</v>
      </c>
      <c r="AG30">
        <f>_xlfn.XLOOKUP($A30&amp;"|"&amp;$B30&amp;"|"&amp;AG$1, h100_raw[key], h100_raw[chart_points], "")</f>
        <v>116</v>
      </c>
      <c r="AH30">
        <f>_xlfn.XLOOKUP($A30&amp;"|"&amp;$B30&amp;"|"&amp;AH$1, h100_raw[key], h100_raw[chart_points], "")</f>
        <v>101</v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 t="str">
        <f>_xlfn.XLOOKUP($A30&amp;"|"&amp;$B30&amp;"|"&amp;AS$1, h100_raw[key], h100_raw[chart_points], "")</f>
        <v/>
      </c>
      <c r="AT30" t="str">
        <f>_xlfn.XLOOKUP($A30&amp;"|"&amp;$B30&amp;"|"&amp;AT$1, h100_raw[key], h100_raw[chart_points], "")</f>
        <v/>
      </c>
      <c r="AU30" t="str">
        <f>_xlfn.XLOOKUP($A30&amp;"|"&amp;$B30&amp;"|"&amp;AU$1, h100_raw[key], h100_raw[chart_points], "")</f>
        <v/>
      </c>
      <c r="AV30" t="str">
        <f>_xlfn.XLOOKUP($A30&amp;"|"&amp;$B30&amp;"|"&amp;AV$1, h100_raw[key], h100_raw[chart_points], "")</f>
        <v/>
      </c>
      <c r="AW30" t="str">
        <f>_xlfn.XLOOKUP($A30&amp;"|"&amp;$B30&amp;"|"&amp;AW$1, h100_raw[key], h100_raw[chart_points], "")</f>
        <v/>
      </c>
      <c r="AX30" t="str">
        <f>_xlfn.XLOOKUP($A30&amp;"|"&amp;$B30&amp;"|"&amp;AX$1, h100_raw[key], h100_raw[chart_points], "")</f>
        <v/>
      </c>
      <c r="AY30" t="str">
        <f>_xlfn.XLOOKUP($A30&amp;"|"&amp;$B30&amp;"|"&amp;AY$1, h100_raw[key], h100_raw[chart_points], "")</f>
        <v/>
      </c>
      <c r="AZ30" t="str">
        <f>_xlfn.XLOOKUP($A30&amp;"|"&amp;$B30&amp;"|"&amp;AZ$1, h100_raw[key], h100_raw[chart_points], "")</f>
        <v/>
      </c>
    </row>
    <row r="31" spans="1:52" x14ac:dyDescent="0.3">
      <c r="A31" s="11" t="str">
        <v>Back To Friends</v>
      </c>
      <c r="B31" s="11" t="str">
        <v>sombr</v>
      </c>
      <c r="C31" s="5" t="str">
        <f>_xlfn.XLOOKUP($A31&amp;"|"&amp;$B31&amp;"|"&amp;_xlfn.MAXIFS(h100_raw[chart_date], h100_raw[title], $A31, h100_raw[artist], $B31, h100_raw[chart_date], "&lt;="&amp;$B$1001, h100_raw[chart_date], "&gt;="&amp;$B$1000), h100_raw[key], h100_raw[last_week], "")</f>
        <v>22</v>
      </c>
      <c r="D31" s="3">
        <f>_xlfn.XLOOKUP($A31&amp;"|"&amp;$B31&amp;"|"&amp;_xlfn.MAXIFS(h100_raw[chart_date], h100_raw[title], $A31, h100_raw[artist], $B31, h100_raw[chart_date], "&lt;="&amp;$B$1001, h100_raw[chart_date], "&gt;="&amp;$B$1000), h100_raw[key], h100_raw[peak_pos], "")</f>
        <v>22</v>
      </c>
      <c r="E31" s="3">
        <f>_xlfn.XLOOKUP($A31&amp;"|"&amp;$B31&amp;"|"&amp;_xlfn.MAXIFS(h100_raw[chart_date], h100_raw[title], $A31, h100_raw[artist], $B31, h100_raw[chart_date], "&lt;="&amp;$B$1001, h100_raw[chart_date], "&gt;="&amp;$B$1000), h100_raw[key], h100_raw[weeks_on_chart], "")</f>
        <v>28</v>
      </c>
      <c r="F31" s="3">
        <f>_xlfn.XLOOKUP($A31&amp;"|"&amp;$B31&amp;"|"&amp;$B$1001, h100_raw[key], h100_raw[chart_points], 0)</f>
        <v>98</v>
      </c>
      <c r="G31" s="2">
        <f t="shared" si="0"/>
        <v>23</v>
      </c>
      <c r="H31" s="4">
        <f t="shared" si="1"/>
        <v>1792</v>
      </c>
      <c r="I31" s="13" t="str">
        <f t="shared" si="2"/>
        <v>Back To Friends|sombr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>
        <f>_xlfn.XLOOKUP($A31&amp;"|"&amp;$B31&amp;"|"&amp;O$1, h100_raw[key], h100_raw[chart_points], "")</f>
        <v>84</v>
      </c>
      <c r="P31">
        <f>_xlfn.XLOOKUP($A31&amp;"|"&amp;$B31&amp;"|"&amp;P$1, h100_raw[key], h100_raw[chart_points], "")</f>
        <v>83</v>
      </c>
      <c r="Q31">
        <f>_xlfn.XLOOKUP($A31&amp;"|"&amp;$B31&amp;"|"&amp;Q$1, h100_raw[key], h100_raw[chart_points], "")</f>
        <v>85</v>
      </c>
      <c r="R31">
        <f>_xlfn.XLOOKUP($A31&amp;"|"&amp;$B31&amp;"|"&amp;R$1, h100_raw[key], h100_raw[chart_points], "")</f>
        <v>82</v>
      </c>
      <c r="S31">
        <f>_xlfn.XLOOKUP($A31&amp;"|"&amp;$B31&amp;"|"&amp;S$1, h100_raw[key], h100_raw[chart_points], "")</f>
        <v>83</v>
      </c>
      <c r="T31">
        <f>_xlfn.XLOOKUP($A31&amp;"|"&amp;$B31&amp;"|"&amp;T$1, h100_raw[key], h100_raw[chart_points], "")</f>
        <v>88</v>
      </c>
      <c r="U31">
        <f>_xlfn.XLOOKUP($A31&amp;"|"&amp;$B31&amp;"|"&amp;U$1, h100_raw[key], h100_raw[chart_points], "")</f>
        <v>86</v>
      </c>
      <c r="V31">
        <f>_xlfn.XLOOKUP($A31&amp;"|"&amp;$B31&amp;"|"&amp;V$1, h100_raw[key], h100_raw[chart_points], "")</f>
        <v>87</v>
      </c>
      <c r="W31">
        <f>_xlfn.XLOOKUP($A31&amp;"|"&amp;$B31&amp;"|"&amp;W$1, h100_raw[key], h100_raw[chart_points], "")</f>
        <v>81</v>
      </c>
      <c r="X31">
        <f>_xlfn.XLOOKUP($A31&amp;"|"&amp;$B31&amp;"|"&amp;X$1, h100_raw[key], h100_raw[chart_points], "")</f>
        <v>90</v>
      </c>
      <c r="Y31">
        <f>_xlfn.XLOOKUP($A31&amp;"|"&amp;$B31&amp;"|"&amp;Y$1, h100_raw[key], h100_raw[chart_points], "")</f>
        <v>93</v>
      </c>
      <c r="Z31">
        <f>_xlfn.XLOOKUP($A31&amp;"|"&amp;$B31&amp;"|"&amp;Z$1, h100_raw[key], h100_raw[chart_points], "")</f>
        <v>87</v>
      </c>
      <c r="AA31">
        <f>_xlfn.XLOOKUP($A31&amp;"|"&amp;$B31&amp;"|"&amp;AA$1, h100_raw[key], h100_raw[chart_points], "")</f>
        <v>88</v>
      </c>
      <c r="AB31">
        <f>_xlfn.XLOOKUP($A31&amp;"|"&amp;$B31&amp;"|"&amp;AB$1, h100_raw[key], h100_raw[chart_points], "")</f>
        <v>92</v>
      </c>
      <c r="AC31">
        <f>_xlfn.XLOOKUP($A31&amp;"|"&amp;$B31&amp;"|"&amp;AC$1, h100_raw[key], h100_raw[chart_points], "")</f>
        <v>91</v>
      </c>
      <c r="AD31">
        <f>_xlfn.XLOOKUP($A31&amp;"|"&amp;$B31&amp;"|"&amp;AD$1, h100_raw[key], h100_raw[chart_points], "")</f>
        <v>98</v>
      </c>
      <c r="AE31">
        <f>_xlfn.XLOOKUP($A31&amp;"|"&amp;$B31&amp;"|"&amp;AE$1, h100_raw[key], h100_raw[chart_points], "")</f>
        <v>101</v>
      </c>
      <c r="AF31">
        <f>_xlfn.XLOOKUP($A31&amp;"|"&amp;$B31&amp;"|"&amp;AF$1, h100_raw[key], h100_raw[chart_points], "")</f>
        <v>99</v>
      </c>
      <c r="AG31">
        <f>_xlfn.XLOOKUP($A31&amp;"|"&amp;$B31&amp;"|"&amp;AG$1, h100_raw[key], h100_raw[chart_points], "")</f>
        <v>96</v>
      </c>
      <c r="AH31">
        <f>_xlfn.XLOOKUP($A31&amp;"|"&amp;$B31&amp;"|"&amp;AH$1, h100_raw[key], h100_raw[chart_points], "")</f>
        <v>98</v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 t="str">
        <f>_xlfn.XLOOKUP($A31&amp;"|"&amp;$B31&amp;"|"&amp;AY$1, h100_raw[key], h100_raw[chart_points], "")</f>
        <v/>
      </c>
      <c r="AZ31" t="str">
        <f>_xlfn.XLOOKUP($A31&amp;"|"&amp;$B31&amp;"|"&amp;AZ$1, h100_raw[key], h100_raw[chart_points], "")</f>
        <v/>
      </c>
    </row>
    <row r="32" spans="1:52" x14ac:dyDescent="0.3">
      <c r="A32" s="11" t="str">
        <v>I'm The Problem</v>
      </c>
      <c r="B32" s="11" t="str">
        <v>Morgan Wallen</v>
      </c>
      <c r="C32" s="5" t="str">
        <f>_xlfn.XLOOKUP($A32&amp;"|"&amp;$B32&amp;"|"&amp;_xlfn.MAXIFS(h100_raw[chart_date], h100_raw[title], $A32, h100_raw[artist], $B32, h100_raw[chart_date], "&lt;="&amp;$B$1001, h100_raw[chart_date], "&gt;="&amp;$B$1000), h100_raw[key], h100_raw[last_week], "")</f>
        <v>25</v>
      </c>
      <c r="D32" s="3">
        <f>_xlfn.XLOOKUP($A32&amp;"|"&amp;$B32&amp;"|"&amp;_xlfn.MAXIFS(h100_raw[chart_date], h100_raw[title], $A32, h100_raw[artist], $B32, h100_raw[chart_date], "&lt;="&amp;$B$1001, h100_raw[chart_date], "&gt;="&amp;$B$1000), h100_raw[key], h100_raw[peak_pos], "")</f>
        <v>2</v>
      </c>
      <c r="E32" s="3">
        <f>_xlfn.XLOOKUP($A32&amp;"|"&amp;$B32&amp;"|"&amp;_xlfn.MAXIFS(h100_raw[chart_date], h100_raw[title], $A32, h100_raw[artist], $B32, h100_raw[chart_date], "&lt;="&amp;$B$1001, h100_raw[chart_date], "&gt;="&amp;$B$1000), h100_raw[key], h100_raw[weeks_on_chart], "")</f>
        <v>36</v>
      </c>
      <c r="F32" s="3">
        <f>_xlfn.XLOOKUP($A32&amp;"|"&amp;$B32&amp;"|"&amp;$B$1001, h100_raw[key], h100_raw[chart_points], 0)</f>
        <v>89</v>
      </c>
      <c r="G32" s="2">
        <f t="shared" si="0"/>
        <v>7</v>
      </c>
      <c r="H32" s="4">
        <f t="shared" si="1"/>
        <v>2619</v>
      </c>
      <c r="I32" s="13" t="str">
        <f t="shared" si="2"/>
        <v>I'm The Problem|Morgan Wallen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>
        <f>_xlfn.XLOOKUP($A32&amp;"|"&amp;$B32&amp;"|"&amp;O$1, h100_raw[key], h100_raw[chart_points], "")</f>
        <v>191</v>
      </c>
      <c r="P32">
        <f>_xlfn.XLOOKUP($A32&amp;"|"&amp;$B32&amp;"|"&amp;P$1, h100_raw[key], h100_raw[chart_points], "")</f>
        <v>176</v>
      </c>
      <c r="Q32">
        <f>_xlfn.XLOOKUP($A32&amp;"|"&amp;$B32&amp;"|"&amp;Q$1, h100_raw[key], h100_raw[chart_points], "")</f>
        <v>165</v>
      </c>
      <c r="R32">
        <f>_xlfn.XLOOKUP($A32&amp;"|"&amp;$B32&amp;"|"&amp;R$1, h100_raw[key], h100_raw[chart_points], "")</f>
        <v>155</v>
      </c>
      <c r="S32">
        <f>_xlfn.XLOOKUP($A32&amp;"|"&amp;$B32&amp;"|"&amp;S$1, h100_raw[key], h100_raw[chart_points], "")</f>
        <v>152</v>
      </c>
      <c r="T32">
        <f>_xlfn.XLOOKUP($A32&amp;"|"&amp;$B32&amp;"|"&amp;T$1, h100_raw[key], h100_raw[chart_points], "")</f>
        <v>150</v>
      </c>
      <c r="U32">
        <f>_xlfn.XLOOKUP($A32&amp;"|"&amp;$B32&amp;"|"&amp;U$1, h100_raw[key], h100_raw[chart_points], "")</f>
        <v>138</v>
      </c>
      <c r="V32">
        <f>_xlfn.XLOOKUP($A32&amp;"|"&amp;$B32&amp;"|"&amp;V$1, h100_raw[key], h100_raw[chart_points], "")</f>
        <v>135</v>
      </c>
      <c r="W32">
        <f>_xlfn.XLOOKUP($A32&amp;"|"&amp;$B32&amp;"|"&amp;W$1, h100_raw[key], h100_raw[chart_points], "")</f>
        <v>135</v>
      </c>
      <c r="X32">
        <f>_xlfn.XLOOKUP($A32&amp;"|"&amp;$B32&amp;"|"&amp;X$1, h100_raw[key], h100_raw[chart_points], "")</f>
        <v>133</v>
      </c>
      <c r="Y32">
        <f>_xlfn.XLOOKUP($A32&amp;"|"&amp;$B32&amp;"|"&amp;Y$1, h100_raw[key], h100_raw[chart_points], "")</f>
        <v>133</v>
      </c>
      <c r="Z32">
        <f>_xlfn.XLOOKUP($A32&amp;"|"&amp;$B32&amp;"|"&amp;Z$1, h100_raw[key], h100_raw[chart_points], "")</f>
        <v>129</v>
      </c>
      <c r="AA32">
        <f>_xlfn.XLOOKUP($A32&amp;"|"&amp;$B32&amp;"|"&amp;AA$1, h100_raw[key], h100_raw[chart_points], "")</f>
        <v>118</v>
      </c>
      <c r="AB32">
        <f>_xlfn.XLOOKUP($A32&amp;"|"&amp;$B32&amp;"|"&amp;AB$1, h100_raw[key], h100_raw[chart_points], "")</f>
        <v>118</v>
      </c>
      <c r="AC32">
        <f>_xlfn.XLOOKUP($A32&amp;"|"&amp;$B32&amp;"|"&amp;AC$1, h100_raw[key], h100_raw[chart_points], "")</f>
        <v>106</v>
      </c>
      <c r="AD32">
        <f>_xlfn.XLOOKUP($A32&amp;"|"&amp;$B32&amp;"|"&amp;AD$1, h100_raw[key], h100_raw[chart_points], "")</f>
        <v>104</v>
      </c>
      <c r="AE32">
        <f>_xlfn.XLOOKUP($A32&amp;"|"&amp;$B32&amp;"|"&amp;AE$1, h100_raw[key], h100_raw[chart_points], "")</f>
        <v>103</v>
      </c>
      <c r="AF32">
        <f>_xlfn.XLOOKUP($A32&amp;"|"&amp;$B32&amp;"|"&amp;AF$1, h100_raw[key], h100_raw[chart_points], "")</f>
        <v>95</v>
      </c>
      <c r="AG32">
        <f>_xlfn.XLOOKUP($A32&amp;"|"&amp;$B32&amp;"|"&amp;AG$1, h100_raw[key], h100_raw[chart_points], "")</f>
        <v>94</v>
      </c>
      <c r="AH32">
        <f>_xlfn.XLOOKUP($A32&amp;"|"&amp;$B32&amp;"|"&amp;AH$1, h100_raw[key], h100_raw[chart_points], "")</f>
        <v>89</v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 t="str">
        <f>_xlfn.XLOOKUP($A32&amp;"|"&amp;$B32&amp;"|"&amp;AY$1, h100_raw[key], h100_raw[chart_points], "")</f>
        <v/>
      </c>
      <c r="AZ32" t="str">
        <f>_xlfn.XLOOKUP($A32&amp;"|"&amp;$B32&amp;"|"&amp;AZ$1, h100_raw[key], h100_raw[chart_points], "")</f>
        <v/>
      </c>
    </row>
    <row r="33" spans="1:52" x14ac:dyDescent="0.3">
      <c r="A33" s="11" t="str">
        <v>Tears</v>
      </c>
      <c r="B33" s="11" t="str">
        <v>Sabrina Carpenter</v>
      </c>
      <c r="C33" s="5" t="str">
        <f>_xlfn.XLOOKUP($A33&amp;"|"&amp;$B33&amp;"|"&amp;_xlfn.MAXIFS(h100_raw[chart_date], h100_raw[title], $A33, h100_raw[artist], $B33, h100_raw[chart_date], "&lt;="&amp;$B$1001, h100_raw[chart_date], "&gt;="&amp;$B$1000), h100_raw[key], h100_raw[last_week], "")</f>
        <v>24</v>
      </c>
      <c r="D33" s="3">
        <f>_xlfn.XLOOKUP($A33&amp;"|"&amp;$B33&amp;"|"&amp;_xlfn.MAXIFS(h100_raw[chart_date], h100_raw[title], $A33, h100_raw[artist], $B33, h100_raw[chart_date], "&lt;="&amp;$B$1001, h100_raw[chart_date], "&gt;="&amp;$B$1000), h100_raw[key], h100_raw[peak_pos], "")</f>
        <v>3</v>
      </c>
      <c r="E33" s="3">
        <f>_xlfn.XLOOKUP($A33&amp;"|"&amp;$B33&amp;"|"&amp;_xlfn.MAXIFS(h100_raw[chart_date], h100_raw[title], $A33, h100_raw[artist], $B33, h100_raw[chart_date], "&lt;="&amp;$B$1001, h100_raw[chart_date], "&gt;="&amp;$B$1000), h100_raw[key], h100_raw[weeks_on_chart], "")</f>
        <v>6</v>
      </c>
      <c r="F33" s="3">
        <f>_xlfn.XLOOKUP($A33&amp;"|"&amp;$B33&amp;"|"&amp;$B$1001, h100_raw[key], h100_raw[chart_points], 0)</f>
        <v>89</v>
      </c>
      <c r="G33" s="2">
        <f t="shared" si="0"/>
        <v>64</v>
      </c>
      <c r="H33" s="4">
        <f t="shared" si="1"/>
        <v>759</v>
      </c>
      <c r="I33" s="13" t="str">
        <f t="shared" si="2"/>
        <v>Tears|Sabrina Carpenter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 t="str">
        <f>_xlfn.XLOOKUP($A33&amp;"|"&amp;$B33&amp;"|"&amp;Z$1, h100_raw[key], h100_raw[chart_points], "")</f>
        <v/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>
        <f>_xlfn.XLOOKUP($A33&amp;"|"&amp;$B33&amp;"|"&amp;AC$1, h100_raw[key], h100_raw[chart_points], "")</f>
        <v>207</v>
      </c>
      <c r="AD33">
        <f>_xlfn.XLOOKUP($A33&amp;"|"&amp;$B33&amp;"|"&amp;AD$1, h100_raw[key], h100_raw[chart_points], "")</f>
        <v>141</v>
      </c>
      <c r="AE33">
        <f>_xlfn.XLOOKUP($A33&amp;"|"&amp;$B33&amp;"|"&amp;AE$1, h100_raw[key], h100_raw[chart_points], "")</f>
        <v>124</v>
      </c>
      <c r="AF33">
        <f>_xlfn.XLOOKUP($A33&amp;"|"&amp;$B33&amp;"|"&amp;AF$1, h100_raw[key], h100_raw[chart_points], "")</f>
        <v>104</v>
      </c>
      <c r="AG33">
        <f>_xlfn.XLOOKUP($A33&amp;"|"&amp;$B33&amp;"|"&amp;AG$1, h100_raw[key], h100_raw[chart_points], "")</f>
        <v>94</v>
      </c>
      <c r="AH33">
        <f>_xlfn.XLOOKUP($A33&amp;"|"&amp;$B33&amp;"|"&amp;AH$1, h100_raw[key], h100_raw[chart_points], "")</f>
        <v>89</v>
      </c>
      <c r="AI33" t="str">
        <f>_xlfn.XLOOKUP($A33&amp;"|"&amp;$B33&amp;"|"&amp;AI$1, h100_raw[key], h100_raw[chart_points], "")</f>
        <v/>
      </c>
      <c r="AJ33" t="str">
        <f>_xlfn.XLOOKUP($A33&amp;"|"&amp;$B33&amp;"|"&amp;AJ$1, h100_raw[key], h100_raw[chart_points], "")</f>
        <v/>
      </c>
      <c r="AK33" t="str">
        <f>_xlfn.XLOOKUP($A33&amp;"|"&amp;$B33&amp;"|"&amp;AK$1, h100_raw[key], h100_raw[chart_points], "")</f>
        <v/>
      </c>
      <c r="AL33" t="str">
        <f>_xlfn.XLOOKUP($A33&amp;"|"&amp;$B33&amp;"|"&amp;AL$1, h100_raw[key], h100_raw[chart_points], "")</f>
        <v/>
      </c>
      <c r="AM33" t="str">
        <f>_xlfn.XLOOKUP($A33&amp;"|"&amp;$B33&amp;"|"&amp;AM$1, h100_raw[key], h100_raw[chart_points], "")</f>
        <v/>
      </c>
      <c r="AN33" t="str">
        <f>_xlfn.XLOOKUP($A33&amp;"|"&amp;$B33&amp;"|"&amp;AN$1, h100_raw[key], h100_raw[chart_points], "")</f>
        <v/>
      </c>
      <c r="AO33" t="str">
        <f>_xlfn.XLOOKUP($A33&amp;"|"&amp;$B33&amp;"|"&amp;AO$1, h100_raw[key], h100_raw[chart_points], "")</f>
        <v/>
      </c>
      <c r="AP33" t="str">
        <f>_xlfn.XLOOKUP($A33&amp;"|"&amp;$B33&amp;"|"&amp;AP$1, h100_raw[key], h100_raw[chart_points], "")</f>
        <v/>
      </c>
      <c r="AQ33" t="str">
        <f>_xlfn.XLOOKUP($A33&amp;"|"&amp;$B33&amp;"|"&amp;AQ$1, h100_raw[key], h100_raw[chart_points], "")</f>
        <v/>
      </c>
      <c r="AR33" t="str">
        <f>_xlfn.XLOOKUP($A33&amp;"|"&amp;$B33&amp;"|"&amp;AR$1, h100_raw[key], h100_raw[chart_points], "")</f>
        <v/>
      </c>
      <c r="AS33" t="str">
        <f>_xlfn.XLOOKUP($A33&amp;"|"&amp;$B33&amp;"|"&amp;AS$1, h100_raw[key], h100_raw[chart_points], "")</f>
        <v/>
      </c>
      <c r="AT33" t="str">
        <f>_xlfn.XLOOKUP($A33&amp;"|"&amp;$B33&amp;"|"&amp;AT$1, h100_raw[key], h100_raw[chart_points], "")</f>
        <v/>
      </c>
      <c r="AU33" t="str">
        <f>_xlfn.XLOOKUP($A33&amp;"|"&amp;$B33&amp;"|"&amp;AU$1, h100_raw[key], h100_raw[chart_points], "")</f>
        <v/>
      </c>
      <c r="AV33" t="str">
        <f>_xlfn.XLOOKUP($A33&amp;"|"&amp;$B33&amp;"|"&amp;AV$1, h100_raw[key], h100_raw[chart_points], "")</f>
        <v/>
      </c>
      <c r="AW33" t="str">
        <f>_xlfn.XLOOKUP($A33&amp;"|"&amp;$B33&amp;"|"&amp;AW$1, h100_raw[key], h100_raw[chart_points], "")</f>
        <v/>
      </c>
      <c r="AX33" t="str">
        <f>_xlfn.XLOOKUP($A33&amp;"|"&amp;$B33&amp;"|"&amp;AX$1, h100_raw[key], h100_raw[chart_points], "")</f>
        <v/>
      </c>
      <c r="AY33" t="str">
        <f>_xlfn.XLOOKUP($A33&amp;"|"&amp;$B33&amp;"|"&amp;AY$1, h100_raw[key], h100_raw[chart_points], "")</f>
        <v/>
      </c>
      <c r="AZ33" t="str">
        <f>_xlfn.XLOOKUP($A33&amp;"|"&amp;$B33&amp;"|"&amp;AZ$1, h100_raw[key], h100_raw[chart_points], "")</f>
        <v/>
      </c>
    </row>
    <row r="34" spans="1:52" x14ac:dyDescent="0.3">
      <c r="A34" s="11" t="str">
        <v>Just In Case</v>
      </c>
      <c r="B34" s="11" t="str">
        <v>Morgan Wallen</v>
      </c>
      <c r="C34" s="5" t="str">
        <f>_xlfn.XLOOKUP($A34&amp;"|"&amp;$B34&amp;"|"&amp;_xlfn.MAXIFS(h100_raw[chart_date], h100_raw[title], $A34, h100_raw[artist], $B34, h100_raw[chart_date], "&lt;="&amp;$B$1001, h100_raw[chart_date], "&gt;="&amp;$B$1000), h100_raw[key], h100_raw[last_week], "")</f>
        <v>19</v>
      </c>
      <c r="D34" s="3">
        <f>_xlfn.XLOOKUP($A34&amp;"|"&amp;$B34&amp;"|"&amp;_xlfn.MAXIFS(h100_raw[chart_date], h100_raw[title], $A34, h100_raw[artist], $B34, h100_raw[chart_date], "&lt;="&amp;$B$1001, h100_raw[chart_date], "&gt;="&amp;$B$1000), h100_raw[key], h100_raw[peak_pos], "")</f>
        <v>2</v>
      </c>
      <c r="E34" s="3">
        <f>_xlfn.XLOOKUP($A34&amp;"|"&amp;$B34&amp;"|"&amp;_xlfn.MAXIFS(h100_raw[chart_date], h100_raw[title], $A34, h100_raw[artist], $B34, h100_raw[chart_date], "&lt;="&amp;$B$1001, h100_raw[chart_date], "&gt;="&amp;$B$1000), h100_raw[key], h100_raw[weeks_on_chart], "")</f>
        <v>29</v>
      </c>
      <c r="F34" s="3">
        <f>_xlfn.XLOOKUP($A34&amp;"|"&amp;$B34&amp;"|"&amp;$B$1001, h100_raw[key], h100_raw[chart_points], 0)</f>
        <v>89</v>
      </c>
      <c r="G34" s="2">
        <f t="shared" si="0"/>
        <v>4</v>
      </c>
      <c r="H34" s="4">
        <f t="shared" si="1"/>
        <v>2826</v>
      </c>
      <c r="I34" s="13" t="str">
        <f t="shared" si="2"/>
        <v>Just In Case|Morgan Wallen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>
        <f>_xlfn.XLOOKUP($A34&amp;"|"&amp;$B34&amp;"|"&amp;O$1, h100_raw[key], h100_raw[chart_points], "")</f>
        <v>194</v>
      </c>
      <c r="P34">
        <f>_xlfn.XLOOKUP($A34&amp;"|"&amp;$B34&amp;"|"&amp;P$1, h100_raw[key], h100_raw[chart_points], "")</f>
        <v>185</v>
      </c>
      <c r="Q34">
        <f>_xlfn.XLOOKUP($A34&amp;"|"&amp;$B34&amp;"|"&amp;Q$1, h100_raw[key], h100_raw[chart_points], "")</f>
        <v>174</v>
      </c>
      <c r="R34">
        <f>_xlfn.XLOOKUP($A34&amp;"|"&amp;$B34&amp;"|"&amp;R$1, h100_raw[key], h100_raw[chart_points], "")</f>
        <v>171</v>
      </c>
      <c r="S34">
        <f>_xlfn.XLOOKUP($A34&amp;"|"&amp;$B34&amp;"|"&amp;S$1, h100_raw[key], h100_raw[chart_points], "")</f>
        <v>157</v>
      </c>
      <c r="T34">
        <f>_xlfn.XLOOKUP($A34&amp;"|"&amp;$B34&amp;"|"&amp;T$1, h100_raw[key], h100_raw[chart_points], "")</f>
        <v>162</v>
      </c>
      <c r="U34">
        <f>_xlfn.XLOOKUP($A34&amp;"|"&amp;$B34&amp;"|"&amp;U$1, h100_raw[key], h100_raw[chart_points], "")</f>
        <v>160</v>
      </c>
      <c r="V34">
        <f>_xlfn.XLOOKUP($A34&amp;"|"&amp;$B34&amp;"|"&amp;V$1, h100_raw[key], h100_raw[chart_points], "")</f>
        <v>159</v>
      </c>
      <c r="W34">
        <f>_xlfn.XLOOKUP($A34&amp;"|"&amp;$B34&amp;"|"&amp;W$1, h100_raw[key], h100_raw[chart_points], "")</f>
        <v>153</v>
      </c>
      <c r="X34">
        <f>_xlfn.XLOOKUP($A34&amp;"|"&amp;$B34&amp;"|"&amp;X$1, h100_raw[key], h100_raw[chart_points], "")</f>
        <v>146</v>
      </c>
      <c r="Y34">
        <f>_xlfn.XLOOKUP($A34&amp;"|"&amp;$B34&amp;"|"&amp;Y$1, h100_raw[key], h100_raw[chart_points], "")</f>
        <v>142</v>
      </c>
      <c r="Z34">
        <f>_xlfn.XLOOKUP($A34&amp;"|"&amp;$B34&amp;"|"&amp;Z$1, h100_raw[key], h100_raw[chart_points], "")</f>
        <v>134</v>
      </c>
      <c r="AA34">
        <f>_xlfn.XLOOKUP($A34&amp;"|"&amp;$B34&amp;"|"&amp;AA$1, h100_raw[key], h100_raw[chart_points], "")</f>
        <v>131</v>
      </c>
      <c r="AB34">
        <f>_xlfn.XLOOKUP($A34&amp;"|"&amp;$B34&amp;"|"&amp;AB$1, h100_raw[key], h100_raw[chart_points], "")</f>
        <v>126</v>
      </c>
      <c r="AC34">
        <f>_xlfn.XLOOKUP($A34&amp;"|"&amp;$B34&amp;"|"&amp;AC$1, h100_raw[key], h100_raw[chart_points], "")</f>
        <v>117</v>
      </c>
      <c r="AD34">
        <f>_xlfn.XLOOKUP($A34&amp;"|"&amp;$B34&amp;"|"&amp;AD$1, h100_raw[key], h100_raw[chart_points], "")</f>
        <v>111</v>
      </c>
      <c r="AE34">
        <f>_xlfn.XLOOKUP($A34&amp;"|"&amp;$B34&amp;"|"&amp;AE$1, h100_raw[key], h100_raw[chart_points], "")</f>
        <v>111</v>
      </c>
      <c r="AF34">
        <f>_xlfn.XLOOKUP($A34&amp;"|"&amp;$B34&amp;"|"&amp;AF$1, h100_raw[key], h100_raw[chart_points], "")</f>
        <v>103</v>
      </c>
      <c r="AG34">
        <f>_xlfn.XLOOKUP($A34&amp;"|"&amp;$B34&amp;"|"&amp;AG$1, h100_raw[key], h100_raw[chart_points], "")</f>
        <v>101</v>
      </c>
      <c r="AH34">
        <f>_xlfn.XLOOKUP($A34&amp;"|"&amp;$B34&amp;"|"&amp;AH$1, h100_raw[key], h100_raw[chart_points], "")</f>
        <v>89</v>
      </c>
      <c r="AI34" t="str">
        <f>_xlfn.XLOOKUP($A34&amp;"|"&amp;$B34&amp;"|"&amp;AI$1, h100_raw[key], h100_raw[chart_points], "")</f>
        <v/>
      </c>
      <c r="AJ34" t="str">
        <f>_xlfn.XLOOKUP($A34&amp;"|"&amp;$B34&amp;"|"&amp;AJ$1, h100_raw[key], h100_raw[chart_points], "")</f>
        <v/>
      </c>
      <c r="AK34" t="str">
        <f>_xlfn.XLOOKUP($A34&amp;"|"&amp;$B34&amp;"|"&amp;AK$1, h100_raw[key], h100_raw[chart_points], "")</f>
        <v/>
      </c>
      <c r="AL34" t="str">
        <f>_xlfn.XLOOKUP($A34&amp;"|"&amp;$B34&amp;"|"&amp;AL$1, h100_raw[key], h100_raw[chart_points], "")</f>
        <v/>
      </c>
      <c r="AM34" t="str">
        <f>_xlfn.XLOOKUP($A34&amp;"|"&amp;$B34&amp;"|"&amp;AM$1, h100_raw[key], h100_raw[chart_points], "")</f>
        <v/>
      </c>
      <c r="AN34" t="str">
        <f>_xlfn.XLOOKUP($A34&amp;"|"&amp;$B34&amp;"|"&amp;AN$1, h100_raw[key], h100_raw[chart_points], "")</f>
        <v/>
      </c>
      <c r="AO34" t="str">
        <f>_xlfn.XLOOKUP($A34&amp;"|"&amp;$B34&amp;"|"&amp;AO$1, h100_raw[key], h100_raw[chart_points], "")</f>
        <v/>
      </c>
      <c r="AP34" t="str">
        <f>_xlfn.XLOOKUP($A34&amp;"|"&amp;$B34&amp;"|"&amp;AP$1, h100_raw[key], h100_raw[chart_points], "")</f>
        <v/>
      </c>
      <c r="AQ34" t="str">
        <f>_xlfn.XLOOKUP($A34&amp;"|"&amp;$B34&amp;"|"&amp;AQ$1, h100_raw[key], h100_raw[chart_points], "")</f>
        <v/>
      </c>
      <c r="AR34" t="str">
        <f>_xlfn.XLOOKUP($A34&amp;"|"&amp;$B34&amp;"|"&amp;AR$1, h100_raw[key], h100_raw[chart_points], "")</f>
        <v/>
      </c>
      <c r="AS34" t="str">
        <f>_xlfn.XLOOKUP($A34&amp;"|"&amp;$B34&amp;"|"&amp;AS$1, h100_raw[key], h100_raw[chart_points], "")</f>
        <v/>
      </c>
      <c r="AT34" t="str">
        <f>_xlfn.XLOOKUP($A34&amp;"|"&amp;$B34&amp;"|"&amp;AT$1, h100_raw[key], h100_raw[chart_points], "")</f>
        <v/>
      </c>
      <c r="AU34" t="str">
        <f>_xlfn.XLOOKUP($A34&amp;"|"&amp;$B34&amp;"|"&amp;AU$1, h100_raw[key], h100_raw[chart_points], "")</f>
        <v/>
      </c>
      <c r="AV34" t="str">
        <f>_xlfn.XLOOKUP($A34&amp;"|"&amp;$B34&amp;"|"&amp;AV$1, h100_raw[key], h100_raw[chart_points], "")</f>
        <v/>
      </c>
      <c r="AW34" t="str">
        <f>_xlfn.XLOOKUP($A34&amp;"|"&amp;$B34&amp;"|"&amp;AW$1, h100_raw[key], h100_raw[chart_points], "")</f>
        <v/>
      </c>
      <c r="AX34" t="str">
        <f>_xlfn.XLOOKUP($A34&amp;"|"&amp;$B34&amp;"|"&amp;AX$1, h100_raw[key], h100_raw[chart_points], "")</f>
        <v/>
      </c>
      <c r="AY34" t="str">
        <f>_xlfn.XLOOKUP($A34&amp;"|"&amp;$B34&amp;"|"&amp;AY$1, h100_raw[key], h100_raw[chart_points], "")</f>
        <v/>
      </c>
      <c r="AZ34" t="str">
        <f>_xlfn.XLOOKUP($A34&amp;"|"&amp;$B34&amp;"|"&amp;AZ$1, h100_raw[key], h100_raw[chart_points], "")</f>
        <v/>
      </c>
    </row>
    <row r="35" spans="1:52" x14ac:dyDescent="0.3">
      <c r="A35" s="11" t="str">
        <v>Good News</v>
      </c>
      <c r="B35" s="11" t="str">
        <v>Shaboozey</v>
      </c>
      <c r="C35" s="5" t="str">
        <f>_xlfn.XLOOKUP($A35&amp;"|"&amp;$B35&amp;"|"&amp;_xlfn.MAXIFS(h100_raw[chart_date], h100_raw[title], $A35, h100_raw[artist], $B35, h100_raw[chart_date], "&lt;="&amp;$B$1001, h100_raw[chart_date], "&gt;="&amp;$B$1000), h100_raw[key], h100_raw[last_week], "")</f>
        <v>23</v>
      </c>
      <c r="D35" s="3">
        <f>_xlfn.XLOOKUP($A35&amp;"|"&amp;$B35&amp;"|"&amp;_xlfn.MAXIFS(h100_raw[chart_date], h100_raw[title], $A35, h100_raw[artist], $B35, h100_raw[chart_date], "&lt;="&amp;$B$1001, h100_raw[chart_date], "&gt;="&amp;$B$1000), h100_raw[key], h100_raw[peak_pos], "")</f>
        <v>12</v>
      </c>
      <c r="E35" s="3">
        <f>_xlfn.XLOOKUP($A35&amp;"|"&amp;$B35&amp;"|"&amp;_xlfn.MAXIFS(h100_raw[chart_date], h100_raw[title], $A35, h100_raw[artist], $B35, h100_raw[chart_date], "&lt;="&amp;$B$1001, h100_raw[chart_date], "&gt;="&amp;$B$1000), h100_raw[key], h100_raw[weeks_on_chart], "")</f>
        <v>46</v>
      </c>
      <c r="F35" s="3">
        <f>_xlfn.XLOOKUP($A35&amp;"|"&amp;$B35&amp;"|"&amp;$B$1001, h100_raw[key], h100_raw[chart_points], 0)</f>
        <v>89</v>
      </c>
      <c r="G35" s="2">
        <f t="shared" si="0"/>
        <v>16</v>
      </c>
      <c r="H35" s="4">
        <f t="shared" si="1"/>
        <v>2038</v>
      </c>
      <c r="I35" s="13" t="str">
        <f t="shared" si="2"/>
        <v>Good News|Shaboozey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>
        <f>_xlfn.XLOOKUP($A35&amp;"|"&amp;$B35&amp;"|"&amp;O$1, h100_raw[key], h100_raw[chart_points], "")</f>
        <v>75</v>
      </c>
      <c r="P35">
        <f>_xlfn.XLOOKUP($A35&amp;"|"&amp;$B35&amp;"|"&amp;P$1, h100_raw[key], h100_raw[chart_points], "")</f>
        <v>77</v>
      </c>
      <c r="Q35">
        <f>_xlfn.XLOOKUP($A35&amp;"|"&amp;$B35&amp;"|"&amp;Q$1, h100_raw[key], h100_raw[chart_points], "")</f>
        <v>80</v>
      </c>
      <c r="R35">
        <f>_xlfn.XLOOKUP($A35&amp;"|"&amp;$B35&amp;"|"&amp;R$1, h100_raw[key], h100_raw[chart_points], "")</f>
        <v>83</v>
      </c>
      <c r="S35">
        <f>_xlfn.XLOOKUP($A35&amp;"|"&amp;$B35&amp;"|"&amp;S$1, h100_raw[key], h100_raw[chart_points], "")</f>
        <v>86</v>
      </c>
      <c r="T35">
        <f>_xlfn.XLOOKUP($A35&amp;"|"&amp;$B35&amp;"|"&amp;T$1, h100_raw[key], h100_raw[chart_points], "")</f>
        <v>94</v>
      </c>
      <c r="U35">
        <f>_xlfn.XLOOKUP($A35&amp;"|"&amp;$B35&amp;"|"&amp;U$1, h100_raw[key], h100_raw[chart_points], "")</f>
        <v>94</v>
      </c>
      <c r="V35">
        <f>_xlfn.XLOOKUP($A35&amp;"|"&amp;$B35&amp;"|"&amp;V$1, h100_raw[key], h100_raw[chart_points], "")</f>
        <v>103</v>
      </c>
      <c r="W35">
        <f>_xlfn.XLOOKUP($A35&amp;"|"&amp;$B35&amp;"|"&amp;W$1, h100_raw[key], h100_raw[chart_points], "")</f>
        <v>111</v>
      </c>
      <c r="X35">
        <f>_xlfn.XLOOKUP($A35&amp;"|"&amp;$B35&amp;"|"&amp;X$1, h100_raw[key], h100_raw[chart_points], "")</f>
        <v>115</v>
      </c>
      <c r="Y35">
        <f>_xlfn.XLOOKUP($A35&amp;"|"&amp;$B35&amp;"|"&amp;Y$1, h100_raw[key], h100_raw[chart_points], "")</f>
        <v>125</v>
      </c>
      <c r="Z35">
        <f>_xlfn.XLOOKUP($A35&amp;"|"&amp;$B35&amp;"|"&amp;Z$1, h100_raw[key], h100_raw[chart_points], "")</f>
        <v>128</v>
      </c>
      <c r="AA35">
        <f>_xlfn.XLOOKUP($A35&amp;"|"&amp;$B35&amp;"|"&amp;AA$1, h100_raw[key], h100_raw[chart_points], "")</f>
        <v>126</v>
      </c>
      <c r="AB35">
        <f>_xlfn.XLOOKUP($A35&amp;"|"&amp;$B35&amp;"|"&amp;AB$1, h100_raw[key], h100_raw[chart_points], "")</f>
        <v>124</v>
      </c>
      <c r="AC35">
        <f>_xlfn.XLOOKUP($A35&amp;"|"&amp;$B35&amp;"|"&amp;AC$1, h100_raw[key], h100_raw[chart_points], "")</f>
        <v>117</v>
      </c>
      <c r="AD35">
        <f>_xlfn.XLOOKUP($A35&amp;"|"&amp;$B35&amp;"|"&amp;AD$1, h100_raw[key], h100_raw[chart_points], "")</f>
        <v>111</v>
      </c>
      <c r="AE35">
        <f>_xlfn.XLOOKUP($A35&amp;"|"&amp;$B35&amp;"|"&amp;AE$1, h100_raw[key], h100_raw[chart_points], "")</f>
        <v>105</v>
      </c>
      <c r="AF35">
        <f>_xlfn.XLOOKUP($A35&amp;"|"&amp;$B35&amp;"|"&amp;AF$1, h100_raw[key], h100_raw[chart_points], "")</f>
        <v>100</v>
      </c>
      <c r="AG35">
        <f>_xlfn.XLOOKUP($A35&amp;"|"&amp;$B35&amp;"|"&amp;AG$1, h100_raw[key], h100_raw[chart_points], "")</f>
        <v>95</v>
      </c>
      <c r="AH35">
        <f>_xlfn.XLOOKUP($A35&amp;"|"&amp;$B35&amp;"|"&amp;AH$1, h100_raw[key], h100_raw[chart_points], "")</f>
        <v>89</v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 t="str">
        <f>_xlfn.XLOOKUP($A35&amp;"|"&amp;$B35&amp;"|"&amp;AP$1, h100_raw[key], h100_raw[chart_points], "")</f>
        <v/>
      </c>
      <c r="AQ35" t="str">
        <f>_xlfn.XLOOKUP($A35&amp;"|"&amp;$B35&amp;"|"&amp;AQ$1, h100_raw[key], h100_raw[chart_points], "")</f>
        <v/>
      </c>
      <c r="AR35" t="str">
        <f>_xlfn.XLOOKUP($A35&amp;"|"&amp;$B35&amp;"|"&amp;AR$1, h100_raw[key], h100_raw[chart_points], "")</f>
        <v/>
      </c>
      <c r="AS35" t="str">
        <f>_xlfn.XLOOKUP($A35&amp;"|"&amp;$B35&amp;"|"&amp;AS$1, h100_raw[key], h100_raw[chart_points], "")</f>
        <v/>
      </c>
      <c r="AT35" t="str">
        <f>_xlfn.XLOOKUP($A35&amp;"|"&amp;$B35&amp;"|"&amp;AT$1, h100_raw[key], h100_raw[chart_points], "")</f>
        <v/>
      </c>
      <c r="AU35" t="str">
        <f>_xlfn.XLOOKUP($A35&amp;"|"&amp;$B35&amp;"|"&amp;AU$1, h100_raw[key], h100_raw[chart_points], "")</f>
        <v/>
      </c>
      <c r="AV35" t="str">
        <f>_xlfn.XLOOKUP($A35&amp;"|"&amp;$B35&amp;"|"&amp;AV$1, h100_raw[key], h100_raw[chart_points], "")</f>
        <v/>
      </c>
      <c r="AW35" t="str">
        <f>_xlfn.XLOOKUP($A35&amp;"|"&amp;$B35&amp;"|"&amp;AW$1, h100_raw[key], h100_raw[chart_points], "")</f>
        <v/>
      </c>
      <c r="AX35" t="str">
        <f>_xlfn.XLOOKUP($A35&amp;"|"&amp;$B35&amp;"|"&amp;AX$1, h100_raw[key], h100_raw[chart_points], "")</f>
        <v/>
      </c>
      <c r="AY35" t="str">
        <f>_xlfn.XLOOKUP($A35&amp;"|"&amp;$B35&amp;"|"&amp;AY$1, h100_raw[key], h100_raw[chart_points], "")</f>
        <v/>
      </c>
      <c r="AZ35" t="str">
        <f>_xlfn.XLOOKUP($A35&amp;"|"&amp;$B35&amp;"|"&amp;AZ$1, h100_raw[key], h100_raw[chart_points], "")</f>
        <v/>
      </c>
    </row>
    <row r="36" spans="1:52" x14ac:dyDescent="0.3">
      <c r="A36" s="11" t="str">
        <v>Mystical Magical</v>
      </c>
      <c r="B36" s="11" t="str">
        <v>Benson Boone</v>
      </c>
      <c r="C36" s="5" t="str">
        <f>_xlfn.XLOOKUP($A36&amp;"|"&amp;$B36&amp;"|"&amp;_xlfn.MAXIFS(h100_raw[chart_date], h100_raw[title], $A36, h100_raw[artist], $B36, h100_raw[chart_date], "&lt;="&amp;$B$1001, h100_raw[chart_date], "&gt;="&amp;$B$1000), h100_raw[key], h100_raw[last_week], "")</f>
        <v>26</v>
      </c>
      <c r="D36" s="3">
        <f>_xlfn.XLOOKUP($A36&amp;"|"&amp;$B36&amp;"|"&amp;_xlfn.MAXIFS(h100_raw[chart_date], h100_raw[title], $A36, h100_raw[artist], $B36, h100_raw[chart_date], "&lt;="&amp;$B$1001, h100_raw[chart_date], "&gt;="&amp;$B$1000), h100_raw[key], h100_raw[peak_pos], "")</f>
        <v>17</v>
      </c>
      <c r="E36" s="3">
        <f>_xlfn.XLOOKUP($A36&amp;"|"&amp;$B36&amp;"|"&amp;_xlfn.MAXIFS(h100_raw[chart_date], h100_raw[title], $A36, h100_raw[artist], $B36, h100_raw[chart_date], "&lt;="&amp;$B$1001, h100_raw[chart_date], "&gt;="&amp;$B$1000), h100_raw[key], h100_raw[weeks_on_chart], "")</f>
        <v>24</v>
      </c>
      <c r="F36" s="3">
        <f>_xlfn.XLOOKUP($A36&amp;"|"&amp;$B36&amp;"|"&amp;$B$1001, h100_raw[key], h100_raw[chart_points], 0)</f>
        <v>88</v>
      </c>
      <c r="G36" s="2">
        <f t="shared" si="0"/>
        <v>18</v>
      </c>
      <c r="H36" s="4">
        <f t="shared" si="1"/>
        <v>1907</v>
      </c>
      <c r="I36" s="13" t="str">
        <f t="shared" si="2"/>
        <v>Mystical Magical|Benson Boone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>
        <f>_xlfn.XLOOKUP($A36&amp;"|"&amp;$B36&amp;"|"&amp;O$1, h100_raw[key], h100_raw[chart_points], "")</f>
        <v>77</v>
      </c>
      <c r="P36">
        <f>_xlfn.XLOOKUP($A36&amp;"|"&amp;$B36&amp;"|"&amp;P$1, h100_raw[key], h100_raw[chart_points], "")</f>
        <v>86</v>
      </c>
      <c r="Q36">
        <f>_xlfn.XLOOKUP($A36&amp;"|"&amp;$B36&amp;"|"&amp;Q$1, h100_raw[key], h100_raw[chart_points], "")</f>
        <v>88</v>
      </c>
      <c r="R36">
        <f>_xlfn.XLOOKUP($A36&amp;"|"&amp;$B36&amp;"|"&amp;R$1, h100_raw[key], h100_raw[chart_points], "")</f>
        <v>86</v>
      </c>
      <c r="S36">
        <f>_xlfn.XLOOKUP($A36&amp;"|"&amp;$B36&amp;"|"&amp;S$1, h100_raw[key], h100_raw[chart_points], "")</f>
        <v>103</v>
      </c>
      <c r="T36">
        <f>_xlfn.XLOOKUP($A36&amp;"|"&amp;$B36&amp;"|"&amp;T$1, h100_raw[key], h100_raw[chart_points], "")</f>
        <v>106</v>
      </c>
      <c r="U36">
        <f>_xlfn.XLOOKUP($A36&amp;"|"&amp;$B36&amp;"|"&amp;U$1, h100_raw[key], h100_raw[chart_points], "")</f>
        <v>102</v>
      </c>
      <c r="V36">
        <f>_xlfn.XLOOKUP($A36&amp;"|"&amp;$B36&amp;"|"&amp;V$1, h100_raw[key], h100_raw[chart_points], "")</f>
        <v>102</v>
      </c>
      <c r="W36">
        <f>_xlfn.XLOOKUP($A36&amp;"|"&amp;$B36&amp;"|"&amp;W$1, h100_raw[key], h100_raw[chart_points], "")</f>
        <v>102</v>
      </c>
      <c r="X36">
        <f>_xlfn.XLOOKUP($A36&amp;"|"&amp;$B36&amp;"|"&amp;X$1, h100_raw[key], h100_raw[chart_points], "")</f>
        <v>102</v>
      </c>
      <c r="Y36">
        <f>_xlfn.XLOOKUP($A36&amp;"|"&amp;$B36&amp;"|"&amp;Y$1, h100_raw[key], h100_raw[chart_points], "")</f>
        <v>106</v>
      </c>
      <c r="Z36">
        <f>_xlfn.XLOOKUP($A36&amp;"|"&amp;$B36&amp;"|"&amp;Z$1, h100_raw[key], h100_raw[chart_points], "")</f>
        <v>97</v>
      </c>
      <c r="AA36">
        <f>_xlfn.XLOOKUP($A36&amp;"|"&amp;$B36&amp;"|"&amp;AA$1, h100_raw[key], h100_raw[chart_points], "")</f>
        <v>95</v>
      </c>
      <c r="AB36">
        <f>_xlfn.XLOOKUP($A36&amp;"|"&amp;$B36&amp;"|"&amp;AB$1, h100_raw[key], h100_raw[chart_points], "")</f>
        <v>99</v>
      </c>
      <c r="AC36">
        <f>_xlfn.XLOOKUP($A36&amp;"|"&amp;$B36&amp;"|"&amp;AC$1, h100_raw[key], h100_raw[chart_points], "")</f>
        <v>95</v>
      </c>
      <c r="AD36">
        <f>_xlfn.XLOOKUP($A36&amp;"|"&amp;$B36&amp;"|"&amp;AD$1, h100_raw[key], h100_raw[chart_points], "")</f>
        <v>93</v>
      </c>
      <c r="AE36">
        <f>_xlfn.XLOOKUP($A36&amp;"|"&amp;$B36&amp;"|"&amp;AE$1, h100_raw[key], h100_raw[chart_points], "")</f>
        <v>95</v>
      </c>
      <c r="AF36">
        <f>_xlfn.XLOOKUP($A36&amp;"|"&amp;$B36&amp;"|"&amp;AF$1, h100_raw[key], h100_raw[chart_points], "")</f>
        <v>93</v>
      </c>
      <c r="AG36">
        <f>_xlfn.XLOOKUP($A36&amp;"|"&amp;$B36&amp;"|"&amp;AG$1, h100_raw[key], h100_raw[chart_points], "")</f>
        <v>92</v>
      </c>
      <c r="AH36">
        <f>_xlfn.XLOOKUP($A36&amp;"|"&amp;$B36&amp;"|"&amp;AH$1, h100_raw[key], h100_raw[chart_points], "")</f>
        <v>88</v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 t="str">
        <f>_xlfn.XLOOKUP($A36&amp;"|"&amp;$B36&amp;"|"&amp;AN$1, h100_raw[key], h100_raw[chart_points], "")</f>
        <v/>
      </c>
      <c r="AO36" t="str">
        <f>_xlfn.XLOOKUP($A36&amp;"|"&amp;$B36&amp;"|"&amp;AO$1, h100_raw[key], h100_raw[chart_points], "")</f>
        <v/>
      </c>
      <c r="AP36" t="str">
        <f>_xlfn.XLOOKUP($A36&amp;"|"&amp;$B36&amp;"|"&amp;AP$1, h100_raw[key], h100_raw[chart_points], "")</f>
        <v/>
      </c>
      <c r="AQ36" t="str">
        <f>_xlfn.XLOOKUP($A36&amp;"|"&amp;$B36&amp;"|"&amp;AQ$1, h100_raw[key], h100_raw[chart_points], "")</f>
        <v/>
      </c>
      <c r="AR36" t="str">
        <f>_xlfn.XLOOKUP($A36&amp;"|"&amp;$B36&amp;"|"&amp;AR$1, h100_raw[key], h100_raw[chart_points], "")</f>
        <v/>
      </c>
      <c r="AS36" t="str">
        <f>_xlfn.XLOOKUP($A36&amp;"|"&amp;$B36&amp;"|"&amp;AS$1, h100_raw[key], h100_raw[chart_points], "")</f>
        <v/>
      </c>
      <c r="AT36" t="str">
        <f>_xlfn.XLOOKUP($A36&amp;"|"&amp;$B36&amp;"|"&amp;AT$1, h100_raw[key], h100_raw[chart_points], "")</f>
        <v/>
      </c>
      <c r="AU36" t="str">
        <f>_xlfn.XLOOKUP($A36&amp;"|"&amp;$B36&amp;"|"&amp;AU$1, h100_raw[key], h100_raw[chart_points], "")</f>
        <v/>
      </c>
      <c r="AV36" t="str">
        <f>_xlfn.XLOOKUP($A36&amp;"|"&amp;$B36&amp;"|"&amp;AV$1, h100_raw[key], h100_raw[chart_points], "")</f>
        <v/>
      </c>
      <c r="AW36" t="str">
        <f>_xlfn.XLOOKUP($A36&amp;"|"&amp;$B36&amp;"|"&amp;AW$1, h100_raw[key], h100_raw[chart_points], "")</f>
        <v/>
      </c>
      <c r="AX36" t="str">
        <f>_xlfn.XLOOKUP($A36&amp;"|"&amp;$B36&amp;"|"&amp;AX$1, h100_raw[key], h100_raw[chart_points], "")</f>
        <v/>
      </c>
      <c r="AY36" t="str">
        <f>_xlfn.XLOOKUP($A36&amp;"|"&amp;$B36&amp;"|"&amp;AY$1, h100_raw[key], h100_raw[chart_points], "")</f>
        <v/>
      </c>
      <c r="AZ36" t="str">
        <f>_xlfn.XLOOKUP($A36&amp;"|"&amp;$B36&amp;"|"&amp;AZ$1, h100_raw[key], h100_raw[chart_points], "")</f>
        <v/>
      </c>
    </row>
    <row r="37" spans="1:52" x14ac:dyDescent="0.3">
      <c r="A37" s="11" t="str">
        <v>What It Sounds Like</v>
      </c>
      <c r="B37" s="11" t="str">
        <v>HUNTR/X: EJAE, Audrey Nuna &amp; REI AMI</v>
      </c>
      <c r="C37" s="5" t="str">
        <f>_xlfn.XLOOKUP($A37&amp;"|"&amp;$B37&amp;"|"&amp;_xlfn.MAXIFS(h100_raw[chart_date], h100_raw[title], $A37, h100_raw[artist], $B37, h100_raw[chart_date], "&lt;="&amp;$B$1001, h100_raw[chart_date], "&gt;="&amp;$B$1000), h100_raw[key], h100_raw[last_week], "")</f>
        <v>27</v>
      </c>
      <c r="D37" s="3">
        <f>_xlfn.XLOOKUP($A37&amp;"|"&amp;$B37&amp;"|"&amp;_xlfn.MAXIFS(h100_raw[chart_date], h100_raw[title], $A37, h100_raw[artist], $B37, h100_raw[chart_date], "&lt;="&amp;$B$1001, h100_raw[chart_date], "&gt;="&amp;$B$1000), h100_raw[key], h100_raw[peak_pos], "")</f>
        <v>15</v>
      </c>
      <c r="E37" s="3">
        <f>_xlfn.XLOOKUP($A37&amp;"|"&amp;$B37&amp;"|"&amp;_xlfn.MAXIFS(h100_raw[chart_date], h100_raw[title], $A37, h100_raw[artist], $B37, h100_raw[chart_date], "&lt;="&amp;$B$1001, h100_raw[chart_date], "&gt;="&amp;$B$1000), h100_raw[key], h100_raw[weeks_on_chart], "")</f>
        <v>15</v>
      </c>
      <c r="F37" s="3">
        <f>_xlfn.XLOOKUP($A37&amp;"|"&amp;$B37&amp;"|"&amp;$B$1001, h100_raw[key], h100_raw[chart_points], 0)</f>
        <v>88</v>
      </c>
      <c r="G37" s="2">
        <f t="shared" si="0"/>
        <v>31</v>
      </c>
      <c r="H37" s="4">
        <f t="shared" si="1"/>
        <v>1453</v>
      </c>
      <c r="I37" s="13" t="str">
        <f t="shared" si="2"/>
        <v>What It Sounds Like|HUNTR/X: EJAE, Audrey Nuna &amp; REI AMI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>
        <f>_xlfn.XLOOKUP($A37&amp;"|"&amp;$B37&amp;"|"&amp;T$1, h100_raw[key], h100_raw[chart_points], "")</f>
        <v>63</v>
      </c>
      <c r="U37">
        <f>_xlfn.XLOOKUP($A37&amp;"|"&amp;$B37&amp;"|"&amp;U$1, h100_raw[key], h100_raw[chart_points], "")</f>
        <v>73</v>
      </c>
      <c r="V37">
        <f>_xlfn.XLOOKUP($A37&amp;"|"&amp;$B37&amp;"|"&amp;V$1, h100_raw[key], h100_raw[chart_points], "")</f>
        <v>85</v>
      </c>
      <c r="W37">
        <f>_xlfn.XLOOKUP($A37&amp;"|"&amp;$B37&amp;"|"&amp;W$1, h100_raw[key], h100_raw[chart_points], "")</f>
        <v>91</v>
      </c>
      <c r="X37">
        <f>_xlfn.XLOOKUP($A37&amp;"|"&amp;$B37&amp;"|"&amp;X$1, h100_raw[key], h100_raw[chart_points], "")</f>
        <v>94</v>
      </c>
      <c r="Y37">
        <f>_xlfn.XLOOKUP($A37&amp;"|"&amp;$B37&amp;"|"&amp;Y$1, h100_raw[key], h100_raw[chart_points], "")</f>
        <v>100</v>
      </c>
      <c r="Z37">
        <f>_xlfn.XLOOKUP($A37&amp;"|"&amp;$B37&amp;"|"&amp;Z$1, h100_raw[key], h100_raw[chart_points], "")</f>
        <v>106</v>
      </c>
      <c r="AA37">
        <f>_xlfn.XLOOKUP($A37&amp;"|"&amp;$B37&amp;"|"&amp;AA$1, h100_raw[key], h100_raw[chart_points], "")</f>
        <v>110</v>
      </c>
      <c r="AB37">
        <f>_xlfn.XLOOKUP($A37&amp;"|"&amp;$B37&amp;"|"&amp;AB$1, h100_raw[key], h100_raw[chart_points], "")</f>
        <v>115</v>
      </c>
      <c r="AC37">
        <f>_xlfn.XLOOKUP($A37&amp;"|"&amp;$B37&amp;"|"&amp;AC$1, h100_raw[key], h100_raw[chart_points], "")</f>
        <v>114</v>
      </c>
      <c r="AD37">
        <f>_xlfn.XLOOKUP($A37&amp;"|"&amp;$B37&amp;"|"&amp;AD$1, h100_raw[key], h100_raw[chart_points], "")</f>
        <v>114</v>
      </c>
      <c r="AE37">
        <f>_xlfn.XLOOKUP($A37&amp;"|"&amp;$B37&amp;"|"&amp;AE$1, h100_raw[key], h100_raw[chart_points], "")</f>
        <v>109</v>
      </c>
      <c r="AF37">
        <f>_xlfn.XLOOKUP($A37&amp;"|"&amp;$B37&amp;"|"&amp;AF$1, h100_raw[key], h100_raw[chart_points], "")</f>
        <v>99</v>
      </c>
      <c r="AG37">
        <f>_xlfn.XLOOKUP($A37&amp;"|"&amp;$B37&amp;"|"&amp;AG$1, h100_raw[key], h100_raw[chart_points], "")</f>
        <v>92</v>
      </c>
      <c r="AH37">
        <f>_xlfn.XLOOKUP($A37&amp;"|"&amp;$B37&amp;"|"&amp;AH$1, h100_raw[key], h100_raw[chart_points], "")</f>
        <v>88</v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 t="str">
        <f>_xlfn.XLOOKUP($A37&amp;"|"&amp;$B37&amp;"|"&amp;AV$1, h100_raw[key], h100_raw[chart_points], "")</f>
        <v/>
      </c>
      <c r="AW37" t="str">
        <f>_xlfn.XLOOKUP($A37&amp;"|"&amp;$B37&amp;"|"&amp;AW$1, h100_raw[key], h100_raw[chart_points], "")</f>
        <v/>
      </c>
      <c r="AX37" t="str">
        <f>_xlfn.XLOOKUP($A37&amp;"|"&amp;$B37&amp;"|"&amp;AX$1, h100_raw[key], h100_raw[chart_points], "")</f>
        <v/>
      </c>
      <c r="AY37" t="str">
        <f>_xlfn.XLOOKUP($A37&amp;"|"&amp;$B37&amp;"|"&amp;AY$1, h100_raw[key], h100_raw[chart_points], "")</f>
        <v/>
      </c>
      <c r="AZ37" t="str">
        <f>_xlfn.XLOOKUP($A37&amp;"|"&amp;$B37&amp;"|"&amp;AZ$1, h100_raw[key], h100_raw[chart_points], "")</f>
        <v/>
      </c>
    </row>
    <row r="38" spans="1:52" x14ac:dyDescent="0.3">
      <c r="A38" s="11" t="str">
        <v>Undressed</v>
      </c>
      <c r="B38" s="11" t="str">
        <v>sombr</v>
      </c>
      <c r="C38" s="5" t="str">
        <f>_xlfn.XLOOKUP($A38&amp;"|"&amp;$B38&amp;"|"&amp;_xlfn.MAXIFS(h100_raw[chart_date], h100_raw[title], $A38, h100_raw[artist], $B38, h100_raw[chart_date], "&lt;="&amp;$B$1001, h100_raw[chart_date], "&gt;="&amp;$B$1000), h100_raw[key], h100_raw[last_week], "")</f>
        <v>21</v>
      </c>
      <c r="D38" s="3">
        <f>_xlfn.XLOOKUP($A38&amp;"|"&amp;$B38&amp;"|"&amp;_xlfn.MAXIFS(h100_raw[chart_date], h100_raw[title], $A38, h100_raw[artist], $B38, h100_raw[chart_date], "&lt;="&amp;$B$1001, h100_raw[chart_date], "&gt;="&amp;$B$1000), h100_raw[key], h100_raw[peak_pos], "")</f>
        <v>16</v>
      </c>
      <c r="E38" s="3">
        <f>_xlfn.XLOOKUP($A38&amp;"|"&amp;$B38&amp;"|"&amp;_xlfn.MAXIFS(h100_raw[chart_date], h100_raw[title], $A38, h100_raw[artist], $B38, h100_raw[chart_date], "&lt;="&amp;$B$1001, h100_raw[chart_date], "&gt;="&amp;$B$1000), h100_raw[key], h100_raw[weeks_on_chart], "")</f>
        <v>27</v>
      </c>
      <c r="F38" s="3">
        <f>_xlfn.XLOOKUP($A38&amp;"|"&amp;$B38&amp;"|"&amp;$B$1001, h100_raw[key], h100_raw[chart_points], 0)</f>
        <v>85</v>
      </c>
      <c r="G38" s="2">
        <f t="shared" si="0"/>
        <v>19</v>
      </c>
      <c r="H38" s="4">
        <f t="shared" si="1"/>
        <v>1905</v>
      </c>
      <c r="I38" s="13" t="str">
        <f t="shared" si="2"/>
        <v>Undressed|sombr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>
        <f>_xlfn.XLOOKUP($A38&amp;"|"&amp;$B38&amp;"|"&amp;O$1, h100_raw[key], h100_raw[chart_points], "")</f>
        <v>93</v>
      </c>
      <c r="P38">
        <f>_xlfn.XLOOKUP($A38&amp;"|"&amp;$B38&amp;"|"&amp;P$1, h100_raw[key], h100_raw[chart_points], "")</f>
        <v>99</v>
      </c>
      <c r="Q38">
        <f>_xlfn.XLOOKUP($A38&amp;"|"&amp;$B38&amp;"|"&amp;Q$1, h100_raw[key], h100_raw[chart_points], "")</f>
        <v>84</v>
      </c>
      <c r="R38">
        <f>_xlfn.XLOOKUP($A38&amp;"|"&amp;$B38&amp;"|"&amp;R$1, h100_raw[key], h100_raw[chart_points], "")</f>
        <v>85</v>
      </c>
      <c r="S38">
        <f>_xlfn.XLOOKUP($A38&amp;"|"&amp;$B38&amp;"|"&amp;S$1, h100_raw[key], h100_raw[chart_points], "")</f>
        <v>86</v>
      </c>
      <c r="T38">
        <f>_xlfn.XLOOKUP($A38&amp;"|"&amp;$B38&amp;"|"&amp;T$1, h100_raw[key], h100_raw[chart_points], "")</f>
        <v>88</v>
      </c>
      <c r="U38">
        <f>_xlfn.XLOOKUP($A38&amp;"|"&amp;$B38&amp;"|"&amp;U$1, h100_raw[key], h100_raw[chart_points], "")</f>
        <v>87</v>
      </c>
      <c r="V38">
        <f>_xlfn.XLOOKUP($A38&amp;"|"&amp;$B38&amp;"|"&amp;V$1, h100_raw[key], h100_raw[chart_points], "")</f>
        <v>90</v>
      </c>
      <c r="W38">
        <f>_xlfn.XLOOKUP($A38&amp;"|"&amp;$B38&amp;"|"&amp;W$1, h100_raw[key], h100_raw[chart_points], "")</f>
        <v>93</v>
      </c>
      <c r="X38">
        <f>_xlfn.XLOOKUP($A38&amp;"|"&amp;$B38&amp;"|"&amp;X$1, h100_raw[key], h100_raw[chart_points], "")</f>
        <v>93</v>
      </c>
      <c r="Y38">
        <f>_xlfn.XLOOKUP($A38&amp;"|"&amp;$B38&amp;"|"&amp;Y$1, h100_raw[key], h100_raw[chart_points], "")</f>
        <v>96</v>
      </c>
      <c r="Z38">
        <f>_xlfn.XLOOKUP($A38&amp;"|"&amp;$B38&amp;"|"&amp;Z$1, h100_raw[key], h100_raw[chart_points], "")</f>
        <v>95</v>
      </c>
      <c r="AA38">
        <f>_xlfn.XLOOKUP($A38&amp;"|"&amp;$B38&amp;"|"&amp;AA$1, h100_raw[key], h100_raw[chart_points], "")</f>
        <v>97</v>
      </c>
      <c r="AB38">
        <f>_xlfn.XLOOKUP($A38&amp;"|"&amp;$B38&amp;"|"&amp;AB$1, h100_raw[key], h100_raw[chart_points], "")</f>
        <v>108</v>
      </c>
      <c r="AC38">
        <f>_xlfn.XLOOKUP($A38&amp;"|"&amp;$B38&amp;"|"&amp;AC$1, h100_raw[key], h100_raw[chart_points], "")</f>
        <v>105</v>
      </c>
      <c r="AD38">
        <f>_xlfn.XLOOKUP($A38&amp;"|"&amp;$B38&amp;"|"&amp;AD$1, h100_raw[key], h100_raw[chart_points], "")</f>
        <v>110</v>
      </c>
      <c r="AE38">
        <f>_xlfn.XLOOKUP($A38&amp;"|"&amp;$B38&amp;"|"&amp;AE$1, h100_raw[key], h100_raw[chart_points], "")</f>
        <v>110</v>
      </c>
      <c r="AF38">
        <f>_xlfn.XLOOKUP($A38&amp;"|"&amp;$B38&amp;"|"&amp;AF$1, h100_raw[key], h100_raw[chart_points], "")</f>
        <v>104</v>
      </c>
      <c r="AG38">
        <f>_xlfn.XLOOKUP($A38&amp;"|"&amp;$B38&amp;"|"&amp;AG$1, h100_raw[key], h100_raw[chart_points], "")</f>
        <v>97</v>
      </c>
      <c r="AH38">
        <f>_xlfn.XLOOKUP($A38&amp;"|"&amp;$B38&amp;"|"&amp;AH$1, h100_raw[key], h100_raw[chart_points], "")</f>
        <v>85</v>
      </c>
      <c r="AI38" t="str">
        <f>_xlfn.XLOOKUP($A38&amp;"|"&amp;$B38&amp;"|"&amp;AI$1, h100_raw[key], h100_raw[chart_points], "")</f>
        <v/>
      </c>
      <c r="AJ38" t="str">
        <f>_xlfn.XLOOKUP($A38&amp;"|"&amp;$B38&amp;"|"&amp;AJ$1, h100_raw[key], h100_raw[chart_points], "")</f>
        <v/>
      </c>
      <c r="AK38" t="str">
        <f>_xlfn.XLOOKUP($A38&amp;"|"&amp;$B38&amp;"|"&amp;AK$1, h100_raw[key], h100_raw[chart_points], "")</f>
        <v/>
      </c>
      <c r="AL38" t="str">
        <f>_xlfn.XLOOKUP($A38&amp;"|"&amp;$B38&amp;"|"&amp;AL$1, h100_raw[key], h100_raw[chart_points], "")</f>
        <v/>
      </c>
      <c r="AM38" t="str">
        <f>_xlfn.XLOOKUP($A38&amp;"|"&amp;$B38&amp;"|"&amp;AM$1, h100_raw[key], h100_raw[chart_points], "")</f>
        <v/>
      </c>
      <c r="AN38" t="str">
        <f>_xlfn.XLOOKUP($A38&amp;"|"&amp;$B38&amp;"|"&amp;AN$1, h100_raw[key], h100_raw[chart_points], "")</f>
        <v/>
      </c>
      <c r="AO38" t="str">
        <f>_xlfn.XLOOKUP($A38&amp;"|"&amp;$B38&amp;"|"&amp;AO$1, h100_raw[key], h100_raw[chart_points], "")</f>
        <v/>
      </c>
      <c r="AP38" t="str">
        <f>_xlfn.XLOOKUP($A38&amp;"|"&amp;$B38&amp;"|"&amp;AP$1, h100_raw[key], h100_raw[chart_points], "")</f>
        <v/>
      </c>
      <c r="AQ38" t="str">
        <f>_xlfn.XLOOKUP($A38&amp;"|"&amp;$B38&amp;"|"&amp;AQ$1, h100_raw[key], h100_raw[chart_points], "")</f>
        <v/>
      </c>
      <c r="AR38" t="str">
        <f>_xlfn.XLOOKUP($A38&amp;"|"&amp;$B38&amp;"|"&amp;AR$1, h100_raw[key], h100_raw[chart_points], "")</f>
        <v/>
      </c>
      <c r="AS38" t="str">
        <f>_xlfn.XLOOKUP($A38&amp;"|"&amp;$B38&amp;"|"&amp;AS$1, h100_raw[key], h100_raw[chart_points], "")</f>
        <v/>
      </c>
      <c r="AT38" t="str">
        <f>_xlfn.XLOOKUP($A38&amp;"|"&amp;$B38&amp;"|"&amp;AT$1, h100_raw[key], h100_raw[chart_points], "")</f>
        <v/>
      </c>
      <c r="AU38" t="str">
        <f>_xlfn.XLOOKUP($A38&amp;"|"&amp;$B38&amp;"|"&amp;AU$1, h100_raw[key], h100_raw[chart_points], "")</f>
        <v/>
      </c>
      <c r="AV38" t="str">
        <f>_xlfn.XLOOKUP($A38&amp;"|"&amp;$B38&amp;"|"&amp;AV$1, h100_raw[key], h100_raw[chart_points], "")</f>
        <v/>
      </c>
      <c r="AW38" t="str">
        <f>_xlfn.XLOOKUP($A38&amp;"|"&amp;$B38&amp;"|"&amp;AW$1, h100_raw[key], h100_raw[chart_points], "")</f>
        <v/>
      </c>
      <c r="AX38" t="str">
        <f>_xlfn.XLOOKUP($A38&amp;"|"&amp;$B38&amp;"|"&amp;AX$1, h100_raw[key], h100_raw[chart_points], "")</f>
        <v/>
      </c>
      <c r="AY38" t="str">
        <f>_xlfn.XLOOKUP($A38&amp;"|"&amp;$B38&amp;"|"&amp;AY$1, h100_raw[key], h100_raw[chart_points], "")</f>
        <v/>
      </c>
      <c r="AZ38" t="str">
        <f>_xlfn.XLOOKUP($A38&amp;"|"&amp;$B38&amp;"|"&amp;AZ$1, h100_raw[key], h100_raw[chart_points], "")</f>
        <v/>
      </c>
    </row>
    <row r="39" spans="1:52" x14ac:dyDescent="0.3">
      <c r="A39" s="11" t="str">
        <v>Luther</v>
      </c>
      <c r="B39" s="11" t="str">
        <v>Kendrick Lamar &amp; SZA</v>
      </c>
      <c r="C39" s="5" t="str">
        <f>_xlfn.XLOOKUP($A39&amp;"|"&amp;$B39&amp;"|"&amp;_xlfn.MAXIFS(h100_raw[chart_date], h100_raw[title], $A39, h100_raw[artist], $B39, h100_raw[chart_date], "&lt;="&amp;$B$1001, h100_raw[chart_date], "&gt;="&amp;$B$1000), h100_raw[key], h100_raw[last_week], "")</f>
        <v>28</v>
      </c>
      <c r="D39" s="3">
        <f>_xlfn.XLOOKUP($A39&amp;"|"&amp;$B39&amp;"|"&amp;_xlfn.MAXIFS(h100_raw[chart_date], h100_raw[title], $A39, h100_raw[artist], $B39, h100_raw[chart_date], "&lt;="&amp;$B$1001, h100_raw[chart_date], "&gt;="&amp;$B$1000), h100_raw[key], h100_raw[peak_pos], "")</f>
        <v>1</v>
      </c>
      <c r="E39" s="3">
        <f>_xlfn.XLOOKUP($A39&amp;"|"&amp;$B39&amp;"|"&amp;_xlfn.MAXIFS(h100_raw[chart_date], h100_raw[title], $A39, h100_raw[artist], $B39, h100_raw[chart_date], "&lt;="&amp;$B$1001, h100_raw[chart_date], "&gt;="&amp;$B$1000), h100_raw[key], h100_raw[weeks_on_chart], "")</f>
        <v>46</v>
      </c>
      <c r="F39" s="3">
        <f>_xlfn.XLOOKUP($A39&amp;"|"&amp;$B39&amp;"|"&amp;$B$1001, h100_raw[key], h100_raw[chart_points], 0)</f>
        <v>84</v>
      </c>
      <c r="G39" s="2">
        <f t="shared" si="0"/>
        <v>10</v>
      </c>
      <c r="H39" s="4">
        <f t="shared" si="1"/>
        <v>2545</v>
      </c>
      <c r="I39" s="13" t="str">
        <f t="shared" si="2"/>
        <v>Luther|Kendrick Lamar &amp; SZA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>
        <f>_xlfn.XLOOKUP($A39&amp;"|"&amp;$B39&amp;"|"&amp;O$1, h100_raw[key], h100_raw[chart_points], "")</f>
        <v>183</v>
      </c>
      <c r="P39">
        <f>_xlfn.XLOOKUP($A39&amp;"|"&amp;$B39&amp;"|"&amp;P$1, h100_raw[key], h100_raw[chart_points], "")</f>
        <v>179</v>
      </c>
      <c r="Q39">
        <f>_xlfn.XLOOKUP($A39&amp;"|"&amp;$B39&amp;"|"&amp;Q$1, h100_raw[key], h100_raw[chart_points], "")</f>
        <v>168</v>
      </c>
      <c r="R39">
        <f>_xlfn.XLOOKUP($A39&amp;"|"&amp;$B39&amp;"|"&amp;R$1, h100_raw[key], h100_raw[chart_points], "")</f>
        <v>160</v>
      </c>
      <c r="S39">
        <f>_xlfn.XLOOKUP($A39&amp;"|"&amp;$B39&amp;"|"&amp;S$1, h100_raw[key], h100_raw[chart_points], "")</f>
        <v>151</v>
      </c>
      <c r="T39">
        <f>_xlfn.XLOOKUP($A39&amp;"|"&amp;$B39&amp;"|"&amp;T$1, h100_raw[key], h100_raw[chart_points], "")</f>
        <v>149</v>
      </c>
      <c r="U39">
        <f>_xlfn.XLOOKUP($A39&amp;"|"&amp;$B39&amp;"|"&amp;U$1, h100_raw[key], h100_raw[chart_points], "")</f>
        <v>138</v>
      </c>
      <c r="V39">
        <f>_xlfn.XLOOKUP($A39&amp;"|"&amp;$B39&amp;"|"&amp;V$1, h100_raw[key], h100_raw[chart_points], "")</f>
        <v>137</v>
      </c>
      <c r="W39">
        <f>_xlfn.XLOOKUP($A39&amp;"|"&amp;$B39&amp;"|"&amp;W$1, h100_raw[key], h100_raw[chart_points], "")</f>
        <v>137</v>
      </c>
      <c r="X39">
        <f>_xlfn.XLOOKUP($A39&amp;"|"&amp;$B39&amp;"|"&amp;X$1, h100_raw[key], h100_raw[chart_points], "")</f>
        <v>130</v>
      </c>
      <c r="Y39">
        <f>_xlfn.XLOOKUP($A39&amp;"|"&amp;$B39&amp;"|"&amp;Y$1, h100_raw[key], h100_raw[chart_points], "")</f>
        <v>127</v>
      </c>
      <c r="Z39">
        <f>_xlfn.XLOOKUP($A39&amp;"|"&amp;$B39&amp;"|"&amp;Z$1, h100_raw[key], h100_raw[chart_points], "")</f>
        <v>119</v>
      </c>
      <c r="AA39">
        <f>_xlfn.XLOOKUP($A39&amp;"|"&amp;$B39&amp;"|"&amp;AA$1, h100_raw[key], h100_raw[chart_points], "")</f>
        <v>109</v>
      </c>
      <c r="AB39">
        <f>_xlfn.XLOOKUP($A39&amp;"|"&amp;$B39&amp;"|"&amp;AB$1, h100_raw[key], h100_raw[chart_points], "")</f>
        <v>105</v>
      </c>
      <c r="AC39">
        <f>_xlfn.XLOOKUP($A39&amp;"|"&amp;$B39&amp;"|"&amp;AC$1, h100_raw[key], h100_raw[chart_points], "")</f>
        <v>96</v>
      </c>
      <c r="AD39">
        <f>_xlfn.XLOOKUP($A39&amp;"|"&amp;$B39&amp;"|"&amp;AD$1, h100_raw[key], h100_raw[chart_points], "")</f>
        <v>96</v>
      </c>
      <c r="AE39">
        <f>_xlfn.XLOOKUP($A39&amp;"|"&amp;$B39&amp;"|"&amp;AE$1, h100_raw[key], h100_raw[chart_points], "")</f>
        <v>95</v>
      </c>
      <c r="AF39">
        <f>_xlfn.XLOOKUP($A39&amp;"|"&amp;$B39&amp;"|"&amp;AF$1, h100_raw[key], h100_raw[chart_points], "")</f>
        <v>93</v>
      </c>
      <c r="AG39">
        <f>_xlfn.XLOOKUP($A39&amp;"|"&amp;$B39&amp;"|"&amp;AG$1, h100_raw[key], h100_raw[chart_points], "")</f>
        <v>89</v>
      </c>
      <c r="AH39">
        <f>_xlfn.XLOOKUP($A39&amp;"|"&amp;$B39&amp;"|"&amp;AH$1, h100_raw[key], h100_raw[chart_points], "")</f>
        <v>84</v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 t="str">
        <f>_xlfn.XLOOKUP($A39&amp;"|"&amp;$B39&amp;"|"&amp;AV$1, h100_raw[key], h100_raw[chart_points], "")</f>
        <v/>
      </c>
      <c r="AW39" t="str">
        <f>_xlfn.XLOOKUP($A39&amp;"|"&amp;$B39&amp;"|"&amp;AW$1, h100_raw[key], h100_raw[chart_points], "")</f>
        <v/>
      </c>
      <c r="AX39" t="str">
        <f>_xlfn.XLOOKUP($A39&amp;"|"&amp;$B39&amp;"|"&amp;AX$1, h100_raw[key], h100_raw[chart_points], "")</f>
        <v/>
      </c>
      <c r="AY39" t="str">
        <f>_xlfn.XLOOKUP($A39&amp;"|"&amp;$B39&amp;"|"&amp;AY$1, h100_raw[key], h100_raw[chart_points], "")</f>
        <v/>
      </c>
      <c r="AZ39" t="str">
        <f>_xlfn.XLOOKUP($A39&amp;"|"&amp;$B39&amp;"|"&amp;AZ$1, h100_raw[key], h100_raw[chart_points], "")</f>
        <v/>
      </c>
    </row>
    <row r="40" spans="1:52" x14ac:dyDescent="0.3">
      <c r="A40" s="11" t="str">
        <v>It Depends</v>
      </c>
      <c r="B40" s="11" t="str">
        <v>Chris Brown Featuring Bryson Tiller</v>
      </c>
      <c r="C40" s="5" t="str">
        <f>_xlfn.XLOOKUP($A40&amp;"|"&amp;$B40&amp;"|"&amp;_xlfn.MAXIFS(h100_raw[chart_date], h100_raw[title], $A40, h100_raw[artist], $B40, h100_raw[chart_date], "&lt;="&amp;$B$1001, h100_raw[chart_date], "&gt;="&amp;$B$1000), h100_raw[key], h100_raw[last_week], "")</f>
        <v>29</v>
      </c>
      <c r="D40" s="3">
        <f>_xlfn.XLOOKUP($A40&amp;"|"&amp;$B40&amp;"|"&amp;_xlfn.MAXIFS(h100_raw[chart_date], h100_raw[title], $A40, h100_raw[artist], $B40, h100_raw[chart_date], "&lt;="&amp;$B$1001, h100_raw[chart_date], "&gt;="&amp;$B$1000), h100_raw[key], h100_raw[peak_pos], "")</f>
        <v>29</v>
      </c>
      <c r="E40" s="3">
        <f>_xlfn.XLOOKUP($A40&amp;"|"&amp;$B40&amp;"|"&amp;_xlfn.MAXIFS(h100_raw[chart_date], h100_raw[title], $A40, h100_raw[artist], $B40, h100_raw[chart_date], "&lt;="&amp;$B$1001, h100_raw[chart_date], "&gt;="&amp;$B$1000), h100_raw[key], h100_raw[weeks_on_chart], "")</f>
        <v>11</v>
      </c>
      <c r="F40" s="3">
        <f>_xlfn.XLOOKUP($A40&amp;"|"&amp;$B40&amp;"|"&amp;$B$1001, h100_raw[key], h100_raw[chart_points], 0)</f>
        <v>81</v>
      </c>
      <c r="G40" s="2">
        <f t="shared" si="0"/>
        <v>56</v>
      </c>
      <c r="H40" s="4">
        <f t="shared" si="1"/>
        <v>903</v>
      </c>
      <c r="I40" s="13" t="str">
        <f t="shared" si="2"/>
        <v>It Depends|Chris Brown Featuring Bryson Tiller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>
        <f>_xlfn.XLOOKUP($A40&amp;"|"&amp;$B40&amp;"|"&amp;X$1, h100_raw[key], h100_raw[chart_points], "")</f>
        <v>80</v>
      </c>
      <c r="Y40">
        <f>_xlfn.XLOOKUP($A40&amp;"|"&amp;$B40&amp;"|"&amp;Y$1, h100_raw[key], h100_raw[chart_points], "")</f>
        <v>87</v>
      </c>
      <c r="Z40">
        <f>_xlfn.XLOOKUP($A40&amp;"|"&amp;$B40&amp;"|"&amp;Z$1, h100_raw[key], h100_raw[chart_points], "")</f>
        <v>86</v>
      </c>
      <c r="AA40">
        <f>_xlfn.XLOOKUP($A40&amp;"|"&amp;$B40&amp;"|"&amp;AA$1, h100_raw[key], h100_raw[chart_points], "")</f>
        <v>87</v>
      </c>
      <c r="AB40">
        <f>_xlfn.XLOOKUP($A40&amp;"|"&amp;$B40&amp;"|"&amp;AB$1, h100_raw[key], h100_raw[chart_points], "")</f>
        <v>85</v>
      </c>
      <c r="AC40">
        <f>_xlfn.XLOOKUP($A40&amp;"|"&amp;$B40&amp;"|"&amp;AC$1, h100_raw[key], h100_raw[chart_points], "")</f>
        <v>79</v>
      </c>
      <c r="AD40">
        <f>_xlfn.XLOOKUP($A40&amp;"|"&amp;$B40&amp;"|"&amp;AD$1, h100_raw[key], h100_raw[chart_points], "")</f>
        <v>77</v>
      </c>
      <c r="AE40">
        <f>_xlfn.XLOOKUP($A40&amp;"|"&amp;$B40&amp;"|"&amp;AE$1, h100_raw[key], h100_raw[chart_points], "")</f>
        <v>78</v>
      </c>
      <c r="AF40">
        <f>_xlfn.XLOOKUP($A40&amp;"|"&amp;$B40&amp;"|"&amp;AF$1, h100_raw[key], h100_raw[chart_points], "")</f>
        <v>81</v>
      </c>
      <c r="AG40">
        <f>_xlfn.XLOOKUP($A40&amp;"|"&amp;$B40&amp;"|"&amp;AG$1, h100_raw[key], h100_raw[chart_points], "")</f>
        <v>82</v>
      </c>
      <c r="AH40">
        <f>_xlfn.XLOOKUP($A40&amp;"|"&amp;$B40&amp;"|"&amp;AH$1, h100_raw[key], h100_raw[chart_points], "")</f>
        <v>81</v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 t="str">
        <f>_xlfn.XLOOKUP($A40&amp;"|"&amp;$B40&amp;"|"&amp;AL$1, h100_raw[key], h100_raw[chart_points], "")</f>
        <v/>
      </c>
      <c r="AM40" t="str">
        <f>_xlfn.XLOOKUP($A40&amp;"|"&amp;$B40&amp;"|"&amp;AM$1, h100_raw[key], h100_raw[chart_points], "")</f>
        <v/>
      </c>
      <c r="AN40" t="str">
        <f>_xlfn.XLOOKUP($A40&amp;"|"&amp;$B40&amp;"|"&amp;AN$1, h100_raw[key], h100_raw[chart_points], "")</f>
        <v/>
      </c>
      <c r="AO40" t="str">
        <f>_xlfn.XLOOKUP($A40&amp;"|"&amp;$B40&amp;"|"&amp;AO$1, h100_raw[key], h100_raw[chart_points], "")</f>
        <v/>
      </c>
      <c r="AP40" t="str">
        <f>_xlfn.XLOOKUP($A40&amp;"|"&amp;$B40&amp;"|"&amp;AP$1, h100_raw[key], h100_raw[chart_points], "")</f>
        <v/>
      </c>
      <c r="AQ40" t="str">
        <f>_xlfn.XLOOKUP($A40&amp;"|"&amp;$B40&amp;"|"&amp;AQ$1, h100_raw[key], h100_raw[chart_points], "")</f>
        <v/>
      </c>
      <c r="AR40" t="str">
        <f>_xlfn.XLOOKUP($A40&amp;"|"&amp;$B40&amp;"|"&amp;AR$1, h100_raw[key], h100_raw[chart_points], "")</f>
        <v/>
      </c>
      <c r="AS40" t="str">
        <f>_xlfn.XLOOKUP($A40&amp;"|"&amp;$B40&amp;"|"&amp;AS$1, h100_raw[key], h100_raw[chart_points], "")</f>
        <v/>
      </c>
      <c r="AT40" t="str">
        <f>_xlfn.XLOOKUP($A40&amp;"|"&amp;$B40&amp;"|"&amp;AT$1, h100_raw[key], h100_raw[chart_points], "")</f>
        <v/>
      </c>
      <c r="AU40" t="str">
        <f>_xlfn.XLOOKUP($A40&amp;"|"&amp;$B40&amp;"|"&amp;AU$1, h100_raw[key], h100_raw[chart_points], "")</f>
        <v/>
      </c>
      <c r="AV40" t="str">
        <f>_xlfn.XLOOKUP($A40&amp;"|"&amp;$B40&amp;"|"&amp;AV$1, h100_raw[key], h100_raw[chart_points], "")</f>
        <v/>
      </c>
      <c r="AW40" t="str">
        <f>_xlfn.XLOOKUP($A40&amp;"|"&amp;$B40&amp;"|"&amp;AW$1, h100_raw[key], h100_raw[chart_points], "")</f>
        <v/>
      </c>
      <c r="AX40" t="str">
        <f>_xlfn.XLOOKUP($A40&amp;"|"&amp;$B40&amp;"|"&amp;AX$1, h100_raw[key], h100_raw[chart_points], "")</f>
        <v/>
      </c>
      <c r="AY40" t="str">
        <f>_xlfn.XLOOKUP($A40&amp;"|"&amp;$B40&amp;"|"&amp;AY$1, h100_raw[key], h100_raw[chart_points], "")</f>
        <v/>
      </c>
      <c r="AZ40" t="str">
        <f>_xlfn.XLOOKUP($A40&amp;"|"&amp;$B40&amp;"|"&amp;AZ$1, h100_raw[key], h100_raw[chart_points], "")</f>
        <v/>
      </c>
    </row>
    <row r="41" spans="1:52" x14ac:dyDescent="0.3">
      <c r="A41" s="11" t="str">
        <v>Takedown</v>
      </c>
      <c r="B41" s="11" t="str">
        <v>HUNTR/X: EJAE, Audrey Nuna &amp; REI AMI</v>
      </c>
      <c r="C41" s="5" t="str">
        <f>_xlfn.XLOOKUP($A41&amp;"|"&amp;$B41&amp;"|"&amp;_xlfn.MAXIFS(h100_raw[chart_date], h100_raw[title], $A41, h100_raw[artist], $B41, h100_raw[chart_date], "&lt;="&amp;$B$1001, h100_raw[chart_date], "&gt;="&amp;$B$1000), h100_raw[key], h100_raw[last_week], "")</f>
        <v>30</v>
      </c>
      <c r="D41" s="3">
        <f>_xlfn.XLOOKUP($A41&amp;"|"&amp;$B41&amp;"|"&amp;_xlfn.MAXIFS(h100_raw[chart_date], h100_raw[title], $A41, h100_raw[artist], $B41, h100_raw[chart_date], "&lt;="&amp;$B$1001, h100_raw[chart_date], "&gt;="&amp;$B$1000), h100_raw[key], h100_raw[peak_pos], "")</f>
        <v>21</v>
      </c>
      <c r="E41" s="3">
        <f>_xlfn.XLOOKUP($A41&amp;"|"&amp;$B41&amp;"|"&amp;_xlfn.MAXIFS(h100_raw[chart_date], h100_raw[title], $A41, h100_raw[artist], $B41, h100_raw[chart_date], "&lt;="&amp;$B$1001, h100_raw[chart_date], "&gt;="&amp;$B$1000), h100_raw[key], h100_raw[weeks_on_chart], "")</f>
        <v>15</v>
      </c>
      <c r="F41" s="3">
        <f>_xlfn.XLOOKUP($A41&amp;"|"&amp;$B41&amp;"|"&amp;$B$1001, h100_raw[key], h100_raw[chart_points], 0)</f>
        <v>80</v>
      </c>
      <c r="G41" s="2">
        <f t="shared" si="0"/>
        <v>34</v>
      </c>
      <c r="H41" s="4">
        <f t="shared" si="1"/>
        <v>1332</v>
      </c>
      <c r="I41" s="13" t="str">
        <f t="shared" si="2"/>
        <v>Takedown|HUNTR/X: EJAE, Audrey Nuna &amp; REI AMI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>
        <f>_xlfn.XLOOKUP($A41&amp;"|"&amp;$B41&amp;"|"&amp;T$1, h100_raw[key], h100_raw[chart_points], "")</f>
        <v>53</v>
      </c>
      <c r="U41">
        <f>_xlfn.XLOOKUP($A41&amp;"|"&amp;$B41&amp;"|"&amp;U$1, h100_raw[key], h100_raw[chart_points], "")</f>
        <v>64</v>
      </c>
      <c r="V41">
        <f>_xlfn.XLOOKUP($A41&amp;"|"&amp;$B41&amp;"|"&amp;V$1, h100_raw[key], h100_raw[chart_points], "")</f>
        <v>76</v>
      </c>
      <c r="W41">
        <f>_xlfn.XLOOKUP($A41&amp;"|"&amp;$B41&amp;"|"&amp;W$1, h100_raw[key], h100_raw[chart_points], "")</f>
        <v>83</v>
      </c>
      <c r="X41">
        <f>_xlfn.XLOOKUP($A41&amp;"|"&amp;$B41&amp;"|"&amp;X$1, h100_raw[key], h100_raw[chart_points], "")</f>
        <v>87</v>
      </c>
      <c r="Y41">
        <f>_xlfn.XLOOKUP($A41&amp;"|"&amp;$B41&amp;"|"&amp;Y$1, h100_raw[key], h100_raw[chart_points], "")</f>
        <v>96</v>
      </c>
      <c r="Z41">
        <f>_xlfn.XLOOKUP($A41&amp;"|"&amp;$B41&amp;"|"&amp;Z$1, h100_raw[key], h100_raw[chart_points], "")</f>
        <v>100</v>
      </c>
      <c r="AA41">
        <f>_xlfn.XLOOKUP($A41&amp;"|"&amp;$B41&amp;"|"&amp;AA$1, h100_raw[key], h100_raw[chart_points], "")</f>
        <v>104</v>
      </c>
      <c r="AB41">
        <f>_xlfn.XLOOKUP($A41&amp;"|"&amp;$B41&amp;"|"&amp;AB$1, h100_raw[key], h100_raw[chart_points], "")</f>
        <v>110</v>
      </c>
      <c r="AC41">
        <f>_xlfn.XLOOKUP($A41&amp;"|"&amp;$B41&amp;"|"&amp;AC$1, h100_raw[key], h100_raw[chart_points], "")</f>
        <v>105</v>
      </c>
      <c r="AD41">
        <f>_xlfn.XLOOKUP($A41&amp;"|"&amp;$B41&amp;"|"&amp;AD$1, h100_raw[key], h100_raw[chart_points], "")</f>
        <v>106</v>
      </c>
      <c r="AE41">
        <f>_xlfn.XLOOKUP($A41&amp;"|"&amp;$B41&amp;"|"&amp;AE$1, h100_raw[key], h100_raw[chart_points], "")</f>
        <v>99</v>
      </c>
      <c r="AF41">
        <f>_xlfn.XLOOKUP($A41&amp;"|"&amp;$B41&amp;"|"&amp;AF$1, h100_raw[key], h100_raw[chart_points], "")</f>
        <v>88</v>
      </c>
      <c r="AG41">
        <f>_xlfn.XLOOKUP($A41&amp;"|"&amp;$B41&amp;"|"&amp;AG$1, h100_raw[key], h100_raw[chart_points], "")</f>
        <v>81</v>
      </c>
      <c r="AH41">
        <f>_xlfn.XLOOKUP($A41&amp;"|"&amp;$B41&amp;"|"&amp;AH$1, h100_raw[key], h100_raw[chart_points], "")</f>
        <v>80</v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 t="str">
        <f>_xlfn.XLOOKUP($A41&amp;"|"&amp;$B41&amp;"|"&amp;AO$1, h100_raw[key], h100_raw[chart_points], "")</f>
        <v/>
      </c>
      <c r="AP41" t="str">
        <f>_xlfn.XLOOKUP($A41&amp;"|"&amp;$B41&amp;"|"&amp;AP$1, h100_raw[key], h100_raw[chart_points], "")</f>
        <v/>
      </c>
      <c r="AQ41" t="str">
        <f>_xlfn.XLOOKUP($A41&amp;"|"&amp;$B41&amp;"|"&amp;AQ$1, h100_raw[key], h100_raw[chart_points], "")</f>
        <v/>
      </c>
      <c r="AR41" t="str">
        <f>_xlfn.XLOOKUP($A41&amp;"|"&amp;$B41&amp;"|"&amp;AR$1, h100_raw[key], h100_raw[chart_points], "")</f>
        <v/>
      </c>
      <c r="AS41" t="str">
        <f>_xlfn.XLOOKUP($A41&amp;"|"&amp;$B41&amp;"|"&amp;AS$1, h100_raw[key], h100_raw[chart_points], "")</f>
        <v/>
      </c>
      <c r="AT41" t="str">
        <f>_xlfn.XLOOKUP($A41&amp;"|"&amp;$B41&amp;"|"&amp;AT$1, h100_raw[key], h100_raw[chart_points], "")</f>
        <v/>
      </c>
      <c r="AU41" t="str">
        <f>_xlfn.XLOOKUP($A41&amp;"|"&amp;$B41&amp;"|"&amp;AU$1, h100_raw[key], h100_raw[chart_points], "")</f>
        <v/>
      </c>
      <c r="AV41" t="str">
        <f>_xlfn.XLOOKUP($A41&amp;"|"&amp;$B41&amp;"|"&amp;AV$1, h100_raw[key], h100_raw[chart_points], "")</f>
        <v/>
      </c>
      <c r="AW41" t="str">
        <f>_xlfn.XLOOKUP($A41&amp;"|"&amp;$B41&amp;"|"&amp;AW$1, h100_raw[key], h100_raw[chart_points], "")</f>
        <v/>
      </c>
      <c r="AX41" t="str">
        <f>_xlfn.XLOOKUP($A41&amp;"|"&amp;$B41&amp;"|"&amp;AX$1, h100_raw[key], h100_raw[chart_points], "")</f>
        <v/>
      </c>
      <c r="AY41" t="str">
        <f>_xlfn.XLOOKUP($A41&amp;"|"&amp;$B41&amp;"|"&amp;AY$1, h100_raw[key], h100_raw[chart_points], "")</f>
        <v/>
      </c>
      <c r="AZ41" t="str">
        <f>_xlfn.XLOOKUP($A41&amp;"|"&amp;$B41&amp;"|"&amp;AZ$1, h100_raw[key], h100_raw[chart_points], "")</f>
        <v/>
      </c>
    </row>
    <row r="42" spans="1:52" x14ac:dyDescent="0.3">
      <c r="A42" s="11" t="str">
        <v>Free</v>
      </c>
      <c r="B42" s="11" t="str">
        <v>Rumi &amp; JINU: EJAE &amp; Andrew Choi</v>
      </c>
      <c r="C42" s="5" t="str">
        <f>_xlfn.XLOOKUP($A42&amp;"|"&amp;$B42&amp;"|"&amp;_xlfn.MAXIFS(h100_raw[chart_date], h100_raw[title], $A42, h100_raw[artist], $B42, h100_raw[chart_date], "&lt;="&amp;$B$1001, h100_raw[chart_date], "&gt;="&amp;$B$1000), h100_raw[key], h100_raw[last_week], "")</f>
        <v>31</v>
      </c>
      <c r="D42" s="3">
        <f>_xlfn.XLOOKUP($A42&amp;"|"&amp;$B42&amp;"|"&amp;_xlfn.MAXIFS(h100_raw[chart_date], h100_raw[title], $A42, h100_raw[artist], $B42, h100_raw[chart_date], "&lt;="&amp;$B$1001, h100_raw[chart_date], "&gt;="&amp;$B$1000), h100_raw[key], h100_raw[peak_pos], "")</f>
        <v>23</v>
      </c>
      <c r="E42" s="3">
        <f>_xlfn.XLOOKUP($A42&amp;"|"&amp;$B42&amp;"|"&amp;_xlfn.MAXIFS(h100_raw[chart_date], h100_raw[title], $A42, h100_raw[artist], $B42, h100_raw[chart_date], "&lt;="&amp;$B$1001, h100_raw[chart_date], "&gt;="&amp;$B$1000), h100_raw[key], h100_raw[weeks_on_chart], "")</f>
        <v>15</v>
      </c>
      <c r="F42" s="3">
        <f>_xlfn.XLOOKUP($A42&amp;"|"&amp;$B42&amp;"|"&amp;$B$1001, h100_raw[key], h100_raw[chart_points], 0)</f>
        <v>76</v>
      </c>
      <c r="G42" s="2">
        <f t="shared" si="0"/>
        <v>33</v>
      </c>
      <c r="H42" s="4">
        <f t="shared" si="1"/>
        <v>1360</v>
      </c>
      <c r="I42" s="13" t="str">
        <f t="shared" si="2"/>
        <v>Free|Rumi &amp; JINU: EJAE &amp; Andrew Choi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>
        <f>_xlfn.XLOOKUP($A42&amp;"|"&amp;$B42&amp;"|"&amp;T$1, h100_raw[key], h100_raw[chart_points], "")</f>
        <v>59</v>
      </c>
      <c r="U42">
        <f>_xlfn.XLOOKUP($A42&amp;"|"&amp;$B42&amp;"|"&amp;U$1, h100_raw[key], h100_raw[chart_points], "")</f>
        <v>76</v>
      </c>
      <c r="V42">
        <f>_xlfn.XLOOKUP($A42&amp;"|"&amp;$B42&amp;"|"&amp;V$1, h100_raw[key], h100_raw[chart_points], "")</f>
        <v>86</v>
      </c>
      <c r="W42">
        <f>_xlfn.XLOOKUP($A42&amp;"|"&amp;$B42&amp;"|"&amp;W$1, h100_raw[key], h100_raw[chart_points], "")</f>
        <v>92</v>
      </c>
      <c r="X42">
        <f>_xlfn.XLOOKUP($A42&amp;"|"&amp;$B42&amp;"|"&amp;X$1, h100_raw[key], h100_raw[chart_points], "")</f>
        <v>94</v>
      </c>
      <c r="Y42">
        <f>_xlfn.XLOOKUP($A42&amp;"|"&amp;$B42&amp;"|"&amp;Y$1, h100_raw[key], h100_raw[chart_points], "")</f>
        <v>98</v>
      </c>
      <c r="Z42">
        <f>_xlfn.XLOOKUP($A42&amp;"|"&amp;$B42&amp;"|"&amp;Z$1, h100_raw[key], h100_raw[chart_points], "")</f>
        <v>100</v>
      </c>
      <c r="AA42">
        <f>_xlfn.XLOOKUP($A42&amp;"|"&amp;$B42&amp;"|"&amp;AA$1, h100_raw[key], h100_raw[chart_points], "")</f>
        <v>106</v>
      </c>
      <c r="AB42">
        <f>_xlfn.XLOOKUP($A42&amp;"|"&amp;$B42&amp;"|"&amp;AB$1, h100_raw[key], h100_raw[chart_points], "")</f>
        <v>108</v>
      </c>
      <c r="AC42">
        <f>_xlfn.XLOOKUP($A42&amp;"|"&amp;$B42&amp;"|"&amp;AC$1, h100_raw[key], h100_raw[chart_points], "")</f>
        <v>102</v>
      </c>
      <c r="AD42">
        <f>_xlfn.XLOOKUP($A42&amp;"|"&amp;$B42&amp;"|"&amp;AD$1, h100_raw[key], h100_raw[chart_points], "")</f>
        <v>102</v>
      </c>
      <c r="AE42">
        <f>_xlfn.XLOOKUP($A42&amp;"|"&amp;$B42&amp;"|"&amp;AE$1, h100_raw[key], h100_raw[chart_points], "")</f>
        <v>95</v>
      </c>
      <c r="AF42">
        <f>_xlfn.XLOOKUP($A42&amp;"|"&amp;$B42&amp;"|"&amp;AF$1, h100_raw[key], h100_raw[chart_points], "")</f>
        <v>87</v>
      </c>
      <c r="AG42">
        <f>_xlfn.XLOOKUP($A42&amp;"|"&amp;$B42&amp;"|"&amp;AG$1, h100_raw[key], h100_raw[chart_points], "")</f>
        <v>79</v>
      </c>
      <c r="AH42">
        <f>_xlfn.XLOOKUP($A42&amp;"|"&amp;$B42&amp;"|"&amp;AH$1, h100_raw[key], h100_raw[chart_points], "")</f>
        <v>76</v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 t="str">
        <f>_xlfn.XLOOKUP($A42&amp;"|"&amp;$B42&amp;"|"&amp;AV$1, h100_raw[key], h100_raw[chart_points], "")</f>
        <v/>
      </c>
      <c r="AW42" t="str">
        <f>_xlfn.XLOOKUP($A42&amp;"|"&amp;$B42&amp;"|"&amp;AW$1, h100_raw[key], h100_raw[chart_points], "")</f>
        <v/>
      </c>
      <c r="AX42" t="str">
        <f>_xlfn.XLOOKUP($A42&amp;"|"&amp;$B42&amp;"|"&amp;AX$1, h100_raw[key], h100_raw[chart_points], "")</f>
        <v/>
      </c>
      <c r="AY42" t="str">
        <f>_xlfn.XLOOKUP($A42&amp;"|"&amp;$B42&amp;"|"&amp;AY$1, h100_raw[key], h100_raw[chart_points], "")</f>
        <v/>
      </c>
      <c r="AZ42" t="str">
        <f>_xlfn.XLOOKUP($A42&amp;"|"&amp;$B42&amp;"|"&amp;AZ$1, h100_raw[key], h100_raw[chart_points], "")</f>
        <v/>
      </c>
    </row>
    <row r="43" spans="1:52" x14ac:dyDescent="0.3">
      <c r="A43" s="11" t="str">
        <v>Yukon</v>
      </c>
      <c r="B43" s="11" t="str">
        <v>Justin Bieber</v>
      </c>
      <c r="C43" s="5" t="str">
        <f>_xlfn.XLOOKUP($A43&amp;"|"&amp;$B43&amp;"|"&amp;_xlfn.MAXIFS(h100_raw[chart_date], h100_raw[title], $A43, h100_raw[artist], $B43, h100_raw[chart_date], "&lt;="&amp;$B$1001, h100_raw[chart_date], "&gt;="&amp;$B$1000), h100_raw[key], h100_raw[last_week], "")</f>
        <v>33</v>
      </c>
      <c r="D43" s="3">
        <f>_xlfn.XLOOKUP($A43&amp;"|"&amp;$B43&amp;"|"&amp;_xlfn.MAXIFS(h100_raw[chart_date], h100_raw[title], $A43, h100_raw[artist], $B43, h100_raw[chart_date], "&lt;="&amp;$B$1001, h100_raw[chart_date], "&gt;="&amp;$B$1000), h100_raw[key], h100_raw[peak_pos], "")</f>
        <v>17</v>
      </c>
      <c r="E43" s="3">
        <f>_xlfn.XLOOKUP($A43&amp;"|"&amp;$B43&amp;"|"&amp;_xlfn.MAXIFS(h100_raw[chart_date], h100_raw[title], $A43, h100_raw[artist], $B43, h100_raw[chart_date], "&lt;="&amp;$B$1001, h100_raw[chart_date], "&gt;="&amp;$B$1000), h100_raw[key], h100_raw[weeks_on_chart], "")</f>
        <v>13</v>
      </c>
      <c r="F43" s="3">
        <f>_xlfn.XLOOKUP($A43&amp;"|"&amp;$B43&amp;"|"&amp;$B$1001, h100_raw[key], h100_raw[chart_points], 0)</f>
        <v>72</v>
      </c>
      <c r="G43" s="2">
        <f t="shared" si="0"/>
        <v>44</v>
      </c>
      <c r="H43" s="4">
        <f t="shared" si="1"/>
        <v>1135</v>
      </c>
      <c r="I43" s="13" t="str">
        <f t="shared" si="2"/>
        <v>Yukon|Justin Bieber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>
        <f>_xlfn.XLOOKUP($A43&amp;"|"&amp;$B43&amp;"|"&amp;V$1, h100_raw[key], h100_raw[chart_points], "")</f>
        <v>120</v>
      </c>
      <c r="W43">
        <f>_xlfn.XLOOKUP($A43&amp;"|"&amp;$B43&amp;"|"&amp;W$1, h100_raw[key], h100_raw[chart_points], "")</f>
        <v>83</v>
      </c>
      <c r="X43">
        <f>_xlfn.XLOOKUP($A43&amp;"|"&amp;$B43&amp;"|"&amp;X$1, h100_raw[key], h100_raw[chart_points], "")</f>
        <v>84</v>
      </c>
      <c r="Y43">
        <f>_xlfn.XLOOKUP($A43&amp;"|"&amp;$B43&amp;"|"&amp;Y$1, h100_raw[key], h100_raw[chart_points], "")</f>
        <v>89</v>
      </c>
      <c r="Z43">
        <f>_xlfn.XLOOKUP($A43&amp;"|"&amp;$B43&amp;"|"&amp;Z$1, h100_raw[key], h100_raw[chart_points], "")</f>
        <v>99</v>
      </c>
      <c r="AA43">
        <f>_xlfn.XLOOKUP($A43&amp;"|"&amp;$B43&amp;"|"&amp;AA$1, h100_raw[key], h100_raw[chart_points], "")</f>
        <v>96</v>
      </c>
      <c r="AB43">
        <f>_xlfn.XLOOKUP($A43&amp;"|"&amp;$B43&amp;"|"&amp;AB$1, h100_raw[key], h100_raw[chart_points], "")</f>
        <v>91</v>
      </c>
      <c r="AC43">
        <f>_xlfn.XLOOKUP($A43&amp;"|"&amp;$B43&amp;"|"&amp;AC$1, h100_raw[key], h100_raw[chart_points], "")</f>
        <v>83</v>
      </c>
      <c r="AD43">
        <f>_xlfn.XLOOKUP($A43&amp;"|"&amp;$B43&amp;"|"&amp;AD$1, h100_raw[key], h100_raw[chart_points], "")</f>
        <v>87</v>
      </c>
      <c r="AE43">
        <f>_xlfn.XLOOKUP($A43&amp;"|"&amp;$B43&amp;"|"&amp;AE$1, h100_raw[key], h100_raw[chart_points], "")</f>
        <v>81</v>
      </c>
      <c r="AF43">
        <f>_xlfn.XLOOKUP($A43&amp;"|"&amp;$B43&amp;"|"&amp;AF$1, h100_raw[key], h100_raw[chart_points], "")</f>
        <v>76</v>
      </c>
      <c r="AG43">
        <f>_xlfn.XLOOKUP($A43&amp;"|"&amp;$B43&amp;"|"&amp;AG$1, h100_raw[key], h100_raw[chart_points], "")</f>
        <v>74</v>
      </c>
      <c r="AH43">
        <f>_xlfn.XLOOKUP($A43&amp;"|"&amp;$B43&amp;"|"&amp;AH$1, h100_raw[key], h100_raw[chart_points], "")</f>
        <v>72</v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</row>
    <row r="44" spans="1:52" x14ac:dyDescent="0.3">
      <c r="A44" s="11" t="str">
        <v>Bar None</v>
      </c>
      <c r="B44" s="11" t="str">
        <v>Jordan Davis</v>
      </c>
      <c r="C44" s="5" t="str">
        <f>_xlfn.XLOOKUP($A44&amp;"|"&amp;$B44&amp;"|"&amp;_xlfn.MAXIFS(h100_raw[chart_date], h100_raw[title], $A44, h100_raw[artist], $B44, h100_raw[chart_date], "&lt;="&amp;$B$1001, h100_raw[chart_date], "&gt;="&amp;$B$1000), h100_raw[key], h100_raw[last_week], "")</f>
        <v>41</v>
      </c>
      <c r="D44" s="3">
        <f>_xlfn.XLOOKUP($A44&amp;"|"&amp;$B44&amp;"|"&amp;_xlfn.MAXIFS(h100_raw[chart_date], h100_raw[title], $A44, h100_raw[artist], $B44, h100_raw[chart_date], "&lt;="&amp;$B$1001, h100_raw[chart_date], "&gt;="&amp;$B$1000), h100_raw[key], h100_raw[peak_pos], "")</f>
        <v>41</v>
      </c>
      <c r="E44" s="3">
        <f>_xlfn.XLOOKUP($A44&amp;"|"&amp;$B44&amp;"|"&amp;_xlfn.MAXIFS(h100_raw[chart_date], h100_raw[title], $A44, h100_raw[artist], $B44, h100_raw[chart_date], "&lt;="&amp;$B$1001, h100_raw[chart_date], "&gt;="&amp;$B$1000), h100_raw[key], h100_raw[weeks_on_chart], "")</f>
        <v>14</v>
      </c>
      <c r="F44" s="3">
        <f>_xlfn.XLOOKUP($A44&amp;"|"&amp;$B44&amp;"|"&amp;$B$1001, h100_raw[key], h100_raw[chart_points], 0)</f>
        <v>72</v>
      </c>
      <c r="G44" s="2">
        <f t="shared" si="0"/>
        <v>59</v>
      </c>
      <c r="H44" s="4">
        <f t="shared" si="1"/>
        <v>804</v>
      </c>
      <c r="I44" s="13" t="str">
        <f t="shared" si="2"/>
        <v>Bar None|Jordan Davis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>
        <f>_xlfn.XLOOKUP($A44&amp;"|"&amp;$B44&amp;"|"&amp;T$1, h100_raw[key], h100_raw[chart_points], "")</f>
        <v>40</v>
      </c>
      <c r="U44">
        <f>_xlfn.XLOOKUP($A44&amp;"|"&amp;$B44&amp;"|"&amp;U$1, h100_raw[key], h100_raw[chart_points], "")</f>
        <v>40</v>
      </c>
      <c r="V44" t="str">
        <f>_xlfn.XLOOKUP($A44&amp;"|"&amp;$B44&amp;"|"&amp;V$1, h100_raw[key], h100_raw[chart_points], "")</f>
        <v/>
      </c>
      <c r="W44">
        <f>_xlfn.XLOOKUP($A44&amp;"|"&amp;$B44&amp;"|"&amp;W$1, h100_raw[key], h100_raw[chart_points], "")</f>
        <v>41</v>
      </c>
      <c r="X44">
        <f>_xlfn.XLOOKUP($A44&amp;"|"&amp;$B44&amp;"|"&amp;X$1, h100_raw[key], h100_raw[chart_points], "")</f>
        <v>43</v>
      </c>
      <c r="Y44">
        <f>_xlfn.XLOOKUP($A44&amp;"|"&amp;$B44&amp;"|"&amp;Y$1, h100_raw[key], h100_raw[chart_points], "")</f>
        <v>46</v>
      </c>
      <c r="Z44">
        <f>_xlfn.XLOOKUP($A44&amp;"|"&amp;$B44&amp;"|"&amp;Z$1, h100_raw[key], h100_raw[chart_points], "")</f>
        <v>48</v>
      </c>
      <c r="AA44">
        <f>_xlfn.XLOOKUP($A44&amp;"|"&amp;$B44&amp;"|"&amp;AA$1, h100_raw[key], h100_raw[chart_points], "")</f>
        <v>71</v>
      </c>
      <c r="AB44">
        <f>_xlfn.XLOOKUP($A44&amp;"|"&amp;$B44&amp;"|"&amp;AB$1, h100_raw[key], h100_raw[chart_points], "")</f>
        <v>67</v>
      </c>
      <c r="AC44">
        <f>_xlfn.XLOOKUP($A44&amp;"|"&amp;$B44&amp;"|"&amp;AC$1, h100_raw[key], h100_raw[chart_points], "")</f>
        <v>65</v>
      </c>
      <c r="AD44">
        <f>_xlfn.XLOOKUP($A44&amp;"|"&amp;$B44&amp;"|"&amp;AD$1, h100_raw[key], h100_raw[chart_points], "")</f>
        <v>68</v>
      </c>
      <c r="AE44">
        <f>_xlfn.XLOOKUP($A44&amp;"|"&amp;$B44&amp;"|"&amp;AE$1, h100_raw[key], h100_raw[chart_points], "")</f>
        <v>67</v>
      </c>
      <c r="AF44">
        <f>_xlfn.XLOOKUP($A44&amp;"|"&amp;$B44&amp;"|"&amp;AF$1, h100_raw[key], h100_raw[chart_points], "")</f>
        <v>68</v>
      </c>
      <c r="AG44">
        <f>_xlfn.XLOOKUP($A44&amp;"|"&amp;$B44&amp;"|"&amp;AG$1, h100_raw[key], h100_raw[chart_points], "")</f>
        <v>68</v>
      </c>
      <c r="AH44">
        <f>_xlfn.XLOOKUP($A44&amp;"|"&amp;$B44&amp;"|"&amp;AH$1, h100_raw[key], h100_raw[chart_points], "")</f>
        <v>72</v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 t="str">
        <f>_xlfn.XLOOKUP($A44&amp;"|"&amp;$B44&amp;"|"&amp;AQ$1, h100_raw[key], h100_raw[chart_points], "")</f>
        <v/>
      </c>
      <c r="AR44" t="str">
        <f>_xlfn.XLOOKUP($A44&amp;"|"&amp;$B44&amp;"|"&amp;AR$1, h100_raw[key], h100_raw[chart_points], "")</f>
        <v/>
      </c>
      <c r="AS44" t="str">
        <f>_xlfn.XLOOKUP($A44&amp;"|"&amp;$B44&amp;"|"&amp;AS$1, h100_raw[key], h100_raw[chart_points], "")</f>
        <v/>
      </c>
      <c r="AT44" t="str">
        <f>_xlfn.XLOOKUP($A44&amp;"|"&amp;$B44&amp;"|"&amp;AT$1, h100_raw[key], h100_raw[chart_points], "")</f>
        <v/>
      </c>
      <c r="AU44" t="str">
        <f>_xlfn.XLOOKUP($A44&amp;"|"&amp;$B44&amp;"|"&amp;AU$1, h100_raw[key], h100_raw[chart_points], "")</f>
        <v/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 t="str">
        <f>_xlfn.XLOOKUP($A44&amp;"|"&amp;$B44&amp;"|"&amp;AX$1, h100_raw[key], h100_raw[chart_points], "")</f>
        <v/>
      </c>
      <c r="AY44" t="str">
        <f>_xlfn.XLOOKUP($A44&amp;"|"&amp;$B44&amp;"|"&amp;AY$1, h100_raw[key], h100_raw[chart_points], "")</f>
        <v/>
      </c>
      <c r="AZ44" t="str">
        <f>_xlfn.XLOOKUP($A44&amp;"|"&amp;$B44&amp;"|"&amp;AZ$1, h100_raw[key], h100_raw[chart_points], "")</f>
        <v/>
      </c>
    </row>
    <row r="45" spans="1:52" x14ac:dyDescent="0.3">
      <c r="A45" s="11" t="str">
        <v>Burning Blue</v>
      </c>
      <c r="B45" s="11" t="str">
        <v>Mariah The Scientist</v>
      </c>
      <c r="C45" s="5" t="str">
        <f>_xlfn.XLOOKUP($A45&amp;"|"&amp;$B45&amp;"|"&amp;_xlfn.MAXIFS(h100_raw[chart_date], h100_raw[title], $A45, h100_raw[artist], $B45, h100_raw[chart_date], "&lt;="&amp;$B$1001, h100_raw[chart_date], "&gt;="&amp;$B$1000), h100_raw[key], h100_raw[last_week], "")</f>
        <v>34</v>
      </c>
      <c r="D45" s="3">
        <f>_xlfn.XLOOKUP($A45&amp;"|"&amp;$B45&amp;"|"&amp;_xlfn.MAXIFS(h100_raw[chart_date], h100_raw[title], $A45, h100_raw[artist], $B45, h100_raw[chart_date], "&lt;="&amp;$B$1001, h100_raw[chart_date], "&gt;="&amp;$B$1000), h100_raw[key], h100_raw[peak_pos], "")</f>
        <v>25</v>
      </c>
      <c r="E45" s="3">
        <f>_xlfn.XLOOKUP($A45&amp;"|"&amp;$B45&amp;"|"&amp;_xlfn.MAXIFS(h100_raw[chart_date], h100_raw[title], $A45, h100_raw[artist], $B45, h100_raw[chart_date], "&lt;="&amp;$B$1001, h100_raw[chart_date], "&gt;="&amp;$B$1000), h100_raw[key], h100_raw[weeks_on_chart], "")</f>
        <v>23</v>
      </c>
      <c r="F45" s="3">
        <f>_xlfn.XLOOKUP($A45&amp;"|"&amp;$B45&amp;"|"&amp;$B$1001, h100_raw[key], h100_raw[chart_points], 0)</f>
        <v>72</v>
      </c>
      <c r="G45" s="2">
        <f t="shared" si="0"/>
        <v>26</v>
      </c>
      <c r="H45" s="4">
        <f t="shared" si="1"/>
        <v>1603</v>
      </c>
      <c r="I45" s="13" t="str">
        <f t="shared" si="2"/>
        <v>Burning Blue|Mariah The Scientist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>
        <f>_xlfn.XLOOKUP($A45&amp;"|"&amp;$B45&amp;"|"&amp;O$1, h100_raw[key], h100_raw[chart_points], "")</f>
        <v>85</v>
      </c>
      <c r="P45">
        <f>_xlfn.XLOOKUP($A45&amp;"|"&amp;$B45&amp;"|"&amp;P$1, h100_raw[key], h100_raw[chart_points], "")</f>
        <v>80</v>
      </c>
      <c r="Q45">
        <f>_xlfn.XLOOKUP($A45&amp;"|"&amp;$B45&amp;"|"&amp;Q$1, h100_raw[key], h100_raw[chart_points], "")</f>
        <v>79</v>
      </c>
      <c r="R45">
        <f>_xlfn.XLOOKUP($A45&amp;"|"&amp;$B45&amp;"|"&amp;R$1, h100_raw[key], h100_raw[chart_points], "")</f>
        <v>79</v>
      </c>
      <c r="S45">
        <f>_xlfn.XLOOKUP($A45&amp;"|"&amp;$B45&amp;"|"&amp;S$1, h100_raw[key], h100_raw[chart_points], "")</f>
        <v>75</v>
      </c>
      <c r="T45">
        <f>_xlfn.XLOOKUP($A45&amp;"|"&amp;$B45&amp;"|"&amp;T$1, h100_raw[key], h100_raw[chart_points], "")</f>
        <v>76</v>
      </c>
      <c r="U45">
        <f>_xlfn.XLOOKUP($A45&amp;"|"&amp;$B45&amp;"|"&amp;U$1, h100_raw[key], h100_raw[chart_points], "")</f>
        <v>76</v>
      </c>
      <c r="V45">
        <f>_xlfn.XLOOKUP($A45&amp;"|"&amp;$B45&amp;"|"&amp;V$1, h100_raw[key], h100_raw[chart_points], "")</f>
        <v>82</v>
      </c>
      <c r="W45">
        <f>_xlfn.XLOOKUP($A45&amp;"|"&amp;$B45&amp;"|"&amp;W$1, h100_raw[key], h100_raw[chart_points], "")</f>
        <v>85</v>
      </c>
      <c r="X45">
        <f>_xlfn.XLOOKUP($A45&amp;"|"&amp;$B45&amp;"|"&amp;X$1, h100_raw[key], h100_raw[chart_points], "")</f>
        <v>81</v>
      </c>
      <c r="Y45">
        <f>_xlfn.XLOOKUP($A45&amp;"|"&amp;$B45&amp;"|"&amp;Y$1, h100_raw[key], h100_raw[chart_points], "")</f>
        <v>87</v>
      </c>
      <c r="Z45">
        <f>_xlfn.XLOOKUP($A45&amp;"|"&amp;$B45&amp;"|"&amp;Z$1, h100_raw[key], h100_raw[chart_points], "")</f>
        <v>81</v>
      </c>
      <c r="AA45">
        <f>_xlfn.XLOOKUP($A45&amp;"|"&amp;$B45&amp;"|"&amp;AA$1, h100_raw[key], h100_raw[chart_points], "")</f>
        <v>80</v>
      </c>
      <c r="AB45">
        <f>_xlfn.XLOOKUP($A45&amp;"|"&amp;$B45&amp;"|"&amp;AB$1, h100_raw[key], h100_raw[chart_points], "")</f>
        <v>94</v>
      </c>
      <c r="AC45">
        <f>_xlfn.XLOOKUP($A45&amp;"|"&amp;$B45&amp;"|"&amp;AC$1, h100_raw[key], h100_raw[chart_points], "")</f>
        <v>81</v>
      </c>
      <c r="AD45">
        <f>_xlfn.XLOOKUP($A45&amp;"|"&amp;$B45&amp;"|"&amp;AD$1, h100_raw[key], h100_raw[chart_points], "")</f>
        <v>81</v>
      </c>
      <c r="AE45">
        <f>_xlfn.XLOOKUP($A45&amp;"|"&amp;$B45&amp;"|"&amp;AE$1, h100_raw[key], h100_raw[chart_points], "")</f>
        <v>79</v>
      </c>
      <c r="AF45">
        <f>_xlfn.XLOOKUP($A45&amp;"|"&amp;$B45&amp;"|"&amp;AF$1, h100_raw[key], h100_raw[chart_points], "")</f>
        <v>77</v>
      </c>
      <c r="AG45">
        <f>_xlfn.XLOOKUP($A45&amp;"|"&amp;$B45&amp;"|"&amp;AG$1, h100_raw[key], h100_raw[chart_points], "")</f>
        <v>73</v>
      </c>
      <c r="AH45">
        <f>_xlfn.XLOOKUP($A45&amp;"|"&amp;$B45&amp;"|"&amp;AH$1, h100_raw[key], h100_raw[chart_points], "")</f>
        <v>72</v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</row>
    <row r="46" spans="1:52" x14ac:dyDescent="0.3">
      <c r="A46" s="11" t="str">
        <v>Back In The Saddle</v>
      </c>
      <c r="B46" s="11" t="str">
        <v>Luke Combs</v>
      </c>
      <c r="C46" s="5" t="str">
        <f>_xlfn.XLOOKUP($A46&amp;"|"&amp;$B46&amp;"|"&amp;_xlfn.MAXIFS(h100_raw[chart_date], h100_raw[title], $A46, h100_raw[artist], $B46, h100_raw[chart_date], "&lt;="&amp;$B$1001, h100_raw[chart_date], "&gt;="&amp;$B$1000), h100_raw[key], h100_raw[last_week], "")</f>
        <v>38</v>
      </c>
      <c r="D46" s="3">
        <f>_xlfn.XLOOKUP($A46&amp;"|"&amp;$B46&amp;"|"&amp;_xlfn.MAXIFS(h100_raw[chart_date], h100_raw[title], $A46, h100_raw[artist], $B46, h100_raw[chart_date], "&lt;="&amp;$B$1001, h100_raw[chart_date], "&gt;="&amp;$B$1000), h100_raw[key], h100_raw[peak_pos], "")</f>
        <v>38</v>
      </c>
      <c r="E46" s="3">
        <f>_xlfn.XLOOKUP($A46&amp;"|"&amp;$B46&amp;"|"&amp;_xlfn.MAXIFS(h100_raw[chart_date], h100_raw[title], $A46, h100_raw[artist], $B46, h100_raw[chart_date], "&lt;="&amp;$B$1001, h100_raw[chart_date], "&gt;="&amp;$B$1000), h100_raw[key], h100_raw[weeks_on_chart], "")</f>
        <v>11</v>
      </c>
      <c r="F46" s="3">
        <f>_xlfn.XLOOKUP($A46&amp;"|"&amp;$B46&amp;"|"&amp;$B$1001, h100_raw[key], h100_raw[chart_points], 0)</f>
        <v>71</v>
      </c>
      <c r="G46" s="2">
        <f t="shared" si="0"/>
        <v>71</v>
      </c>
      <c r="H46" s="4">
        <f t="shared" si="1"/>
        <v>721</v>
      </c>
      <c r="I46" s="13" t="str">
        <f t="shared" si="2"/>
        <v>Back In The Saddle|Luke Combs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>
        <f>_xlfn.XLOOKUP($A46&amp;"|"&amp;$B46&amp;"|"&amp;X$1, h100_raw[key], h100_raw[chart_points], "")</f>
        <v>84</v>
      </c>
      <c r="Y46">
        <f>_xlfn.XLOOKUP($A46&amp;"|"&amp;$B46&amp;"|"&amp;Y$1, h100_raw[key], h100_raw[chart_points], "")</f>
        <v>67</v>
      </c>
      <c r="Z46">
        <f>_xlfn.XLOOKUP($A46&amp;"|"&amp;$B46&amp;"|"&amp;Z$1, h100_raw[key], h100_raw[chart_points], "")</f>
        <v>63</v>
      </c>
      <c r="AA46">
        <f>_xlfn.XLOOKUP($A46&amp;"|"&amp;$B46&amp;"|"&amp;AA$1, h100_raw[key], h100_raw[chart_points], "")</f>
        <v>63</v>
      </c>
      <c r="AB46">
        <f>_xlfn.XLOOKUP($A46&amp;"|"&amp;$B46&amp;"|"&amp;AB$1, h100_raw[key], h100_raw[chart_points], "")</f>
        <v>61</v>
      </c>
      <c r="AC46">
        <f>_xlfn.XLOOKUP($A46&amp;"|"&amp;$B46&amp;"|"&amp;AC$1, h100_raw[key], h100_raw[chart_points], "")</f>
        <v>61</v>
      </c>
      <c r="AD46">
        <f>_xlfn.XLOOKUP($A46&amp;"|"&amp;$B46&amp;"|"&amp;AD$1, h100_raw[key], h100_raw[chart_points], "")</f>
        <v>60</v>
      </c>
      <c r="AE46">
        <f>_xlfn.XLOOKUP($A46&amp;"|"&amp;$B46&amp;"|"&amp;AE$1, h100_raw[key], h100_raw[chart_points], "")</f>
        <v>61</v>
      </c>
      <c r="AF46">
        <f>_xlfn.XLOOKUP($A46&amp;"|"&amp;$B46&amp;"|"&amp;AF$1, h100_raw[key], h100_raw[chart_points], "")</f>
        <v>60</v>
      </c>
      <c r="AG46">
        <f>_xlfn.XLOOKUP($A46&amp;"|"&amp;$B46&amp;"|"&amp;AG$1, h100_raw[key], h100_raw[chart_points], "")</f>
        <v>70</v>
      </c>
      <c r="AH46">
        <f>_xlfn.XLOOKUP($A46&amp;"|"&amp;$B46&amp;"|"&amp;AH$1, h100_raw[key], h100_raw[chart_points], "")</f>
        <v>71</v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 t="str">
        <f>_xlfn.XLOOKUP($A46&amp;"|"&amp;$B46&amp;"|"&amp;AR$1, h100_raw[key], h100_raw[chart_points], "")</f>
        <v/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 t="str">
        <f>_xlfn.XLOOKUP($A46&amp;"|"&amp;$B46&amp;"|"&amp;AX$1, h100_raw[key], h100_raw[chart_points], "")</f>
        <v/>
      </c>
      <c r="AY46" t="str">
        <f>_xlfn.XLOOKUP($A46&amp;"|"&amp;$B46&amp;"|"&amp;AY$1, h100_raw[key], h100_raw[chart_points], "")</f>
        <v/>
      </c>
      <c r="AZ46" t="str">
        <f>_xlfn.XLOOKUP($A46&amp;"|"&amp;$B46&amp;"|"&amp;AZ$1, h100_raw[key], h100_raw[chart_points], "")</f>
        <v/>
      </c>
    </row>
    <row r="47" spans="1:52" x14ac:dyDescent="0.3">
      <c r="A47" s="11" t="str">
        <v>Sorry I'm Here For Someone Else</v>
      </c>
      <c r="B47" s="11" t="str">
        <v>Benson Boone</v>
      </c>
      <c r="C47" s="5" t="str">
        <f>_xlfn.XLOOKUP($A47&amp;"|"&amp;$B47&amp;"|"&amp;_xlfn.MAXIFS(h100_raw[chart_date], h100_raw[title], $A47, h100_raw[artist], $B47, h100_raw[chart_date], "&lt;="&amp;$B$1001, h100_raw[chart_date], "&gt;="&amp;$B$1000), h100_raw[key], h100_raw[last_week], "")</f>
        <v>40</v>
      </c>
      <c r="D47" s="3">
        <f>_xlfn.XLOOKUP($A47&amp;"|"&amp;$B47&amp;"|"&amp;_xlfn.MAXIFS(h100_raw[chart_date], h100_raw[title], $A47, h100_raw[artist], $B47, h100_raw[chart_date], "&lt;="&amp;$B$1001, h100_raw[chart_date], "&gt;="&amp;$B$1000), h100_raw[key], h100_raw[peak_pos], "")</f>
        <v>19</v>
      </c>
      <c r="E47" s="3">
        <f>_xlfn.XLOOKUP($A47&amp;"|"&amp;$B47&amp;"|"&amp;_xlfn.MAXIFS(h100_raw[chart_date], h100_raw[title], $A47, h100_raw[artist], $B47, h100_raw[chart_date], "&lt;="&amp;$B$1001, h100_raw[chart_date], "&gt;="&amp;$B$1000), h100_raw[key], h100_raw[weeks_on_chart], "")</f>
        <v>32</v>
      </c>
      <c r="F47" s="3">
        <f>_xlfn.XLOOKUP($A47&amp;"|"&amp;$B47&amp;"|"&amp;$B$1001, h100_raw[key], h100_raw[chart_points], 0)</f>
        <v>66</v>
      </c>
      <c r="G47" s="2">
        <f t="shared" si="0"/>
        <v>24</v>
      </c>
      <c r="H47" s="4">
        <f t="shared" si="1"/>
        <v>1772</v>
      </c>
      <c r="I47" s="13" t="str">
        <f t="shared" si="2"/>
        <v>Sorry I'm Here For Someone Else|Benson Boone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>
        <f>_xlfn.XLOOKUP($A47&amp;"|"&amp;$B47&amp;"|"&amp;O$1, h100_raw[key], h100_raw[chart_points], "")</f>
        <v>93</v>
      </c>
      <c r="P47">
        <f>_xlfn.XLOOKUP($A47&amp;"|"&amp;$B47&amp;"|"&amp;P$1, h100_raw[key], h100_raw[chart_points], "")</f>
        <v>89</v>
      </c>
      <c r="Q47">
        <f>_xlfn.XLOOKUP($A47&amp;"|"&amp;$B47&amp;"|"&amp;Q$1, h100_raw[key], h100_raw[chart_points], "")</f>
        <v>86</v>
      </c>
      <c r="R47">
        <f>_xlfn.XLOOKUP($A47&amp;"|"&amp;$B47&amp;"|"&amp;R$1, h100_raw[key], h100_raw[chart_points], "")</f>
        <v>90</v>
      </c>
      <c r="S47">
        <f>_xlfn.XLOOKUP($A47&amp;"|"&amp;$B47&amp;"|"&amp;S$1, h100_raw[key], h100_raw[chart_points], "")</f>
        <v>107</v>
      </c>
      <c r="T47">
        <f>_xlfn.XLOOKUP($A47&amp;"|"&amp;$B47&amp;"|"&amp;T$1, h100_raw[key], h100_raw[chart_points], "")</f>
        <v>100</v>
      </c>
      <c r="U47">
        <f>_xlfn.XLOOKUP($A47&amp;"|"&amp;$B47&amp;"|"&amp;U$1, h100_raw[key], h100_raw[chart_points], "")</f>
        <v>97</v>
      </c>
      <c r="V47">
        <f>_xlfn.XLOOKUP($A47&amp;"|"&amp;$B47&amp;"|"&amp;V$1, h100_raw[key], h100_raw[chart_points], "")</f>
        <v>95</v>
      </c>
      <c r="W47">
        <f>_xlfn.XLOOKUP($A47&amp;"|"&amp;$B47&amp;"|"&amp;W$1, h100_raw[key], h100_raw[chart_points], "")</f>
        <v>93</v>
      </c>
      <c r="X47">
        <f>_xlfn.XLOOKUP($A47&amp;"|"&amp;$B47&amp;"|"&amp;X$1, h100_raw[key], h100_raw[chart_points], "")</f>
        <v>95</v>
      </c>
      <c r="Y47">
        <f>_xlfn.XLOOKUP($A47&amp;"|"&amp;$B47&amp;"|"&amp;Y$1, h100_raw[key], h100_raw[chart_points], "")</f>
        <v>99</v>
      </c>
      <c r="Z47">
        <f>_xlfn.XLOOKUP($A47&amp;"|"&amp;$B47&amp;"|"&amp;Z$1, h100_raw[key], h100_raw[chart_points], "")</f>
        <v>96</v>
      </c>
      <c r="AA47">
        <f>_xlfn.XLOOKUP($A47&amp;"|"&amp;$B47&amp;"|"&amp;AA$1, h100_raw[key], h100_raw[chart_points], "")</f>
        <v>97</v>
      </c>
      <c r="AB47">
        <f>_xlfn.XLOOKUP($A47&amp;"|"&amp;$B47&amp;"|"&amp;AB$1, h100_raw[key], h100_raw[chart_points], "")</f>
        <v>91</v>
      </c>
      <c r="AC47">
        <f>_xlfn.XLOOKUP($A47&amp;"|"&amp;$B47&amp;"|"&amp;AC$1, h100_raw[key], h100_raw[chart_points], "")</f>
        <v>83</v>
      </c>
      <c r="AD47">
        <f>_xlfn.XLOOKUP($A47&amp;"|"&amp;$B47&amp;"|"&amp;AD$1, h100_raw[key], h100_raw[chart_points], "")</f>
        <v>78</v>
      </c>
      <c r="AE47">
        <f>_xlfn.XLOOKUP($A47&amp;"|"&amp;$B47&amp;"|"&amp;AE$1, h100_raw[key], h100_raw[chart_points], "")</f>
        <v>77</v>
      </c>
      <c r="AF47">
        <f>_xlfn.XLOOKUP($A47&amp;"|"&amp;$B47&amp;"|"&amp;AF$1, h100_raw[key], h100_raw[chart_points], "")</f>
        <v>71</v>
      </c>
      <c r="AG47">
        <f>_xlfn.XLOOKUP($A47&amp;"|"&amp;$B47&amp;"|"&amp;AG$1, h100_raw[key], h100_raw[chart_points], "")</f>
        <v>69</v>
      </c>
      <c r="AH47">
        <f>_xlfn.XLOOKUP($A47&amp;"|"&amp;$B47&amp;"|"&amp;AH$1, h100_raw[key], h100_raw[chart_points], "")</f>
        <v>66</v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 t="str">
        <f>_xlfn.XLOOKUP($A47&amp;"|"&amp;$B47&amp;"|"&amp;AQ$1, h100_raw[key], h100_raw[chart_points], "")</f>
        <v/>
      </c>
      <c r="AR47" t="str">
        <f>_xlfn.XLOOKUP($A47&amp;"|"&amp;$B47&amp;"|"&amp;AR$1, h100_raw[key], h100_raw[chart_points], "")</f>
        <v/>
      </c>
      <c r="AS47" t="str">
        <f>_xlfn.XLOOKUP($A47&amp;"|"&amp;$B47&amp;"|"&amp;AS$1, h100_raw[key], h100_raw[chart_points], "")</f>
        <v/>
      </c>
      <c r="AT47" t="str">
        <f>_xlfn.XLOOKUP($A47&amp;"|"&amp;$B47&amp;"|"&amp;AT$1, h100_raw[key], h100_raw[chart_points], "")</f>
        <v/>
      </c>
      <c r="AU47" t="str">
        <f>_xlfn.XLOOKUP($A47&amp;"|"&amp;$B47&amp;"|"&amp;AU$1, h100_raw[key], h100_raw[chart_points], "")</f>
        <v/>
      </c>
      <c r="AV47" t="str">
        <f>_xlfn.XLOOKUP($A47&amp;"|"&amp;$B47&amp;"|"&amp;AV$1, h100_raw[key], h100_raw[chart_points], "")</f>
        <v/>
      </c>
      <c r="AW47" t="str">
        <f>_xlfn.XLOOKUP($A47&amp;"|"&amp;$B47&amp;"|"&amp;AW$1, h100_raw[key], h100_raw[chart_points], "")</f>
        <v/>
      </c>
      <c r="AX47" t="str">
        <f>_xlfn.XLOOKUP($A47&amp;"|"&amp;$B47&amp;"|"&amp;AX$1, h100_raw[key], h100_raw[chart_points], "")</f>
        <v/>
      </c>
      <c r="AY47" t="str">
        <f>_xlfn.XLOOKUP($A47&amp;"|"&amp;$B47&amp;"|"&amp;AY$1, h100_raw[key], h100_raw[chart_points], "")</f>
        <v/>
      </c>
      <c r="AZ47" t="str">
        <f>_xlfn.XLOOKUP($A47&amp;"|"&amp;$B47&amp;"|"&amp;AZ$1, h100_raw[key], h100_raw[chart_points], "")</f>
        <v/>
      </c>
    </row>
    <row r="48" spans="1:52" x14ac:dyDescent="0.3">
      <c r="A48" s="11" t="str">
        <v>All The Way</v>
      </c>
      <c r="B48" s="11" t="str">
        <v>BigXthaPlug Featuring Bailey Zimmerman</v>
      </c>
      <c r="C48" s="5" t="str">
        <f>_xlfn.XLOOKUP($A48&amp;"|"&amp;$B48&amp;"|"&amp;_xlfn.MAXIFS(h100_raw[chart_date], h100_raw[title], $A48, h100_raw[artist], $B48, h100_raw[chart_date], "&lt;="&amp;$B$1001, h100_raw[chart_date], "&gt;="&amp;$B$1000), h100_raw[key], h100_raw[last_week], "")</f>
        <v>37</v>
      </c>
      <c r="D48" s="3">
        <f>_xlfn.XLOOKUP($A48&amp;"|"&amp;$B48&amp;"|"&amp;_xlfn.MAXIFS(h100_raw[chart_date], h100_raw[title], $A48, h100_raw[artist], $B48, h100_raw[chart_date], "&lt;="&amp;$B$1001, h100_raw[chart_date], "&gt;="&amp;$B$1000), h100_raw[key], h100_raw[peak_pos], "")</f>
        <v>4</v>
      </c>
      <c r="E48" s="3">
        <f>_xlfn.XLOOKUP($A48&amp;"|"&amp;$B48&amp;"|"&amp;_xlfn.MAXIFS(h100_raw[chart_date], h100_raw[title], $A48, h100_raw[artist], $B48, h100_raw[chart_date], "&lt;="&amp;$B$1001, h100_raw[chart_date], "&gt;="&amp;$B$1000), h100_raw[key], h100_raw[weeks_on_chart], "")</f>
        <v>27</v>
      </c>
      <c r="F48" s="3">
        <f>_xlfn.XLOOKUP($A48&amp;"|"&amp;$B48&amp;"|"&amp;$B$1001, h100_raw[key], h100_raw[chart_points], 0)</f>
        <v>66</v>
      </c>
      <c r="G48" s="2">
        <f t="shared" si="0"/>
        <v>20</v>
      </c>
      <c r="H48" s="4">
        <f t="shared" si="1"/>
        <v>1877</v>
      </c>
      <c r="I48" s="13" t="str">
        <f t="shared" si="2"/>
        <v>All The Way|BigXthaPlug Featuring Bailey Zimmerman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>
        <f>_xlfn.XLOOKUP($A48&amp;"|"&amp;$B48&amp;"|"&amp;O$1, h100_raw[key], h100_raw[chart_points], "")</f>
        <v>111</v>
      </c>
      <c r="P48">
        <f>_xlfn.XLOOKUP($A48&amp;"|"&amp;$B48&amp;"|"&amp;P$1, h100_raw[key], h100_raw[chart_points], "")</f>
        <v>113</v>
      </c>
      <c r="Q48">
        <f>_xlfn.XLOOKUP($A48&amp;"|"&amp;$B48&amp;"|"&amp;Q$1, h100_raw[key], h100_raw[chart_points], "")</f>
        <v>110</v>
      </c>
      <c r="R48">
        <f>_xlfn.XLOOKUP($A48&amp;"|"&amp;$B48&amp;"|"&amp;R$1, h100_raw[key], h100_raw[chart_points], "")</f>
        <v>106</v>
      </c>
      <c r="S48">
        <f>_xlfn.XLOOKUP($A48&amp;"|"&amp;$B48&amp;"|"&amp;S$1, h100_raw[key], h100_raw[chart_points], "")</f>
        <v>102</v>
      </c>
      <c r="T48">
        <f>_xlfn.XLOOKUP($A48&amp;"|"&amp;$B48&amp;"|"&amp;T$1, h100_raw[key], h100_raw[chart_points], "")</f>
        <v>105</v>
      </c>
      <c r="U48">
        <f>_xlfn.XLOOKUP($A48&amp;"|"&amp;$B48&amp;"|"&amp;U$1, h100_raw[key], h100_raw[chart_points], "")</f>
        <v>97</v>
      </c>
      <c r="V48">
        <f>_xlfn.XLOOKUP($A48&amp;"|"&amp;$B48&amp;"|"&amp;V$1, h100_raw[key], h100_raw[chart_points], "")</f>
        <v>97</v>
      </c>
      <c r="W48">
        <f>_xlfn.XLOOKUP($A48&amp;"|"&amp;$B48&amp;"|"&amp;W$1, h100_raw[key], h100_raw[chart_points], "")</f>
        <v>93</v>
      </c>
      <c r="X48">
        <f>_xlfn.XLOOKUP($A48&amp;"|"&amp;$B48&amp;"|"&amp;X$1, h100_raw[key], h100_raw[chart_points], "")</f>
        <v>94</v>
      </c>
      <c r="Y48">
        <f>_xlfn.XLOOKUP($A48&amp;"|"&amp;$B48&amp;"|"&amp;Y$1, h100_raw[key], h100_raw[chart_points], "")</f>
        <v>91</v>
      </c>
      <c r="Z48">
        <f>_xlfn.XLOOKUP($A48&amp;"|"&amp;$B48&amp;"|"&amp;Z$1, h100_raw[key], h100_raw[chart_points], "")</f>
        <v>86</v>
      </c>
      <c r="AA48">
        <f>_xlfn.XLOOKUP($A48&amp;"|"&amp;$B48&amp;"|"&amp;AA$1, h100_raw[key], h100_raw[chart_points], "")</f>
        <v>87</v>
      </c>
      <c r="AB48">
        <f>_xlfn.XLOOKUP($A48&amp;"|"&amp;$B48&amp;"|"&amp;AB$1, h100_raw[key], h100_raw[chart_points], "")</f>
        <v>109</v>
      </c>
      <c r="AC48">
        <f>_xlfn.XLOOKUP($A48&amp;"|"&amp;$B48&amp;"|"&amp;AC$1, h100_raw[key], h100_raw[chart_points], "")</f>
        <v>95</v>
      </c>
      <c r="AD48">
        <f>_xlfn.XLOOKUP($A48&amp;"|"&amp;$B48&amp;"|"&amp;AD$1, h100_raw[key], h100_raw[chart_points], "")</f>
        <v>90</v>
      </c>
      <c r="AE48">
        <f>_xlfn.XLOOKUP($A48&amp;"|"&amp;$B48&amp;"|"&amp;AE$1, h100_raw[key], h100_raw[chart_points], "")</f>
        <v>78</v>
      </c>
      <c r="AF48">
        <f>_xlfn.XLOOKUP($A48&amp;"|"&amp;$B48&amp;"|"&amp;AF$1, h100_raw[key], h100_raw[chart_points], "")</f>
        <v>75</v>
      </c>
      <c r="AG48">
        <f>_xlfn.XLOOKUP($A48&amp;"|"&amp;$B48&amp;"|"&amp;AG$1, h100_raw[key], h100_raw[chart_points], "")</f>
        <v>72</v>
      </c>
      <c r="AH48">
        <f>_xlfn.XLOOKUP($A48&amp;"|"&amp;$B48&amp;"|"&amp;AH$1, h100_raw[key], h100_raw[chart_points], "")</f>
        <v>66</v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 t="str">
        <f>_xlfn.XLOOKUP($A48&amp;"|"&amp;$B48&amp;"|"&amp;AN$1, h100_raw[key], h100_raw[chart_points], "")</f>
        <v/>
      </c>
      <c r="AO48" t="str">
        <f>_xlfn.XLOOKUP($A48&amp;"|"&amp;$B48&amp;"|"&amp;AO$1, h100_raw[key], h100_raw[chart_points], "")</f>
        <v/>
      </c>
      <c r="AP48" t="str">
        <f>_xlfn.XLOOKUP($A48&amp;"|"&amp;$B48&amp;"|"&amp;AP$1, h100_raw[key], h100_raw[chart_points], "")</f>
        <v/>
      </c>
      <c r="AQ48" t="str">
        <f>_xlfn.XLOOKUP($A48&amp;"|"&amp;$B48&amp;"|"&amp;AQ$1, h100_raw[key], h100_raw[chart_points], "")</f>
        <v/>
      </c>
      <c r="AR48" t="str">
        <f>_xlfn.XLOOKUP($A48&amp;"|"&amp;$B48&amp;"|"&amp;AR$1, h100_raw[key], h100_raw[chart_points], "")</f>
        <v/>
      </c>
      <c r="AS48" t="str">
        <f>_xlfn.XLOOKUP($A48&amp;"|"&amp;$B48&amp;"|"&amp;AS$1, h100_raw[key], h100_raw[chart_points], "")</f>
        <v/>
      </c>
      <c r="AT48" t="str">
        <f>_xlfn.XLOOKUP($A48&amp;"|"&amp;$B48&amp;"|"&amp;AT$1, h100_raw[key], h100_raw[chart_points], "")</f>
        <v/>
      </c>
      <c r="AU48" t="str">
        <f>_xlfn.XLOOKUP($A48&amp;"|"&amp;$B48&amp;"|"&amp;AU$1, h100_raw[key], h100_raw[chart_points], "")</f>
        <v/>
      </c>
      <c r="AV48" t="str">
        <f>_xlfn.XLOOKUP($A48&amp;"|"&amp;$B48&amp;"|"&amp;AV$1, h100_raw[key], h100_raw[chart_points], "")</f>
        <v/>
      </c>
      <c r="AW48" t="str">
        <f>_xlfn.XLOOKUP($A48&amp;"|"&amp;$B48&amp;"|"&amp;AW$1, h100_raw[key], h100_raw[chart_points], "")</f>
        <v/>
      </c>
      <c r="AX48" t="str">
        <f>_xlfn.XLOOKUP($A48&amp;"|"&amp;$B48&amp;"|"&amp;AX$1, h100_raw[key], h100_raw[chart_points], "")</f>
        <v/>
      </c>
      <c r="AY48" t="str">
        <f>_xlfn.XLOOKUP($A48&amp;"|"&amp;$B48&amp;"|"&amp;AY$1, h100_raw[key], h100_raw[chart_points], "")</f>
        <v/>
      </c>
      <c r="AZ48" t="str">
        <f>_xlfn.XLOOKUP($A48&amp;"|"&amp;$B48&amp;"|"&amp;AZ$1, h100_raw[key], h100_raw[chart_points], "")</f>
        <v/>
      </c>
    </row>
    <row r="49" spans="1:52" x14ac:dyDescent="0.3">
      <c r="A49" s="11" t="str">
        <v>Happen To Me</v>
      </c>
      <c r="B49" s="11" t="str">
        <v>Russell Dickerson</v>
      </c>
      <c r="C49" s="5" t="str">
        <f>_xlfn.XLOOKUP($A49&amp;"|"&amp;$B49&amp;"|"&amp;_xlfn.MAXIFS(h100_raw[chart_date], h100_raw[title], $A49, h100_raw[artist], $B49, h100_raw[chart_date], "&lt;="&amp;$B$1001, h100_raw[chart_date], "&gt;="&amp;$B$1000), h100_raw[key], h100_raw[last_week], "")</f>
        <v>39</v>
      </c>
      <c r="D49" s="3">
        <f>_xlfn.XLOOKUP($A49&amp;"|"&amp;$B49&amp;"|"&amp;_xlfn.MAXIFS(h100_raw[chart_date], h100_raw[title], $A49, h100_raw[artist], $B49, h100_raw[chart_date], "&lt;="&amp;$B$1001, h100_raw[chart_date], "&gt;="&amp;$B$1000), h100_raw[key], h100_raw[peak_pos], "")</f>
        <v>28</v>
      </c>
      <c r="E49" s="3">
        <f>_xlfn.XLOOKUP($A49&amp;"|"&amp;$B49&amp;"|"&amp;_xlfn.MAXIFS(h100_raw[chart_date], h100_raw[title], $A49, h100_raw[artist], $B49, h100_raw[chart_date], "&lt;="&amp;$B$1001, h100_raw[chart_date], "&gt;="&amp;$B$1000), h100_raw[key], h100_raw[weeks_on_chart], "")</f>
        <v>25</v>
      </c>
      <c r="F49" s="3">
        <f>_xlfn.XLOOKUP($A49&amp;"|"&amp;$B49&amp;"|"&amp;$B$1001, h100_raw[key], h100_raw[chart_points], 0)</f>
        <v>64</v>
      </c>
      <c r="G49" s="2">
        <f t="shared" si="0"/>
        <v>32</v>
      </c>
      <c r="H49" s="4">
        <f t="shared" si="1"/>
        <v>1426</v>
      </c>
      <c r="I49" s="13" t="str">
        <f t="shared" si="2"/>
        <v>Happen To Me|Russell Dickerson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>
        <f>_xlfn.XLOOKUP($A49&amp;"|"&amp;$B49&amp;"|"&amp;O$1, h100_raw[key], h100_raw[chart_points], "")</f>
        <v>61</v>
      </c>
      <c r="P49">
        <f>_xlfn.XLOOKUP($A49&amp;"|"&amp;$B49&amp;"|"&amp;P$1, h100_raw[key], h100_raw[chart_points], "")</f>
        <v>65</v>
      </c>
      <c r="Q49">
        <f>_xlfn.XLOOKUP($A49&amp;"|"&amp;$B49&amp;"|"&amp;Q$1, h100_raw[key], h100_raw[chart_points], "")</f>
        <v>71</v>
      </c>
      <c r="R49">
        <f>_xlfn.XLOOKUP($A49&amp;"|"&amp;$B49&amp;"|"&amp;R$1, h100_raw[key], h100_raw[chart_points], "")</f>
        <v>64</v>
      </c>
      <c r="S49">
        <f>_xlfn.XLOOKUP($A49&amp;"|"&amp;$B49&amp;"|"&amp;S$1, h100_raw[key], h100_raw[chart_points], "")</f>
        <v>61</v>
      </c>
      <c r="T49">
        <f>_xlfn.XLOOKUP($A49&amp;"|"&amp;$B49&amp;"|"&amp;T$1, h100_raw[key], h100_raw[chart_points], "")</f>
        <v>66</v>
      </c>
      <c r="U49">
        <f>_xlfn.XLOOKUP($A49&amp;"|"&amp;$B49&amp;"|"&amp;U$1, h100_raw[key], h100_raw[chart_points], "")</f>
        <v>62</v>
      </c>
      <c r="V49">
        <f>_xlfn.XLOOKUP($A49&amp;"|"&amp;$B49&amp;"|"&amp;V$1, h100_raw[key], h100_raw[chart_points], "")</f>
        <v>63</v>
      </c>
      <c r="W49">
        <f>_xlfn.XLOOKUP($A49&amp;"|"&amp;$B49&amp;"|"&amp;W$1, h100_raw[key], h100_raw[chart_points], "")</f>
        <v>72</v>
      </c>
      <c r="X49">
        <f>_xlfn.XLOOKUP($A49&amp;"|"&amp;$B49&amp;"|"&amp;X$1, h100_raw[key], h100_raw[chart_points], "")</f>
        <v>73</v>
      </c>
      <c r="Y49">
        <f>_xlfn.XLOOKUP($A49&amp;"|"&amp;$B49&amp;"|"&amp;Y$1, h100_raw[key], h100_raw[chart_points], "")</f>
        <v>76</v>
      </c>
      <c r="Z49">
        <f>_xlfn.XLOOKUP($A49&amp;"|"&amp;$B49&amp;"|"&amp;Z$1, h100_raw[key], h100_raw[chart_points], "")</f>
        <v>76</v>
      </c>
      <c r="AA49">
        <f>_xlfn.XLOOKUP($A49&amp;"|"&amp;$B49&amp;"|"&amp;AA$1, h100_raw[key], h100_raw[chart_points], "")</f>
        <v>75</v>
      </c>
      <c r="AB49">
        <f>_xlfn.XLOOKUP($A49&amp;"|"&amp;$B49&amp;"|"&amp;AB$1, h100_raw[key], h100_raw[chart_points], "")</f>
        <v>78</v>
      </c>
      <c r="AC49">
        <f>_xlfn.XLOOKUP($A49&amp;"|"&amp;$B49&amp;"|"&amp;AC$1, h100_raw[key], h100_raw[chart_points], "")</f>
        <v>77</v>
      </c>
      <c r="AD49">
        <f>_xlfn.XLOOKUP($A49&amp;"|"&amp;$B49&amp;"|"&amp;AD$1, h100_raw[key], h100_raw[chart_points], "")</f>
        <v>90</v>
      </c>
      <c r="AE49">
        <f>_xlfn.XLOOKUP($A49&amp;"|"&amp;$B49&amp;"|"&amp;AE$1, h100_raw[key], h100_raw[chart_points], "")</f>
        <v>92</v>
      </c>
      <c r="AF49">
        <f>_xlfn.XLOOKUP($A49&amp;"|"&amp;$B49&amp;"|"&amp;AF$1, h100_raw[key], h100_raw[chart_points], "")</f>
        <v>71</v>
      </c>
      <c r="AG49">
        <f>_xlfn.XLOOKUP($A49&amp;"|"&amp;$B49&amp;"|"&amp;AG$1, h100_raw[key], h100_raw[chart_points], "")</f>
        <v>69</v>
      </c>
      <c r="AH49">
        <f>_xlfn.XLOOKUP($A49&amp;"|"&amp;$B49&amp;"|"&amp;AH$1, h100_raw[key], h100_raw[chart_points], "")</f>
        <v>64</v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 t="str">
        <f>_xlfn.XLOOKUP($A49&amp;"|"&amp;$B49&amp;"|"&amp;AR$1, h100_raw[key], h100_raw[chart_points], "")</f>
        <v/>
      </c>
      <c r="AS49" t="str">
        <f>_xlfn.XLOOKUP($A49&amp;"|"&amp;$B49&amp;"|"&amp;AS$1, h100_raw[key], h100_raw[chart_points], "")</f>
        <v/>
      </c>
      <c r="AT49" t="str">
        <f>_xlfn.XLOOKUP($A49&amp;"|"&amp;$B49&amp;"|"&amp;AT$1, h100_raw[key], h100_raw[chart_points], "")</f>
        <v/>
      </c>
      <c r="AU49" t="str">
        <f>_xlfn.XLOOKUP($A49&amp;"|"&amp;$B49&amp;"|"&amp;AU$1, h100_raw[key], h100_raw[chart_points], "")</f>
        <v/>
      </c>
      <c r="AV49" t="str">
        <f>_xlfn.XLOOKUP($A49&amp;"|"&amp;$B49&amp;"|"&amp;AV$1, h100_raw[key], h100_raw[chart_points], "")</f>
        <v/>
      </c>
      <c r="AW49" t="str">
        <f>_xlfn.XLOOKUP($A49&amp;"|"&amp;$B49&amp;"|"&amp;AW$1, h100_raw[key], h100_raw[chart_points], "")</f>
        <v/>
      </c>
      <c r="AX49" t="str">
        <f>_xlfn.XLOOKUP($A49&amp;"|"&amp;$B49&amp;"|"&amp;AX$1, h100_raw[key], h100_raw[chart_points], "")</f>
        <v/>
      </c>
      <c r="AY49" t="str">
        <f>_xlfn.XLOOKUP($A49&amp;"|"&amp;$B49&amp;"|"&amp;AY$1, h100_raw[key], h100_raw[chart_points], "")</f>
        <v/>
      </c>
      <c r="AZ49" t="str">
        <f>_xlfn.XLOOKUP($A49&amp;"|"&amp;$B49&amp;"|"&amp;AZ$1, h100_raw[key], h100_raw[chart_points], "")</f>
        <v/>
      </c>
    </row>
    <row r="50" spans="1:52" x14ac:dyDescent="0.3">
      <c r="A50" s="11" t="str">
        <v>Revolving Door</v>
      </c>
      <c r="B50" s="11" t="str">
        <v>Tate McRae</v>
      </c>
      <c r="C50" s="5" t="str">
        <f>_xlfn.XLOOKUP($A50&amp;"|"&amp;$B50&amp;"|"&amp;_xlfn.MAXIFS(h100_raw[chart_date], h100_raw[title], $A50, h100_raw[artist], $B50, h100_raw[chart_date], "&lt;="&amp;$B$1001, h100_raw[chart_date], "&gt;="&amp;$B$1000), h100_raw[key], h100_raw[last_week], "")</f>
        <v>45</v>
      </c>
      <c r="D50" s="3">
        <f>_xlfn.XLOOKUP($A50&amp;"|"&amp;$B50&amp;"|"&amp;_xlfn.MAXIFS(h100_raw[chart_date], h100_raw[title], $A50, h100_raw[artist], $B50, h100_raw[chart_date], "&lt;="&amp;$B$1001, h100_raw[chart_date], "&gt;="&amp;$B$1000), h100_raw[key], h100_raw[peak_pos], "")</f>
        <v>22</v>
      </c>
      <c r="E50" s="3">
        <f>_xlfn.XLOOKUP($A50&amp;"|"&amp;$B50&amp;"|"&amp;_xlfn.MAXIFS(h100_raw[chart_date], h100_raw[title], $A50, h100_raw[artist], $B50, h100_raw[chart_date], "&lt;="&amp;$B$1001, h100_raw[chart_date], "&gt;="&amp;$B$1000), h100_raw[key], h100_raw[weeks_on_chart], "")</f>
        <v>26</v>
      </c>
      <c r="F50" s="3">
        <f>_xlfn.XLOOKUP($A50&amp;"|"&amp;$B50&amp;"|"&amp;$B$1001, h100_raw[key], h100_raw[chart_points], 0)</f>
        <v>64</v>
      </c>
      <c r="G50" s="2">
        <f t="shared" si="0"/>
        <v>76</v>
      </c>
      <c r="H50" s="4">
        <f t="shared" si="1"/>
        <v>643</v>
      </c>
      <c r="I50" s="13" t="str">
        <f t="shared" si="2"/>
        <v>Revolving Door|Tate McRae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>
        <f>_xlfn.XLOOKUP($A50&amp;"|"&amp;$B50&amp;"|"&amp;O$1, h100_raw[key], h100_raw[chart_points], "")</f>
        <v>40</v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>
        <f>_xlfn.XLOOKUP($A50&amp;"|"&amp;$B50&amp;"|"&amp;U$1, h100_raw[key], h100_raw[chart_points], "")</f>
        <v>35</v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>
        <f>_xlfn.XLOOKUP($A50&amp;"|"&amp;$B50&amp;"|"&amp;X$1, h100_raw[key], h100_raw[chart_points], "")</f>
        <v>40</v>
      </c>
      <c r="Y50">
        <f>_xlfn.XLOOKUP($A50&amp;"|"&amp;$B50&amp;"|"&amp;Y$1, h100_raw[key], h100_raw[chart_points], "")</f>
        <v>41</v>
      </c>
      <c r="Z50">
        <f>_xlfn.XLOOKUP($A50&amp;"|"&amp;$B50&amp;"|"&amp;Z$1, h100_raw[key], h100_raw[chart_points], "")</f>
        <v>43</v>
      </c>
      <c r="AA50">
        <f>_xlfn.XLOOKUP($A50&amp;"|"&amp;$B50&amp;"|"&amp;AA$1, h100_raw[key], h100_raw[chart_points], "")</f>
        <v>44</v>
      </c>
      <c r="AB50">
        <f>_xlfn.XLOOKUP($A50&amp;"|"&amp;$B50&amp;"|"&amp;AB$1, h100_raw[key], h100_raw[chart_points], "")</f>
        <v>46</v>
      </c>
      <c r="AC50">
        <f>_xlfn.XLOOKUP($A50&amp;"|"&amp;$B50&amp;"|"&amp;AC$1, h100_raw[key], h100_raw[chart_points], "")</f>
        <v>48</v>
      </c>
      <c r="AD50">
        <f>_xlfn.XLOOKUP($A50&amp;"|"&amp;$B50&amp;"|"&amp;AD$1, h100_raw[key], h100_raw[chart_points], "")</f>
        <v>56</v>
      </c>
      <c r="AE50">
        <f>_xlfn.XLOOKUP($A50&amp;"|"&amp;$B50&amp;"|"&amp;AE$1, h100_raw[key], h100_raw[chart_points], "")</f>
        <v>61</v>
      </c>
      <c r="AF50">
        <f>_xlfn.XLOOKUP($A50&amp;"|"&amp;$B50&amp;"|"&amp;AF$1, h100_raw[key], h100_raw[chart_points], "")</f>
        <v>61</v>
      </c>
      <c r="AG50">
        <f>_xlfn.XLOOKUP($A50&amp;"|"&amp;$B50&amp;"|"&amp;AG$1, h100_raw[key], h100_raw[chart_points], "")</f>
        <v>64</v>
      </c>
      <c r="AH50">
        <f>_xlfn.XLOOKUP($A50&amp;"|"&amp;$B50&amp;"|"&amp;AH$1, h100_raw[key], h100_raw[chart_points], "")</f>
        <v>64</v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 t="str">
        <f>_xlfn.XLOOKUP($A50&amp;"|"&amp;$B50&amp;"|"&amp;AR$1, h100_raw[key], h100_raw[chart_points], "")</f>
        <v/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 t="str">
        <f>_xlfn.XLOOKUP($A50&amp;"|"&amp;$B50&amp;"|"&amp;AU$1, h100_raw[key], h100_raw[chart_points], "")</f>
        <v/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 t="str">
        <f>_xlfn.XLOOKUP($A50&amp;"|"&amp;$B50&amp;"|"&amp;AX$1, h100_raw[key], h100_raw[chart_points], "")</f>
        <v/>
      </c>
      <c r="AY50" t="str">
        <f>_xlfn.XLOOKUP($A50&amp;"|"&amp;$B50&amp;"|"&amp;AY$1, h100_raw[key], h100_raw[chart_points], "")</f>
        <v/>
      </c>
      <c r="AZ50" t="str">
        <f>_xlfn.XLOOKUP($A50&amp;"|"&amp;$B50&amp;"|"&amp;AZ$1, h100_raw[key], h100_raw[chart_points], "")</f>
        <v/>
      </c>
    </row>
    <row r="51" spans="1:52" x14ac:dyDescent="0.3">
      <c r="A51" s="11" t="str">
        <v>No Broke Boys</v>
      </c>
      <c r="B51" s="11" t="str">
        <v>Disco Lines &amp; Tinashe</v>
      </c>
      <c r="C51" s="5" t="str">
        <f>_xlfn.XLOOKUP($A51&amp;"|"&amp;$B51&amp;"|"&amp;_xlfn.MAXIFS(h100_raw[chart_date], h100_raw[title], $A51, h100_raw[artist], $B51, h100_raw[chart_date], "&lt;="&amp;$B$1001, h100_raw[chart_date], "&gt;="&amp;$B$1000), h100_raw[key], h100_raw[last_week], "")</f>
        <v>44</v>
      </c>
      <c r="D51" s="3">
        <f>_xlfn.XLOOKUP($A51&amp;"|"&amp;$B51&amp;"|"&amp;_xlfn.MAXIFS(h100_raw[chart_date], h100_raw[title], $A51, h100_raw[artist], $B51, h100_raw[chart_date], "&lt;="&amp;$B$1001, h100_raw[chart_date], "&gt;="&amp;$B$1000), h100_raw[key], h100_raw[peak_pos], "")</f>
        <v>39</v>
      </c>
      <c r="E51" s="3">
        <f>_xlfn.XLOOKUP($A51&amp;"|"&amp;$B51&amp;"|"&amp;_xlfn.MAXIFS(h100_raw[chart_date], h100_raw[title], $A51, h100_raw[artist], $B51, h100_raw[chart_date], "&lt;="&amp;$B$1001, h100_raw[chart_date], "&gt;="&amp;$B$1000), h100_raw[key], h100_raw[weeks_on_chart], "")</f>
        <v>13</v>
      </c>
      <c r="F51" s="3">
        <f>_xlfn.XLOOKUP($A51&amp;"|"&amp;$B51&amp;"|"&amp;$B$1001, h100_raw[key], h100_raw[chart_points], 0)</f>
        <v>63</v>
      </c>
      <c r="G51" s="2">
        <f t="shared" si="0"/>
        <v>65</v>
      </c>
      <c r="H51" s="4">
        <f t="shared" si="1"/>
        <v>757</v>
      </c>
      <c r="I51" s="13" t="str">
        <f t="shared" si="2"/>
        <v>No Broke Boys|Disco Lines &amp; Tinashe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>
        <f>_xlfn.XLOOKUP($A51&amp;"|"&amp;$B51&amp;"|"&amp;U$1, h100_raw[key], h100_raw[chart_points], "")</f>
        <v>35</v>
      </c>
      <c r="V51" t="str">
        <f>_xlfn.XLOOKUP($A51&amp;"|"&amp;$B51&amp;"|"&amp;V$1, h100_raw[key], h100_raw[chart_points], "")</f>
        <v/>
      </c>
      <c r="W51">
        <f>_xlfn.XLOOKUP($A51&amp;"|"&amp;$B51&amp;"|"&amp;W$1, h100_raw[key], h100_raw[chart_points], "")</f>
        <v>44</v>
      </c>
      <c r="X51">
        <f>_xlfn.XLOOKUP($A51&amp;"|"&amp;$B51&amp;"|"&amp;X$1, h100_raw[key], h100_raw[chart_points], "")</f>
        <v>45</v>
      </c>
      <c r="Y51">
        <f>_xlfn.XLOOKUP($A51&amp;"|"&amp;$B51&amp;"|"&amp;Y$1, h100_raw[key], h100_raw[chart_points], "")</f>
        <v>51</v>
      </c>
      <c r="Z51">
        <f>_xlfn.XLOOKUP($A51&amp;"|"&amp;$B51&amp;"|"&amp;Z$1, h100_raw[key], h100_raw[chart_points], "")</f>
        <v>56</v>
      </c>
      <c r="AA51">
        <f>_xlfn.XLOOKUP($A51&amp;"|"&amp;$B51&amp;"|"&amp;AA$1, h100_raw[key], h100_raw[chart_points], "")</f>
        <v>59</v>
      </c>
      <c r="AB51">
        <f>_xlfn.XLOOKUP($A51&amp;"|"&amp;$B51&amp;"|"&amp;AB$1, h100_raw[key], h100_raw[chart_points], "")</f>
        <v>66</v>
      </c>
      <c r="AC51">
        <f>_xlfn.XLOOKUP($A51&amp;"|"&amp;$B51&amp;"|"&amp;AC$1, h100_raw[key], h100_raw[chart_points], "")</f>
        <v>66</v>
      </c>
      <c r="AD51">
        <f>_xlfn.XLOOKUP($A51&amp;"|"&amp;$B51&amp;"|"&amp;AD$1, h100_raw[key], h100_raw[chart_points], "")</f>
        <v>65</v>
      </c>
      <c r="AE51">
        <f>_xlfn.XLOOKUP($A51&amp;"|"&amp;$B51&amp;"|"&amp;AE$1, h100_raw[key], h100_raw[chart_points], "")</f>
        <v>72</v>
      </c>
      <c r="AF51">
        <f>_xlfn.XLOOKUP($A51&amp;"|"&amp;$B51&amp;"|"&amp;AF$1, h100_raw[key], h100_raw[chart_points], "")</f>
        <v>70</v>
      </c>
      <c r="AG51">
        <f>_xlfn.XLOOKUP($A51&amp;"|"&amp;$B51&amp;"|"&amp;AG$1, h100_raw[key], h100_raw[chart_points], "")</f>
        <v>65</v>
      </c>
      <c r="AH51">
        <f>_xlfn.XLOOKUP($A51&amp;"|"&amp;$B51&amp;"|"&amp;AH$1, h100_raw[key], h100_raw[chart_points], "")</f>
        <v>63</v>
      </c>
      <c r="AI51" t="str">
        <f>_xlfn.XLOOKUP($A51&amp;"|"&amp;$B51&amp;"|"&amp;AI$1, h100_raw[key], h100_raw[chart_points], "")</f>
        <v/>
      </c>
      <c r="AJ51" t="str">
        <f>_xlfn.XLOOKUP($A51&amp;"|"&amp;$B51&amp;"|"&amp;AJ$1, h100_raw[key], h100_raw[chart_points], "")</f>
        <v/>
      </c>
      <c r="AK51" t="str">
        <f>_xlfn.XLOOKUP($A51&amp;"|"&amp;$B51&amp;"|"&amp;AK$1, h100_raw[key], h100_raw[chart_points], "")</f>
        <v/>
      </c>
      <c r="AL51" t="str">
        <f>_xlfn.XLOOKUP($A51&amp;"|"&amp;$B51&amp;"|"&amp;AL$1, h100_raw[key], h100_raw[chart_points], "")</f>
        <v/>
      </c>
      <c r="AM51" t="str">
        <f>_xlfn.XLOOKUP($A51&amp;"|"&amp;$B51&amp;"|"&amp;AM$1, h100_raw[key], h100_raw[chart_points], "")</f>
        <v/>
      </c>
      <c r="AN51" t="str">
        <f>_xlfn.XLOOKUP($A51&amp;"|"&amp;$B51&amp;"|"&amp;AN$1, h100_raw[key], h100_raw[chart_points], "")</f>
        <v/>
      </c>
      <c r="AO51" t="str">
        <f>_xlfn.XLOOKUP($A51&amp;"|"&amp;$B51&amp;"|"&amp;AO$1, h100_raw[key], h100_raw[chart_points], "")</f>
        <v/>
      </c>
      <c r="AP51" t="str">
        <f>_xlfn.XLOOKUP($A51&amp;"|"&amp;$B51&amp;"|"&amp;AP$1, h100_raw[key], h100_raw[chart_points], "")</f>
        <v/>
      </c>
      <c r="AQ51" t="str">
        <f>_xlfn.XLOOKUP($A51&amp;"|"&amp;$B51&amp;"|"&amp;AQ$1, h100_raw[key], h100_raw[chart_points], "")</f>
        <v/>
      </c>
      <c r="AR51" t="str">
        <f>_xlfn.XLOOKUP($A51&amp;"|"&amp;$B51&amp;"|"&amp;AR$1, h100_raw[key], h100_raw[chart_points], "")</f>
        <v/>
      </c>
      <c r="AS51" t="str">
        <f>_xlfn.XLOOKUP($A51&amp;"|"&amp;$B51&amp;"|"&amp;AS$1, h100_raw[key], h100_raw[chart_points], "")</f>
        <v/>
      </c>
      <c r="AT51" t="str">
        <f>_xlfn.XLOOKUP($A51&amp;"|"&amp;$B51&amp;"|"&amp;AT$1, h100_raw[key], h100_raw[chart_points], "")</f>
        <v/>
      </c>
      <c r="AU51" t="str">
        <f>_xlfn.XLOOKUP($A51&amp;"|"&amp;$B51&amp;"|"&amp;AU$1, h100_raw[key], h100_raw[chart_points], "")</f>
        <v/>
      </c>
      <c r="AV51" t="str">
        <f>_xlfn.XLOOKUP($A51&amp;"|"&amp;$B51&amp;"|"&amp;AV$1, h100_raw[key], h100_raw[chart_points], "")</f>
        <v/>
      </c>
      <c r="AW51" t="str">
        <f>_xlfn.XLOOKUP($A51&amp;"|"&amp;$B51&amp;"|"&amp;AW$1, h100_raw[key], h100_raw[chart_points], "")</f>
        <v/>
      </c>
      <c r="AX51" t="str">
        <f>_xlfn.XLOOKUP($A51&amp;"|"&amp;$B51&amp;"|"&amp;AX$1, h100_raw[key], h100_raw[chart_points], "")</f>
        <v/>
      </c>
      <c r="AY51" t="str">
        <f>_xlfn.XLOOKUP($A51&amp;"|"&amp;$B51&amp;"|"&amp;AY$1, h100_raw[key], h100_raw[chart_points], "")</f>
        <v/>
      </c>
      <c r="AZ51" t="str">
        <f>_xlfn.XLOOKUP($A51&amp;"|"&amp;$B51&amp;"|"&amp;AZ$1, h100_raw[key], h100_raw[chart_points], "")</f>
        <v/>
      </c>
    </row>
    <row r="52" spans="1:52" x14ac:dyDescent="0.3">
      <c r="A52" s="11" t="str">
        <v>When Did You Get Hot?</v>
      </c>
      <c r="B52" s="11" t="str">
        <v>Sabrina Carpenter</v>
      </c>
      <c r="C52" s="5" t="str">
        <f>_xlfn.XLOOKUP($A52&amp;"|"&amp;$B52&amp;"|"&amp;_xlfn.MAXIFS(h100_raw[chart_date], h100_raw[title], $A52, h100_raw[artist], $B52, h100_raw[chart_date], "&lt;="&amp;$B$1001, h100_raw[chart_date], "&gt;="&amp;$B$1000), h100_raw[key], h100_raw[last_week], "")</f>
        <v>35</v>
      </c>
      <c r="D52" s="3">
        <f>_xlfn.XLOOKUP($A52&amp;"|"&amp;$B52&amp;"|"&amp;_xlfn.MAXIFS(h100_raw[chart_date], h100_raw[title], $A52, h100_raw[artist], $B52, h100_raw[chart_date], "&lt;="&amp;$B$1001, h100_raw[chart_date], "&gt;="&amp;$B$1000), h100_raw[key], h100_raw[peak_pos], "")</f>
        <v>17</v>
      </c>
      <c r="E52" s="3">
        <f>_xlfn.XLOOKUP($A52&amp;"|"&amp;$B52&amp;"|"&amp;_xlfn.MAXIFS(h100_raw[chart_date], h100_raw[title], $A52, h100_raw[artist], $B52, h100_raw[chart_date], "&lt;="&amp;$B$1001, h100_raw[chart_date], "&gt;="&amp;$B$1000), h100_raw[key], h100_raw[weeks_on_chart], "")</f>
        <v>6</v>
      </c>
      <c r="F52" s="3">
        <f>_xlfn.XLOOKUP($A52&amp;"|"&amp;$B52&amp;"|"&amp;$B$1001, h100_raw[key], h100_raw[chart_points], 0)</f>
        <v>63</v>
      </c>
      <c r="G52" s="2">
        <f t="shared" si="0"/>
        <v>97</v>
      </c>
      <c r="H52" s="4">
        <f t="shared" si="1"/>
        <v>510</v>
      </c>
      <c r="I52" s="13" t="str">
        <f t="shared" si="2"/>
        <v>When Did You Get Hot?|Sabrina Carpenter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>
        <f>_xlfn.XLOOKUP($A52&amp;"|"&amp;$B52&amp;"|"&amp;AC$1, h100_raw[key], h100_raw[chart_points], "")</f>
        <v>120</v>
      </c>
      <c r="AD52">
        <f>_xlfn.XLOOKUP($A52&amp;"|"&amp;$B52&amp;"|"&amp;AD$1, h100_raw[key], h100_raw[chart_points], "")</f>
        <v>92</v>
      </c>
      <c r="AE52">
        <f>_xlfn.XLOOKUP($A52&amp;"|"&amp;$B52&amp;"|"&amp;AE$1, h100_raw[key], h100_raw[chart_points], "")</f>
        <v>82</v>
      </c>
      <c r="AF52">
        <f>_xlfn.XLOOKUP($A52&amp;"|"&amp;$B52&amp;"|"&amp;AF$1, h100_raw[key], h100_raw[chart_points], "")</f>
        <v>80</v>
      </c>
      <c r="AG52">
        <f>_xlfn.XLOOKUP($A52&amp;"|"&amp;$B52&amp;"|"&amp;AG$1, h100_raw[key], h100_raw[chart_points], "")</f>
        <v>73</v>
      </c>
      <c r="AH52">
        <f>_xlfn.XLOOKUP($A52&amp;"|"&amp;$B52&amp;"|"&amp;AH$1, h100_raw[key], h100_raw[chart_points], "")</f>
        <v>63</v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 t="str">
        <f>_xlfn.XLOOKUP($A52&amp;"|"&amp;$B52&amp;"|"&amp;AR$1, h100_raw[key], h100_raw[chart_points], "")</f>
        <v/>
      </c>
      <c r="AS52" t="str">
        <f>_xlfn.XLOOKUP($A52&amp;"|"&amp;$B52&amp;"|"&amp;AS$1, h100_raw[key], h100_raw[chart_points], "")</f>
        <v/>
      </c>
      <c r="AT52" t="str">
        <f>_xlfn.XLOOKUP($A52&amp;"|"&amp;$B52&amp;"|"&amp;AT$1, h100_raw[key], h100_raw[chart_points], "")</f>
        <v/>
      </c>
      <c r="AU52" t="str">
        <f>_xlfn.XLOOKUP($A52&amp;"|"&amp;$B52&amp;"|"&amp;AU$1, h100_raw[key], h100_raw[chart_points], "")</f>
        <v/>
      </c>
      <c r="AV52" t="str">
        <f>_xlfn.XLOOKUP($A52&amp;"|"&amp;$B52&amp;"|"&amp;AV$1, h100_raw[key], h100_raw[chart_points], "")</f>
        <v/>
      </c>
      <c r="AW52" t="str">
        <f>_xlfn.XLOOKUP($A52&amp;"|"&amp;$B52&amp;"|"&amp;AW$1, h100_raw[key], h100_raw[chart_points], "")</f>
        <v/>
      </c>
      <c r="AX52" t="str">
        <f>_xlfn.XLOOKUP($A52&amp;"|"&amp;$B52&amp;"|"&amp;AX$1, h100_raw[key], h100_raw[chart_points], "")</f>
        <v/>
      </c>
      <c r="AY52" t="str">
        <f>_xlfn.XLOOKUP($A52&amp;"|"&amp;$B52&amp;"|"&amp;AY$1, h100_raw[key], h100_raw[chart_points], "")</f>
        <v/>
      </c>
      <c r="AZ52" t="str">
        <f>_xlfn.XLOOKUP($A52&amp;"|"&amp;$B52&amp;"|"&amp;AZ$1, h100_raw[key], h100_raw[chart_points], "")</f>
        <v/>
      </c>
    </row>
    <row r="53" spans="1:52" x14ac:dyDescent="0.3">
      <c r="A53" s="11" t="str">
        <v>Sugar On My Tongue</v>
      </c>
      <c r="B53" s="11" t="str">
        <v>Tyler, The Creator</v>
      </c>
      <c r="C53" s="5" t="str">
        <f>_xlfn.XLOOKUP($A53&amp;"|"&amp;$B53&amp;"|"&amp;_xlfn.MAXIFS(h100_raw[chart_date], h100_raw[title], $A53, h100_raw[artist], $B53, h100_raw[chart_date], "&lt;="&amp;$B$1001, h100_raw[chart_date], "&gt;="&amp;$B$1000), h100_raw[key], h100_raw[last_week], "")</f>
        <v>46</v>
      </c>
      <c r="D53" s="3">
        <f>_xlfn.XLOOKUP($A53&amp;"|"&amp;$B53&amp;"|"&amp;_xlfn.MAXIFS(h100_raw[chart_date], h100_raw[title], $A53, h100_raw[artist], $B53, h100_raw[chart_date], "&lt;="&amp;$B$1001, h100_raw[chart_date], "&gt;="&amp;$B$1000), h100_raw[key], h100_raw[peak_pos], "")</f>
        <v>41</v>
      </c>
      <c r="E53" s="3">
        <f>_xlfn.XLOOKUP($A53&amp;"|"&amp;$B53&amp;"|"&amp;_xlfn.MAXIFS(h100_raw[chart_date], h100_raw[title], $A53, h100_raw[artist], $B53, h100_raw[chart_date], "&lt;="&amp;$B$1001, h100_raw[chart_date], "&gt;="&amp;$B$1000), h100_raw[key], h100_raw[weeks_on_chart], "")</f>
        <v>12</v>
      </c>
      <c r="F53" s="3">
        <f>_xlfn.XLOOKUP($A53&amp;"|"&amp;$B53&amp;"|"&amp;$B$1001, h100_raw[key], h100_raw[chart_points], 0)</f>
        <v>62</v>
      </c>
      <c r="G53" s="2">
        <f t="shared" si="0"/>
        <v>69</v>
      </c>
      <c r="H53" s="4">
        <f t="shared" si="1"/>
        <v>732</v>
      </c>
      <c r="I53" s="13" t="str">
        <f t="shared" si="2"/>
        <v>Sugar On My Tongue|Tyler, The Creator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>
        <f>_xlfn.XLOOKUP($A53&amp;"|"&amp;$B53&amp;"|"&amp;W$1, h100_raw[key], h100_raw[chart_points], "")</f>
        <v>82</v>
      </c>
      <c r="X53">
        <f>_xlfn.XLOOKUP($A53&amp;"|"&amp;$B53&amp;"|"&amp;X$1, h100_raw[key], h100_raw[chart_points], "")</f>
        <v>65</v>
      </c>
      <c r="Y53">
        <f>_xlfn.XLOOKUP($A53&amp;"|"&amp;$B53&amp;"|"&amp;Y$1, h100_raw[key], h100_raw[chart_points], "")</f>
        <v>49</v>
      </c>
      <c r="Z53">
        <f>_xlfn.XLOOKUP($A53&amp;"|"&amp;$B53&amp;"|"&amp;Z$1, h100_raw[key], h100_raw[chart_points], "")</f>
        <v>57</v>
      </c>
      <c r="AA53">
        <f>_xlfn.XLOOKUP($A53&amp;"|"&amp;$B53&amp;"|"&amp;AA$1, h100_raw[key], h100_raw[chart_points], "")</f>
        <v>60</v>
      </c>
      <c r="AB53">
        <f>_xlfn.XLOOKUP($A53&amp;"|"&amp;$B53&amp;"|"&amp;AB$1, h100_raw[key], h100_raw[chart_points], "")</f>
        <v>57</v>
      </c>
      <c r="AC53">
        <f>_xlfn.XLOOKUP($A53&amp;"|"&amp;$B53&amp;"|"&amp;AC$1, h100_raw[key], h100_raw[chart_points], "")</f>
        <v>61</v>
      </c>
      <c r="AD53">
        <f>_xlfn.XLOOKUP($A53&amp;"|"&amp;$B53&amp;"|"&amp;AD$1, h100_raw[key], h100_raw[chart_points], "")</f>
        <v>60</v>
      </c>
      <c r="AE53">
        <f>_xlfn.XLOOKUP($A53&amp;"|"&amp;$B53&amp;"|"&amp;AE$1, h100_raw[key], h100_raw[chart_points], "")</f>
        <v>57</v>
      </c>
      <c r="AF53">
        <f>_xlfn.XLOOKUP($A53&amp;"|"&amp;$B53&amp;"|"&amp;AF$1, h100_raw[key], h100_raw[chart_points], "")</f>
        <v>60</v>
      </c>
      <c r="AG53">
        <f>_xlfn.XLOOKUP($A53&amp;"|"&amp;$B53&amp;"|"&amp;AG$1, h100_raw[key], h100_raw[chart_points], "")</f>
        <v>62</v>
      </c>
      <c r="AH53">
        <f>_xlfn.XLOOKUP($A53&amp;"|"&amp;$B53&amp;"|"&amp;AH$1, h100_raw[key], h100_raw[chart_points], "")</f>
        <v>62</v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 t="str">
        <f>_xlfn.XLOOKUP($A53&amp;"|"&amp;$B53&amp;"|"&amp;AT$1, h100_raw[key], h100_raw[chart_points], "")</f>
        <v/>
      </c>
      <c r="AU53" t="str">
        <f>_xlfn.XLOOKUP($A53&amp;"|"&amp;$B53&amp;"|"&amp;AU$1, h100_raw[key], h100_raw[chart_points], "")</f>
        <v/>
      </c>
      <c r="AV53" t="str">
        <f>_xlfn.XLOOKUP($A53&amp;"|"&amp;$B53&amp;"|"&amp;AV$1, h100_raw[key], h100_raw[chart_points], "")</f>
        <v/>
      </c>
      <c r="AW53" t="str">
        <f>_xlfn.XLOOKUP($A53&amp;"|"&amp;$B53&amp;"|"&amp;AW$1, h100_raw[key], h100_raw[chart_points], "")</f>
        <v/>
      </c>
      <c r="AX53" t="str">
        <f>_xlfn.XLOOKUP($A53&amp;"|"&amp;$B53&amp;"|"&amp;AX$1, h100_raw[key], h100_raw[chart_points], "")</f>
        <v/>
      </c>
      <c r="AY53" t="str">
        <f>_xlfn.XLOOKUP($A53&amp;"|"&amp;$B53&amp;"|"&amp;AY$1, h100_raw[key], h100_raw[chart_points], "")</f>
        <v/>
      </c>
      <c r="AZ53" t="str">
        <f>_xlfn.XLOOKUP($A53&amp;"|"&amp;$B53&amp;"|"&amp;AZ$1, h100_raw[key], h100_raw[chart_points], "")</f>
        <v/>
      </c>
    </row>
    <row r="54" spans="1:52" x14ac:dyDescent="0.3">
      <c r="A54" s="11" t="str">
        <v>Safe</v>
      </c>
      <c r="B54" s="11" t="str">
        <v>Cardi B Featuring Kehlani</v>
      </c>
      <c r="C54" s="5" t="str">
        <f>_xlfn.XLOOKUP($A54&amp;"|"&amp;$B54&amp;"|"&amp;_xlfn.MAXIFS(h100_raw[chart_date], h100_raw[title], $A54, h100_raw[artist], $B54, h100_raw[chart_date], "&lt;="&amp;$B$1001, h100_raw[chart_date], "&gt;="&amp;$B$1000), h100_raw[key], h100_raw[last_week], "")</f>
        <v>42</v>
      </c>
      <c r="D54" s="3">
        <f>_xlfn.XLOOKUP($A54&amp;"|"&amp;$B54&amp;"|"&amp;_xlfn.MAXIFS(h100_raw[chart_date], h100_raw[title], $A54, h100_raw[artist], $B54, h100_raw[chart_date], "&lt;="&amp;$B$1001, h100_raw[chart_date], "&gt;="&amp;$B$1000), h100_raw[key], h100_raw[peak_pos], "")</f>
        <v>26</v>
      </c>
      <c r="E54" s="3">
        <f>_xlfn.XLOOKUP($A54&amp;"|"&amp;$B54&amp;"|"&amp;_xlfn.MAXIFS(h100_raw[chart_date], h100_raw[title], $A54, h100_raw[artist], $B54, h100_raw[chart_date], "&lt;="&amp;$B$1001, h100_raw[chart_date], "&gt;="&amp;$B$1000), h100_raw[key], h100_raw[weeks_on_chart], "")</f>
        <v>3</v>
      </c>
      <c r="F54" s="3">
        <f>_xlfn.XLOOKUP($A54&amp;"|"&amp;$B54&amp;"|"&amp;$B$1001, h100_raw[key], h100_raw[chart_points], 0)</f>
        <v>61</v>
      </c>
      <c r="G54" s="2">
        <f t="shared" si="0"/>
        <v>154</v>
      </c>
      <c r="H54" s="4">
        <f t="shared" si="1"/>
        <v>220</v>
      </c>
      <c r="I54" s="13" t="str">
        <f t="shared" si="2"/>
        <v>Safe|Cardi B Featuring Kehlani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>
        <f>_xlfn.XLOOKUP($A54&amp;"|"&amp;$B54&amp;"|"&amp;AF$1, h100_raw[key], h100_raw[chart_points], "")</f>
        <v>94</v>
      </c>
      <c r="AG54">
        <f>_xlfn.XLOOKUP($A54&amp;"|"&amp;$B54&amp;"|"&amp;AG$1, h100_raw[key], h100_raw[chart_points], "")</f>
        <v>65</v>
      </c>
      <c r="AH54">
        <f>_xlfn.XLOOKUP($A54&amp;"|"&amp;$B54&amp;"|"&amp;AH$1, h100_raw[key], h100_raw[chart_points], "")</f>
        <v>61</v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 t="str">
        <f>_xlfn.XLOOKUP($A54&amp;"|"&amp;$B54&amp;"|"&amp;AR$1, h100_raw[key], h100_raw[chart_points], "")</f>
        <v/>
      </c>
      <c r="AS54" t="str">
        <f>_xlfn.XLOOKUP($A54&amp;"|"&amp;$B54&amp;"|"&amp;AS$1, h100_raw[key], h100_raw[chart_points], "")</f>
        <v/>
      </c>
      <c r="AT54" t="str">
        <f>_xlfn.XLOOKUP($A54&amp;"|"&amp;$B54&amp;"|"&amp;AT$1, h100_raw[key], h100_raw[chart_points], "")</f>
        <v/>
      </c>
      <c r="AU54" t="str">
        <f>_xlfn.XLOOKUP($A54&amp;"|"&amp;$B54&amp;"|"&amp;AU$1, h100_raw[key], h100_raw[chart_points], "")</f>
        <v/>
      </c>
      <c r="AV54" t="str">
        <f>_xlfn.XLOOKUP($A54&amp;"|"&amp;$B54&amp;"|"&amp;AV$1, h100_raw[key], h100_raw[chart_points], "")</f>
        <v/>
      </c>
      <c r="AW54" t="str">
        <f>_xlfn.XLOOKUP($A54&amp;"|"&amp;$B54&amp;"|"&amp;AW$1, h100_raw[key], h100_raw[chart_points], "")</f>
        <v/>
      </c>
      <c r="AX54" t="str">
        <f>_xlfn.XLOOKUP($A54&amp;"|"&amp;$B54&amp;"|"&amp;AX$1, h100_raw[key], h100_raw[chart_points], "")</f>
        <v/>
      </c>
      <c r="AY54" t="str">
        <f>_xlfn.XLOOKUP($A54&amp;"|"&amp;$B54&amp;"|"&amp;AY$1, h100_raw[key], h100_raw[chart_points], "")</f>
        <v/>
      </c>
      <c r="AZ54" t="str">
        <f>_xlfn.XLOOKUP($A54&amp;"|"&amp;$B54&amp;"|"&amp;AZ$1, h100_raw[key], h100_raw[chart_points], "")</f>
        <v/>
      </c>
    </row>
    <row r="55" spans="1:52" x14ac:dyDescent="0.3">
      <c r="A55" s="11" t="str">
        <v>Gabriela</v>
      </c>
      <c r="B55" s="11" t="str">
        <v>KATSEYE</v>
      </c>
      <c r="C55" s="5" t="str">
        <f>_xlfn.XLOOKUP($A55&amp;"|"&amp;$B55&amp;"|"&amp;_xlfn.MAXIFS(h100_raw[chart_date], h100_raw[title], $A55, h100_raw[artist], $B55, h100_raw[chart_date], "&lt;="&amp;$B$1001, h100_raw[chart_date], "&gt;="&amp;$B$1000), h100_raw[key], h100_raw[last_week], "")</f>
        <v>50</v>
      </c>
      <c r="D55" s="3">
        <f>_xlfn.XLOOKUP($A55&amp;"|"&amp;$B55&amp;"|"&amp;_xlfn.MAXIFS(h100_raw[chart_date], h100_raw[title], $A55, h100_raw[artist], $B55, h100_raw[chart_date], "&lt;="&amp;$B$1001, h100_raw[chart_date], "&gt;="&amp;$B$1000), h100_raw[key], h100_raw[peak_pos], "")</f>
        <v>45</v>
      </c>
      <c r="E55" s="3">
        <f>_xlfn.XLOOKUP($A55&amp;"|"&amp;$B55&amp;"|"&amp;_xlfn.MAXIFS(h100_raw[chart_date], h100_raw[title], $A55, h100_raw[artist], $B55, h100_raw[chart_date], "&lt;="&amp;$B$1001, h100_raw[chart_date], "&gt;="&amp;$B$1000), h100_raw[key], h100_raw[weeks_on_chart], "")</f>
        <v>12</v>
      </c>
      <c r="F55" s="3">
        <f>_xlfn.XLOOKUP($A55&amp;"|"&amp;$B55&amp;"|"&amp;$B$1001, h100_raw[key], h100_raw[chart_points], 0)</f>
        <v>61</v>
      </c>
      <c r="G55" s="2">
        <f t="shared" si="0"/>
        <v>80</v>
      </c>
      <c r="H55" s="4">
        <f t="shared" si="1"/>
        <v>611</v>
      </c>
      <c r="I55" s="13" t="str">
        <f t="shared" si="2"/>
        <v>Gabriela|KATSEYE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>
        <f>_xlfn.XLOOKUP($A55&amp;"|"&amp;$B55&amp;"|"&amp;S$1, h100_raw[key], h100_raw[chart_points], "")</f>
        <v>39</v>
      </c>
      <c r="T55">
        <f>_xlfn.XLOOKUP($A55&amp;"|"&amp;$B55&amp;"|"&amp;T$1, h100_raw[key], h100_raw[chart_points], "")</f>
        <v>42</v>
      </c>
      <c r="U55">
        <f>_xlfn.XLOOKUP($A55&amp;"|"&amp;$B55&amp;"|"&amp;U$1, h100_raw[key], h100_raw[chart_points], "")</f>
        <v>36</v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>
        <f>_xlfn.XLOOKUP($A55&amp;"|"&amp;$B55&amp;"|"&amp;Z$1, h100_raw[key], h100_raw[chart_points], "")</f>
        <v>45</v>
      </c>
      <c r="AA55">
        <f>_xlfn.XLOOKUP($A55&amp;"|"&amp;$B55&amp;"|"&amp;AA$1, h100_raw[key], h100_raw[chart_points], "")</f>
        <v>45</v>
      </c>
      <c r="AB55">
        <f>_xlfn.XLOOKUP($A55&amp;"|"&amp;$B55&amp;"|"&amp;AB$1, h100_raw[key], h100_raw[chart_points], "")</f>
        <v>51</v>
      </c>
      <c r="AC55">
        <f>_xlfn.XLOOKUP($A55&amp;"|"&amp;$B55&amp;"|"&amp;AC$1, h100_raw[key], h100_raw[chart_points], "")</f>
        <v>54</v>
      </c>
      <c r="AD55">
        <f>_xlfn.XLOOKUP($A55&amp;"|"&amp;$B55&amp;"|"&amp;AD$1, h100_raw[key], h100_raw[chart_points], "")</f>
        <v>57</v>
      </c>
      <c r="AE55">
        <f>_xlfn.XLOOKUP($A55&amp;"|"&amp;$B55&amp;"|"&amp;AE$1, h100_raw[key], h100_raw[chart_points], "")</f>
        <v>62</v>
      </c>
      <c r="AF55">
        <f>_xlfn.XLOOKUP($A55&amp;"|"&amp;$B55&amp;"|"&amp;AF$1, h100_raw[key], h100_raw[chart_points], "")</f>
        <v>59</v>
      </c>
      <c r="AG55">
        <f>_xlfn.XLOOKUP($A55&amp;"|"&amp;$B55&amp;"|"&amp;AG$1, h100_raw[key], h100_raw[chart_points], "")</f>
        <v>60</v>
      </c>
      <c r="AH55">
        <f>_xlfn.XLOOKUP($A55&amp;"|"&amp;$B55&amp;"|"&amp;AH$1, h100_raw[key], h100_raw[chart_points], "")</f>
        <v>61</v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 t="str">
        <f>_xlfn.XLOOKUP($A55&amp;"|"&amp;$B55&amp;"|"&amp;AR$1, h100_raw[key], h100_raw[chart_points], "")</f>
        <v/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 t="str">
        <f>_xlfn.XLOOKUP($A55&amp;"|"&amp;$B55&amp;"|"&amp;AU$1, h100_raw[key], h100_raw[chart_points], "")</f>
        <v/>
      </c>
      <c r="AV55" t="str">
        <f>_xlfn.XLOOKUP($A55&amp;"|"&amp;$B55&amp;"|"&amp;AV$1, h100_raw[key], h100_raw[chart_points], "")</f>
        <v/>
      </c>
      <c r="AW55" t="str">
        <f>_xlfn.XLOOKUP($A55&amp;"|"&amp;$B55&amp;"|"&amp;AW$1, h100_raw[key], h100_raw[chart_points], "")</f>
        <v/>
      </c>
      <c r="AX55" t="str">
        <f>_xlfn.XLOOKUP($A55&amp;"|"&amp;$B55&amp;"|"&amp;AX$1, h100_raw[key], h100_raw[chart_points], "")</f>
        <v/>
      </c>
      <c r="AY55" t="str">
        <f>_xlfn.XLOOKUP($A55&amp;"|"&amp;$B55&amp;"|"&amp;AY$1, h100_raw[key], h100_raw[chart_points], "")</f>
        <v/>
      </c>
      <c r="AZ55" t="str">
        <f>_xlfn.XLOOKUP($A55&amp;"|"&amp;$B55&amp;"|"&amp;AZ$1, h100_raw[key], h100_raw[chart_points], "")</f>
        <v/>
      </c>
    </row>
    <row r="56" spans="1:52" x14ac:dyDescent="0.3">
      <c r="A56" s="11" t="str">
        <v>Bottle Rockets</v>
      </c>
      <c r="B56" s="11" t="str">
        <v>Scotty McCreery &amp; Hootie &amp; The Blowfish</v>
      </c>
      <c r="C56" s="5" t="str">
        <f>_xlfn.XLOOKUP($A56&amp;"|"&amp;$B56&amp;"|"&amp;_xlfn.MAXIFS(h100_raw[chart_date], h100_raw[title], $A56, h100_raw[artist], $B56, h100_raw[chart_date], "&lt;="&amp;$B$1001, h100_raw[chart_date], "&gt;="&amp;$B$1000), h100_raw[key], h100_raw[last_week], "")</f>
        <v>32</v>
      </c>
      <c r="D56" s="3">
        <f>_xlfn.XLOOKUP($A56&amp;"|"&amp;$B56&amp;"|"&amp;_xlfn.MAXIFS(h100_raw[chart_date], h100_raw[title], $A56, h100_raw[artist], $B56, h100_raw[chart_date], "&lt;="&amp;$B$1001, h100_raw[chart_date], "&gt;="&amp;$B$1000), h100_raw[key], h100_raw[peak_pos], "")</f>
        <v>32</v>
      </c>
      <c r="E56" s="3">
        <f>_xlfn.XLOOKUP($A56&amp;"|"&amp;$B56&amp;"|"&amp;_xlfn.MAXIFS(h100_raw[chart_date], h100_raw[title], $A56, h100_raw[artist], $B56, h100_raw[chart_date], "&lt;="&amp;$B$1001, h100_raw[chart_date], "&gt;="&amp;$B$1000), h100_raw[key], h100_raw[weeks_on_chart], "")</f>
        <v>16</v>
      </c>
      <c r="F56" s="3">
        <f>_xlfn.XLOOKUP($A56&amp;"|"&amp;$B56&amp;"|"&amp;$B$1001, h100_raw[key], h100_raw[chart_points], 0)</f>
        <v>58</v>
      </c>
      <c r="G56" s="2">
        <f t="shared" si="0"/>
        <v>52</v>
      </c>
      <c r="H56" s="4">
        <f t="shared" si="1"/>
        <v>962</v>
      </c>
      <c r="I56" s="13" t="str">
        <f t="shared" si="2"/>
        <v>Bottle Rockets|Scotty McCreery &amp; Hootie &amp; The Blowfish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>
        <f>_xlfn.XLOOKUP($A56&amp;"|"&amp;$B56&amp;"|"&amp;S$1, h100_raw[key], h100_raw[chart_points], "")</f>
        <v>43</v>
      </c>
      <c r="T56">
        <f>_xlfn.XLOOKUP($A56&amp;"|"&amp;$B56&amp;"|"&amp;T$1, h100_raw[key], h100_raw[chart_points], "")</f>
        <v>47</v>
      </c>
      <c r="U56">
        <f>_xlfn.XLOOKUP($A56&amp;"|"&amp;$B56&amp;"|"&amp;U$1, h100_raw[key], h100_raw[chart_points], "")</f>
        <v>51</v>
      </c>
      <c r="V56">
        <f>_xlfn.XLOOKUP($A56&amp;"|"&amp;$B56&amp;"|"&amp;V$1, h100_raw[key], h100_raw[chart_points], "")</f>
        <v>51</v>
      </c>
      <c r="W56">
        <f>_xlfn.XLOOKUP($A56&amp;"|"&amp;$B56&amp;"|"&amp;W$1, h100_raw[key], h100_raw[chart_points], "")</f>
        <v>55</v>
      </c>
      <c r="X56">
        <f>_xlfn.XLOOKUP($A56&amp;"|"&amp;$B56&amp;"|"&amp;X$1, h100_raw[key], h100_raw[chart_points], "")</f>
        <v>54</v>
      </c>
      <c r="Y56">
        <f>_xlfn.XLOOKUP($A56&amp;"|"&amp;$B56&amp;"|"&amp;Y$1, h100_raw[key], h100_raw[chart_points], "")</f>
        <v>58</v>
      </c>
      <c r="Z56">
        <f>_xlfn.XLOOKUP($A56&amp;"|"&amp;$B56&amp;"|"&amp;Z$1, h100_raw[key], h100_raw[chart_points], "")</f>
        <v>60</v>
      </c>
      <c r="AA56">
        <f>_xlfn.XLOOKUP($A56&amp;"|"&amp;$B56&amp;"|"&amp;AA$1, h100_raw[key], h100_raw[chart_points], "")</f>
        <v>62</v>
      </c>
      <c r="AB56">
        <f>_xlfn.XLOOKUP($A56&amp;"|"&amp;$B56&amp;"|"&amp;AB$1, h100_raw[key], h100_raw[chart_points], "")</f>
        <v>63</v>
      </c>
      <c r="AC56">
        <f>_xlfn.XLOOKUP($A56&amp;"|"&amp;$B56&amp;"|"&amp;AC$1, h100_raw[key], h100_raw[chart_points], "")</f>
        <v>63</v>
      </c>
      <c r="AD56">
        <f>_xlfn.XLOOKUP($A56&amp;"|"&amp;$B56&amp;"|"&amp;AD$1, h100_raw[key], h100_raw[chart_points], "")</f>
        <v>67</v>
      </c>
      <c r="AE56">
        <f>_xlfn.XLOOKUP($A56&amp;"|"&amp;$B56&amp;"|"&amp;AE$1, h100_raw[key], h100_raw[chart_points], "")</f>
        <v>74</v>
      </c>
      <c r="AF56">
        <f>_xlfn.XLOOKUP($A56&amp;"|"&amp;$B56&amp;"|"&amp;AF$1, h100_raw[key], h100_raw[chart_points], "")</f>
        <v>78</v>
      </c>
      <c r="AG56">
        <f>_xlfn.XLOOKUP($A56&amp;"|"&amp;$B56&amp;"|"&amp;AG$1, h100_raw[key], h100_raw[chart_points], "")</f>
        <v>78</v>
      </c>
      <c r="AH56">
        <f>_xlfn.XLOOKUP($A56&amp;"|"&amp;$B56&amp;"|"&amp;AH$1, h100_raw[key], h100_raw[chart_points], "")</f>
        <v>58</v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 t="str">
        <f>_xlfn.XLOOKUP($A56&amp;"|"&amp;$B56&amp;"|"&amp;AU$1, h100_raw[key], h100_raw[chart_points], "")</f>
        <v/>
      </c>
      <c r="AV56" t="str">
        <f>_xlfn.XLOOKUP($A56&amp;"|"&amp;$B56&amp;"|"&amp;AV$1, h100_raw[key], h100_raw[chart_points], "")</f>
        <v/>
      </c>
      <c r="AW56" t="str">
        <f>_xlfn.XLOOKUP($A56&amp;"|"&amp;$B56&amp;"|"&amp;AW$1, h100_raw[key], h100_raw[chart_points], "")</f>
        <v/>
      </c>
      <c r="AX56" t="str">
        <f>_xlfn.XLOOKUP($A56&amp;"|"&amp;$B56&amp;"|"&amp;AX$1, h100_raw[key], h100_raw[chart_points], "")</f>
        <v/>
      </c>
      <c r="AY56" t="str">
        <f>_xlfn.XLOOKUP($A56&amp;"|"&amp;$B56&amp;"|"&amp;AY$1, h100_raw[key], h100_raw[chart_points], "")</f>
        <v/>
      </c>
      <c r="AZ56" t="str">
        <f>_xlfn.XLOOKUP($A56&amp;"|"&amp;$B56&amp;"|"&amp;AZ$1, h100_raw[key], h100_raw[chart_points], "")</f>
        <v/>
      </c>
    </row>
    <row r="57" spans="1:52" x14ac:dyDescent="0.3">
      <c r="A57" s="11" t="str">
        <v>Jealous Type</v>
      </c>
      <c r="B57" s="11" t="str">
        <v>Doja Cat</v>
      </c>
      <c r="C57" s="5" t="str">
        <f>_xlfn.XLOOKUP($A57&amp;"|"&amp;$B57&amp;"|"&amp;_xlfn.MAXIFS(h100_raw[chart_date], h100_raw[title], $A57, h100_raw[artist], $B57, h100_raw[chart_date], "&lt;="&amp;$B$1001, h100_raw[chart_date], "&gt;="&amp;$B$1000), h100_raw[key], h100_raw[last_week], "")</f>
        <v>36</v>
      </c>
      <c r="D57" s="3">
        <f>_xlfn.XLOOKUP($A57&amp;"|"&amp;$B57&amp;"|"&amp;_xlfn.MAXIFS(h100_raw[chart_date], h100_raw[title], $A57, h100_raw[artist], $B57, h100_raw[chart_date], "&lt;="&amp;$B$1001, h100_raw[chart_date], "&gt;="&amp;$B$1000), h100_raw[key], h100_raw[peak_pos], "")</f>
        <v>28</v>
      </c>
      <c r="E57" s="3">
        <f>_xlfn.XLOOKUP($A57&amp;"|"&amp;$B57&amp;"|"&amp;_xlfn.MAXIFS(h100_raw[chart_date], h100_raw[title], $A57, h100_raw[artist], $B57, h100_raw[chart_date], "&lt;="&amp;$B$1001, h100_raw[chart_date], "&gt;="&amp;$B$1000), h100_raw[key], h100_raw[weeks_on_chart], "")</f>
        <v>7</v>
      </c>
      <c r="F57" s="3">
        <f>_xlfn.XLOOKUP($A57&amp;"|"&amp;$B57&amp;"|"&amp;$B$1001, h100_raw[key], h100_raw[chart_points], 0)</f>
        <v>56</v>
      </c>
      <c r="G57" s="2">
        <f t="shared" si="0"/>
        <v>101</v>
      </c>
      <c r="H57" s="4">
        <f t="shared" si="1"/>
        <v>471</v>
      </c>
      <c r="I57" s="13" t="str">
        <f t="shared" si="2"/>
        <v>Jealous Type|Doja Cat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>
        <f>_xlfn.XLOOKUP($A57&amp;"|"&amp;$B57&amp;"|"&amp;AB$1, h100_raw[key], h100_raw[chart_points], "")</f>
        <v>94</v>
      </c>
      <c r="AC57">
        <f>_xlfn.XLOOKUP($A57&amp;"|"&amp;$B57&amp;"|"&amp;AC$1, h100_raw[key], h100_raw[chart_points], "")</f>
        <v>67</v>
      </c>
      <c r="AD57">
        <f>_xlfn.XLOOKUP($A57&amp;"|"&amp;$B57&amp;"|"&amp;AD$1, h100_raw[key], h100_raw[chart_points], "")</f>
        <v>64</v>
      </c>
      <c r="AE57">
        <f>_xlfn.XLOOKUP($A57&amp;"|"&amp;$B57&amp;"|"&amp;AE$1, h100_raw[key], h100_raw[chart_points], "")</f>
        <v>61</v>
      </c>
      <c r="AF57">
        <f>_xlfn.XLOOKUP($A57&amp;"|"&amp;$B57&amp;"|"&amp;AF$1, h100_raw[key], h100_raw[chart_points], "")</f>
        <v>57</v>
      </c>
      <c r="AG57">
        <f>_xlfn.XLOOKUP($A57&amp;"|"&amp;$B57&amp;"|"&amp;AG$1, h100_raw[key], h100_raw[chart_points], "")</f>
        <v>72</v>
      </c>
      <c r="AH57">
        <f>_xlfn.XLOOKUP($A57&amp;"|"&amp;$B57&amp;"|"&amp;AH$1, h100_raw[key], h100_raw[chart_points], "")</f>
        <v>56</v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 t="str">
        <f>_xlfn.XLOOKUP($A57&amp;"|"&amp;$B57&amp;"|"&amp;AV$1, h100_raw[key], h100_raw[chart_points], "")</f>
        <v/>
      </c>
      <c r="AW57" t="str">
        <f>_xlfn.XLOOKUP($A57&amp;"|"&amp;$B57&amp;"|"&amp;AW$1, h100_raw[key], h100_raw[chart_points], "")</f>
        <v/>
      </c>
      <c r="AX57" t="str">
        <f>_xlfn.XLOOKUP($A57&amp;"|"&amp;$B57&amp;"|"&amp;AX$1, h100_raw[key], h100_raw[chart_points], "")</f>
        <v/>
      </c>
      <c r="AY57" t="str">
        <f>_xlfn.XLOOKUP($A57&amp;"|"&amp;$B57&amp;"|"&amp;AY$1, h100_raw[key], h100_raw[chart_points], "")</f>
        <v/>
      </c>
      <c r="AZ57" t="str">
        <f>_xlfn.XLOOKUP($A57&amp;"|"&amp;$B57&amp;"|"&amp;AZ$1, h100_raw[key], h100_raw[chart_points], "")</f>
        <v/>
      </c>
    </row>
    <row r="58" spans="1:52" x14ac:dyDescent="0.3">
      <c r="A58" s="11" t="str">
        <v>12 To 12</v>
      </c>
      <c r="B58" s="11" t="str">
        <v>sombr</v>
      </c>
      <c r="C58" s="5" t="str">
        <f>_xlfn.XLOOKUP($A58&amp;"|"&amp;$B58&amp;"|"&amp;_xlfn.MAXIFS(h100_raw[chart_date], h100_raw[title], $A58, h100_raw[artist], $B58, h100_raw[chart_date], "&lt;="&amp;$B$1001, h100_raw[chart_date], "&gt;="&amp;$B$1000), h100_raw[key], h100_raw[last_week], "")</f>
        <v>49</v>
      </c>
      <c r="D58" s="3">
        <f>_xlfn.XLOOKUP($A58&amp;"|"&amp;$B58&amp;"|"&amp;_xlfn.MAXIFS(h100_raw[chart_date], h100_raw[title], $A58, h100_raw[artist], $B58, h100_raw[chart_date], "&lt;="&amp;$B$1001, h100_raw[chart_date], "&gt;="&amp;$B$1000), h100_raw[key], h100_raw[peak_pos], "")</f>
        <v>41</v>
      </c>
      <c r="E58" s="3">
        <f>_xlfn.XLOOKUP($A58&amp;"|"&amp;$B58&amp;"|"&amp;_xlfn.MAXIFS(h100_raw[chart_date], h100_raw[title], $A58, h100_raw[artist], $B58, h100_raw[chart_date], "&lt;="&amp;$B$1001, h100_raw[chart_date], "&gt;="&amp;$B$1000), h100_raw[key], h100_raw[weeks_on_chart], "")</f>
        <v>8</v>
      </c>
      <c r="F58" s="3">
        <f>_xlfn.XLOOKUP($A58&amp;"|"&amp;$B58&amp;"|"&amp;$B$1001, h100_raw[key], h100_raw[chart_points], 0)</f>
        <v>56</v>
      </c>
      <c r="G58" s="2">
        <f t="shared" si="0"/>
        <v>103</v>
      </c>
      <c r="H58" s="4">
        <f t="shared" si="1"/>
        <v>454</v>
      </c>
      <c r="I58" s="13" t="str">
        <f t="shared" si="2"/>
        <v>12 To 12|sombr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>
        <f>_xlfn.XLOOKUP($A58&amp;"|"&amp;$B58&amp;"|"&amp;Y$1, h100_raw[key], h100_raw[chart_points], "")</f>
        <v>37</v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>
        <f>_xlfn.XLOOKUP($A58&amp;"|"&amp;$B58&amp;"|"&amp;AB$1, h100_raw[key], h100_raw[chart_points], "")</f>
        <v>52</v>
      </c>
      <c r="AC58">
        <f>_xlfn.XLOOKUP($A58&amp;"|"&amp;$B58&amp;"|"&amp;AC$1, h100_raw[key], h100_raw[chart_points], "")</f>
        <v>55</v>
      </c>
      <c r="AD58">
        <f>_xlfn.XLOOKUP($A58&amp;"|"&amp;$B58&amp;"|"&amp;AD$1, h100_raw[key], h100_raw[chart_points], "")</f>
        <v>62</v>
      </c>
      <c r="AE58">
        <f>_xlfn.XLOOKUP($A58&amp;"|"&amp;$B58&amp;"|"&amp;AE$1, h100_raw[key], h100_raw[chart_points], "")</f>
        <v>68</v>
      </c>
      <c r="AF58">
        <f>_xlfn.XLOOKUP($A58&amp;"|"&amp;$B58&amp;"|"&amp;AF$1, h100_raw[key], h100_raw[chart_points], "")</f>
        <v>64</v>
      </c>
      <c r="AG58">
        <f>_xlfn.XLOOKUP($A58&amp;"|"&amp;$B58&amp;"|"&amp;AG$1, h100_raw[key], h100_raw[chart_points], "")</f>
        <v>60</v>
      </c>
      <c r="AH58">
        <f>_xlfn.XLOOKUP($A58&amp;"|"&amp;$B58&amp;"|"&amp;AH$1, h100_raw[key], h100_raw[chart_points], "")</f>
        <v>56</v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 t="str">
        <f>_xlfn.XLOOKUP($A58&amp;"|"&amp;$B58&amp;"|"&amp;AV$1, h100_raw[key], h100_raw[chart_points], "")</f>
        <v/>
      </c>
      <c r="AW58" t="str">
        <f>_xlfn.XLOOKUP($A58&amp;"|"&amp;$B58&amp;"|"&amp;AW$1, h100_raw[key], h100_raw[chart_points], "")</f>
        <v/>
      </c>
      <c r="AX58" t="str">
        <f>_xlfn.XLOOKUP($A58&amp;"|"&amp;$B58&amp;"|"&amp;AX$1, h100_raw[key], h100_raw[chart_points], "")</f>
        <v/>
      </c>
      <c r="AY58" t="str">
        <f>_xlfn.XLOOKUP($A58&amp;"|"&amp;$B58&amp;"|"&amp;AY$1, h100_raw[key], h100_raw[chart_points], "")</f>
        <v/>
      </c>
      <c r="AZ58" t="str">
        <f>_xlfn.XLOOKUP($A58&amp;"|"&amp;$B58&amp;"|"&amp;AZ$1, h100_raw[key], h100_raw[chart_points], "")</f>
        <v/>
      </c>
    </row>
    <row r="59" spans="1:52" x14ac:dyDescent="0.3">
      <c r="A59" s="11" t="str">
        <v>Hell At Night</v>
      </c>
      <c r="B59" s="11" t="str">
        <v>BigXthaPlug Featuring Ella Langley</v>
      </c>
      <c r="C59" s="5" t="str">
        <f>_xlfn.XLOOKUP($A59&amp;"|"&amp;$B59&amp;"|"&amp;_xlfn.MAXIFS(h100_raw[chart_date], h100_raw[title], $A59, h100_raw[artist], $B59, h100_raw[chart_date], "&lt;="&amp;$B$1001, h100_raw[chart_date], "&gt;="&amp;$B$1000), h100_raw[key], h100_raw[last_week], "")</f>
        <v>48</v>
      </c>
      <c r="D59" s="3">
        <f>_xlfn.XLOOKUP($A59&amp;"|"&amp;$B59&amp;"|"&amp;_xlfn.MAXIFS(h100_raw[chart_date], h100_raw[title], $A59, h100_raw[artist], $B59, h100_raw[chart_date], "&lt;="&amp;$B$1001, h100_raw[chart_date], "&gt;="&amp;$B$1000), h100_raw[key], h100_raw[peak_pos], "")</f>
        <v>35</v>
      </c>
      <c r="E59" s="3">
        <f>_xlfn.XLOOKUP($A59&amp;"|"&amp;$B59&amp;"|"&amp;_xlfn.MAXIFS(h100_raw[chart_date], h100_raw[title], $A59, h100_raw[artist], $B59, h100_raw[chart_date], "&lt;="&amp;$B$1001, h100_raw[chart_date], "&gt;="&amp;$B$1000), h100_raw[key], h100_raw[weeks_on_chart], "")</f>
        <v>9</v>
      </c>
      <c r="F59" s="3">
        <f>_xlfn.XLOOKUP($A59&amp;"|"&amp;$B59&amp;"|"&amp;$B$1001, h100_raw[key], h100_raw[chart_points], 0)</f>
        <v>55</v>
      </c>
      <c r="G59" s="2">
        <f t="shared" si="0"/>
        <v>89</v>
      </c>
      <c r="H59" s="4">
        <f t="shared" si="1"/>
        <v>555</v>
      </c>
      <c r="I59" s="13" t="str">
        <f t="shared" si="2"/>
        <v>Hell At Night|BigXthaPlug Featuring Ella Langley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>
        <f>_xlfn.XLOOKUP($A59&amp;"|"&amp;$B59&amp;"|"&amp;Z$1, h100_raw[key], h100_raw[chart_points], "")</f>
        <v>62</v>
      </c>
      <c r="AA59">
        <f>_xlfn.XLOOKUP($A59&amp;"|"&amp;$B59&amp;"|"&amp;AA$1, h100_raw[key], h100_raw[chart_points], "")</f>
        <v>51</v>
      </c>
      <c r="AB59">
        <f>_xlfn.XLOOKUP($A59&amp;"|"&amp;$B59&amp;"|"&amp;AB$1, h100_raw[key], h100_raw[chart_points], "")</f>
        <v>82</v>
      </c>
      <c r="AC59">
        <f>_xlfn.XLOOKUP($A59&amp;"|"&amp;$B59&amp;"|"&amp;AC$1, h100_raw[key], h100_raw[chart_points], "")</f>
        <v>67</v>
      </c>
      <c r="AD59">
        <f>_xlfn.XLOOKUP($A59&amp;"|"&amp;$B59&amp;"|"&amp;AD$1, h100_raw[key], h100_raw[chart_points], "")</f>
        <v>57</v>
      </c>
      <c r="AE59">
        <f>_xlfn.XLOOKUP($A59&amp;"|"&amp;$B59&amp;"|"&amp;AE$1, h100_raw[key], h100_raw[chart_points], "")</f>
        <v>58</v>
      </c>
      <c r="AF59">
        <f>_xlfn.XLOOKUP($A59&amp;"|"&amp;$B59&amp;"|"&amp;AF$1, h100_raw[key], h100_raw[chart_points], "")</f>
        <v>63</v>
      </c>
      <c r="AG59">
        <f>_xlfn.XLOOKUP($A59&amp;"|"&amp;$B59&amp;"|"&amp;AG$1, h100_raw[key], h100_raw[chart_points], "")</f>
        <v>60</v>
      </c>
      <c r="AH59">
        <f>_xlfn.XLOOKUP($A59&amp;"|"&amp;$B59&amp;"|"&amp;AH$1, h100_raw[key], h100_raw[chart_points], "")</f>
        <v>55</v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 t="str">
        <f>_xlfn.XLOOKUP($A59&amp;"|"&amp;$B59&amp;"|"&amp;AV$1, h100_raw[key], h100_raw[chart_points], "")</f>
        <v/>
      </c>
      <c r="AW59" t="str">
        <f>_xlfn.XLOOKUP($A59&amp;"|"&amp;$B59&amp;"|"&amp;AW$1, h100_raw[key], h100_raw[chart_points], "")</f>
        <v/>
      </c>
      <c r="AX59" t="str">
        <f>_xlfn.XLOOKUP($A59&amp;"|"&amp;$B59&amp;"|"&amp;AX$1, h100_raw[key], h100_raw[chart_points], "")</f>
        <v/>
      </c>
      <c r="AY59" t="str">
        <f>_xlfn.XLOOKUP($A59&amp;"|"&amp;$B59&amp;"|"&amp;AY$1, h100_raw[key], h100_raw[chart_points], "")</f>
        <v/>
      </c>
      <c r="AZ59" t="str">
        <f>_xlfn.XLOOKUP($A59&amp;"|"&amp;$B59&amp;"|"&amp;AZ$1, h100_raw[key], h100_raw[chart_points], "")</f>
        <v/>
      </c>
    </row>
    <row r="60" spans="1:52" x14ac:dyDescent="0.3">
      <c r="A60" s="11" t="str">
        <v>House Again</v>
      </c>
      <c r="B60" s="11" t="str">
        <v>Hudson Westbrook</v>
      </c>
      <c r="C60" s="5" t="str">
        <f>_xlfn.XLOOKUP($A60&amp;"|"&amp;$B60&amp;"|"&amp;_xlfn.MAXIFS(h100_raw[chart_date], h100_raw[title], $A60, h100_raw[artist], $B60, h100_raw[chart_date], "&lt;="&amp;$B$1001, h100_raw[chart_date], "&gt;="&amp;$B$1000), h100_raw[key], h100_raw[last_week], "")</f>
        <v>51</v>
      </c>
      <c r="D60" s="3">
        <f>_xlfn.XLOOKUP($A60&amp;"|"&amp;$B60&amp;"|"&amp;_xlfn.MAXIFS(h100_raw[chart_date], h100_raw[title], $A60, h100_raw[artist], $B60, h100_raw[chart_date], "&lt;="&amp;$B$1001, h100_raw[chart_date], "&gt;="&amp;$B$1000), h100_raw[key], h100_raw[peak_pos], "")</f>
        <v>51</v>
      </c>
      <c r="E60" s="3">
        <f>_xlfn.XLOOKUP($A60&amp;"|"&amp;$B60&amp;"|"&amp;_xlfn.MAXIFS(h100_raw[chart_date], h100_raw[title], $A60, h100_raw[artist], $B60, h100_raw[chart_date], "&lt;="&amp;$B$1001, h100_raw[chart_date], "&gt;="&amp;$B$1000), h100_raw[key], h100_raw[weeks_on_chart], "")</f>
        <v>25</v>
      </c>
      <c r="F60" s="3">
        <f>_xlfn.XLOOKUP($A60&amp;"|"&amp;$B60&amp;"|"&amp;$B$1001, h100_raw[key], h100_raw[chart_points], 0)</f>
        <v>55</v>
      </c>
      <c r="G60" s="2">
        <f t="shared" si="0"/>
        <v>47</v>
      </c>
      <c r="H60" s="4">
        <f t="shared" si="1"/>
        <v>1040</v>
      </c>
      <c r="I60" s="13" t="str">
        <f t="shared" si="2"/>
        <v>House Again|Hudson Westbrook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>
        <f>_xlfn.XLOOKUP($A60&amp;"|"&amp;$B60&amp;"|"&amp;O$1, h100_raw[key], h100_raw[chart_points], "")</f>
        <v>49</v>
      </c>
      <c r="P60">
        <f>_xlfn.XLOOKUP($A60&amp;"|"&amp;$B60&amp;"|"&amp;P$1, h100_raw[key], h100_raw[chart_points], "")</f>
        <v>48</v>
      </c>
      <c r="Q60">
        <f>_xlfn.XLOOKUP($A60&amp;"|"&amp;$B60&amp;"|"&amp;Q$1, h100_raw[key], h100_raw[chart_points], "")</f>
        <v>49</v>
      </c>
      <c r="R60">
        <f>_xlfn.XLOOKUP($A60&amp;"|"&amp;$B60&amp;"|"&amp;R$1, h100_raw[key], h100_raw[chart_points], "")</f>
        <v>48</v>
      </c>
      <c r="S60">
        <f>_xlfn.XLOOKUP($A60&amp;"|"&amp;$B60&amp;"|"&amp;S$1, h100_raw[key], h100_raw[chart_points], "")</f>
        <v>49</v>
      </c>
      <c r="T60">
        <f>_xlfn.XLOOKUP($A60&amp;"|"&amp;$B60&amp;"|"&amp;T$1, h100_raw[key], h100_raw[chart_points], "")</f>
        <v>51</v>
      </c>
      <c r="U60">
        <f>_xlfn.XLOOKUP($A60&amp;"|"&amp;$B60&amp;"|"&amp;U$1, h100_raw[key], h100_raw[chart_points], "")</f>
        <v>48</v>
      </c>
      <c r="V60">
        <f>_xlfn.XLOOKUP($A60&amp;"|"&amp;$B60&amp;"|"&amp;V$1, h100_raw[key], h100_raw[chart_points], "")</f>
        <v>49</v>
      </c>
      <c r="W60">
        <f>_xlfn.XLOOKUP($A60&amp;"|"&amp;$B60&amp;"|"&amp;W$1, h100_raw[key], h100_raw[chart_points], "")</f>
        <v>51</v>
      </c>
      <c r="X60">
        <f>_xlfn.XLOOKUP($A60&amp;"|"&amp;$B60&amp;"|"&amp;X$1, h100_raw[key], h100_raw[chart_points], "")</f>
        <v>50</v>
      </c>
      <c r="Y60">
        <f>_xlfn.XLOOKUP($A60&amp;"|"&amp;$B60&amp;"|"&amp;Y$1, h100_raw[key], h100_raw[chart_points], "")</f>
        <v>53</v>
      </c>
      <c r="Z60">
        <f>_xlfn.XLOOKUP($A60&amp;"|"&amp;$B60&amp;"|"&amp;Z$1, h100_raw[key], h100_raw[chart_points], "")</f>
        <v>52</v>
      </c>
      <c r="AA60">
        <f>_xlfn.XLOOKUP($A60&amp;"|"&amp;$B60&amp;"|"&amp;AA$1, h100_raw[key], h100_raw[chart_points], "")</f>
        <v>54</v>
      </c>
      <c r="AB60">
        <f>_xlfn.XLOOKUP($A60&amp;"|"&amp;$B60&amp;"|"&amp;AB$1, h100_raw[key], h100_raw[chart_points], "")</f>
        <v>54</v>
      </c>
      <c r="AC60">
        <f>_xlfn.XLOOKUP($A60&amp;"|"&amp;$B60&amp;"|"&amp;AC$1, h100_raw[key], h100_raw[chart_points], "")</f>
        <v>56</v>
      </c>
      <c r="AD60">
        <f>_xlfn.XLOOKUP($A60&amp;"|"&amp;$B60&amp;"|"&amp;AD$1, h100_raw[key], h100_raw[chart_points], "")</f>
        <v>55</v>
      </c>
      <c r="AE60">
        <f>_xlfn.XLOOKUP($A60&amp;"|"&amp;$B60&amp;"|"&amp;AE$1, h100_raw[key], h100_raw[chart_points], "")</f>
        <v>55</v>
      </c>
      <c r="AF60">
        <f>_xlfn.XLOOKUP($A60&amp;"|"&amp;$B60&amp;"|"&amp;AF$1, h100_raw[key], h100_raw[chart_points], "")</f>
        <v>57</v>
      </c>
      <c r="AG60">
        <f>_xlfn.XLOOKUP($A60&amp;"|"&amp;$B60&amp;"|"&amp;AG$1, h100_raw[key], h100_raw[chart_points], "")</f>
        <v>57</v>
      </c>
      <c r="AH60">
        <f>_xlfn.XLOOKUP($A60&amp;"|"&amp;$B60&amp;"|"&amp;AH$1, h100_raw[key], h100_raw[chart_points], "")</f>
        <v>55</v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 t="str">
        <f>_xlfn.XLOOKUP($A60&amp;"|"&amp;$B60&amp;"|"&amp;AQ$1, h100_raw[key], h100_raw[chart_points], "")</f>
        <v/>
      </c>
      <c r="AR60" t="str">
        <f>_xlfn.XLOOKUP($A60&amp;"|"&amp;$B60&amp;"|"&amp;AR$1, h100_raw[key], h100_raw[chart_points], "")</f>
        <v/>
      </c>
      <c r="AS60" t="str">
        <f>_xlfn.XLOOKUP($A60&amp;"|"&amp;$B60&amp;"|"&amp;AS$1, h100_raw[key], h100_raw[chart_points], "")</f>
        <v/>
      </c>
      <c r="AT60" t="str">
        <f>_xlfn.XLOOKUP($A60&amp;"|"&amp;$B60&amp;"|"&amp;AT$1, h100_raw[key], h100_raw[chart_points], "")</f>
        <v/>
      </c>
      <c r="AU60" t="str">
        <f>_xlfn.XLOOKUP($A60&amp;"|"&amp;$B60&amp;"|"&amp;AU$1, h100_raw[key], h100_raw[chart_points], "")</f>
        <v/>
      </c>
      <c r="AV60" t="str">
        <f>_xlfn.XLOOKUP($A60&amp;"|"&amp;$B60&amp;"|"&amp;AV$1, h100_raw[key], h100_raw[chart_points], "")</f>
        <v/>
      </c>
      <c r="AW60" t="str">
        <f>_xlfn.XLOOKUP($A60&amp;"|"&amp;$B60&amp;"|"&amp;AW$1, h100_raw[key], h100_raw[chart_points], "")</f>
        <v/>
      </c>
      <c r="AX60" t="str">
        <f>_xlfn.XLOOKUP($A60&amp;"|"&amp;$B60&amp;"|"&amp;AX$1, h100_raw[key], h100_raw[chart_points], "")</f>
        <v/>
      </c>
      <c r="AY60" t="str">
        <f>_xlfn.XLOOKUP($A60&amp;"|"&amp;$B60&amp;"|"&amp;AY$1, h100_raw[key], h100_raw[chart_points], "")</f>
        <v/>
      </c>
      <c r="AZ60" t="str">
        <f>_xlfn.XLOOKUP($A60&amp;"|"&amp;$B60&amp;"|"&amp;AZ$1, h100_raw[key], h100_raw[chart_points], "")</f>
        <v/>
      </c>
    </row>
    <row r="61" spans="1:52" x14ac:dyDescent="0.3">
      <c r="A61" s="11" t="str">
        <v>ErrTime</v>
      </c>
      <c r="B61" s="11" t="str">
        <v>Cardi B</v>
      </c>
      <c r="C61" s="5" t="str">
        <f>_xlfn.XLOOKUP($A61&amp;"|"&amp;$B61&amp;"|"&amp;_xlfn.MAXIFS(h100_raw[chart_date], h100_raw[title], $A61, h100_raw[artist], $B61, h100_raw[chart_date], "&lt;="&amp;$B$1001, h100_raw[chart_date], "&gt;="&amp;$B$1000), h100_raw[key], h100_raw[last_week], "")</f>
        <v>43</v>
      </c>
      <c r="D61" s="3">
        <f>_xlfn.XLOOKUP($A61&amp;"|"&amp;$B61&amp;"|"&amp;_xlfn.MAXIFS(h100_raw[chart_date], h100_raw[title], $A61, h100_raw[artist], $B61, h100_raw[chart_date], "&lt;="&amp;$B$1001, h100_raw[chart_date], "&gt;="&amp;$B$1000), h100_raw[key], h100_raw[peak_pos], "")</f>
        <v>43</v>
      </c>
      <c r="E61" s="3">
        <f>_xlfn.XLOOKUP($A61&amp;"|"&amp;$B61&amp;"|"&amp;_xlfn.MAXIFS(h100_raw[chart_date], h100_raw[title], $A61, h100_raw[artist], $B61, h100_raw[chart_date], "&lt;="&amp;$B$1001, h100_raw[chart_date], "&gt;="&amp;$B$1000), h100_raw[key], h100_raw[weeks_on_chart], "")</f>
        <v>3</v>
      </c>
      <c r="F61" s="3">
        <f>_xlfn.XLOOKUP($A61&amp;"|"&amp;$B61&amp;"|"&amp;$B$1001, h100_raw[key], h100_raw[chart_points], 0)</f>
        <v>55</v>
      </c>
      <c r="G61" s="2">
        <f t="shared" si="0"/>
        <v>168</v>
      </c>
      <c r="H61" s="4">
        <f t="shared" si="1"/>
        <v>171</v>
      </c>
      <c r="I61" s="13" t="str">
        <f t="shared" si="2"/>
        <v>ErrTime|Cardi B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>
        <f>_xlfn.XLOOKUP($A61&amp;"|"&amp;$B61&amp;"|"&amp;AF$1, h100_raw[key], h100_raw[chart_points], "")</f>
        <v>51</v>
      </c>
      <c r="AG61">
        <f>_xlfn.XLOOKUP($A61&amp;"|"&amp;$B61&amp;"|"&amp;AG$1, h100_raw[key], h100_raw[chart_points], "")</f>
        <v>65</v>
      </c>
      <c r="AH61">
        <f>_xlfn.XLOOKUP($A61&amp;"|"&amp;$B61&amp;"|"&amp;AH$1, h100_raw[key], h100_raw[chart_points], "")</f>
        <v>55</v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 t="str">
        <f>_xlfn.XLOOKUP($A61&amp;"|"&amp;$B61&amp;"|"&amp;AR$1, h100_raw[key], h100_raw[chart_points], "")</f>
        <v/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 t="str">
        <f>_xlfn.XLOOKUP($A61&amp;"|"&amp;$B61&amp;"|"&amp;AU$1, h100_raw[key], h100_raw[chart_points], "")</f>
        <v/>
      </c>
      <c r="AV61" t="str">
        <f>_xlfn.XLOOKUP($A61&amp;"|"&amp;$B61&amp;"|"&amp;AV$1, h100_raw[key], h100_raw[chart_points], "")</f>
        <v/>
      </c>
      <c r="AW61" t="str">
        <f>_xlfn.XLOOKUP($A61&amp;"|"&amp;$B61&amp;"|"&amp;AW$1, h100_raw[key], h100_raw[chart_points], "")</f>
        <v/>
      </c>
      <c r="AX61" t="str">
        <f>_xlfn.XLOOKUP($A61&amp;"|"&amp;$B61&amp;"|"&amp;AX$1, h100_raw[key], h100_raw[chart_points], "")</f>
        <v/>
      </c>
      <c r="AY61" t="str">
        <f>_xlfn.XLOOKUP($A61&amp;"|"&amp;$B61&amp;"|"&amp;AY$1, h100_raw[key], h100_raw[chart_points], "")</f>
        <v/>
      </c>
      <c r="AZ61" t="str">
        <f>_xlfn.XLOOKUP($A61&amp;"|"&amp;$B61&amp;"|"&amp;AZ$1, h100_raw[key], h100_raw[chart_points], "")</f>
        <v/>
      </c>
    </row>
    <row r="62" spans="1:52" x14ac:dyDescent="0.3">
      <c r="A62" s="11" t="str">
        <v>6 Months Later</v>
      </c>
      <c r="B62" s="11" t="str">
        <v>Megan Moroney</v>
      </c>
      <c r="C62" s="5" t="str">
        <f>_xlfn.XLOOKUP($A62&amp;"|"&amp;$B62&amp;"|"&amp;_xlfn.MAXIFS(h100_raw[chart_date], h100_raw[title], $A62, h100_raw[artist], $B62, h100_raw[chart_date], "&lt;="&amp;$B$1001, h100_raw[chart_date], "&gt;="&amp;$B$1000), h100_raw[key], h100_raw[last_week], "")</f>
        <v>52</v>
      </c>
      <c r="D62" s="3">
        <f>_xlfn.XLOOKUP($A62&amp;"|"&amp;$B62&amp;"|"&amp;_xlfn.MAXIFS(h100_raw[chart_date], h100_raw[title], $A62, h100_raw[artist], $B62, h100_raw[chart_date], "&lt;="&amp;$B$1001, h100_raw[chart_date], "&gt;="&amp;$B$1000), h100_raw[key], h100_raw[peak_pos], "")</f>
        <v>30</v>
      </c>
      <c r="E62" s="3">
        <f>_xlfn.XLOOKUP($A62&amp;"|"&amp;$B62&amp;"|"&amp;_xlfn.MAXIFS(h100_raw[chart_date], h100_raw[title], $A62, h100_raw[artist], $B62, h100_raw[chart_date], "&lt;="&amp;$B$1001, h100_raw[chart_date], "&gt;="&amp;$B$1000), h100_raw[key], h100_raw[weeks_on_chart], "")</f>
        <v>16</v>
      </c>
      <c r="F62" s="3">
        <f>_xlfn.XLOOKUP($A62&amp;"|"&amp;$B62&amp;"|"&amp;$B$1001, h100_raw[key], h100_raw[chart_points], 0)</f>
        <v>53</v>
      </c>
      <c r="G62" s="2">
        <f t="shared" si="0"/>
        <v>51</v>
      </c>
      <c r="H62" s="4">
        <f t="shared" si="1"/>
        <v>969</v>
      </c>
      <c r="I62" s="13" t="str">
        <f t="shared" si="2"/>
        <v>6 Months Later|Megan Moroney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>
        <f>_xlfn.XLOOKUP($A62&amp;"|"&amp;$B62&amp;"|"&amp;S$1, h100_raw[key], h100_raw[chart_points], "")</f>
        <v>91</v>
      </c>
      <c r="T62">
        <f>_xlfn.XLOOKUP($A62&amp;"|"&amp;$B62&amp;"|"&amp;T$1, h100_raw[key], h100_raw[chart_points], "")</f>
        <v>75</v>
      </c>
      <c r="U62">
        <f>_xlfn.XLOOKUP($A62&amp;"|"&amp;$B62&amp;"|"&amp;U$1, h100_raw[key], h100_raw[chart_points], "")</f>
        <v>69</v>
      </c>
      <c r="V62">
        <f>_xlfn.XLOOKUP($A62&amp;"|"&amp;$B62&amp;"|"&amp;V$1, h100_raw[key], h100_raw[chart_points], "")</f>
        <v>66</v>
      </c>
      <c r="W62">
        <f>_xlfn.XLOOKUP($A62&amp;"|"&amp;$B62&amp;"|"&amp;W$1, h100_raw[key], h100_raw[chart_points], "")</f>
        <v>63</v>
      </c>
      <c r="X62">
        <f>_xlfn.XLOOKUP($A62&amp;"|"&amp;$B62&amp;"|"&amp;X$1, h100_raw[key], h100_raw[chart_points], "")</f>
        <v>61</v>
      </c>
      <c r="Y62">
        <f>_xlfn.XLOOKUP($A62&amp;"|"&amp;$B62&amp;"|"&amp;Y$1, h100_raw[key], h100_raw[chart_points], "")</f>
        <v>58</v>
      </c>
      <c r="Z62">
        <f>_xlfn.XLOOKUP($A62&amp;"|"&amp;$B62&amp;"|"&amp;Z$1, h100_raw[key], h100_raw[chart_points], "")</f>
        <v>57</v>
      </c>
      <c r="AA62">
        <f>_xlfn.XLOOKUP($A62&amp;"|"&amp;$B62&amp;"|"&amp;AA$1, h100_raw[key], h100_raw[chart_points], "")</f>
        <v>57</v>
      </c>
      <c r="AB62">
        <f>_xlfn.XLOOKUP($A62&amp;"|"&amp;$B62&amp;"|"&amp;AB$1, h100_raw[key], h100_raw[chart_points], "")</f>
        <v>54</v>
      </c>
      <c r="AC62">
        <f>_xlfn.XLOOKUP($A62&amp;"|"&amp;$B62&amp;"|"&amp;AC$1, h100_raw[key], h100_raw[chart_points], "")</f>
        <v>53</v>
      </c>
      <c r="AD62">
        <f>_xlfn.XLOOKUP($A62&amp;"|"&amp;$B62&amp;"|"&amp;AD$1, h100_raw[key], h100_raw[chart_points], "")</f>
        <v>53</v>
      </c>
      <c r="AE62">
        <f>_xlfn.XLOOKUP($A62&amp;"|"&amp;$B62&amp;"|"&amp;AE$1, h100_raw[key], h100_raw[chart_points], "")</f>
        <v>53</v>
      </c>
      <c r="AF62">
        <f>_xlfn.XLOOKUP($A62&amp;"|"&amp;$B62&amp;"|"&amp;AF$1, h100_raw[key], h100_raw[chart_points], "")</f>
        <v>52</v>
      </c>
      <c r="AG62">
        <f>_xlfn.XLOOKUP($A62&amp;"|"&amp;$B62&amp;"|"&amp;AG$1, h100_raw[key], h100_raw[chart_points], "")</f>
        <v>54</v>
      </c>
      <c r="AH62">
        <f>_xlfn.XLOOKUP($A62&amp;"|"&amp;$B62&amp;"|"&amp;AH$1, h100_raw[key], h100_raw[chart_points], "")</f>
        <v>53</v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 t="str">
        <f>_xlfn.XLOOKUP($A62&amp;"|"&amp;$B62&amp;"|"&amp;AQ$1, h100_raw[key], h100_raw[chart_points], "")</f>
        <v/>
      </c>
      <c r="AR62" t="str">
        <f>_xlfn.XLOOKUP($A62&amp;"|"&amp;$B62&amp;"|"&amp;AR$1, h100_raw[key], h100_raw[chart_points], "")</f>
        <v/>
      </c>
      <c r="AS62" t="str">
        <f>_xlfn.XLOOKUP($A62&amp;"|"&amp;$B62&amp;"|"&amp;AS$1, h100_raw[key], h100_raw[chart_points], "")</f>
        <v/>
      </c>
      <c r="AT62" t="str">
        <f>_xlfn.XLOOKUP($A62&amp;"|"&amp;$B62&amp;"|"&amp;AT$1, h100_raw[key], h100_raw[chart_points], "")</f>
        <v/>
      </c>
      <c r="AU62" t="str">
        <f>_xlfn.XLOOKUP($A62&amp;"|"&amp;$B62&amp;"|"&amp;AU$1, h100_raw[key], h100_raw[chart_points], "")</f>
        <v/>
      </c>
      <c r="AV62" t="str">
        <f>_xlfn.XLOOKUP($A62&amp;"|"&amp;$B62&amp;"|"&amp;AV$1, h100_raw[key], h100_raw[chart_points], "")</f>
        <v/>
      </c>
      <c r="AW62" t="str">
        <f>_xlfn.XLOOKUP($A62&amp;"|"&amp;$B62&amp;"|"&amp;AW$1, h100_raw[key], h100_raw[chart_points], "")</f>
        <v/>
      </c>
      <c r="AX62" t="str">
        <f>_xlfn.XLOOKUP($A62&amp;"|"&amp;$B62&amp;"|"&amp;AX$1, h100_raw[key], h100_raw[chart_points], "")</f>
        <v/>
      </c>
      <c r="AY62" t="str">
        <f>_xlfn.XLOOKUP($A62&amp;"|"&amp;$B62&amp;"|"&amp;AY$1, h100_raw[key], h100_raw[chart_points], "")</f>
        <v/>
      </c>
      <c r="AZ62" t="str">
        <f>_xlfn.XLOOKUP($A62&amp;"|"&amp;$B62&amp;"|"&amp;AZ$1, h100_raw[key], h100_raw[chart_points], "")</f>
        <v/>
      </c>
    </row>
    <row r="63" spans="1:52" x14ac:dyDescent="0.3">
      <c r="A63" s="11" t="str">
        <v>Somewhere Over Laredo</v>
      </c>
      <c r="B63" s="11" t="str">
        <v>Lainey Wilson</v>
      </c>
      <c r="C63" s="5" t="str">
        <f>_xlfn.XLOOKUP($A63&amp;"|"&amp;$B63&amp;"|"&amp;_xlfn.MAXIFS(h100_raw[chart_date], h100_raw[title], $A63, h100_raw[artist], $B63, h100_raw[chart_date], "&lt;="&amp;$B$1001, h100_raw[chart_date], "&gt;="&amp;$B$1000), h100_raw[key], h100_raw[last_week], "")</f>
        <v>58</v>
      </c>
      <c r="D63" s="3">
        <f>_xlfn.XLOOKUP($A63&amp;"|"&amp;$B63&amp;"|"&amp;_xlfn.MAXIFS(h100_raw[chart_date], h100_raw[title], $A63, h100_raw[artist], $B63, h100_raw[chart_date], "&lt;="&amp;$B$1001, h100_raw[chart_date], "&gt;="&amp;$B$1000), h100_raw[key], h100_raw[peak_pos], "")</f>
        <v>54</v>
      </c>
      <c r="E63" s="3">
        <f>_xlfn.XLOOKUP($A63&amp;"|"&amp;$B63&amp;"|"&amp;_xlfn.MAXIFS(h100_raw[chart_date], h100_raw[title], $A63, h100_raw[artist], $B63, h100_raw[chart_date], "&lt;="&amp;$B$1001, h100_raw[chart_date], "&gt;="&amp;$B$1000), h100_raw[key], h100_raw[weeks_on_chart], "")</f>
        <v>14</v>
      </c>
      <c r="F63" s="3">
        <f>_xlfn.XLOOKUP($A63&amp;"|"&amp;$B63&amp;"|"&amp;$B$1001, h100_raw[key], h100_raw[chart_points], 0)</f>
        <v>52</v>
      </c>
      <c r="G63" s="2">
        <f t="shared" si="0"/>
        <v>74</v>
      </c>
      <c r="H63" s="4">
        <f t="shared" si="1"/>
        <v>684</v>
      </c>
      <c r="I63" s="13" t="str">
        <f t="shared" si="2"/>
        <v>Somewhere Over Laredo|Lainey Wilson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>
        <f>_xlfn.XLOOKUP($A63&amp;"|"&amp;$B63&amp;"|"&amp;O$1, h100_raw[key], h100_raw[chart_points], "")</f>
        <v>46</v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>
        <f>_xlfn.XLOOKUP($A63&amp;"|"&amp;$B63&amp;"|"&amp;U$1, h100_raw[key], h100_raw[chart_points], "")</f>
        <v>39</v>
      </c>
      <c r="V63" t="str">
        <f>_xlfn.XLOOKUP($A63&amp;"|"&amp;$B63&amp;"|"&amp;V$1, h100_raw[key], h100_raw[chart_points], "")</f>
        <v/>
      </c>
      <c r="W63">
        <f>_xlfn.XLOOKUP($A63&amp;"|"&amp;$B63&amp;"|"&amp;W$1, h100_raw[key], h100_raw[chart_points], "")</f>
        <v>41</v>
      </c>
      <c r="X63">
        <f>_xlfn.XLOOKUP($A63&amp;"|"&amp;$B63&amp;"|"&amp;X$1, h100_raw[key], h100_raw[chart_points], "")</f>
        <v>41</v>
      </c>
      <c r="Y63">
        <f>_xlfn.XLOOKUP($A63&amp;"|"&amp;$B63&amp;"|"&amp;Y$1, h100_raw[key], h100_raw[chart_points], "")</f>
        <v>42</v>
      </c>
      <c r="Z63">
        <f>_xlfn.XLOOKUP($A63&amp;"|"&amp;$B63&amp;"|"&amp;Z$1, h100_raw[key], h100_raw[chart_points], "")</f>
        <v>44</v>
      </c>
      <c r="AA63">
        <f>_xlfn.XLOOKUP($A63&amp;"|"&amp;$B63&amp;"|"&amp;AA$1, h100_raw[key], h100_raw[chart_points], "")</f>
        <v>56</v>
      </c>
      <c r="AB63">
        <f>_xlfn.XLOOKUP($A63&amp;"|"&amp;$B63&amp;"|"&amp;AB$1, h100_raw[key], h100_raw[chart_points], "")</f>
        <v>56</v>
      </c>
      <c r="AC63">
        <f>_xlfn.XLOOKUP($A63&amp;"|"&amp;$B63&amp;"|"&amp;AC$1, h100_raw[key], h100_raw[chart_points], "")</f>
        <v>54</v>
      </c>
      <c r="AD63">
        <f>_xlfn.XLOOKUP($A63&amp;"|"&amp;$B63&amp;"|"&amp;AD$1, h100_raw[key], h100_raw[chart_points], "")</f>
        <v>55</v>
      </c>
      <c r="AE63">
        <f>_xlfn.XLOOKUP($A63&amp;"|"&amp;$B63&amp;"|"&amp;AE$1, h100_raw[key], h100_raw[chart_points], "")</f>
        <v>53</v>
      </c>
      <c r="AF63">
        <f>_xlfn.XLOOKUP($A63&amp;"|"&amp;$B63&amp;"|"&amp;AF$1, h100_raw[key], h100_raw[chart_points], "")</f>
        <v>53</v>
      </c>
      <c r="AG63">
        <f>_xlfn.XLOOKUP($A63&amp;"|"&amp;$B63&amp;"|"&amp;AG$1, h100_raw[key], h100_raw[chart_points], "")</f>
        <v>52</v>
      </c>
      <c r="AH63">
        <f>_xlfn.XLOOKUP($A63&amp;"|"&amp;$B63&amp;"|"&amp;AH$1, h100_raw[key], h100_raw[chart_points], "")</f>
        <v>52</v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 t="str">
        <f>_xlfn.XLOOKUP($A63&amp;"|"&amp;$B63&amp;"|"&amp;AY$1, h100_raw[key], h100_raw[chart_points], "")</f>
        <v/>
      </c>
      <c r="AZ63" t="str">
        <f>_xlfn.XLOOKUP($A63&amp;"|"&amp;$B63&amp;"|"&amp;AZ$1, h100_raw[key], h100_raw[chart_points], "")</f>
        <v/>
      </c>
    </row>
    <row r="64" spans="1:52" x14ac:dyDescent="0.3">
      <c r="A64" s="11" t="str">
        <v>Wildflower</v>
      </c>
      <c r="B64" s="11" t="str">
        <v>Billie Eilish</v>
      </c>
      <c r="C64" s="5" t="str">
        <f>_xlfn.XLOOKUP($A64&amp;"|"&amp;$B64&amp;"|"&amp;_xlfn.MAXIFS(h100_raw[chart_date], h100_raw[title], $A64, h100_raw[artist], $B64, h100_raw[chart_date], "&lt;="&amp;$B$1001, h100_raw[chart_date], "&gt;="&amp;$B$1000), h100_raw[key], h100_raw[last_week], "")</f>
        <v>54</v>
      </c>
      <c r="D64" s="3">
        <f>_xlfn.XLOOKUP($A64&amp;"|"&amp;$B64&amp;"|"&amp;_xlfn.MAXIFS(h100_raw[chart_date], h100_raw[title], $A64, h100_raw[artist], $B64, h100_raw[chart_date], "&lt;="&amp;$B$1001, h100_raw[chart_date], "&gt;="&amp;$B$1000), h100_raw[key], h100_raw[peak_pos], "")</f>
        <v>17</v>
      </c>
      <c r="E64" s="3">
        <f>_xlfn.XLOOKUP($A64&amp;"|"&amp;$B64&amp;"|"&amp;_xlfn.MAXIFS(h100_raw[chart_date], h100_raw[title], $A64, h100_raw[artist], $B64, h100_raw[chart_date], "&lt;="&amp;$B$1001, h100_raw[chart_date], "&gt;="&amp;$B$1000), h100_raw[key], h100_raw[weeks_on_chart], "")</f>
        <v>69</v>
      </c>
      <c r="F64" s="3">
        <f>_xlfn.XLOOKUP($A64&amp;"|"&amp;$B64&amp;"|"&amp;$B$1001, h100_raw[key], h100_raw[chart_points], 0)</f>
        <v>51</v>
      </c>
      <c r="G64" s="2">
        <f t="shared" si="0"/>
        <v>42</v>
      </c>
      <c r="H64" s="4">
        <f t="shared" si="1"/>
        <v>1196</v>
      </c>
      <c r="I64" s="13" t="str">
        <f t="shared" si="2"/>
        <v>Wildflower|Billie Eilish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>
        <f>_xlfn.XLOOKUP($A64&amp;"|"&amp;$B64&amp;"|"&amp;O$1, h100_raw[key], h100_raw[chart_points], "")</f>
        <v>76</v>
      </c>
      <c r="P64">
        <f>_xlfn.XLOOKUP($A64&amp;"|"&amp;$B64&amp;"|"&amp;P$1, h100_raw[key], h100_raw[chart_points], "")</f>
        <v>72</v>
      </c>
      <c r="Q64">
        <f>_xlfn.XLOOKUP($A64&amp;"|"&amp;$B64&amp;"|"&amp;Q$1, h100_raw[key], h100_raw[chart_points], "")</f>
        <v>73</v>
      </c>
      <c r="R64">
        <f>_xlfn.XLOOKUP($A64&amp;"|"&amp;$B64&amp;"|"&amp;R$1, h100_raw[key], h100_raw[chart_points], "")</f>
        <v>71</v>
      </c>
      <c r="S64">
        <f>_xlfn.XLOOKUP($A64&amp;"|"&amp;$B64&amp;"|"&amp;S$1, h100_raw[key], h100_raw[chart_points], "")</f>
        <v>68</v>
      </c>
      <c r="T64">
        <f>_xlfn.XLOOKUP($A64&amp;"|"&amp;$B64&amp;"|"&amp;T$1, h100_raw[key], h100_raw[chart_points], "")</f>
        <v>68</v>
      </c>
      <c r="U64">
        <f>_xlfn.XLOOKUP($A64&amp;"|"&amp;$B64&amp;"|"&amp;U$1, h100_raw[key], h100_raw[chart_points], "")</f>
        <v>60</v>
      </c>
      <c r="V64">
        <f>_xlfn.XLOOKUP($A64&amp;"|"&amp;$B64&amp;"|"&amp;V$1, h100_raw[key], h100_raw[chart_points], "")</f>
        <v>60</v>
      </c>
      <c r="W64">
        <f>_xlfn.XLOOKUP($A64&amp;"|"&amp;$B64&amp;"|"&amp;W$1, h100_raw[key], h100_raw[chart_points], "")</f>
        <v>57</v>
      </c>
      <c r="X64">
        <f>_xlfn.XLOOKUP($A64&amp;"|"&amp;$B64&amp;"|"&amp;X$1, h100_raw[key], h100_raw[chart_points], "")</f>
        <v>59</v>
      </c>
      <c r="Y64">
        <f>_xlfn.XLOOKUP($A64&amp;"|"&amp;$B64&amp;"|"&amp;Y$1, h100_raw[key], h100_raw[chart_points], "")</f>
        <v>57</v>
      </c>
      <c r="Z64">
        <f>_xlfn.XLOOKUP($A64&amp;"|"&amp;$B64&amp;"|"&amp;Z$1, h100_raw[key], h100_raw[chart_points], "")</f>
        <v>56</v>
      </c>
      <c r="AA64">
        <f>_xlfn.XLOOKUP($A64&amp;"|"&amp;$B64&amp;"|"&amp;AA$1, h100_raw[key], h100_raw[chart_points], "")</f>
        <v>53</v>
      </c>
      <c r="AB64">
        <f>_xlfn.XLOOKUP($A64&amp;"|"&amp;$B64&amp;"|"&amp;AB$1, h100_raw[key], h100_raw[chart_points], "")</f>
        <v>54</v>
      </c>
      <c r="AC64">
        <f>_xlfn.XLOOKUP($A64&amp;"|"&amp;$B64&amp;"|"&amp;AC$1, h100_raw[key], h100_raw[chart_points], "")</f>
        <v>52</v>
      </c>
      <c r="AD64">
        <f>_xlfn.XLOOKUP($A64&amp;"|"&amp;$B64&amp;"|"&amp;AD$1, h100_raw[key], h100_raw[chart_points], "")</f>
        <v>53</v>
      </c>
      <c r="AE64">
        <f>_xlfn.XLOOKUP($A64&amp;"|"&amp;$B64&amp;"|"&amp;AE$1, h100_raw[key], h100_raw[chart_points], "")</f>
        <v>51</v>
      </c>
      <c r="AF64">
        <f>_xlfn.XLOOKUP($A64&amp;"|"&amp;$B64&amp;"|"&amp;AF$1, h100_raw[key], h100_raw[chart_points], "")</f>
        <v>52</v>
      </c>
      <c r="AG64">
        <f>_xlfn.XLOOKUP($A64&amp;"|"&amp;$B64&amp;"|"&amp;AG$1, h100_raw[key], h100_raw[chart_points], "")</f>
        <v>53</v>
      </c>
      <c r="AH64">
        <f>_xlfn.XLOOKUP($A64&amp;"|"&amp;$B64&amp;"|"&amp;AH$1, h100_raw[key], h100_raw[chart_points], "")</f>
        <v>51</v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 t="str">
        <f>_xlfn.XLOOKUP($A64&amp;"|"&amp;$B64&amp;"|"&amp;AP$1, h100_raw[key], h100_raw[chart_points], "")</f>
        <v/>
      </c>
      <c r="AQ64" t="str">
        <f>_xlfn.XLOOKUP($A64&amp;"|"&amp;$B64&amp;"|"&amp;AQ$1, h100_raw[key], h100_raw[chart_points], "")</f>
        <v/>
      </c>
      <c r="AR64" t="str">
        <f>_xlfn.XLOOKUP($A64&amp;"|"&amp;$B64&amp;"|"&amp;AR$1, h100_raw[key], h100_raw[chart_points], "")</f>
        <v/>
      </c>
      <c r="AS64" t="str">
        <f>_xlfn.XLOOKUP($A64&amp;"|"&amp;$B64&amp;"|"&amp;AS$1, h100_raw[key], h100_raw[chart_points], "")</f>
        <v/>
      </c>
      <c r="AT64" t="str">
        <f>_xlfn.XLOOKUP($A64&amp;"|"&amp;$B64&amp;"|"&amp;AT$1, h100_raw[key], h100_raw[chart_points], "")</f>
        <v/>
      </c>
      <c r="AU64" t="str">
        <f>_xlfn.XLOOKUP($A64&amp;"|"&amp;$B64&amp;"|"&amp;AU$1, h100_raw[key], h100_raw[chart_points], "")</f>
        <v/>
      </c>
      <c r="AV64" t="str">
        <f>_xlfn.XLOOKUP($A64&amp;"|"&amp;$B64&amp;"|"&amp;AV$1, h100_raw[key], h100_raw[chart_points], "")</f>
        <v/>
      </c>
      <c r="AW64" t="str">
        <f>_xlfn.XLOOKUP($A64&amp;"|"&amp;$B64&amp;"|"&amp;AW$1, h100_raw[key], h100_raw[chart_points], "")</f>
        <v/>
      </c>
      <c r="AX64" t="str">
        <f>_xlfn.XLOOKUP($A64&amp;"|"&amp;$B64&amp;"|"&amp;AX$1, h100_raw[key], h100_raw[chart_points], "")</f>
        <v/>
      </c>
      <c r="AY64" t="str">
        <f>_xlfn.XLOOKUP($A64&amp;"|"&amp;$B64&amp;"|"&amp;AY$1, h100_raw[key], h100_raw[chart_points], "")</f>
        <v/>
      </c>
      <c r="AZ64" t="str">
        <f>_xlfn.XLOOKUP($A64&amp;"|"&amp;$B64&amp;"|"&amp;AZ$1, h100_raw[key], h100_raw[chart_points], "")</f>
        <v/>
      </c>
    </row>
    <row r="65" spans="1:52" x14ac:dyDescent="0.3">
      <c r="A65" s="11" t="str">
        <v>Heart Of Stone</v>
      </c>
      <c r="B65" s="11" t="str">
        <v>Jelly Roll</v>
      </c>
      <c r="C65" s="5" t="str">
        <f>_xlfn.XLOOKUP($A65&amp;"|"&amp;$B65&amp;"|"&amp;_xlfn.MAXIFS(h100_raw[chart_date], h100_raw[title], $A65, h100_raw[artist], $B65, h100_raw[chart_date], "&lt;="&amp;$B$1001, h100_raw[chart_date], "&gt;="&amp;$B$1000), h100_raw[key], h100_raw[last_week], "")</f>
        <v>53</v>
      </c>
      <c r="D65" s="3">
        <f>_xlfn.XLOOKUP($A65&amp;"|"&amp;$B65&amp;"|"&amp;_xlfn.MAXIFS(h100_raw[chart_date], h100_raw[title], $A65, h100_raw[artist], $B65, h100_raw[chart_date], "&lt;="&amp;$B$1001, h100_raw[chart_date], "&gt;="&amp;$B$1000), h100_raw[key], h100_raw[peak_pos], "")</f>
        <v>53</v>
      </c>
      <c r="E65" s="3">
        <f>_xlfn.XLOOKUP($A65&amp;"|"&amp;$B65&amp;"|"&amp;_xlfn.MAXIFS(h100_raw[chart_date], h100_raw[title], $A65, h100_raw[artist], $B65, h100_raw[chart_date], "&lt;="&amp;$B$1001, h100_raw[chart_date], "&gt;="&amp;$B$1000), h100_raw[key], h100_raw[weeks_on_chart], "")</f>
        <v>8</v>
      </c>
      <c r="F65" s="3">
        <f>_xlfn.XLOOKUP($A65&amp;"|"&amp;$B65&amp;"|"&amp;$B$1001, h100_raw[key], h100_raw[chart_points], 0)</f>
        <v>51</v>
      </c>
      <c r="G65" s="2">
        <f t="shared" si="0"/>
        <v>122</v>
      </c>
      <c r="H65" s="4">
        <f t="shared" si="1"/>
        <v>374</v>
      </c>
      <c r="I65" s="13" t="str">
        <f t="shared" si="2"/>
        <v>Heart Of Stone|Jelly Roll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>
        <f>_xlfn.XLOOKUP($A65&amp;"|"&amp;$B65&amp;"|"&amp;AA$1, h100_raw[key], h100_raw[chart_points], "")</f>
        <v>39</v>
      </c>
      <c r="AB65">
        <f>_xlfn.XLOOKUP($A65&amp;"|"&amp;$B65&amp;"|"&amp;AB$1, h100_raw[key], h100_raw[chart_points], "")</f>
        <v>41</v>
      </c>
      <c r="AC65">
        <f>_xlfn.XLOOKUP($A65&amp;"|"&amp;$B65&amp;"|"&amp;AC$1, h100_raw[key], h100_raw[chart_points], "")</f>
        <v>42</v>
      </c>
      <c r="AD65">
        <f>_xlfn.XLOOKUP($A65&amp;"|"&amp;$B65&amp;"|"&amp;AD$1, h100_raw[key], h100_raw[chart_points], "")</f>
        <v>47</v>
      </c>
      <c r="AE65">
        <f>_xlfn.XLOOKUP($A65&amp;"|"&amp;$B65&amp;"|"&amp;AE$1, h100_raw[key], h100_raw[chart_points], "")</f>
        <v>49</v>
      </c>
      <c r="AF65">
        <f>_xlfn.XLOOKUP($A65&amp;"|"&amp;$B65&amp;"|"&amp;AF$1, h100_raw[key], h100_raw[chart_points], "")</f>
        <v>52</v>
      </c>
      <c r="AG65">
        <f>_xlfn.XLOOKUP($A65&amp;"|"&amp;$B65&amp;"|"&amp;AG$1, h100_raw[key], h100_raw[chart_points], "")</f>
        <v>53</v>
      </c>
      <c r="AH65">
        <f>_xlfn.XLOOKUP($A65&amp;"|"&amp;$B65&amp;"|"&amp;AH$1, h100_raw[key], h100_raw[chart_points], "")</f>
        <v>51</v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 t="str">
        <f>_xlfn.XLOOKUP($A65&amp;"|"&amp;$B65&amp;"|"&amp;AX$1, h100_raw[key], h100_raw[chart_points], "")</f>
        <v/>
      </c>
      <c r="AY65" t="str">
        <f>_xlfn.XLOOKUP($A65&amp;"|"&amp;$B65&amp;"|"&amp;AY$1, h100_raw[key], h100_raw[chart_points], "")</f>
        <v/>
      </c>
      <c r="AZ65" t="str">
        <f>_xlfn.XLOOKUP($A65&amp;"|"&amp;$B65&amp;"|"&amp;AZ$1, h100_raw[key], h100_raw[chart_points], "")</f>
        <v/>
      </c>
    </row>
    <row r="66" spans="1:52" x14ac:dyDescent="0.3">
      <c r="A66" s="11" t="str">
        <v>Shot Callin</v>
      </c>
      <c r="B66" s="11" t="str">
        <v>YoungBoy Never Broke Again</v>
      </c>
      <c r="C66" s="5" t="str">
        <f>_xlfn.XLOOKUP($A66&amp;"|"&amp;$B66&amp;"|"&amp;_xlfn.MAXIFS(h100_raw[chart_date], h100_raw[title], $A66, h100_raw[artist], $B66, h100_raw[chart_date], "&lt;="&amp;$B$1001, h100_raw[chart_date], "&gt;="&amp;$B$1000), h100_raw[key], h100_raw[last_week], "")</f>
        <v>64</v>
      </c>
      <c r="D66" s="3">
        <f>_xlfn.XLOOKUP($A66&amp;"|"&amp;$B66&amp;"|"&amp;_xlfn.MAXIFS(h100_raw[chart_date], h100_raw[title], $A66, h100_raw[artist], $B66, h100_raw[chart_date], "&lt;="&amp;$B$1001, h100_raw[chart_date], "&gt;="&amp;$B$1000), h100_raw[key], h100_raw[peak_pos], "")</f>
        <v>64</v>
      </c>
      <c r="E66" s="3">
        <f>_xlfn.XLOOKUP($A66&amp;"|"&amp;$B66&amp;"|"&amp;_xlfn.MAXIFS(h100_raw[chart_date], h100_raw[title], $A66, h100_raw[artist], $B66, h100_raw[chart_date], "&lt;="&amp;$B$1001, h100_raw[chart_date], "&gt;="&amp;$B$1000), h100_raw[key], h100_raw[weeks_on_chart], "")</f>
        <v>4</v>
      </c>
      <c r="F66" s="3">
        <f>_xlfn.XLOOKUP($A66&amp;"|"&amp;$B66&amp;"|"&amp;$B$1001, h100_raw[key], h100_raw[chart_points], 0)</f>
        <v>51</v>
      </c>
      <c r="G66" s="2">
        <f t="shared" ref="G66:G129" si="3">RANK(H66, H$2:H$1000)</f>
        <v>165</v>
      </c>
      <c r="H66" s="4">
        <f t="shared" ref="H66:H129" si="4">SUM(J66:BI66)</f>
        <v>180</v>
      </c>
      <c r="I66" s="13" t="str">
        <f t="shared" si="2"/>
        <v>Shot Callin|YoungBoy Never Broke Again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>
        <f>_xlfn.XLOOKUP($A66&amp;"|"&amp;$B66&amp;"|"&amp;AE$1, h100_raw[key], h100_raw[chart_points], "")</f>
        <v>38</v>
      </c>
      <c r="AF66">
        <f>_xlfn.XLOOKUP($A66&amp;"|"&amp;$B66&amp;"|"&amp;AF$1, h100_raw[key], h100_raw[chart_points], "")</f>
        <v>43</v>
      </c>
      <c r="AG66">
        <f>_xlfn.XLOOKUP($A66&amp;"|"&amp;$B66&amp;"|"&amp;AG$1, h100_raw[key], h100_raw[chart_points], "")</f>
        <v>48</v>
      </c>
      <c r="AH66">
        <f>_xlfn.XLOOKUP($A66&amp;"|"&amp;$B66&amp;"|"&amp;AH$1, h100_raw[key], h100_raw[chart_points], "")</f>
        <v>51</v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 t="str">
        <f>_xlfn.XLOOKUP($A66&amp;"|"&amp;$B66&amp;"|"&amp;AS$1, h100_raw[key], h100_raw[chart_points], "")</f>
        <v/>
      </c>
      <c r="AT66" t="str">
        <f>_xlfn.XLOOKUP($A66&amp;"|"&amp;$B66&amp;"|"&amp;AT$1, h100_raw[key], h100_raw[chart_points], "")</f>
        <v/>
      </c>
      <c r="AU66" t="str">
        <f>_xlfn.XLOOKUP($A66&amp;"|"&amp;$B66&amp;"|"&amp;AU$1, h100_raw[key], h100_raw[chart_points], "")</f>
        <v/>
      </c>
      <c r="AV66" t="str">
        <f>_xlfn.XLOOKUP($A66&amp;"|"&amp;$B66&amp;"|"&amp;AV$1, h100_raw[key], h100_raw[chart_points], "")</f>
        <v/>
      </c>
      <c r="AW66" t="str">
        <f>_xlfn.XLOOKUP($A66&amp;"|"&amp;$B66&amp;"|"&amp;AW$1, h100_raw[key], h100_raw[chart_points], "")</f>
        <v/>
      </c>
      <c r="AX66" t="str">
        <f>_xlfn.XLOOKUP($A66&amp;"|"&amp;$B66&amp;"|"&amp;AX$1, h100_raw[key], h100_raw[chart_points], "")</f>
        <v/>
      </c>
      <c r="AY66" t="str">
        <f>_xlfn.XLOOKUP($A66&amp;"|"&amp;$B66&amp;"|"&amp;AY$1, h100_raw[key], h100_raw[chart_points], "")</f>
        <v/>
      </c>
      <c r="AZ66" t="str">
        <f>_xlfn.XLOOKUP($A66&amp;"|"&amp;$B66&amp;"|"&amp;AZ$1, h100_raw[key], h100_raw[chart_points], "")</f>
        <v/>
      </c>
    </row>
    <row r="67" spans="1:52" x14ac:dyDescent="0.3">
      <c r="A67" s="11" t="str">
        <v>Is It A Crime</v>
      </c>
      <c r="B67" s="11" t="str">
        <v>Mariah The Scientist &amp; Kali Uchis</v>
      </c>
      <c r="C67" s="5" t="str">
        <f>_xlfn.XLOOKUP($A67&amp;"|"&amp;$B67&amp;"|"&amp;_xlfn.MAXIFS(h100_raw[chart_date], h100_raw[title], $A67, h100_raw[artist], $B67, h100_raw[chart_date], "&lt;="&amp;$B$1001, h100_raw[chart_date], "&gt;="&amp;$B$1000), h100_raw[key], h100_raw[last_week], "")</f>
        <v>72</v>
      </c>
      <c r="D67" s="3">
        <f>_xlfn.XLOOKUP($A67&amp;"|"&amp;$B67&amp;"|"&amp;_xlfn.MAXIFS(h100_raw[chart_date], h100_raw[title], $A67, h100_raw[artist], $B67, h100_raw[chart_date], "&lt;="&amp;$B$1001, h100_raw[chart_date], "&gt;="&amp;$B$1000), h100_raw[key], h100_raw[peak_pos], "")</f>
        <v>59</v>
      </c>
      <c r="E67" s="3">
        <f>_xlfn.XLOOKUP($A67&amp;"|"&amp;$B67&amp;"|"&amp;_xlfn.MAXIFS(h100_raw[chart_date], h100_raw[title], $A67, h100_raw[artist], $B67, h100_raw[chart_date], "&lt;="&amp;$B$1001, h100_raw[chart_date], "&gt;="&amp;$B$1000), h100_raw[key], h100_raw[weeks_on_chart], "")</f>
        <v>9</v>
      </c>
      <c r="F67" s="3">
        <f>_xlfn.XLOOKUP($A67&amp;"|"&amp;$B67&amp;"|"&amp;$B$1001, h100_raw[key], h100_raw[chart_points], 0)</f>
        <v>50</v>
      </c>
      <c r="G67" s="2">
        <f t="shared" si="3"/>
        <v>113</v>
      </c>
      <c r="H67" s="4">
        <f t="shared" si="4"/>
        <v>408</v>
      </c>
      <c r="I67" s="13" t="str">
        <f t="shared" ref="I67:I130" si="5">A67&amp;"|"&amp;B67</f>
        <v>Is It A Crime|Mariah The Scientist &amp; Kali Uchis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>
        <f>_xlfn.XLOOKUP($A67&amp;"|"&amp;$B67&amp;"|"&amp;Y$1, h100_raw[key], h100_raw[chart_points], "")</f>
        <v>54</v>
      </c>
      <c r="Z67" t="str">
        <f>_xlfn.XLOOKUP($A67&amp;"|"&amp;$B67&amp;"|"&amp;Z$1, h100_raw[key], h100_raw[chart_points], "")</f>
        <v/>
      </c>
      <c r="AA67">
        <f>_xlfn.XLOOKUP($A67&amp;"|"&amp;$B67&amp;"|"&amp;AA$1, h100_raw[key], h100_raw[chart_points], "")</f>
        <v>34</v>
      </c>
      <c r="AB67">
        <f>_xlfn.XLOOKUP($A67&amp;"|"&amp;$B67&amp;"|"&amp;AB$1, h100_raw[key], h100_raw[chart_points], "")</f>
        <v>54</v>
      </c>
      <c r="AC67">
        <f>_xlfn.XLOOKUP($A67&amp;"|"&amp;$B67&amp;"|"&amp;AC$1, h100_raw[key], h100_raw[chart_points], "")</f>
        <v>42</v>
      </c>
      <c r="AD67">
        <f>_xlfn.XLOOKUP($A67&amp;"|"&amp;$B67&amp;"|"&amp;AD$1, h100_raw[key], h100_raw[chart_points], "")</f>
        <v>43</v>
      </c>
      <c r="AE67">
        <f>_xlfn.XLOOKUP($A67&amp;"|"&amp;$B67&amp;"|"&amp;AE$1, h100_raw[key], h100_raw[chart_points], "")</f>
        <v>43</v>
      </c>
      <c r="AF67">
        <f>_xlfn.XLOOKUP($A67&amp;"|"&amp;$B67&amp;"|"&amp;AF$1, h100_raw[key], h100_raw[chart_points], "")</f>
        <v>44</v>
      </c>
      <c r="AG67">
        <f>_xlfn.XLOOKUP($A67&amp;"|"&amp;$B67&amp;"|"&amp;AG$1, h100_raw[key], h100_raw[chart_points], "")</f>
        <v>44</v>
      </c>
      <c r="AH67">
        <f>_xlfn.XLOOKUP($A67&amp;"|"&amp;$B67&amp;"|"&amp;AH$1, h100_raw[key], h100_raw[chart_points], "")</f>
        <v>50</v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 t="str">
        <f>_xlfn.XLOOKUP($A67&amp;"|"&amp;$B67&amp;"|"&amp;AT$1, h100_raw[key], h100_raw[chart_points], "")</f>
        <v/>
      </c>
      <c r="AU67" t="str">
        <f>_xlfn.XLOOKUP($A67&amp;"|"&amp;$B67&amp;"|"&amp;AU$1, h100_raw[key], h100_raw[chart_points], "")</f>
        <v/>
      </c>
      <c r="AV67" t="str">
        <f>_xlfn.XLOOKUP($A67&amp;"|"&amp;$B67&amp;"|"&amp;AV$1, h100_raw[key], h100_raw[chart_points], "")</f>
        <v/>
      </c>
      <c r="AW67" t="str">
        <f>_xlfn.XLOOKUP($A67&amp;"|"&amp;$B67&amp;"|"&amp;AW$1, h100_raw[key], h100_raw[chart_points], "")</f>
        <v/>
      </c>
      <c r="AX67" t="str">
        <f>_xlfn.XLOOKUP($A67&amp;"|"&amp;$B67&amp;"|"&amp;AX$1, h100_raw[key], h100_raw[chart_points], "")</f>
        <v/>
      </c>
      <c r="AY67" t="str">
        <f>_xlfn.XLOOKUP($A67&amp;"|"&amp;$B67&amp;"|"&amp;AY$1, h100_raw[key], h100_raw[chart_points], "")</f>
        <v/>
      </c>
      <c r="AZ67" t="str">
        <f>_xlfn.XLOOKUP($A67&amp;"|"&amp;$B67&amp;"|"&amp;AZ$1, h100_raw[key], h100_raw[chart_points], "")</f>
        <v/>
      </c>
    </row>
    <row r="68" spans="1:52" x14ac:dyDescent="0.3">
      <c r="A68" s="11" t="str">
        <v>Last One To Know</v>
      </c>
      <c r="B68" s="11" t="str">
        <v>Gavin Adcock</v>
      </c>
      <c r="C68" s="5" t="str">
        <f>_xlfn.XLOOKUP($A68&amp;"|"&amp;$B68&amp;"|"&amp;_xlfn.MAXIFS(h100_raw[chart_date], h100_raw[title], $A68, h100_raw[artist], $B68, h100_raw[chart_date], "&lt;="&amp;$B$1001, h100_raw[chart_date], "&gt;="&amp;$B$1000), h100_raw[key], h100_raw[last_week], "")</f>
        <v>71</v>
      </c>
      <c r="D68" s="3">
        <f>_xlfn.XLOOKUP($A68&amp;"|"&amp;$B68&amp;"|"&amp;_xlfn.MAXIFS(h100_raw[chart_date], h100_raw[title], $A68, h100_raw[artist], $B68, h100_raw[chart_date], "&lt;="&amp;$B$1001, h100_raw[chart_date], "&gt;="&amp;$B$1000), h100_raw[key], h100_raw[peak_pos], "")</f>
        <v>67</v>
      </c>
      <c r="E68" s="3">
        <f>_xlfn.XLOOKUP($A68&amp;"|"&amp;$B68&amp;"|"&amp;_xlfn.MAXIFS(h100_raw[chart_date], h100_raw[title], $A68, h100_raw[artist], $B68, h100_raw[chart_date], "&lt;="&amp;$B$1001, h100_raw[chart_date], "&gt;="&amp;$B$1000), h100_raw[key], h100_raw[weeks_on_chart], "")</f>
        <v>8</v>
      </c>
      <c r="F68" s="3">
        <f>_xlfn.XLOOKUP($A68&amp;"|"&amp;$B68&amp;"|"&amp;$B$1001, h100_raw[key], h100_raw[chart_points], 0)</f>
        <v>49</v>
      </c>
      <c r="G68" s="2">
        <f t="shared" si="3"/>
        <v>124</v>
      </c>
      <c r="H68" s="4">
        <f t="shared" si="4"/>
        <v>360</v>
      </c>
      <c r="I68" s="13" t="str">
        <f t="shared" si="5"/>
        <v>Last One To Know|Gavin Adcock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>
        <f>_xlfn.XLOOKUP($A68&amp;"|"&amp;$B68&amp;"|"&amp;AA$1, h100_raw[key], h100_raw[chart_points], "")</f>
        <v>44</v>
      </c>
      <c r="AB68">
        <f>_xlfn.XLOOKUP($A68&amp;"|"&amp;$B68&amp;"|"&amp;AB$1, h100_raw[key], h100_raw[chart_points], "")</f>
        <v>41</v>
      </c>
      <c r="AC68">
        <f>_xlfn.XLOOKUP($A68&amp;"|"&amp;$B68&amp;"|"&amp;AC$1, h100_raw[key], h100_raw[chart_points], "")</f>
        <v>42</v>
      </c>
      <c r="AD68">
        <f>_xlfn.XLOOKUP($A68&amp;"|"&amp;$B68&amp;"|"&amp;AD$1, h100_raw[key], h100_raw[chart_points], "")</f>
        <v>44</v>
      </c>
      <c r="AE68">
        <f>_xlfn.XLOOKUP($A68&amp;"|"&amp;$B68&amp;"|"&amp;AE$1, h100_raw[key], h100_raw[chart_points], "")</f>
        <v>49</v>
      </c>
      <c r="AF68">
        <f>_xlfn.XLOOKUP($A68&amp;"|"&amp;$B68&amp;"|"&amp;AF$1, h100_raw[key], h100_raw[chart_points], "")</f>
        <v>47</v>
      </c>
      <c r="AG68">
        <f>_xlfn.XLOOKUP($A68&amp;"|"&amp;$B68&amp;"|"&amp;AG$1, h100_raw[key], h100_raw[chart_points], "")</f>
        <v>44</v>
      </c>
      <c r="AH68">
        <f>_xlfn.XLOOKUP($A68&amp;"|"&amp;$B68&amp;"|"&amp;AH$1, h100_raw[key], h100_raw[chart_points], "")</f>
        <v>49</v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 t="str">
        <f>_xlfn.XLOOKUP($A68&amp;"|"&amp;$B68&amp;"|"&amp;AV$1, h100_raw[key], h100_raw[chart_points], "")</f>
        <v/>
      </c>
      <c r="AW68" t="str">
        <f>_xlfn.XLOOKUP($A68&amp;"|"&amp;$B68&amp;"|"&amp;AW$1, h100_raw[key], h100_raw[chart_points], "")</f>
        <v/>
      </c>
      <c r="AX68" t="str">
        <f>_xlfn.XLOOKUP($A68&amp;"|"&amp;$B68&amp;"|"&amp;AX$1, h100_raw[key], h100_raw[chart_points], "")</f>
        <v/>
      </c>
      <c r="AY68" t="str">
        <f>_xlfn.XLOOKUP($A68&amp;"|"&amp;$B68&amp;"|"&amp;AY$1, h100_raw[key], h100_raw[chart_points], "")</f>
        <v/>
      </c>
      <c r="AZ68" t="str">
        <f>_xlfn.XLOOKUP($A68&amp;"|"&amp;$B68&amp;"|"&amp;AZ$1, h100_raw[key], h100_raw[chart_points], "")</f>
        <v/>
      </c>
    </row>
    <row r="69" spans="1:52" x14ac:dyDescent="0.3">
      <c r="A69" s="11" t="str">
        <v>The Dead Dance</v>
      </c>
      <c r="B69" s="11" t="str">
        <v>Lady Gaga</v>
      </c>
      <c r="C69" s="5" t="str">
        <f>_xlfn.XLOOKUP($A69&amp;"|"&amp;$B69&amp;"|"&amp;_xlfn.MAXIFS(h100_raw[chart_date], h100_raw[title], $A69, h100_raw[artist], $B69, h100_raw[chart_date], "&lt;="&amp;$B$1001, h100_raw[chart_date], "&gt;="&amp;$B$1000), h100_raw[key], h100_raw[last_week], "")</f>
        <v>61</v>
      </c>
      <c r="D69" s="3">
        <f>_xlfn.XLOOKUP($A69&amp;"|"&amp;$B69&amp;"|"&amp;_xlfn.MAXIFS(h100_raw[chart_date], h100_raw[title], $A69, h100_raw[artist], $B69, h100_raw[chart_date], "&lt;="&amp;$B$1001, h100_raw[chart_date], "&gt;="&amp;$B$1000), h100_raw[key], h100_raw[peak_pos], "")</f>
        <v>40</v>
      </c>
      <c r="E69" s="3">
        <f>_xlfn.XLOOKUP($A69&amp;"|"&amp;$B69&amp;"|"&amp;_xlfn.MAXIFS(h100_raw[chart_date], h100_raw[title], $A69, h100_raw[artist], $B69, h100_raw[chart_date], "&lt;="&amp;$B$1001, h100_raw[chart_date], "&gt;="&amp;$B$1000), h100_raw[key], h100_raw[weeks_on_chart], "")</f>
        <v>5</v>
      </c>
      <c r="F69" s="3">
        <f>_xlfn.XLOOKUP($A69&amp;"|"&amp;$B69&amp;"|"&amp;$B$1001, h100_raw[key], h100_raw[chart_points], 0)</f>
        <v>48</v>
      </c>
      <c r="G69" s="2">
        <f t="shared" si="3"/>
        <v>134</v>
      </c>
      <c r="H69" s="4">
        <f t="shared" si="4"/>
        <v>289</v>
      </c>
      <c r="I69" s="13" t="str">
        <f t="shared" si="5"/>
        <v>The Dead Dance|Lady Gaga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>
        <f>_xlfn.XLOOKUP($A69&amp;"|"&amp;$B69&amp;"|"&amp;AD$1, h100_raw[key], h100_raw[chart_points], "")</f>
        <v>76</v>
      </c>
      <c r="AE69">
        <f>_xlfn.XLOOKUP($A69&amp;"|"&amp;$B69&amp;"|"&amp;AE$1, h100_raw[key], h100_raw[chart_points], "")</f>
        <v>63</v>
      </c>
      <c r="AF69">
        <f>_xlfn.XLOOKUP($A69&amp;"|"&amp;$B69&amp;"|"&amp;AF$1, h100_raw[key], h100_raw[chart_points], "")</f>
        <v>52</v>
      </c>
      <c r="AG69">
        <f>_xlfn.XLOOKUP($A69&amp;"|"&amp;$B69&amp;"|"&amp;AG$1, h100_raw[key], h100_raw[chart_points], "")</f>
        <v>50</v>
      </c>
      <c r="AH69">
        <f>_xlfn.XLOOKUP($A69&amp;"|"&amp;$B69&amp;"|"&amp;AH$1, h100_raw[key], h100_raw[chart_points], "")</f>
        <v>48</v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 t="str">
        <f>_xlfn.XLOOKUP($A69&amp;"|"&amp;$B69&amp;"|"&amp;AZ$1, h100_raw[key], h100_raw[chart_points], "")</f>
        <v/>
      </c>
    </row>
    <row r="70" spans="1:52" x14ac:dyDescent="0.3">
      <c r="A70" s="11" t="str">
        <v>Don't Mind If I Do</v>
      </c>
      <c r="B70" s="11" t="str">
        <v>Riley Green Featuring Ella Langley</v>
      </c>
      <c r="C70" s="5" t="str">
        <f>_xlfn.XLOOKUP($A70&amp;"|"&amp;$B70&amp;"|"&amp;_xlfn.MAXIFS(h100_raw[chart_date], h100_raw[title], $A70, h100_raw[artist], $B70, h100_raw[chart_date], "&lt;="&amp;$B$1001, h100_raw[chart_date], "&gt;="&amp;$B$1000), h100_raw[key], h100_raw[last_week], "")</f>
        <v>68</v>
      </c>
      <c r="D70" s="3">
        <f>_xlfn.XLOOKUP($A70&amp;"|"&amp;$B70&amp;"|"&amp;_xlfn.MAXIFS(h100_raw[chart_date], h100_raw[title], $A70, h100_raw[artist], $B70, h100_raw[chart_date], "&lt;="&amp;$B$1001, h100_raw[chart_date], "&gt;="&amp;$B$1000), h100_raw[key], h100_raw[peak_pos], "")</f>
        <v>68</v>
      </c>
      <c r="E70" s="3">
        <f>_xlfn.XLOOKUP($A70&amp;"|"&amp;$B70&amp;"|"&amp;_xlfn.MAXIFS(h100_raw[chart_date], h100_raw[title], $A70, h100_raw[artist], $B70, h100_raw[chart_date], "&lt;="&amp;$B$1001, h100_raw[chart_date], "&gt;="&amp;$B$1000), h100_raw[key], h100_raw[weeks_on_chart], "")</f>
        <v>10</v>
      </c>
      <c r="F70" s="3">
        <f>_xlfn.XLOOKUP($A70&amp;"|"&amp;$B70&amp;"|"&amp;$B$1001, h100_raw[key], h100_raw[chart_points], 0)</f>
        <v>47</v>
      </c>
      <c r="G70" s="2">
        <f t="shared" si="3"/>
        <v>104</v>
      </c>
      <c r="H70" s="4">
        <f t="shared" si="4"/>
        <v>451</v>
      </c>
      <c r="I70" s="13" t="str">
        <f t="shared" si="5"/>
        <v>Don't Mind If I Do|Riley Green Featuring Ella Langley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>
        <f>_xlfn.XLOOKUP($A70&amp;"|"&amp;$B70&amp;"|"&amp;Y$1, h100_raw[key], h100_raw[chart_points], "")</f>
        <v>45</v>
      </c>
      <c r="Z70">
        <f>_xlfn.XLOOKUP($A70&amp;"|"&amp;$B70&amp;"|"&amp;Z$1, h100_raw[key], h100_raw[chart_points], "")</f>
        <v>43</v>
      </c>
      <c r="AA70">
        <f>_xlfn.XLOOKUP($A70&amp;"|"&amp;$B70&amp;"|"&amp;AA$1, h100_raw[key], h100_raw[chart_points], "")</f>
        <v>44</v>
      </c>
      <c r="AB70">
        <f>_xlfn.XLOOKUP($A70&amp;"|"&amp;$B70&amp;"|"&amp;AB$1, h100_raw[key], h100_raw[chart_points], "")</f>
        <v>46</v>
      </c>
      <c r="AC70">
        <f>_xlfn.XLOOKUP($A70&amp;"|"&amp;$B70&amp;"|"&amp;AC$1, h100_raw[key], h100_raw[chart_points], "")</f>
        <v>45</v>
      </c>
      <c r="AD70">
        <f>_xlfn.XLOOKUP($A70&amp;"|"&amp;$B70&amp;"|"&amp;AD$1, h100_raw[key], h100_raw[chart_points], "")</f>
        <v>46</v>
      </c>
      <c r="AE70">
        <f>_xlfn.XLOOKUP($A70&amp;"|"&amp;$B70&amp;"|"&amp;AE$1, h100_raw[key], h100_raw[chart_points], "")</f>
        <v>46</v>
      </c>
      <c r="AF70">
        <f>_xlfn.XLOOKUP($A70&amp;"|"&amp;$B70&amp;"|"&amp;AF$1, h100_raw[key], h100_raw[chart_points], "")</f>
        <v>44</v>
      </c>
      <c r="AG70">
        <f>_xlfn.XLOOKUP($A70&amp;"|"&amp;$B70&amp;"|"&amp;AG$1, h100_raw[key], h100_raw[chart_points], "")</f>
        <v>45</v>
      </c>
      <c r="AH70">
        <f>_xlfn.XLOOKUP($A70&amp;"|"&amp;$B70&amp;"|"&amp;AH$1, h100_raw[key], h100_raw[chart_points], "")</f>
        <v>47</v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 t="str">
        <f>_xlfn.XLOOKUP($A70&amp;"|"&amp;$B70&amp;"|"&amp;AZ$1, h100_raw[key], h100_raw[chart_points], "")</f>
        <v/>
      </c>
    </row>
    <row r="71" spans="1:52" x14ac:dyDescent="0.3">
      <c r="A71" s="11" t="str">
        <v>Dracula</v>
      </c>
      <c r="B71" s="11" t="str">
        <v>Tame Impala &amp; JENNIE</v>
      </c>
      <c r="C71" s="5" t="str">
        <f>_xlfn.XLOOKUP($A71&amp;"|"&amp;$B71&amp;"|"&amp;_xlfn.MAXIFS(h100_raw[chart_date], h100_raw[title], $A71, h100_raw[artist], $B71, h100_raw[chart_date], "&lt;="&amp;$B$1001, h100_raw[chart_date], "&gt;="&amp;$B$1000), h100_raw[key], h100_raw[last_week], "")</f>
        <v>55</v>
      </c>
      <c r="D71" s="3">
        <f>_xlfn.XLOOKUP($A71&amp;"|"&amp;$B71&amp;"|"&amp;_xlfn.MAXIFS(h100_raw[chart_date], h100_raw[title], $A71, h100_raw[artist], $B71, h100_raw[chart_date], "&lt;="&amp;$B$1001, h100_raw[chart_date], "&gt;="&amp;$B$1000), h100_raw[key], h100_raw[peak_pos], "")</f>
        <v>55</v>
      </c>
      <c r="E71" s="3">
        <f>_xlfn.XLOOKUP($A71&amp;"|"&amp;$B71&amp;"|"&amp;_xlfn.MAXIFS(h100_raw[chart_date], h100_raw[title], $A71, h100_raw[artist], $B71, h100_raw[chart_date], "&lt;="&amp;$B$1001, h100_raw[chart_date], "&gt;="&amp;$B$1000), h100_raw[key], h100_raw[weeks_on_chart], "")</f>
        <v>2</v>
      </c>
      <c r="F71" s="3">
        <f>_xlfn.XLOOKUP($A71&amp;"|"&amp;$B71&amp;"|"&amp;$B$1001, h100_raw[key], h100_raw[chart_points], 0)</f>
        <v>47</v>
      </c>
      <c r="G71" s="2">
        <f t="shared" si="3"/>
        <v>209</v>
      </c>
      <c r="H71" s="4">
        <f t="shared" si="4"/>
        <v>100</v>
      </c>
      <c r="I71" s="13" t="str">
        <f t="shared" si="5"/>
        <v>Dracula|Tame Impala &amp; JENNIE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>
        <f>_xlfn.XLOOKUP($A71&amp;"|"&amp;$B71&amp;"|"&amp;AG$1, h100_raw[key], h100_raw[chart_points], "")</f>
        <v>53</v>
      </c>
      <c r="AH71">
        <f>_xlfn.XLOOKUP($A71&amp;"|"&amp;$B71&amp;"|"&amp;AH$1, h100_raw[key], h100_raw[chart_points], "")</f>
        <v>47</v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 t="str">
        <f>_xlfn.XLOOKUP($A71&amp;"|"&amp;$B71&amp;"|"&amp;AQ$1, h100_raw[key], h100_raw[chart_points], "")</f>
        <v/>
      </c>
      <c r="AR71" t="str">
        <f>_xlfn.XLOOKUP($A71&amp;"|"&amp;$B71&amp;"|"&amp;AR$1, h100_raw[key], h100_raw[chart_points], "")</f>
        <v/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 t="str">
        <f>_xlfn.XLOOKUP($A71&amp;"|"&amp;$B71&amp;"|"&amp;AW$1, h100_raw[key], h100_raw[chart_points], "")</f>
        <v/>
      </c>
      <c r="AX71" t="str">
        <f>_xlfn.XLOOKUP($A71&amp;"|"&amp;$B71&amp;"|"&amp;AX$1, h100_raw[key], h100_raw[chart_points], "")</f>
        <v/>
      </c>
      <c r="AY71" t="str">
        <f>_xlfn.XLOOKUP($A71&amp;"|"&amp;$B71&amp;"|"&amp;AY$1, h100_raw[key], h100_raw[chart_points], "")</f>
        <v/>
      </c>
      <c r="AZ71" t="str">
        <f>_xlfn.XLOOKUP($A71&amp;"|"&amp;$B71&amp;"|"&amp;AZ$1, h100_raw[key], h100_raw[chart_points], "")</f>
        <v/>
      </c>
    </row>
    <row r="72" spans="1:52" x14ac:dyDescent="0.3">
      <c r="A72" s="11" t="str">
        <v>Takedown</v>
      </c>
      <c r="B72" s="11" t="str">
        <v>JEONGYEON, JIHYO &amp; CHAEYOUNG Of TWICE</v>
      </c>
      <c r="C72" s="5" t="str">
        <f>_xlfn.XLOOKUP($A72&amp;"|"&amp;$B72&amp;"|"&amp;_xlfn.MAXIFS(h100_raw[chart_date], h100_raw[title], $A72, h100_raw[artist], $B72, h100_raw[chart_date], "&lt;="&amp;$B$1001, h100_raw[chart_date], "&gt;="&amp;$B$1000), h100_raw[key], h100_raw[last_week], "")</f>
        <v>63</v>
      </c>
      <c r="D72" s="3">
        <f>_xlfn.XLOOKUP($A72&amp;"|"&amp;$B72&amp;"|"&amp;_xlfn.MAXIFS(h100_raw[chart_date], h100_raw[title], $A72, h100_raw[artist], $B72, h100_raw[chart_date], "&lt;="&amp;$B$1001, h100_raw[chart_date], "&gt;="&amp;$B$1000), h100_raw[key], h100_raw[peak_pos], "")</f>
        <v>50</v>
      </c>
      <c r="E72" s="3">
        <f>_xlfn.XLOOKUP($A72&amp;"|"&amp;$B72&amp;"|"&amp;_xlfn.MAXIFS(h100_raw[chart_date], h100_raw[title], $A72, h100_raw[artist], $B72, h100_raw[chart_date], "&lt;="&amp;$B$1001, h100_raw[chart_date], "&gt;="&amp;$B$1000), h100_raw[key], h100_raw[weeks_on_chart], "")</f>
        <v>14</v>
      </c>
      <c r="F72" s="3">
        <f>_xlfn.XLOOKUP($A72&amp;"|"&amp;$B72&amp;"|"&amp;$B$1001, h100_raw[key], h100_raw[chart_points], 0)</f>
        <v>46</v>
      </c>
      <c r="G72" s="2">
        <f t="shared" si="3"/>
        <v>72</v>
      </c>
      <c r="H72" s="4">
        <f t="shared" si="4"/>
        <v>720</v>
      </c>
      <c r="I72" s="13" t="str">
        <f t="shared" si="5"/>
        <v>Takedown|JEONGYEON, JIHYO &amp; CHAEYOUNG Of TWICE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>
        <f>_xlfn.XLOOKUP($A72&amp;"|"&amp;$B72&amp;"|"&amp;U$1, h100_raw[key], h100_raw[chart_points], "")</f>
        <v>41</v>
      </c>
      <c r="V72">
        <f>_xlfn.XLOOKUP($A72&amp;"|"&amp;$B72&amp;"|"&amp;V$1, h100_raw[key], h100_raw[chart_points], "")</f>
        <v>47</v>
      </c>
      <c r="W72">
        <f>_xlfn.XLOOKUP($A72&amp;"|"&amp;$B72&amp;"|"&amp;W$1, h100_raw[key], h100_raw[chart_points], "")</f>
        <v>49</v>
      </c>
      <c r="X72">
        <f>_xlfn.XLOOKUP($A72&amp;"|"&amp;$B72&amp;"|"&amp;X$1, h100_raw[key], h100_raw[chart_points], "")</f>
        <v>51</v>
      </c>
      <c r="Y72">
        <f>_xlfn.XLOOKUP($A72&amp;"|"&amp;$B72&amp;"|"&amp;Y$1, h100_raw[key], h100_raw[chart_points], "")</f>
        <v>51</v>
      </c>
      <c r="Z72">
        <f>_xlfn.XLOOKUP($A72&amp;"|"&amp;$B72&amp;"|"&amp;Z$1, h100_raw[key], h100_raw[chart_points], "")</f>
        <v>53</v>
      </c>
      <c r="AA72">
        <f>_xlfn.XLOOKUP($A72&amp;"|"&amp;$B72&amp;"|"&amp;AA$1, h100_raw[key], h100_raw[chart_points], "")</f>
        <v>56</v>
      </c>
      <c r="AB72">
        <f>_xlfn.XLOOKUP($A72&amp;"|"&amp;$B72&amp;"|"&amp;AB$1, h100_raw[key], h100_raw[chart_points], "")</f>
        <v>59</v>
      </c>
      <c r="AC72">
        <f>_xlfn.XLOOKUP($A72&amp;"|"&amp;$B72&amp;"|"&amp;AC$1, h100_raw[key], h100_raw[chart_points], "")</f>
        <v>60</v>
      </c>
      <c r="AD72">
        <f>_xlfn.XLOOKUP($A72&amp;"|"&amp;$B72&amp;"|"&amp;AD$1, h100_raw[key], h100_raw[chart_points], "")</f>
        <v>56</v>
      </c>
      <c r="AE72">
        <f>_xlfn.XLOOKUP($A72&amp;"|"&amp;$B72&amp;"|"&amp;AE$1, h100_raw[key], h100_raw[chart_points], "")</f>
        <v>53</v>
      </c>
      <c r="AF72">
        <f>_xlfn.XLOOKUP($A72&amp;"|"&amp;$B72&amp;"|"&amp;AF$1, h100_raw[key], h100_raw[chart_points], "")</f>
        <v>50</v>
      </c>
      <c r="AG72">
        <f>_xlfn.XLOOKUP($A72&amp;"|"&amp;$B72&amp;"|"&amp;AG$1, h100_raw[key], h100_raw[chart_points], "")</f>
        <v>48</v>
      </c>
      <c r="AH72">
        <f>_xlfn.XLOOKUP($A72&amp;"|"&amp;$B72&amp;"|"&amp;AH$1, h100_raw[key], h100_raw[chart_points], "")</f>
        <v>46</v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 t="str">
        <f>_xlfn.XLOOKUP($A72&amp;"|"&amp;$B72&amp;"|"&amp;AS$1, h100_raw[key], h100_raw[chart_points], "")</f>
        <v/>
      </c>
      <c r="AT72" t="str">
        <f>_xlfn.XLOOKUP($A72&amp;"|"&amp;$B72&amp;"|"&amp;AT$1, h100_raw[key], h100_raw[chart_points], "")</f>
        <v/>
      </c>
      <c r="AU72" t="str">
        <f>_xlfn.XLOOKUP($A72&amp;"|"&amp;$B72&amp;"|"&amp;AU$1, h100_raw[key], h100_raw[chart_points], "")</f>
        <v/>
      </c>
      <c r="AV72" t="str">
        <f>_xlfn.XLOOKUP($A72&amp;"|"&amp;$B72&amp;"|"&amp;AV$1, h100_raw[key], h100_raw[chart_points], "")</f>
        <v/>
      </c>
      <c r="AW72" t="str">
        <f>_xlfn.XLOOKUP($A72&amp;"|"&amp;$B72&amp;"|"&amp;AW$1, h100_raw[key], h100_raw[chart_points], "")</f>
        <v/>
      </c>
      <c r="AX72" t="str">
        <f>_xlfn.XLOOKUP($A72&amp;"|"&amp;$B72&amp;"|"&amp;AX$1, h100_raw[key], h100_raw[chart_points], "")</f>
        <v/>
      </c>
      <c r="AY72" t="str">
        <f>_xlfn.XLOOKUP($A72&amp;"|"&amp;$B72&amp;"|"&amp;AY$1, h100_raw[key], h100_raw[chart_points], "")</f>
        <v/>
      </c>
      <c r="AZ72" t="str">
        <f>_xlfn.XLOOKUP($A72&amp;"|"&amp;$B72&amp;"|"&amp;AZ$1, h100_raw[key], h100_raw[chart_points], "")</f>
        <v/>
      </c>
    </row>
    <row r="73" spans="1:52" x14ac:dyDescent="0.3">
      <c r="A73" s="11" t="str">
        <v>Strategy</v>
      </c>
      <c r="B73" s="11" t="str">
        <v>Twice</v>
      </c>
      <c r="C73" s="5" t="str">
        <f>_xlfn.XLOOKUP($A73&amp;"|"&amp;$B73&amp;"|"&amp;_xlfn.MAXIFS(h100_raw[chart_date], h100_raw[title], $A73, h100_raw[artist], $B73, h100_raw[chart_date], "&lt;="&amp;$B$1001, h100_raw[chart_date], "&gt;="&amp;$B$1000), h100_raw[key], h100_raw[last_week], "")</f>
        <v>66</v>
      </c>
      <c r="D73" s="3">
        <f>_xlfn.XLOOKUP($A73&amp;"|"&amp;$B73&amp;"|"&amp;_xlfn.MAXIFS(h100_raw[chart_date], h100_raw[title], $A73, h100_raw[artist], $B73, h100_raw[chart_date], "&lt;="&amp;$B$1001, h100_raw[chart_date], "&gt;="&amp;$B$1000), h100_raw[key], h100_raw[peak_pos], "")</f>
        <v>51</v>
      </c>
      <c r="E73" s="3">
        <f>_xlfn.XLOOKUP($A73&amp;"|"&amp;$B73&amp;"|"&amp;_xlfn.MAXIFS(h100_raw[chart_date], h100_raw[title], $A73, h100_raw[artist], $B73, h100_raw[chart_date], "&lt;="&amp;$B$1001, h100_raw[chart_date], "&gt;="&amp;$B$1000), h100_raw[key], h100_raw[weeks_on_chart], "")</f>
        <v>12</v>
      </c>
      <c r="F73" s="3">
        <f>_xlfn.XLOOKUP($A73&amp;"|"&amp;$B73&amp;"|"&amp;$B$1001, h100_raw[key], h100_raw[chart_points], 0)</f>
        <v>46</v>
      </c>
      <c r="G73" s="2">
        <f t="shared" si="3"/>
        <v>79</v>
      </c>
      <c r="H73" s="4">
        <f t="shared" si="4"/>
        <v>615</v>
      </c>
      <c r="I73" s="13" t="str">
        <f t="shared" si="5"/>
        <v>Strategy|Twice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>
        <f>_xlfn.XLOOKUP($A73&amp;"|"&amp;$B73&amp;"|"&amp;W$1, h100_raw[key], h100_raw[chart_points], "")</f>
        <v>44</v>
      </c>
      <c r="X73">
        <f>_xlfn.XLOOKUP($A73&amp;"|"&amp;$B73&amp;"|"&amp;X$1, h100_raw[key], h100_raw[chart_points], "")</f>
        <v>45</v>
      </c>
      <c r="Y73">
        <f>_xlfn.XLOOKUP($A73&amp;"|"&amp;$B73&amp;"|"&amp;Y$1, h100_raw[key], h100_raw[chart_points], "")</f>
        <v>50</v>
      </c>
      <c r="Z73">
        <f>_xlfn.XLOOKUP($A73&amp;"|"&amp;$B73&amp;"|"&amp;Z$1, h100_raw[key], h100_raw[chart_points], "")</f>
        <v>52</v>
      </c>
      <c r="AA73">
        <f>_xlfn.XLOOKUP($A73&amp;"|"&amp;$B73&amp;"|"&amp;AA$1, h100_raw[key], h100_raw[chart_points], "")</f>
        <v>54</v>
      </c>
      <c r="AB73">
        <f>_xlfn.XLOOKUP($A73&amp;"|"&amp;$B73&amp;"|"&amp;AB$1, h100_raw[key], h100_raw[chart_points], "")</f>
        <v>59</v>
      </c>
      <c r="AC73">
        <f>_xlfn.XLOOKUP($A73&amp;"|"&amp;$B73&amp;"|"&amp;AC$1, h100_raw[key], h100_raw[chart_points], "")</f>
        <v>60</v>
      </c>
      <c r="AD73">
        <f>_xlfn.XLOOKUP($A73&amp;"|"&amp;$B73&amp;"|"&amp;AD$1, h100_raw[key], h100_raw[chart_points], "")</f>
        <v>56</v>
      </c>
      <c r="AE73">
        <f>_xlfn.XLOOKUP($A73&amp;"|"&amp;$B73&amp;"|"&amp;AE$1, h100_raw[key], h100_raw[chart_points], "")</f>
        <v>53</v>
      </c>
      <c r="AF73">
        <f>_xlfn.XLOOKUP($A73&amp;"|"&amp;$B73&amp;"|"&amp;AF$1, h100_raw[key], h100_raw[chart_points], "")</f>
        <v>49</v>
      </c>
      <c r="AG73">
        <f>_xlfn.XLOOKUP($A73&amp;"|"&amp;$B73&amp;"|"&amp;AG$1, h100_raw[key], h100_raw[chart_points], "")</f>
        <v>47</v>
      </c>
      <c r="AH73">
        <f>_xlfn.XLOOKUP($A73&amp;"|"&amp;$B73&amp;"|"&amp;AH$1, h100_raw[key], h100_raw[chart_points], "")</f>
        <v>46</v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</row>
    <row r="74" spans="1:52" x14ac:dyDescent="0.3">
      <c r="A74" s="11" t="str">
        <v>Better Me For You (Brown Eyes)</v>
      </c>
      <c r="B74" s="11" t="str">
        <v>Max McNown</v>
      </c>
      <c r="C74" s="5" t="str">
        <f>_xlfn.XLOOKUP($A74&amp;"|"&amp;$B74&amp;"|"&amp;_xlfn.MAXIFS(h100_raw[chart_date], h100_raw[title], $A74, h100_raw[artist], $B74, h100_raw[chart_date], "&lt;="&amp;$B$1001, h100_raw[chart_date], "&gt;="&amp;$B$1000), h100_raw[key], h100_raw[last_week], "")</f>
        <v>67</v>
      </c>
      <c r="D74" s="3">
        <f>_xlfn.XLOOKUP($A74&amp;"|"&amp;$B74&amp;"|"&amp;_xlfn.MAXIFS(h100_raw[chart_date], h100_raw[title], $A74, h100_raw[artist], $B74, h100_raw[chart_date], "&lt;="&amp;$B$1001, h100_raw[chart_date], "&gt;="&amp;$B$1000), h100_raw[key], h100_raw[peak_pos], "")</f>
        <v>50</v>
      </c>
      <c r="E74" s="3">
        <f>_xlfn.XLOOKUP($A74&amp;"|"&amp;$B74&amp;"|"&amp;_xlfn.MAXIFS(h100_raw[chart_date], h100_raw[title], $A74, h100_raw[artist], $B74, h100_raw[chart_date], "&lt;="&amp;$B$1001, h100_raw[chart_date], "&gt;="&amp;$B$1000), h100_raw[key], h100_raw[weeks_on_chart], "")</f>
        <v>17</v>
      </c>
      <c r="F74" s="3">
        <f>_xlfn.XLOOKUP($A74&amp;"|"&amp;$B74&amp;"|"&amp;$B$1001, h100_raw[key], h100_raw[chart_points], 0)</f>
        <v>45</v>
      </c>
      <c r="G74" s="2">
        <f t="shared" si="3"/>
        <v>60</v>
      </c>
      <c r="H74" s="4">
        <f t="shared" si="4"/>
        <v>802</v>
      </c>
      <c r="I74" s="13" t="str">
        <f t="shared" si="5"/>
        <v>Better Me For You (Brown Eyes)|Max McNown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>
        <f>_xlfn.XLOOKUP($A74&amp;"|"&amp;$B74&amp;"|"&amp;P$1, h100_raw[key], h100_raw[chart_points], "")</f>
        <v>40</v>
      </c>
      <c r="Q74" t="str">
        <f>_xlfn.XLOOKUP($A74&amp;"|"&amp;$B74&amp;"|"&amp;Q$1, h100_raw[key], h100_raw[chart_points], "")</f>
        <v/>
      </c>
      <c r="R74">
        <f>_xlfn.XLOOKUP($A74&amp;"|"&amp;$B74&amp;"|"&amp;R$1, h100_raw[key], h100_raw[chart_points], "")</f>
        <v>39</v>
      </c>
      <c r="S74">
        <f>_xlfn.XLOOKUP($A74&amp;"|"&amp;$B74&amp;"|"&amp;S$1, h100_raw[key], h100_raw[chart_points], "")</f>
        <v>40</v>
      </c>
      <c r="T74">
        <f>_xlfn.XLOOKUP($A74&amp;"|"&amp;$B74&amp;"|"&amp;T$1, h100_raw[key], h100_raw[chart_points], "")</f>
        <v>40</v>
      </c>
      <c r="U74">
        <f>_xlfn.XLOOKUP($A74&amp;"|"&amp;$B74&amp;"|"&amp;U$1, h100_raw[key], h100_raw[chart_points], "")</f>
        <v>41</v>
      </c>
      <c r="V74" t="str">
        <f>_xlfn.XLOOKUP($A74&amp;"|"&amp;$B74&amp;"|"&amp;V$1, h100_raw[key], h100_raw[chart_points], "")</f>
        <v/>
      </c>
      <c r="W74">
        <f>_xlfn.XLOOKUP($A74&amp;"|"&amp;$B74&amp;"|"&amp;W$1, h100_raw[key], h100_raw[chart_points], "")</f>
        <v>53</v>
      </c>
      <c r="X74">
        <f>_xlfn.XLOOKUP($A74&amp;"|"&amp;$B74&amp;"|"&amp;X$1, h100_raw[key], h100_raw[chart_points], "")</f>
        <v>54</v>
      </c>
      <c r="Y74">
        <f>_xlfn.XLOOKUP($A74&amp;"|"&amp;$B74&amp;"|"&amp;Y$1, h100_raw[key], h100_raw[chart_points], "")</f>
        <v>59</v>
      </c>
      <c r="Z74">
        <f>_xlfn.XLOOKUP($A74&amp;"|"&amp;$B74&amp;"|"&amp;Z$1, h100_raw[key], h100_raw[chart_points], "")</f>
        <v>60</v>
      </c>
      <c r="AA74">
        <f>_xlfn.XLOOKUP($A74&amp;"|"&amp;$B74&amp;"|"&amp;AA$1, h100_raw[key], h100_raw[chart_points], "")</f>
        <v>47</v>
      </c>
      <c r="AB74">
        <f>_xlfn.XLOOKUP($A74&amp;"|"&amp;$B74&amp;"|"&amp;AB$1, h100_raw[key], h100_raw[chart_points], "")</f>
        <v>48</v>
      </c>
      <c r="AC74">
        <f>_xlfn.XLOOKUP($A74&amp;"|"&amp;$B74&amp;"|"&amp;AC$1, h100_raw[key], h100_raw[chart_points], "")</f>
        <v>47</v>
      </c>
      <c r="AD74">
        <f>_xlfn.XLOOKUP($A74&amp;"|"&amp;$B74&amp;"|"&amp;AD$1, h100_raw[key], h100_raw[chart_points], "")</f>
        <v>48</v>
      </c>
      <c r="AE74">
        <f>_xlfn.XLOOKUP($A74&amp;"|"&amp;$B74&amp;"|"&amp;AE$1, h100_raw[key], h100_raw[chart_points], "")</f>
        <v>47</v>
      </c>
      <c r="AF74">
        <f>_xlfn.XLOOKUP($A74&amp;"|"&amp;$B74&amp;"|"&amp;AF$1, h100_raw[key], h100_raw[chart_points], "")</f>
        <v>48</v>
      </c>
      <c r="AG74">
        <f>_xlfn.XLOOKUP($A74&amp;"|"&amp;$B74&amp;"|"&amp;AG$1, h100_raw[key], h100_raw[chart_points], "")</f>
        <v>46</v>
      </c>
      <c r="AH74">
        <f>_xlfn.XLOOKUP($A74&amp;"|"&amp;$B74&amp;"|"&amp;AH$1, h100_raw[key], h100_raw[chart_points], "")</f>
        <v>45</v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 t="str">
        <f>_xlfn.XLOOKUP($A74&amp;"|"&amp;$B74&amp;"|"&amp;AR$1, h100_raw[key], h100_raw[chart_points], "")</f>
        <v/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 t="str">
        <f>_xlfn.XLOOKUP($A74&amp;"|"&amp;$B74&amp;"|"&amp;AX$1, h100_raw[key], h100_raw[chart_points], "")</f>
        <v/>
      </c>
      <c r="AY74" t="str">
        <f>_xlfn.XLOOKUP($A74&amp;"|"&amp;$B74&amp;"|"&amp;AY$1, h100_raw[key], h100_raw[chart_points], "")</f>
        <v/>
      </c>
      <c r="AZ74" t="str">
        <f>_xlfn.XLOOKUP($A74&amp;"|"&amp;$B74&amp;"|"&amp;AZ$1, h100_raw[key], h100_raw[chart_points], "")</f>
        <v/>
      </c>
    </row>
    <row r="75" spans="1:52" x14ac:dyDescent="0.3">
      <c r="A75" s="11" t="str">
        <v>Marlboro Rojo</v>
      </c>
      <c r="B75" s="11" t="str">
        <v>Fuerza Regida</v>
      </c>
      <c r="C75" s="5" t="str">
        <f>_xlfn.XLOOKUP($A75&amp;"|"&amp;$B75&amp;"|"&amp;_xlfn.MAXIFS(h100_raw[chart_date], h100_raw[title], $A75, h100_raw[artist], $B75, h100_raw[chart_date], "&lt;="&amp;$B$1001, h100_raw[chart_date], "&gt;="&amp;$B$1000), h100_raw[key], h100_raw[last_week], "")</f>
        <v>70</v>
      </c>
      <c r="D75" s="3">
        <f>_xlfn.XLOOKUP($A75&amp;"|"&amp;$B75&amp;"|"&amp;_xlfn.MAXIFS(h100_raw[chart_date], h100_raw[title], $A75, h100_raw[artist], $B75, h100_raw[chart_date], "&lt;="&amp;$B$1001, h100_raw[chart_date], "&gt;="&amp;$B$1000), h100_raw[key], h100_raw[peak_pos], "")</f>
        <v>64</v>
      </c>
      <c r="E75" s="3">
        <f>_xlfn.XLOOKUP($A75&amp;"|"&amp;$B75&amp;"|"&amp;_xlfn.MAXIFS(h100_raw[chart_date], h100_raw[title], $A75, h100_raw[artist], $B75, h100_raw[chart_date], "&lt;="&amp;$B$1001, h100_raw[chart_date], "&gt;="&amp;$B$1000), h100_raw[key], h100_raw[weeks_on_chart], "")</f>
        <v>21</v>
      </c>
      <c r="F75" s="3">
        <f>_xlfn.XLOOKUP($A75&amp;"|"&amp;$B75&amp;"|"&amp;$B$1001, h100_raw[key], h100_raw[chart_points], 0)</f>
        <v>44</v>
      </c>
      <c r="G75" s="2">
        <f t="shared" si="3"/>
        <v>57</v>
      </c>
      <c r="H75" s="4">
        <f t="shared" si="4"/>
        <v>870</v>
      </c>
      <c r="I75" s="13" t="str">
        <f t="shared" si="5"/>
        <v>Marlboro Rojo|Fuerza Regida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>
        <f>_xlfn.XLOOKUP($A75&amp;"|"&amp;$B75&amp;"|"&amp;O$1, h100_raw[key], h100_raw[chart_points], "")</f>
        <v>53</v>
      </c>
      <c r="P75">
        <f>_xlfn.XLOOKUP($A75&amp;"|"&amp;$B75&amp;"|"&amp;P$1, h100_raw[key], h100_raw[chart_points], "")</f>
        <v>53</v>
      </c>
      <c r="Q75">
        <f>_xlfn.XLOOKUP($A75&amp;"|"&amp;$B75&amp;"|"&amp;Q$1, h100_raw[key], h100_raw[chart_points], "")</f>
        <v>50</v>
      </c>
      <c r="R75">
        <f>_xlfn.XLOOKUP($A75&amp;"|"&amp;$B75&amp;"|"&amp;R$1, h100_raw[key], h100_raw[chart_points], "")</f>
        <v>48</v>
      </c>
      <c r="S75">
        <f>_xlfn.XLOOKUP($A75&amp;"|"&amp;$B75&amp;"|"&amp;S$1, h100_raw[key], h100_raw[chart_points], "")</f>
        <v>51</v>
      </c>
      <c r="T75">
        <f>_xlfn.XLOOKUP($A75&amp;"|"&amp;$B75&amp;"|"&amp;T$1, h100_raw[key], h100_raw[chart_points], "")</f>
        <v>47</v>
      </c>
      <c r="U75">
        <f>_xlfn.XLOOKUP($A75&amp;"|"&amp;$B75&amp;"|"&amp;U$1, h100_raw[key], h100_raw[chart_points], "")</f>
        <v>43</v>
      </c>
      <c r="V75">
        <f>_xlfn.XLOOKUP($A75&amp;"|"&amp;$B75&amp;"|"&amp;V$1, h100_raw[key], h100_raw[chart_points], "")</f>
        <v>43</v>
      </c>
      <c r="W75" t="str">
        <f>_xlfn.XLOOKUP($A75&amp;"|"&amp;$B75&amp;"|"&amp;W$1, h100_raw[key], h100_raw[chart_points], "")</f>
        <v/>
      </c>
      <c r="X75">
        <f>_xlfn.XLOOKUP($A75&amp;"|"&amp;$B75&amp;"|"&amp;X$1, h100_raw[key], h100_raw[chart_points], "")</f>
        <v>40</v>
      </c>
      <c r="Y75">
        <f>_xlfn.XLOOKUP($A75&amp;"|"&amp;$B75&amp;"|"&amp;Y$1, h100_raw[key], h100_raw[chart_points], "")</f>
        <v>41</v>
      </c>
      <c r="Z75">
        <f>_xlfn.XLOOKUP($A75&amp;"|"&amp;$B75&amp;"|"&amp;Z$1, h100_raw[key], h100_raw[chart_points], "")</f>
        <v>43</v>
      </c>
      <c r="AA75">
        <f>_xlfn.XLOOKUP($A75&amp;"|"&amp;$B75&amp;"|"&amp;AA$1, h100_raw[key], h100_raw[chart_points], "")</f>
        <v>47</v>
      </c>
      <c r="AB75">
        <f>_xlfn.XLOOKUP($A75&amp;"|"&amp;$B75&amp;"|"&amp;AB$1, h100_raw[key], h100_raw[chart_points], "")</f>
        <v>46</v>
      </c>
      <c r="AC75">
        <f>_xlfn.XLOOKUP($A75&amp;"|"&amp;$B75&amp;"|"&amp;AC$1, h100_raw[key], h100_raw[chart_points], "")</f>
        <v>44</v>
      </c>
      <c r="AD75">
        <f>_xlfn.XLOOKUP($A75&amp;"|"&amp;$B75&amp;"|"&amp;AD$1, h100_raw[key], h100_raw[chart_points], "")</f>
        <v>44</v>
      </c>
      <c r="AE75">
        <f>_xlfn.XLOOKUP($A75&amp;"|"&amp;$B75&amp;"|"&amp;AE$1, h100_raw[key], h100_raw[chart_points], "")</f>
        <v>44</v>
      </c>
      <c r="AF75">
        <f>_xlfn.XLOOKUP($A75&amp;"|"&amp;$B75&amp;"|"&amp;AF$1, h100_raw[key], h100_raw[chart_points], "")</f>
        <v>44</v>
      </c>
      <c r="AG75">
        <f>_xlfn.XLOOKUP($A75&amp;"|"&amp;$B75&amp;"|"&amp;AG$1, h100_raw[key], h100_raw[chart_points], "")</f>
        <v>45</v>
      </c>
      <c r="AH75">
        <f>_xlfn.XLOOKUP($A75&amp;"|"&amp;$B75&amp;"|"&amp;AH$1, h100_raw[key], h100_raw[chart_points], "")</f>
        <v>44</v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 t="str">
        <f>_xlfn.XLOOKUP($A75&amp;"|"&amp;$B75&amp;"|"&amp;AX$1, h100_raw[key], h100_raw[chart_points], "")</f>
        <v/>
      </c>
      <c r="AY75" t="str">
        <f>_xlfn.XLOOKUP($A75&amp;"|"&amp;$B75&amp;"|"&amp;AY$1, h100_raw[key], h100_raw[chart_points], "")</f>
        <v/>
      </c>
      <c r="AZ75" t="str">
        <f>_xlfn.XLOOKUP($A75&amp;"|"&amp;$B75&amp;"|"&amp;AZ$1, h100_raw[key], h100_raw[chart_points], "")</f>
        <v/>
      </c>
    </row>
    <row r="76" spans="1:52" x14ac:dyDescent="0.3">
      <c r="A76" s="11" t="str">
        <v>Outside</v>
      </c>
      <c r="B76" s="11" t="str">
        <v>Cardi B</v>
      </c>
      <c r="C76" s="5" t="str">
        <f>_xlfn.XLOOKUP($A76&amp;"|"&amp;$B76&amp;"|"&amp;_xlfn.MAXIFS(h100_raw[chart_date], h100_raw[title], $A76, h100_raw[artist], $B76, h100_raw[chart_date], "&lt;="&amp;$B$1001, h100_raw[chart_date], "&gt;="&amp;$B$1000), h100_raw[key], h100_raw[last_week], "")</f>
        <v>57</v>
      </c>
      <c r="D76" s="3">
        <f>_xlfn.XLOOKUP($A76&amp;"|"&amp;$B76&amp;"|"&amp;_xlfn.MAXIFS(h100_raw[chart_date], h100_raw[title], $A76, h100_raw[artist], $B76, h100_raw[chart_date], "&lt;="&amp;$B$1001, h100_raw[chart_date], "&gt;="&amp;$B$1000), h100_raw[key], h100_raw[peak_pos], "")</f>
        <v>10</v>
      </c>
      <c r="E76" s="3">
        <f>_xlfn.XLOOKUP($A76&amp;"|"&amp;$B76&amp;"|"&amp;_xlfn.MAXIFS(h100_raw[chart_date], h100_raw[title], $A76, h100_raw[artist], $B76, h100_raw[chart_date], "&lt;="&amp;$B$1001, h100_raw[chart_date], "&gt;="&amp;$B$1000), h100_raw[key], h100_raw[weeks_on_chart], "")</f>
        <v>16</v>
      </c>
      <c r="F76" s="3">
        <f>_xlfn.XLOOKUP($A76&amp;"|"&amp;$B76&amp;"|"&amp;$B$1001, h100_raw[key], h100_raw[chart_points], 0)</f>
        <v>43</v>
      </c>
      <c r="G76" s="2">
        <f t="shared" si="3"/>
        <v>50</v>
      </c>
      <c r="H76" s="4">
        <f t="shared" si="4"/>
        <v>972</v>
      </c>
      <c r="I76" s="13" t="str">
        <f t="shared" si="5"/>
        <v>Outside|Cardi B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>
        <f>_xlfn.XLOOKUP($A76&amp;"|"&amp;$B76&amp;"|"&amp;S$1, h100_raw[key], h100_raw[chart_points], "")</f>
        <v>133</v>
      </c>
      <c r="T76">
        <f>_xlfn.XLOOKUP($A76&amp;"|"&amp;$B76&amp;"|"&amp;T$1, h100_raw[key], h100_raw[chart_points], "")</f>
        <v>94</v>
      </c>
      <c r="U76">
        <f>_xlfn.XLOOKUP($A76&amp;"|"&amp;$B76&amp;"|"&amp;U$1, h100_raw[key], h100_raw[chart_points], "")</f>
        <v>77</v>
      </c>
      <c r="V76">
        <f>_xlfn.XLOOKUP($A76&amp;"|"&amp;$B76&amp;"|"&amp;V$1, h100_raw[key], h100_raw[chart_points], "")</f>
        <v>66</v>
      </c>
      <c r="W76">
        <f>_xlfn.XLOOKUP($A76&amp;"|"&amp;$B76&amp;"|"&amp;W$1, h100_raw[key], h100_raw[chart_points], "")</f>
        <v>59</v>
      </c>
      <c r="X76">
        <f>_xlfn.XLOOKUP($A76&amp;"|"&amp;$B76&amp;"|"&amp;X$1, h100_raw[key], h100_raw[chart_points], "")</f>
        <v>56</v>
      </c>
      <c r="Y76">
        <f>_xlfn.XLOOKUP($A76&amp;"|"&amp;$B76&amp;"|"&amp;Y$1, h100_raw[key], h100_raw[chart_points], "")</f>
        <v>57</v>
      </c>
      <c r="Z76">
        <f>_xlfn.XLOOKUP($A76&amp;"|"&amp;$B76&amp;"|"&amp;Z$1, h100_raw[key], h100_raw[chart_points], "")</f>
        <v>54</v>
      </c>
      <c r="AA76">
        <f>_xlfn.XLOOKUP($A76&amp;"|"&amp;$B76&amp;"|"&amp;AA$1, h100_raw[key], h100_raw[chart_points], "")</f>
        <v>51</v>
      </c>
      <c r="AB76">
        <f>_xlfn.XLOOKUP($A76&amp;"|"&amp;$B76&amp;"|"&amp;AB$1, h100_raw[key], h100_raw[chart_points], "")</f>
        <v>45</v>
      </c>
      <c r="AC76">
        <f>_xlfn.XLOOKUP($A76&amp;"|"&amp;$B76&amp;"|"&amp;AC$1, h100_raw[key], h100_raw[chart_points], "")</f>
        <v>40</v>
      </c>
      <c r="AD76">
        <f>_xlfn.XLOOKUP($A76&amp;"|"&amp;$B76&amp;"|"&amp;AD$1, h100_raw[key], h100_raw[chart_points], "")</f>
        <v>38</v>
      </c>
      <c r="AE76">
        <f>_xlfn.XLOOKUP($A76&amp;"|"&amp;$B76&amp;"|"&amp;AE$1, h100_raw[key], h100_raw[chart_points], "")</f>
        <v>37</v>
      </c>
      <c r="AF76">
        <f>_xlfn.XLOOKUP($A76&amp;"|"&amp;$B76&amp;"|"&amp;AF$1, h100_raw[key], h100_raw[chart_points], "")</f>
        <v>70</v>
      </c>
      <c r="AG76">
        <f>_xlfn.XLOOKUP($A76&amp;"|"&amp;$B76&amp;"|"&amp;AG$1, h100_raw[key], h100_raw[chart_points], "")</f>
        <v>52</v>
      </c>
      <c r="AH76">
        <f>_xlfn.XLOOKUP($A76&amp;"|"&amp;$B76&amp;"|"&amp;AH$1, h100_raw[key], h100_raw[chart_points], "")</f>
        <v>43</v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 t="str">
        <f>_xlfn.XLOOKUP($A76&amp;"|"&amp;$B76&amp;"|"&amp;AX$1, h100_raw[key], h100_raw[chart_points], "")</f>
        <v/>
      </c>
      <c r="AY76" t="str">
        <f>_xlfn.XLOOKUP($A76&amp;"|"&amp;$B76&amp;"|"&amp;AY$1, h100_raw[key], h100_raw[chart_points], "")</f>
        <v/>
      </c>
      <c r="AZ76" t="str">
        <f>_xlfn.XLOOKUP($A76&amp;"|"&amp;$B76&amp;"|"&amp;AZ$1, h100_raw[key], h100_raw[chart_points], "")</f>
        <v/>
      </c>
    </row>
    <row r="77" spans="1:52" x14ac:dyDescent="0.3">
      <c r="A77" s="11" t="str">
        <v>Nice To Meet You</v>
      </c>
      <c r="B77" s="11" t="str">
        <v>Myles Smith</v>
      </c>
      <c r="C77" s="5" t="str">
        <f>_xlfn.XLOOKUP($A77&amp;"|"&amp;$B77&amp;"|"&amp;_xlfn.MAXIFS(h100_raw[chart_date], h100_raw[title], $A77, h100_raw[artist], $B77, h100_raw[chart_date], "&lt;="&amp;$B$1001, h100_raw[chart_date], "&gt;="&amp;$B$1000), h100_raw[key], h100_raw[last_week], "")</f>
        <v>73</v>
      </c>
      <c r="D77" s="3">
        <f>_xlfn.XLOOKUP($A77&amp;"|"&amp;$B77&amp;"|"&amp;_xlfn.MAXIFS(h100_raw[chart_date], h100_raw[title], $A77, h100_raw[artist], $B77, h100_raw[chart_date], "&lt;="&amp;$B$1001, h100_raw[chart_date], "&gt;="&amp;$B$1000), h100_raw[key], h100_raw[peak_pos], "")</f>
        <v>73</v>
      </c>
      <c r="E77" s="3">
        <f>_xlfn.XLOOKUP($A77&amp;"|"&amp;$B77&amp;"|"&amp;_xlfn.MAXIFS(h100_raw[chart_date], h100_raw[title], $A77, h100_raw[artist], $B77, h100_raw[chart_date], "&lt;="&amp;$B$1001, h100_raw[chart_date], "&gt;="&amp;$B$1000), h100_raw[key], h100_raw[weeks_on_chart], "")</f>
        <v>18</v>
      </c>
      <c r="F77" s="3">
        <f>_xlfn.XLOOKUP($A77&amp;"|"&amp;$B77&amp;"|"&amp;$B$1001, h100_raw[key], h100_raw[chart_points], 0)</f>
        <v>43</v>
      </c>
      <c r="G77" s="2">
        <f t="shared" si="3"/>
        <v>65</v>
      </c>
      <c r="H77" s="4">
        <f t="shared" si="4"/>
        <v>757</v>
      </c>
      <c r="I77" s="13" t="str">
        <f t="shared" si="5"/>
        <v>Nice To Meet You|Myles Smith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>
        <f>_xlfn.XLOOKUP($A77&amp;"|"&amp;$B77&amp;"|"&amp;P$1, h100_raw[key], h100_raw[chart_points], "")</f>
        <v>40</v>
      </c>
      <c r="Q77">
        <f>_xlfn.XLOOKUP($A77&amp;"|"&amp;$B77&amp;"|"&amp;Q$1, h100_raw[key], h100_raw[chart_points], "")</f>
        <v>40</v>
      </c>
      <c r="R77">
        <f>_xlfn.XLOOKUP($A77&amp;"|"&amp;$B77&amp;"|"&amp;R$1, h100_raw[key], h100_raw[chart_points], "")</f>
        <v>42</v>
      </c>
      <c r="S77">
        <f>_xlfn.XLOOKUP($A77&amp;"|"&amp;$B77&amp;"|"&amp;S$1, h100_raw[key], h100_raw[chart_points], "")</f>
        <v>42</v>
      </c>
      <c r="T77">
        <f>_xlfn.XLOOKUP($A77&amp;"|"&amp;$B77&amp;"|"&amp;T$1, h100_raw[key], h100_raw[chart_points], "")</f>
        <v>41</v>
      </c>
      <c r="U77">
        <f>_xlfn.XLOOKUP($A77&amp;"|"&amp;$B77&amp;"|"&amp;U$1, h100_raw[key], h100_raw[chart_points], "")</f>
        <v>41</v>
      </c>
      <c r="V77" t="str">
        <f>_xlfn.XLOOKUP($A77&amp;"|"&amp;$B77&amp;"|"&amp;V$1, h100_raw[key], h100_raw[chart_points], "")</f>
        <v/>
      </c>
      <c r="W77">
        <f>_xlfn.XLOOKUP($A77&amp;"|"&amp;$B77&amp;"|"&amp;W$1, h100_raw[key], h100_raw[chart_points], "")</f>
        <v>41</v>
      </c>
      <c r="X77">
        <f>_xlfn.XLOOKUP($A77&amp;"|"&amp;$B77&amp;"|"&amp;X$1, h100_raw[key], h100_raw[chart_points], "")</f>
        <v>41</v>
      </c>
      <c r="Y77">
        <f>_xlfn.XLOOKUP($A77&amp;"|"&amp;$B77&amp;"|"&amp;Y$1, h100_raw[key], h100_raw[chart_points], "")</f>
        <v>41</v>
      </c>
      <c r="Z77">
        <f>_xlfn.XLOOKUP($A77&amp;"|"&amp;$B77&amp;"|"&amp;Z$1, h100_raw[key], h100_raw[chart_points], "")</f>
        <v>41</v>
      </c>
      <c r="AA77">
        <f>_xlfn.XLOOKUP($A77&amp;"|"&amp;$B77&amp;"|"&amp;AA$1, h100_raw[key], h100_raw[chart_points], "")</f>
        <v>41</v>
      </c>
      <c r="AB77">
        <f>_xlfn.XLOOKUP($A77&amp;"|"&amp;$B77&amp;"|"&amp;AB$1, h100_raw[key], h100_raw[chart_points], "")</f>
        <v>44</v>
      </c>
      <c r="AC77">
        <f>_xlfn.XLOOKUP($A77&amp;"|"&amp;$B77&amp;"|"&amp;AC$1, h100_raw[key], h100_raw[chart_points], "")</f>
        <v>43</v>
      </c>
      <c r="AD77">
        <f>_xlfn.XLOOKUP($A77&amp;"|"&amp;$B77&amp;"|"&amp;AD$1, h100_raw[key], h100_raw[chart_points], "")</f>
        <v>45</v>
      </c>
      <c r="AE77">
        <f>_xlfn.XLOOKUP($A77&amp;"|"&amp;$B77&amp;"|"&amp;AE$1, h100_raw[key], h100_raw[chart_points], "")</f>
        <v>43</v>
      </c>
      <c r="AF77">
        <f>_xlfn.XLOOKUP($A77&amp;"|"&amp;$B77&amp;"|"&amp;AF$1, h100_raw[key], h100_raw[chart_points], "")</f>
        <v>44</v>
      </c>
      <c r="AG77">
        <f>_xlfn.XLOOKUP($A77&amp;"|"&amp;$B77&amp;"|"&amp;AG$1, h100_raw[key], h100_raw[chart_points], "")</f>
        <v>44</v>
      </c>
      <c r="AH77">
        <f>_xlfn.XLOOKUP($A77&amp;"|"&amp;$B77&amp;"|"&amp;AH$1, h100_raw[key], h100_raw[chart_points], "")</f>
        <v>43</v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 t="str">
        <f>_xlfn.XLOOKUP($A77&amp;"|"&amp;$B77&amp;"|"&amp;AZ$1, h100_raw[key], h100_raw[chart_points], "")</f>
        <v/>
      </c>
    </row>
    <row r="78" spans="1:52" x14ac:dyDescent="0.3">
      <c r="A78" s="11" t="str">
        <v>wgft</v>
      </c>
      <c r="B78" s="11" t="str">
        <v>Gunna Featuring Burna Boy</v>
      </c>
      <c r="C78" s="5" t="str">
        <f>_xlfn.XLOOKUP($A78&amp;"|"&amp;$B78&amp;"|"&amp;_xlfn.MAXIFS(h100_raw[chart_date], h100_raw[title], $A78, h100_raw[artist], $B78, h100_raw[chart_date], "&lt;="&amp;$B$1001, h100_raw[chart_date], "&gt;="&amp;$B$1000), h100_raw[key], h100_raw[last_week], "")</f>
        <v>75</v>
      </c>
      <c r="D78" s="3">
        <f>_xlfn.XLOOKUP($A78&amp;"|"&amp;$B78&amp;"|"&amp;_xlfn.MAXIFS(h100_raw[chart_date], h100_raw[title], $A78, h100_raw[artist], $B78, h100_raw[chart_date], "&lt;="&amp;$B$1001, h100_raw[chart_date], "&gt;="&amp;$B$1000), h100_raw[key], h100_raw[peak_pos], "")</f>
        <v>66</v>
      </c>
      <c r="E78" s="3">
        <f>_xlfn.XLOOKUP($A78&amp;"|"&amp;$B78&amp;"|"&amp;_xlfn.MAXIFS(h100_raw[chart_date], h100_raw[title], $A78, h100_raw[artist], $B78, h100_raw[chart_date], "&lt;="&amp;$B$1001, h100_raw[chart_date], "&gt;="&amp;$B$1000), h100_raw[key], h100_raw[weeks_on_chart], "")</f>
        <v>9</v>
      </c>
      <c r="F78" s="3">
        <f>_xlfn.XLOOKUP($A78&amp;"|"&amp;$B78&amp;"|"&amp;$B$1001, h100_raw[key], h100_raw[chart_points], 0)</f>
        <v>43</v>
      </c>
      <c r="G78" s="2">
        <f t="shared" si="3"/>
        <v>114</v>
      </c>
      <c r="H78" s="4">
        <f t="shared" si="4"/>
        <v>401</v>
      </c>
      <c r="I78" s="13" t="str">
        <f t="shared" si="5"/>
        <v>wgft|Gunna Featuring Burna Boy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>
        <f>_xlfn.XLOOKUP($A78&amp;"|"&amp;$B78&amp;"|"&amp;Z$1, h100_raw[key], h100_raw[chart_points], "")</f>
        <v>40</v>
      </c>
      <c r="AA78">
        <f>_xlfn.XLOOKUP($A78&amp;"|"&amp;$B78&amp;"|"&amp;AA$1, h100_raw[key], h100_raw[chart_points], "")</f>
        <v>35</v>
      </c>
      <c r="AB78">
        <f>_xlfn.XLOOKUP($A78&amp;"|"&amp;$B78&amp;"|"&amp;AB$1, h100_raw[key], h100_raw[chart_points], "")</f>
        <v>43</v>
      </c>
      <c r="AC78">
        <f>_xlfn.XLOOKUP($A78&amp;"|"&amp;$B78&amp;"|"&amp;AC$1, h100_raw[key], h100_raw[chart_points], "")</f>
        <v>47</v>
      </c>
      <c r="AD78">
        <f>_xlfn.XLOOKUP($A78&amp;"|"&amp;$B78&amp;"|"&amp;AD$1, h100_raw[key], h100_raw[chart_points], "")</f>
        <v>53</v>
      </c>
      <c r="AE78">
        <f>_xlfn.XLOOKUP($A78&amp;"|"&amp;$B78&amp;"|"&amp;AE$1, h100_raw[key], h100_raw[chart_points], "")</f>
        <v>51</v>
      </c>
      <c r="AF78">
        <f>_xlfn.XLOOKUP($A78&amp;"|"&amp;$B78&amp;"|"&amp;AF$1, h100_raw[key], h100_raw[chart_points], "")</f>
        <v>46</v>
      </c>
      <c r="AG78">
        <f>_xlfn.XLOOKUP($A78&amp;"|"&amp;$B78&amp;"|"&amp;AG$1, h100_raw[key], h100_raw[chart_points], "")</f>
        <v>43</v>
      </c>
      <c r="AH78">
        <f>_xlfn.XLOOKUP($A78&amp;"|"&amp;$B78&amp;"|"&amp;AH$1, h100_raw[key], h100_raw[chart_points], "")</f>
        <v>43</v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 t="str">
        <f>_xlfn.XLOOKUP($A78&amp;"|"&amp;$B78&amp;"|"&amp;AX$1, h100_raw[key], h100_raw[chart_points], "")</f>
        <v/>
      </c>
      <c r="AY78" t="str">
        <f>_xlfn.XLOOKUP($A78&amp;"|"&amp;$B78&amp;"|"&amp;AY$1, h100_raw[key], h100_raw[chart_points], "")</f>
        <v/>
      </c>
      <c r="AZ78" t="str">
        <f>_xlfn.XLOOKUP($A78&amp;"|"&amp;$B78&amp;"|"&amp;AZ$1, h100_raw[key], h100_raw[chart_points], "")</f>
        <v/>
      </c>
    </row>
    <row r="79" spans="1:52" x14ac:dyDescent="0.3">
      <c r="A79" s="11" t="str">
        <v>Darlin'</v>
      </c>
      <c r="B79" s="11" t="str">
        <v>Chase Matthew</v>
      </c>
      <c r="C79" s="5" t="str">
        <f>_xlfn.XLOOKUP($A79&amp;"|"&amp;$B79&amp;"|"&amp;_xlfn.MAXIFS(h100_raw[chart_date], h100_raw[title], $A79, h100_raw[artist], $B79, h100_raw[chart_date], "&lt;="&amp;$B$1001, h100_raw[chart_date], "&gt;="&amp;$B$1000), h100_raw[key], h100_raw[last_week], "")</f>
        <v>81</v>
      </c>
      <c r="D79" s="3">
        <f>_xlfn.XLOOKUP($A79&amp;"|"&amp;$B79&amp;"|"&amp;_xlfn.MAXIFS(h100_raw[chart_date], h100_raw[title], $A79, h100_raw[artist], $B79, h100_raw[chart_date], "&lt;="&amp;$B$1001, h100_raw[chart_date], "&gt;="&amp;$B$1000), h100_raw[key], h100_raw[peak_pos], "")</f>
        <v>78</v>
      </c>
      <c r="E79" s="3">
        <f>_xlfn.XLOOKUP($A79&amp;"|"&amp;$B79&amp;"|"&amp;_xlfn.MAXIFS(h100_raw[chart_date], h100_raw[title], $A79, h100_raw[artist], $B79, h100_raw[chart_date], "&lt;="&amp;$B$1001, h100_raw[chart_date], "&gt;="&amp;$B$1000), h100_raw[key], h100_raw[weeks_on_chart], "")</f>
        <v>3</v>
      </c>
      <c r="F79" s="3">
        <f>_xlfn.XLOOKUP($A79&amp;"|"&amp;$B79&amp;"|"&amp;$B$1001, h100_raw[key], h100_raw[chart_points], 0)</f>
        <v>42</v>
      </c>
      <c r="G79" s="2">
        <f t="shared" si="3"/>
        <v>190</v>
      </c>
      <c r="H79" s="4">
        <f t="shared" si="4"/>
        <v>120</v>
      </c>
      <c r="I79" s="13" t="str">
        <f t="shared" si="5"/>
        <v>Darlin'|Chase Matthew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>
        <f>_xlfn.XLOOKUP($A79&amp;"|"&amp;$B79&amp;"|"&amp;AF$1, h100_raw[key], h100_raw[chart_points], "")</f>
        <v>38</v>
      </c>
      <c r="AG79">
        <f>_xlfn.XLOOKUP($A79&amp;"|"&amp;$B79&amp;"|"&amp;AG$1, h100_raw[key], h100_raw[chart_points], "")</f>
        <v>40</v>
      </c>
      <c r="AH79">
        <f>_xlfn.XLOOKUP($A79&amp;"|"&amp;$B79&amp;"|"&amp;AH$1, h100_raw[key], h100_raw[chart_points], "")</f>
        <v>42</v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</row>
    <row r="80" spans="1:52" x14ac:dyDescent="0.3">
      <c r="A80" s="11" t="str">
        <v>Where Is My Husband!</v>
      </c>
      <c r="B80" s="11" t="str">
        <v>RAYE</v>
      </c>
      <c r="C80" s="5" t="str">
        <f>_xlfn.XLOOKUP($A80&amp;"|"&amp;$B80&amp;"|"&amp;_xlfn.MAXIFS(h100_raw[chart_date], h100_raw[title], $A80, h100_raw[artist], $B80, h100_raw[chart_date], "&lt;="&amp;$B$1001, h100_raw[chart_date], "&gt;="&amp;$B$1000), h100_raw[key], h100_raw[last_week], "")</f>
        <v>90</v>
      </c>
      <c r="D80" s="3">
        <f>_xlfn.XLOOKUP($A80&amp;"|"&amp;$B80&amp;"|"&amp;_xlfn.MAXIFS(h100_raw[chart_date], h100_raw[title], $A80, h100_raw[artist], $B80, h100_raw[chart_date], "&lt;="&amp;$B$1001, h100_raw[chart_date], "&gt;="&amp;$B$1000), h100_raw[key], h100_raw[peak_pos], "")</f>
        <v>79</v>
      </c>
      <c r="E80" s="3">
        <f>_xlfn.XLOOKUP($A80&amp;"|"&amp;$B80&amp;"|"&amp;_xlfn.MAXIFS(h100_raw[chart_date], h100_raw[title], $A80, h100_raw[artist], $B80, h100_raw[chart_date], "&lt;="&amp;$B$1001, h100_raw[chart_date], "&gt;="&amp;$B$1000), h100_raw[key], h100_raw[weeks_on_chart], "")</f>
        <v>2</v>
      </c>
      <c r="F80" s="3">
        <f>_xlfn.XLOOKUP($A80&amp;"|"&amp;$B80&amp;"|"&amp;$B$1001, h100_raw[key], h100_raw[chart_points], 0)</f>
        <v>42</v>
      </c>
      <c r="G80" s="2">
        <f t="shared" si="3"/>
        <v>229</v>
      </c>
      <c r="H80" s="4">
        <f t="shared" si="4"/>
        <v>78</v>
      </c>
      <c r="I80" s="13" t="str">
        <f t="shared" si="5"/>
        <v>Where Is My Husband!|RAYE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>
        <f>_xlfn.XLOOKUP($A80&amp;"|"&amp;$B80&amp;"|"&amp;AG$1, h100_raw[key], h100_raw[chart_points], "")</f>
        <v>36</v>
      </c>
      <c r="AH80">
        <f>_xlfn.XLOOKUP($A80&amp;"|"&amp;$B80&amp;"|"&amp;AH$1, h100_raw[key], h100_raw[chart_points], "")</f>
        <v>42</v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 t="str">
        <f>_xlfn.XLOOKUP($A80&amp;"|"&amp;$B80&amp;"|"&amp;AX$1, h100_raw[key], h100_raw[chart_points], "")</f>
        <v/>
      </c>
      <c r="AY80" t="str">
        <f>_xlfn.XLOOKUP($A80&amp;"|"&amp;$B80&amp;"|"&amp;AY$1, h100_raw[key], h100_raw[chart_points], "")</f>
        <v/>
      </c>
      <c r="AZ80" t="str">
        <f>_xlfn.XLOOKUP($A80&amp;"|"&amp;$B80&amp;"|"&amp;AZ$1, h100_raw[key], h100_raw[chart_points], "")</f>
        <v/>
      </c>
    </row>
    <row r="81" spans="1:52" x14ac:dyDescent="0.3">
      <c r="A81" s="11" t="str">
        <v>Pretty &amp; Petty</v>
      </c>
      <c r="B81" s="11" t="str">
        <v>Cardi B</v>
      </c>
      <c r="C81" s="5" t="str">
        <f>_xlfn.XLOOKUP($A81&amp;"|"&amp;$B81&amp;"|"&amp;_xlfn.MAXIFS(h100_raw[chart_date], h100_raw[title], $A81, h100_raw[artist], $B81, h100_raw[chart_date], "&lt;="&amp;$B$1001, h100_raw[chart_date], "&gt;="&amp;$B$1000), h100_raw[key], h100_raw[last_week], "")</f>
        <v>59</v>
      </c>
      <c r="D81" s="3">
        <f>_xlfn.XLOOKUP($A81&amp;"|"&amp;$B81&amp;"|"&amp;_xlfn.MAXIFS(h100_raw[chart_date], h100_raw[title], $A81, h100_raw[artist], $B81, h100_raw[chart_date], "&lt;="&amp;$B$1001, h100_raw[chart_date], "&gt;="&amp;$B$1000), h100_raw[key], h100_raw[peak_pos], "")</f>
        <v>43</v>
      </c>
      <c r="E81" s="3">
        <f>_xlfn.XLOOKUP($A81&amp;"|"&amp;$B81&amp;"|"&amp;_xlfn.MAXIFS(h100_raw[chart_date], h100_raw[title], $A81, h100_raw[artist], $B81, h100_raw[chart_date], "&lt;="&amp;$B$1001, h100_raw[chart_date], "&gt;="&amp;$B$1000), h100_raw[key], h100_raw[weeks_on_chart], "")</f>
        <v>3</v>
      </c>
      <c r="F81" s="3">
        <f>_xlfn.XLOOKUP($A81&amp;"|"&amp;$B81&amp;"|"&amp;$B$1001, h100_raw[key], h100_raw[chart_points], 0)</f>
        <v>42</v>
      </c>
      <c r="G81" s="2">
        <f t="shared" si="3"/>
        <v>171</v>
      </c>
      <c r="H81" s="4">
        <f t="shared" si="4"/>
        <v>162</v>
      </c>
      <c r="I81" s="13" t="str">
        <f t="shared" si="5"/>
        <v>Pretty &amp; Petty|Cardi B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>
        <f>_xlfn.XLOOKUP($A81&amp;"|"&amp;$B81&amp;"|"&amp;AF$1, h100_raw[key], h100_raw[chart_points], "")</f>
        <v>69</v>
      </c>
      <c r="AG81">
        <f>_xlfn.XLOOKUP($A81&amp;"|"&amp;$B81&amp;"|"&amp;AG$1, h100_raw[key], h100_raw[chart_points], "")</f>
        <v>51</v>
      </c>
      <c r="AH81">
        <f>_xlfn.XLOOKUP($A81&amp;"|"&amp;$B81&amp;"|"&amp;AH$1, h100_raw[key], h100_raw[chart_points], "")</f>
        <v>42</v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 t="str">
        <f>_xlfn.XLOOKUP($A81&amp;"|"&amp;$B81&amp;"|"&amp;AW$1, h100_raw[key], h100_raw[chart_points], "")</f>
        <v/>
      </c>
      <c r="AX81" t="str">
        <f>_xlfn.XLOOKUP($A81&amp;"|"&amp;$B81&amp;"|"&amp;AX$1, h100_raw[key], h100_raw[chart_points], "")</f>
        <v/>
      </c>
      <c r="AY81" t="str">
        <f>_xlfn.XLOOKUP($A81&amp;"|"&amp;$B81&amp;"|"&amp;AY$1, h100_raw[key], h100_raw[chart_points], "")</f>
        <v/>
      </c>
      <c r="AZ81" t="str">
        <f>_xlfn.XLOOKUP($A81&amp;"|"&amp;$B81&amp;"|"&amp;AZ$1, h100_raw[key], h100_raw[chart_points], "")</f>
        <v/>
      </c>
    </row>
    <row r="82" spans="1:52" x14ac:dyDescent="0.3">
      <c r="A82" s="11" t="str">
        <v>Magnet</v>
      </c>
      <c r="B82" s="11" t="str">
        <v>Cardi B</v>
      </c>
      <c r="C82" s="5" t="str">
        <f>_xlfn.XLOOKUP($A82&amp;"|"&amp;$B82&amp;"|"&amp;_xlfn.MAXIFS(h100_raw[chart_date], h100_raw[title], $A82, h100_raw[artist], $B82, h100_raw[chart_date], "&lt;="&amp;$B$1001, h100_raw[chart_date], "&gt;="&amp;$B$1000), h100_raw[key], h100_raw[last_week], "")</f>
        <v>60</v>
      </c>
      <c r="D82" s="3">
        <f>_xlfn.XLOOKUP($A82&amp;"|"&amp;$B82&amp;"|"&amp;_xlfn.MAXIFS(h100_raw[chart_date], h100_raw[title], $A82, h100_raw[artist], $B82, h100_raw[chart_date], "&lt;="&amp;$B$1001, h100_raw[chart_date], "&gt;="&amp;$B$1000), h100_raw[key], h100_raw[peak_pos], "")</f>
        <v>37</v>
      </c>
      <c r="E82" s="3">
        <f>_xlfn.XLOOKUP($A82&amp;"|"&amp;$B82&amp;"|"&amp;_xlfn.MAXIFS(h100_raw[chart_date], h100_raw[title], $A82, h100_raw[artist], $B82, h100_raw[chart_date], "&lt;="&amp;$B$1001, h100_raw[chart_date], "&gt;="&amp;$B$1000), h100_raw[key], h100_raw[weeks_on_chart], "")</f>
        <v>3</v>
      </c>
      <c r="F82" s="3">
        <f>_xlfn.XLOOKUP($A82&amp;"|"&amp;$B82&amp;"|"&amp;$B$1001, h100_raw[key], h100_raw[chart_points], 0)</f>
        <v>41</v>
      </c>
      <c r="G82" s="2">
        <f t="shared" si="3"/>
        <v>170</v>
      </c>
      <c r="H82" s="4">
        <f t="shared" si="4"/>
        <v>165</v>
      </c>
      <c r="I82" s="13" t="str">
        <f t="shared" si="5"/>
        <v>Magnet|Cardi B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>
        <f>_xlfn.XLOOKUP($A82&amp;"|"&amp;$B82&amp;"|"&amp;AF$1, h100_raw[key], h100_raw[chart_points], "")</f>
        <v>74</v>
      </c>
      <c r="AG82">
        <f>_xlfn.XLOOKUP($A82&amp;"|"&amp;$B82&amp;"|"&amp;AG$1, h100_raw[key], h100_raw[chart_points], "")</f>
        <v>50</v>
      </c>
      <c r="AH82">
        <f>_xlfn.XLOOKUP($A82&amp;"|"&amp;$B82&amp;"|"&amp;AH$1, h100_raw[key], h100_raw[chart_points], "")</f>
        <v>41</v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 t="str">
        <f>_xlfn.XLOOKUP($A82&amp;"|"&amp;$B82&amp;"|"&amp;AR$1, h100_raw[key], h100_raw[chart_points], "")</f>
        <v/>
      </c>
      <c r="AS82" t="str">
        <f>_xlfn.XLOOKUP($A82&amp;"|"&amp;$B82&amp;"|"&amp;AS$1, h100_raw[key], h100_raw[chart_points], "")</f>
        <v/>
      </c>
      <c r="AT82" t="str">
        <f>_xlfn.XLOOKUP($A82&amp;"|"&amp;$B82&amp;"|"&amp;AT$1, h100_raw[key], h100_raw[chart_points], "")</f>
        <v/>
      </c>
      <c r="AU82" t="str">
        <f>_xlfn.XLOOKUP($A82&amp;"|"&amp;$B82&amp;"|"&amp;AU$1, h100_raw[key], h100_raw[chart_points], "")</f>
        <v/>
      </c>
      <c r="AV82" t="str">
        <f>_xlfn.XLOOKUP($A82&amp;"|"&amp;$B82&amp;"|"&amp;AV$1, h100_raw[key], h100_raw[chart_points], "")</f>
        <v/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</row>
    <row r="83" spans="1:52" x14ac:dyDescent="0.3">
      <c r="A83" s="11" t="str">
        <v>Nobody's Son</v>
      </c>
      <c r="B83" s="11" t="str">
        <v>Sabrina Carpenter</v>
      </c>
      <c r="C83" s="5" t="str">
        <f>_xlfn.XLOOKUP($A83&amp;"|"&amp;$B83&amp;"|"&amp;_xlfn.MAXIFS(h100_raw[chart_date], h100_raw[title], $A83, h100_raw[artist], $B83, h100_raw[chart_date], "&lt;="&amp;$B$1001, h100_raw[chart_date], "&gt;="&amp;$B$1000), h100_raw[key], h100_raw[last_week], "")</f>
        <v>62</v>
      </c>
      <c r="D83" s="3">
        <f>_xlfn.XLOOKUP($A83&amp;"|"&amp;$B83&amp;"|"&amp;_xlfn.MAXIFS(h100_raw[chart_date], h100_raw[title], $A83, h100_raw[artist], $B83, h100_raw[chart_date], "&lt;="&amp;$B$1001, h100_raw[chart_date], "&gt;="&amp;$B$1000), h100_raw[key], h100_raw[peak_pos], "")</f>
        <v>12</v>
      </c>
      <c r="E83" s="3">
        <f>_xlfn.XLOOKUP($A83&amp;"|"&amp;$B83&amp;"|"&amp;_xlfn.MAXIFS(h100_raw[chart_date], h100_raw[title], $A83, h100_raw[artist], $B83, h100_raw[chart_date], "&lt;="&amp;$B$1001, h100_raw[chart_date], "&gt;="&amp;$B$1000), h100_raw[key], h100_raw[weeks_on_chart], "")</f>
        <v>6</v>
      </c>
      <c r="F83" s="3">
        <f>_xlfn.XLOOKUP($A83&amp;"|"&amp;$B83&amp;"|"&amp;$B$1001, h100_raw[key], h100_raw[chart_points], 0)</f>
        <v>40</v>
      </c>
      <c r="G83" s="2">
        <f t="shared" si="3"/>
        <v>106</v>
      </c>
      <c r="H83" s="4">
        <f t="shared" si="4"/>
        <v>446</v>
      </c>
      <c r="I83" s="13" t="str">
        <f t="shared" si="5"/>
        <v>Nobody's Son|Sabrina Carpenter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>
        <f>_xlfn.XLOOKUP($A83&amp;"|"&amp;$B83&amp;"|"&amp;AC$1, h100_raw[key], h100_raw[chart_points], "")</f>
        <v>124</v>
      </c>
      <c r="AD83">
        <f>_xlfn.XLOOKUP($A83&amp;"|"&amp;$B83&amp;"|"&amp;AD$1, h100_raw[key], h100_raw[chart_points], "")</f>
        <v>94</v>
      </c>
      <c r="AE83">
        <f>_xlfn.XLOOKUP($A83&amp;"|"&amp;$B83&amp;"|"&amp;AE$1, h100_raw[key], h100_raw[chart_points], "")</f>
        <v>78</v>
      </c>
      <c r="AF83">
        <f>_xlfn.XLOOKUP($A83&amp;"|"&amp;$B83&amp;"|"&amp;AF$1, h100_raw[key], h100_raw[chart_points], "")</f>
        <v>62</v>
      </c>
      <c r="AG83">
        <f>_xlfn.XLOOKUP($A83&amp;"|"&amp;$B83&amp;"|"&amp;AG$1, h100_raw[key], h100_raw[chart_points], "")</f>
        <v>48</v>
      </c>
      <c r="AH83">
        <f>_xlfn.XLOOKUP($A83&amp;"|"&amp;$B83&amp;"|"&amp;AH$1, h100_raw[key], h100_raw[chart_points], "")</f>
        <v>40</v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 t="str">
        <f>_xlfn.XLOOKUP($A83&amp;"|"&amp;$B83&amp;"|"&amp;AY$1, h100_raw[key], h100_raw[chart_points], "")</f>
        <v/>
      </c>
      <c r="AZ83" t="str">
        <f>_xlfn.XLOOKUP($A83&amp;"|"&amp;$B83&amp;"|"&amp;AZ$1, h100_raw[key], h100_raw[chart_points], "")</f>
        <v/>
      </c>
    </row>
    <row r="84" spans="1:52" x14ac:dyDescent="0.3">
      <c r="A84" s="11" t="str">
        <v>Went Legit</v>
      </c>
      <c r="B84" s="11" t="str">
        <v>G Herbo</v>
      </c>
      <c r="C84" s="5" t="str">
        <f>_xlfn.XLOOKUP($A84&amp;"|"&amp;$B84&amp;"|"&amp;_xlfn.MAXIFS(h100_raw[chart_date], h100_raw[title], $A84, h100_raw[artist], $B84, h100_raw[chart_date], "&lt;="&amp;$B$1001, h100_raw[chart_date], "&gt;="&amp;$B$1000), h100_raw[key], h100_raw[last_week], "")</f>
        <v>85</v>
      </c>
      <c r="D84" s="3">
        <f>_xlfn.XLOOKUP($A84&amp;"|"&amp;$B84&amp;"|"&amp;_xlfn.MAXIFS(h100_raw[chart_date], h100_raw[title], $A84, h100_raw[artist], $B84, h100_raw[chart_date], "&lt;="&amp;$B$1001, h100_raw[chart_date], "&gt;="&amp;$B$1000), h100_raw[key], h100_raw[peak_pos], "")</f>
        <v>81</v>
      </c>
      <c r="E84" s="3">
        <f>_xlfn.XLOOKUP($A84&amp;"|"&amp;$B84&amp;"|"&amp;_xlfn.MAXIFS(h100_raw[chart_date], h100_raw[title], $A84, h100_raw[artist], $B84, h100_raw[chart_date], "&lt;="&amp;$B$1001, h100_raw[chart_date], "&gt;="&amp;$B$1000), h100_raw[key], h100_raw[weeks_on_chart], "")</f>
        <v>12</v>
      </c>
      <c r="F84" s="3">
        <f>_xlfn.XLOOKUP($A84&amp;"|"&amp;$B84&amp;"|"&amp;$B$1001, h100_raw[key], h100_raw[chart_points], 0)</f>
        <v>40</v>
      </c>
      <c r="G84" s="2">
        <f t="shared" si="3"/>
        <v>100</v>
      </c>
      <c r="H84" s="4">
        <f t="shared" si="4"/>
        <v>478</v>
      </c>
      <c r="I84" s="13" t="str">
        <f t="shared" si="5"/>
        <v>Went Legit|G Herbo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>
        <f>_xlfn.XLOOKUP($A84&amp;"|"&amp;$B84&amp;"|"&amp;T$1, h100_raw[key], h100_raw[chart_points], "")</f>
        <v>40</v>
      </c>
      <c r="U84">
        <f>_xlfn.XLOOKUP($A84&amp;"|"&amp;$B84&amp;"|"&amp;U$1, h100_raw[key], h100_raw[chart_points], "")</f>
        <v>41</v>
      </c>
      <c r="V84" t="str">
        <f>_xlfn.XLOOKUP($A84&amp;"|"&amp;$B84&amp;"|"&amp;V$1, h100_raw[key], h100_raw[chart_points], "")</f>
        <v/>
      </c>
      <c r="W84">
        <f>_xlfn.XLOOKUP($A84&amp;"|"&amp;$B84&amp;"|"&amp;W$1, h100_raw[key], h100_raw[chart_points], "")</f>
        <v>44</v>
      </c>
      <c r="X84">
        <f>_xlfn.XLOOKUP($A84&amp;"|"&amp;$B84&amp;"|"&amp;X$1, h100_raw[key], h100_raw[chart_points], "")</f>
        <v>43</v>
      </c>
      <c r="Y84">
        <f>_xlfn.XLOOKUP($A84&amp;"|"&amp;$B84&amp;"|"&amp;Y$1, h100_raw[key], h100_raw[chart_points], "")</f>
        <v>39</v>
      </c>
      <c r="Z84">
        <f>_xlfn.XLOOKUP($A84&amp;"|"&amp;$B84&amp;"|"&amp;Z$1, h100_raw[key], h100_raw[chart_points], "")</f>
        <v>39</v>
      </c>
      <c r="AA84">
        <f>_xlfn.XLOOKUP($A84&amp;"|"&amp;$B84&amp;"|"&amp;AA$1, h100_raw[key], h100_raw[chart_points], "")</f>
        <v>40</v>
      </c>
      <c r="AB84">
        <f>_xlfn.XLOOKUP($A84&amp;"|"&amp;$B84&amp;"|"&amp;AB$1, h100_raw[key], h100_raw[chart_points], "")</f>
        <v>40</v>
      </c>
      <c r="AC84">
        <f>_xlfn.XLOOKUP($A84&amp;"|"&amp;$B84&amp;"|"&amp;AC$1, h100_raw[key], h100_raw[chart_points], "")</f>
        <v>37</v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>
        <f>_xlfn.XLOOKUP($A84&amp;"|"&amp;$B84&amp;"|"&amp;AF$1, h100_raw[key], h100_raw[chart_points], "")</f>
        <v>37</v>
      </c>
      <c r="AG84">
        <f>_xlfn.XLOOKUP($A84&amp;"|"&amp;$B84&amp;"|"&amp;AG$1, h100_raw[key], h100_raw[chart_points], "")</f>
        <v>38</v>
      </c>
      <c r="AH84">
        <f>_xlfn.XLOOKUP($A84&amp;"|"&amp;$B84&amp;"|"&amp;AH$1, h100_raw[key], h100_raw[chart_points], "")</f>
        <v>40</v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 t="str">
        <f>_xlfn.XLOOKUP($A84&amp;"|"&amp;$B84&amp;"|"&amp;AT$1, h100_raw[key], h100_raw[chart_points], "")</f>
        <v/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 t="str">
        <f>_xlfn.XLOOKUP($A84&amp;"|"&amp;$B84&amp;"|"&amp;AX$1, h100_raw[key], h100_raw[chart_points], "")</f>
        <v/>
      </c>
      <c r="AY84" t="str">
        <f>_xlfn.XLOOKUP($A84&amp;"|"&amp;$B84&amp;"|"&amp;AY$1, h100_raw[key], h100_raw[chart_points], "")</f>
        <v/>
      </c>
      <c r="AZ84" t="str">
        <f>_xlfn.XLOOKUP($A84&amp;"|"&amp;$B84&amp;"|"&amp;AZ$1, h100_raw[key], h100_raw[chart_points], "")</f>
        <v/>
      </c>
    </row>
    <row r="85" spans="1:52" x14ac:dyDescent="0.3">
      <c r="A85" s="11" t="str">
        <v>Sparks</v>
      </c>
      <c r="B85" s="11" t="str">
        <v>Coldplay</v>
      </c>
      <c r="C85" s="5" t="str">
        <f>_xlfn.XLOOKUP($A85&amp;"|"&amp;$B85&amp;"|"&amp;_xlfn.MAXIFS(h100_raw[chart_date], h100_raw[title], $A85, h100_raw[artist], $B85, h100_raw[chart_date], "&lt;="&amp;$B$1001, h100_raw[chart_date], "&gt;="&amp;$B$1000), h100_raw[key], h100_raw[last_week], "")</f>
        <v>79</v>
      </c>
      <c r="D85" s="3">
        <f>_xlfn.XLOOKUP($A85&amp;"|"&amp;$B85&amp;"|"&amp;_xlfn.MAXIFS(h100_raw[chart_date], h100_raw[title], $A85, h100_raw[artist], $B85, h100_raw[chart_date], "&lt;="&amp;$B$1001, h100_raw[chart_date], "&gt;="&amp;$B$1000), h100_raw[key], h100_raw[peak_pos], "")</f>
        <v>77</v>
      </c>
      <c r="E85" s="3">
        <f>_xlfn.XLOOKUP($A85&amp;"|"&amp;$B85&amp;"|"&amp;_xlfn.MAXIFS(h100_raw[chart_date], h100_raw[title], $A85, h100_raw[artist], $B85, h100_raw[chart_date], "&lt;="&amp;$B$1001, h100_raw[chart_date], "&gt;="&amp;$B$1000), h100_raw[key], h100_raw[weeks_on_chart], "")</f>
        <v>13</v>
      </c>
      <c r="F85" s="3">
        <f>_xlfn.XLOOKUP($A85&amp;"|"&amp;$B85&amp;"|"&amp;$B$1001, h100_raw[key], h100_raw[chart_points], 0)</f>
        <v>40</v>
      </c>
      <c r="G85" s="2">
        <f t="shared" si="3"/>
        <v>90</v>
      </c>
      <c r="H85" s="4">
        <f t="shared" si="4"/>
        <v>553</v>
      </c>
      <c r="I85" s="13" t="str">
        <f t="shared" si="5"/>
        <v>Sparks|Coldplay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>
        <f>_xlfn.XLOOKUP($A85&amp;"|"&amp;$B85&amp;"|"&amp;R$1, h100_raw[key], h100_raw[chart_points], "")</f>
        <v>40</v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>
        <f>_xlfn.XLOOKUP($A85&amp;"|"&amp;$B85&amp;"|"&amp;W$1, h100_raw[key], h100_raw[chart_points], "")</f>
        <v>47</v>
      </c>
      <c r="X85">
        <f>_xlfn.XLOOKUP($A85&amp;"|"&amp;$B85&amp;"|"&amp;X$1, h100_raw[key], h100_raw[chart_points], "")</f>
        <v>44</v>
      </c>
      <c r="Y85">
        <f>_xlfn.XLOOKUP($A85&amp;"|"&amp;$B85&amp;"|"&amp;Y$1, h100_raw[key], h100_raw[chart_points], "")</f>
        <v>43</v>
      </c>
      <c r="Z85">
        <f>_xlfn.XLOOKUP($A85&amp;"|"&amp;$B85&amp;"|"&amp;Z$1, h100_raw[key], h100_raw[chart_points], "")</f>
        <v>41</v>
      </c>
      <c r="AA85">
        <f>_xlfn.XLOOKUP($A85&amp;"|"&amp;$B85&amp;"|"&amp;AA$1, h100_raw[key], h100_raw[chart_points], "")</f>
        <v>41</v>
      </c>
      <c r="AB85">
        <f>_xlfn.XLOOKUP($A85&amp;"|"&amp;$B85&amp;"|"&amp;AB$1, h100_raw[key], h100_raw[chart_points], "")</f>
        <v>44</v>
      </c>
      <c r="AC85">
        <f>_xlfn.XLOOKUP($A85&amp;"|"&amp;$B85&amp;"|"&amp;AC$1, h100_raw[key], h100_raw[chart_points], "")</f>
        <v>44</v>
      </c>
      <c r="AD85">
        <f>_xlfn.XLOOKUP($A85&amp;"|"&amp;$B85&amp;"|"&amp;AD$1, h100_raw[key], h100_raw[chart_points], "")</f>
        <v>44</v>
      </c>
      <c r="AE85">
        <f>_xlfn.XLOOKUP($A85&amp;"|"&amp;$B85&amp;"|"&amp;AE$1, h100_raw[key], h100_raw[chart_points], "")</f>
        <v>42</v>
      </c>
      <c r="AF85">
        <f>_xlfn.XLOOKUP($A85&amp;"|"&amp;$B85&amp;"|"&amp;AF$1, h100_raw[key], h100_raw[chart_points], "")</f>
        <v>42</v>
      </c>
      <c r="AG85">
        <f>_xlfn.XLOOKUP($A85&amp;"|"&amp;$B85&amp;"|"&amp;AG$1, h100_raw[key], h100_raw[chart_points], "")</f>
        <v>41</v>
      </c>
      <c r="AH85">
        <f>_xlfn.XLOOKUP($A85&amp;"|"&amp;$B85&amp;"|"&amp;AH$1, h100_raw[key], h100_raw[chart_points], "")</f>
        <v>40</v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</row>
    <row r="86" spans="1:52" x14ac:dyDescent="0.3">
      <c r="A86" s="11" t="str">
        <v>Just Keep Watching</v>
      </c>
      <c r="B86" s="11" t="str">
        <v>Tate McRae</v>
      </c>
      <c r="C86" s="5" t="str">
        <f>_xlfn.XLOOKUP($A86&amp;"|"&amp;$B86&amp;"|"&amp;_xlfn.MAXIFS(h100_raw[chart_date], h100_raw[title], $A86, h100_raw[artist], $B86, h100_raw[chart_date], "&lt;="&amp;$B$1001, h100_raw[chart_date], "&gt;="&amp;$B$1000), h100_raw[key], h100_raw[last_week], "")</f>
        <v>65</v>
      </c>
      <c r="D86" s="3">
        <f>_xlfn.XLOOKUP($A86&amp;"|"&amp;$B86&amp;"|"&amp;_xlfn.MAXIFS(h100_raw[chart_date], h100_raw[title], $A86, h100_raw[artist], $B86, h100_raw[chart_date], "&lt;="&amp;$B$1001, h100_raw[chart_date], "&gt;="&amp;$B$1000), h100_raw[key], h100_raw[peak_pos], "")</f>
        <v>33</v>
      </c>
      <c r="E86" s="3">
        <f>_xlfn.XLOOKUP($A86&amp;"|"&amp;$B86&amp;"|"&amp;_xlfn.MAXIFS(h100_raw[chart_date], h100_raw[title], $A86, h100_raw[artist], $B86, h100_raw[chart_date], "&lt;="&amp;$B$1001, h100_raw[chart_date], "&gt;="&amp;$B$1000), h100_raw[key], h100_raw[weeks_on_chart], "")</f>
        <v>19</v>
      </c>
      <c r="F86" s="3">
        <f>_xlfn.XLOOKUP($A86&amp;"|"&amp;$B86&amp;"|"&amp;$B$1001, h100_raw[key], h100_raw[chart_points], 0)</f>
        <v>40</v>
      </c>
      <c r="G86" s="2">
        <f t="shared" si="3"/>
        <v>46</v>
      </c>
      <c r="H86" s="4">
        <f t="shared" si="4"/>
        <v>1073</v>
      </c>
      <c r="I86" s="13" t="str">
        <f t="shared" si="5"/>
        <v>Just Keep Watching|Tate McRae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>
        <f>_xlfn.XLOOKUP($A86&amp;"|"&amp;$B86&amp;"|"&amp;P$1, h100_raw[key], h100_raw[chart_points], "")</f>
        <v>87</v>
      </c>
      <c r="Q86">
        <f>_xlfn.XLOOKUP($A86&amp;"|"&amp;$B86&amp;"|"&amp;Q$1, h100_raw[key], h100_raw[chart_points], "")</f>
        <v>68</v>
      </c>
      <c r="R86">
        <f>_xlfn.XLOOKUP($A86&amp;"|"&amp;$B86&amp;"|"&amp;R$1, h100_raw[key], h100_raw[chart_points], "")</f>
        <v>59</v>
      </c>
      <c r="S86">
        <f>_xlfn.XLOOKUP($A86&amp;"|"&amp;$B86&amp;"|"&amp;S$1, h100_raw[key], h100_raw[chart_points], "")</f>
        <v>55</v>
      </c>
      <c r="T86">
        <f>_xlfn.XLOOKUP($A86&amp;"|"&amp;$B86&amp;"|"&amp;T$1, h100_raw[key], h100_raw[chart_points], "")</f>
        <v>69</v>
      </c>
      <c r="U86">
        <f>_xlfn.XLOOKUP($A86&amp;"|"&amp;$B86&amp;"|"&amp;U$1, h100_raw[key], h100_raw[chart_points], "")</f>
        <v>63</v>
      </c>
      <c r="V86">
        <f>_xlfn.XLOOKUP($A86&amp;"|"&amp;$B86&amp;"|"&amp;V$1, h100_raw[key], h100_raw[chart_points], "")</f>
        <v>63</v>
      </c>
      <c r="W86">
        <f>_xlfn.XLOOKUP($A86&amp;"|"&amp;$B86&amp;"|"&amp;W$1, h100_raw[key], h100_raw[chart_points], "")</f>
        <v>60</v>
      </c>
      <c r="X86">
        <f>_xlfn.XLOOKUP($A86&amp;"|"&amp;$B86&amp;"|"&amp;X$1, h100_raw[key], h100_raw[chart_points], "")</f>
        <v>56</v>
      </c>
      <c r="Y86">
        <f>_xlfn.XLOOKUP($A86&amp;"|"&amp;$B86&amp;"|"&amp;Y$1, h100_raw[key], h100_raw[chart_points], "")</f>
        <v>51</v>
      </c>
      <c r="Z86">
        <f>_xlfn.XLOOKUP($A86&amp;"|"&amp;$B86&amp;"|"&amp;Z$1, h100_raw[key], h100_raw[chart_points], "")</f>
        <v>51</v>
      </c>
      <c r="AA86">
        <f>_xlfn.XLOOKUP($A86&amp;"|"&amp;$B86&amp;"|"&amp;AA$1, h100_raw[key], h100_raw[chart_points], "")</f>
        <v>49</v>
      </c>
      <c r="AB86">
        <f>_xlfn.XLOOKUP($A86&amp;"|"&amp;$B86&amp;"|"&amp;AB$1, h100_raw[key], h100_raw[chart_points], "")</f>
        <v>49</v>
      </c>
      <c r="AC86">
        <f>_xlfn.XLOOKUP($A86&amp;"|"&amp;$B86&amp;"|"&amp;AC$1, h100_raw[key], h100_raw[chart_points], "")</f>
        <v>47</v>
      </c>
      <c r="AD86">
        <f>_xlfn.XLOOKUP($A86&amp;"|"&amp;$B86&amp;"|"&amp;AD$1, h100_raw[key], h100_raw[chart_points], "")</f>
        <v>54</v>
      </c>
      <c r="AE86">
        <f>_xlfn.XLOOKUP($A86&amp;"|"&amp;$B86&amp;"|"&amp;AE$1, h100_raw[key], h100_raw[chart_points], "")</f>
        <v>54</v>
      </c>
      <c r="AF86">
        <f>_xlfn.XLOOKUP($A86&amp;"|"&amp;$B86&amp;"|"&amp;AF$1, h100_raw[key], h100_raw[chart_points], "")</f>
        <v>51</v>
      </c>
      <c r="AG86">
        <f>_xlfn.XLOOKUP($A86&amp;"|"&amp;$B86&amp;"|"&amp;AG$1, h100_raw[key], h100_raw[chart_points], "")</f>
        <v>47</v>
      </c>
      <c r="AH86">
        <f>_xlfn.XLOOKUP($A86&amp;"|"&amp;$B86&amp;"|"&amp;AH$1, h100_raw[key], h100_raw[chart_points], "")</f>
        <v>40</v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</row>
    <row r="87" spans="1:52" x14ac:dyDescent="0.3">
      <c r="A87" s="11" t="str">
        <v>Sienna</v>
      </c>
      <c r="B87" s="11" t="str">
        <v>The Marias</v>
      </c>
      <c r="C87" s="5" t="str">
        <f>_xlfn.XLOOKUP($A87&amp;"|"&amp;$B87&amp;"|"&amp;_xlfn.MAXIFS(h100_raw[chart_date], h100_raw[title], $A87, h100_raw[artist], $B87, h100_raw[chart_date], "&lt;="&amp;$B$1001, h100_raw[chart_date], "&gt;="&amp;$B$1000), h100_raw[key], h100_raw[last_week], "")</f>
        <v>78</v>
      </c>
      <c r="D87" s="3">
        <f>_xlfn.XLOOKUP($A87&amp;"|"&amp;$B87&amp;"|"&amp;_xlfn.MAXIFS(h100_raw[chart_date], h100_raw[title], $A87, h100_raw[artist], $B87, h100_raw[chart_date], "&lt;="&amp;$B$1001, h100_raw[chart_date], "&gt;="&amp;$B$1000), h100_raw[key], h100_raw[peak_pos], "")</f>
        <v>74</v>
      </c>
      <c r="E87" s="3">
        <f>_xlfn.XLOOKUP($A87&amp;"|"&amp;$B87&amp;"|"&amp;_xlfn.MAXIFS(h100_raw[chart_date], h100_raw[title], $A87, h100_raw[artist], $B87, h100_raw[chart_date], "&lt;="&amp;$B$1001, h100_raw[chart_date], "&gt;="&amp;$B$1000), h100_raw[key], h100_raw[weeks_on_chart], "")</f>
        <v>5</v>
      </c>
      <c r="F87" s="3">
        <f>_xlfn.XLOOKUP($A87&amp;"|"&amp;$B87&amp;"|"&amp;$B$1001, h100_raw[key], h100_raw[chart_points], 0)</f>
        <v>38</v>
      </c>
      <c r="G87" s="2">
        <f t="shared" si="3"/>
        <v>155</v>
      </c>
      <c r="H87" s="4">
        <f t="shared" si="4"/>
        <v>215</v>
      </c>
      <c r="I87" s="13" t="str">
        <f t="shared" si="5"/>
        <v>Sienna|The Marias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>
        <f>_xlfn.XLOOKUP($A87&amp;"|"&amp;$B87&amp;"|"&amp;AD$1, h100_raw[key], h100_raw[chart_points], "")</f>
        <v>47</v>
      </c>
      <c r="AE87">
        <f>_xlfn.XLOOKUP($A87&amp;"|"&amp;$B87&amp;"|"&amp;AE$1, h100_raw[key], h100_raw[chart_points], "")</f>
        <v>47</v>
      </c>
      <c r="AF87">
        <f>_xlfn.XLOOKUP($A87&amp;"|"&amp;$B87&amp;"|"&amp;AF$1, h100_raw[key], h100_raw[chart_points], "")</f>
        <v>42</v>
      </c>
      <c r="AG87">
        <f>_xlfn.XLOOKUP($A87&amp;"|"&amp;$B87&amp;"|"&amp;AG$1, h100_raw[key], h100_raw[chart_points], "")</f>
        <v>41</v>
      </c>
      <c r="AH87">
        <f>_xlfn.XLOOKUP($A87&amp;"|"&amp;$B87&amp;"|"&amp;AH$1, h100_raw[key], h100_raw[chart_points], "")</f>
        <v>38</v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</row>
    <row r="88" spans="1:52" x14ac:dyDescent="0.3">
      <c r="A88" s="11" t="str">
        <v>So Easy (To Fall In Love)</v>
      </c>
      <c r="B88" s="11" t="str">
        <v>Olivia Dean</v>
      </c>
      <c r="C88" s="5" t="str">
        <f>_xlfn.XLOOKUP($A88&amp;"|"&amp;$B88&amp;"|"&amp;_xlfn.MAXIFS(h100_raw[chart_date], h100_raw[title], $A88, h100_raw[artist], $B88, h100_raw[chart_date], "&lt;="&amp;$B$1001, h100_raw[chart_date], "&gt;="&amp;$B$1000), h100_raw[key], h100_raw[last_week], "")</f>
        <v>98</v>
      </c>
      <c r="D88" s="3">
        <f>_xlfn.XLOOKUP($A88&amp;"|"&amp;$B88&amp;"|"&amp;_xlfn.MAXIFS(h100_raw[chart_date], h100_raw[title], $A88, h100_raw[artist], $B88, h100_raw[chart_date], "&lt;="&amp;$B$1001, h100_raw[chart_date], "&gt;="&amp;$B$1000), h100_raw[key], h100_raw[peak_pos], "")</f>
        <v>87</v>
      </c>
      <c r="E88" s="3">
        <f>_xlfn.XLOOKUP($A88&amp;"|"&amp;$B88&amp;"|"&amp;_xlfn.MAXIFS(h100_raw[chart_date], h100_raw[title], $A88, h100_raw[artist], $B88, h100_raw[chart_date], "&lt;="&amp;$B$1001, h100_raw[chart_date], "&gt;="&amp;$B$1000), h100_raw[key], h100_raw[weeks_on_chart], "")</f>
        <v>2</v>
      </c>
      <c r="F88" s="3">
        <f>_xlfn.XLOOKUP($A88&amp;"|"&amp;$B88&amp;"|"&amp;$B$1001, h100_raw[key], h100_raw[chart_points], 0)</f>
        <v>38</v>
      </c>
      <c r="G88" s="2">
        <f t="shared" si="3"/>
        <v>234</v>
      </c>
      <c r="H88" s="4">
        <f t="shared" si="4"/>
        <v>72</v>
      </c>
      <c r="I88" s="13" t="str">
        <f t="shared" si="5"/>
        <v>So Easy (To Fall In Love)|Olivia Dean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>
        <f>_xlfn.XLOOKUP($A88&amp;"|"&amp;$B88&amp;"|"&amp;AG$1, h100_raw[key], h100_raw[chart_points], "")</f>
        <v>34</v>
      </c>
      <c r="AH88">
        <f>_xlfn.XLOOKUP($A88&amp;"|"&amp;$B88&amp;"|"&amp;AH$1, h100_raw[key], h100_raw[chart_points], "")</f>
        <v>38</v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</row>
    <row r="89" spans="1:52" x14ac:dyDescent="0.3">
      <c r="A89" s="11" t="str">
        <v>Wish</v>
      </c>
      <c r="B89" s="11" t="str">
        <v>Diplo Featuring Trippie Redd</v>
      </c>
      <c r="C89" s="5" t="str">
        <f>_xlfn.XLOOKUP($A89&amp;"|"&amp;$B89&amp;"|"&amp;_xlfn.MAXIFS(h100_raw[chart_date], h100_raw[title], $A89, h100_raw[artist], $B89, h100_raw[chart_date], "&lt;="&amp;$B$1001, h100_raw[chart_date], "&gt;="&amp;$B$1000), h100_raw[key], h100_raw[last_week], "")</f>
        <v>-</v>
      </c>
      <c r="D89" s="3">
        <f>_xlfn.XLOOKUP($A89&amp;"|"&amp;$B89&amp;"|"&amp;_xlfn.MAXIFS(h100_raw[chart_date], h100_raw[title], $A89, h100_raw[artist], $B89, h100_raw[chart_date], "&lt;="&amp;$B$1001, h100_raw[chart_date], "&gt;="&amp;$B$1000), h100_raw[key], h100_raw[peak_pos], "")</f>
        <v>88</v>
      </c>
      <c r="E89" s="3">
        <f>_xlfn.XLOOKUP($A89&amp;"|"&amp;$B89&amp;"|"&amp;_xlfn.MAXIFS(h100_raw[chart_date], h100_raw[title], $A89, h100_raw[artist], $B89, h100_raw[chart_date], "&lt;="&amp;$B$1001, h100_raw[chart_date], "&gt;="&amp;$B$1000), h100_raw[key], h100_raw[weeks_on_chart], "")</f>
        <v>1</v>
      </c>
      <c r="F89" s="3">
        <f>_xlfn.XLOOKUP($A89&amp;"|"&amp;$B89&amp;"|"&amp;$B$1001, h100_raw[key], h100_raw[chart_points], 0)</f>
        <v>38</v>
      </c>
      <c r="G89" s="2">
        <f t="shared" si="3"/>
        <v>306</v>
      </c>
      <c r="H89" s="4">
        <f t="shared" si="4"/>
        <v>38</v>
      </c>
      <c r="I89" s="13" t="str">
        <f t="shared" si="5"/>
        <v>Wish|Diplo Featuring Trippie Redd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>
        <f>_xlfn.XLOOKUP($A89&amp;"|"&amp;$B89&amp;"|"&amp;AH$1, h100_raw[key], h100_raw[chart_points], "")</f>
        <v>38</v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</row>
    <row r="90" spans="1:52" x14ac:dyDescent="0.3">
      <c r="A90" s="11" t="str">
        <v>Take Me Thru Dere</v>
      </c>
      <c r="B90" s="11" t="str">
        <v>Metro Boomin, Quavo, Breskii &amp; YKNIECE</v>
      </c>
      <c r="C90" s="5" t="str">
        <f>_xlfn.XLOOKUP($A90&amp;"|"&amp;$B90&amp;"|"&amp;_xlfn.MAXIFS(h100_raw[chart_date], h100_raw[title], $A90, h100_raw[artist], $B90, h100_raw[chart_date], "&lt;="&amp;$B$1001, h100_raw[chart_date], "&gt;="&amp;$B$1000), h100_raw[key], h100_raw[last_week], "")</f>
        <v>99</v>
      </c>
      <c r="D90" s="3">
        <f>_xlfn.XLOOKUP($A90&amp;"|"&amp;$B90&amp;"|"&amp;_xlfn.MAXIFS(h100_raw[chart_date], h100_raw[title], $A90, h100_raw[artist], $B90, h100_raw[chart_date], "&lt;="&amp;$B$1001, h100_raw[chart_date], "&gt;="&amp;$B$1000), h100_raw[key], h100_raw[peak_pos], "")</f>
        <v>89</v>
      </c>
      <c r="E90" s="3">
        <f>_xlfn.XLOOKUP($A90&amp;"|"&amp;$B90&amp;"|"&amp;_xlfn.MAXIFS(h100_raw[chart_date], h100_raw[title], $A90, h100_raw[artist], $B90, h100_raw[chart_date], "&lt;="&amp;$B$1001, h100_raw[chart_date], "&gt;="&amp;$B$1000), h100_raw[key], h100_raw[weeks_on_chart], "")</f>
        <v>2</v>
      </c>
      <c r="F90" s="3">
        <f>_xlfn.XLOOKUP($A90&amp;"|"&amp;$B90&amp;"|"&amp;$B$1001, h100_raw[key], h100_raw[chart_points], 0)</f>
        <v>37</v>
      </c>
      <c r="G90" s="2">
        <f t="shared" si="3"/>
        <v>236</v>
      </c>
      <c r="H90" s="4">
        <f t="shared" si="4"/>
        <v>70</v>
      </c>
      <c r="I90" s="13" t="str">
        <f t="shared" si="5"/>
        <v>Take Me Thru Dere|Metro Boomin, Quavo, Breskii &amp; YKNIECE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>
        <f>_xlfn.XLOOKUP($A90&amp;"|"&amp;$B90&amp;"|"&amp;AG$1, h100_raw[key], h100_raw[chart_points], "")</f>
        <v>33</v>
      </c>
      <c r="AH90">
        <f>_xlfn.XLOOKUP($A90&amp;"|"&amp;$B90&amp;"|"&amp;AH$1, h100_raw[key], h100_raw[chart_points], "")</f>
        <v>37</v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</row>
    <row r="91" spans="1:52" x14ac:dyDescent="0.3">
      <c r="A91" s="11" t="str">
        <v>The Subway</v>
      </c>
      <c r="B91" s="11" t="str">
        <v>Chappell Roan</v>
      </c>
      <c r="C91" s="5" t="str">
        <f>_xlfn.XLOOKUP($A91&amp;"|"&amp;$B91&amp;"|"&amp;_xlfn.MAXIFS(h100_raw[chart_date], h100_raw[title], $A91, h100_raw[artist], $B91, h100_raw[chart_date], "&lt;="&amp;$B$1001, h100_raw[chart_date], "&gt;="&amp;$B$1000), h100_raw[key], h100_raw[last_week], "")</f>
        <v>77</v>
      </c>
      <c r="D91" s="3">
        <f>_xlfn.XLOOKUP($A91&amp;"|"&amp;$B91&amp;"|"&amp;_xlfn.MAXIFS(h100_raw[chart_date], h100_raw[title], $A91, h100_raw[artist], $B91, h100_raw[chart_date], "&lt;="&amp;$B$1001, h100_raw[chart_date], "&gt;="&amp;$B$1000), h100_raw[key], h100_raw[peak_pos], "")</f>
        <v>3</v>
      </c>
      <c r="E91" s="3">
        <f>_xlfn.XLOOKUP($A91&amp;"|"&amp;$B91&amp;"|"&amp;_xlfn.MAXIFS(h100_raw[chart_date], h100_raw[title], $A91, h100_raw[artist], $B91, h100_raw[chart_date], "&lt;="&amp;$B$1001, h100_raw[chart_date], "&gt;="&amp;$B$1000), h100_raw[key], h100_raw[weeks_on_chart], "")</f>
        <v>10</v>
      </c>
      <c r="F91" s="3">
        <f>_xlfn.XLOOKUP($A91&amp;"|"&amp;$B91&amp;"|"&amp;$B$1001, h100_raw[key], h100_raw[chart_points], 0)</f>
        <v>37</v>
      </c>
      <c r="G91" s="2">
        <f t="shared" si="3"/>
        <v>62</v>
      </c>
      <c r="H91" s="4">
        <f t="shared" si="4"/>
        <v>793</v>
      </c>
      <c r="I91" s="13" t="str">
        <f t="shared" si="5"/>
        <v>The Subway|Chappell Roan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>
        <f>_xlfn.XLOOKUP($A91&amp;"|"&amp;$B91&amp;"|"&amp;Y$1, h100_raw[key], h100_raw[chart_points], "")</f>
        <v>193</v>
      </c>
      <c r="Z91">
        <f>_xlfn.XLOOKUP($A91&amp;"|"&amp;$B91&amp;"|"&amp;Z$1, h100_raw[key], h100_raw[chart_points], "")</f>
        <v>123</v>
      </c>
      <c r="AA91">
        <f>_xlfn.XLOOKUP($A91&amp;"|"&amp;$B91&amp;"|"&amp;AA$1, h100_raw[key], h100_raw[chart_points], "")</f>
        <v>96</v>
      </c>
      <c r="AB91">
        <f>_xlfn.XLOOKUP($A91&amp;"|"&amp;$B91&amp;"|"&amp;AB$1, h100_raw[key], h100_raw[chart_points], "")</f>
        <v>80</v>
      </c>
      <c r="AC91">
        <f>_xlfn.XLOOKUP($A91&amp;"|"&amp;$B91&amp;"|"&amp;AC$1, h100_raw[key], h100_raw[chart_points], "")</f>
        <v>66</v>
      </c>
      <c r="AD91">
        <f>_xlfn.XLOOKUP($A91&amp;"|"&amp;$B91&amp;"|"&amp;AD$1, h100_raw[key], h100_raw[chart_points], "")</f>
        <v>57</v>
      </c>
      <c r="AE91">
        <f>_xlfn.XLOOKUP($A91&amp;"|"&amp;$B91&amp;"|"&amp;AE$1, h100_raw[key], h100_raw[chart_points], "")</f>
        <v>52</v>
      </c>
      <c r="AF91">
        <f>_xlfn.XLOOKUP($A91&amp;"|"&amp;$B91&amp;"|"&amp;AF$1, h100_raw[key], h100_raw[chart_points], "")</f>
        <v>47</v>
      </c>
      <c r="AG91">
        <f>_xlfn.XLOOKUP($A91&amp;"|"&amp;$B91&amp;"|"&amp;AG$1, h100_raw[key], h100_raw[chart_points], "")</f>
        <v>42</v>
      </c>
      <c r="AH91">
        <f>_xlfn.XLOOKUP($A91&amp;"|"&amp;$B91&amp;"|"&amp;AH$1, h100_raw[key], h100_raw[chart_points], "")</f>
        <v>37</v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</row>
    <row r="92" spans="1:52" x14ac:dyDescent="0.3">
      <c r="A92" s="11" t="str">
        <v>The Fall</v>
      </c>
      <c r="B92" s="11" t="str">
        <v>Cody Johnson</v>
      </c>
      <c r="C92" s="5" t="str">
        <f>_xlfn.XLOOKUP($A92&amp;"|"&amp;$B92&amp;"|"&amp;_xlfn.MAXIFS(h100_raw[chart_date], h100_raw[title], $A92, h100_raw[artist], $B92, h100_raw[chart_date], "&lt;="&amp;$B$1001, h100_raw[chart_date], "&gt;="&amp;$B$1000), h100_raw[key], h100_raw[last_week], "")</f>
        <v>86</v>
      </c>
      <c r="D92" s="3">
        <f>_xlfn.XLOOKUP($A92&amp;"|"&amp;$B92&amp;"|"&amp;_xlfn.MAXIFS(h100_raw[chart_date], h100_raw[title], $A92, h100_raw[artist], $B92, h100_raw[chart_date], "&lt;="&amp;$B$1001, h100_raw[chart_date], "&gt;="&amp;$B$1000), h100_raw[key], h100_raw[peak_pos], "")</f>
        <v>86</v>
      </c>
      <c r="E92" s="3">
        <f>_xlfn.XLOOKUP($A92&amp;"|"&amp;$B92&amp;"|"&amp;_xlfn.MAXIFS(h100_raw[chart_date], h100_raw[title], $A92, h100_raw[artist], $B92, h100_raw[chart_date], "&lt;="&amp;$B$1001, h100_raw[chart_date], "&gt;="&amp;$B$1000), h100_raw[key], h100_raw[weeks_on_chart], "")</f>
        <v>2</v>
      </c>
      <c r="F92" s="3">
        <f>_xlfn.XLOOKUP($A92&amp;"|"&amp;$B92&amp;"|"&amp;$B$1001, h100_raw[key], h100_raw[chart_points], 0)</f>
        <v>37</v>
      </c>
      <c r="G92" s="2">
        <f t="shared" si="3"/>
        <v>231</v>
      </c>
      <c r="H92" s="4">
        <f t="shared" si="4"/>
        <v>75</v>
      </c>
      <c r="I92" s="13" t="str">
        <f t="shared" si="5"/>
        <v>The Fall|Cody Johnson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>
        <f>_xlfn.XLOOKUP($A92&amp;"|"&amp;$B92&amp;"|"&amp;AG$1, h100_raw[key], h100_raw[chart_points], "")</f>
        <v>38</v>
      </c>
      <c r="AH92">
        <f>_xlfn.XLOOKUP($A92&amp;"|"&amp;$B92&amp;"|"&amp;AH$1, h100_raw[key], h100_raw[chart_points], "")</f>
        <v>37</v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</row>
    <row r="93" spans="1:52" x14ac:dyDescent="0.3">
      <c r="A93" s="11" t="str">
        <v>What You Is</v>
      </c>
      <c r="B93" s="11" t="str">
        <v>YoungBoy Never Broke Again &amp; Mellow Rackz</v>
      </c>
      <c r="C93" s="5" t="str">
        <f>_xlfn.XLOOKUP($A93&amp;"|"&amp;$B93&amp;"|"&amp;_xlfn.MAXIFS(h100_raw[chart_date], h100_raw[title], $A93, h100_raw[artist], $B93, h100_raw[chart_date], "&lt;="&amp;$B$1001, h100_raw[chart_date], "&gt;="&amp;$B$1000), h100_raw[key], h100_raw[last_week], "")</f>
        <v>-</v>
      </c>
      <c r="D93" s="3">
        <f>_xlfn.XLOOKUP($A93&amp;"|"&amp;$B93&amp;"|"&amp;_xlfn.MAXIFS(h100_raw[chart_date], h100_raw[title], $A93, h100_raw[artist], $B93, h100_raw[chart_date], "&lt;="&amp;$B$1001, h100_raw[chart_date], "&gt;="&amp;$B$1000), h100_raw[key], h100_raw[peak_pos], "")</f>
        <v>92</v>
      </c>
      <c r="E93" s="3">
        <f>_xlfn.XLOOKUP($A93&amp;"|"&amp;$B93&amp;"|"&amp;_xlfn.MAXIFS(h100_raw[chart_date], h100_raw[title], $A93, h100_raw[artist], $B93, h100_raw[chart_date], "&lt;="&amp;$B$1001, h100_raw[chart_date], "&gt;="&amp;$B$1000), h100_raw[key], h100_raw[weeks_on_chart], "")</f>
        <v>1</v>
      </c>
      <c r="F93" s="3">
        <f>_xlfn.XLOOKUP($A93&amp;"|"&amp;$B93&amp;"|"&amp;$B$1001, h100_raw[key], h100_raw[chart_points], 0)</f>
        <v>37</v>
      </c>
      <c r="G93" s="2">
        <f t="shared" si="3"/>
        <v>308</v>
      </c>
      <c r="H93" s="4">
        <f t="shared" si="4"/>
        <v>37</v>
      </c>
      <c r="I93" s="13" t="str">
        <f t="shared" si="5"/>
        <v>What You Is|YoungBoy Never Broke Again &amp; Mellow Rackz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>
        <f>_xlfn.XLOOKUP($A93&amp;"|"&amp;$B93&amp;"|"&amp;AH$1, h100_raw[key], h100_raw[chart_points], "")</f>
        <v>37</v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</row>
    <row r="94" spans="1:52" x14ac:dyDescent="0.3">
      <c r="A94" s="11" t="str">
        <v>Eternity</v>
      </c>
      <c r="B94" s="11" t="str">
        <v>Alex Warren</v>
      </c>
      <c r="C94" s="5" t="str">
        <f>_xlfn.XLOOKUP($A94&amp;"|"&amp;$B94&amp;"|"&amp;_xlfn.MAXIFS(h100_raw[chart_date], h100_raw[title], $A94, h100_raw[artist], $B94, h100_raw[chart_date], "&lt;="&amp;$B$1001, h100_raw[chart_date], "&gt;="&amp;$B$1000), h100_raw[key], h100_raw[last_week], "")</f>
        <v>74</v>
      </c>
      <c r="D94" s="3">
        <f>_xlfn.XLOOKUP($A94&amp;"|"&amp;$B94&amp;"|"&amp;_xlfn.MAXIFS(h100_raw[chart_date], h100_raw[title], $A94, h100_raw[artist], $B94, h100_raw[chart_date], "&lt;="&amp;$B$1001, h100_raw[chart_date], "&gt;="&amp;$B$1000), h100_raw[key], h100_raw[peak_pos], "")</f>
        <v>16</v>
      </c>
      <c r="E94" s="3">
        <f>_xlfn.XLOOKUP($A94&amp;"|"&amp;$B94&amp;"|"&amp;_xlfn.MAXIFS(h100_raw[chart_date], h100_raw[title], $A94, h100_raw[artist], $B94, h100_raw[chart_date], "&lt;="&amp;$B$1001, h100_raw[chart_date], "&gt;="&amp;$B$1000), h100_raw[key], h100_raw[weeks_on_chart], "")</f>
        <v>12</v>
      </c>
      <c r="F94" s="3">
        <f>_xlfn.XLOOKUP($A94&amp;"|"&amp;$B94&amp;"|"&amp;$B$1001, h100_raw[key], h100_raw[chart_points], 0)</f>
        <v>37</v>
      </c>
      <c r="G94" s="2">
        <f t="shared" si="3"/>
        <v>75</v>
      </c>
      <c r="H94" s="4">
        <f t="shared" si="4"/>
        <v>661</v>
      </c>
      <c r="I94" s="13" t="str">
        <f t="shared" si="5"/>
        <v>Eternity|Alex Warren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>
        <f>_xlfn.XLOOKUP($A94&amp;"|"&amp;$B94&amp;"|"&amp;W$1, h100_raw[key], h100_raw[chart_points], "")</f>
        <v>115</v>
      </c>
      <c r="X94">
        <f>_xlfn.XLOOKUP($A94&amp;"|"&amp;$B94&amp;"|"&amp;X$1, h100_raw[key], h100_raw[chart_points], "")</f>
        <v>71</v>
      </c>
      <c r="Y94">
        <f>_xlfn.XLOOKUP($A94&amp;"|"&amp;$B94&amp;"|"&amp;Y$1, h100_raw[key], h100_raw[chart_points], "")</f>
        <v>62</v>
      </c>
      <c r="Z94">
        <f>_xlfn.XLOOKUP($A94&amp;"|"&amp;$B94&amp;"|"&amp;Z$1, h100_raw[key], h100_raw[chart_points], "")</f>
        <v>55</v>
      </c>
      <c r="AA94">
        <f>_xlfn.XLOOKUP($A94&amp;"|"&amp;$B94&amp;"|"&amp;AA$1, h100_raw[key], h100_raw[chart_points], "")</f>
        <v>48</v>
      </c>
      <c r="AB94">
        <f>_xlfn.XLOOKUP($A94&amp;"|"&amp;$B94&amp;"|"&amp;AB$1, h100_raw[key], h100_raw[chart_points], "")</f>
        <v>42</v>
      </c>
      <c r="AC94">
        <f>_xlfn.XLOOKUP($A94&amp;"|"&amp;$B94&amp;"|"&amp;AC$1, h100_raw[key], h100_raw[chart_points], "")</f>
        <v>47</v>
      </c>
      <c r="AD94">
        <f>_xlfn.XLOOKUP($A94&amp;"|"&amp;$B94&amp;"|"&amp;AD$1, h100_raw[key], h100_raw[chart_points], "")</f>
        <v>48</v>
      </c>
      <c r="AE94">
        <f>_xlfn.XLOOKUP($A94&amp;"|"&amp;$B94&amp;"|"&amp;AE$1, h100_raw[key], h100_raw[chart_points], "")</f>
        <v>47</v>
      </c>
      <c r="AF94">
        <f>_xlfn.XLOOKUP($A94&amp;"|"&amp;$B94&amp;"|"&amp;AF$1, h100_raw[key], h100_raw[chart_points], "")</f>
        <v>46</v>
      </c>
      <c r="AG94">
        <f>_xlfn.XLOOKUP($A94&amp;"|"&amp;$B94&amp;"|"&amp;AG$1, h100_raw[key], h100_raw[chart_points], "")</f>
        <v>43</v>
      </c>
      <c r="AH94">
        <f>_xlfn.XLOOKUP($A94&amp;"|"&amp;$B94&amp;"|"&amp;AH$1, h100_raw[key], h100_raw[chart_points], "")</f>
        <v>37</v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</row>
    <row r="95" spans="1:52" x14ac:dyDescent="0.3">
      <c r="A95" s="11" t="str">
        <v>20 Cigarettes</v>
      </c>
      <c r="B95" s="11" t="str">
        <v>Morgan Wallen</v>
      </c>
      <c r="C95" s="5" t="str">
        <f>_xlfn.XLOOKUP($A95&amp;"|"&amp;$B95&amp;"|"&amp;_xlfn.MAXIFS(h100_raw[chart_date], h100_raw[title], $A95, h100_raw[artist], $B95, h100_raw[chart_date], "&lt;="&amp;$B$1001, h100_raw[chart_date], "&gt;="&amp;$B$1000), h100_raw[key], h100_raw[last_week], "")</f>
        <v>84</v>
      </c>
      <c r="D95" s="3">
        <f>_xlfn.XLOOKUP($A95&amp;"|"&amp;$B95&amp;"|"&amp;_xlfn.MAXIFS(h100_raw[chart_date], h100_raw[title], $A95, h100_raw[artist], $B95, h100_raw[chart_date], "&lt;="&amp;$B$1001, h100_raw[chart_date], "&gt;="&amp;$B$1000), h100_raw[key], h100_raw[peak_pos], "")</f>
        <v>20</v>
      </c>
      <c r="E95" s="3">
        <f>_xlfn.XLOOKUP($A95&amp;"|"&amp;$B95&amp;"|"&amp;_xlfn.MAXIFS(h100_raw[chart_date], h100_raw[title], $A95, h100_raw[artist], $B95, h100_raw[chart_date], "&lt;="&amp;$B$1001, h100_raw[chart_date], "&gt;="&amp;$B$1000), h100_raw[key], h100_raw[weeks_on_chart], "")</f>
        <v>21</v>
      </c>
      <c r="F95" s="3">
        <f>_xlfn.XLOOKUP($A95&amp;"|"&amp;$B95&amp;"|"&amp;$B$1001, h100_raw[key], h100_raw[chart_points], 0)</f>
        <v>37</v>
      </c>
      <c r="G95" s="2">
        <f t="shared" si="3"/>
        <v>37</v>
      </c>
      <c r="H95" s="4">
        <f t="shared" si="4"/>
        <v>1252</v>
      </c>
      <c r="I95" s="13" t="str">
        <f t="shared" si="5"/>
        <v>20 Cigarettes|Morgan Wallen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>
        <f>_xlfn.XLOOKUP($A95&amp;"|"&amp;$B95&amp;"|"&amp;O$1, h100_raw[key], h100_raw[chart_points], "")</f>
        <v>99</v>
      </c>
      <c r="P95">
        <f>_xlfn.XLOOKUP($A95&amp;"|"&amp;$B95&amp;"|"&amp;P$1, h100_raw[key], h100_raw[chart_points], "")</f>
        <v>94</v>
      </c>
      <c r="Q95">
        <f>_xlfn.XLOOKUP($A95&amp;"|"&amp;$B95&amp;"|"&amp;Q$1, h100_raw[key], h100_raw[chart_points], "")</f>
        <v>90</v>
      </c>
      <c r="R95">
        <f>_xlfn.XLOOKUP($A95&amp;"|"&amp;$B95&amp;"|"&amp;R$1, h100_raw[key], h100_raw[chart_points], "")</f>
        <v>80</v>
      </c>
      <c r="S95">
        <f>_xlfn.XLOOKUP($A95&amp;"|"&amp;$B95&amp;"|"&amp;S$1, h100_raw[key], h100_raw[chart_points], "")</f>
        <v>77</v>
      </c>
      <c r="T95">
        <f>_xlfn.XLOOKUP($A95&amp;"|"&amp;$B95&amp;"|"&amp;T$1, h100_raw[key], h100_raw[chart_points], "")</f>
        <v>77</v>
      </c>
      <c r="U95">
        <f>_xlfn.XLOOKUP($A95&amp;"|"&amp;$B95&amp;"|"&amp;U$1, h100_raw[key], h100_raw[chart_points], "")</f>
        <v>68</v>
      </c>
      <c r="V95">
        <f>_xlfn.XLOOKUP($A95&amp;"|"&amp;$B95&amp;"|"&amp;V$1, h100_raw[key], h100_raw[chart_points], "")</f>
        <v>66</v>
      </c>
      <c r="W95">
        <f>_xlfn.XLOOKUP($A95&amp;"|"&amp;$B95&amp;"|"&amp;W$1, h100_raw[key], h100_raw[chart_points], "")</f>
        <v>64</v>
      </c>
      <c r="X95">
        <f>_xlfn.XLOOKUP($A95&amp;"|"&amp;$B95&amp;"|"&amp;X$1, h100_raw[key], h100_raw[chart_points], "")</f>
        <v>62</v>
      </c>
      <c r="Y95">
        <f>_xlfn.XLOOKUP($A95&amp;"|"&amp;$B95&amp;"|"&amp;Y$1, h100_raw[key], h100_raw[chart_points], "")</f>
        <v>60</v>
      </c>
      <c r="Z95">
        <f>_xlfn.XLOOKUP($A95&amp;"|"&amp;$B95&amp;"|"&amp;Z$1, h100_raw[key], h100_raw[chart_points], "")</f>
        <v>58</v>
      </c>
      <c r="AA95">
        <f>_xlfn.XLOOKUP($A95&amp;"|"&amp;$B95&amp;"|"&amp;AA$1, h100_raw[key], h100_raw[chart_points], "")</f>
        <v>55</v>
      </c>
      <c r="AB95">
        <f>_xlfn.XLOOKUP($A95&amp;"|"&amp;$B95&amp;"|"&amp;AB$1, h100_raw[key], h100_raw[chart_points], "")</f>
        <v>54</v>
      </c>
      <c r="AC95">
        <f>_xlfn.XLOOKUP($A95&amp;"|"&amp;$B95&amp;"|"&amp;AC$1, h100_raw[key], h100_raw[chart_points], "")</f>
        <v>47</v>
      </c>
      <c r="AD95">
        <f>_xlfn.XLOOKUP($A95&amp;"|"&amp;$B95&amp;"|"&amp;AD$1, h100_raw[key], h100_raw[chart_points], "")</f>
        <v>43</v>
      </c>
      <c r="AE95">
        <f>_xlfn.XLOOKUP($A95&amp;"|"&amp;$B95&amp;"|"&amp;AE$1, h100_raw[key], h100_raw[chart_points], "")</f>
        <v>43</v>
      </c>
      <c r="AF95">
        <f>_xlfn.XLOOKUP($A95&amp;"|"&amp;$B95&amp;"|"&amp;AF$1, h100_raw[key], h100_raw[chart_points], "")</f>
        <v>40</v>
      </c>
      <c r="AG95">
        <f>_xlfn.XLOOKUP($A95&amp;"|"&amp;$B95&amp;"|"&amp;AG$1, h100_raw[key], h100_raw[chart_points], "")</f>
        <v>38</v>
      </c>
      <c r="AH95">
        <f>_xlfn.XLOOKUP($A95&amp;"|"&amp;$B95&amp;"|"&amp;AH$1, h100_raw[key], h100_raw[chart_points], "")</f>
        <v>37</v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</row>
    <row r="96" spans="1:52" x14ac:dyDescent="0.3">
      <c r="A96" s="11" t="str">
        <v>Camera</v>
      </c>
      <c r="B96" s="11" t="str">
        <v>Ed Sheeran</v>
      </c>
      <c r="C96" s="5" t="str">
        <f>_xlfn.XLOOKUP($A96&amp;"|"&amp;$B96&amp;"|"&amp;_xlfn.MAXIFS(h100_raw[chart_date], h100_raw[title], $A96, h100_raw[artist], $B96, h100_raw[chart_date], "&lt;="&amp;$B$1001, h100_raw[chart_date], "&gt;="&amp;$B$1000), h100_raw[key], h100_raw[last_week], "")</f>
        <v>80</v>
      </c>
      <c r="D96" s="3">
        <f>_xlfn.XLOOKUP($A96&amp;"|"&amp;$B96&amp;"|"&amp;_xlfn.MAXIFS(h100_raw[chart_date], h100_raw[title], $A96, h100_raw[artist], $B96, h100_raw[chart_date], "&lt;="&amp;$B$1001, h100_raw[chart_date], "&gt;="&amp;$B$1000), h100_raw[key], h100_raw[peak_pos], "")</f>
        <v>58</v>
      </c>
      <c r="E96" s="3">
        <f>_xlfn.XLOOKUP($A96&amp;"|"&amp;$B96&amp;"|"&amp;_xlfn.MAXIFS(h100_raw[chart_date], h100_raw[title], $A96, h100_raw[artist], $B96, h100_raw[chart_date], "&lt;="&amp;$B$1001, h100_raw[chart_date], "&gt;="&amp;$B$1000), h100_raw[key], h100_raw[weeks_on_chart], "")</f>
        <v>4</v>
      </c>
      <c r="F96" s="3">
        <f>_xlfn.XLOOKUP($A96&amp;"|"&amp;$B96&amp;"|"&amp;$B$1001, h100_raw[key], h100_raw[chart_points], 0)</f>
        <v>37</v>
      </c>
      <c r="G96" s="2">
        <f t="shared" si="3"/>
        <v>169</v>
      </c>
      <c r="H96" s="4">
        <f t="shared" si="4"/>
        <v>170</v>
      </c>
      <c r="I96" s="13" t="str">
        <f t="shared" si="5"/>
        <v>Camera|Ed Sheeran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>
        <f>_xlfn.XLOOKUP($A96&amp;"|"&amp;$B96&amp;"|"&amp;AE$1, h100_raw[key], h100_raw[chart_points], "")</f>
        <v>53</v>
      </c>
      <c r="AF96">
        <f>_xlfn.XLOOKUP($A96&amp;"|"&amp;$B96&amp;"|"&amp;AF$1, h100_raw[key], h100_raw[chart_points], "")</f>
        <v>39</v>
      </c>
      <c r="AG96">
        <f>_xlfn.XLOOKUP($A96&amp;"|"&amp;$B96&amp;"|"&amp;AG$1, h100_raw[key], h100_raw[chart_points], "")</f>
        <v>41</v>
      </c>
      <c r="AH96">
        <f>_xlfn.XLOOKUP($A96&amp;"|"&amp;$B96&amp;"|"&amp;AH$1, h100_raw[key], h100_raw[chart_points], "")</f>
        <v>37</v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</row>
    <row r="97" spans="1:52" x14ac:dyDescent="0.3">
      <c r="A97" s="11" t="str">
        <v>Voy A Llevarte Pa PR</v>
      </c>
      <c r="B97" s="11" t="str">
        <v>Bad Bunny</v>
      </c>
      <c r="C97" s="5" t="str">
        <f>_xlfn.XLOOKUP($A97&amp;"|"&amp;$B97&amp;"|"&amp;_xlfn.MAXIFS(h100_raw[chart_date], h100_raw[title], $A97, h100_raw[artist], $B97, h100_raw[chart_date], "&lt;="&amp;$B$1001, h100_raw[chart_date], "&gt;="&amp;$B$1000), h100_raw[key], h100_raw[last_week], "")</f>
        <v>96</v>
      </c>
      <c r="D97" s="3">
        <f>_xlfn.XLOOKUP($A97&amp;"|"&amp;$B97&amp;"|"&amp;_xlfn.MAXIFS(h100_raw[chart_date], h100_raw[title], $A97, h100_raw[artist], $B97, h100_raw[chart_date], "&lt;="&amp;$B$1001, h100_raw[chart_date], "&gt;="&amp;$B$1000), h100_raw[key], h100_raw[peak_pos], "")</f>
        <v>17</v>
      </c>
      <c r="E97" s="3">
        <f>_xlfn.XLOOKUP($A97&amp;"|"&amp;$B97&amp;"|"&amp;_xlfn.MAXIFS(h100_raw[chart_date], h100_raw[title], $A97, h100_raw[artist], $B97, h100_raw[chart_date], "&lt;="&amp;$B$1001, h100_raw[chart_date], "&gt;="&amp;$B$1000), h100_raw[key], h100_raw[weeks_on_chart], "")</f>
        <v>13</v>
      </c>
      <c r="F97" s="3">
        <f>_xlfn.XLOOKUP($A97&amp;"|"&amp;$B97&amp;"|"&amp;$B$1001, h100_raw[key], h100_raw[chart_points], 0)</f>
        <v>36</v>
      </c>
      <c r="G97" s="2">
        <f t="shared" si="3"/>
        <v>236</v>
      </c>
      <c r="H97" s="4">
        <f t="shared" si="4"/>
        <v>70</v>
      </c>
      <c r="I97" s="13" t="str">
        <f t="shared" si="5"/>
        <v>Voy A Llevarte Pa PR|Bad Bunny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>
        <f>_xlfn.XLOOKUP($A97&amp;"|"&amp;$B97&amp;"|"&amp;AG$1, h100_raw[key], h100_raw[chart_points], "")</f>
        <v>34</v>
      </c>
      <c r="AH97">
        <f>_xlfn.XLOOKUP($A97&amp;"|"&amp;$B97&amp;"|"&amp;AH$1, h100_raw[key], h100_raw[chart_points], "")</f>
        <v>36</v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</row>
    <row r="98" spans="1:52" x14ac:dyDescent="0.3">
      <c r="A98" s="11" t="str">
        <v>What Kinda Man</v>
      </c>
      <c r="B98" s="11" t="str">
        <v>Parker McCollum</v>
      </c>
      <c r="C98" s="5" t="str">
        <f>_xlfn.XLOOKUP($A98&amp;"|"&amp;$B98&amp;"|"&amp;_xlfn.MAXIFS(h100_raw[chart_date], h100_raw[title], $A98, h100_raw[artist], $B98, h100_raw[chart_date], "&lt;="&amp;$B$1001, h100_raw[chart_date], "&gt;="&amp;$B$1000), h100_raw[key], h100_raw[last_week], "")</f>
        <v>94</v>
      </c>
      <c r="D98" s="3">
        <f>_xlfn.XLOOKUP($A98&amp;"|"&amp;$B98&amp;"|"&amp;_xlfn.MAXIFS(h100_raw[chart_date], h100_raw[title], $A98, h100_raw[artist], $B98, h100_raw[chart_date], "&lt;="&amp;$B$1001, h100_raw[chart_date], "&gt;="&amp;$B$1000), h100_raw[key], h100_raw[peak_pos], "")</f>
        <v>94</v>
      </c>
      <c r="E98" s="3">
        <f>_xlfn.XLOOKUP($A98&amp;"|"&amp;$B98&amp;"|"&amp;_xlfn.MAXIFS(h100_raw[chart_date], h100_raw[title], $A98, h100_raw[artist], $B98, h100_raw[chart_date], "&lt;="&amp;$B$1001, h100_raw[chart_date], "&gt;="&amp;$B$1000), h100_raw[key], h100_raw[weeks_on_chart], "")</f>
        <v>4</v>
      </c>
      <c r="F98" s="3">
        <f>_xlfn.XLOOKUP($A98&amp;"|"&amp;$B98&amp;"|"&amp;$B$1001, h100_raw[key], h100_raw[chart_points], 0)</f>
        <v>36</v>
      </c>
      <c r="G98" s="2">
        <f t="shared" si="3"/>
        <v>177</v>
      </c>
      <c r="H98" s="4">
        <f t="shared" si="4"/>
        <v>139</v>
      </c>
      <c r="I98" s="13" t="str">
        <f t="shared" si="5"/>
        <v>What Kinda Man|Parker McCollum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>
        <f>_xlfn.XLOOKUP($A98&amp;"|"&amp;$B98&amp;"|"&amp;AA$1, h100_raw[key], h100_raw[chart_points], "")</f>
        <v>34</v>
      </c>
      <c r="AB98">
        <f>_xlfn.XLOOKUP($A98&amp;"|"&amp;$B98&amp;"|"&amp;AB$1, h100_raw[key], h100_raw[chart_points], "")</f>
        <v>34</v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>
        <f>_xlfn.XLOOKUP($A98&amp;"|"&amp;$B98&amp;"|"&amp;AG$1, h100_raw[key], h100_raw[chart_points], "")</f>
        <v>35</v>
      </c>
      <c r="AH98">
        <f>_xlfn.XLOOKUP($A98&amp;"|"&amp;$B98&amp;"|"&amp;AH$1, h100_raw[key], h100_raw[chart_points], "")</f>
        <v>36</v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 t="str">
        <f>_xlfn.XLOOKUP($A98&amp;"|"&amp;$B98&amp;"|"&amp;AU$1, h100_raw[key], h100_raw[chart_points], "")</f>
        <v/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</row>
    <row r="99" spans="1:52" x14ac:dyDescent="0.3">
      <c r="A99" s="11" t="str">
        <v>Let Down</v>
      </c>
      <c r="B99" s="11" t="str">
        <v>Radiohead</v>
      </c>
      <c r="C99" s="5" t="str">
        <f>_xlfn.XLOOKUP($A99&amp;"|"&amp;$B99&amp;"|"&amp;_xlfn.MAXIFS(h100_raw[chart_date], h100_raw[title], $A99, h100_raw[artist], $B99, h100_raw[chart_date], "&lt;="&amp;$B$1001, h100_raw[chart_date], "&gt;="&amp;$B$1000), h100_raw[key], h100_raw[last_week], "")</f>
        <v>91</v>
      </c>
      <c r="D99" s="3">
        <f>_xlfn.XLOOKUP($A99&amp;"|"&amp;$B99&amp;"|"&amp;_xlfn.MAXIFS(h100_raw[chart_date], h100_raw[title], $A99, h100_raw[artist], $B99, h100_raw[chart_date], "&lt;="&amp;$B$1001, h100_raw[chart_date], "&gt;="&amp;$B$1000), h100_raw[key], h100_raw[peak_pos], "")</f>
        <v>91</v>
      </c>
      <c r="E99" s="3">
        <f>_xlfn.XLOOKUP($A99&amp;"|"&amp;$B99&amp;"|"&amp;_xlfn.MAXIFS(h100_raw[chart_date], h100_raw[title], $A99, h100_raw[artist], $B99, h100_raw[chart_date], "&lt;="&amp;$B$1001, h100_raw[chart_date], "&gt;="&amp;$B$1000), h100_raw[key], h100_raw[weeks_on_chart], "")</f>
        <v>7</v>
      </c>
      <c r="F99" s="3">
        <f>_xlfn.XLOOKUP($A99&amp;"|"&amp;$B99&amp;"|"&amp;$B$1001, h100_raw[key], h100_raw[chart_points], 0)</f>
        <v>36</v>
      </c>
      <c r="G99" s="2">
        <f t="shared" si="3"/>
        <v>145</v>
      </c>
      <c r="H99" s="4">
        <f t="shared" si="4"/>
        <v>256</v>
      </c>
      <c r="I99" s="13" t="str">
        <f t="shared" si="5"/>
        <v>Let Down|Radiohead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>
        <f>_xlfn.XLOOKUP($A99&amp;"|"&amp;$B99&amp;"|"&amp;AA$1, h100_raw[key], h100_raw[chart_points], "")</f>
        <v>37</v>
      </c>
      <c r="AB99">
        <f>_xlfn.XLOOKUP($A99&amp;"|"&amp;$B99&amp;"|"&amp;AB$1, h100_raw[key], h100_raw[chart_points], "")</f>
        <v>37</v>
      </c>
      <c r="AC99">
        <f>_xlfn.XLOOKUP($A99&amp;"|"&amp;$B99&amp;"|"&amp;AC$1, h100_raw[key], h100_raw[chart_points], "")</f>
        <v>37</v>
      </c>
      <c r="AD99">
        <f>_xlfn.XLOOKUP($A99&amp;"|"&amp;$B99&amp;"|"&amp;AD$1, h100_raw[key], h100_raw[chart_points], "")</f>
        <v>38</v>
      </c>
      <c r="AE99">
        <f>_xlfn.XLOOKUP($A99&amp;"|"&amp;$B99&amp;"|"&amp;AE$1, h100_raw[key], h100_raw[chart_points], "")</f>
        <v>35</v>
      </c>
      <c r="AF99" t="str">
        <f>_xlfn.XLOOKUP($A99&amp;"|"&amp;$B99&amp;"|"&amp;AF$1, h100_raw[key], h100_raw[chart_points], "")</f>
        <v/>
      </c>
      <c r="AG99">
        <f>_xlfn.XLOOKUP($A99&amp;"|"&amp;$B99&amp;"|"&amp;AG$1, h100_raw[key], h100_raw[chart_points], "")</f>
        <v>36</v>
      </c>
      <c r="AH99">
        <f>_xlfn.XLOOKUP($A99&amp;"|"&amp;$B99&amp;"|"&amp;AH$1, h100_raw[key], h100_raw[chart_points], "")</f>
        <v>36</v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</row>
    <row r="100" spans="1:52" x14ac:dyDescent="0.3">
      <c r="A100" s="11" t="str">
        <v>Breakin' Dishes</v>
      </c>
      <c r="B100" s="11" t="str">
        <v>Rihanna</v>
      </c>
      <c r="C100" s="5" t="str">
        <f>_xlfn.XLOOKUP($A100&amp;"|"&amp;$B100&amp;"|"&amp;_xlfn.MAXIFS(h100_raw[chart_date], h100_raw[title], $A100, h100_raw[artist], $B100, h100_raw[chart_date], "&lt;="&amp;$B$1001, h100_raw[chart_date], "&gt;="&amp;$B$1000), h100_raw[key], h100_raw[last_week], "")</f>
        <v>82</v>
      </c>
      <c r="D100" s="3">
        <f>_xlfn.XLOOKUP($A100&amp;"|"&amp;$B100&amp;"|"&amp;_xlfn.MAXIFS(h100_raw[chart_date], h100_raw[title], $A100, h100_raw[artist], $B100, h100_raw[chart_date], "&lt;="&amp;$B$1001, h100_raw[chart_date], "&gt;="&amp;$B$1000), h100_raw[key], h100_raw[peak_pos], "")</f>
        <v>82</v>
      </c>
      <c r="E100" s="3">
        <f>_xlfn.XLOOKUP($A100&amp;"|"&amp;$B100&amp;"|"&amp;_xlfn.MAXIFS(h100_raw[chart_date], h100_raw[title], $A100, h100_raw[artist], $B100, h100_raw[chart_date], "&lt;="&amp;$B$1001, h100_raw[chart_date], "&gt;="&amp;$B$1000), h100_raw[key], h100_raw[weeks_on_chart], "")</f>
        <v>4</v>
      </c>
      <c r="F100" s="3">
        <f>_xlfn.XLOOKUP($A100&amp;"|"&amp;$B100&amp;"|"&amp;$B$1001, h100_raw[key], h100_raw[chart_points], 0)</f>
        <v>35</v>
      </c>
      <c r="G100" s="2">
        <f t="shared" si="3"/>
        <v>173</v>
      </c>
      <c r="H100" s="4">
        <f t="shared" si="4"/>
        <v>155</v>
      </c>
      <c r="I100" s="13" t="str">
        <f t="shared" si="5"/>
        <v>Breakin' Dishes|Rihanna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>
        <f>_xlfn.XLOOKUP($A100&amp;"|"&amp;$B100&amp;"|"&amp;AE$1, h100_raw[key], h100_raw[chart_points], "")</f>
        <v>41</v>
      </c>
      <c r="AF100">
        <f>_xlfn.XLOOKUP($A100&amp;"|"&amp;$B100&amp;"|"&amp;AF$1, h100_raw[key], h100_raw[chart_points], "")</f>
        <v>40</v>
      </c>
      <c r="AG100">
        <f>_xlfn.XLOOKUP($A100&amp;"|"&amp;$B100&amp;"|"&amp;AG$1, h100_raw[key], h100_raw[chart_points], "")</f>
        <v>39</v>
      </c>
      <c r="AH100">
        <f>_xlfn.XLOOKUP($A100&amp;"|"&amp;$B100&amp;"|"&amp;AH$1, h100_raw[key], h100_raw[chart_points], "")</f>
        <v>35</v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</row>
    <row r="101" spans="1:52" x14ac:dyDescent="0.3">
      <c r="A101" s="11" t="str">
        <v>Which One</v>
      </c>
      <c r="B101" s="11" t="str">
        <v>Drake &amp; Central Cee</v>
      </c>
      <c r="C101" s="5" t="str">
        <f>_xlfn.XLOOKUP($A101&amp;"|"&amp;$B101&amp;"|"&amp;_xlfn.MAXIFS(h100_raw[chart_date], h100_raw[title], $A101, h100_raw[artist], $B101, h100_raw[chart_date], "&lt;="&amp;$B$1001, h100_raw[chart_date], "&gt;="&amp;$B$1000), h100_raw[key], h100_raw[last_week], "")</f>
        <v>87</v>
      </c>
      <c r="D101" s="3">
        <f>_xlfn.XLOOKUP($A101&amp;"|"&amp;$B101&amp;"|"&amp;_xlfn.MAXIFS(h100_raw[chart_date], h100_raw[title], $A101, h100_raw[artist], $B101, h100_raw[chart_date], "&lt;="&amp;$B$1001, h100_raw[chart_date], "&gt;="&amp;$B$1000), h100_raw[key], h100_raw[peak_pos], "")</f>
        <v>23</v>
      </c>
      <c r="E101" s="3">
        <f>_xlfn.XLOOKUP($A101&amp;"|"&amp;$B101&amp;"|"&amp;_xlfn.MAXIFS(h100_raw[chart_date], h100_raw[title], $A101, h100_raw[artist], $B101, h100_raw[chart_date], "&lt;="&amp;$B$1001, h100_raw[chart_date], "&gt;="&amp;$B$1000), h100_raw[key], h100_raw[weeks_on_chart], "")</f>
        <v>11</v>
      </c>
      <c r="F101" s="3">
        <f>_xlfn.XLOOKUP($A101&amp;"|"&amp;$B101&amp;"|"&amp;$B$1001, h100_raw[key], h100_raw[chart_points], 0)</f>
        <v>35</v>
      </c>
      <c r="G101" s="2">
        <f t="shared" si="3"/>
        <v>94</v>
      </c>
      <c r="H101" s="4">
        <f t="shared" si="4"/>
        <v>523</v>
      </c>
      <c r="I101" s="13" t="str">
        <f t="shared" si="5"/>
        <v>Which One|Drake &amp; Central Cee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>
        <f>_xlfn.XLOOKUP($A101&amp;"|"&amp;$B101&amp;"|"&amp;X$1, h100_raw[key], h100_raw[chart_points], "")</f>
        <v>104</v>
      </c>
      <c r="Y101">
        <f>_xlfn.XLOOKUP($A101&amp;"|"&amp;$B101&amp;"|"&amp;Y$1, h100_raw[key], h100_raw[chart_points], "")</f>
        <v>62</v>
      </c>
      <c r="Z101">
        <f>_xlfn.XLOOKUP($A101&amp;"|"&amp;$B101&amp;"|"&amp;Z$1, h100_raw[key], h100_raw[chart_points], "")</f>
        <v>50</v>
      </c>
      <c r="AA101">
        <f>_xlfn.XLOOKUP($A101&amp;"|"&amp;$B101&amp;"|"&amp;AA$1, h100_raw[key], h100_raw[chart_points], "")</f>
        <v>45</v>
      </c>
      <c r="AB101">
        <f>_xlfn.XLOOKUP($A101&amp;"|"&amp;$B101&amp;"|"&amp;AB$1, h100_raw[key], h100_raw[chart_points], "")</f>
        <v>42</v>
      </c>
      <c r="AC101">
        <f>_xlfn.XLOOKUP($A101&amp;"|"&amp;$B101&amp;"|"&amp;AC$1, h100_raw[key], h100_raw[chart_points], "")</f>
        <v>36</v>
      </c>
      <c r="AD101">
        <f>_xlfn.XLOOKUP($A101&amp;"|"&amp;$B101&amp;"|"&amp;AD$1, h100_raw[key], h100_raw[chart_points], "")</f>
        <v>37</v>
      </c>
      <c r="AE101">
        <f>_xlfn.XLOOKUP($A101&amp;"|"&amp;$B101&amp;"|"&amp;AE$1, h100_raw[key], h100_raw[chart_points], "")</f>
        <v>36</v>
      </c>
      <c r="AF101">
        <f>_xlfn.XLOOKUP($A101&amp;"|"&amp;$B101&amp;"|"&amp;AF$1, h100_raw[key], h100_raw[chart_points], "")</f>
        <v>38</v>
      </c>
      <c r="AG101">
        <f>_xlfn.XLOOKUP($A101&amp;"|"&amp;$B101&amp;"|"&amp;AG$1, h100_raw[key], h100_raw[chart_points], "")</f>
        <v>38</v>
      </c>
      <c r="AH101">
        <f>_xlfn.XLOOKUP($A101&amp;"|"&amp;$B101&amp;"|"&amp;AH$1, h100_raw[key], h100_raw[chart_points], "")</f>
        <v>35</v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 t="str">
        <f>_xlfn.XLOOKUP($A101&amp;"|"&amp;$B101&amp;"|"&amp;AS$1, h100_raw[key], h100_raw[chart_points], "")</f>
        <v/>
      </c>
      <c r="AT101" t="str">
        <f>_xlfn.XLOOKUP($A101&amp;"|"&amp;$B101&amp;"|"&amp;AT$1, h100_raw[key], h100_raw[chart_points], "")</f>
        <v/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 t="str">
        <f>_xlfn.XLOOKUP($A101&amp;"|"&amp;$B101&amp;"|"&amp;AY$1, h100_raw[key], h100_raw[chart_points], "")</f>
        <v/>
      </c>
      <c r="AZ101" t="str">
        <f>_xlfn.XLOOKUP($A101&amp;"|"&amp;$B101&amp;"|"&amp;AZ$1, h100_raw[key], h100_raw[chart_points], "")</f>
        <v/>
      </c>
    </row>
    <row r="102" spans="1:52" x14ac:dyDescent="0.3">
      <c r="A102" s="11" t="str">
        <v>A Bar Song (Tipsy)</v>
      </c>
      <c r="B102" s="11" t="str">
        <v>Shaboozey</v>
      </c>
      <c r="C102" s="5" t="str">
        <f>_xlfn.XLOOKUP($A102&amp;"|"&amp;$B102&amp;"|"&amp;_xlfn.MAXIFS(h100_raw[chart_date], h100_raw[title], $A102, h100_raw[artist], $B102, h100_raw[chart_date], "&lt;="&amp;$B$1001, h100_raw[chart_date], "&gt;="&amp;$B$1000), h100_raw[key], h100_raw[last_week], "")</f>
        <v>15</v>
      </c>
      <c r="D102" s="3">
        <f>_xlfn.XLOOKUP($A102&amp;"|"&amp;$B102&amp;"|"&amp;_xlfn.MAXIFS(h100_raw[chart_date], h100_raw[title], $A102, h100_raw[artist], $B102, h100_raw[chart_date], "&lt;="&amp;$B$1001, h100_raw[chart_date], "&gt;="&amp;$B$1000), h100_raw[key], h100_raw[peak_pos], "")</f>
        <v>1</v>
      </c>
      <c r="E102" s="3">
        <f>_xlfn.XLOOKUP($A102&amp;"|"&amp;$B102&amp;"|"&amp;_xlfn.MAXIFS(h100_raw[chart_date], h100_raw[title], $A102, h100_raw[artist], $B102, h100_raw[chart_date], "&lt;="&amp;$B$1001, h100_raw[chart_date], "&gt;="&amp;$B$1000), h100_raw[key], h100_raw[weeks_on_chart], "")</f>
        <v>77</v>
      </c>
      <c r="F102" s="3">
        <f>_xlfn.XLOOKUP($A102&amp;"|"&amp;$B102&amp;"|"&amp;$B$1001, h100_raw[key], h100_raw[chart_points], 0)</f>
        <v>0</v>
      </c>
      <c r="G102" s="2">
        <f t="shared" si="3"/>
        <v>9</v>
      </c>
      <c r="H102" s="4">
        <f t="shared" si="4"/>
        <v>2571</v>
      </c>
      <c r="I102" s="13" t="str">
        <f t="shared" si="5"/>
        <v>A Bar Song (Tipsy)|Shaboozey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>
        <f>_xlfn.XLOOKUP($A102&amp;"|"&amp;$B102&amp;"|"&amp;O$1, h100_raw[key], h100_raw[chart_points], "")</f>
        <v>157</v>
      </c>
      <c r="P102">
        <f>_xlfn.XLOOKUP($A102&amp;"|"&amp;$B102&amp;"|"&amp;P$1, h100_raw[key], h100_raw[chart_points], "")</f>
        <v>153</v>
      </c>
      <c r="Q102">
        <f>_xlfn.XLOOKUP($A102&amp;"|"&amp;$B102&amp;"|"&amp;Q$1, h100_raw[key], h100_raw[chart_points], "")</f>
        <v>152</v>
      </c>
      <c r="R102">
        <f>_xlfn.XLOOKUP($A102&amp;"|"&amp;$B102&amp;"|"&amp;R$1, h100_raw[key], h100_raw[chart_points], "")</f>
        <v>148</v>
      </c>
      <c r="S102">
        <f>_xlfn.XLOOKUP($A102&amp;"|"&amp;$B102&amp;"|"&amp;S$1, h100_raw[key], h100_raw[chart_points], "")</f>
        <v>148</v>
      </c>
      <c r="T102">
        <f>_xlfn.XLOOKUP($A102&amp;"|"&amp;$B102&amp;"|"&amp;T$1, h100_raw[key], h100_raw[chart_points], "")</f>
        <v>153</v>
      </c>
      <c r="U102">
        <f>_xlfn.XLOOKUP($A102&amp;"|"&amp;$B102&amp;"|"&amp;U$1, h100_raw[key], h100_raw[chart_points], "")</f>
        <v>150</v>
      </c>
      <c r="V102">
        <f>_xlfn.XLOOKUP($A102&amp;"|"&amp;$B102&amp;"|"&amp;V$1, h100_raw[key], h100_raw[chart_points], "")</f>
        <v>145</v>
      </c>
      <c r="W102">
        <f>_xlfn.XLOOKUP($A102&amp;"|"&amp;$B102&amp;"|"&amp;W$1, h100_raw[key], h100_raw[chart_points], "")</f>
        <v>140</v>
      </c>
      <c r="X102">
        <f>_xlfn.XLOOKUP($A102&amp;"|"&amp;$B102&amp;"|"&amp;X$1, h100_raw[key], h100_raw[chart_points], "")</f>
        <v>138</v>
      </c>
      <c r="Y102">
        <f>_xlfn.XLOOKUP($A102&amp;"|"&amp;$B102&amp;"|"&amp;Y$1, h100_raw[key], h100_raw[chart_points], "")</f>
        <v>138</v>
      </c>
      <c r="Z102">
        <f>_xlfn.XLOOKUP($A102&amp;"|"&amp;$B102&amp;"|"&amp;Z$1, h100_raw[key], h100_raw[chart_points], "")</f>
        <v>133</v>
      </c>
      <c r="AA102">
        <f>_xlfn.XLOOKUP($A102&amp;"|"&amp;$B102&amp;"|"&amp;AA$1, h100_raw[key], h100_raw[chart_points], "")</f>
        <v>126</v>
      </c>
      <c r="AB102">
        <f>_xlfn.XLOOKUP($A102&amp;"|"&amp;$B102&amp;"|"&amp;AB$1, h100_raw[key], h100_raw[chart_points], "")</f>
        <v>124</v>
      </c>
      <c r="AC102">
        <f>_xlfn.XLOOKUP($A102&amp;"|"&amp;$B102&amp;"|"&amp;AC$1, h100_raw[key], h100_raw[chart_points], "")</f>
        <v>120</v>
      </c>
      <c r="AD102">
        <f>_xlfn.XLOOKUP($A102&amp;"|"&amp;$B102&amp;"|"&amp;AD$1, h100_raw[key], h100_raw[chart_points], "")</f>
        <v>112</v>
      </c>
      <c r="AE102">
        <f>_xlfn.XLOOKUP($A102&amp;"|"&amp;$B102&amp;"|"&amp;AE$1, h100_raw[key], h100_raw[chart_points], "")</f>
        <v>112</v>
      </c>
      <c r="AF102">
        <f>_xlfn.XLOOKUP($A102&amp;"|"&amp;$B102&amp;"|"&amp;AF$1, h100_raw[key], h100_raw[chart_points], "")</f>
        <v>111</v>
      </c>
      <c r="AG102">
        <f>_xlfn.XLOOKUP($A102&amp;"|"&amp;$B102&amp;"|"&amp;AG$1, h100_raw[key], h100_raw[chart_points], "")</f>
        <v>111</v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 t="str">
        <f>_xlfn.XLOOKUP($A102&amp;"|"&amp;$B102&amp;"|"&amp;AO$1, h100_raw[key], h100_raw[chart_points], "")</f>
        <v/>
      </c>
      <c r="AP102" t="str">
        <f>_xlfn.XLOOKUP($A102&amp;"|"&amp;$B102&amp;"|"&amp;AP$1, h100_raw[key], h100_raw[chart_points], "")</f>
        <v/>
      </c>
      <c r="AQ102" t="str">
        <f>_xlfn.XLOOKUP($A102&amp;"|"&amp;$B102&amp;"|"&amp;AQ$1, h100_raw[key], h100_raw[chart_points], "")</f>
        <v/>
      </c>
      <c r="AR102" t="str">
        <f>_xlfn.XLOOKUP($A102&amp;"|"&amp;$B102&amp;"|"&amp;AR$1, h100_raw[key], h100_raw[chart_points], "")</f>
        <v/>
      </c>
      <c r="AS102" t="str">
        <f>_xlfn.XLOOKUP($A102&amp;"|"&amp;$B102&amp;"|"&amp;AS$1, h100_raw[key], h100_raw[chart_points], "")</f>
        <v/>
      </c>
      <c r="AT102" t="str">
        <f>_xlfn.XLOOKUP($A102&amp;"|"&amp;$B102&amp;"|"&amp;AT$1, h100_raw[key], h100_raw[chart_points], "")</f>
        <v/>
      </c>
      <c r="AU102" t="str">
        <f>_xlfn.XLOOKUP($A102&amp;"|"&amp;$B102&amp;"|"&amp;AU$1, h100_raw[key], h100_raw[chart_points], "")</f>
        <v/>
      </c>
      <c r="AV102" t="str">
        <f>_xlfn.XLOOKUP($A102&amp;"|"&amp;$B102&amp;"|"&amp;AV$1, h100_raw[key], h100_raw[chart_points], "")</f>
        <v/>
      </c>
      <c r="AW102" t="str">
        <f>_xlfn.XLOOKUP($A102&amp;"|"&amp;$B102&amp;"|"&amp;AW$1, h100_raw[key], h100_raw[chart_points], "")</f>
        <v/>
      </c>
      <c r="AX102" t="str">
        <f>_xlfn.XLOOKUP($A102&amp;"|"&amp;$B102&amp;"|"&amp;AX$1, h100_raw[key], h100_raw[chart_points], "")</f>
        <v/>
      </c>
      <c r="AY102" t="str">
        <f>_xlfn.XLOOKUP($A102&amp;"|"&amp;$B102&amp;"|"&amp;AY$1, h100_raw[key], h100_raw[chart_points], "")</f>
        <v/>
      </c>
      <c r="AZ102" t="str">
        <f>_xlfn.XLOOKUP($A102&amp;"|"&amp;$B102&amp;"|"&amp;AZ$1, h100_raw[key], h100_raw[chart_points], "")</f>
        <v/>
      </c>
    </row>
    <row r="103" spans="1:52" x14ac:dyDescent="0.3">
      <c r="A103" s="11" t="str">
        <v>Pink Pony Club</v>
      </c>
      <c r="B103" s="11" t="str">
        <v>Chappell Roan</v>
      </c>
      <c r="C103" s="5" t="str">
        <f>_xlfn.XLOOKUP($A103&amp;"|"&amp;$B103&amp;"|"&amp;_xlfn.MAXIFS(h100_raw[chart_date], h100_raw[title], $A103, h100_raw[artist], $B103, h100_raw[chart_date], "&lt;="&amp;$B$1001, h100_raw[chart_date], "&gt;="&amp;$B$1000), h100_raw[key], h100_raw[last_week], "")</f>
        <v>19</v>
      </c>
      <c r="D103" s="3">
        <f>_xlfn.XLOOKUP($A103&amp;"|"&amp;$B103&amp;"|"&amp;_xlfn.MAXIFS(h100_raw[chart_date], h100_raw[title], $A103, h100_raw[artist], $B103, h100_raw[chart_date], "&lt;="&amp;$B$1001, h100_raw[chart_date], "&gt;="&amp;$B$1000), h100_raw[key], h100_raw[peak_pos], "")</f>
        <v>4</v>
      </c>
      <c r="E103" s="3">
        <f>_xlfn.XLOOKUP($A103&amp;"|"&amp;$B103&amp;"|"&amp;_xlfn.MAXIFS(h100_raw[chart_date], h100_raw[title], $A103, h100_raw[artist], $B103, h100_raw[chart_date], "&lt;="&amp;$B$1001, h100_raw[chart_date], "&gt;="&amp;$B$1000), h100_raw[key], h100_raw[weeks_on_chart], "")</f>
        <v>68</v>
      </c>
      <c r="F103" s="3">
        <f>_xlfn.XLOOKUP($A103&amp;"|"&amp;$B103&amp;"|"&amp;$B$1001, h100_raw[key], h100_raw[chart_points], 0)</f>
        <v>0</v>
      </c>
      <c r="G103" s="2">
        <f t="shared" si="3"/>
        <v>14</v>
      </c>
      <c r="H103" s="4">
        <f t="shared" si="4"/>
        <v>2249</v>
      </c>
      <c r="I103" s="13" t="str">
        <f t="shared" si="5"/>
        <v>Pink Pony Club|Chappell Roan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>
        <f>_xlfn.XLOOKUP($A103&amp;"|"&amp;$B103&amp;"|"&amp;O$1, h100_raw[key], h100_raw[chart_points], "")</f>
        <v>132</v>
      </c>
      <c r="P103">
        <f>_xlfn.XLOOKUP($A103&amp;"|"&amp;$B103&amp;"|"&amp;P$1, h100_raw[key], h100_raw[chart_points], "")</f>
        <v>128</v>
      </c>
      <c r="Q103">
        <f>_xlfn.XLOOKUP($A103&amp;"|"&amp;$B103&amp;"|"&amp;Q$1, h100_raw[key], h100_raw[chart_points], "")</f>
        <v>128</v>
      </c>
      <c r="R103">
        <f>_xlfn.XLOOKUP($A103&amp;"|"&amp;$B103&amp;"|"&amp;R$1, h100_raw[key], h100_raw[chart_points], "")</f>
        <v>125</v>
      </c>
      <c r="S103">
        <f>_xlfn.XLOOKUP($A103&amp;"|"&amp;$B103&amp;"|"&amp;S$1, h100_raw[key], h100_raw[chart_points], "")</f>
        <v>126</v>
      </c>
      <c r="T103">
        <f>_xlfn.XLOOKUP($A103&amp;"|"&amp;$B103&amp;"|"&amp;T$1, h100_raw[key], h100_raw[chart_points], "")</f>
        <v>131</v>
      </c>
      <c r="U103">
        <f>_xlfn.XLOOKUP($A103&amp;"|"&amp;$B103&amp;"|"&amp;U$1, h100_raw[key], h100_raw[chart_points], "")</f>
        <v>125</v>
      </c>
      <c r="V103">
        <f>_xlfn.XLOOKUP($A103&amp;"|"&amp;$B103&amp;"|"&amp;V$1, h100_raw[key], h100_raw[chart_points], "")</f>
        <v>124</v>
      </c>
      <c r="W103">
        <f>_xlfn.XLOOKUP($A103&amp;"|"&amp;$B103&amp;"|"&amp;W$1, h100_raw[key], h100_raw[chart_points], "")</f>
        <v>123</v>
      </c>
      <c r="X103">
        <f>_xlfn.XLOOKUP($A103&amp;"|"&amp;$B103&amp;"|"&amp;X$1, h100_raw[key], h100_raw[chart_points], "")</f>
        <v>121</v>
      </c>
      <c r="Y103">
        <f>_xlfn.XLOOKUP($A103&amp;"|"&amp;$B103&amp;"|"&amp;Y$1, h100_raw[key], h100_raw[chart_points], "")</f>
        <v>123</v>
      </c>
      <c r="Z103">
        <f>_xlfn.XLOOKUP($A103&amp;"|"&amp;$B103&amp;"|"&amp;Z$1, h100_raw[key], h100_raw[chart_points], "")</f>
        <v>121</v>
      </c>
      <c r="AA103">
        <f>_xlfn.XLOOKUP($A103&amp;"|"&amp;$B103&amp;"|"&amp;AA$1, h100_raw[key], h100_raw[chart_points], "")</f>
        <v>118</v>
      </c>
      <c r="AB103">
        <f>_xlfn.XLOOKUP($A103&amp;"|"&amp;$B103&amp;"|"&amp;AB$1, h100_raw[key], h100_raw[chart_points], "")</f>
        <v>114</v>
      </c>
      <c r="AC103">
        <f>_xlfn.XLOOKUP($A103&amp;"|"&amp;$B103&amp;"|"&amp;AC$1, h100_raw[key], h100_raw[chart_points], "")</f>
        <v>107</v>
      </c>
      <c r="AD103">
        <f>_xlfn.XLOOKUP($A103&amp;"|"&amp;$B103&amp;"|"&amp;AD$1, h100_raw[key], h100_raw[chart_points], "")</f>
        <v>102</v>
      </c>
      <c r="AE103">
        <f>_xlfn.XLOOKUP($A103&amp;"|"&amp;$B103&amp;"|"&amp;AE$1, h100_raw[key], h100_raw[chart_points], "")</f>
        <v>102</v>
      </c>
      <c r="AF103">
        <f>_xlfn.XLOOKUP($A103&amp;"|"&amp;$B103&amp;"|"&amp;AF$1, h100_raw[key], h100_raw[chart_points], "")</f>
        <v>101</v>
      </c>
      <c r="AG103">
        <f>_xlfn.XLOOKUP($A103&amp;"|"&amp;$B103&amp;"|"&amp;AG$1, h100_raw[key], h100_raw[chart_points], "")</f>
        <v>98</v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</row>
    <row r="104" spans="1:52" x14ac:dyDescent="0.3">
      <c r="A104" s="11" t="str">
        <v>Worst Way</v>
      </c>
      <c r="B104" s="11" t="str">
        <v>Riley Green</v>
      </c>
      <c r="C104" s="5" t="str">
        <f>_xlfn.XLOOKUP($A104&amp;"|"&amp;$B104&amp;"|"&amp;_xlfn.MAXIFS(h100_raw[chart_date], h100_raw[title], $A104, h100_raw[artist], $B104, h100_raw[chart_date], "&lt;="&amp;$B$1001, h100_raw[chart_date], "&gt;="&amp;$B$1000), h100_raw[key], h100_raw[last_week], "")</f>
        <v>50</v>
      </c>
      <c r="D104" s="3">
        <f>_xlfn.XLOOKUP($A104&amp;"|"&amp;$B104&amp;"|"&amp;_xlfn.MAXIFS(h100_raw[chart_date], h100_raw[title], $A104, h100_raw[artist], $B104, h100_raw[chart_date], "&lt;="&amp;$B$1001, h100_raw[chart_date], "&gt;="&amp;$B$1000), h100_raw[key], h100_raw[peak_pos], "")</f>
        <v>20</v>
      </c>
      <c r="E104" s="3">
        <f>_xlfn.XLOOKUP($A104&amp;"|"&amp;$B104&amp;"|"&amp;_xlfn.MAXIFS(h100_raw[chart_date], h100_raw[title], $A104, h100_raw[artist], $B104, h100_raw[chart_date], "&lt;="&amp;$B$1001, h100_raw[chart_date], "&gt;="&amp;$B$1000), h100_raw[key], h100_raw[weeks_on_chart], "")</f>
        <v>38</v>
      </c>
      <c r="F104" s="3">
        <f>_xlfn.XLOOKUP($A104&amp;"|"&amp;$B104&amp;"|"&amp;$B$1001, h100_raw[key], h100_raw[chart_points], 0)</f>
        <v>0</v>
      </c>
      <c r="G104" s="2">
        <f t="shared" si="3"/>
        <v>28</v>
      </c>
      <c r="H104" s="4">
        <f t="shared" si="4"/>
        <v>1563</v>
      </c>
      <c r="I104" s="13" t="str">
        <f t="shared" si="5"/>
        <v>Worst Way|Riley Green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>
        <f>_xlfn.XLOOKUP($A104&amp;"|"&amp;$B104&amp;"|"&amp;O$1, h100_raw[key], h100_raw[chart_points], "")</f>
        <v>96</v>
      </c>
      <c r="P104">
        <f>_xlfn.XLOOKUP($A104&amp;"|"&amp;$B104&amp;"|"&amp;P$1, h100_raw[key], h100_raw[chart_points], "")</f>
        <v>101</v>
      </c>
      <c r="Q104">
        <f>_xlfn.XLOOKUP($A104&amp;"|"&amp;$B104&amp;"|"&amp;Q$1, h100_raw[key], h100_raw[chart_points], "")</f>
        <v>104</v>
      </c>
      <c r="R104">
        <f>_xlfn.XLOOKUP($A104&amp;"|"&amp;$B104&amp;"|"&amp;R$1, h100_raw[key], h100_raw[chart_points], "")</f>
        <v>104</v>
      </c>
      <c r="S104">
        <f>_xlfn.XLOOKUP($A104&amp;"|"&amp;$B104&amp;"|"&amp;S$1, h100_raw[key], h100_raw[chart_points], "")</f>
        <v>102</v>
      </c>
      <c r="T104">
        <f>_xlfn.XLOOKUP($A104&amp;"|"&amp;$B104&amp;"|"&amp;T$1, h100_raw[key], h100_raw[chart_points], "")</f>
        <v>94</v>
      </c>
      <c r="U104">
        <f>_xlfn.XLOOKUP($A104&amp;"|"&amp;$B104&amp;"|"&amp;U$1, h100_raw[key], h100_raw[chart_points], "")</f>
        <v>86</v>
      </c>
      <c r="V104">
        <f>_xlfn.XLOOKUP($A104&amp;"|"&amp;$B104&amp;"|"&amp;V$1, h100_raw[key], h100_raw[chart_points], "")</f>
        <v>88</v>
      </c>
      <c r="W104">
        <f>_xlfn.XLOOKUP($A104&amp;"|"&amp;$B104&amp;"|"&amp;W$1, h100_raw[key], h100_raw[chart_points], "")</f>
        <v>83</v>
      </c>
      <c r="X104">
        <f>_xlfn.XLOOKUP($A104&amp;"|"&amp;$B104&amp;"|"&amp;X$1, h100_raw[key], h100_raw[chart_points], "")</f>
        <v>79</v>
      </c>
      <c r="Y104">
        <f>_xlfn.XLOOKUP($A104&amp;"|"&amp;$B104&amp;"|"&amp;Y$1, h100_raw[key], h100_raw[chart_points], "")</f>
        <v>78</v>
      </c>
      <c r="Z104">
        <f>_xlfn.XLOOKUP($A104&amp;"|"&amp;$B104&amp;"|"&amp;Z$1, h100_raw[key], h100_raw[chart_points], "")</f>
        <v>75</v>
      </c>
      <c r="AA104">
        <f>_xlfn.XLOOKUP($A104&amp;"|"&amp;$B104&amp;"|"&amp;AA$1, h100_raw[key], h100_raw[chart_points], "")</f>
        <v>73</v>
      </c>
      <c r="AB104">
        <f>_xlfn.XLOOKUP($A104&amp;"|"&amp;$B104&amp;"|"&amp;AB$1, h100_raw[key], h100_raw[chart_points], "")</f>
        <v>73</v>
      </c>
      <c r="AC104">
        <f>_xlfn.XLOOKUP($A104&amp;"|"&amp;$B104&amp;"|"&amp;AC$1, h100_raw[key], h100_raw[chart_points], "")</f>
        <v>70</v>
      </c>
      <c r="AD104">
        <f>_xlfn.XLOOKUP($A104&amp;"|"&amp;$B104&amp;"|"&amp;AD$1, h100_raw[key], h100_raw[chart_points], "")</f>
        <v>67</v>
      </c>
      <c r="AE104">
        <f>_xlfn.XLOOKUP($A104&amp;"|"&amp;$B104&amp;"|"&amp;AE$1, h100_raw[key], h100_raw[chart_points], "")</f>
        <v>67</v>
      </c>
      <c r="AF104">
        <f>_xlfn.XLOOKUP($A104&amp;"|"&amp;$B104&amp;"|"&amp;AF$1, h100_raw[key], h100_raw[chart_points], "")</f>
        <v>62</v>
      </c>
      <c r="AG104">
        <f>_xlfn.XLOOKUP($A104&amp;"|"&amp;$B104&amp;"|"&amp;AG$1, h100_raw[key], h100_raw[chart_points], "")</f>
        <v>61</v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 t="str">
        <f>_xlfn.XLOOKUP($A104&amp;"|"&amp;$B104&amp;"|"&amp;AU$1, h100_raw[key], h100_raw[chart_points], "")</f>
        <v/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 t="str">
        <f>_xlfn.XLOOKUP($A104&amp;"|"&amp;$B104&amp;"|"&amp;AX$1, h100_raw[key], h100_raw[chart_points], "")</f>
        <v/>
      </c>
      <c r="AY104" t="str">
        <f>_xlfn.XLOOKUP($A104&amp;"|"&amp;$B104&amp;"|"&amp;AY$1, h100_raw[key], h100_raw[chart_points], "")</f>
        <v/>
      </c>
      <c r="AZ104" t="str">
        <f>_xlfn.XLOOKUP($A104&amp;"|"&amp;$B104&amp;"|"&amp;AZ$1, h100_raw[key], h100_raw[chart_points], "")</f>
        <v/>
      </c>
    </row>
    <row r="105" spans="1:52" x14ac:dyDescent="0.3">
      <c r="A105" s="11" t="str">
        <v>Gorgeous</v>
      </c>
      <c r="B105" s="11" t="str">
        <v>Doja Cat</v>
      </c>
      <c r="C105" s="5" t="str">
        <f>_xlfn.XLOOKUP($A105&amp;"|"&amp;$B105&amp;"|"&amp;_xlfn.MAXIFS(h100_raw[chart_date], h100_raw[title], $A105, h100_raw[artist], $B105, h100_raw[chart_date], "&lt;="&amp;$B$1001, h100_raw[chart_date], "&gt;="&amp;$B$1000), h100_raw[key], h100_raw[last_week], "")</f>
        <v>-</v>
      </c>
      <c r="D105" s="3">
        <f>_xlfn.XLOOKUP($A105&amp;"|"&amp;$B105&amp;"|"&amp;_xlfn.MAXIFS(h100_raw[chart_date], h100_raw[title], $A105, h100_raw[artist], $B105, h100_raw[chart_date], "&lt;="&amp;$B$1001, h100_raw[chart_date], "&gt;="&amp;$B$1000), h100_raw[key], h100_raw[peak_pos], "")</f>
        <v>56</v>
      </c>
      <c r="E105" s="3">
        <f>_xlfn.XLOOKUP($A105&amp;"|"&amp;$B105&amp;"|"&amp;_xlfn.MAXIFS(h100_raw[chart_date], h100_raw[title], $A105, h100_raw[artist], $B105, h100_raw[chart_date], "&lt;="&amp;$B$1001, h100_raw[chart_date], "&gt;="&amp;$B$1000), h100_raw[key], h100_raw[weeks_on_chart], "")</f>
        <v>1</v>
      </c>
      <c r="F105" s="3">
        <f>_xlfn.XLOOKUP($A105&amp;"|"&amp;$B105&amp;"|"&amp;$B$1001, h100_raw[key], h100_raw[chart_points], 0)</f>
        <v>0</v>
      </c>
      <c r="G105" s="2">
        <f t="shared" si="3"/>
        <v>253</v>
      </c>
      <c r="H105" s="4">
        <f t="shared" si="4"/>
        <v>52</v>
      </c>
      <c r="I105" s="13" t="str">
        <f t="shared" si="5"/>
        <v>Gorgeous|Doja Cat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>
        <f>_xlfn.XLOOKUP($A105&amp;"|"&amp;$B105&amp;"|"&amp;AG$1, h100_raw[key], h100_raw[chart_points], "")</f>
        <v>52</v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</row>
    <row r="106" spans="1:52" x14ac:dyDescent="0.3">
      <c r="A106" s="11" t="str">
        <v>Ninja</v>
      </c>
      <c r="B106" s="11" t="str">
        <v>Young Thug</v>
      </c>
      <c r="C106" s="5" t="str">
        <f>_xlfn.XLOOKUP($A106&amp;"|"&amp;$B106&amp;"|"&amp;_xlfn.MAXIFS(h100_raw[chart_date], h100_raw[title], $A106, h100_raw[artist], $B106, h100_raw[chart_date], "&lt;="&amp;$B$1001, h100_raw[chart_date], "&gt;="&amp;$B$1000), h100_raw[key], h100_raw[last_week], "")</f>
        <v>-</v>
      </c>
      <c r="D106" s="3">
        <f>_xlfn.XLOOKUP($A106&amp;"|"&amp;$B106&amp;"|"&amp;_xlfn.MAXIFS(h100_raw[chart_date], h100_raw[title], $A106, h100_raw[artist], $B106, h100_raw[chart_date], "&lt;="&amp;$B$1001, h100_raw[chart_date], "&gt;="&amp;$B$1000), h100_raw[key], h100_raw[peak_pos], "")</f>
        <v>69</v>
      </c>
      <c r="E106" s="3">
        <f>_xlfn.XLOOKUP($A106&amp;"|"&amp;$B106&amp;"|"&amp;_xlfn.MAXIFS(h100_raw[chart_date], h100_raw[title], $A106, h100_raw[artist], $B106, h100_raw[chart_date], "&lt;="&amp;$B$1001, h100_raw[chart_date], "&gt;="&amp;$B$1000), h100_raw[key], h100_raw[weeks_on_chart], "")</f>
        <v>1</v>
      </c>
      <c r="F106" s="3">
        <f>_xlfn.XLOOKUP($A106&amp;"|"&amp;$B106&amp;"|"&amp;$B$1001, h100_raw[key], h100_raw[chart_points], 0)</f>
        <v>0</v>
      </c>
      <c r="G106" s="2">
        <f t="shared" si="3"/>
        <v>275</v>
      </c>
      <c r="H106" s="4">
        <f t="shared" si="4"/>
        <v>45</v>
      </c>
      <c r="I106" s="13" t="str">
        <f t="shared" si="5"/>
        <v>Ninja|Young Thug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>
        <f>_xlfn.XLOOKUP($A106&amp;"|"&amp;$B106&amp;"|"&amp;AG$1, h100_raw[key], h100_raw[chart_points], "")</f>
        <v>45</v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</row>
    <row r="107" spans="1:52" x14ac:dyDescent="0.3">
      <c r="A107" s="11" t="str">
        <v>Hello</v>
      </c>
      <c r="B107" s="11" t="str">
        <v>Cardi B</v>
      </c>
      <c r="C107" s="5" t="str">
        <f>_xlfn.XLOOKUP($A107&amp;"|"&amp;$B107&amp;"|"&amp;_xlfn.MAXIFS(h100_raw[chart_date], h100_raw[title], $A107, h100_raw[artist], $B107, h100_raw[chart_date], "&lt;="&amp;$B$1001, h100_raw[chart_date], "&gt;="&amp;$B$1000), h100_raw[key], h100_raw[last_week], "")</f>
        <v>46</v>
      </c>
      <c r="D107" s="3">
        <f>_xlfn.XLOOKUP($A107&amp;"|"&amp;$B107&amp;"|"&amp;_xlfn.MAXIFS(h100_raw[chart_date], h100_raw[title], $A107, h100_raw[artist], $B107, h100_raw[chart_date], "&lt;="&amp;$B$1001, h100_raw[chart_date], "&gt;="&amp;$B$1000), h100_raw[key], h100_raw[peak_pos], "")</f>
        <v>46</v>
      </c>
      <c r="E107" s="3">
        <f>_xlfn.XLOOKUP($A107&amp;"|"&amp;$B107&amp;"|"&amp;_xlfn.MAXIFS(h100_raw[chart_date], h100_raw[title], $A107, h100_raw[artist], $B107, h100_raw[chart_date], "&lt;="&amp;$B$1001, h100_raw[chart_date], "&gt;="&amp;$B$1000), h100_raw[key], h100_raw[weeks_on_chart], "")</f>
        <v>2</v>
      </c>
      <c r="F107" s="3">
        <f>_xlfn.XLOOKUP($A107&amp;"|"&amp;$B107&amp;"|"&amp;$B$1001, h100_raw[key], h100_raw[chart_points], 0)</f>
        <v>0</v>
      </c>
      <c r="G107" s="2">
        <f t="shared" si="3"/>
        <v>197</v>
      </c>
      <c r="H107" s="4">
        <f t="shared" si="4"/>
        <v>110</v>
      </c>
      <c r="I107" s="13" t="str">
        <f t="shared" si="5"/>
        <v>Hello|Cardi B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>
        <f>_xlfn.XLOOKUP($A107&amp;"|"&amp;$B107&amp;"|"&amp;AF$1, h100_raw[key], h100_raw[chart_points], "")</f>
        <v>68</v>
      </c>
      <c r="AG107">
        <f>_xlfn.XLOOKUP($A107&amp;"|"&amp;$B107&amp;"|"&amp;AG$1, h100_raw[key], h100_raw[chart_points], "")</f>
        <v>42</v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</row>
    <row r="108" spans="1:52" x14ac:dyDescent="0.3">
      <c r="A108" s="11" t="str">
        <v>House Tour</v>
      </c>
      <c r="B108" s="11" t="str">
        <v>Sabrina Carpenter</v>
      </c>
      <c r="C108" s="5" t="str">
        <f>_xlfn.XLOOKUP($A108&amp;"|"&amp;$B108&amp;"|"&amp;_xlfn.MAXIFS(h100_raw[chart_date], h100_raw[title], $A108, h100_raw[artist], $B108, h100_raw[chart_date], "&lt;="&amp;$B$1001, h100_raw[chart_date], "&gt;="&amp;$B$1000), h100_raw[key], h100_raw[last_week], "")</f>
        <v>71</v>
      </c>
      <c r="D108" s="3">
        <f>_xlfn.XLOOKUP($A108&amp;"|"&amp;$B108&amp;"|"&amp;_xlfn.MAXIFS(h100_raw[chart_date], h100_raw[title], $A108, h100_raw[artist], $B108, h100_raw[chart_date], "&lt;="&amp;$B$1001, h100_raw[chart_date], "&gt;="&amp;$B$1000), h100_raw[key], h100_raw[peak_pos], "")</f>
        <v>27</v>
      </c>
      <c r="E108" s="3">
        <f>_xlfn.XLOOKUP($A108&amp;"|"&amp;$B108&amp;"|"&amp;_xlfn.MAXIFS(h100_raw[chart_date], h100_raw[title], $A108, h100_raw[artist], $B108, h100_raw[chart_date], "&lt;="&amp;$B$1001, h100_raw[chart_date], "&gt;="&amp;$B$1000), h100_raw[key], h100_raw[weeks_on_chart], "")</f>
        <v>5</v>
      </c>
      <c r="F108" s="3">
        <f>_xlfn.XLOOKUP($A108&amp;"|"&amp;$B108&amp;"|"&amp;$B$1001, h100_raw[key], h100_raw[chart_points], 0)</f>
        <v>0</v>
      </c>
      <c r="G108" s="2">
        <f t="shared" si="3"/>
        <v>128</v>
      </c>
      <c r="H108" s="4">
        <f t="shared" si="4"/>
        <v>330</v>
      </c>
      <c r="I108" s="13" t="str">
        <f t="shared" si="5"/>
        <v>House Tour|Sabrina Carpenter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>
        <f>_xlfn.XLOOKUP($A108&amp;"|"&amp;$B108&amp;"|"&amp;AC$1, h100_raw[key], h100_raw[chart_points], "")</f>
        <v>106</v>
      </c>
      <c r="AD108">
        <f>_xlfn.XLOOKUP($A108&amp;"|"&amp;$B108&amp;"|"&amp;AD$1, h100_raw[key], h100_raw[chart_points], "")</f>
        <v>77</v>
      </c>
      <c r="AE108">
        <f>_xlfn.XLOOKUP($A108&amp;"|"&amp;$B108&amp;"|"&amp;AE$1, h100_raw[key], h100_raw[chart_points], "")</f>
        <v>60</v>
      </c>
      <c r="AF108">
        <f>_xlfn.XLOOKUP($A108&amp;"|"&amp;$B108&amp;"|"&amp;AF$1, h100_raw[key], h100_raw[chart_points], "")</f>
        <v>48</v>
      </c>
      <c r="AG108">
        <f>_xlfn.XLOOKUP($A108&amp;"|"&amp;$B108&amp;"|"&amp;AG$1, h100_raw[key], h100_raw[chart_points], "")</f>
        <v>39</v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 t="str">
        <f>_xlfn.XLOOKUP($A108&amp;"|"&amp;$B108&amp;"|"&amp;AT$1, h100_raw[key], h100_raw[chart_points], "")</f>
        <v/>
      </c>
      <c r="AU108" t="str">
        <f>_xlfn.XLOOKUP($A108&amp;"|"&amp;$B108&amp;"|"&amp;AU$1, h100_raw[key], h100_raw[chart_points], "")</f>
        <v/>
      </c>
      <c r="AV108" t="str">
        <f>_xlfn.XLOOKUP($A108&amp;"|"&amp;$B108&amp;"|"&amp;AV$1, h100_raw[key], h100_raw[chart_points], "")</f>
        <v/>
      </c>
      <c r="AW108" t="str">
        <f>_xlfn.XLOOKUP($A108&amp;"|"&amp;$B108&amp;"|"&amp;AW$1, h100_raw[key], h100_raw[chart_points], "")</f>
        <v/>
      </c>
      <c r="AX108" t="str">
        <f>_xlfn.XLOOKUP($A108&amp;"|"&amp;$B108&amp;"|"&amp;AX$1, h100_raw[key], h100_raw[chart_points], "")</f>
        <v/>
      </c>
      <c r="AY108" t="str">
        <f>_xlfn.XLOOKUP($A108&amp;"|"&amp;$B108&amp;"|"&amp;AY$1, h100_raw[key], h100_raw[chart_points], "")</f>
        <v/>
      </c>
      <c r="AZ108" t="str">
        <f>_xlfn.XLOOKUP($A108&amp;"|"&amp;$B108&amp;"|"&amp;AZ$1, h100_raw[key], h100_raw[chart_points], "")</f>
        <v/>
      </c>
    </row>
    <row r="109" spans="1:52" x14ac:dyDescent="0.3">
      <c r="A109" s="11" t="str">
        <v>Dead</v>
      </c>
      <c r="B109" s="11" t="str">
        <v>Cardi B Featuring Summer Walker</v>
      </c>
      <c r="C109" s="5" t="str">
        <f>_xlfn.XLOOKUP($A109&amp;"|"&amp;$B109&amp;"|"&amp;_xlfn.MAXIFS(h100_raw[chart_date], h100_raw[title], $A109, h100_raw[artist], $B109, h100_raw[chart_date], "&lt;="&amp;$B$1001, h100_raw[chart_date], "&gt;="&amp;$B$1000), h100_raw[key], h100_raw[last_week], "")</f>
        <v>47</v>
      </c>
      <c r="D109" s="3">
        <f>_xlfn.XLOOKUP($A109&amp;"|"&amp;$B109&amp;"|"&amp;_xlfn.MAXIFS(h100_raw[chart_date], h100_raw[title], $A109, h100_raw[artist], $B109, h100_raw[chart_date], "&lt;="&amp;$B$1001, h100_raw[chart_date], "&gt;="&amp;$B$1000), h100_raw[key], h100_raw[peak_pos], "")</f>
        <v>47</v>
      </c>
      <c r="E109" s="3">
        <f>_xlfn.XLOOKUP($A109&amp;"|"&amp;$B109&amp;"|"&amp;_xlfn.MAXIFS(h100_raw[chart_date], h100_raw[title], $A109, h100_raw[artist], $B109, h100_raw[chart_date], "&lt;="&amp;$B$1001, h100_raw[chart_date], "&gt;="&amp;$B$1000), h100_raw[key], h100_raw[weeks_on_chart], "")</f>
        <v>2</v>
      </c>
      <c r="F109" s="3">
        <f>_xlfn.XLOOKUP($A109&amp;"|"&amp;$B109&amp;"|"&amp;$B$1001, h100_raw[key], h100_raw[chart_points], 0)</f>
        <v>0</v>
      </c>
      <c r="G109" s="2">
        <f t="shared" si="3"/>
        <v>200</v>
      </c>
      <c r="H109" s="4">
        <f t="shared" si="4"/>
        <v>105</v>
      </c>
      <c r="I109" s="13" t="str">
        <f t="shared" si="5"/>
        <v>Dead|Cardi B Featuring Summer Walker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>
        <f>_xlfn.XLOOKUP($A109&amp;"|"&amp;$B109&amp;"|"&amp;AF$1, h100_raw[key], h100_raw[chart_points], "")</f>
        <v>67</v>
      </c>
      <c r="AG109">
        <f>_xlfn.XLOOKUP($A109&amp;"|"&amp;$B109&amp;"|"&amp;AG$1, h100_raw[key], h100_raw[chart_points], "")</f>
        <v>38</v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 t="str">
        <f>_xlfn.XLOOKUP($A109&amp;"|"&amp;$B109&amp;"|"&amp;AZ$1, h100_raw[key], h100_raw[chart_points], "")</f>
        <v/>
      </c>
    </row>
    <row r="110" spans="1:52" x14ac:dyDescent="0.3">
      <c r="A110" s="11" t="str">
        <v>Bodega Baddie</v>
      </c>
      <c r="B110" s="11" t="str">
        <v>Cardi B</v>
      </c>
      <c r="C110" s="5" t="str">
        <f>_xlfn.XLOOKUP($A110&amp;"|"&amp;$B110&amp;"|"&amp;_xlfn.MAXIFS(h100_raw[chart_date], h100_raw[title], $A110, h100_raw[artist], $B110, h100_raw[chart_date], "&lt;="&amp;$B$1001, h100_raw[chart_date], "&gt;="&amp;$B$1000), h100_raw[key], h100_raw[last_week], "")</f>
        <v>53</v>
      </c>
      <c r="D110" s="3">
        <f>_xlfn.XLOOKUP($A110&amp;"|"&amp;$B110&amp;"|"&amp;_xlfn.MAXIFS(h100_raw[chart_date], h100_raw[title], $A110, h100_raw[artist], $B110, h100_raw[chart_date], "&lt;="&amp;$B$1001, h100_raw[chart_date], "&gt;="&amp;$B$1000), h100_raw[key], h100_raw[peak_pos], "")</f>
        <v>53</v>
      </c>
      <c r="E110" s="3">
        <f>_xlfn.XLOOKUP($A110&amp;"|"&amp;$B110&amp;"|"&amp;_xlfn.MAXIFS(h100_raw[chart_date], h100_raw[title], $A110, h100_raw[artist], $B110, h100_raw[chart_date], "&lt;="&amp;$B$1001, h100_raw[chart_date], "&gt;="&amp;$B$1000), h100_raw[key], h100_raw[weeks_on_chart], "")</f>
        <v>2</v>
      </c>
      <c r="F110" s="3">
        <f>_xlfn.XLOOKUP($A110&amp;"|"&amp;$B110&amp;"|"&amp;$B$1001, h100_raw[key], h100_raw[chart_points], 0)</f>
        <v>0</v>
      </c>
      <c r="G110" s="2">
        <f t="shared" si="3"/>
        <v>210</v>
      </c>
      <c r="H110" s="4">
        <f t="shared" si="4"/>
        <v>98</v>
      </c>
      <c r="I110" s="13" t="str">
        <f t="shared" si="5"/>
        <v>Bodega Baddie|Cardi B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>
        <f>_xlfn.XLOOKUP($A110&amp;"|"&amp;$B110&amp;"|"&amp;AF$1, h100_raw[key], h100_raw[chart_points], "")</f>
        <v>61</v>
      </c>
      <c r="AG110">
        <f>_xlfn.XLOOKUP($A110&amp;"|"&amp;$B110&amp;"|"&amp;AG$1, h100_raw[key], h100_raw[chart_points], "")</f>
        <v>37</v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</row>
    <row r="111" spans="1:52" x14ac:dyDescent="0.3">
      <c r="A111" s="11" t="str">
        <v>What's Goin On</v>
      </c>
      <c r="B111" s="11" t="str">
        <v>Cardi B Featuring Lizzo</v>
      </c>
      <c r="C111" s="5" t="str">
        <f>_xlfn.XLOOKUP($A111&amp;"|"&amp;$B111&amp;"|"&amp;_xlfn.MAXIFS(h100_raw[chart_date], h100_raw[title], $A111, h100_raw[artist], $B111, h100_raw[chart_date], "&lt;="&amp;$B$1001, h100_raw[chart_date], "&gt;="&amp;$B$1000), h100_raw[key], h100_raw[last_week], "")</f>
        <v>63</v>
      </c>
      <c r="D111" s="3">
        <f>_xlfn.XLOOKUP($A111&amp;"|"&amp;$B111&amp;"|"&amp;_xlfn.MAXIFS(h100_raw[chart_date], h100_raw[title], $A111, h100_raw[artist], $B111, h100_raw[chart_date], "&lt;="&amp;$B$1001, h100_raw[chart_date], "&gt;="&amp;$B$1000), h100_raw[key], h100_raw[peak_pos], "")</f>
        <v>63</v>
      </c>
      <c r="E111" s="3">
        <f>_xlfn.XLOOKUP($A111&amp;"|"&amp;$B111&amp;"|"&amp;_xlfn.MAXIFS(h100_raw[chart_date], h100_raw[title], $A111, h100_raw[artist], $B111, h100_raw[chart_date], "&lt;="&amp;$B$1001, h100_raw[chart_date], "&gt;="&amp;$B$1000), h100_raw[key], h100_raw[weeks_on_chart], "")</f>
        <v>2</v>
      </c>
      <c r="F111" s="3">
        <f>_xlfn.XLOOKUP($A111&amp;"|"&amp;$B111&amp;"|"&amp;$B$1001, h100_raw[key], h100_raw[chart_points], 0)</f>
        <v>0</v>
      </c>
      <c r="G111" s="2">
        <f t="shared" si="3"/>
        <v>222</v>
      </c>
      <c r="H111" s="4">
        <f t="shared" si="4"/>
        <v>87</v>
      </c>
      <c r="I111" s="13" t="str">
        <f t="shared" si="5"/>
        <v>What's Goin On|Cardi B Featuring Lizzo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>
        <f>_xlfn.XLOOKUP($A111&amp;"|"&amp;$B111&amp;"|"&amp;AF$1, h100_raw[key], h100_raw[chart_points], "")</f>
        <v>52</v>
      </c>
      <c r="AG111">
        <f>_xlfn.XLOOKUP($A111&amp;"|"&amp;$B111&amp;"|"&amp;AG$1, h100_raw[key], h100_raw[chart_points], "")</f>
        <v>35</v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</row>
    <row r="112" spans="1:52" x14ac:dyDescent="0.3">
      <c r="A112" s="11" t="str">
        <v>Pick It Up</v>
      </c>
      <c r="B112" s="11" t="str">
        <v>Cardi B Featuring Selena Gomez</v>
      </c>
      <c r="C112" s="5" t="str">
        <f>_xlfn.XLOOKUP($A112&amp;"|"&amp;$B112&amp;"|"&amp;_xlfn.MAXIFS(h100_raw[chart_date], h100_raw[title], $A112, h100_raw[artist], $B112, h100_raw[chart_date], "&lt;="&amp;$B$1001, h100_raw[chart_date], "&gt;="&amp;$B$1000), h100_raw[key], h100_raw[last_week], "")</f>
        <v>45</v>
      </c>
      <c r="D112" s="3">
        <f>_xlfn.XLOOKUP($A112&amp;"|"&amp;$B112&amp;"|"&amp;_xlfn.MAXIFS(h100_raw[chart_date], h100_raw[title], $A112, h100_raw[artist], $B112, h100_raw[chart_date], "&lt;="&amp;$B$1001, h100_raw[chart_date], "&gt;="&amp;$B$1000), h100_raw[key], h100_raw[peak_pos], "")</f>
        <v>45</v>
      </c>
      <c r="E112" s="3">
        <f>_xlfn.XLOOKUP($A112&amp;"|"&amp;$B112&amp;"|"&amp;_xlfn.MAXIFS(h100_raw[chart_date], h100_raw[title], $A112, h100_raw[artist], $B112, h100_raw[chart_date], "&lt;="&amp;$B$1001, h100_raw[chart_date], "&gt;="&amp;$B$1000), h100_raw[key], h100_raw[weeks_on_chart], "")</f>
        <v>2</v>
      </c>
      <c r="F112" s="3">
        <f>_xlfn.XLOOKUP($A112&amp;"|"&amp;$B112&amp;"|"&amp;$B$1001, h100_raw[key], h100_raw[chart_points], 0)</f>
        <v>0</v>
      </c>
      <c r="G112" s="2">
        <f t="shared" si="3"/>
        <v>203</v>
      </c>
      <c r="H112" s="4">
        <f t="shared" si="4"/>
        <v>103</v>
      </c>
      <c r="I112" s="13" t="str">
        <f t="shared" si="5"/>
        <v>Pick It Up|Cardi B Featuring Selena Gomez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>
        <f>_xlfn.XLOOKUP($A112&amp;"|"&amp;$B112&amp;"|"&amp;AF$1, h100_raw[key], h100_raw[chart_points], "")</f>
        <v>68</v>
      </c>
      <c r="AG112">
        <f>_xlfn.XLOOKUP($A112&amp;"|"&amp;$B112&amp;"|"&amp;AG$1, h100_raw[key], h100_raw[chart_points], "")</f>
        <v>35</v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</row>
    <row r="113" spans="1:52" x14ac:dyDescent="0.3">
      <c r="A113" s="11" t="str">
        <v>Gnarly</v>
      </c>
      <c r="B113" s="11" t="str">
        <v>KATSEYE</v>
      </c>
      <c r="C113" s="5" t="str">
        <f>_xlfn.XLOOKUP($A113&amp;"|"&amp;$B113&amp;"|"&amp;_xlfn.MAXIFS(h100_raw[chart_date], h100_raw[title], $A113, h100_raw[artist], $B113, h100_raw[chart_date], "&lt;="&amp;$B$1001, h100_raw[chart_date], "&gt;="&amp;$B$1000), h100_raw[key], h100_raw[last_week], "")</f>
        <v>-</v>
      </c>
      <c r="D113" s="3">
        <f>_xlfn.XLOOKUP($A113&amp;"|"&amp;$B113&amp;"|"&amp;_xlfn.MAXIFS(h100_raw[chart_date], h100_raw[title], $A113, h100_raw[artist], $B113, h100_raw[chart_date], "&lt;="&amp;$B$1001, h100_raw[chart_date], "&gt;="&amp;$B$1000), h100_raw[key], h100_raw[peak_pos], "")</f>
        <v>90</v>
      </c>
      <c r="E113" s="3">
        <f>_xlfn.XLOOKUP($A113&amp;"|"&amp;$B113&amp;"|"&amp;_xlfn.MAXIFS(h100_raw[chart_date], h100_raw[title], $A113, h100_raw[artist], $B113, h100_raw[chart_date], "&lt;="&amp;$B$1001, h100_raw[chart_date], "&gt;="&amp;$B$1000), h100_raw[key], h100_raw[weeks_on_chart], "")</f>
        <v>9</v>
      </c>
      <c r="F113" s="3">
        <f>_xlfn.XLOOKUP($A113&amp;"|"&amp;$B113&amp;"|"&amp;$B$1001, h100_raw[key], h100_raw[chart_points], 0)</f>
        <v>0</v>
      </c>
      <c r="G113" s="2">
        <f t="shared" si="3"/>
        <v>133</v>
      </c>
      <c r="H113" s="4">
        <f t="shared" si="4"/>
        <v>300</v>
      </c>
      <c r="I113" s="13" t="str">
        <f t="shared" si="5"/>
        <v>Gnarly|KATSEYE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>
        <f>_xlfn.XLOOKUP($A113&amp;"|"&amp;$B113&amp;"|"&amp;Q$1, h100_raw[key], h100_raw[chart_points], "")</f>
        <v>45</v>
      </c>
      <c r="R113">
        <f>_xlfn.XLOOKUP($A113&amp;"|"&amp;$B113&amp;"|"&amp;R$1, h100_raw[key], h100_raw[chart_points], "")</f>
        <v>38</v>
      </c>
      <c r="S113">
        <f>_xlfn.XLOOKUP($A113&amp;"|"&amp;$B113&amp;"|"&amp;S$1, h100_raw[key], h100_raw[chart_points], "")</f>
        <v>38</v>
      </c>
      <c r="T113">
        <f>_xlfn.XLOOKUP($A113&amp;"|"&amp;$B113&amp;"|"&amp;T$1, h100_raw[key], h100_raw[chart_points], "")</f>
        <v>40</v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>
        <f>_xlfn.XLOOKUP($A113&amp;"|"&amp;$B113&amp;"|"&amp;AB$1, h100_raw[key], h100_raw[chart_points], "")</f>
        <v>34</v>
      </c>
      <c r="AC113">
        <f>_xlfn.XLOOKUP($A113&amp;"|"&amp;$B113&amp;"|"&amp;AC$1, h100_raw[key], h100_raw[chart_points], "")</f>
        <v>34</v>
      </c>
      <c r="AD113" t="str">
        <f>_xlfn.XLOOKUP($A113&amp;"|"&amp;$B113&amp;"|"&amp;AD$1, h100_raw[key], h100_raw[chart_points], "")</f>
        <v/>
      </c>
      <c r="AE113">
        <f>_xlfn.XLOOKUP($A113&amp;"|"&amp;$B113&amp;"|"&amp;AE$1, h100_raw[key], h100_raw[chart_points], "")</f>
        <v>37</v>
      </c>
      <c r="AF113" t="str">
        <f>_xlfn.XLOOKUP($A113&amp;"|"&amp;$B113&amp;"|"&amp;AF$1, h100_raw[key], h100_raw[chart_points], "")</f>
        <v/>
      </c>
      <c r="AG113">
        <f>_xlfn.XLOOKUP($A113&amp;"|"&amp;$B113&amp;"|"&amp;AG$1, h100_raw[key], h100_raw[chart_points], "")</f>
        <v>34</v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 t="str">
        <f>_xlfn.XLOOKUP($A113&amp;"|"&amp;$B113&amp;"|"&amp;AZ$1, h100_raw[key], h100_raw[chart_points], "")</f>
        <v/>
      </c>
    </row>
    <row r="114" spans="1:52" x14ac:dyDescent="0.3">
      <c r="A114" s="11" t="str">
        <v>Nice To Each Other</v>
      </c>
      <c r="B114" s="11" t="str">
        <v>Olivia Dean</v>
      </c>
      <c r="C114" s="5" t="str">
        <f>_xlfn.XLOOKUP($A114&amp;"|"&amp;$B114&amp;"|"&amp;_xlfn.MAXIFS(h100_raw[chart_date], h100_raw[title], $A114, h100_raw[artist], $B114, h100_raw[chart_date], "&lt;="&amp;$B$1001, h100_raw[chart_date], "&gt;="&amp;$B$1000), h100_raw[key], h100_raw[last_week], "")</f>
        <v>-</v>
      </c>
      <c r="D114" s="3">
        <f>_xlfn.XLOOKUP($A114&amp;"|"&amp;$B114&amp;"|"&amp;_xlfn.MAXIFS(h100_raw[chart_date], h100_raw[title], $A114, h100_raw[artist], $B114, h100_raw[chart_date], "&lt;="&amp;$B$1001, h100_raw[chart_date], "&gt;="&amp;$B$1000), h100_raw[key], h100_raw[peak_pos], "")</f>
        <v>97</v>
      </c>
      <c r="E114" s="3">
        <f>_xlfn.XLOOKUP($A114&amp;"|"&amp;$B114&amp;"|"&amp;_xlfn.MAXIFS(h100_raw[chart_date], h100_raw[title], $A114, h100_raw[artist], $B114, h100_raw[chart_date], "&lt;="&amp;$B$1001, h100_raw[chart_date], "&gt;="&amp;$B$1000), h100_raw[key], h100_raw[weeks_on_chart], "")</f>
        <v>1</v>
      </c>
      <c r="F114" s="3">
        <f>_xlfn.XLOOKUP($A114&amp;"|"&amp;$B114&amp;"|"&amp;$B$1001, h100_raw[key], h100_raw[chart_points], 0)</f>
        <v>0</v>
      </c>
      <c r="G114" s="2">
        <f t="shared" si="3"/>
        <v>315</v>
      </c>
      <c r="H114" s="4">
        <f t="shared" si="4"/>
        <v>34</v>
      </c>
      <c r="I114" s="13" t="str">
        <f t="shared" si="5"/>
        <v>Nice To Each Other|Olivia Dean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>
        <f>_xlfn.XLOOKUP($A114&amp;"|"&amp;$B114&amp;"|"&amp;AG$1, h100_raw[key], h100_raw[chart_points], "")</f>
        <v>34</v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 t="str">
        <f>_xlfn.XLOOKUP($A114&amp;"|"&amp;$B114&amp;"|"&amp;AZ$1, h100_raw[key], h100_raw[chart_points], "")</f>
        <v/>
      </c>
    </row>
    <row r="115" spans="1:52" x14ac:dyDescent="0.3">
      <c r="A115" s="11" t="str">
        <v>What An Awesome God</v>
      </c>
      <c r="B115" s="11" t="str">
        <v>Phil Wickham</v>
      </c>
      <c r="C115" s="5" t="str">
        <f>_xlfn.XLOOKUP($A115&amp;"|"&amp;$B115&amp;"|"&amp;_xlfn.MAXIFS(h100_raw[chart_date], h100_raw[title], $A115, h100_raw[artist], $B115, h100_raw[chart_date], "&lt;="&amp;$B$1001, h100_raw[chart_date], "&gt;="&amp;$B$1000), h100_raw[key], h100_raw[last_week], "")</f>
        <v>-</v>
      </c>
      <c r="D115" s="3">
        <f>_xlfn.XLOOKUP($A115&amp;"|"&amp;$B115&amp;"|"&amp;_xlfn.MAXIFS(h100_raw[chart_date], h100_raw[title], $A115, h100_raw[artist], $B115, h100_raw[chart_date], "&lt;="&amp;$B$1001, h100_raw[chart_date], "&gt;="&amp;$B$1000), h100_raw[key], h100_raw[peak_pos], "")</f>
        <v>100</v>
      </c>
      <c r="E115" s="3">
        <f>_xlfn.XLOOKUP($A115&amp;"|"&amp;$B115&amp;"|"&amp;_xlfn.MAXIFS(h100_raw[chart_date], h100_raw[title], $A115, h100_raw[artist], $B115, h100_raw[chart_date], "&lt;="&amp;$B$1001, h100_raw[chart_date], "&gt;="&amp;$B$1000), h100_raw[key], h100_raw[weeks_on_chart], "")</f>
        <v>1</v>
      </c>
      <c r="F115" s="3">
        <f>_xlfn.XLOOKUP($A115&amp;"|"&amp;$B115&amp;"|"&amp;$B$1001, h100_raw[key], h100_raw[chart_points], 0)</f>
        <v>0</v>
      </c>
      <c r="G115" s="2">
        <f t="shared" si="3"/>
        <v>317</v>
      </c>
      <c r="H115" s="4">
        <f t="shared" si="4"/>
        <v>33</v>
      </c>
      <c r="I115" s="13" t="str">
        <f t="shared" si="5"/>
        <v>What An Awesome God|Phil Wickham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>
        <f>_xlfn.XLOOKUP($A115&amp;"|"&amp;$B115&amp;"|"&amp;AG$1, h100_raw[key], h100_raw[chart_points], "")</f>
        <v>33</v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</row>
    <row r="116" spans="1:52" x14ac:dyDescent="0.3">
      <c r="A116" s="11" t="str">
        <v>Romantic Homicide</v>
      </c>
      <c r="B116" s="11" t="str">
        <v>d4vd</v>
      </c>
      <c r="C116" s="5" t="str">
        <f>_xlfn.XLOOKUP($A116&amp;"|"&amp;$B116&amp;"|"&amp;_xlfn.MAXIFS(h100_raw[chart_date], h100_raw[title], $A116, h100_raw[artist], $B116, h100_raw[chart_date], "&lt;="&amp;$B$1001, h100_raw[chart_date], "&gt;="&amp;$B$1000), h100_raw[key], h100_raw[last_week], "")</f>
        <v>-</v>
      </c>
      <c r="D116" s="3">
        <f>_xlfn.XLOOKUP($A116&amp;"|"&amp;$B116&amp;"|"&amp;_xlfn.MAXIFS(h100_raw[chart_date], h100_raw[title], $A116, h100_raw[artist], $B116, h100_raw[chart_date], "&lt;="&amp;$B$1001, h100_raw[chart_date], "&gt;="&amp;$B$1000), h100_raw[key], h100_raw[peak_pos], "")</f>
        <v>33</v>
      </c>
      <c r="E116" s="3">
        <f>_xlfn.XLOOKUP($A116&amp;"|"&amp;$B116&amp;"|"&amp;_xlfn.MAXIFS(h100_raw[chart_date], h100_raw[title], $A116, h100_raw[artist], $B116, h100_raw[chart_date], "&lt;="&amp;$B$1001, h100_raw[chart_date], "&gt;="&amp;$B$1000), h100_raw[key], h100_raw[weeks_on_chart], "")</f>
        <v>21</v>
      </c>
      <c r="F116" s="3">
        <f>_xlfn.XLOOKUP($A116&amp;"|"&amp;$B116&amp;"|"&amp;$B$1001, h100_raw[key], h100_raw[chart_points], 0)</f>
        <v>0</v>
      </c>
      <c r="G116" s="2">
        <f t="shared" si="3"/>
        <v>232</v>
      </c>
      <c r="H116" s="4">
        <f t="shared" si="4"/>
        <v>73</v>
      </c>
      <c r="I116" s="13" t="str">
        <f t="shared" si="5"/>
        <v>Romantic Homicide|d4vd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>
        <f>_xlfn.XLOOKUP($A116&amp;"|"&amp;$B116&amp;"|"&amp;AF$1, h100_raw[key], h100_raw[chart_points], "")</f>
        <v>73</v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 t="str">
        <f>_xlfn.XLOOKUP($A116&amp;"|"&amp;$B116&amp;"|"&amp;AZ$1, h100_raw[key], h100_raw[chart_points], "")</f>
        <v/>
      </c>
    </row>
    <row r="117" spans="1:52" x14ac:dyDescent="0.3">
      <c r="A117" s="11" t="str">
        <v>Imaginary Playerz</v>
      </c>
      <c r="B117" s="11" t="str">
        <v>Cardi B</v>
      </c>
      <c r="C117" s="5" t="str">
        <f>_xlfn.XLOOKUP($A117&amp;"|"&amp;$B117&amp;"|"&amp;_xlfn.MAXIFS(h100_raw[chart_date], h100_raw[title], $A117, h100_raw[artist], $B117, h100_raw[chart_date], "&lt;="&amp;$B$1001, h100_raw[chart_date], "&gt;="&amp;$B$1000), h100_raw[key], h100_raw[last_week], "")</f>
        <v>-</v>
      </c>
      <c r="D117" s="3">
        <f>_xlfn.XLOOKUP($A117&amp;"|"&amp;$B117&amp;"|"&amp;_xlfn.MAXIFS(h100_raw[chart_date], h100_raw[title], $A117, h100_raw[artist], $B117, h100_raw[chart_date], "&lt;="&amp;$B$1001, h100_raw[chart_date], "&gt;="&amp;$B$1000), h100_raw[key], h100_raw[peak_pos], "")</f>
        <v>66</v>
      </c>
      <c r="E117" s="3">
        <f>_xlfn.XLOOKUP($A117&amp;"|"&amp;$B117&amp;"|"&amp;_xlfn.MAXIFS(h100_raw[chart_date], h100_raw[title], $A117, h100_raw[artist], $B117, h100_raw[chart_date], "&lt;="&amp;$B$1001, h100_raw[chart_date], "&gt;="&amp;$B$1000), h100_raw[key], h100_raw[weeks_on_chart], "")</f>
        <v>2</v>
      </c>
      <c r="F117" s="3">
        <f>_xlfn.XLOOKUP($A117&amp;"|"&amp;$B117&amp;"|"&amp;$B$1001, h100_raw[key], h100_raw[chart_points], 0)</f>
        <v>0</v>
      </c>
      <c r="G117" s="2">
        <f t="shared" si="3"/>
        <v>213</v>
      </c>
      <c r="H117" s="4">
        <f t="shared" si="4"/>
        <v>97</v>
      </c>
      <c r="I117" s="13" t="str">
        <f t="shared" si="5"/>
        <v>Imaginary Playerz|Cardi B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>
        <f>_xlfn.XLOOKUP($A117&amp;"|"&amp;$B117&amp;"|"&amp;AA$1, h100_raw[key], h100_raw[chart_points], "")</f>
        <v>46</v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>
        <f>_xlfn.XLOOKUP($A117&amp;"|"&amp;$B117&amp;"|"&amp;AF$1, h100_raw[key], h100_raw[chart_points], "")</f>
        <v>51</v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 t="str">
        <f>_xlfn.XLOOKUP($A117&amp;"|"&amp;$B117&amp;"|"&amp;AZ$1, h100_raw[key], h100_raw[chart_points], "")</f>
        <v/>
      </c>
    </row>
    <row r="118" spans="1:52" x14ac:dyDescent="0.3">
      <c r="A118" s="11" t="str">
        <v>Man Of Your Word</v>
      </c>
      <c r="B118" s="11" t="str">
        <v>Cardi B Featuring Dougie F</v>
      </c>
      <c r="C118" s="5" t="str">
        <f>_xlfn.XLOOKUP($A118&amp;"|"&amp;$B118&amp;"|"&amp;_xlfn.MAXIFS(h100_raw[chart_date], h100_raw[title], $A118, h100_raw[artist], $B118, h100_raw[chart_date], "&lt;="&amp;$B$1001, h100_raw[chart_date], "&gt;="&amp;$B$1000), h100_raw[key], h100_raw[last_week], "")</f>
        <v>-</v>
      </c>
      <c r="D118" s="3">
        <f>_xlfn.XLOOKUP($A118&amp;"|"&amp;$B118&amp;"|"&amp;_xlfn.MAXIFS(h100_raw[chart_date], h100_raw[title], $A118, h100_raw[artist], $B118, h100_raw[chart_date], "&lt;="&amp;$B$1001, h100_raw[chart_date], "&gt;="&amp;$B$1000), h100_raw[key], h100_raw[peak_pos], "")</f>
        <v>70</v>
      </c>
      <c r="E118" s="3">
        <f>_xlfn.XLOOKUP($A118&amp;"|"&amp;$B118&amp;"|"&amp;_xlfn.MAXIFS(h100_raw[chart_date], h100_raw[title], $A118, h100_raw[artist], $B118, h100_raw[chart_date], "&lt;="&amp;$B$1001, h100_raw[chart_date], "&gt;="&amp;$B$1000), h100_raw[key], h100_raw[weeks_on_chart], "")</f>
        <v>1</v>
      </c>
      <c r="F118" s="3">
        <f>_xlfn.XLOOKUP($A118&amp;"|"&amp;$B118&amp;"|"&amp;$B$1001, h100_raw[key], h100_raw[chart_points], 0)</f>
        <v>0</v>
      </c>
      <c r="G118" s="2">
        <f t="shared" si="3"/>
        <v>260</v>
      </c>
      <c r="H118" s="4">
        <f t="shared" si="4"/>
        <v>48</v>
      </c>
      <c r="I118" s="13" t="str">
        <f t="shared" si="5"/>
        <v>Man Of Your Word|Cardi B Featuring Dougie F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>
        <f>_xlfn.XLOOKUP($A118&amp;"|"&amp;$B118&amp;"|"&amp;AF$1, h100_raw[key], h100_raw[chart_points], "")</f>
        <v>48</v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 t="str">
        <f>_xlfn.XLOOKUP($A118&amp;"|"&amp;$B118&amp;"|"&amp;AZ$1, h100_raw[key], h100_raw[chart_points], "")</f>
        <v/>
      </c>
    </row>
    <row r="119" spans="1:52" x14ac:dyDescent="0.3">
      <c r="A119" s="11" t="str">
        <v>Salute</v>
      </c>
      <c r="B119" s="11" t="str">
        <v>Cardi B</v>
      </c>
      <c r="C119" s="5" t="str">
        <f>_xlfn.XLOOKUP($A119&amp;"|"&amp;$B119&amp;"|"&amp;_xlfn.MAXIFS(h100_raw[chart_date], h100_raw[title], $A119, h100_raw[artist], $B119, h100_raw[chart_date], "&lt;="&amp;$B$1001, h100_raw[chart_date], "&gt;="&amp;$B$1000), h100_raw[key], h100_raw[last_week], "")</f>
        <v>-</v>
      </c>
      <c r="D119" s="3">
        <f>_xlfn.XLOOKUP($A119&amp;"|"&amp;$B119&amp;"|"&amp;_xlfn.MAXIFS(h100_raw[chart_date], h100_raw[title], $A119, h100_raw[artist], $B119, h100_raw[chart_date], "&lt;="&amp;$B$1001, h100_raw[chart_date], "&gt;="&amp;$B$1000), h100_raw[key], h100_raw[peak_pos], "")</f>
        <v>73</v>
      </c>
      <c r="E119" s="3">
        <f>_xlfn.XLOOKUP($A119&amp;"|"&amp;$B119&amp;"|"&amp;_xlfn.MAXIFS(h100_raw[chart_date], h100_raw[title], $A119, h100_raw[artist], $B119, h100_raw[chart_date], "&lt;="&amp;$B$1001, h100_raw[chart_date], "&gt;="&amp;$B$1000), h100_raw[key], h100_raw[weeks_on_chart], "")</f>
        <v>1</v>
      </c>
      <c r="F119" s="3">
        <f>_xlfn.XLOOKUP($A119&amp;"|"&amp;$B119&amp;"|"&amp;$B$1001, h100_raw[key], h100_raw[chart_points], 0)</f>
        <v>0</v>
      </c>
      <c r="G119" s="2">
        <f t="shared" si="3"/>
        <v>266</v>
      </c>
      <c r="H119" s="4">
        <f t="shared" si="4"/>
        <v>47</v>
      </c>
      <c r="I119" s="13" t="str">
        <f t="shared" si="5"/>
        <v>Salute|Cardi B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>
        <f>_xlfn.XLOOKUP($A119&amp;"|"&amp;$B119&amp;"|"&amp;AF$1, h100_raw[key], h100_raw[chart_points], "")</f>
        <v>47</v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 t="str">
        <f>_xlfn.XLOOKUP($A119&amp;"|"&amp;$B119&amp;"|"&amp;AZ$1, h100_raw[key], h100_raw[chart_points], "")</f>
        <v/>
      </c>
    </row>
    <row r="120" spans="1:52" x14ac:dyDescent="0.3">
      <c r="A120" s="11" t="str">
        <v>Amen</v>
      </c>
      <c r="B120" s="11" t="str">
        <v>Shaboozey &amp; Jelly Roll</v>
      </c>
      <c r="C120" s="5" t="str">
        <f>_xlfn.XLOOKUP($A120&amp;"|"&amp;$B120&amp;"|"&amp;_xlfn.MAXIFS(h100_raw[chart_date], h100_raw[title], $A120, h100_raw[artist], $B120, h100_raw[chart_date], "&lt;="&amp;$B$1001, h100_raw[chart_date], "&gt;="&amp;$B$1000), h100_raw[key], h100_raw[last_week], "")</f>
        <v>72</v>
      </c>
      <c r="D120" s="3">
        <f>_xlfn.XLOOKUP($A120&amp;"|"&amp;$B120&amp;"|"&amp;_xlfn.MAXIFS(h100_raw[chart_date], h100_raw[title], $A120, h100_raw[artist], $B120, h100_raw[chart_date], "&lt;="&amp;$B$1001, h100_raw[chart_date], "&gt;="&amp;$B$1000), h100_raw[key], h100_raw[peak_pos], "")</f>
        <v>56</v>
      </c>
      <c r="E120" s="3">
        <f>_xlfn.XLOOKUP($A120&amp;"|"&amp;$B120&amp;"|"&amp;_xlfn.MAXIFS(h100_raw[chart_date], h100_raw[title], $A120, h100_raw[artist], $B120, h100_raw[chart_date], "&lt;="&amp;$B$1001, h100_raw[chart_date], "&gt;="&amp;$B$1000), h100_raw[key], h100_raw[weeks_on_chart], "")</f>
        <v>22</v>
      </c>
      <c r="F120" s="3">
        <f>_xlfn.XLOOKUP($A120&amp;"|"&amp;$B120&amp;"|"&amp;$B$1001, h100_raw[key], h100_raw[chart_points], 0)</f>
        <v>0</v>
      </c>
      <c r="G120" s="2">
        <f t="shared" si="3"/>
        <v>54</v>
      </c>
      <c r="H120" s="4">
        <f t="shared" si="4"/>
        <v>937</v>
      </c>
      <c r="I120" s="13" t="str">
        <f t="shared" si="5"/>
        <v>Amen|Shaboozey &amp; Jelly Roll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>
        <f>_xlfn.XLOOKUP($A120&amp;"|"&amp;$B120&amp;"|"&amp;O$1, h100_raw[key], h100_raw[chart_points], "")</f>
        <v>49</v>
      </c>
      <c r="P120">
        <f>_xlfn.XLOOKUP($A120&amp;"|"&amp;$B120&amp;"|"&amp;P$1, h100_raw[key], h100_raw[chart_points], "")</f>
        <v>49</v>
      </c>
      <c r="Q120">
        <f>_xlfn.XLOOKUP($A120&amp;"|"&amp;$B120&amp;"|"&amp;Q$1, h100_raw[key], h100_raw[chart_points], "")</f>
        <v>48</v>
      </c>
      <c r="R120">
        <f>_xlfn.XLOOKUP($A120&amp;"|"&amp;$B120&amp;"|"&amp;R$1, h100_raw[key], h100_raw[chart_points], "")</f>
        <v>55</v>
      </c>
      <c r="S120">
        <f>_xlfn.XLOOKUP($A120&amp;"|"&amp;$B120&amp;"|"&amp;S$1, h100_raw[key], h100_raw[chart_points], "")</f>
        <v>53</v>
      </c>
      <c r="T120">
        <f>_xlfn.XLOOKUP($A120&amp;"|"&amp;$B120&amp;"|"&amp;T$1, h100_raw[key], h100_raw[chart_points], "")</f>
        <v>59</v>
      </c>
      <c r="U120">
        <f>_xlfn.XLOOKUP($A120&amp;"|"&amp;$B120&amp;"|"&amp;U$1, h100_raw[key], h100_raw[chart_points], "")</f>
        <v>55</v>
      </c>
      <c r="V120">
        <f>_xlfn.XLOOKUP($A120&amp;"|"&amp;$B120&amp;"|"&amp;V$1, h100_raw[key], h100_raw[chart_points], "")</f>
        <v>55</v>
      </c>
      <c r="W120">
        <f>_xlfn.XLOOKUP($A120&amp;"|"&amp;$B120&amp;"|"&amp;W$1, h100_raw[key], h100_raw[chart_points], "")</f>
        <v>55</v>
      </c>
      <c r="X120">
        <f>_xlfn.XLOOKUP($A120&amp;"|"&amp;$B120&amp;"|"&amp;X$1, h100_raw[key], h100_raw[chart_points], "")</f>
        <v>54</v>
      </c>
      <c r="Y120">
        <f>_xlfn.XLOOKUP($A120&amp;"|"&amp;$B120&amp;"|"&amp;Y$1, h100_raw[key], h100_raw[chart_points], "")</f>
        <v>54</v>
      </c>
      <c r="Z120">
        <f>_xlfn.XLOOKUP($A120&amp;"|"&amp;$B120&amp;"|"&amp;Z$1, h100_raw[key], h100_raw[chart_points], "")</f>
        <v>55</v>
      </c>
      <c r="AA120">
        <f>_xlfn.XLOOKUP($A120&amp;"|"&amp;$B120&amp;"|"&amp;AA$1, h100_raw[key], h100_raw[chart_points], "")</f>
        <v>53</v>
      </c>
      <c r="AB120">
        <f>_xlfn.XLOOKUP($A120&amp;"|"&amp;$B120&amp;"|"&amp;AB$1, h100_raw[key], h100_raw[chart_points], "")</f>
        <v>51</v>
      </c>
      <c r="AC120">
        <f>_xlfn.XLOOKUP($A120&amp;"|"&amp;$B120&amp;"|"&amp;AC$1, h100_raw[key], h100_raw[chart_points], "")</f>
        <v>49</v>
      </c>
      <c r="AD120">
        <f>_xlfn.XLOOKUP($A120&amp;"|"&amp;$B120&amp;"|"&amp;AD$1, h100_raw[key], h100_raw[chart_points], "")</f>
        <v>49</v>
      </c>
      <c r="AE120">
        <f>_xlfn.XLOOKUP($A120&amp;"|"&amp;$B120&amp;"|"&amp;AE$1, h100_raw[key], h100_raw[chart_points], "")</f>
        <v>48</v>
      </c>
      <c r="AF120">
        <f>_xlfn.XLOOKUP($A120&amp;"|"&amp;$B120&amp;"|"&amp;AF$1, h100_raw[key], h100_raw[chart_points], "")</f>
        <v>46</v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 t="str">
        <f>_xlfn.XLOOKUP($A120&amp;"|"&amp;$B120&amp;"|"&amp;AZ$1, h100_raw[key], h100_raw[chart_points], "")</f>
        <v/>
      </c>
    </row>
    <row r="121" spans="1:52" x14ac:dyDescent="0.3">
      <c r="A121" s="11" t="str">
        <v>Shower Tears</v>
      </c>
      <c r="B121" s="11" t="str">
        <v>Cardi B Featuring Summer Walker</v>
      </c>
      <c r="C121" s="5" t="str">
        <f>_xlfn.XLOOKUP($A121&amp;"|"&amp;$B121&amp;"|"&amp;_xlfn.MAXIFS(h100_raw[chart_date], h100_raw[title], $A121, h100_raw[artist], $B121, h100_raw[chart_date], "&lt;="&amp;$B$1001, h100_raw[chart_date], "&gt;="&amp;$B$1000), h100_raw[key], h100_raw[last_week], "")</f>
        <v>-</v>
      </c>
      <c r="D121" s="3">
        <f>_xlfn.XLOOKUP($A121&amp;"|"&amp;$B121&amp;"|"&amp;_xlfn.MAXIFS(h100_raw[chart_date], h100_raw[title], $A121, h100_raw[artist], $B121, h100_raw[chart_date], "&lt;="&amp;$B$1001, h100_raw[chart_date], "&gt;="&amp;$B$1000), h100_raw[key], h100_raw[peak_pos], "")</f>
        <v>81</v>
      </c>
      <c r="E121" s="3">
        <f>_xlfn.XLOOKUP($A121&amp;"|"&amp;$B121&amp;"|"&amp;_xlfn.MAXIFS(h100_raw[chart_date], h100_raw[title], $A121, h100_raw[artist], $B121, h100_raw[chart_date], "&lt;="&amp;$B$1001, h100_raw[chart_date], "&gt;="&amp;$B$1000), h100_raw[key], h100_raw[weeks_on_chart], "")</f>
        <v>1</v>
      </c>
      <c r="F121" s="3">
        <f>_xlfn.XLOOKUP($A121&amp;"|"&amp;$B121&amp;"|"&amp;$B$1001, h100_raw[key], h100_raw[chart_points], 0)</f>
        <v>0</v>
      </c>
      <c r="G121" s="2">
        <f t="shared" si="3"/>
        <v>278</v>
      </c>
      <c r="H121" s="4">
        <f t="shared" si="4"/>
        <v>44</v>
      </c>
      <c r="I121" s="13" t="str">
        <f t="shared" si="5"/>
        <v>Shower Tears|Cardi B Featuring Summer Walker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>
        <f>_xlfn.XLOOKUP($A121&amp;"|"&amp;$B121&amp;"|"&amp;AF$1, h100_raw[key], h100_raw[chart_points], "")</f>
        <v>44</v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 t="str">
        <f>_xlfn.XLOOKUP($A121&amp;"|"&amp;$B121&amp;"|"&amp;AZ$1, h100_raw[key], h100_raw[chart_points], "")</f>
        <v/>
      </c>
    </row>
    <row r="122" spans="1:52" x14ac:dyDescent="0.3">
      <c r="A122" s="11" t="str">
        <v>Better Than You</v>
      </c>
      <c r="B122" s="11" t="str">
        <v>Cardi B Featuring Cash Cobain</v>
      </c>
      <c r="C122" s="5" t="str">
        <f>_xlfn.XLOOKUP($A122&amp;"|"&amp;$B122&amp;"|"&amp;_xlfn.MAXIFS(h100_raw[chart_date], h100_raw[title], $A122, h100_raw[artist], $B122, h100_raw[chart_date], "&lt;="&amp;$B$1001, h100_raw[chart_date], "&gt;="&amp;$B$1000), h100_raw[key], h100_raw[last_week], "")</f>
        <v>-</v>
      </c>
      <c r="D122" s="3">
        <f>_xlfn.XLOOKUP($A122&amp;"|"&amp;$B122&amp;"|"&amp;_xlfn.MAXIFS(h100_raw[chart_date], h100_raw[title], $A122, h100_raw[artist], $B122, h100_raw[chart_date], "&lt;="&amp;$B$1001, h100_raw[chart_date], "&gt;="&amp;$B$1000), h100_raw[key], h100_raw[peak_pos], "")</f>
        <v>85</v>
      </c>
      <c r="E122" s="3">
        <f>_xlfn.XLOOKUP($A122&amp;"|"&amp;$B122&amp;"|"&amp;_xlfn.MAXIFS(h100_raw[chart_date], h100_raw[title], $A122, h100_raw[artist], $B122, h100_raw[chart_date], "&lt;="&amp;$B$1001, h100_raw[chart_date], "&gt;="&amp;$B$1000), h100_raw[key], h100_raw[weeks_on_chart], "")</f>
        <v>1</v>
      </c>
      <c r="F122" s="3">
        <f>_xlfn.XLOOKUP($A122&amp;"|"&amp;$B122&amp;"|"&amp;$B$1001, h100_raw[key], h100_raw[chart_points], 0)</f>
        <v>0</v>
      </c>
      <c r="G122" s="2">
        <f t="shared" si="3"/>
        <v>289</v>
      </c>
      <c r="H122" s="4">
        <f t="shared" si="4"/>
        <v>42</v>
      </c>
      <c r="I122" s="13" t="str">
        <f t="shared" si="5"/>
        <v>Better Than You|Cardi B Featuring Cash Cobain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>
        <f>_xlfn.XLOOKUP($A122&amp;"|"&amp;$B122&amp;"|"&amp;AF$1, h100_raw[key], h100_raw[chart_points], "")</f>
        <v>42</v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 t="str">
        <f>_xlfn.XLOOKUP($A122&amp;"|"&amp;$B122&amp;"|"&amp;AT$1, h100_raw[key], h100_raw[chart_points], "")</f>
        <v/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 t="str">
        <f>_xlfn.XLOOKUP($A122&amp;"|"&amp;$B122&amp;"|"&amp;AX$1, h100_raw[key], h100_raw[chart_points], "")</f>
        <v/>
      </c>
      <c r="AY122" t="str">
        <f>_xlfn.XLOOKUP($A122&amp;"|"&amp;$B122&amp;"|"&amp;AY$1, h100_raw[key], h100_raw[chart_points], "")</f>
        <v/>
      </c>
      <c r="AZ122" t="str">
        <f>_xlfn.XLOOKUP($A122&amp;"|"&amp;$B122&amp;"|"&amp;AZ$1, h100_raw[key], h100_raw[chart_points], "")</f>
        <v/>
      </c>
    </row>
    <row r="123" spans="1:52" x14ac:dyDescent="0.3">
      <c r="A123" s="11" t="str">
        <v>Go Go Juice</v>
      </c>
      <c r="B123" s="11" t="str">
        <v>Sabrina Carpenter</v>
      </c>
      <c r="C123" s="5" t="str">
        <f>_xlfn.XLOOKUP($A123&amp;"|"&amp;$B123&amp;"|"&amp;_xlfn.MAXIFS(h100_raw[chart_date], h100_raw[title], $A123, h100_raw[artist], $B123, h100_raw[chart_date], "&lt;="&amp;$B$1001, h100_raw[chart_date], "&gt;="&amp;$B$1000), h100_raw[key], h100_raw[last_week], "")</f>
        <v>62</v>
      </c>
      <c r="D123" s="3">
        <f>_xlfn.XLOOKUP($A123&amp;"|"&amp;$B123&amp;"|"&amp;_xlfn.MAXIFS(h100_raw[chart_date], h100_raw[title], $A123, h100_raw[artist], $B123, h100_raw[chart_date], "&lt;="&amp;$B$1001, h100_raw[chart_date], "&gt;="&amp;$B$1000), h100_raw[key], h100_raw[peak_pos], "")</f>
        <v>24</v>
      </c>
      <c r="E123" s="3">
        <f>_xlfn.XLOOKUP($A123&amp;"|"&amp;$B123&amp;"|"&amp;_xlfn.MAXIFS(h100_raw[chart_date], h100_raw[title], $A123, h100_raw[artist], $B123, h100_raw[chart_date], "&lt;="&amp;$B$1001, h100_raw[chart_date], "&gt;="&amp;$B$1000), h100_raw[key], h100_raw[weeks_on_chart], "")</f>
        <v>4</v>
      </c>
      <c r="F123" s="3">
        <f>_xlfn.XLOOKUP($A123&amp;"|"&amp;$B123&amp;"|"&amp;$B$1001, h100_raw[key], h100_raw[chart_points], 0)</f>
        <v>0</v>
      </c>
      <c r="G123" s="2">
        <f t="shared" si="3"/>
        <v>138</v>
      </c>
      <c r="H123" s="4">
        <f t="shared" si="4"/>
        <v>276</v>
      </c>
      <c r="I123" s="13" t="str">
        <f t="shared" si="5"/>
        <v>Go Go Juice|Sabrina Carpenter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>
        <f>_xlfn.XLOOKUP($A123&amp;"|"&amp;$B123&amp;"|"&amp;AC$1, h100_raw[key], h100_raw[chart_points], "")</f>
        <v>111</v>
      </c>
      <c r="AD123">
        <f>_xlfn.XLOOKUP($A123&amp;"|"&amp;$B123&amp;"|"&amp;AD$1, h100_raw[key], h100_raw[chart_points], "")</f>
        <v>71</v>
      </c>
      <c r="AE123">
        <f>_xlfn.XLOOKUP($A123&amp;"|"&amp;$B123&amp;"|"&amp;AE$1, h100_raw[key], h100_raw[chart_points], "")</f>
        <v>53</v>
      </c>
      <c r="AF123">
        <f>_xlfn.XLOOKUP($A123&amp;"|"&amp;$B123&amp;"|"&amp;AF$1, h100_raw[key], h100_raw[chart_points], "")</f>
        <v>41</v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</row>
    <row r="124" spans="1:52" x14ac:dyDescent="0.3">
      <c r="A124" s="11" t="str">
        <v>Holy Water</v>
      </c>
      <c r="B124" s="11" t="str">
        <v>Marshmello x Jelly Roll</v>
      </c>
      <c r="C124" s="5" t="str">
        <f>_xlfn.XLOOKUP($A124&amp;"|"&amp;$B124&amp;"|"&amp;_xlfn.MAXIFS(h100_raw[chart_date], h100_raw[title], $A124, h100_raw[artist], $B124, h100_raw[chart_date], "&lt;="&amp;$B$1001, h100_raw[chart_date], "&gt;="&amp;$B$1000), h100_raw[key], h100_raw[last_week], "")</f>
        <v>-</v>
      </c>
      <c r="D124" s="3">
        <f>_xlfn.XLOOKUP($A124&amp;"|"&amp;$B124&amp;"|"&amp;_xlfn.MAXIFS(h100_raw[chart_date], h100_raw[title], $A124, h100_raw[artist], $B124, h100_raw[chart_date], "&lt;="&amp;$B$1001, h100_raw[chart_date], "&gt;="&amp;$B$1000), h100_raw[key], h100_raw[peak_pos], "")</f>
        <v>90</v>
      </c>
      <c r="E124" s="3">
        <f>_xlfn.XLOOKUP($A124&amp;"|"&amp;$B124&amp;"|"&amp;_xlfn.MAXIFS(h100_raw[chart_date], h100_raw[title], $A124, h100_raw[artist], $B124, h100_raw[chart_date], "&lt;="&amp;$B$1001, h100_raw[chart_date], "&gt;="&amp;$B$1000), h100_raw[key], h100_raw[weeks_on_chart], "")</f>
        <v>3</v>
      </c>
      <c r="F124" s="3">
        <f>_xlfn.XLOOKUP($A124&amp;"|"&amp;$B124&amp;"|"&amp;$B$1001, h100_raw[key], h100_raw[chart_points], 0)</f>
        <v>0</v>
      </c>
      <c r="G124" s="2">
        <f t="shared" si="3"/>
        <v>193</v>
      </c>
      <c r="H124" s="4">
        <f t="shared" si="4"/>
        <v>114</v>
      </c>
      <c r="I124" s="13" t="str">
        <f t="shared" si="5"/>
        <v>Holy Water|Marshmello x Jelly Roll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>
        <f>_xlfn.XLOOKUP($A124&amp;"|"&amp;$B124&amp;"|"&amp;AB$1, h100_raw[key], h100_raw[chart_points], "")</f>
        <v>37</v>
      </c>
      <c r="AC124">
        <f>_xlfn.XLOOKUP($A124&amp;"|"&amp;$B124&amp;"|"&amp;AC$1, h100_raw[key], h100_raw[chart_points], "")</f>
        <v>37</v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>
        <f>_xlfn.XLOOKUP($A124&amp;"|"&amp;$B124&amp;"|"&amp;AF$1, h100_raw[key], h100_raw[chart_points], "")</f>
        <v>40</v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 t="str">
        <f>_xlfn.XLOOKUP($A124&amp;"|"&amp;$B124&amp;"|"&amp;AZ$1, h100_raw[key], h100_raw[chart_points], "")</f>
        <v/>
      </c>
    </row>
    <row r="125" spans="1:52" x14ac:dyDescent="0.3">
      <c r="A125" s="11" t="str">
        <v>Principal</v>
      </c>
      <c r="B125" s="11" t="str">
        <v>Cardi B Featuring Janet Jackson</v>
      </c>
      <c r="C125" s="5" t="str">
        <f>_xlfn.XLOOKUP($A125&amp;"|"&amp;$B125&amp;"|"&amp;_xlfn.MAXIFS(h100_raw[chart_date], h100_raw[title], $A125, h100_raw[artist], $B125, h100_raw[chart_date], "&lt;="&amp;$B$1001, h100_raw[chart_date], "&gt;="&amp;$B$1000), h100_raw[key], h100_raw[last_week], "")</f>
        <v>-</v>
      </c>
      <c r="D125" s="3">
        <f>_xlfn.XLOOKUP($A125&amp;"|"&amp;$B125&amp;"|"&amp;_xlfn.MAXIFS(h100_raw[chart_date], h100_raw[title], $A125, h100_raw[artist], $B125, h100_raw[chart_date], "&lt;="&amp;$B$1001, h100_raw[chart_date], "&gt;="&amp;$B$1000), h100_raw[key], h100_raw[peak_pos], "")</f>
        <v>92</v>
      </c>
      <c r="E125" s="3">
        <f>_xlfn.XLOOKUP($A125&amp;"|"&amp;$B125&amp;"|"&amp;_xlfn.MAXIFS(h100_raw[chart_date], h100_raw[title], $A125, h100_raw[artist], $B125, h100_raw[chart_date], "&lt;="&amp;$B$1001, h100_raw[chart_date], "&gt;="&amp;$B$1000), h100_raw[key], h100_raw[weeks_on_chart], "")</f>
        <v>1</v>
      </c>
      <c r="F125" s="3">
        <f>_xlfn.XLOOKUP($A125&amp;"|"&amp;$B125&amp;"|"&amp;$B$1001, h100_raw[key], h100_raw[chart_points], 0)</f>
        <v>0</v>
      </c>
      <c r="G125" s="2">
        <f t="shared" si="3"/>
        <v>298</v>
      </c>
      <c r="H125" s="4">
        <f t="shared" si="4"/>
        <v>40</v>
      </c>
      <c r="I125" s="13" t="str">
        <f t="shared" si="5"/>
        <v>Principal|Cardi B Featuring Janet Jackson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>
        <f>_xlfn.XLOOKUP($A125&amp;"|"&amp;$B125&amp;"|"&amp;AF$1, h100_raw[key], h100_raw[chart_points], "")</f>
        <v>40</v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</row>
    <row r="126" spans="1:52" x14ac:dyDescent="0.3">
      <c r="A126" s="11" t="str">
        <v>Sugar Talking</v>
      </c>
      <c r="B126" s="11" t="str">
        <v>Sabrina Carpenter</v>
      </c>
      <c r="C126" s="5" t="str">
        <f>_xlfn.XLOOKUP($A126&amp;"|"&amp;$B126&amp;"|"&amp;_xlfn.MAXIFS(h100_raw[chart_date], h100_raw[title], $A126, h100_raw[artist], $B126, h100_raw[chart_date], "&lt;="&amp;$B$1001, h100_raw[chart_date], "&gt;="&amp;$B$1000), h100_raw[key], h100_raw[last_week], "")</f>
        <v>67</v>
      </c>
      <c r="D126" s="3">
        <f>_xlfn.XLOOKUP($A126&amp;"|"&amp;$B126&amp;"|"&amp;_xlfn.MAXIFS(h100_raw[chart_date], h100_raw[title], $A126, h100_raw[artist], $B126, h100_raw[chart_date], "&lt;="&amp;$B$1001, h100_raw[chart_date], "&gt;="&amp;$B$1000), h100_raw[key], h100_raw[peak_pos], "")</f>
        <v>20</v>
      </c>
      <c r="E126" s="3">
        <f>_xlfn.XLOOKUP($A126&amp;"|"&amp;$B126&amp;"|"&amp;_xlfn.MAXIFS(h100_raw[chart_date], h100_raw[title], $A126, h100_raw[artist], $B126, h100_raw[chart_date], "&lt;="&amp;$B$1001, h100_raw[chart_date], "&gt;="&amp;$B$1000), h100_raw[key], h100_raw[weeks_on_chart], "")</f>
        <v>4</v>
      </c>
      <c r="F126" s="3">
        <f>_xlfn.XLOOKUP($A126&amp;"|"&amp;$B126&amp;"|"&amp;$B$1001, h100_raw[key], h100_raw[chart_points], 0)</f>
        <v>0</v>
      </c>
      <c r="G126" s="2">
        <f t="shared" si="3"/>
        <v>139</v>
      </c>
      <c r="H126" s="4">
        <f t="shared" si="4"/>
        <v>272</v>
      </c>
      <c r="I126" s="13" t="str">
        <f t="shared" si="5"/>
        <v>Sugar Talking|Sabrina Carpenter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>
        <f>_xlfn.XLOOKUP($A126&amp;"|"&amp;$B126&amp;"|"&amp;AC$1, h100_raw[key], h100_raw[chart_points], "")</f>
        <v>117</v>
      </c>
      <c r="AD126">
        <f>_xlfn.XLOOKUP($A126&amp;"|"&amp;$B126&amp;"|"&amp;AD$1, h100_raw[key], h100_raw[chart_points], "")</f>
        <v>67</v>
      </c>
      <c r="AE126">
        <f>_xlfn.XLOOKUP($A126&amp;"|"&amp;$B126&amp;"|"&amp;AE$1, h100_raw[key], h100_raw[chart_points], "")</f>
        <v>50</v>
      </c>
      <c r="AF126">
        <f>_xlfn.XLOOKUP($A126&amp;"|"&amp;$B126&amp;"|"&amp;AF$1, h100_raw[key], h100_raw[chart_points], "")</f>
        <v>38</v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 t="str">
        <f>_xlfn.XLOOKUP($A126&amp;"|"&amp;$B126&amp;"|"&amp;AY$1, h100_raw[key], h100_raw[chart_points], "")</f>
        <v/>
      </c>
      <c r="AZ126" t="str">
        <f>_xlfn.XLOOKUP($A126&amp;"|"&amp;$B126&amp;"|"&amp;AZ$1, h100_raw[key], h100_raw[chart_points], "")</f>
        <v/>
      </c>
    </row>
    <row r="127" spans="1:52" x14ac:dyDescent="0.3">
      <c r="A127" s="11" t="str">
        <v>My Man On Willpower</v>
      </c>
      <c r="B127" s="11" t="str">
        <v>Sabrina Carpenter</v>
      </c>
      <c r="C127" s="5" t="str">
        <f>_xlfn.XLOOKUP($A127&amp;"|"&amp;$B127&amp;"|"&amp;_xlfn.MAXIFS(h100_raw[chart_date], h100_raw[title], $A127, h100_raw[artist], $B127, h100_raw[chart_date], "&lt;="&amp;$B$1001, h100_raw[chart_date], "&gt;="&amp;$B$1000), h100_raw[key], h100_raw[last_week], "")</f>
        <v>68</v>
      </c>
      <c r="D127" s="3">
        <f>_xlfn.XLOOKUP($A127&amp;"|"&amp;$B127&amp;"|"&amp;_xlfn.MAXIFS(h100_raw[chart_date], h100_raw[title], $A127, h100_raw[artist], $B127, h100_raw[chart_date], "&lt;="&amp;$B$1001, h100_raw[chart_date], "&gt;="&amp;$B$1000), h100_raw[key], h100_raw[peak_pos], "")</f>
        <v>15</v>
      </c>
      <c r="E127" s="3">
        <f>_xlfn.XLOOKUP($A127&amp;"|"&amp;$B127&amp;"|"&amp;_xlfn.MAXIFS(h100_raw[chart_date], h100_raw[title], $A127, h100_raw[artist], $B127, h100_raw[chart_date], "&lt;="&amp;$B$1001, h100_raw[chart_date], "&gt;="&amp;$B$1000), h100_raw[key], h100_raw[weeks_on_chart], "")</f>
        <v>4</v>
      </c>
      <c r="F127" s="3">
        <f>_xlfn.XLOOKUP($A127&amp;"|"&amp;$B127&amp;"|"&amp;$B$1001, h100_raw[key], h100_raw[chart_points], 0)</f>
        <v>0</v>
      </c>
      <c r="G127" s="2">
        <f t="shared" si="3"/>
        <v>137</v>
      </c>
      <c r="H127" s="4">
        <f t="shared" si="4"/>
        <v>278</v>
      </c>
      <c r="I127" s="13" t="str">
        <f t="shared" si="5"/>
        <v>My Man On Willpower|Sabrina Carpenter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>
        <f>_xlfn.XLOOKUP($A127&amp;"|"&amp;$B127&amp;"|"&amp;AC$1, h100_raw[key], h100_raw[chart_points], "")</f>
        <v>121</v>
      </c>
      <c r="AD127">
        <f>_xlfn.XLOOKUP($A127&amp;"|"&amp;$B127&amp;"|"&amp;AD$1, h100_raw[key], h100_raw[chart_points], "")</f>
        <v>69</v>
      </c>
      <c r="AE127">
        <f>_xlfn.XLOOKUP($A127&amp;"|"&amp;$B127&amp;"|"&amp;AE$1, h100_raw[key], h100_raw[chart_points], "")</f>
        <v>50</v>
      </c>
      <c r="AF127">
        <f>_xlfn.XLOOKUP($A127&amp;"|"&amp;$B127&amp;"|"&amp;AF$1, h100_raw[key], h100_raw[chart_points], "")</f>
        <v>38</v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</row>
    <row r="128" spans="1:52" x14ac:dyDescent="0.3">
      <c r="A128" s="11" t="str">
        <v>Goodbye</v>
      </c>
      <c r="B128" s="11" t="str">
        <v>Sabrina Carpenter</v>
      </c>
      <c r="C128" s="5" t="str">
        <f>_xlfn.XLOOKUP($A128&amp;"|"&amp;$B128&amp;"|"&amp;_xlfn.MAXIFS(h100_raw[chart_date], h100_raw[title], $A128, h100_raw[artist], $B128, h100_raw[chart_date], "&lt;="&amp;$B$1001, h100_raw[chart_date], "&gt;="&amp;$B$1000), h100_raw[key], h100_raw[last_week], "")</f>
        <v>70</v>
      </c>
      <c r="D128" s="3">
        <f>_xlfn.XLOOKUP($A128&amp;"|"&amp;$B128&amp;"|"&amp;_xlfn.MAXIFS(h100_raw[chart_date], h100_raw[title], $A128, h100_raw[artist], $B128, h100_raw[chart_date], "&lt;="&amp;$B$1001, h100_raw[chart_date], "&gt;="&amp;$B$1000), h100_raw[key], h100_raw[peak_pos], "")</f>
        <v>33</v>
      </c>
      <c r="E128" s="3">
        <f>_xlfn.XLOOKUP($A128&amp;"|"&amp;$B128&amp;"|"&amp;_xlfn.MAXIFS(h100_raw[chart_date], h100_raw[title], $A128, h100_raw[artist], $B128, h100_raw[chart_date], "&lt;="&amp;$B$1001, h100_raw[chart_date], "&gt;="&amp;$B$1000), h100_raw[key], h100_raw[weeks_on_chart], "")</f>
        <v>4</v>
      </c>
      <c r="F128" s="3">
        <f>_xlfn.XLOOKUP($A128&amp;"|"&amp;$B128&amp;"|"&amp;$B$1001, h100_raw[key], h100_raw[chart_points], 0)</f>
        <v>0</v>
      </c>
      <c r="G128" s="2">
        <f t="shared" si="3"/>
        <v>147</v>
      </c>
      <c r="H128" s="4">
        <f t="shared" si="4"/>
        <v>252</v>
      </c>
      <c r="I128" s="13" t="str">
        <f t="shared" si="5"/>
        <v>Goodbye|Sabrina Carpenter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>
        <f>_xlfn.XLOOKUP($A128&amp;"|"&amp;$B128&amp;"|"&amp;AC$1, h100_raw[key], h100_raw[chart_points], "")</f>
        <v>99</v>
      </c>
      <c r="AD128">
        <f>_xlfn.XLOOKUP($A128&amp;"|"&amp;$B128&amp;"|"&amp;AD$1, h100_raw[key], h100_raw[chart_points], "")</f>
        <v>66</v>
      </c>
      <c r="AE128">
        <f>_xlfn.XLOOKUP($A128&amp;"|"&amp;$B128&amp;"|"&amp;AE$1, h100_raw[key], h100_raw[chart_points], "")</f>
        <v>49</v>
      </c>
      <c r="AF128">
        <f>_xlfn.XLOOKUP($A128&amp;"|"&amp;$B128&amp;"|"&amp;AF$1, h100_raw[key], h100_raw[chart_points], "")</f>
        <v>38</v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 t="str">
        <f>_xlfn.XLOOKUP($A128&amp;"|"&amp;$B128&amp;"|"&amp;AZ$1, h100_raw[key], h100_raw[chart_points], "")</f>
        <v/>
      </c>
    </row>
    <row r="129" spans="1:52" x14ac:dyDescent="0.3">
      <c r="A129" s="11" t="str">
        <v>What Did I Miss?</v>
      </c>
      <c r="B129" s="11" t="str">
        <v>Drake</v>
      </c>
      <c r="C129" s="5" t="str">
        <f>_xlfn.XLOOKUP($A129&amp;"|"&amp;$B129&amp;"|"&amp;_xlfn.MAXIFS(h100_raw[chart_date], h100_raw[title], $A129, h100_raw[artist], $B129, h100_raw[chart_date], "&lt;="&amp;$B$1001, h100_raw[chart_date], "&gt;="&amp;$B$1000), h100_raw[key], h100_raw[last_week], "")</f>
        <v>80</v>
      </c>
      <c r="D129" s="3">
        <f>_xlfn.XLOOKUP($A129&amp;"|"&amp;$B129&amp;"|"&amp;_xlfn.MAXIFS(h100_raw[chart_date], h100_raw[title], $A129, h100_raw[artist], $B129, h100_raw[chart_date], "&lt;="&amp;$B$1001, h100_raw[chart_date], "&gt;="&amp;$B$1000), h100_raw[key], h100_raw[peak_pos], "")</f>
        <v>2</v>
      </c>
      <c r="E129" s="3">
        <f>_xlfn.XLOOKUP($A129&amp;"|"&amp;$B129&amp;"|"&amp;_xlfn.MAXIFS(h100_raw[chart_date], h100_raw[title], $A129, h100_raw[artist], $B129, h100_raw[chart_date], "&lt;="&amp;$B$1001, h100_raw[chart_date], "&gt;="&amp;$B$1000), h100_raw[key], h100_raw[weeks_on_chart], "")</f>
        <v>12</v>
      </c>
      <c r="F129" s="3">
        <f>_xlfn.XLOOKUP($A129&amp;"|"&amp;$B129&amp;"|"&amp;$B$1001, h100_raw[key], h100_raw[chart_points], 0)</f>
        <v>0</v>
      </c>
      <c r="G129" s="2">
        <f t="shared" si="3"/>
        <v>48</v>
      </c>
      <c r="H129" s="4">
        <f t="shared" si="4"/>
        <v>983</v>
      </c>
      <c r="I129" s="13" t="str">
        <f t="shared" si="5"/>
        <v>What Did I Miss?|Drake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>
        <f>_xlfn.XLOOKUP($A129&amp;"|"&amp;$B129&amp;"|"&amp;U$1, h100_raw[key], h100_raw[chart_points], "")</f>
        <v>181</v>
      </c>
      <c r="V129">
        <f>_xlfn.XLOOKUP($A129&amp;"|"&amp;$B129&amp;"|"&amp;V$1, h100_raw[key], h100_raw[chart_points], "")</f>
        <v>140</v>
      </c>
      <c r="W129">
        <f>_xlfn.XLOOKUP($A129&amp;"|"&amp;$B129&amp;"|"&amp;W$1, h100_raw[key], h100_raw[chart_points], "")</f>
        <v>102</v>
      </c>
      <c r="X129">
        <f>_xlfn.XLOOKUP($A129&amp;"|"&amp;$B129&amp;"|"&amp;X$1, h100_raw[key], h100_raw[chart_points], "")</f>
        <v>93</v>
      </c>
      <c r="Y129">
        <f>_xlfn.XLOOKUP($A129&amp;"|"&amp;$B129&amp;"|"&amp;Y$1, h100_raw[key], h100_raw[chart_points], "")</f>
        <v>79</v>
      </c>
      <c r="Z129">
        <f>_xlfn.XLOOKUP($A129&amp;"|"&amp;$B129&amp;"|"&amp;Z$1, h100_raw[key], h100_raw[chart_points], "")</f>
        <v>73</v>
      </c>
      <c r="AA129">
        <f>_xlfn.XLOOKUP($A129&amp;"|"&amp;$B129&amp;"|"&amp;AA$1, h100_raw[key], h100_raw[chart_points], "")</f>
        <v>67</v>
      </c>
      <c r="AB129">
        <f>_xlfn.XLOOKUP($A129&amp;"|"&amp;$B129&amp;"|"&amp;AB$1, h100_raw[key], h100_raw[chart_points], "")</f>
        <v>63</v>
      </c>
      <c r="AC129">
        <f>_xlfn.XLOOKUP($A129&amp;"|"&amp;$B129&amp;"|"&amp;AC$1, h100_raw[key], h100_raw[chart_points], "")</f>
        <v>55</v>
      </c>
      <c r="AD129">
        <f>_xlfn.XLOOKUP($A129&amp;"|"&amp;$B129&amp;"|"&amp;AD$1, h100_raw[key], h100_raw[chart_points], "")</f>
        <v>50</v>
      </c>
      <c r="AE129">
        <f>_xlfn.XLOOKUP($A129&amp;"|"&amp;$B129&amp;"|"&amp;AE$1, h100_raw[key], h100_raw[chart_points], "")</f>
        <v>43</v>
      </c>
      <c r="AF129">
        <f>_xlfn.XLOOKUP($A129&amp;"|"&amp;$B129&amp;"|"&amp;AF$1, h100_raw[key], h100_raw[chart_points], "")</f>
        <v>37</v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 t="str">
        <f>_xlfn.XLOOKUP($A129&amp;"|"&amp;$B129&amp;"|"&amp;AS$1, h100_raw[key], h100_raw[chart_points], "")</f>
        <v/>
      </c>
      <c r="AT129" t="str">
        <f>_xlfn.XLOOKUP($A129&amp;"|"&amp;$B129&amp;"|"&amp;AT$1, h100_raw[key], h100_raw[chart_points], "")</f>
        <v/>
      </c>
      <c r="AU129" t="str">
        <f>_xlfn.XLOOKUP($A129&amp;"|"&amp;$B129&amp;"|"&amp;AU$1, h100_raw[key], h100_raw[chart_points], "")</f>
        <v/>
      </c>
      <c r="AV129" t="str">
        <f>_xlfn.XLOOKUP($A129&amp;"|"&amp;$B129&amp;"|"&amp;AV$1, h100_raw[key], h100_raw[chart_points], "")</f>
        <v/>
      </c>
      <c r="AW129" t="str">
        <f>_xlfn.XLOOKUP($A129&amp;"|"&amp;$B129&amp;"|"&amp;AW$1, h100_raw[key], h100_raw[chart_points], "")</f>
        <v/>
      </c>
      <c r="AX129" t="str">
        <f>_xlfn.XLOOKUP($A129&amp;"|"&amp;$B129&amp;"|"&amp;AX$1, h100_raw[key], h100_raw[chart_points], "")</f>
        <v/>
      </c>
      <c r="AY129" t="str">
        <f>_xlfn.XLOOKUP($A129&amp;"|"&amp;$B129&amp;"|"&amp;AY$1, h100_raw[key], h100_raw[chart_points], "")</f>
        <v/>
      </c>
      <c r="AZ129" t="str">
        <f>_xlfn.XLOOKUP($A129&amp;"|"&amp;$B129&amp;"|"&amp;AZ$1, h100_raw[key], h100_raw[chart_points], "")</f>
        <v/>
      </c>
    </row>
    <row r="130" spans="1:52" x14ac:dyDescent="0.3">
      <c r="A130" s="11" t="str">
        <v>Somebody Loves Me</v>
      </c>
      <c r="B130" s="11" t="str">
        <v>PARTYNEXTDOOR, Drake &amp; Cash Cobain</v>
      </c>
      <c r="C130" s="5" t="str">
        <f>_xlfn.XLOOKUP($A130&amp;"|"&amp;$B130&amp;"|"&amp;_xlfn.MAXIFS(h100_raw[chart_date], h100_raw[title], $A130, h100_raw[artist], $B130, h100_raw[chart_date], "&lt;="&amp;$B$1001, h100_raw[chart_date], "&gt;="&amp;$B$1000), h100_raw[key], h100_raw[last_week], "")</f>
        <v>27</v>
      </c>
      <c r="D130" s="3">
        <f>_xlfn.XLOOKUP($A130&amp;"|"&amp;$B130&amp;"|"&amp;_xlfn.MAXIFS(h100_raw[chart_date], h100_raw[title], $A130, h100_raw[artist], $B130, h100_raw[chart_date], "&lt;="&amp;$B$1001, h100_raw[chart_date], "&gt;="&amp;$B$1000), h100_raw[key], h100_raw[peak_pos], "")</f>
        <v>27</v>
      </c>
      <c r="E130" s="3">
        <f>_xlfn.XLOOKUP($A130&amp;"|"&amp;$B130&amp;"|"&amp;_xlfn.MAXIFS(h100_raw[chart_date], h100_raw[title], $A130, h100_raw[artist], $B130, h100_raw[chart_date], "&lt;="&amp;$B$1001, h100_raw[chart_date], "&gt;="&amp;$B$1000), h100_raw[key], h100_raw[weeks_on_chart], "")</f>
        <v>22</v>
      </c>
      <c r="F130" s="3">
        <f>_xlfn.XLOOKUP($A130&amp;"|"&amp;$B130&amp;"|"&amp;$B$1001, h100_raw[key], h100_raw[chart_points], 0)</f>
        <v>0</v>
      </c>
      <c r="G130" s="2">
        <f t="shared" ref="G130:G193" si="6">RANK(H130, H$2:H$1000)</f>
        <v>91</v>
      </c>
      <c r="H130" s="4">
        <f t="shared" ref="H130:H193" si="7">SUM(J130:BI130)</f>
        <v>537</v>
      </c>
      <c r="I130" s="13" t="str">
        <f t="shared" si="5"/>
        <v>Somebody Loves Me|PARTYNEXTDOOR, Drake &amp; Cash Cobain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>
        <f>_xlfn.XLOOKUP($A130&amp;"|"&amp;$B130&amp;"|"&amp;O$1, h100_raw[key], h100_raw[chart_points], "")</f>
        <v>59</v>
      </c>
      <c r="P130">
        <f>_xlfn.XLOOKUP($A130&amp;"|"&amp;$B130&amp;"|"&amp;P$1, h100_raw[key], h100_raw[chart_points], "")</f>
        <v>62</v>
      </c>
      <c r="Q130">
        <f>_xlfn.XLOOKUP($A130&amp;"|"&amp;$B130&amp;"|"&amp;Q$1, h100_raw[key], h100_raw[chart_points], "")</f>
        <v>64</v>
      </c>
      <c r="R130">
        <f>_xlfn.XLOOKUP($A130&amp;"|"&amp;$B130&amp;"|"&amp;R$1, h100_raw[key], h100_raw[chart_points], "")</f>
        <v>63</v>
      </c>
      <c r="S130">
        <f>_xlfn.XLOOKUP($A130&amp;"|"&amp;$B130&amp;"|"&amp;S$1, h100_raw[key], h100_raw[chart_points], "")</f>
        <v>64</v>
      </c>
      <c r="T130">
        <f>_xlfn.XLOOKUP($A130&amp;"|"&amp;$B130&amp;"|"&amp;T$1, h100_raw[key], h100_raw[chart_points], "")</f>
        <v>63</v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>
        <f>_xlfn.XLOOKUP($A130&amp;"|"&amp;$B130&amp;"|"&amp;AD$1, h100_raw[key], h100_raw[chart_points], "")</f>
        <v>94</v>
      </c>
      <c r="AE130">
        <f>_xlfn.XLOOKUP($A130&amp;"|"&amp;$B130&amp;"|"&amp;AE$1, h100_raw[key], h100_raw[chart_points], "")</f>
        <v>68</v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 t="str">
        <f>_xlfn.XLOOKUP($A130&amp;"|"&amp;$B130&amp;"|"&amp;AY$1, h100_raw[key], h100_raw[chart_points], "")</f>
        <v/>
      </c>
      <c r="AZ130" t="str">
        <f>_xlfn.XLOOKUP($A130&amp;"|"&amp;$B130&amp;"|"&amp;AZ$1, h100_raw[key], h100_raw[chart_points], "")</f>
        <v/>
      </c>
    </row>
    <row r="131" spans="1:52" x14ac:dyDescent="0.3">
      <c r="A131" s="11" t="str">
        <v>After All The Bars Are Closed</v>
      </c>
      <c r="B131" s="11" t="str">
        <v>Thomas Rhett</v>
      </c>
      <c r="C131" s="5" t="str">
        <f>_xlfn.XLOOKUP($A131&amp;"|"&amp;$B131&amp;"|"&amp;_xlfn.MAXIFS(h100_raw[chart_date], h100_raw[title], $A131, h100_raw[artist], $B131, h100_raw[chart_date], "&lt;="&amp;$B$1001, h100_raw[chart_date], "&gt;="&amp;$B$1000), h100_raw[key], h100_raw[last_week], "")</f>
        <v>52</v>
      </c>
      <c r="D131" s="3">
        <f>_xlfn.XLOOKUP($A131&amp;"|"&amp;$B131&amp;"|"&amp;_xlfn.MAXIFS(h100_raw[chart_date], h100_raw[title], $A131, h100_raw[artist], $B131, h100_raw[chart_date], "&lt;="&amp;$B$1001, h100_raw[chart_date], "&gt;="&amp;$B$1000), h100_raw[key], h100_raw[peak_pos], "")</f>
        <v>35</v>
      </c>
      <c r="E131" s="3">
        <f>_xlfn.XLOOKUP($A131&amp;"|"&amp;$B131&amp;"|"&amp;_xlfn.MAXIFS(h100_raw[chart_date], h100_raw[title], $A131, h100_raw[artist], $B131, h100_raw[chart_date], "&lt;="&amp;$B$1001, h100_raw[chart_date], "&gt;="&amp;$B$1000), h100_raw[key], h100_raw[weeks_on_chart], "")</f>
        <v>21</v>
      </c>
      <c r="F131" s="3">
        <f>_xlfn.XLOOKUP($A131&amp;"|"&amp;$B131&amp;"|"&amp;$B$1001, h100_raw[key], h100_raw[chart_points], 0)</f>
        <v>0</v>
      </c>
      <c r="G131" s="2">
        <f t="shared" si="6"/>
        <v>43</v>
      </c>
      <c r="H131" s="4">
        <f t="shared" si="7"/>
        <v>1188</v>
      </c>
      <c r="I131" s="13" t="str">
        <f t="shared" ref="I131:I194" si="8">A131&amp;"|"&amp;B131</f>
        <v>After All The Bars Are Closed|Thomas Rhett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>
        <f>_xlfn.XLOOKUP($A131&amp;"|"&amp;$B131&amp;"|"&amp;O$1, h100_raw[key], h100_raw[chart_points], "")</f>
        <v>59</v>
      </c>
      <c r="P131">
        <f>_xlfn.XLOOKUP($A131&amp;"|"&amp;$B131&amp;"|"&amp;P$1, h100_raw[key], h100_raw[chart_points], "")</f>
        <v>61</v>
      </c>
      <c r="Q131">
        <f>_xlfn.XLOOKUP($A131&amp;"|"&amp;$B131&amp;"|"&amp;Q$1, h100_raw[key], h100_raw[chart_points], "")</f>
        <v>62</v>
      </c>
      <c r="R131">
        <f>_xlfn.XLOOKUP($A131&amp;"|"&amp;$B131&amp;"|"&amp;R$1, h100_raw[key], h100_raw[chart_points], "")</f>
        <v>64</v>
      </c>
      <c r="S131">
        <f>_xlfn.XLOOKUP($A131&amp;"|"&amp;$B131&amp;"|"&amp;S$1, h100_raw[key], h100_raw[chart_points], "")</f>
        <v>65</v>
      </c>
      <c r="T131">
        <f>_xlfn.XLOOKUP($A131&amp;"|"&amp;$B131&amp;"|"&amp;T$1, h100_raw[key], h100_raw[chart_points], "")</f>
        <v>69</v>
      </c>
      <c r="U131">
        <f>_xlfn.XLOOKUP($A131&amp;"|"&amp;$B131&amp;"|"&amp;U$1, h100_raw[key], h100_raw[chart_points], "")</f>
        <v>72</v>
      </c>
      <c r="V131">
        <f>_xlfn.XLOOKUP($A131&amp;"|"&amp;$B131&amp;"|"&amp;V$1, h100_raw[key], h100_raw[chart_points], "")</f>
        <v>75</v>
      </c>
      <c r="W131">
        <f>_xlfn.XLOOKUP($A131&amp;"|"&amp;$B131&amp;"|"&amp;W$1, h100_raw[key], h100_raw[chart_points], "")</f>
        <v>78</v>
      </c>
      <c r="X131">
        <f>_xlfn.XLOOKUP($A131&amp;"|"&amp;$B131&amp;"|"&amp;X$1, h100_raw[key], h100_raw[chart_points], "")</f>
        <v>80</v>
      </c>
      <c r="Y131">
        <f>_xlfn.XLOOKUP($A131&amp;"|"&amp;$B131&amp;"|"&amp;Y$1, h100_raw[key], h100_raw[chart_points], "")</f>
        <v>83</v>
      </c>
      <c r="Z131">
        <f>_xlfn.XLOOKUP($A131&amp;"|"&amp;$B131&amp;"|"&amp;Z$1, h100_raw[key], h100_raw[chart_points], "")</f>
        <v>84</v>
      </c>
      <c r="AA131">
        <f>_xlfn.XLOOKUP($A131&amp;"|"&amp;$B131&amp;"|"&amp;AA$1, h100_raw[key], h100_raw[chart_points], "")</f>
        <v>77</v>
      </c>
      <c r="AB131">
        <f>_xlfn.XLOOKUP($A131&amp;"|"&amp;$B131&amp;"|"&amp;AB$1, h100_raw[key], h100_raw[chart_points], "")</f>
        <v>72</v>
      </c>
      <c r="AC131">
        <f>_xlfn.XLOOKUP($A131&amp;"|"&amp;$B131&amp;"|"&amp;AC$1, h100_raw[key], h100_raw[chart_points], "")</f>
        <v>63</v>
      </c>
      <c r="AD131">
        <f>_xlfn.XLOOKUP($A131&amp;"|"&amp;$B131&amp;"|"&amp;AD$1, h100_raw[key], h100_raw[chart_points], "")</f>
        <v>63</v>
      </c>
      <c r="AE131">
        <f>_xlfn.XLOOKUP($A131&amp;"|"&amp;$B131&amp;"|"&amp;AE$1, h100_raw[key], h100_raw[chart_points], "")</f>
        <v>61</v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 t="str">
        <f>_xlfn.XLOOKUP($A131&amp;"|"&amp;$B131&amp;"|"&amp;AZ$1, h100_raw[key], h100_raw[chart_points], "")</f>
        <v/>
      </c>
    </row>
    <row r="132" spans="1:52" x14ac:dyDescent="0.3">
      <c r="A132" s="11" t="str">
        <v>Dog House</v>
      </c>
      <c r="B132" s="11" t="str">
        <v>Drake, Julia Wolf &amp; Yeat</v>
      </c>
      <c r="C132" s="5" t="str">
        <f>_xlfn.XLOOKUP($A132&amp;"|"&amp;$B132&amp;"|"&amp;_xlfn.MAXIFS(h100_raw[chart_date], h100_raw[title], $A132, h100_raw[artist], $B132, h100_raw[chart_date], "&lt;="&amp;$B$1001, h100_raw[chart_date], "&gt;="&amp;$B$1000), h100_raw[key], h100_raw[last_week], "")</f>
        <v>-</v>
      </c>
      <c r="D132" s="3">
        <f>_xlfn.XLOOKUP($A132&amp;"|"&amp;$B132&amp;"|"&amp;_xlfn.MAXIFS(h100_raw[chart_date], h100_raw[title], $A132, h100_raw[artist], $B132, h100_raw[chart_date], "&lt;="&amp;$B$1001, h100_raw[chart_date], "&gt;="&amp;$B$1000), h100_raw[key], h100_raw[peak_pos], "")</f>
        <v>53</v>
      </c>
      <c r="E132" s="3">
        <f>_xlfn.XLOOKUP($A132&amp;"|"&amp;$B132&amp;"|"&amp;_xlfn.MAXIFS(h100_raw[chart_date], h100_raw[title], $A132, h100_raw[artist], $B132, h100_raw[chart_date], "&lt;="&amp;$B$1001, h100_raw[chart_date], "&gt;="&amp;$B$1000), h100_raw[key], h100_raw[weeks_on_chart], "")</f>
        <v>1</v>
      </c>
      <c r="F132" s="3">
        <f>_xlfn.XLOOKUP($A132&amp;"|"&amp;$B132&amp;"|"&amp;$B$1001, h100_raw[key], h100_raw[chart_points], 0)</f>
        <v>0</v>
      </c>
      <c r="G132" s="2">
        <f t="shared" si="6"/>
        <v>248</v>
      </c>
      <c r="H132" s="4">
        <f t="shared" si="7"/>
        <v>56</v>
      </c>
      <c r="I132" s="13" t="str">
        <f t="shared" si="8"/>
        <v>Dog House|Drake, Julia Wolf &amp; Yeat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>
        <f>_xlfn.XLOOKUP($A132&amp;"|"&amp;$B132&amp;"|"&amp;AE$1, h100_raw[key], h100_raw[chart_points], "")</f>
        <v>56</v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</row>
    <row r="133" spans="1:52" x14ac:dyDescent="0.3">
      <c r="A133" s="11" t="str">
        <v>Backup Plan</v>
      </c>
      <c r="B133" s="11" t="str">
        <v>Bailey Zimmerman &amp; Luke Combs</v>
      </c>
      <c r="C133" s="5" t="str">
        <f>_xlfn.XLOOKUP($A133&amp;"|"&amp;$B133&amp;"|"&amp;_xlfn.MAXIFS(h100_raw[chart_date], h100_raw[title], $A133, h100_raw[artist], $B133, h100_raw[chart_date], "&lt;="&amp;$B$1001, h100_raw[chart_date], "&gt;="&amp;$B$1000), h100_raw[key], h100_raw[last_week], "")</f>
        <v>51</v>
      </c>
      <c r="D133" s="3">
        <f>_xlfn.XLOOKUP($A133&amp;"|"&amp;$B133&amp;"|"&amp;_xlfn.MAXIFS(h100_raw[chart_date], h100_raw[title], $A133, h100_raw[artist], $B133, h100_raw[chart_date], "&lt;="&amp;$B$1001, h100_raw[chart_date], "&gt;="&amp;$B$1000), h100_raw[key], h100_raw[peak_pos], "")</f>
        <v>30</v>
      </c>
      <c r="E133" s="3">
        <f>_xlfn.XLOOKUP($A133&amp;"|"&amp;$B133&amp;"|"&amp;_xlfn.MAXIFS(h100_raw[chart_date], h100_raw[title], $A133, h100_raw[artist], $B133, h100_raw[chart_date], "&lt;="&amp;$B$1001, h100_raw[chart_date], "&gt;="&amp;$B$1000), h100_raw[key], h100_raw[weeks_on_chart], "")</f>
        <v>20</v>
      </c>
      <c r="F133" s="3">
        <f>_xlfn.XLOOKUP($A133&amp;"|"&amp;$B133&amp;"|"&amp;$B$1001, h100_raw[key], h100_raw[chart_points], 0)</f>
        <v>0</v>
      </c>
      <c r="G133" s="2">
        <f t="shared" si="6"/>
        <v>35</v>
      </c>
      <c r="H133" s="4">
        <f t="shared" si="7"/>
        <v>1329</v>
      </c>
      <c r="I133" s="13" t="str">
        <f t="shared" si="8"/>
        <v>Backup Plan|Bailey Zimmerman &amp; Luke Combs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>
        <f>_xlfn.XLOOKUP($A133&amp;"|"&amp;$B133&amp;"|"&amp;O$1, h100_raw[key], h100_raw[chart_points], "")</f>
        <v>71</v>
      </c>
      <c r="P133">
        <f>_xlfn.XLOOKUP($A133&amp;"|"&amp;$B133&amp;"|"&amp;P$1, h100_raw[key], h100_raw[chart_points], "")</f>
        <v>68</v>
      </c>
      <c r="Q133">
        <f>_xlfn.XLOOKUP($A133&amp;"|"&amp;$B133&amp;"|"&amp;Q$1, h100_raw[key], h100_raw[chart_points], "")</f>
        <v>71</v>
      </c>
      <c r="R133">
        <f>_xlfn.XLOOKUP($A133&amp;"|"&amp;$B133&amp;"|"&amp;R$1, h100_raw[key], h100_raw[chart_points], "")</f>
        <v>68</v>
      </c>
      <c r="S133">
        <f>_xlfn.XLOOKUP($A133&amp;"|"&amp;$B133&amp;"|"&amp;S$1, h100_raw[key], h100_raw[chart_points], "")</f>
        <v>77</v>
      </c>
      <c r="T133">
        <f>_xlfn.XLOOKUP($A133&amp;"|"&amp;$B133&amp;"|"&amp;T$1, h100_raw[key], h100_raw[chart_points], "")</f>
        <v>82</v>
      </c>
      <c r="U133">
        <f>_xlfn.XLOOKUP($A133&amp;"|"&amp;$B133&amp;"|"&amp;U$1, h100_raw[key], h100_raw[chart_points], "")</f>
        <v>84</v>
      </c>
      <c r="V133">
        <f>_xlfn.XLOOKUP($A133&amp;"|"&amp;$B133&amp;"|"&amp;V$1, h100_raw[key], h100_raw[chart_points], "")</f>
        <v>84</v>
      </c>
      <c r="W133">
        <f>_xlfn.XLOOKUP($A133&amp;"|"&amp;$B133&amp;"|"&amp;W$1, h100_raw[key], h100_raw[chart_points], "")</f>
        <v>85</v>
      </c>
      <c r="X133">
        <f>_xlfn.XLOOKUP($A133&amp;"|"&amp;$B133&amp;"|"&amp;X$1, h100_raw[key], h100_raw[chart_points], "")</f>
        <v>86</v>
      </c>
      <c r="Y133">
        <f>_xlfn.XLOOKUP($A133&amp;"|"&amp;$B133&amp;"|"&amp;Y$1, h100_raw[key], h100_raw[chart_points], "")</f>
        <v>85</v>
      </c>
      <c r="Z133">
        <f>_xlfn.XLOOKUP($A133&amp;"|"&amp;$B133&amp;"|"&amp;Z$1, h100_raw[key], h100_raw[chart_points], "")</f>
        <v>89</v>
      </c>
      <c r="AA133">
        <f>_xlfn.XLOOKUP($A133&amp;"|"&amp;$B133&amp;"|"&amp;AA$1, h100_raw[key], h100_raw[chart_points], "")</f>
        <v>85</v>
      </c>
      <c r="AB133">
        <f>_xlfn.XLOOKUP($A133&amp;"|"&amp;$B133&amp;"|"&amp;AB$1, h100_raw[key], h100_raw[chart_points], "")</f>
        <v>93</v>
      </c>
      <c r="AC133">
        <f>_xlfn.XLOOKUP($A133&amp;"|"&amp;$B133&amp;"|"&amp;AC$1, h100_raw[key], h100_raw[chart_points], "")</f>
        <v>85</v>
      </c>
      <c r="AD133">
        <f>_xlfn.XLOOKUP($A133&amp;"|"&amp;$B133&amp;"|"&amp;AD$1, h100_raw[key], h100_raw[chart_points], "")</f>
        <v>63</v>
      </c>
      <c r="AE133">
        <f>_xlfn.XLOOKUP($A133&amp;"|"&amp;$B133&amp;"|"&amp;AE$1, h100_raw[key], h100_raw[chart_points], "")</f>
        <v>53</v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</row>
    <row r="134" spans="1:52" x14ac:dyDescent="0.3">
      <c r="A134" s="11" t="str">
        <v>Your Way's Better</v>
      </c>
      <c r="B134" s="11" t="str">
        <v>Forrest Frank</v>
      </c>
      <c r="C134" s="5" t="str">
        <f>_xlfn.XLOOKUP($A134&amp;"|"&amp;$B134&amp;"|"&amp;_xlfn.MAXIFS(h100_raw[chart_date], h100_raw[title], $A134, h100_raw[artist], $B134, h100_raw[chart_date], "&lt;="&amp;$B$1001, h100_raw[chart_date], "&gt;="&amp;$B$1000), h100_raw[key], h100_raw[last_week], "")</f>
        <v>76</v>
      </c>
      <c r="D134" s="3">
        <f>_xlfn.XLOOKUP($A134&amp;"|"&amp;$B134&amp;"|"&amp;_xlfn.MAXIFS(h100_raw[chart_date], h100_raw[title], $A134, h100_raw[artist], $B134, h100_raw[chart_date], "&lt;="&amp;$B$1001, h100_raw[chart_date], "&gt;="&amp;$B$1000), h100_raw[key], h100_raw[peak_pos], "")</f>
        <v>61</v>
      </c>
      <c r="E134" s="3">
        <f>_xlfn.XLOOKUP($A134&amp;"|"&amp;$B134&amp;"|"&amp;_xlfn.MAXIFS(h100_raw[chart_date], h100_raw[title], $A134, h100_raw[artist], $B134, h100_raw[chart_date], "&lt;="&amp;$B$1001, h100_raw[chart_date], "&gt;="&amp;$B$1000), h100_raw[key], h100_raw[weeks_on_chart], "")</f>
        <v>22</v>
      </c>
      <c r="F134" s="3">
        <f>_xlfn.XLOOKUP($A134&amp;"|"&amp;$B134&amp;"|"&amp;$B$1001, h100_raw[key], h100_raw[chart_points], 0)</f>
        <v>0</v>
      </c>
      <c r="G134" s="2">
        <f t="shared" si="6"/>
        <v>58</v>
      </c>
      <c r="H134" s="4">
        <f t="shared" si="7"/>
        <v>860</v>
      </c>
      <c r="I134" s="13" t="str">
        <f t="shared" si="8"/>
        <v>Your Way's Better|Forrest Frank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>
        <f>_xlfn.XLOOKUP($A134&amp;"|"&amp;$B134&amp;"|"&amp;O$1, h100_raw[key], h100_raw[chart_points], "")</f>
        <v>56</v>
      </c>
      <c r="P134">
        <f>_xlfn.XLOOKUP($A134&amp;"|"&amp;$B134&amp;"|"&amp;P$1, h100_raw[key], h100_raw[chart_points], "")</f>
        <v>58</v>
      </c>
      <c r="Q134">
        <f>_xlfn.XLOOKUP($A134&amp;"|"&amp;$B134&amp;"|"&amp;Q$1, h100_raw[key], h100_raw[chart_points], "")</f>
        <v>56</v>
      </c>
      <c r="R134">
        <f>_xlfn.XLOOKUP($A134&amp;"|"&amp;$B134&amp;"|"&amp;R$1, h100_raw[key], h100_raw[chart_points], "")</f>
        <v>52</v>
      </c>
      <c r="S134">
        <f>_xlfn.XLOOKUP($A134&amp;"|"&amp;$B134&amp;"|"&amp;S$1, h100_raw[key], h100_raw[chart_points], "")</f>
        <v>51</v>
      </c>
      <c r="T134">
        <f>_xlfn.XLOOKUP($A134&amp;"|"&amp;$B134&amp;"|"&amp;T$1, h100_raw[key], h100_raw[chart_points], "")</f>
        <v>51</v>
      </c>
      <c r="U134">
        <f>_xlfn.XLOOKUP($A134&amp;"|"&amp;$B134&amp;"|"&amp;U$1, h100_raw[key], h100_raw[chart_points], "")</f>
        <v>46</v>
      </c>
      <c r="V134">
        <f>_xlfn.XLOOKUP($A134&amp;"|"&amp;$B134&amp;"|"&amp;V$1, h100_raw[key], h100_raw[chart_points], "")</f>
        <v>48</v>
      </c>
      <c r="W134">
        <f>_xlfn.XLOOKUP($A134&amp;"|"&amp;$B134&amp;"|"&amp;W$1, h100_raw[key], h100_raw[chart_points], "")</f>
        <v>48</v>
      </c>
      <c r="X134">
        <f>_xlfn.XLOOKUP($A134&amp;"|"&amp;$B134&amp;"|"&amp;X$1, h100_raw[key], h100_raw[chart_points], "")</f>
        <v>48</v>
      </c>
      <c r="Y134">
        <f>_xlfn.XLOOKUP($A134&amp;"|"&amp;$B134&amp;"|"&amp;Y$1, h100_raw[key], h100_raw[chart_points], "")</f>
        <v>50</v>
      </c>
      <c r="Z134">
        <f>_xlfn.XLOOKUP($A134&amp;"|"&amp;$B134&amp;"|"&amp;Z$1, h100_raw[key], h100_raw[chart_points], "")</f>
        <v>52</v>
      </c>
      <c r="AA134">
        <f>_xlfn.XLOOKUP($A134&amp;"|"&amp;$B134&amp;"|"&amp;AA$1, h100_raw[key], h100_raw[chart_points], "")</f>
        <v>50</v>
      </c>
      <c r="AB134">
        <f>_xlfn.XLOOKUP($A134&amp;"|"&amp;$B134&amp;"|"&amp;AB$1, h100_raw[key], h100_raw[chart_points], "")</f>
        <v>49</v>
      </c>
      <c r="AC134">
        <f>_xlfn.XLOOKUP($A134&amp;"|"&amp;$B134&amp;"|"&amp;AC$1, h100_raw[key], h100_raw[chart_points], "")</f>
        <v>46</v>
      </c>
      <c r="AD134">
        <f>_xlfn.XLOOKUP($A134&amp;"|"&amp;$B134&amp;"|"&amp;AD$1, h100_raw[key], h100_raw[chart_points], "")</f>
        <v>47</v>
      </c>
      <c r="AE134">
        <f>_xlfn.XLOOKUP($A134&amp;"|"&amp;$B134&amp;"|"&amp;AE$1, h100_raw[key], h100_raw[chart_points], "")</f>
        <v>52</v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 t="str">
        <f>_xlfn.XLOOKUP($A134&amp;"|"&amp;$B134&amp;"|"&amp;AL$1, h100_raw[key], h100_raw[chart_points], "")</f>
        <v/>
      </c>
      <c r="AM134" t="str">
        <f>_xlfn.XLOOKUP($A134&amp;"|"&amp;$B134&amp;"|"&amp;AM$1, h100_raw[key], h100_raw[chart_points], "")</f>
        <v/>
      </c>
      <c r="AN134" t="str">
        <f>_xlfn.XLOOKUP($A134&amp;"|"&amp;$B134&amp;"|"&amp;AN$1, h100_raw[key], h100_raw[chart_points], "")</f>
        <v/>
      </c>
      <c r="AO134" t="str">
        <f>_xlfn.XLOOKUP($A134&amp;"|"&amp;$B134&amp;"|"&amp;AO$1, h100_raw[key], h100_raw[chart_points], "")</f>
        <v/>
      </c>
      <c r="AP134" t="str">
        <f>_xlfn.XLOOKUP($A134&amp;"|"&amp;$B134&amp;"|"&amp;AP$1, h100_raw[key], h100_raw[chart_points], "")</f>
        <v/>
      </c>
      <c r="AQ134" t="str">
        <f>_xlfn.XLOOKUP($A134&amp;"|"&amp;$B134&amp;"|"&amp;AQ$1, h100_raw[key], h100_raw[chart_points], "")</f>
        <v/>
      </c>
      <c r="AR134" t="str">
        <f>_xlfn.XLOOKUP($A134&amp;"|"&amp;$B134&amp;"|"&amp;AR$1, h100_raw[key], h100_raw[chart_points], "")</f>
        <v/>
      </c>
      <c r="AS134" t="str">
        <f>_xlfn.XLOOKUP($A134&amp;"|"&amp;$B134&amp;"|"&amp;AS$1, h100_raw[key], h100_raw[chart_points], "")</f>
        <v/>
      </c>
      <c r="AT134" t="str">
        <f>_xlfn.XLOOKUP($A134&amp;"|"&amp;$B134&amp;"|"&amp;AT$1, h100_raw[key], h100_raw[chart_points], "")</f>
        <v/>
      </c>
      <c r="AU134" t="str">
        <f>_xlfn.XLOOKUP($A134&amp;"|"&amp;$B134&amp;"|"&amp;AU$1, h100_raw[key], h100_raw[chart_points], "")</f>
        <v/>
      </c>
      <c r="AV134" t="str">
        <f>_xlfn.XLOOKUP($A134&amp;"|"&amp;$B134&amp;"|"&amp;AV$1, h100_raw[key], h100_raw[chart_points], "")</f>
        <v/>
      </c>
      <c r="AW134" t="str">
        <f>_xlfn.XLOOKUP($A134&amp;"|"&amp;$B134&amp;"|"&amp;AW$1, h100_raw[key], h100_raw[chart_points], "")</f>
        <v/>
      </c>
      <c r="AX134" t="str">
        <f>_xlfn.XLOOKUP($A134&amp;"|"&amp;$B134&amp;"|"&amp;AX$1, h100_raw[key], h100_raw[chart_points], "")</f>
        <v/>
      </c>
      <c r="AY134" t="str">
        <f>_xlfn.XLOOKUP($A134&amp;"|"&amp;$B134&amp;"|"&amp;AY$1, h100_raw[key], h100_raw[chart_points], "")</f>
        <v/>
      </c>
      <c r="AZ134" t="str">
        <f>_xlfn.XLOOKUP($A134&amp;"|"&amp;$B134&amp;"|"&amp;AZ$1, h100_raw[key], h100_raw[chart_points], "")</f>
        <v/>
      </c>
    </row>
    <row r="135" spans="1:52" x14ac:dyDescent="0.3">
      <c r="A135" s="11" t="str">
        <v>Charlie</v>
      </c>
      <c r="B135" s="11" t="str">
        <v>Tom MacDonald</v>
      </c>
      <c r="C135" s="5" t="str">
        <f>_xlfn.XLOOKUP($A135&amp;"|"&amp;$B135&amp;"|"&amp;_xlfn.MAXIFS(h100_raw[chart_date], h100_raw[title], $A135, h100_raw[artist], $B135, h100_raw[chart_date], "&lt;="&amp;$B$1001, h100_raw[chart_date], "&gt;="&amp;$B$1000), h100_raw[key], h100_raw[last_week], "")</f>
        <v>-</v>
      </c>
      <c r="D135" s="3">
        <f>_xlfn.XLOOKUP($A135&amp;"|"&amp;$B135&amp;"|"&amp;_xlfn.MAXIFS(h100_raw[chart_date], h100_raw[title], $A135, h100_raw[artist], $B135, h100_raw[chart_date], "&lt;="&amp;$B$1001, h100_raw[chart_date], "&gt;="&amp;$B$1000), h100_raw[key], h100_raw[peak_pos], "")</f>
        <v>77</v>
      </c>
      <c r="E135" s="3">
        <f>_xlfn.XLOOKUP($A135&amp;"|"&amp;$B135&amp;"|"&amp;_xlfn.MAXIFS(h100_raw[chart_date], h100_raw[title], $A135, h100_raw[artist], $B135, h100_raw[chart_date], "&lt;="&amp;$B$1001, h100_raw[chart_date], "&gt;="&amp;$B$1000), h100_raw[key], h100_raw[weeks_on_chart], "")</f>
        <v>1</v>
      </c>
      <c r="F135" s="3">
        <f>_xlfn.XLOOKUP($A135&amp;"|"&amp;$B135&amp;"|"&amp;$B$1001, h100_raw[key], h100_raw[chart_points], 0)</f>
        <v>0</v>
      </c>
      <c r="G135" s="2">
        <f t="shared" si="6"/>
        <v>275</v>
      </c>
      <c r="H135" s="4">
        <f t="shared" si="7"/>
        <v>45</v>
      </c>
      <c r="I135" s="13" t="str">
        <f t="shared" si="8"/>
        <v>Charlie|Tom MacDonald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>
        <f>_xlfn.XLOOKUP($A135&amp;"|"&amp;$B135&amp;"|"&amp;AE$1, h100_raw[key], h100_raw[chart_points], "")</f>
        <v>45</v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 t="str">
        <f>_xlfn.XLOOKUP($A135&amp;"|"&amp;$B135&amp;"|"&amp;AZ$1, h100_raw[key], h100_raw[chart_points], "")</f>
        <v/>
      </c>
    </row>
    <row r="136" spans="1:52" x14ac:dyDescent="0.3">
      <c r="A136" s="11" t="str">
        <v>City Walls</v>
      </c>
      <c r="B136" s="11" t="str">
        <v>Twenty One Pilots</v>
      </c>
      <c r="C136" s="5" t="str">
        <f>_xlfn.XLOOKUP($A136&amp;"|"&amp;$B136&amp;"|"&amp;_xlfn.MAXIFS(h100_raw[chart_date], h100_raw[title], $A136, h100_raw[artist], $B136, h100_raw[chart_date], "&lt;="&amp;$B$1001, h100_raw[chart_date], "&gt;="&amp;$B$1000), h100_raw[key], h100_raw[last_week], "")</f>
        <v>-</v>
      </c>
      <c r="D136" s="3">
        <f>_xlfn.XLOOKUP($A136&amp;"|"&amp;$B136&amp;"|"&amp;_xlfn.MAXIFS(h100_raw[chart_date], h100_raw[title], $A136, h100_raw[artist], $B136, h100_raw[chart_date], "&lt;="&amp;$B$1001, h100_raw[chart_date], "&gt;="&amp;$B$1000), h100_raw[key], h100_raw[peak_pos], "")</f>
        <v>83</v>
      </c>
      <c r="E136" s="3">
        <f>_xlfn.XLOOKUP($A136&amp;"|"&amp;$B136&amp;"|"&amp;_xlfn.MAXIFS(h100_raw[chart_date], h100_raw[title], $A136, h100_raw[artist], $B136, h100_raw[chart_date], "&lt;="&amp;$B$1001, h100_raw[chart_date], "&gt;="&amp;$B$1000), h100_raw[key], h100_raw[weeks_on_chart], "")</f>
        <v>1</v>
      </c>
      <c r="F136" s="3">
        <f>_xlfn.XLOOKUP($A136&amp;"|"&amp;$B136&amp;"|"&amp;$B$1001, h100_raw[key], h100_raw[chart_points], 0)</f>
        <v>0</v>
      </c>
      <c r="G136" s="2">
        <f t="shared" si="6"/>
        <v>289</v>
      </c>
      <c r="H136" s="4">
        <f t="shared" si="7"/>
        <v>42</v>
      </c>
      <c r="I136" s="13" t="str">
        <f t="shared" si="8"/>
        <v>City Walls|Twenty One Pilots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>
        <f>_xlfn.XLOOKUP($A136&amp;"|"&amp;$B136&amp;"|"&amp;AE$1, h100_raw[key], h100_raw[chart_points], "")</f>
        <v>42</v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</row>
    <row r="137" spans="1:52" x14ac:dyDescent="0.3">
      <c r="A137" s="11" t="str">
        <v>Never Getting Laid</v>
      </c>
      <c r="B137" s="11" t="str">
        <v>Sabrina Carpenter</v>
      </c>
      <c r="C137" s="5" t="str">
        <f>_xlfn.XLOOKUP($A137&amp;"|"&amp;$B137&amp;"|"&amp;_xlfn.MAXIFS(h100_raw[chart_date], h100_raw[title], $A137, h100_raw[artist], $B137, h100_raw[chart_date], "&lt;="&amp;$B$1001, h100_raw[chart_date], "&gt;="&amp;$B$1000), h100_raw[key], h100_raw[last_week], "")</f>
        <v>55</v>
      </c>
      <c r="D137" s="3">
        <f>_xlfn.XLOOKUP($A137&amp;"|"&amp;$B137&amp;"|"&amp;_xlfn.MAXIFS(h100_raw[chart_date], h100_raw[title], $A137, h100_raw[artist], $B137, h100_raw[chart_date], "&lt;="&amp;$B$1001, h100_raw[chart_date], "&gt;="&amp;$B$1000), h100_raw[key], h100_raw[peak_pos], "")</f>
        <v>30</v>
      </c>
      <c r="E137" s="3">
        <f>_xlfn.XLOOKUP($A137&amp;"|"&amp;$B137&amp;"|"&amp;_xlfn.MAXIFS(h100_raw[chart_date], h100_raw[title], $A137, h100_raw[artist], $B137, h100_raw[chart_date], "&lt;="&amp;$B$1001, h100_raw[chart_date], "&gt;="&amp;$B$1000), h100_raw[key], h100_raw[weeks_on_chart], "")</f>
        <v>3</v>
      </c>
      <c r="F137" s="3">
        <f>_xlfn.XLOOKUP($A137&amp;"|"&amp;$B137&amp;"|"&amp;$B$1001, h100_raw[key], h100_raw[chart_points], 0)</f>
        <v>0</v>
      </c>
      <c r="G137" s="2">
        <f t="shared" si="6"/>
        <v>159</v>
      </c>
      <c r="H137" s="4">
        <f t="shared" si="7"/>
        <v>205</v>
      </c>
      <c r="I137" s="13" t="str">
        <f t="shared" si="8"/>
        <v>Never Getting Laid|Sabrina Carpenter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>
        <f>_xlfn.XLOOKUP($A137&amp;"|"&amp;$B137&amp;"|"&amp;AC$1, h100_raw[key], h100_raw[chart_points], "")</f>
        <v>103</v>
      </c>
      <c r="AD137">
        <f>_xlfn.XLOOKUP($A137&amp;"|"&amp;$B137&amp;"|"&amp;AD$1, h100_raw[key], h100_raw[chart_points], "")</f>
        <v>60</v>
      </c>
      <c r="AE137">
        <f>_xlfn.XLOOKUP($A137&amp;"|"&amp;$B137&amp;"|"&amp;AE$1, h100_raw[key], h100_raw[chart_points], "")</f>
        <v>42</v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 t="str">
        <f>_xlfn.XLOOKUP($A137&amp;"|"&amp;$B137&amp;"|"&amp;AV$1, h100_raw[key], h100_raw[chart_points], "")</f>
        <v/>
      </c>
      <c r="AW137" t="str">
        <f>_xlfn.XLOOKUP($A137&amp;"|"&amp;$B137&amp;"|"&amp;AW$1, h100_raw[key], h100_raw[chart_points], "")</f>
        <v/>
      </c>
      <c r="AX137" t="str">
        <f>_xlfn.XLOOKUP($A137&amp;"|"&amp;$B137&amp;"|"&amp;AX$1, h100_raw[key], h100_raw[chart_points], "")</f>
        <v/>
      </c>
      <c r="AY137" t="str">
        <f>_xlfn.XLOOKUP($A137&amp;"|"&amp;$B137&amp;"|"&amp;AY$1, h100_raw[key], h100_raw[chart_points], "")</f>
        <v/>
      </c>
      <c r="AZ137" t="str">
        <f>_xlfn.XLOOKUP($A137&amp;"|"&amp;$B137&amp;"|"&amp;AZ$1, h100_raw[key], h100_raw[chart_points], "")</f>
        <v/>
      </c>
    </row>
    <row r="138" spans="1:52" x14ac:dyDescent="0.3">
      <c r="A138" s="11" t="str">
        <v>Typa</v>
      </c>
      <c r="B138" s="11" t="str">
        <v>GloRilla</v>
      </c>
      <c r="C138" s="5" t="str">
        <f>_xlfn.XLOOKUP($A138&amp;"|"&amp;$B138&amp;"|"&amp;_xlfn.MAXIFS(h100_raw[chart_date], h100_raw[title], $A138, h100_raw[artist], $B138, h100_raw[chart_date], "&lt;="&amp;$B$1001, h100_raw[chart_date], "&gt;="&amp;$B$1000), h100_raw[key], h100_raw[last_week], "")</f>
        <v>90</v>
      </c>
      <c r="D138" s="3">
        <f>_xlfn.XLOOKUP($A138&amp;"|"&amp;$B138&amp;"|"&amp;_xlfn.MAXIFS(h100_raw[chart_date], h100_raw[title], $A138, h100_raw[artist], $B138, h100_raw[chart_date], "&lt;="&amp;$B$1001, h100_raw[chart_date], "&gt;="&amp;$B$1000), h100_raw[key], h100_raw[peak_pos], "")</f>
        <v>42</v>
      </c>
      <c r="E138" s="3">
        <f>_xlfn.XLOOKUP($A138&amp;"|"&amp;$B138&amp;"|"&amp;_xlfn.MAXIFS(h100_raw[chart_date], h100_raw[title], $A138, h100_raw[artist], $B138, h100_raw[chart_date], "&lt;="&amp;$B$1001, h100_raw[chart_date], "&gt;="&amp;$B$1000), h100_raw[key], h100_raw[weeks_on_chart], "")</f>
        <v>14</v>
      </c>
      <c r="F138" s="3">
        <f>_xlfn.XLOOKUP($A138&amp;"|"&amp;$B138&amp;"|"&amp;$B$1001, h100_raw[key], h100_raw[chart_points], 0)</f>
        <v>0</v>
      </c>
      <c r="G138" s="2">
        <f t="shared" si="6"/>
        <v>77</v>
      </c>
      <c r="H138" s="4">
        <f t="shared" si="7"/>
        <v>635</v>
      </c>
      <c r="I138" s="13" t="str">
        <f t="shared" si="8"/>
        <v>Typa|GloRilla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>
        <f>_xlfn.XLOOKUP($A138&amp;"|"&amp;$B138&amp;"|"&amp;Q$1, h100_raw[key], h100_raw[chart_points], "")</f>
        <v>76</v>
      </c>
      <c r="R138">
        <f>_xlfn.XLOOKUP($A138&amp;"|"&amp;$B138&amp;"|"&amp;R$1, h100_raw[key], h100_raw[chart_points], "")</f>
        <v>61</v>
      </c>
      <c r="S138">
        <f>_xlfn.XLOOKUP($A138&amp;"|"&amp;$B138&amp;"|"&amp;S$1, h100_raw[key], h100_raw[chart_points], "")</f>
        <v>53</v>
      </c>
      <c r="T138">
        <f>_xlfn.XLOOKUP($A138&amp;"|"&amp;$B138&amp;"|"&amp;T$1, h100_raw[key], h100_raw[chart_points], "")</f>
        <v>50</v>
      </c>
      <c r="U138">
        <f>_xlfn.XLOOKUP($A138&amp;"|"&amp;$B138&amp;"|"&amp;U$1, h100_raw[key], h100_raw[chart_points], "")</f>
        <v>44</v>
      </c>
      <c r="V138" t="str">
        <f>_xlfn.XLOOKUP($A138&amp;"|"&amp;$B138&amp;"|"&amp;V$1, h100_raw[key], h100_raw[chart_points], "")</f>
        <v/>
      </c>
      <c r="W138">
        <f>_xlfn.XLOOKUP($A138&amp;"|"&amp;$B138&amp;"|"&amp;W$1, h100_raw[key], h100_raw[chart_points], "")</f>
        <v>41</v>
      </c>
      <c r="X138">
        <f>_xlfn.XLOOKUP($A138&amp;"|"&amp;$B138&amp;"|"&amp;X$1, h100_raw[key], h100_raw[chart_points], "")</f>
        <v>40</v>
      </c>
      <c r="Y138">
        <f>_xlfn.XLOOKUP($A138&amp;"|"&amp;$B138&amp;"|"&amp;Y$1, h100_raw[key], h100_raw[chart_points], "")</f>
        <v>39</v>
      </c>
      <c r="Z138">
        <f>_xlfn.XLOOKUP($A138&amp;"|"&amp;$B138&amp;"|"&amp;Z$1, h100_raw[key], h100_raw[chart_points], "")</f>
        <v>38</v>
      </c>
      <c r="AA138">
        <f>_xlfn.XLOOKUP($A138&amp;"|"&amp;$B138&amp;"|"&amp;AA$1, h100_raw[key], h100_raw[chart_points], "")</f>
        <v>38</v>
      </c>
      <c r="AB138">
        <f>_xlfn.XLOOKUP($A138&amp;"|"&amp;$B138&amp;"|"&amp;AB$1, h100_raw[key], h100_raw[chart_points], "")</f>
        <v>39</v>
      </c>
      <c r="AC138">
        <f>_xlfn.XLOOKUP($A138&amp;"|"&amp;$B138&amp;"|"&amp;AC$1, h100_raw[key], h100_raw[chart_points], "")</f>
        <v>36</v>
      </c>
      <c r="AD138">
        <f>_xlfn.XLOOKUP($A138&amp;"|"&amp;$B138&amp;"|"&amp;AD$1, h100_raw[key], h100_raw[chart_points], "")</f>
        <v>40</v>
      </c>
      <c r="AE138">
        <f>_xlfn.XLOOKUP($A138&amp;"|"&amp;$B138&amp;"|"&amp;AE$1, h100_raw[key], h100_raw[chart_points], "")</f>
        <v>40</v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</row>
    <row r="139" spans="1:52" x14ac:dyDescent="0.3">
      <c r="A139" s="11" t="str">
        <v>How Far Does A Goodbye Go</v>
      </c>
      <c r="B139" s="11" t="str">
        <v>Jason Aldean</v>
      </c>
      <c r="C139" s="5" t="str">
        <f>_xlfn.XLOOKUP($A139&amp;"|"&amp;$B139&amp;"|"&amp;_xlfn.MAXIFS(h100_raw[chart_date], h100_raw[title], $A139, h100_raw[artist], $B139, h100_raw[chart_date], "&lt;="&amp;$B$1001, h100_raw[chart_date], "&gt;="&amp;$B$1000), h100_raw[key], h100_raw[last_week], "")</f>
        <v>-</v>
      </c>
      <c r="D139" s="3">
        <f>_xlfn.XLOOKUP($A139&amp;"|"&amp;$B139&amp;"|"&amp;_xlfn.MAXIFS(h100_raw[chart_date], h100_raw[title], $A139, h100_raw[artist], $B139, h100_raw[chart_date], "&lt;="&amp;$B$1001, h100_raw[chart_date], "&gt;="&amp;$B$1000), h100_raw[key], h100_raw[peak_pos], "")</f>
        <v>88</v>
      </c>
      <c r="E139" s="3">
        <f>_xlfn.XLOOKUP($A139&amp;"|"&amp;$B139&amp;"|"&amp;_xlfn.MAXIFS(h100_raw[chart_date], h100_raw[title], $A139, h100_raw[artist], $B139, h100_raw[chart_date], "&lt;="&amp;$B$1001, h100_raw[chart_date], "&gt;="&amp;$B$1000), h100_raw[key], h100_raw[weeks_on_chart], "")</f>
        <v>1</v>
      </c>
      <c r="F139" s="3">
        <f>_xlfn.XLOOKUP($A139&amp;"|"&amp;$B139&amp;"|"&amp;$B$1001, h100_raw[key], h100_raw[chart_points], 0)</f>
        <v>0</v>
      </c>
      <c r="G139" s="2">
        <f t="shared" si="6"/>
        <v>298</v>
      </c>
      <c r="H139" s="4">
        <f t="shared" si="7"/>
        <v>40</v>
      </c>
      <c r="I139" s="13" t="str">
        <f t="shared" si="8"/>
        <v>How Far Does A Goodbye Go|Jason Aldean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>
        <f>_xlfn.XLOOKUP($A139&amp;"|"&amp;$B139&amp;"|"&amp;AE$1, h100_raw[key], h100_raw[chart_points], "")</f>
        <v>40</v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 t="str">
        <f>_xlfn.XLOOKUP($A139&amp;"|"&amp;$B139&amp;"|"&amp;AW$1, h100_raw[key], h100_raw[chart_points], "")</f>
        <v/>
      </c>
      <c r="AX139" t="str">
        <f>_xlfn.XLOOKUP($A139&amp;"|"&amp;$B139&amp;"|"&amp;AX$1, h100_raw[key], h100_raw[chart_points], "")</f>
        <v/>
      </c>
      <c r="AY139" t="str">
        <f>_xlfn.XLOOKUP($A139&amp;"|"&amp;$B139&amp;"|"&amp;AY$1, h100_raw[key], h100_raw[chart_points], "")</f>
        <v/>
      </c>
      <c r="AZ139" t="str">
        <f>_xlfn.XLOOKUP($A139&amp;"|"&amp;$B139&amp;"|"&amp;AZ$1, h100_raw[key], h100_raw[chart_points], "")</f>
        <v/>
      </c>
    </row>
    <row r="140" spans="1:52" x14ac:dyDescent="0.3">
      <c r="A140" s="11" t="str">
        <v>I'm A Little Crazy</v>
      </c>
      <c r="B140" s="11" t="str">
        <v>Morgan Wallen</v>
      </c>
      <c r="C140" s="5" t="str">
        <f>_xlfn.XLOOKUP($A140&amp;"|"&amp;$B140&amp;"|"&amp;_xlfn.MAXIFS(h100_raw[chart_date], h100_raw[title], $A140, h100_raw[artist], $B140, h100_raw[chart_date], "&lt;="&amp;$B$1001, h100_raw[chart_date], "&gt;="&amp;$B$1000), h100_raw[key], h100_raw[last_week], "")</f>
        <v>-</v>
      </c>
      <c r="D140" s="3">
        <f>_xlfn.XLOOKUP($A140&amp;"|"&amp;$B140&amp;"|"&amp;_xlfn.MAXIFS(h100_raw[chart_date], h100_raw[title], $A140, h100_raw[artist], $B140, h100_raw[chart_date], "&lt;="&amp;$B$1001, h100_raw[chart_date], "&gt;="&amp;$B$1000), h100_raw[key], h100_raw[peak_pos], "")</f>
        <v>17</v>
      </c>
      <c r="E140" s="3">
        <f>_xlfn.XLOOKUP($A140&amp;"|"&amp;$B140&amp;"|"&amp;_xlfn.MAXIFS(h100_raw[chart_date], h100_raw[title], $A140, h100_raw[artist], $B140, h100_raw[chart_date], "&lt;="&amp;$B$1001, h100_raw[chart_date], "&gt;="&amp;$B$1000), h100_raw[key], h100_raw[weeks_on_chart], "")</f>
        <v>17</v>
      </c>
      <c r="F140" s="3">
        <f>_xlfn.XLOOKUP($A140&amp;"|"&amp;$B140&amp;"|"&amp;$B$1001, h100_raw[key], h100_raw[chart_points], 0)</f>
        <v>0</v>
      </c>
      <c r="G140" s="2">
        <f t="shared" si="6"/>
        <v>110</v>
      </c>
      <c r="H140" s="4">
        <f t="shared" si="7"/>
        <v>418</v>
      </c>
      <c r="I140" s="13" t="str">
        <f t="shared" si="8"/>
        <v>I'm A Little Crazy|Morgan Wallen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>
        <f>_xlfn.XLOOKUP($A140&amp;"|"&amp;$B140&amp;"|"&amp;O$1, h100_raw[key], h100_raw[chart_points], "")</f>
        <v>71</v>
      </c>
      <c r="P140">
        <f>_xlfn.XLOOKUP($A140&amp;"|"&amp;$B140&amp;"|"&amp;P$1, h100_raw[key], h100_raw[chart_points], "")</f>
        <v>63</v>
      </c>
      <c r="Q140">
        <f>_xlfn.XLOOKUP($A140&amp;"|"&amp;$B140&amp;"|"&amp;Q$1, h100_raw[key], h100_raw[chart_points], "")</f>
        <v>55</v>
      </c>
      <c r="R140">
        <f>_xlfn.XLOOKUP($A140&amp;"|"&amp;$B140&amp;"|"&amp;R$1, h100_raw[key], h100_raw[chart_points], "")</f>
        <v>51</v>
      </c>
      <c r="S140">
        <f>_xlfn.XLOOKUP($A140&amp;"|"&amp;$B140&amp;"|"&amp;S$1, h100_raw[key], h100_raw[chart_points], "")</f>
        <v>49</v>
      </c>
      <c r="T140">
        <f>_xlfn.XLOOKUP($A140&amp;"|"&amp;$B140&amp;"|"&amp;T$1, h100_raw[key], h100_raw[chart_points], "")</f>
        <v>48</v>
      </c>
      <c r="U140">
        <f>_xlfn.XLOOKUP($A140&amp;"|"&amp;$B140&amp;"|"&amp;U$1, h100_raw[key], h100_raw[chart_points], "")</f>
        <v>42</v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>
        <f>_xlfn.XLOOKUP($A140&amp;"|"&amp;$B140&amp;"|"&amp;AE$1, h100_raw[key], h100_raw[chart_points], "")</f>
        <v>39</v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 t="str">
        <f>_xlfn.XLOOKUP($A140&amp;"|"&amp;$B140&amp;"|"&amp;AT$1, h100_raw[key], h100_raw[chart_points], "")</f>
        <v/>
      </c>
      <c r="AU140" t="str">
        <f>_xlfn.XLOOKUP($A140&amp;"|"&amp;$B140&amp;"|"&amp;AU$1, h100_raw[key], h100_raw[chart_points], "")</f>
        <v/>
      </c>
      <c r="AV140" t="str">
        <f>_xlfn.XLOOKUP($A140&amp;"|"&amp;$B140&amp;"|"&amp;AV$1, h100_raw[key], h100_raw[chart_points], "")</f>
        <v/>
      </c>
      <c r="AW140" t="str">
        <f>_xlfn.XLOOKUP($A140&amp;"|"&amp;$B140&amp;"|"&amp;AW$1, h100_raw[key], h100_raw[chart_points], "")</f>
        <v/>
      </c>
      <c r="AX140" t="str">
        <f>_xlfn.XLOOKUP($A140&amp;"|"&amp;$B140&amp;"|"&amp;AX$1, h100_raw[key], h100_raw[chart_points], "")</f>
        <v/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</row>
    <row r="141" spans="1:52" x14ac:dyDescent="0.3">
      <c r="A141" s="11" t="str">
        <v>We Almost Broke Up Again Last Night</v>
      </c>
      <c r="B141" s="11" t="str">
        <v>Sabrina Carpenter</v>
      </c>
      <c r="C141" s="5" t="str">
        <f>_xlfn.XLOOKUP($A141&amp;"|"&amp;$B141&amp;"|"&amp;_xlfn.MAXIFS(h100_raw[chart_date], h100_raw[title], $A141, h100_raw[artist], $B141, h100_raw[chart_date], "&lt;="&amp;$B$1001, h100_raw[chart_date], "&gt;="&amp;$B$1000), h100_raw[key], h100_raw[last_week], "")</f>
        <v>65</v>
      </c>
      <c r="D141" s="3">
        <f>_xlfn.XLOOKUP($A141&amp;"|"&amp;$B141&amp;"|"&amp;_xlfn.MAXIFS(h100_raw[chart_date], h100_raw[title], $A141, h100_raw[artist], $B141, h100_raw[chart_date], "&lt;="&amp;$B$1001, h100_raw[chart_date], "&gt;="&amp;$B$1000), h100_raw[key], h100_raw[peak_pos], "")</f>
        <v>31</v>
      </c>
      <c r="E141" s="3">
        <f>_xlfn.XLOOKUP($A141&amp;"|"&amp;$B141&amp;"|"&amp;_xlfn.MAXIFS(h100_raw[chart_date], h100_raw[title], $A141, h100_raw[artist], $B141, h100_raw[chart_date], "&lt;="&amp;$B$1001, h100_raw[chart_date], "&gt;="&amp;$B$1000), h100_raw[key], h100_raw[weeks_on_chart], "")</f>
        <v>3</v>
      </c>
      <c r="F141" s="3">
        <f>_xlfn.XLOOKUP($A141&amp;"|"&amp;$B141&amp;"|"&amp;$B$1001, h100_raw[key], h100_raw[chart_points], 0)</f>
        <v>0</v>
      </c>
      <c r="G141" s="2">
        <f t="shared" si="6"/>
        <v>164</v>
      </c>
      <c r="H141" s="4">
        <f t="shared" si="7"/>
        <v>195</v>
      </c>
      <c r="I141" s="13" t="str">
        <f t="shared" si="8"/>
        <v>We Almost Broke Up Again Last Night|Sabrina Carpenter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>
        <f>_xlfn.XLOOKUP($A141&amp;"|"&amp;$B141&amp;"|"&amp;AC$1, h100_raw[key], h100_raw[chart_points], "")</f>
        <v>102</v>
      </c>
      <c r="AD141">
        <f>_xlfn.XLOOKUP($A141&amp;"|"&amp;$B141&amp;"|"&amp;AD$1, h100_raw[key], h100_raw[chart_points], "")</f>
        <v>55</v>
      </c>
      <c r="AE141">
        <f>_xlfn.XLOOKUP($A141&amp;"|"&amp;$B141&amp;"|"&amp;AE$1, h100_raw[key], h100_raw[chart_points], "")</f>
        <v>38</v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</row>
    <row r="142" spans="1:52" x14ac:dyDescent="0.3">
      <c r="A142" s="11" t="str">
        <v>Shake It To The Max (Fly)</v>
      </c>
      <c r="B142" s="11" t="str">
        <v>MOLIY, Silent Addy, Skillibeng &amp; Shenseea</v>
      </c>
      <c r="C142" s="5" t="str">
        <f>_xlfn.XLOOKUP($A142&amp;"|"&amp;$B142&amp;"|"&amp;_xlfn.MAXIFS(h100_raw[chart_date], h100_raw[title], $A142, h100_raw[artist], $B142, h100_raw[chart_date], "&lt;="&amp;$B$1001, h100_raw[chart_date], "&gt;="&amp;$B$1000), h100_raw[key], h100_raw[last_week], "")</f>
        <v>89</v>
      </c>
      <c r="D142" s="3">
        <f>_xlfn.XLOOKUP($A142&amp;"|"&amp;$B142&amp;"|"&amp;_xlfn.MAXIFS(h100_raw[chart_date], h100_raw[title], $A142, h100_raw[artist], $B142, h100_raw[chart_date], "&lt;="&amp;$B$1001, h100_raw[chart_date], "&gt;="&amp;$B$1000), h100_raw[key], h100_raw[peak_pos], "")</f>
        <v>44</v>
      </c>
      <c r="E142" s="3">
        <f>_xlfn.XLOOKUP($A142&amp;"|"&amp;$B142&amp;"|"&amp;_xlfn.MAXIFS(h100_raw[chart_date], h100_raw[title], $A142, h100_raw[artist], $B142, h100_raw[chart_date], "&lt;="&amp;$B$1001, h100_raw[chart_date], "&gt;="&amp;$B$1000), h100_raw[key], h100_raw[weeks_on_chart], "")</f>
        <v>18</v>
      </c>
      <c r="F142" s="3">
        <f>_xlfn.XLOOKUP($A142&amp;"|"&amp;$B142&amp;"|"&amp;$B$1001, h100_raw[key], h100_raw[chart_points], 0)</f>
        <v>0</v>
      </c>
      <c r="G142" s="2">
        <f t="shared" si="6"/>
        <v>49</v>
      </c>
      <c r="H142" s="4">
        <f t="shared" si="7"/>
        <v>982</v>
      </c>
      <c r="I142" s="13" t="str">
        <f t="shared" si="8"/>
        <v>Shake It To The Max (Fly)|MOLIY, Silent Addy, Skillibeng &amp; Shenseea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>
        <f>_xlfn.XLOOKUP($A142&amp;"|"&amp;$B142&amp;"|"&amp;O$1, h100_raw[key], h100_raw[chart_points], "")</f>
        <v>59</v>
      </c>
      <c r="P142">
        <f>_xlfn.XLOOKUP($A142&amp;"|"&amp;$B142&amp;"|"&amp;P$1, h100_raw[key], h100_raw[chart_points], "")</f>
        <v>64</v>
      </c>
      <c r="Q142">
        <f>_xlfn.XLOOKUP($A142&amp;"|"&amp;$B142&amp;"|"&amp;Q$1, h100_raw[key], h100_raw[chart_points], "")</f>
        <v>65</v>
      </c>
      <c r="R142">
        <f>_xlfn.XLOOKUP($A142&amp;"|"&amp;$B142&amp;"|"&amp;R$1, h100_raw[key], h100_raw[chart_points], "")</f>
        <v>68</v>
      </c>
      <c r="S142">
        <f>_xlfn.XLOOKUP($A142&amp;"|"&amp;$B142&amp;"|"&amp;S$1, h100_raw[key], h100_raw[chart_points], "")</f>
        <v>66</v>
      </c>
      <c r="T142">
        <f>_xlfn.XLOOKUP($A142&amp;"|"&amp;$B142&amp;"|"&amp;T$1, h100_raw[key], h100_raw[chart_points], "")</f>
        <v>70</v>
      </c>
      <c r="U142">
        <f>_xlfn.XLOOKUP($A142&amp;"|"&amp;$B142&amp;"|"&amp;U$1, h100_raw[key], h100_raw[chart_points], "")</f>
        <v>70</v>
      </c>
      <c r="V142">
        <f>_xlfn.XLOOKUP($A142&amp;"|"&amp;$B142&amp;"|"&amp;V$1, h100_raw[key], h100_raw[chart_points], "")</f>
        <v>72</v>
      </c>
      <c r="W142">
        <f>_xlfn.XLOOKUP($A142&amp;"|"&amp;$B142&amp;"|"&amp;W$1, h100_raw[key], h100_raw[chart_points], "")</f>
        <v>69</v>
      </c>
      <c r="X142">
        <f>_xlfn.XLOOKUP($A142&amp;"|"&amp;$B142&amp;"|"&amp;X$1, h100_raw[key], h100_raw[chart_points], "")</f>
        <v>58</v>
      </c>
      <c r="Y142">
        <f>_xlfn.XLOOKUP($A142&amp;"|"&amp;$B142&amp;"|"&amp;Y$1, h100_raw[key], h100_raw[chart_points], "")</f>
        <v>55</v>
      </c>
      <c r="Z142">
        <f>_xlfn.XLOOKUP($A142&amp;"|"&amp;$B142&amp;"|"&amp;Z$1, h100_raw[key], h100_raw[chart_points], "")</f>
        <v>52</v>
      </c>
      <c r="AA142">
        <f>_xlfn.XLOOKUP($A142&amp;"|"&amp;$B142&amp;"|"&amp;AA$1, h100_raw[key], h100_raw[chart_points], "")</f>
        <v>48</v>
      </c>
      <c r="AB142">
        <f>_xlfn.XLOOKUP($A142&amp;"|"&amp;$B142&amp;"|"&amp;AB$1, h100_raw[key], h100_raw[chart_points], "")</f>
        <v>46</v>
      </c>
      <c r="AC142">
        <f>_xlfn.XLOOKUP($A142&amp;"|"&amp;$B142&amp;"|"&amp;AC$1, h100_raw[key], h100_raw[chart_points], "")</f>
        <v>43</v>
      </c>
      <c r="AD142">
        <f>_xlfn.XLOOKUP($A142&amp;"|"&amp;$B142&amp;"|"&amp;AD$1, h100_raw[key], h100_raw[chart_points], "")</f>
        <v>40</v>
      </c>
      <c r="AE142">
        <f>_xlfn.XLOOKUP($A142&amp;"|"&amp;$B142&amp;"|"&amp;AE$1, h100_raw[key], h100_raw[chart_points], "")</f>
        <v>37</v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 t="str">
        <f>_xlfn.XLOOKUP($A142&amp;"|"&amp;$B142&amp;"|"&amp;AZ$1, h100_raw[key], h100_raw[chart_points], "")</f>
        <v/>
      </c>
    </row>
    <row r="143" spans="1:52" x14ac:dyDescent="0.3">
      <c r="A143" s="11" t="str">
        <v>Frecuencia</v>
      </c>
      <c r="B143" s="11" t="str">
        <v>Dareyes de La Sierra</v>
      </c>
      <c r="C143" s="5" t="str">
        <f>_xlfn.XLOOKUP($A143&amp;"|"&amp;$B143&amp;"|"&amp;_xlfn.MAXIFS(h100_raw[chart_date], h100_raw[title], $A143, h100_raw[artist], $B143, h100_raw[chart_date], "&lt;="&amp;$B$1001, h100_raw[chart_date], "&gt;="&amp;$B$1000), h100_raw[key], h100_raw[last_week], "")</f>
        <v>93</v>
      </c>
      <c r="D143" s="3">
        <f>_xlfn.XLOOKUP($A143&amp;"|"&amp;$B143&amp;"|"&amp;_xlfn.MAXIFS(h100_raw[chart_date], h100_raw[title], $A143, h100_raw[artist], $B143, h100_raw[chart_date], "&lt;="&amp;$B$1001, h100_raw[chart_date], "&gt;="&amp;$B$1000), h100_raw[key], h100_raw[peak_pos], "")</f>
        <v>82</v>
      </c>
      <c r="E143" s="3">
        <f>_xlfn.XLOOKUP($A143&amp;"|"&amp;$B143&amp;"|"&amp;_xlfn.MAXIFS(h100_raw[chart_date], h100_raw[title], $A143, h100_raw[artist], $B143, h100_raw[chart_date], "&lt;="&amp;$B$1001, h100_raw[chart_date], "&gt;="&amp;$B$1000), h100_raw[key], h100_raw[weeks_on_chart], "")</f>
        <v>9</v>
      </c>
      <c r="F143" s="3">
        <f>_xlfn.XLOOKUP($A143&amp;"|"&amp;$B143&amp;"|"&amp;$B$1001, h100_raw[key], h100_raw[chart_points], 0)</f>
        <v>0</v>
      </c>
      <c r="G143" s="2">
        <f t="shared" si="6"/>
        <v>124</v>
      </c>
      <c r="H143" s="4">
        <f t="shared" si="7"/>
        <v>360</v>
      </c>
      <c r="I143" s="13" t="str">
        <f t="shared" si="8"/>
        <v>Frecuencia|Dareyes de La Sierra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>
        <f>_xlfn.XLOOKUP($A143&amp;"|"&amp;$B143&amp;"|"&amp;W$1, h100_raw[key], h100_raw[chart_points], "")</f>
        <v>42</v>
      </c>
      <c r="X143">
        <f>_xlfn.XLOOKUP($A143&amp;"|"&amp;$B143&amp;"|"&amp;X$1, h100_raw[key], h100_raw[chart_points], "")</f>
        <v>42</v>
      </c>
      <c r="Y143">
        <f>_xlfn.XLOOKUP($A143&amp;"|"&amp;$B143&amp;"|"&amp;Y$1, h100_raw[key], h100_raw[chart_points], "")</f>
        <v>42</v>
      </c>
      <c r="Z143">
        <f>_xlfn.XLOOKUP($A143&amp;"|"&amp;$B143&amp;"|"&amp;Z$1, h100_raw[key], h100_raw[chart_points], "")</f>
        <v>41</v>
      </c>
      <c r="AA143">
        <f>_xlfn.XLOOKUP($A143&amp;"|"&amp;$B143&amp;"|"&amp;AA$1, h100_raw[key], h100_raw[chart_points], "")</f>
        <v>40</v>
      </c>
      <c r="AB143">
        <f>_xlfn.XLOOKUP($A143&amp;"|"&amp;$B143&amp;"|"&amp;AB$1, h100_raw[key], h100_raw[chart_points], "")</f>
        <v>39</v>
      </c>
      <c r="AC143">
        <f>_xlfn.XLOOKUP($A143&amp;"|"&amp;$B143&amp;"|"&amp;AC$1, h100_raw[key], h100_raw[chart_points], "")</f>
        <v>39</v>
      </c>
      <c r="AD143">
        <f>_xlfn.XLOOKUP($A143&amp;"|"&amp;$B143&amp;"|"&amp;AD$1, h100_raw[key], h100_raw[chart_points], "")</f>
        <v>38</v>
      </c>
      <c r="AE143">
        <f>_xlfn.XLOOKUP($A143&amp;"|"&amp;$B143&amp;"|"&amp;AE$1, h100_raw[key], h100_raw[chart_points], "")</f>
        <v>37</v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 t="str">
        <f>_xlfn.XLOOKUP($A143&amp;"|"&amp;$B143&amp;"|"&amp;AW$1, h100_raw[key], h100_raw[chart_points], "")</f>
        <v/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</row>
    <row r="144" spans="1:52" x14ac:dyDescent="0.3">
      <c r="A144" s="11" t="str">
        <v>Jump</v>
      </c>
      <c r="B144" s="11" t="str">
        <v>BLACKPINK</v>
      </c>
      <c r="C144" s="5" t="str">
        <f>_xlfn.XLOOKUP($A144&amp;"|"&amp;$B144&amp;"|"&amp;_xlfn.MAXIFS(h100_raw[chart_date], h100_raw[title], $A144, h100_raw[artist], $B144, h100_raw[chart_date], "&lt;="&amp;$B$1001, h100_raw[chart_date], "&gt;="&amp;$B$1000), h100_raw[key], h100_raw[last_week], "")</f>
        <v>92</v>
      </c>
      <c r="D144" s="3">
        <f>_xlfn.XLOOKUP($A144&amp;"|"&amp;$B144&amp;"|"&amp;_xlfn.MAXIFS(h100_raw[chart_date], h100_raw[title], $A144, h100_raw[artist], $B144, h100_raw[chart_date], "&lt;="&amp;$B$1001, h100_raw[chart_date], "&gt;="&amp;$B$1000), h100_raw[key], h100_raw[peak_pos], "")</f>
        <v>28</v>
      </c>
      <c r="E144" s="3">
        <f>_xlfn.XLOOKUP($A144&amp;"|"&amp;$B144&amp;"|"&amp;_xlfn.MAXIFS(h100_raw[chart_date], h100_raw[title], $A144, h100_raw[artist], $B144, h100_raw[chart_date], "&lt;="&amp;$B$1001, h100_raw[chart_date], "&gt;="&amp;$B$1000), h100_raw[key], h100_raw[weeks_on_chart], "")</f>
        <v>10</v>
      </c>
      <c r="F144" s="3">
        <f>_xlfn.XLOOKUP($A144&amp;"|"&amp;$B144&amp;"|"&amp;$B$1001, h100_raw[key], h100_raw[chart_points], 0)</f>
        <v>0</v>
      </c>
      <c r="G144" s="2">
        <f t="shared" si="6"/>
        <v>93</v>
      </c>
      <c r="H144" s="4">
        <f t="shared" si="7"/>
        <v>527</v>
      </c>
      <c r="I144" s="13" t="str">
        <f t="shared" si="8"/>
        <v>Jump|BLACKPINK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>
        <f>_xlfn.XLOOKUP($A144&amp;"|"&amp;$B144&amp;"|"&amp;V$1, h100_raw[key], h100_raw[chart_points], "")</f>
        <v>98</v>
      </c>
      <c r="W144">
        <f>_xlfn.XLOOKUP($A144&amp;"|"&amp;$B144&amp;"|"&amp;W$1, h100_raw[key], h100_raw[chart_points], "")</f>
        <v>68</v>
      </c>
      <c r="X144">
        <f>_xlfn.XLOOKUP($A144&amp;"|"&amp;$B144&amp;"|"&amp;X$1, h100_raw[key], h100_raw[chart_points], "")</f>
        <v>56</v>
      </c>
      <c r="Y144">
        <f>_xlfn.XLOOKUP($A144&amp;"|"&amp;$B144&amp;"|"&amp;Y$1, h100_raw[key], h100_raw[chart_points], "")</f>
        <v>53</v>
      </c>
      <c r="Z144">
        <f>_xlfn.XLOOKUP($A144&amp;"|"&amp;$B144&amp;"|"&amp;Z$1, h100_raw[key], h100_raw[chart_points], "")</f>
        <v>47</v>
      </c>
      <c r="AA144">
        <f>_xlfn.XLOOKUP($A144&amp;"|"&amp;$B144&amp;"|"&amp;AA$1, h100_raw[key], h100_raw[chart_points], "")</f>
        <v>45</v>
      </c>
      <c r="AB144">
        <f>_xlfn.XLOOKUP($A144&amp;"|"&amp;$B144&amp;"|"&amp;AB$1, h100_raw[key], h100_raw[chart_points], "")</f>
        <v>43</v>
      </c>
      <c r="AC144">
        <f>_xlfn.XLOOKUP($A144&amp;"|"&amp;$B144&amp;"|"&amp;AC$1, h100_raw[key], h100_raw[chart_points], "")</f>
        <v>41</v>
      </c>
      <c r="AD144">
        <f>_xlfn.XLOOKUP($A144&amp;"|"&amp;$B144&amp;"|"&amp;AD$1, h100_raw[key], h100_raw[chart_points], "")</f>
        <v>39</v>
      </c>
      <c r="AE144">
        <f>_xlfn.XLOOKUP($A144&amp;"|"&amp;$B144&amp;"|"&amp;AE$1, h100_raw[key], h100_raw[chart_points], "")</f>
        <v>37</v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 t="str">
        <f>_xlfn.XLOOKUP($A144&amp;"|"&amp;$B144&amp;"|"&amp;AX$1, h100_raw[key], h100_raw[chart_points], "")</f>
        <v/>
      </c>
      <c r="AY144" t="str">
        <f>_xlfn.XLOOKUP($A144&amp;"|"&amp;$B144&amp;"|"&amp;AY$1, h100_raw[key], h100_raw[chart_points], "")</f>
        <v/>
      </c>
      <c r="AZ144" t="str">
        <f>_xlfn.XLOOKUP($A144&amp;"|"&amp;$B144&amp;"|"&amp;AZ$1, h100_raw[key], h100_raw[chart_points], "")</f>
        <v/>
      </c>
    </row>
    <row r="145" spans="1:52" x14ac:dyDescent="0.3">
      <c r="A145" s="11" t="str">
        <v>She Ready</v>
      </c>
      <c r="B145" s="11" t="str">
        <v>Key Glock</v>
      </c>
      <c r="C145" s="5" t="str">
        <f>_xlfn.XLOOKUP($A145&amp;"|"&amp;$B145&amp;"|"&amp;_xlfn.MAXIFS(h100_raw[chart_date], h100_raw[title], $A145, h100_raw[artist], $B145, h100_raw[chart_date], "&lt;="&amp;$B$1001, h100_raw[chart_date], "&gt;="&amp;$B$1000), h100_raw[key], h100_raw[last_week], "")</f>
        <v>91</v>
      </c>
      <c r="D145" s="3">
        <f>_xlfn.XLOOKUP($A145&amp;"|"&amp;$B145&amp;"|"&amp;_xlfn.MAXIFS(h100_raw[chart_date], h100_raw[title], $A145, h100_raw[artist], $B145, h100_raw[chart_date], "&lt;="&amp;$B$1001, h100_raw[chart_date], "&gt;="&amp;$B$1000), h100_raw[key], h100_raw[peak_pos], "")</f>
        <v>91</v>
      </c>
      <c r="E145" s="3">
        <f>_xlfn.XLOOKUP($A145&amp;"|"&amp;$B145&amp;"|"&amp;_xlfn.MAXIFS(h100_raw[chart_date], h100_raw[title], $A145, h100_raw[artist], $B145, h100_raw[chart_date], "&lt;="&amp;$B$1001, h100_raw[chart_date], "&gt;="&amp;$B$1000), h100_raw[key], h100_raw[weeks_on_chart], "")</f>
        <v>3</v>
      </c>
      <c r="F145" s="3">
        <f>_xlfn.XLOOKUP($A145&amp;"|"&amp;$B145&amp;"|"&amp;$B$1001, h100_raw[key], h100_raw[chart_points], 0)</f>
        <v>0</v>
      </c>
      <c r="G145" s="2">
        <f t="shared" si="6"/>
        <v>195</v>
      </c>
      <c r="H145" s="4">
        <f t="shared" si="7"/>
        <v>111</v>
      </c>
      <c r="I145" s="13" t="str">
        <f t="shared" si="8"/>
        <v>She Ready|Key Glock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>
        <f>_xlfn.XLOOKUP($A145&amp;"|"&amp;$B145&amp;"|"&amp;AC$1, h100_raw[key], h100_raw[chart_points], "")</f>
        <v>35</v>
      </c>
      <c r="AD145">
        <f>_xlfn.XLOOKUP($A145&amp;"|"&amp;$B145&amp;"|"&amp;AD$1, h100_raw[key], h100_raw[chart_points], "")</f>
        <v>39</v>
      </c>
      <c r="AE145">
        <f>_xlfn.XLOOKUP($A145&amp;"|"&amp;$B145&amp;"|"&amp;AE$1, h100_raw[key], h100_raw[chart_points], "")</f>
        <v>37</v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 t="str">
        <f>_xlfn.XLOOKUP($A145&amp;"|"&amp;$B145&amp;"|"&amp;AU$1, h100_raw[key], h100_raw[chart_points], "")</f>
        <v/>
      </c>
      <c r="AV145" t="str">
        <f>_xlfn.XLOOKUP($A145&amp;"|"&amp;$B145&amp;"|"&amp;AV$1, h100_raw[key], h100_raw[chart_points], "")</f>
        <v/>
      </c>
      <c r="AW145" t="str">
        <f>_xlfn.XLOOKUP($A145&amp;"|"&amp;$B145&amp;"|"&amp;AW$1, h100_raw[key], h100_raw[chart_points], "")</f>
        <v/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</row>
    <row r="146" spans="1:52" x14ac:dyDescent="0.3">
      <c r="A146" s="11" t="str">
        <v>I Ain't Coming Back</v>
      </c>
      <c r="B146" s="11" t="str">
        <v>Morgan Wallen Featuring Post Malone</v>
      </c>
      <c r="C146" s="5" t="str">
        <f>_xlfn.XLOOKUP($A146&amp;"|"&amp;$B146&amp;"|"&amp;_xlfn.MAXIFS(h100_raw[chart_date], h100_raw[title], $A146, h100_raw[artist], $B146, h100_raw[chart_date], "&lt;="&amp;$B$1001, h100_raw[chart_date], "&gt;="&amp;$B$1000), h100_raw[key], h100_raw[last_week], "")</f>
        <v>97</v>
      </c>
      <c r="D146" s="3">
        <f>_xlfn.XLOOKUP($A146&amp;"|"&amp;$B146&amp;"|"&amp;_xlfn.MAXIFS(h100_raw[chart_date], h100_raw[title], $A146, h100_raw[artist], $B146, h100_raw[chart_date], "&lt;="&amp;$B$1001, h100_raw[chart_date], "&gt;="&amp;$B$1000), h100_raw[key], h100_raw[peak_pos], "")</f>
        <v>8</v>
      </c>
      <c r="E146" s="3">
        <f>_xlfn.XLOOKUP($A146&amp;"|"&amp;$B146&amp;"|"&amp;_xlfn.MAXIFS(h100_raw[chart_date], h100_raw[title], $A146, h100_raw[artist], $B146, h100_raw[chart_date], "&lt;="&amp;$B$1001, h100_raw[chart_date], "&gt;="&amp;$B$1000), h100_raw[key], h100_raw[weeks_on_chart], "")</f>
        <v>22</v>
      </c>
      <c r="F146" s="3">
        <f>_xlfn.XLOOKUP($A146&amp;"|"&amp;$B146&amp;"|"&amp;$B$1001, h100_raw[key], h100_raw[chart_points], 0)</f>
        <v>0</v>
      </c>
      <c r="G146" s="2">
        <f t="shared" si="6"/>
        <v>45</v>
      </c>
      <c r="H146" s="4">
        <f t="shared" si="7"/>
        <v>1078</v>
      </c>
      <c r="I146" s="13" t="str">
        <f t="shared" si="8"/>
        <v>I Ain't Coming Back|Morgan Wallen Featuring Post Malone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>
        <f>_xlfn.XLOOKUP($A146&amp;"|"&amp;$B146&amp;"|"&amp;O$1, h100_raw[key], h100_raw[chart_points], "")</f>
        <v>114</v>
      </c>
      <c r="P146">
        <f>_xlfn.XLOOKUP($A146&amp;"|"&amp;$B146&amp;"|"&amp;P$1, h100_raw[key], h100_raw[chart_points], "")</f>
        <v>103</v>
      </c>
      <c r="Q146">
        <f>_xlfn.XLOOKUP($A146&amp;"|"&amp;$B146&amp;"|"&amp;Q$1, h100_raw[key], h100_raw[chart_points], "")</f>
        <v>93</v>
      </c>
      <c r="R146">
        <f>_xlfn.XLOOKUP($A146&amp;"|"&amp;$B146&amp;"|"&amp;R$1, h100_raw[key], h100_raw[chart_points], "")</f>
        <v>79</v>
      </c>
      <c r="S146">
        <f>_xlfn.XLOOKUP($A146&amp;"|"&amp;$B146&amp;"|"&amp;S$1, h100_raw[key], h100_raw[chart_points], "")</f>
        <v>72</v>
      </c>
      <c r="T146">
        <f>_xlfn.XLOOKUP($A146&amp;"|"&amp;$B146&amp;"|"&amp;T$1, h100_raw[key], h100_raw[chart_points], "")</f>
        <v>69</v>
      </c>
      <c r="U146">
        <f>_xlfn.XLOOKUP($A146&amp;"|"&amp;$B146&amp;"|"&amp;U$1, h100_raw[key], h100_raw[chart_points], "")</f>
        <v>62</v>
      </c>
      <c r="V146">
        <f>_xlfn.XLOOKUP($A146&amp;"|"&amp;$B146&amp;"|"&amp;V$1, h100_raw[key], h100_raw[chart_points], "")</f>
        <v>60</v>
      </c>
      <c r="W146">
        <f>_xlfn.XLOOKUP($A146&amp;"|"&amp;$B146&amp;"|"&amp;W$1, h100_raw[key], h100_raw[chart_points], "")</f>
        <v>59</v>
      </c>
      <c r="X146">
        <f>_xlfn.XLOOKUP($A146&amp;"|"&amp;$B146&amp;"|"&amp;X$1, h100_raw[key], h100_raw[chart_points], "")</f>
        <v>56</v>
      </c>
      <c r="Y146">
        <f>_xlfn.XLOOKUP($A146&amp;"|"&amp;$B146&amp;"|"&amp;Y$1, h100_raw[key], h100_raw[chart_points], "")</f>
        <v>54</v>
      </c>
      <c r="Z146">
        <f>_xlfn.XLOOKUP($A146&amp;"|"&amp;$B146&amp;"|"&amp;Z$1, h100_raw[key], h100_raw[chart_points], "")</f>
        <v>52</v>
      </c>
      <c r="AA146">
        <f>_xlfn.XLOOKUP($A146&amp;"|"&amp;$B146&amp;"|"&amp;AA$1, h100_raw[key], h100_raw[chart_points], "")</f>
        <v>47</v>
      </c>
      <c r="AB146">
        <f>_xlfn.XLOOKUP($A146&amp;"|"&amp;$B146&amp;"|"&amp;AB$1, h100_raw[key], h100_raw[chart_points], "")</f>
        <v>45</v>
      </c>
      <c r="AC146">
        <f>_xlfn.XLOOKUP($A146&amp;"|"&amp;$B146&amp;"|"&amp;AC$1, h100_raw[key], h100_raw[chart_points], "")</f>
        <v>40</v>
      </c>
      <c r="AD146">
        <f>_xlfn.XLOOKUP($A146&amp;"|"&amp;$B146&amp;"|"&amp;AD$1, h100_raw[key], h100_raw[chart_points], "")</f>
        <v>37</v>
      </c>
      <c r="AE146">
        <f>_xlfn.XLOOKUP($A146&amp;"|"&amp;$B146&amp;"|"&amp;AE$1, h100_raw[key], h100_raw[chart_points], "")</f>
        <v>36</v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</row>
    <row r="147" spans="1:52" x14ac:dyDescent="0.3">
      <c r="A147" s="11" t="str">
        <v>Blue Strips</v>
      </c>
      <c r="B147" s="11" t="str">
        <v>Jessie Murph</v>
      </c>
      <c r="C147" s="5" t="str">
        <f>_xlfn.XLOOKUP($A147&amp;"|"&amp;$B147&amp;"|"&amp;_xlfn.MAXIFS(h100_raw[chart_date], h100_raw[title], $A147, h100_raw[artist], $B147, h100_raw[chart_date], "&lt;="&amp;$B$1001, h100_raw[chart_date], "&gt;="&amp;$B$1000), h100_raw[key], h100_raw[last_week], "")</f>
        <v>47</v>
      </c>
      <c r="D147" s="3">
        <f>_xlfn.XLOOKUP($A147&amp;"|"&amp;$B147&amp;"|"&amp;_xlfn.MAXIFS(h100_raw[chart_date], h100_raw[title], $A147, h100_raw[artist], $B147, h100_raw[chart_date], "&lt;="&amp;$B$1001, h100_raw[chart_date], "&gt;="&amp;$B$1000), h100_raw[key], h100_raw[peak_pos], "")</f>
        <v>15</v>
      </c>
      <c r="E147" s="3">
        <f>_xlfn.XLOOKUP($A147&amp;"|"&amp;$B147&amp;"|"&amp;_xlfn.MAXIFS(h100_raw[chart_date], h100_raw[title], $A147, h100_raw[artist], $B147, h100_raw[chart_date], "&lt;="&amp;$B$1001, h100_raw[chart_date], "&gt;="&amp;$B$1000), h100_raw[key], h100_raw[weeks_on_chart], "")</f>
        <v>22</v>
      </c>
      <c r="F147" s="3">
        <f>_xlfn.XLOOKUP($A147&amp;"|"&amp;$B147&amp;"|"&amp;$B$1001, h100_raw[key], h100_raw[chart_points], 0)</f>
        <v>0</v>
      </c>
      <c r="G147" s="2">
        <f t="shared" si="6"/>
        <v>30</v>
      </c>
      <c r="H147" s="4">
        <f t="shared" si="7"/>
        <v>1458</v>
      </c>
      <c r="I147" s="13" t="str">
        <f t="shared" si="8"/>
        <v>Blue Strips|Jessie Murph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>
        <f>_xlfn.XLOOKUP($A147&amp;"|"&amp;$B147&amp;"|"&amp;O$1, h100_raw[key], h100_raw[chart_points], "")</f>
        <v>97</v>
      </c>
      <c r="P147">
        <f>_xlfn.XLOOKUP($A147&amp;"|"&amp;$B147&amp;"|"&amp;P$1, h100_raw[key], h100_raw[chart_points], "")</f>
        <v>116</v>
      </c>
      <c r="Q147">
        <f>_xlfn.XLOOKUP($A147&amp;"|"&amp;$B147&amp;"|"&amp;Q$1, h100_raw[key], h100_raw[chart_points], "")</f>
        <v>113</v>
      </c>
      <c r="R147">
        <f>_xlfn.XLOOKUP($A147&amp;"|"&amp;$B147&amp;"|"&amp;R$1, h100_raw[key], h100_raw[chart_points], "")</f>
        <v>105</v>
      </c>
      <c r="S147">
        <f>_xlfn.XLOOKUP($A147&amp;"|"&amp;$B147&amp;"|"&amp;S$1, h100_raw[key], h100_raw[chart_points], "")</f>
        <v>100</v>
      </c>
      <c r="T147">
        <f>_xlfn.XLOOKUP($A147&amp;"|"&amp;$B147&amp;"|"&amp;T$1, h100_raw[key], h100_raw[chart_points], "")</f>
        <v>98</v>
      </c>
      <c r="U147">
        <f>_xlfn.XLOOKUP($A147&amp;"|"&amp;$B147&amp;"|"&amp;U$1, h100_raw[key], h100_raw[chart_points], "")</f>
        <v>92</v>
      </c>
      <c r="V147">
        <f>_xlfn.XLOOKUP($A147&amp;"|"&amp;$B147&amp;"|"&amp;V$1, h100_raw[key], h100_raw[chart_points], "")</f>
        <v>93</v>
      </c>
      <c r="W147">
        <f>_xlfn.XLOOKUP($A147&amp;"|"&amp;$B147&amp;"|"&amp;W$1, h100_raw[key], h100_raw[chart_points], "")</f>
        <v>99</v>
      </c>
      <c r="X147">
        <f>_xlfn.XLOOKUP($A147&amp;"|"&amp;$B147&amp;"|"&amp;X$1, h100_raw[key], h100_raw[chart_points], "")</f>
        <v>87</v>
      </c>
      <c r="Y147">
        <f>_xlfn.XLOOKUP($A147&amp;"|"&amp;$B147&amp;"|"&amp;Y$1, h100_raw[key], h100_raw[chart_points], "")</f>
        <v>87</v>
      </c>
      <c r="Z147">
        <f>_xlfn.XLOOKUP($A147&amp;"|"&amp;$B147&amp;"|"&amp;Z$1, h100_raw[key], h100_raw[chart_points], "")</f>
        <v>84</v>
      </c>
      <c r="AA147">
        <f>_xlfn.XLOOKUP($A147&amp;"|"&amp;$B147&amp;"|"&amp;AA$1, h100_raw[key], h100_raw[chart_points], "")</f>
        <v>79</v>
      </c>
      <c r="AB147">
        <f>_xlfn.XLOOKUP($A147&amp;"|"&amp;$B147&amp;"|"&amp;AB$1, h100_raw[key], h100_raw[chart_points], "")</f>
        <v>76</v>
      </c>
      <c r="AC147">
        <f>_xlfn.XLOOKUP($A147&amp;"|"&amp;$B147&amp;"|"&amp;AC$1, h100_raw[key], h100_raw[chart_points], "")</f>
        <v>68</v>
      </c>
      <c r="AD147">
        <f>_xlfn.XLOOKUP($A147&amp;"|"&amp;$B147&amp;"|"&amp;AD$1, h100_raw[key], h100_raw[chart_points], "")</f>
        <v>64</v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 t="str">
        <f>_xlfn.XLOOKUP($A147&amp;"|"&amp;$B147&amp;"|"&amp;AW$1, h100_raw[key], h100_raw[chart_points], "")</f>
        <v/>
      </c>
      <c r="AX147" t="str">
        <f>_xlfn.XLOOKUP($A147&amp;"|"&amp;$B147&amp;"|"&amp;AX$1, h100_raw[key], h100_raw[chart_points], "")</f>
        <v/>
      </c>
      <c r="AY147" t="str">
        <f>_xlfn.XLOOKUP($A147&amp;"|"&amp;$B147&amp;"|"&amp;AY$1, h100_raw[key], h100_raw[chart_points], "")</f>
        <v/>
      </c>
      <c r="AZ147" t="str">
        <f>_xlfn.XLOOKUP($A147&amp;"|"&amp;$B147&amp;"|"&amp;AZ$1, h100_raw[key], h100_raw[chart_points], "")</f>
        <v/>
      </c>
    </row>
    <row r="148" spans="1:52" x14ac:dyDescent="0.3">
      <c r="A148" s="11" t="str">
        <v>Speed Demon</v>
      </c>
      <c r="B148" s="11" t="str">
        <v>Justin Bieber</v>
      </c>
      <c r="C148" s="5" t="str">
        <f>_xlfn.XLOOKUP($A148&amp;"|"&amp;$B148&amp;"|"&amp;_xlfn.MAXIFS(h100_raw[chart_date], h100_raw[title], $A148, h100_raw[artist], $B148, h100_raw[chart_date], "&lt;="&amp;$B$1001, h100_raw[chart_date], "&gt;="&amp;$B$1000), h100_raw[key], h100_raw[last_week], "")</f>
        <v>-</v>
      </c>
      <c r="D148" s="3">
        <f>_xlfn.XLOOKUP($A148&amp;"|"&amp;$B148&amp;"|"&amp;_xlfn.MAXIFS(h100_raw[chart_date], h100_raw[title], $A148, h100_raw[artist], $B148, h100_raw[chart_date], "&lt;="&amp;$B$1001, h100_raw[chart_date], "&gt;="&amp;$B$1000), h100_raw[key], h100_raw[peak_pos], "")</f>
        <v>66</v>
      </c>
      <c r="E148" s="3">
        <f>_xlfn.XLOOKUP($A148&amp;"|"&amp;$B148&amp;"|"&amp;_xlfn.MAXIFS(h100_raw[chart_date], h100_raw[title], $A148, h100_raw[artist], $B148, h100_raw[chart_date], "&lt;="&amp;$B$1001, h100_raw[chart_date], "&gt;="&amp;$B$1000), h100_raw[key], h100_raw[weeks_on_chart], "")</f>
        <v>1</v>
      </c>
      <c r="F148" s="3">
        <f>_xlfn.XLOOKUP($A148&amp;"|"&amp;$B148&amp;"|"&amp;$B$1001, h100_raw[key], h100_raw[chart_points], 0)</f>
        <v>0</v>
      </c>
      <c r="G148" s="2">
        <f t="shared" si="6"/>
        <v>250</v>
      </c>
      <c r="H148" s="4">
        <f t="shared" si="7"/>
        <v>54</v>
      </c>
      <c r="I148" s="13" t="str">
        <f t="shared" si="8"/>
        <v>Speed Demon|Justin Bieber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>
        <f>_xlfn.XLOOKUP($A148&amp;"|"&amp;$B148&amp;"|"&amp;AD$1, h100_raw[key], h100_raw[chart_points], "")</f>
        <v>54</v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</row>
    <row r="149" spans="1:52" x14ac:dyDescent="0.3">
      <c r="A149" s="11" t="str">
        <v>Don't Worry I'll Make You Worry</v>
      </c>
      <c r="B149" s="11" t="str">
        <v>Sabrina Carpenter</v>
      </c>
      <c r="C149" s="5" t="str">
        <f>_xlfn.XLOOKUP($A149&amp;"|"&amp;$B149&amp;"|"&amp;_xlfn.MAXIFS(h100_raw[chart_date], h100_raw[title], $A149, h100_raw[artist], $B149, h100_raw[chart_date], "&lt;="&amp;$B$1001, h100_raw[chart_date], "&gt;="&amp;$B$1000), h100_raw[key], h100_raw[last_week], "")</f>
        <v>39</v>
      </c>
      <c r="D149" s="3">
        <f>_xlfn.XLOOKUP($A149&amp;"|"&amp;$B149&amp;"|"&amp;_xlfn.MAXIFS(h100_raw[chart_date], h100_raw[title], $A149, h100_raw[artist], $B149, h100_raw[chart_date], "&lt;="&amp;$B$1001, h100_raw[chart_date], "&gt;="&amp;$B$1000), h100_raw[key], h100_raw[peak_pos], "")</f>
        <v>39</v>
      </c>
      <c r="E149" s="3">
        <f>_xlfn.XLOOKUP($A149&amp;"|"&amp;$B149&amp;"|"&amp;_xlfn.MAXIFS(h100_raw[chart_date], h100_raw[title], $A149, h100_raw[artist], $B149, h100_raw[chart_date], "&lt;="&amp;$B$1001, h100_raw[chart_date], "&gt;="&amp;$B$1000), h100_raw[key], h100_raw[weeks_on_chart], "")</f>
        <v>2</v>
      </c>
      <c r="F149" s="3">
        <f>_xlfn.XLOOKUP($A149&amp;"|"&amp;$B149&amp;"|"&amp;$B$1001, h100_raw[key], h100_raw[chart_points], 0)</f>
        <v>0</v>
      </c>
      <c r="G149" s="2">
        <f t="shared" si="6"/>
        <v>180</v>
      </c>
      <c r="H149" s="4">
        <f t="shared" si="7"/>
        <v>133</v>
      </c>
      <c r="I149" s="13" t="str">
        <f t="shared" si="8"/>
        <v>Don't Worry I'll Make You Worry|Sabrina Carpenter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>
        <f>_xlfn.XLOOKUP($A149&amp;"|"&amp;$B149&amp;"|"&amp;AC$1, h100_raw[key], h100_raw[chart_points], "")</f>
        <v>85</v>
      </c>
      <c r="AD149">
        <f>_xlfn.XLOOKUP($A149&amp;"|"&amp;$B149&amp;"|"&amp;AD$1, h100_raw[key], h100_raw[chart_points], "")</f>
        <v>48</v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 t="str">
        <f>_xlfn.XLOOKUP($A149&amp;"|"&amp;$B149&amp;"|"&amp;AZ$1, h100_raw[key], h100_raw[chart_points], "")</f>
        <v/>
      </c>
    </row>
    <row r="150" spans="1:52" x14ac:dyDescent="0.3">
      <c r="A150" s="11" t="str">
        <v>Tiramisu</v>
      </c>
      <c r="B150" s="11" t="str">
        <v>Don Toliver</v>
      </c>
      <c r="C150" s="5" t="str">
        <f>_xlfn.XLOOKUP($A150&amp;"|"&amp;$B150&amp;"|"&amp;_xlfn.MAXIFS(h100_raw[chart_date], h100_raw[title], $A150, h100_raw[artist], $B150, h100_raw[chart_date], "&lt;="&amp;$B$1001, h100_raw[chart_date], "&gt;="&amp;$B$1000), h100_raw[key], h100_raw[last_week], "")</f>
        <v>-</v>
      </c>
      <c r="D150" s="3">
        <f>_xlfn.XLOOKUP($A150&amp;"|"&amp;$B150&amp;"|"&amp;_xlfn.MAXIFS(h100_raw[chart_date], h100_raw[title], $A150, h100_raw[artist], $B150, h100_raw[chart_date], "&lt;="&amp;$B$1001, h100_raw[chart_date], "&gt;="&amp;$B$1000), h100_raw[key], h100_raw[peak_pos], "")</f>
        <v>79</v>
      </c>
      <c r="E150" s="3">
        <f>_xlfn.XLOOKUP($A150&amp;"|"&amp;$B150&amp;"|"&amp;_xlfn.MAXIFS(h100_raw[chart_date], h100_raw[title], $A150, h100_raw[artist], $B150, h100_raw[chart_date], "&lt;="&amp;$B$1001, h100_raw[chart_date], "&gt;="&amp;$B$1000), h100_raw[key], h100_raw[weeks_on_chart], "")</f>
        <v>1</v>
      </c>
      <c r="F150" s="3">
        <f>_xlfn.XLOOKUP($A150&amp;"|"&amp;$B150&amp;"|"&amp;$B$1001, h100_raw[key], h100_raw[chart_points], 0)</f>
        <v>0</v>
      </c>
      <c r="G150" s="2">
        <f t="shared" si="6"/>
        <v>269</v>
      </c>
      <c r="H150" s="4">
        <f t="shared" si="7"/>
        <v>46</v>
      </c>
      <c r="I150" s="13" t="str">
        <f t="shared" si="8"/>
        <v>Tiramisu|Don Toliver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>
        <f>_xlfn.XLOOKUP($A150&amp;"|"&amp;$B150&amp;"|"&amp;AD$1, h100_raw[key], h100_raw[chart_points], "")</f>
        <v>46</v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</row>
    <row r="151" spans="1:52" x14ac:dyDescent="0.3">
      <c r="A151" s="11" t="str">
        <v>Party 4 U</v>
      </c>
      <c r="B151" s="11" t="str">
        <v>Charli xcx</v>
      </c>
      <c r="C151" s="5" t="str">
        <f>_xlfn.XLOOKUP($A151&amp;"|"&amp;$B151&amp;"|"&amp;_xlfn.MAXIFS(h100_raw[chart_date], h100_raw[title], $A151, h100_raw[artist], $B151, h100_raw[chart_date], "&lt;="&amp;$B$1001, h100_raw[chart_date], "&gt;="&amp;$B$1000), h100_raw[key], h100_raw[last_week], "")</f>
        <v>77</v>
      </c>
      <c r="D151" s="3">
        <f>_xlfn.XLOOKUP($A151&amp;"|"&amp;$B151&amp;"|"&amp;_xlfn.MAXIFS(h100_raw[chart_date], h100_raw[title], $A151, h100_raw[artist], $B151, h100_raw[chart_date], "&lt;="&amp;$B$1001, h100_raw[chart_date], "&gt;="&amp;$B$1000), h100_raw[key], h100_raw[peak_pos], "")</f>
        <v>55</v>
      </c>
      <c r="E151" s="3">
        <f>_xlfn.XLOOKUP($A151&amp;"|"&amp;$B151&amp;"|"&amp;_xlfn.MAXIFS(h100_raw[chart_date], h100_raw[title], $A151, h100_raw[artist], $B151, h100_raw[chart_date], "&lt;="&amp;$B$1001, h100_raw[chart_date], "&gt;="&amp;$B$1000), h100_raw[key], h100_raw[weeks_on_chart], "")</f>
        <v>21</v>
      </c>
      <c r="F151" s="3">
        <f>_xlfn.XLOOKUP($A151&amp;"|"&amp;$B151&amp;"|"&amp;$B$1001, h100_raw[key], h100_raw[chart_points], 0)</f>
        <v>0</v>
      </c>
      <c r="G151" s="2">
        <f t="shared" si="6"/>
        <v>61</v>
      </c>
      <c r="H151" s="4">
        <f t="shared" si="7"/>
        <v>801</v>
      </c>
      <c r="I151" s="13" t="str">
        <f t="shared" si="8"/>
        <v>Party 4 U|Charli xcx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>
        <f>_xlfn.XLOOKUP($A151&amp;"|"&amp;$B151&amp;"|"&amp;O$1, h100_raw[key], h100_raw[chart_points], "")</f>
        <v>60</v>
      </c>
      <c r="P151">
        <f>_xlfn.XLOOKUP($A151&amp;"|"&amp;$B151&amp;"|"&amp;P$1, h100_raw[key], h100_raw[chart_points], "")</f>
        <v>60</v>
      </c>
      <c r="Q151">
        <f>_xlfn.XLOOKUP($A151&amp;"|"&amp;$B151&amp;"|"&amp;Q$1, h100_raw[key], h100_raw[chart_points], "")</f>
        <v>59</v>
      </c>
      <c r="R151">
        <f>_xlfn.XLOOKUP($A151&amp;"|"&amp;$B151&amp;"|"&amp;R$1, h100_raw[key], h100_raw[chart_points], "")</f>
        <v>57</v>
      </c>
      <c r="S151">
        <f>_xlfn.XLOOKUP($A151&amp;"|"&amp;$B151&amp;"|"&amp;S$1, h100_raw[key], h100_raw[chart_points], "")</f>
        <v>54</v>
      </c>
      <c r="T151">
        <f>_xlfn.XLOOKUP($A151&amp;"|"&amp;$B151&amp;"|"&amp;T$1, h100_raw[key], h100_raw[chart_points], "")</f>
        <v>51</v>
      </c>
      <c r="U151">
        <f>_xlfn.XLOOKUP($A151&amp;"|"&amp;$B151&amp;"|"&amp;U$1, h100_raw[key], h100_raw[chart_points], "")</f>
        <v>47</v>
      </c>
      <c r="V151">
        <f>_xlfn.XLOOKUP($A151&amp;"|"&amp;$B151&amp;"|"&amp;V$1, h100_raw[key], h100_raw[chart_points], "")</f>
        <v>45</v>
      </c>
      <c r="W151">
        <f>_xlfn.XLOOKUP($A151&amp;"|"&amp;$B151&amp;"|"&amp;W$1, h100_raw[key], h100_raw[chart_points], "")</f>
        <v>46</v>
      </c>
      <c r="X151">
        <f>_xlfn.XLOOKUP($A151&amp;"|"&amp;$B151&amp;"|"&amp;X$1, h100_raw[key], h100_raw[chart_points], "")</f>
        <v>48</v>
      </c>
      <c r="Y151">
        <f>_xlfn.XLOOKUP($A151&amp;"|"&amp;$B151&amp;"|"&amp;Y$1, h100_raw[key], h100_raw[chart_points], "")</f>
        <v>48</v>
      </c>
      <c r="Z151">
        <f>_xlfn.XLOOKUP($A151&amp;"|"&amp;$B151&amp;"|"&amp;Z$1, h100_raw[key], h100_raw[chart_points], "")</f>
        <v>46</v>
      </c>
      <c r="AA151">
        <f>_xlfn.XLOOKUP($A151&amp;"|"&amp;$B151&amp;"|"&amp;AA$1, h100_raw[key], h100_raw[chart_points], "")</f>
        <v>46</v>
      </c>
      <c r="AB151">
        <f>_xlfn.XLOOKUP($A151&amp;"|"&amp;$B151&amp;"|"&amp;AB$1, h100_raw[key], h100_raw[chart_points], "")</f>
        <v>47</v>
      </c>
      <c r="AC151">
        <f>_xlfn.XLOOKUP($A151&amp;"|"&amp;$B151&amp;"|"&amp;AC$1, h100_raw[key], h100_raw[chart_points], "")</f>
        <v>44</v>
      </c>
      <c r="AD151">
        <f>_xlfn.XLOOKUP($A151&amp;"|"&amp;$B151&amp;"|"&amp;AD$1, h100_raw[key], h100_raw[chart_points], "")</f>
        <v>43</v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 t="str">
        <f>_xlfn.XLOOKUP($A151&amp;"|"&amp;$B151&amp;"|"&amp;AW$1, h100_raw[key], h100_raw[chart_points], "")</f>
        <v/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</row>
    <row r="152" spans="1:52" x14ac:dyDescent="0.3">
      <c r="A152" s="11" t="str">
        <v>Love Song</v>
      </c>
      <c r="B152" s="11" t="str">
        <v>Justin Bieber</v>
      </c>
      <c r="C152" s="5" t="str">
        <f>_xlfn.XLOOKUP($A152&amp;"|"&amp;$B152&amp;"|"&amp;_xlfn.MAXIFS(h100_raw[chart_date], h100_raw[title], $A152, h100_raw[artist], $B152, h100_raw[chart_date], "&lt;="&amp;$B$1001, h100_raw[chart_date], "&gt;="&amp;$B$1000), h100_raw[key], h100_raw[last_week], "")</f>
        <v>-</v>
      </c>
      <c r="D152" s="3">
        <f>_xlfn.XLOOKUP($A152&amp;"|"&amp;$B152&amp;"|"&amp;_xlfn.MAXIFS(h100_raw[chart_date], h100_raw[title], $A152, h100_raw[artist], $B152, h100_raw[chart_date], "&lt;="&amp;$B$1001, h100_raw[chart_date], "&gt;="&amp;$B$1000), h100_raw[key], h100_raw[peak_pos], "")</f>
        <v>88</v>
      </c>
      <c r="E152" s="3">
        <f>_xlfn.XLOOKUP($A152&amp;"|"&amp;$B152&amp;"|"&amp;_xlfn.MAXIFS(h100_raw[chart_date], h100_raw[title], $A152, h100_raw[artist], $B152, h100_raw[chart_date], "&lt;="&amp;$B$1001, h100_raw[chart_date], "&gt;="&amp;$B$1000), h100_raw[key], h100_raw[weeks_on_chart], "")</f>
        <v>1</v>
      </c>
      <c r="F152" s="3">
        <f>_xlfn.XLOOKUP($A152&amp;"|"&amp;$B152&amp;"|"&amp;$B$1001, h100_raw[key], h100_raw[chart_points], 0)</f>
        <v>0</v>
      </c>
      <c r="G152" s="2">
        <f t="shared" si="6"/>
        <v>294</v>
      </c>
      <c r="H152" s="4">
        <f t="shared" si="7"/>
        <v>41</v>
      </c>
      <c r="I152" s="13" t="str">
        <f t="shared" si="8"/>
        <v>Love Song|Justin Bieber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>
        <f>_xlfn.XLOOKUP($A152&amp;"|"&amp;$B152&amp;"|"&amp;AD$1, h100_raw[key], h100_raw[chart_points], "")</f>
        <v>41</v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</row>
    <row r="153" spans="1:52" x14ac:dyDescent="0.3">
      <c r="A153" s="11" t="str">
        <v>Good Times &amp; Tan Lines</v>
      </c>
      <c r="B153" s="11" t="str">
        <v>Zach Top</v>
      </c>
      <c r="C153" s="5" t="str">
        <f>_xlfn.XLOOKUP($A153&amp;"|"&amp;$B153&amp;"|"&amp;_xlfn.MAXIFS(h100_raw[chart_date], h100_raw[title], $A153, h100_raw[artist], $B153, h100_raw[chart_date], "&lt;="&amp;$B$1001, h100_raw[chart_date], "&gt;="&amp;$B$1000), h100_raw[key], h100_raw[last_week], "")</f>
        <v>75</v>
      </c>
      <c r="D153" s="3">
        <f>_xlfn.XLOOKUP($A153&amp;"|"&amp;$B153&amp;"|"&amp;_xlfn.MAXIFS(h100_raw[chart_date], h100_raw[title], $A153, h100_raw[artist], $B153, h100_raw[chart_date], "&lt;="&amp;$B$1001, h100_raw[chart_date], "&gt;="&amp;$B$1000), h100_raw[key], h100_raw[peak_pos], "")</f>
        <v>75</v>
      </c>
      <c r="E153" s="3">
        <f>_xlfn.XLOOKUP($A153&amp;"|"&amp;$B153&amp;"|"&amp;_xlfn.MAXIFS(h100_raw[chart_date], h100_raw[title], $A153, h100_raw[artist], $B153, h100_raw[chart_date], "&lt;="&amp;$B$1001, h100_raw[chart_date], "&gt;="&amp;$B$1000), h100_raw[key], h100_raw[weeks_on_chart], "")</f>
        <v>2</v>
      </c>
      <c r="F153" s="3">
        <f>_xlfn.XLOOKUP($A153&amp;"|"&amp;$B153&amp;"|"&amp;$B$1001, h100_raw[key], h100_raw[chart_points], 0)</f>
        <v>0</v>
      </c>
      <c r="G153" s="2">
        <f t="shared" si="6"/>
        <v>224</v>
      </c>
      <c r="H153" s="4">
        <f t="shared" si="7"/>
        <v>83</v>
      </c>
      <c r="I153" s="13" t="str">
        <f t="shared" si="8"/>
        <v>Good Times &amp; Tan Lines|Zach Top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>
        <f>_xlfn.XLOOKUP($A153&amp;"|"&amp;$B153&amp;"|"&amp;AC$1, h100_raw[key], h100_raw[chart_points], "")</f>
        <v>45</v>
      </c>
      <c r="AD153">
        <f>_xlfn.XLOOKUP($A153&amp;"|"&amp;$B153&amp;"|"&amp;AD$1, h100_raw[key], h100_raw[chart_points], "")</f>
        <v>38</v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 t="str">
        <f>_xlfn.XLOOKUP($A153&amp;"|"&amp;$B153&amp;"|"&amp;AW$1, h100_raw[key], h100_raw[chart_points], "")</f>
        <v/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 t="str">
        <f>_xlfn.XLOOKUP($A153&amp;"|"&amp;$B153&amp;"|"&amp;AZ$1, h100_raw[key], h100_raw[chart_points], "")</f>
        <v/>
      </c>
    </row>
    <row r="154" spans="1:52" x14ac:dyDescent="0.3">
      <c r="A154" s="11" t="str">
        <v>Miami</v>
      </c>
      <c r="B154" s="11" t="str">
        <v>Morgan Wallen Featuring Lil Wayne &amp; Rick Ross</v>
      </c>
      <c r="C154" s="5" t="str">
        <f>_xlfn.XLOOKUP($A154&amp;"|"&amp;$B154&amp;"|"&amp;_xlfn.MAXIFS(h100_raw[chart_date], h100_raw[title], $A154, h100_raw[artist], $B154, h100_raw[chart_date], "&lt;="&amp;$B$1001, h100_raw[chart_date], "&gt;="&amp;$B$1000), h100_raw[key], h100_raw[last_week], "")</f>
        <v>85</v>
      </c>
      <c r="D154" s="3">
        <f>_xlfn.XLOOKUP($A154&amp;"|"&amp;$B154&amp;"|"&amp;_xlfn.MAXIFS(h100_raw[chart_date], h100_raw[title], $A154, h100_raw[artist], $B154, h100_raw[chart_date], "&lt;="&amp;$B$1001, h100_raw[chart_date], "&gt;="&amp;$B$1000), h100_raw[key], h100_raw[peak_pos], "")</f>
        <v>21</v>
      </c>
      <c r="E154" s="3">
        <f>_xlfn.XLOOKUP($A154&amp;"|"&amp;$B154&amp;"|"&amp;_xlfn.MAXIFS(h100_raw[chart_date], h100_raw[title], $A154, h100_raw[artist], $B154, h100_raw[chart_date], "&lt;="&amp;$B$1001, h100_raw[chart_date], "&gt;="&amp;$B$1000), h100_raw[key], h100_raw[weeks_on_chart], "")</f>
        <v>10</v>
      </c>
      <c r="F154" s="3">
        <f>_xlfn.XLOOKUP($A154&amp;"|"&amp;$B154&amp;"|"&amp;$B$1001, h100_raw[key], h100_raw[chart_points], 0)</f>
        <v>0</v>
      </c>
      <c r="G154" s="2">
        <f t="shared" si="6"/>
        <v>92</v>
      </c>
      <c r="H154" s="4">
        <f t="shared" si="7"/>
        <v>533</v>
      </c>
      <c r="I154" s="13" t="str">
        <f t="shared" si="8"/>
        <v>Miami|Morgan Wallen Featuring Lil Wayne &amp; Rick Ross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>
        <f>_xlfn.XLOOKUP($A154&amp;"|"&amp;$B154&amp;"|"&amp;O$1, h100_raw[key], h100_raw[chart_points], "")</f>
        <v>50</v>
      </c>
      <c r="P154">
        <f>_xlfn.XLOOKUP($A154&amp;"|"&amp;$B154&amp;"|"&amp;P$1, h100_raw[key], h100_raw[chart_points], "")</f>
        <v>45</v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>
        <f>_xlfn.XLOOKUP($A154&amp;"|"&amp;$B154&amp;"|"&amp;X$1, h100_raw[key], h100_raw[chart_points], "")</f>
        <v>112</v>
      </c>
      <c r="Y154">
        <f>_xlfn.XLOOKUP($A154&amp;"|"&amp;$B154&amp;"|"&amp;Y$1, h100_raw[key], h100_raw[chart_points], "")</f>
        <v>79</v>
      </c>
      <c r="Z154">
        <f>_xlfn.XLOOKUP($A154&amp;"|"&amp;$B154&amp;"|"&amp;Z$1, h100_raw[key], h100_raw[chart_points], "")</f>
        <v>63</v>
      </c>
      <c r="AA154">
        <f>_xlfn.XLOOKUP($A154&amp;"|"&amp;$B154&amp;"|"&amp;AA$1, h100_raw[key], h100_raw[chart_points], "")</f>
        <v>57</v>
      </c>
      <c r="AB154">
        <f>_xlfn.XLOOKUP($A154&amp;"|"&amp;$B154&amp;"|"&amp;AB$1, h100_raw[key], h100_raw[chart_points], "")</f>
        <v>49</v>
      </c>
      <c r="AC154">
        <f>_xlfn.XLOOKUP($A154&amp;"|"&amp;$B154&amp;"|"&amp;AC$1, h100_raw[key], h100_raw[chart_points], "")</f>
        <v>41</v>
      </c>
      <c r="AD154">
        <f>_xlfn.XLOOKUP($A154&amp;"|"&amp;$B154&amp;"|"&amp;AD$1, h100_raw[key], h100_raw[chart_points], "")</f>
        <v>37</v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 t="str">
        <f>_xlfn.XLOOKUP($A154&amp;"|"&amp;$B154&amp;"|"&amp;AW$1, h100_raw[key], h100_raw[chart_points], "")</f>
        <v/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</row>
    <row r="155" spans="1:52" x14ac:dyDescent="0.3">
      <c r="A155" s="11" t="str">
        <v>So Far So Fake</v>
      </c>
      <c r="B155" s="11" t="str">
        <v>Pierce the Veil</v>
      </c>
      <c r="C155" s="5" t="str">
        <f>_xlfn.XLOOKUP($A155&amp;"|"&amp;$B155&amp;"|"&amp;_xlfn.MAXIFS(h100_raw[chart_date], h100_raw[title], $A155, h100_raw[artist], $B155, h100_raw[chart_date], "&lt;="&amp;$B$1001, h100_raw[chart_date], "&gt;="&amp;$B$1000), h100_raw[key], h100_raw[last_week], "")</f>
        <v>92</v>
      </c>
      <c r="D155" s="3">
        <f>_xlfn.XLOOKUP($A155&amp;"|"&amp;$B155&amp;"|"&amp;_xlfn.MAXIFS(h100_raw[chart_date], h100_raw[title], $A155, h100_raw[artist], $B155, h100_raw[chart_date], "&lt;="&amp;$B$1001, h100_raw[chart_date], "&gt;="&amp;$B$1000), h100_raw[key], h100_raw[peak_pos], "")</f>
        <v>64</v>
      </c>
      <c r="E155" s="3">
        <f>_xlfn.XLOOKUP($A155&amp;"|"&amp;$B155&amp;"|"&amp;_xlfn.MAXIFS(h100_raw[chart_date], h100_raw[title], $A155, h100_raw[artist], $B155, h100_raw[chart_date], "&lt;="&amp;$B$1001, h100_raw[chart_date], "&gt;="&amp;$B$1000), h100_raw[key], h100_raw[weeks_on_chart], "")</f>
        <v>6</v>
      </c>
      <c r="F155" s="3">
        <f>_xlfn.XLOOKUP($A155&amp;"|"&amp;$B155&amp;"|"&amp;$B$1001, h100_raw[key], h100_raw[chart_points], 0)</f>
        <v>0</v>
      </c>
      <c r="G155" s="2">
        <f t="shared" si="6"/>
        <v>147</v>
      </c>
      <c r="H155" s="4">
        <f t="shared" si="7"/>
        <v>252</v>
      </c>
      <c r="I155" s="13" t="str">
        <f t="shared" si="8"/>
        <v>So Far So Fake|Pierce the Veil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>
        <f>_xlfn.XLOOKUP($A155&amp;"|"&amp;$B155&amp;"|"&amp;Y$1, h100_raw[key], h100_raw[chart_points], "")</f>
        <v>40</v>
      </c>
      <c r="Z155">
        <f>_xlfn.XLOOKUP($A155&amp;"|"&amp;$B155&amp;"|"&amp;Z$1, h100_raw[key], h100_raw[chart_points], "")</f>
        <v>47</v>
      </c>
      <c r="AA155">
        <f>_xlfn.XLOOKUP($A155&amp;"|"&amp;$B155&amp;"|"&amp;AA$1, h100_raw[key], h100_raw[chart_points], "")</f>
        <v>49</v>
      </c>
      <c r="AB155">
        <f>_xlfn.XLOOKUP($A155&amp;"|"&amp;$B155&amp;"|"&amp;AB$1, h100_raw[key], h100_raw[chart_points], "")</f>
        <v>43</v>
      </c>
      <c r="AC155">
        <f>_xlfn.XLOOKUP($A155&amp;"|"&amp;$B155&amp;"|"&amp;AC$1, h100_raw[key], h100_raw[chart_points], "")</f>
        <v>37</v>
      </c>
      <c r="AD155">
        <f>_xlfn.XLOOKUP($A155&amp;"|"&amp;$B155&amp;"|"&amp;AD$1, h100_raw[key], h100_raw[chart_points], "")</f>
        <v>36</v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 t="str">
        <f>_xlfn.XLOOKUP($A155&amp;"|"&amp;$B155&amp;"|"&amp;AW$1, h100_raw[key], h100_raw[chart_points], "")</f>
        <v/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</row>
    <row r="156" spans="1:52" x14ac:dyDescent="0.3">
      <c r="A156" s="11" t="str">
        <v>Superman</v>
      </c>
      <c r="B156" s="11" t="str">
        <v>Morgan Wallen</v>
      </c>
      <c r="C156" s="5" t="str">
        <f>_xlfn.XLOOKUP($A156&amp;"|"&amp;$B156&amp;"|"&amp;_xlfn.MAXIFS(h100_raw[chart_date], h100_raw[title], $A156, h100_raw[artist], $B156, h100_raw[chart_date], "&lt;="&amp;$B$1001, h100_raw[chart_date], "&gt;="&amp;$B$1000), h100_raw[key], h100_raw[last_week], "")</f>
        <v>80</v>
      </c>
      <c r="D156" s="3">
        <f>_xlfn.XLOOKUP($A156&amp;"|"&amp;$B156&amp;"|"&amp;_xlfn.MAXIFS(h100_raw[chart_date], h100_raw[title], $A156, h100_raw[artist], $B156, h100_raw[chart_date], "&lt;="&amp;$B$1001, h100_raw[chart_date], "&gt;="&amp;$B$1000), h100_raw[key], h100_raw[peak_pos], "")</f>
        <v>8</v>
      </c>
      <c r="E156" s="3">
        <f>_xlfn.XLOOKUP($A156&amp;"|"&amp;$B156&amp;"|"&amp;_xlfn.MAXIFS(h100_raw[chart_date], h100_raw[title], $A156, h100_raw[artist], $B156, h100_raw[chart_date], "&lt;="&amp;$B$1001, h100_raw[chart_date], "&gt;="&amp;$B$1000), h100_raw[key], h100_raw[weeks_on_chart], "")</f>
        <v>17</v>
      </c>
      <c r="F156" s="3">
        <f>_xlfn.XLOOKUP($A156&amp;"|"&amp;$B156&amp;"|"&amp;$B$1001, h100_raw[key], h100_raw[chart_points], 0)</f>
        <v>0</v>
      </c>
      <c r="G156" s="2">
        <f t="shared" si="6"/>
        <v>55</v>
      </c>
      <c r="H156" s="4">
        <f t="shared" si="7"/>
        <v>923</v>
      </c>
      <c r="I156" s="13" t="str">
        <f t="shared" si="8"/>
        <v>Superman|Morgan Wallen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>
        <f>_xlfn.XLOOKUP($A156&amp;"|"&amp;$B156&amp;"|"&amp;O$1, h100_raw[key], h100_raw[chart_points], "")</f>
        <v>109</v>
      </c>
      <c r="P156">
        <f>_xlfn.XLOOKUP($A156&amp;"|"&amp;$B156&amp;"|"&amp;P$1, h100_raw[key], h100_raw[chart_points], "")</f>
        <v>96</v>
      </c>
      <c r="Q156">
        <f>_xlfn.XLOOKUP($A156&amp;"|"&amp;$B156&amp;"|"&amp;Q$1, h100_raw[key], h100_raw[chart_points], "")</f>
        <v>80</v>
      </c>
      <c r="R156">
        <f>_xlfn.XLOOKUP($A156&amp;"|"&amp;$B156&amp;"|"&amp;R$1, h100_raw[key], h100_raw[chart_points], "")</f>
        <v>73</v>
      </c>
      <c r="S156">
        <f>_xlfn.XLOOKUP($A156&amp;"|"&amp;$B156&amp;"|"&amp;S$1, h100_raw[key], h100_raw[chart_points], "")</f>
        <v>69</v>
      </c>
      <c r="T156">
        <f>_xlfn.XLOOKUP($A156&amp;"|"&amp;$B156&amp;"|"&amp;T$1, h100_raw[key], h100_raw[chart_points], "")</f>
        <v>66</v>
      </c>
      <c r="U156">
        <f>_xlfn.XLOOKUP($A156&amp;"|"&amp;$B156&amp;"|"&amp;U$1, h100_raw[key], h100_raw[chart_points], "")</f>
        <v>57</v>
      </c>
      <c r="V156">
        <f>_xlfn.XLOOKUP($A156&amp;"|"&amp;$B156&amp;"|"&amp;V$1, h100_raw[key], h100_raw[chart_points], "")</f>
        <v>54</v>
      </c>
      <c r="W156">
        <f>_xlfn.XLOOKUP($A156&amp;"|"&amp;$B156&amp;"|"&amp;W$1, h100_raw[key], h100_raw[chart_points], "")</f>
        <v>52</v>
      </c>
      <c r="X156">
        <f>_xlfn.XLOOKUP($A156&amp;"|"&amp;$B156&amp;"|"&amp;X$1, h100_raw[key], h100_raw[chart_points], "")</f>
        <v>49</v>
      </c>
      <c r="Y156">
        <f>_xlfn.XLOOKUP($A156&amp;"|"&amp;$B156&amp;"|"&amp;Y$1, h100_raw[key], h100_raw[chart_points], "")</f>
        <v>48</v>
      </c>
      <c r="Z156">
        <f>_xlfn.XLOOKUP($A156&amp;"|"&amp;$B156&amp;"|"&amp;Z$1, h100_raw[key], h100_raw[chart_points], "")</f>
        <v>45</v>
      </c>
      <c r="AA156">
        <f>_xlfn.XLOOKUP($A156&amp;"|"&amp;$B156&amp;"|"&amp;AA$1, h100_raw[key], h100_raw[chart_points], "")</f>
        <v>45</v>
      </c>
      <c r="AB156">
        <f>_xlfn.XLOOKUP($A156&amp;"|"&amp;$B156&amp;"|"&amp;AB$1, h100_raw[key], h100_raw[chart_points], "")</f>
        <v>43</v>
      </c>
      <c r="AC156">
        <f>_xlfn.XLOOKUP($A156&amp;"|"&amp;$B156&amp;"|"&amp;AC$1, h100_raw[key], h100_raw[chart_points], "")</f>
        <v>37</v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 t="str">
        <f>_xlfn.XLOOKUP($A156&amp;"|"&amp;$B156&amp;"|"&amp;AV$1, h100_raw[key], h100_raw[chart_points], "")</f>
        <v/>
      </c>
      <c r="AW156" t="str">
        <f>_xlfn.XLOOKUP($A156&amp;"|"&amp;$B156&amp;"|"&amp;AW$1, h100_raw[key], h100_raw[chart_points], "")</f>
        <v/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</row>
    <row r="157" spans="1:52" x14ac:dyDescent="0.3">
      <c r="A157" s="11" t="str">
        <v>South Of Sanity</v>
      </c>
      <c r="B157" s="11" t="str">
        <v>Zach Top</v>
      </c>
      <c r="C157" s="5" t="str">
        <f>_xlfn.XLOOKUP($A157&amp;"|"&amp;$B157&amp;"|"&amp;_xlfn.MAXIFS(h100_raw[chart_date], h100_raw[title], $A157, h100_raw[artist], $B157, h100_raw[chart_date], "&lt;="&amp;$B$1001, h100_raw[chart_date], "&gt;="&amp;$B$1000), h100_raw[key], h100_raw[last_week], "")</f>
        <v>-</v>
      </c>
      <c r="D157" s="3">
        <f>_xlfn.XLOOKUP($A157&amp;"|"&amp;$B157&amp;"|"&amp;_xlfn.MAXIFS(h100_raw[chart_date], h100_raw[title], $A157, h100_raw[artist], $B157, h100_raw[chart_date], "&lt;="&amp;$B$1001, h100_raw[chart_date], "&gt;="&amp;$B$1000), h100_raw[key], h100_raw[peak_pos], "")</f>
        <v>98</v>
      </c>
      <c r="E157" s="3">
        <f>_xlfn.XLOOKUP($A157&amp;"|"&amp;$B157&amp;"|"&amp;_xlfn.MAXIFS(h100_raw[chart_date], h100_raw[title], $A157, h100_raw[artist], $B157, h100_raw[chart_date], "&lt;="&amp;$B$1001, h100_raw[chart_date], "&gt;="&amp;$B$1000), h100_raw[key], h100_raw[weeks_on_chart], "")</f>
        <v>1</v>
      </c>
      <c r="F157" s="3">
        <f>_xlfn.XLOOKUP($A157&amp;"|"&amp;$B157&amp;"|"&amp;$B$1001, h100_raw[key], h100_raw[chart_points], 0)</f>
        <v>0</v>
      </c>
      <c r="G157" s="2">
        <f t="shared" si="6"/>
        <v>315</v>
      </c>
      <c r="H157" s="4">
        <f t="shared" si="7"/>
        <v>34</v>
      </c>
      <c r="I157" s="13" t="str">
        <f t="shared" si="8"/>
        <v>South Of Sanity|Zach Top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>
        <f>_xlfn.XLOOKUP($A157&amp;"|"&amp;$B157&amp;"|"&amp;AC$1, h100_raw[key], h100_raw[chart_points], "")</f>
        <v>34</v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 t="str">
        <f>_xlfn.XLOOKUP($A157&amp;"|"&amp;$B157&amp;"|"&amp;AU$1, h100_raw[key], h100_raw[chart_points], "")</f>
        <v/>
      </c>
      <c r="AV157" t="str">
        <f>_xlfn.XLOOKUP($A157&amp;"|"&amp;$B157&amp;"|"&amp;AV$1, h100_raw[key], h100_raw[chart_points], "")</f>
        <v/>
      </c>
      <c r="AW157" t="str">
        <f>_xlfn.XLOOKUP($A157&amp;"|"&amp;$B157&amp;"|"&amp;AW$1, h100_raw[key], h100_raw[chart_points], "")</f>
        <v/>
      </c>
      <c r="AX157" t="str">
        <f>_xlfn.XLOOKUP($A157&amp;"|"&amp;$B157&amp;"|"&amp;AX$1, h100_raw[key], h100_raw[chart_points], "")</f>
        <v/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</row>
    <row r="158" spans="1:52" x14ac:dyDescent="0.3">
      <c r="A158" s="11" t="str">
        <v>Different Species</v>
      </c>
      <c r="B158" s="11" t="str">
        <v>Offset &amp; Gunna</v>
      </c>
      <c r="C158" s="5" t="str">
        <f>_xlfn.XLOOKUP($A158&amp;"|"&amp;$B158&amp;"|"&amp;_xlfn.MAXIFS(h100_raw[chart_date], h100_raw[title], $A158, h100_raw[artist], $B158, h100_raw[chart_date], "&lt;="&amp;$B$1001, h100_raw[chart_date], "&gt;="&amp;$B$1000), h100_raw[key], h100_raw[last_week], "")</f>
        <v>73</v>
      </c>
      <c r="D158" s="3">
        <f>_xlfn.XLOOKUP($A158&amp;"|"&amp;$B158&amp;"|"&amp;_xlfn.MAXIFS(h100_raw[chart_date], h100_raw[title], $A158, h100_raw[artist], $B158, h100_raw[chart_date], "&lt;="&amp;$B$1001, h100_raw[chart_date], "&gt;="&amp;$B$1000), h100_raw[key], h100_raw[peak_pos], "")</f>
        <v>73</v>
      </c>
      <c r="E158" s="3">
        <f>_xlfn.XLOOKUP($A158&amp;"|"&amp;$B158&amp;"|"&amp;_xlfn.MAXIFS(h100_raw[chart_date], h100_raw[title], $A158, h100_raw[artist], $B158, h100_raw[chart_date], "&lt;="&amp;$B$1001, h100_raw[chart_date], "&gt;="&amp;$B$1000), h100_raw[key], h100_raw[weeks_on_chart], "")</f>
        <v>2</v>
      </c>
      <c r="F158" s="3">
        <f>_xlfn.XLOOKUP($A158&amp;"|"&amp;$B158&amp;"|"&amp;$B$1001, h100_raw[key], h100_raw[chart_points], 0)</f>
        <v>0</v>
      </c>
      <c r="G158" s="2">
        <f t="shared" si="6"/>
        <v>228</v>
      </c>
      <c r="H158" s="4">
        <f t="shared" si="7"/>
        <v>79</v>
      </c>
      <c r="I158" s="13" t="str">
        <f t="shared" si="8"/>
        <v>Different Species|Offset &amp; Gunna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>
        <f>_xlfn.XLOOKUP($A158&amp;"|"&amp;$B158&amp;"|"&amp;AB$1, h100_raw[key], h100_raw[chart_points], "")</f>
        <v>45</v>
      </c>
      <c r="AC158">
        <f>_xlfn.XLOOKUP($A158&amp;"|"&amp;$B158&amp;"|"&amp;AC$1, h100_raw[key], h100_raw[chart_points], "")</f>
        <v>34</v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 t="str">
        <f>_xlfn.XLOOKUP($A158&amp;"|"&amp;$B158&amp;"|"&amp;AI$1, h100_raw[key], h100_raw[chart_points], "")</f>
        <v/>
      </c>
      <c r="AJ158" t="str">
        <f>_xlfn.XLOOKUP($A158&amp;"|"&amp;$B158&amp;"|"&amp;AJ$1, h100_raw[key], h100_raw[chart_points], "")</f>
        <v/>
      </c>
      <c r="AK158" t="str">
        <f>_xlfn.XLOOKUP($A158&amp;"|"&amp;$B158&amp;"|"&amp;AK$1, h100_raw[key], h100_raw[chart_points], "")</f>
        <v/>
      </c>
      <c r="AL158" t="str">
        <f>_xlfn.XLOOKUP($A158&amp;"|"&amp;$B158&amp;"|"&amp;AL$1, h100_raw[key], h100_raw[chart_points], "")</f>
        <v/>
      </c>
      <c r="AM158" t="str">
        <f>_xlfn.XLOOKUP($A158&amp;"|"&amp;$B158&amp;"|"&amp;AM$1, h100_raw[key], h100_raw[chart_points], "")</f>
        <v/>
      </c>
      <c r="AN158" t="str">
        <f>_xlfn.XLOOKUP($A158&amp;"|"&amp;$B158&amp;"|"&amp;AN$1, h100_raw[key], h100_raw[chart_points], "")</f>
        <v/>
      </c>
      <c r="AO158" t="str">
        <f>_xlfn.XLOOKUP($A158&amp;"|"&amp;$B158&amp;"|"&amp;AO$1, h100_raw[key], h100_raw[chart_points], "")</f>
        <v/>
      </c>
      <c r="AP158" t="str">
        <f>_xlfn.XLOOKUP($A158&amp;"|"&amp;$B158&amp;"|"&amp;AP$1, h100_raw[key], h100_raw[chart_points], "")</f>
        <v/>
      </c>
      <c r="AQ158" t="str">
        <f>_xlfn.XLOOKUP($A158&amp;"|"&amp;$B158&amp;"|"&amp;AQ$1, h100_raw[key], h100_raw[chart_points], "")</f>
        <v/>
      </c>
      <c r="AR158" t="str">
        <f>_xlfn.XLOOKUP($A158&amp;"|"&amp;$B158&amp;"|"&amp;AR$1, h100_raw[key], h100_raw[chart_points], "")</f>
        <v/>
      </c>
      <c r="AS158" t="str">
        <f>_xlfn.XLOOKUP($A158&amp;"|"&amp;$B158&amp;"|"&amp;AS$1, h100_raw[key], h100_raw[chart_points], "")</f>
        <v/>
      </c>
      <c r="AT158" t="str">
        <f>_xlfn.XLOOKUP($A158&amp;"|"&amp;$B158&amp;"|"&amp;AT$1, h100_raw[key], h100_raw[chart_points], "")</f>
        <v/>
      </c>
      <c r="AU158" t="str">
        <f>_xlfn.XLOOKUP($A158&amp;"|"&amp;$B158&amp;"|"&amp;AU$1, h100_raw[key], h100_raw[chart_points], "")</f>
        <v/>
      </c>
      <c r="AV158" t="str">
        <f>_xlfn.XLOOKUP($A158&amp;"|"&amp;$B158&amp;"|"&amp;AV$1, h100_raw[key], h100_raw[chart_points], "")</f>
        <v/>
      </c>
      <c r="AW158" t="str">
        <f>_xlfn.XLOOKUP($A158&amp;"|"&amp;$B158&amp;"|"&amp;AW$1, h100_raw[key], h100_raw[chart_points], "")</f>
        <v/>
      </c>
      <c r="AX158" t="str">
        <f>_xlfn.XLOOKUP($A158&amp;"|"&amp;$B158&amp;"|"&amp;AX$1, h100_raw[key], h100_raw[chart_points], "")</f>
        <v/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</row>
    <row r="159" spans="1:52" x14ac:dyDescent="0.3">
      <c r="A159" s="11" t="str">
        <v>Birds Of A Feather</v>
      </c>
      <c r="B159" s="11" t="str">
        <v>Billie Eilish</v>
      </c>
      <c r="C159" s="5" t="str">
        <f>_xlfn.XLOOKUP($A159&amp;"|"&amp;$B159&amp;"|"&amp;_xlfn.MAXIFS(h100_raw[chart_date], h100_raw[title], $A159, h100_raw[artist], $B159, h100_raw[chart_date], "&lt;="&amp;$B$1001, h100_raw[chart_date], "&gt;="&amp;$B$1000), h100_raw[key], h100_raw[last_week], "")</f>
        <v>22</v>
      </c>
      <c r="D159" s="3">
        <f>_xlfn.XLOOKUP($A159&amp;"|"&amp;$B159&amp;"|"&amp;_xlfn.MAXIFS(h100_raw[chart_date], h100_raw[title], $A159, h100_raw[artist], $B159, h100_raw[chart_date], "&lt;="&amp;$B$1001, h100_raw[chart_date], "&gt;="&amp;$B$1000), h100_raw[key], h100_raw[peak_pos], "")</f>
        <v>2</v>
      </c>
      <c r="E159" s="3">
        <f>_xlfn.XLOOKUP($A159&amp;"|"&amp;$B159&amp;"|"&amp;_xlfn.MAXIFS(h100_raw[chart_date], h100_raw[title], $A159, h100_raw[artist], $B159, h100_raw[chart_date], "&lt;="&amp;$B$1001, h100_raw[chart_date], "&gt;="&amp;$B$1000), h100_raw[key], h100_raw[weeks_on_chart], "")</f>
        <v>67</v>
      </c>
      <c r="F159" s="3">
        <f>_xlfn.XLOOKUP($A159&amp;"|"&amp;$B159&amp;"|"&amp;$B$1001, h100_raw[key], h100_raw[chart_points], 0)</f>
        <v>0</v>
      </c>
      <c r="G159" s="2">
        <f t="shared" si="6"/>
        <v>27</v>
      </c>
      <c r="H159" s="4">
        <f t="shared" si="7"/>
        <v>1577</v>
      </c>
      <c r="I159" s="13" t="str">
        <f t="shared" si="8"/>
        <v>Birds Of A Feather|Billie Eilish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>
        <f>_xlfn.XLOOKUP($A159&amp;"|"&amp;$B159&amp;"|"&amp;O$1, h100_raw[key], h100_raw[chart_points], "")</f>
        <v>126</v>
      </c>
      <c r="P159">
        <f>_xlfn.XLOOKUP($A159&amp;"|"&amp;$B159&amp;"|"&amp;P$1, h100_raw[key], h100_raw[chart_points], "")</f>
        <v>122</v>
      </c>
      <c r="Q159">
        <f>_xlfn.XLOOKUP($A159&amp;"|"&amp;$B159&amp;"|"&amp;Q$1, h100_raw[key], h100_raw[chart_points], "")</f>
        <v>117</v>
      </c>
      <c r="R159">
        <f>_xlfn.XLOOKUP($A159&amp;"|"&amp;$B159&amp;"|"&amp;R$1, h100_raw[key], h100_raw[chart_points], "")</f>
        <v>114</v>
      </c>
      <c r="S159">
        <f>_xlfn.XLOOKUP($A159&amp;"|"&amp;$B159&amp;"|"&amp;S$1, h100_raw[key], h100_raw[chart_points], "")</f>
        <v>111</v>
      </c>
      <c r="T159">
        <f>_xlfn.XLOOKUP($A159&amp;"|"&amp;$B159&amp;"|"&amp;T$1, h100_raw[key], h100_raw[chart_points], "")</f>
        <v>115</v>
      </c>
      <c r="U159">
        <f>_xlfn.XLOOKUP($A159&amp;"|"&amp;$B159&amp;"|"&amp;U$1, h100_raw[key], h100_raw[chart_points], "")</f>
        <v>110</v>
      </c>
      <c r="V159">
        <f>_xlfn.XLOOKUP($A159&amp;"|"&amp;$B159&amp;"|"&amp;V$1, h100_raw[key], h100_raw[chart_points], "")</f>
        <v>110</v>
      </c>
      <c r="W159">
        <f>_xlfn.XLOOKUP($A159&amp;"|"&amp;$B159&amp;"|"&amp;W$1, h100_raw[key], h100_raw[chart_points], "")</f>
        <v>113</v>
      </c>
      <c r="X159">
        <f>_xlfn.XLOOKUP($A159&amp;"|"&amp;$B159&amp;"|"&amp;X$1, h100_raw[key], h100_raw[chart_points], "")</f>
        <v>110</v>
      </c>
      <c r="Y159">
        <f>_xlfn.XLOOKUP($A159&amp;"|"&amp;$B159&amp;"|"&amp;Y$1, h100_raw[key], h100_raw[chart_points], "")</f>
        <v>110</v>
      </c>
      <c r="Z159">
        <f>_xlfn.XLOOKUP($A159&amp;"|"&amp;$B159&amp;"|"&amp;Z$1, h100_raw[key], h100_raw[chart_points], "")</f>
        <v>107</v>
      </c>
      <c r="AA159">
        <f>_xlfn.XLOOKUP($A159&amp;"|"&amp;$B159&amp;"|"&amp;AA$1, h100_raw[key], h100_raw[chart_points], "")</f>
        <v>106</v>
      </c>
      <c r="AB159">
        <f>_xlfn.XLOOKUP($A159&amp;"|"&amp;$B159&amp;"|"&amp;AB$1, h100_raw[key], h100_raw[chart_points], "")</f>
        <v>106</v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</row>
    <row r="160" spans="1:52" x14ac:dyDescent="0.3">
      <c r="A160" s="11" t="str">
        <v>30 For 30</v>
      </c>
      <c r="B160" s="11" t="str">
        <v>SZA With Kendrick Lamar</v>
      </c>
      <c r="C160" s="5" t="str">
        <f>_xlfn.XLOOKUP($A160&amp;"|"&amp;$B160&amp;"|"&amp;_xlfn.MAXIFS(h100_raw[chart_date], h100_raw[title], $A160, h100_raw[artist], $B160, h100_raw[chart_date], "&lt;="&amp;$B$1001, h100_raw[chart_date], "&gt;="&amp;$B$1000), h100_raw[key], h100_raw[last_week], "")</f>
        <v>38</v>
      </c>
      <c r="D160" s="3">
        <f>_xlfn.XLOOKUP($A160&amp;"|"&amp;$B160&amp;"|"&amp;_xlfn.MAXIFS(h100_raw[chart_date], h100_raw[title], $A160, h100_raw[artist], $B160, h100_raw[chart_date], "&lt;="&amp;$B$1001, h100_raw[chart_date], "&gt;="&amp;$B$1000), h100_raw[key], h100_raw[peak_pos], "")</f>
        <v>10</v>
      </c>
      <c r="E160" s="3">
        <f>_xlfn.XLOOKUP($A160&amp;"|"&amp;$B160&amp;"|"&amp;_xlfn.MAXIFS(h100_raw[chart_date], h100_raw[title], $A160, h100_raw[artist], $B160, h100_raw[chart_date], "&lt;="&amp;$B$1001, h100_raw[chart_date], "&gt;="&amp;$B$1000), h100_raw[key], h100_raw[weeks_on_chart], "")</f>
        <v>36</v>
      </c>
      <c r="F160" s="3">
        <f>_xlfn.XLOOKUP($A160&amp;"|"&amp;$B160&amp;"|"&amp;$B$1001, h100_raw[key], h100_raw[chart_points], 0)</f>
        <v>0</v>
      </c>
      <c r="G160" s="2">
        <f t="shared" si="6"/>
        <v>40</v>
      </c>
      <c r="H160" s="4">
        <f t="shared" si="7"/>
        <v>1205</v>
      </c>
      <c r="I160" s="13" t="str">
        <f t="shared" si="8"/>
        <v>30 For 30|SZA With Kendrick Lamar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>
        <f>_xlfn.XLOOKUP($A160&amp;"|"&amp;$B160&amp;"|"&amp;O$1, h100_raw[key], h100_raw[chart_points], "")</f>
        <v>92</v>
      </c>
      <c r="P160">
        <f>_xlfn.XLOOKUP($A160&amp;"|"&amp;$B160&amp;"|"&amp;P$1, h100_raw[key], h100_raw[chart_points], "")</f>
        <v>94</v>
      </c>
      <c r="Q160">
        <f>_xlfn.XLOOKUP($A160&amp;"|"&amp;$B160&amp;"|"&amp;Q$1, h100_raw[key], h100_raw[chart_points], "")</f>
        <v>92</v>
      </c>
      <c r="R160">
        <f>_xlfn.XLOOKUP($A160&amp;"|"&amp;$B160&amp;"|"&amp;R$1, h100_raw[key], h100_raw[chart_points], "")</f>
        <v>93</v>
      </c>
      <c r="S160">
        <f>_xlfn.XLOOKUP($A160&amp;"|"&amp;$B160&amp;"|"&amp;S$1, h100_raw[key], h100_raw[chart_points], "")</f>
        <v>91</v>
      </c>
      <c r="T160">
        <f>_xlfn.XLOOKUP($A160&amp;"|"&amp;$B160&amp;"|"&amp;T$1, h100_raw[key], h100_raw[chart_points], "")</f>
        <v>91</v>
      </c>
      <c r="U160">
        <f>_xlfn.XLOOKUP($A160&amp;"|"&amp;$B160&amp;"|"&amp;U$1, h100_raw[key], h100_raw[chart_points], "")</f>
        <v>84</v>
      </c>
      <c r="V160">
        <f>_xlfn.XLOOKUP($A160&amp;"|"&amp;$B160&amp;"|"&amp;V$1, h100_raw[key], h100_raw[chart_points], "")</f>
        <v>83</v>
      </c>
      <c r="W160">
        <f>_xlfn.XLOOKUP($A160&amp;"|"&amp;$B160&amp;"|"&amp;W$1, h100_raw[key], h100_raw[chart_points], "")</f>
        <v>82</v>
      </c>
      <c r="X160">
        <f>_xlfn.XLOOKUP($A160&amp;"|"&amp;$B160&amp;"|"&amp;X$1, h100_raw[key], h100_raw[chart_points], "")</f>
        <v>85</v>
      </c>
      <c r="Y160">
        <f>_xlfn.XLOOKUP($A160&amp;"|"&amp;$B160&amp;"|"&amp;Y$1, h100_raw[key], h100_raw[chart_points], "")</f>
        <v>85</v>
      </c>
      <c r="Z160">
        <f>_xlfn.XLOOKUP($A160&amp;"|"&amp;$B160&amp;"|"&amp;Z$1, h100_raw[key], h100_raw[chart_points], "")</f>
        <v>83</v>
      </c>
      <c r="AA160">
        <f>_xlfn.XLOOKUP($A160&amp;"|"&amp;$B160&amp;"|"&amp;AA$1, h100_raw[key], h100_raw[chart_points], "")</f>
        <v>78</v>
      </c>
      <c r="AB160">
        <f>_xlfn.XLOOKUP($A160&amp;"|"&amp;$B160&amp;"|"&amp;AB$1, h100_raw[key], h100_raw[chart_points], "")</f>
        <v>72</v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</row>
    <row r="161" spans="1:52" x14ac:dyDescent="0.3">
      <c r="A161" s="11" t="str">
        <v>APT.</v>
      </c>
      <c r="B161" s="11" t="str">
        <v>ROSE &amp; Bruno Mars</v>
      </c>
      <c r="C161" s="5" t="str">
        <f>_xlfn.XLOOKUP($A161&amp;"|"&amp;$B161&amp;"|"&amp;_xlfn.MAXIFS(h100_raw[chart_date], h100_raw[title], $A161, h100_raw[artist], $B161, h100_raw[chart_date], "&lt;="&amp;$B$1001, h100_raw[chart_date], "&gt;="&amp;$B$1000), h100_raw[key], h100_raw[last_week], "")</f>
        <v>42</v>
      </c>
      <c r="D161" s="3">
        <f>_xlfn.XLOOKUP($A161&amp;"|"&amp;$B161&amp;"|"&amp;_xlfn.MAXIFS(h100_raw[chart_date], h100_raw[title], $A161, h100_raw[artist], $B161, h100_raw[chart_date], "&lt;="&amp;$B$1001, h100_raw[chart_date], "&gt;="&amp;$B$1000), h100_raw[key], h100_raw[peak_pos], "")</f>
        <v>3</v>
      </c>
      <c r="E161" s="3">
        <f>_xlfn.XLOOKUP($A161&amp;"|"&amp;$B161&amp;"|"&amp;_xlfn.MAXIFS(h100_raw[chart_date], h100_raw[title], $A161, h100_raw[artist], $B161, h100_raw[chart_date], "&lt;="&amp;$B$1001, h100_raw[chart_date], "&gt;="&amp;$B$1000), h100_raw[key], h100_raw[weeks_on_chart], "")</f>
        <v>45</v>
      </c>
      <c r="F161" s="3">
        <f>_xlfn.XLOOKUP($A161&amp;"|"&amp;$B161&amp;"|"&amp;$B$1001, h100_raw[key], h100_raw[chart_points], 0)</f>
        <v>0</v>
      </c>
      <c r="G161" s="2">
        <f t="shared" si="6"/>
        <v>41</v>
      </c>
      <c r="H161" s="4">
        <f t="shared" si="7"/>
        <v>1200</v>
      </c>
      <c r="I161" s="13" t="str">
        <f t="shared" si="8"/>
        <v>APT.|ROSE &amp; Bruno Mars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>
        <f>_xlfn.XLOOKUP($A161&amp;"|"&amp;$B161&amp;"|"&amp;O$1, h100_raw[key], h100_raw[chart_points], "")</f>
        <v>103</v>
      </c>
      <c r="P161">
        <f>_xlfn.XLOOKUP($A161&amp;"|"&amp;$B161&amp;"|"&amp;P$1, h100_raw[key], h100_raw[chart_points], "")</f>
        <v>100</v>
      </c>
      <c r="Q161">
        <f>_xlfn.XLOOKUP($A161&amp;"|"&amp;$B161&amp;"|"&amp;Q$1, h100_raw[key], h100_raw[chart_points], "")</f>
        <v>95</v>
      </c>
      <c r="R161">
        <f>_xlfn.XLOOKUP($A161&amp;"|"&amp;$B161&amp;"|"&amp;R$1, h100_raw[key], h100_raw[chart_points], "")</f>
        <v>91</v>
      </c>
      <c r="S161">
        <f>_xlfn.XLOOKUP($A161&amp;"|"&amp;$B161&amp;"|"&amp;S$1, h100_raw[key], h100_raw[chart_points], "")</f>
        <v>91</v>
      </c>
      <c r="T161">
        <f>_xlfn.XLOOKUP($A161&amp;"|"&amp;$B161&amp;"|"&amp;T$1, h100_raw[key], h100_raw[chart_points], "")</f>
        <v>94</v>
      </c>
      <c r="U161">
        <f>_xlfn.XLOOKUP($A161&amp;"|"&amp;$B161&amp;"|"&amp;U$1, h100_raw[key], h100_raw[chart_points], "")</f>
        <v>89</v>
      </c>
      <c r="V161">
        <f>_xlfn.XLOOKUP($A161&amp;"|"&amp;$B161&amp;"|"&amp;V$1, h100_raw[key], h100_raw[chart_points], "")</f>
        <v>86</v>
      </c>
      <c r="W161">
        <f>_xlfn.XLOOKUP($A161&amp;"|"&amp;$B161&amp;"|"&amp;W$1, h100_raw[key], h100_raw[chart_points], "")</f>
        <v>85</v>
      </c>
      <c r="X161">
        <f>_xlfn.XLOOKUP($A161&amp;"|"&amp;$B161&amp;"|"&amp;X$1, h100_raw[key], h100_raw[chart_points], "")</f>
        <v>78</v>
      </c>
      <c r="Y161">
        <f>_xlfn.XLOOKUP($A161&amp;"|"&amp;$B161&amp;"|"&amp;Y$1, h100_raw[key], h100_raw[chart_points], "")</f>
        <v>76</v>
      </c>
      <c r="Z161">
        <f>_xlfn.XLOOKUP($A161&amp;"|"&amp;$B161&amp;"|"&amp;Z$1, h100_raw[key], h100_raw[chart_points], "")</f>
        <v>74</v>
      </c>
      <c r="AA161">
        <f>_xlfn.XLOOKUP($A161&amp;"|"&amp;$B161&amp;"|"&amp;AA$1, h100_raw[key], h100_raw[chart_points], "")</f>
        <v>71</v>
      </c>
      <c r="AB161">
        <f>_xlfn.XLOOKUP($A161&amp;"|"&amp;$B161&amp;"|"&amp;AB$1, h100_raw[key], h100_raw[chart_points], "")</f>
        <v>67</v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 t="str">
        <f>_xlfn.XLOOKUP($A161&amp;"|"&amp;$B161&amp;"|"&amp;AR$1, h100_raw[key], h100_raw[chart_points], "")</f>
        <v/>
      </c>
      <c r="AS161" t="str">
        <f>_xlfn.XLOOKUP($A161&amp;"|"&amp;$B161&amp;"|"&amp;AS$1, h100_raw[key], h100_raw[chart_points], "")</f>
        <v/>
      </c>
      <c r="AT161" t="str">
        <f>_xlfn.XLOOKUP($A161&amp;"|"&amp;$B161&amp;"|"&amp;AT$1, h100_raw[key], h100_raw[chart_points], "")</f>
        <v/>
      </c>
      <c r="AU161" t="str">
        <f>_xlfn.XLOOKUP($A161&amp;"|"&amp;$B161&amp;"|"&amp;AU$1, h100_raw[key], h100_raw[chart_points], "")</f>
        <v/>
      </c>
      <c r="AV161" t="str">
        <f>_xlfn.XLOOKUP($A161&amp;"|"&amp;$B161&amp;"|"&amp;AV$1, h100_raw[key], h100_raw[chart_points], "")</f>
        <v/>
      </c>
      <c r="AW161" t="str">
        <f>_xlfn.XLOOKUP($A161&amp;"|"&amp;$B161&amp;"|"&amp;AW$1, h100_raw[key], h100_raw[chart_points], "")</f>
        <v/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</row>
    <row r="162" spans="1:52" x14ac:dyDescent="0.3">
      <c r="A162" s="11" t="str">
        <v>Love Somebody</v>
      </c>
      <c r="B162" s="11" t="str">
        <v>Morgan Wallen</v>
      </c>
      <c r="C162" s="5" t="str">
        <f>_xlfn.XLOOKUP($A162&amp;"|"&amp;$B162&amp;"|"&amp;_xlfn.MAXIFS(h100_raw[chart_date], h100_raw[title], $A162, h100_raw[artist], $B162, h100_raw[chart_date], "&lt;="&amp;$B$1001, h100_raw[chart_date], "&gt;="&amp;$B$1000), h100_raw[key], h100_raw[last_week], "")</f>
        <v>44</v>
      </c>
      <c r="D162" s="3">
        <f>_xlfn.XLOOKUP($A162&amp;"|"&amp;$B162&amp;"|"&amp;_xlfn.MAXIFS(h100_raw[chart_date], h100_raw[title], $A162, h100_raw[artist], $B162, h100_raw[chart_date], "&lt;="&amp;$B$1001, h100_raw[chart_date], "&gt;="&amp;$B$1000), h100_raw[key], h100_raw[peak_pos], "")</f>
        <v>1</v>
      </c>
      <c r="E162" s="3">
        <f>_xlfn.XLOOKUP($A162&amp;"|"&amp;$B162&amp;"|"&amp;_xlfn.MAXIFS(h100_raw[chart_date], h100_raw[title], $A162, h100_raw[artist], $B162, h100_raw[chart_date], "&lt;="&amp;$B$1001, h100_raw[chart_date], "&gt;="&amp;$B$1000), h100_raw[key], h100_raw[weeks_on_chart], "")</f>
        <v>45</v>
      </c>
      <c r="F162" s="3">
        <f>_xlfn.XLOOKUP($A162&amp;"|"&amp;$B162&amp;"|"&amp;$B$1001, h100_raw[key], h100_raw[chart_points], 0)</f>
        <v>0</v>
      </c>
      <c r="G162" s="2">
        <f t="shared" si="6"/>
        <v>38</v>
      </c>
      <c r="H162" s="4">
        <f t="shared" si="7"/>
        <v>1226</v>
      </c>
      <c r="I162" s="13" t="str">
        <f t="shared" si="8"/>
        <v>Love Somebody|Morgan Wallen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>
        <f>_xlfn.XLOOKUP($A162&amp;"|"&amp;$B162&amp;"|"&amp;O$1, h100_raw[key], h100_raw[chart_points], "")</f>
        <v>121</v>
      </c>
      <c r="P162">
        <f>_xlfn.XLOOKUP($A162&amp;"|"&amp;$B162&amp;"|"&amp;P$1, h100_raw[key], h100_raw[chart_points], "")</f>
        <v>110</v>
      </c>
      <c r="Q162">
        <f>_xlfn.XLOOKUP($A162&amp;"|"&amp;$B162&amp;"|"&amp;Q$1, h100_raw[key], h100_raw[chart_points], "")</f>
        <v>101</v>
      </c>
      <c r="R162">
        <f>_xlfn.XLOOKUP($A162&amp;"|"&amp;$B162&amp;"|"&amp;R$1, h100_raw[key], h100_raw[chart_points], "")</f>
        <v>98</v>
      </c>
      <c r="S162">
        <f>_xlfn.XLOOKUP($A162&amp;"|"&amp;$B162&amp;"|"&amp;S$1, h100_raw[key], h100_raw[chart_points], "")</f>
        <v>98</v>
      </c>
      <c r="T162">
        <f>_xlfn.XLOOKUP($A162&amp;"|"&amp;$B162&amp;"|"&amp;T$1, h100_raw[key], h100_raw[chart_points], "")</f>
        <v>94</v>
      </c>
      <c r="U162">
        <f>_xlfn.XLOOKUP($A162&amp;"|"&amp;$B162&amp;"|"&amp;U$1, h100_raw[key], h100_raw[chart_points], "")</f>
        <v>84</v>
      </c>
      <c r="V162">
        <f>_xlfn.XLOOKUP($A162&amp;"|"&amp;$B162&amp;"|"&amp;V$1, h100_raw[key], h100_raw[chart_points], "")</f>
        <v>82</v>
      </c>
      <c r="W162">
        <f>_xlfn.XLOOKUP($A162&amp;"|"&amp;$B162&amp;"|"&amp;W$1, h100_raw[key], h100_raw[chart_points], "")</f>
        <v>79</v>
      </c>
      <c r="X162">
        <f>_xlfn.XLOOKUP($A162&amp;"|"&amp;$B162&amp;"|"&amp;X$1, h100_raw[key], h100_raw[chart_points], "")</f>
        <v>78</v>
      </c>
      <c r="Y162">
        <f>_xlfn.XLOOKUP($A162&amp;"|"&amp;$B162&amp;"|"&amp;Y$1, h100_raw[key], h100_raw[chart_points], "")</f>
        <v>76</v>
      </c>
      <c r="Z162">
        <f>_xlfn.XLOOKUP($A162&amp;"|"&amp;$B162&amp;"|"&amp;Z$1, h100_raw[key], h100_raw[chart_points], "")</f>
        <v>71</v>
      </c>
      <c r="AA162">
        <f>_xlfn.XLOOKUP($A162&amp;"|"&amp;$B162&amp;"|"&amp;AA$1, h100_raw[key], h100_raw[chart_points], "")</f>
        <v>68</v>
      </c>
      <c r="AB162">
        <f>_xlfn.XLOOKUP($A162&amp;"|"&amp;$B162&amp;"|"&amp;AB$1, h100_raw[key], h100_raw[chart_points], "")</f>
        <v>66</v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 t="str">
        <f>_xlfn.XLOOKUP($A162&amp;"|"&amp;$B162&amp;"|"&amp;AZ$1, h100_raw[key], h100_raw[chart_points], "")</f>
        <v/>
      </c>
    </row>
    <row r="163" spans="1:52" x14ac:dyDescent="0.3">
      <c r="A163" s="11" t="str">
        <v>Ceremony</v>
      </c>
      <c r="B163" s="11" t="str">
        <v>Stray Kids</v>
      </c>
      <c r="C163" s="5" t="str">
        <f>_xlfn.XLOOKUP($A163&amp;"|"&amp;$B163&amp;"|"&amp;_xlfn.MAXIFS(h100_raw[chart_date], h100_raw[title], $A163, h100_raw[artist], $B163, h100_raw[chart_date], "&lt;="&amp;$B$1001, h100_raw[chart_date], "&gt;="&amp;$B$1000), h100_raw[key], h100_raw[last_week], "")</f>
        <v>-</v>
      </c>
      <c r="D163" s="3">
        <f>_xlfn.XLOOKUP($A163&amp;"|"&amp;$B163&amp;"|"&amp;_xlfn.MAXIFS(h100_raw[chart_date], h100_raw[title], $A163, h100_raw[artist], $B163, h100_raw[chart_date], "&lt;="&amp;$B$1001, h100_raw[chart_date], "&gt;="&amp;$B$1000), h100_raw[key], h100_raw[peak_pos], "")</f>
        <v>52</v>
      </c>
      <c r="E163" s="3">
        <f>_xlfn.XLOOKUP($A163&amp;"|"&amp;$B163&amp;"|"&amp;_xlfn.MAXIFS(h100_raw[chart_date], h100_raw[title], $A163, h100_raw[artist], $B163, h100_raw[chart_date], "&lt;="&amp;$B$1001, h100_raw[chart_date], "&gt;="&amp;$B$1000), h100_raw[key], h100_raw[weeks_on_chart], "")</f>
        <v>1</v>
      </c>
      <c r="F163" s="3">
        <f>_xlfn.XLOOKUP($A163&amp;"|"&amp;$B163&amp;"|"&amp;$B$1001, h100_raw[key], h100_raw[chart_points], 0)</f>
        <v>0</v>
      </c>
      <c r="G163" s="2">
        <f t="shared" si="6"/>
        <v>246</v>
      </c>
      <c r="H163" s="4">
        <f t="shared" si="7"/>
        <v>58</v>
      </c>
      <c r="I163" s="13" t="str">
        <f t="shared" si="8"/>
        <v>Ceremony|Stray Kids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>
        <f>_xlfn.XLOOKUP($A163&amp;"|"&amp;$B163&amp;"|"&amp;AB$1, h100_raw[key], h100_raw[chart_points], "")</f>
        <v>58</v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</row>
    <row r="164" spans="1:52" x14ac:dyDescent="0.3">
      <c r="A164" s="11" t="str">
        <v>Box Me Up</v>
      </c>
      <c r="B164" s="11" t="str">
        <v>BigXthaPlug Featuring Jelly Roll</v>
      </c>
      <c r="C164" s="5" t="str">
        <f>_xlfn.XLOOKUP($A164&amp;"|"&amp;$B164&amp;"|"&amp;_xlfn.MAXIFS(h100_raw[chart_date], h100_raw[title], $A164, h100_raw[artist], $B164, h100_raw[chart_date], "&lt;="&amp;$B$1001, h100_raw[chart_date], "&gt;="&amp;$B$1000), h100_raw[key], h100_raw[last_week], "")</f>
        <v>-</v>
      </c>
      <c r="D164" s="3">
        <f>_xlfn.XLOOKUP($A164&amp;"|"&amp;$B164&amp;"|"&amp;_xlfn.MAXIFS(h100_raw[chart_date], h100_raw[title], $A164, h100_raw[artist], $B164, h100_raw[chart_date], "&lt;="&amp;$B$1001, h100_raw[chart_date], "&gt;="&amp;$B$1000), h100_raw[key], h100_raw[peak_pos], "")</f>
        <v>61</v>
      </c>
      <c r="E164" s="3">
        <f>_xlfn.XLOOKUP($A164&amp;"|"&amp;$B164&amp;"|"&amp;_xlfn.MAXIFS(h100_raw[chart_date], h100_raw[title], $A164, h100_raw[artist], $B164, h100_raw[chart_date], "&lt;="&amp;$B$1001, h100_raw[chart_date], "&gt;="&amp;$B$1000), h100_raw[key], h100_raw[weeks_on_chart], "")</f>
        <v>1</v>
      </c>
      <c r="F164" s="3">
        <f>_xlfn.XLOOKUP($A164&amp;"|"&amp;$B164&amp;"|"&amp;$B$1001, h100_raw[key], h100_raw[chart_points], 0)</f>
        <v>0</v>
      </c>
      <c r="G164" s="2">
        <f t="shared" si="6"/>
        <v>253</v>
      </c>
      <c r="H164" s="4">
        <f t="shared" si="7"/>
        <v>52</v>
      </c>
      <c r="I164" s="13" t="str">
        <f t="shared" si="8"/>
        <v>Box Me Up|BigXthaPlug Featuring Jelly Roll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>
        <f>_xlfn.XLOOKUP($A164&amp;"|"&amp;$B164&amp;"|"&amp;AB$1, h100_raw[key], h100_raw[chart_points], "")</f>
        <v>52</v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</row>
    <row r="165" spans="1:52" x14ac:dyDescent="0.3">
      <c r="A165" s="11" t="str">
        <v>Sacrifice</v>
      </c>
      <c r="B165" s="11" t="str">
        <v>Mariah The Scientist</v>
      </c>
      <c r="C165" s="5" t="str">
        <f>_xlfn.XLOOKUP($A165&amp;"|"&amp;$B165&amp;"|"&amp;_xlfn.MAXIFS(h100_raw[chart_date], h100_raw[title], $A165, h100_raw[artist], $B165, h100_raw[chart_date], "&lt;="&amp;$B$1001, h100_raw[chart_date], "&gt;="&amp;$B$1000), h100_raw[key], h100_raw[last_week], "")</f>
        <v>-</v>
      </c>
      <c r="D165" s="3">
        <f>_xlfn.XLOOKUP($A165&amp;"|"&amp;$B165&amp;"|"&amp;_xlfn.MAXIFS(h100_raw[chart_date], h100_raw[title], $A165, h100_raw[artist], $B165, h100_raw[chart_date], "&lt;="&amp;$B$1001, h100_raw[chart_date], "&gt;="&amp;$B$1000), h100_raw[key], h100_raw[peak_pos], "")</f>
        <v>88</v>
      </c>
      <c r="E165" s="3">
        <f>_xlfn.XLOOKUP($A165&amp;"|"&amp;$B165&amp;"|"&amp;_xlfn.MAXIFS(h100_raw[chart_date], h100_raw[title], $A165, h100_raw[artist], $B165, h100_raw[chart_date], "&lt;="&amp;$B$1001, h100_raw[chart_date], "&gt;="&amp;$B$1000), h100_raw[key], h100_raw[weeks_on_chart], "")</f>
        <v>1</v>
      </c>
      <c r="F165" s="3">
        <f>_xlfn.XLOOKUP($A165&amp;"|"&amp;$B165&amp;"|"&amp;$B$1001, h100_raw[key], h100_raw[chart_points], 0)</f>
        <v>0</v>
      </c>
      <c r="G165" s="2">
        <f t="shared" si="6"/>
        <v>298</v>
      </c>
      <c r="H165" s="4">
        <f t="shared" si="7"/>
        <v>40</v>
      </c>
      <c r="I165" s="13" t="str">
        <f t="shared" si="8"/>
        <v>Sacrifice|Mariah The Scientist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>
        <f>_xlfn.XLOOKUP($A165&amp;"|"&amp;$B165&amp;"|"&amp;AB$1, h100_raw[key], h100_raw[chart_points], "")</f>
        <v>40</v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 t="str">
        <f>_xlfn.XLOOKUP($A165&amp;"|"&amp;$B165&amp;"|"&amp;AW$1, h100_raw[key], h100_raw[chart_points], "")</f>
        <v/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</row>
    <row r="166" spans="1:52" x14ac:dyDescent="0.3">
      <c r="A166" s="11" t="str">
        <v>Lover Girl</v>
      </c>
      <c r="B166" s="11" t="str">
        <v>Laufey</v>
      </c>
      <c r="C166" s="5" t="str">
        <f>_xlfn.XLOOKUP($A166&amp;"|"&amp;$B166&amp;"|"&amp;_xlfn.MAXIFS(h100_raw[chart_date], h100_raw[title], $A166, h100_raw[artist], $B166, h100_raw[chart_date], "&lt;="&amp;$B$1001, h100_raw[chart_date], "&gt;="&amp;$B$1000), h100_raw[key], h100_raw[last_week], "")</f>
        <v>-</v>
      </c>
      <c r="D166" s="3">
        <f>_xlfn.XLOOKUP($A166&amp;"|"&amp;$B166&amp;"|"&amp;_xlfn.MAXIFS(h100_raw[chart_date], h100_raw[title], $A166, h100_raw[artist], $B166, h100_raw[chart_date], "&lt;="&amp;$B$1001, h100_raw[chart_date], "&gt;="&amp;$B$1000), h100_raw[key], h100_raw[peak_pos], "")</f>
        <v>91</v>
      </c>
      <c r="E166" s="3">
        <f>_xlfn.XLOOKUP($A166&amp;"|"&amp;$B166&amp;"|"&amp;_xlfn.MAXIFS(h100_raw[chart_date], h100_raw[title], $A166, h100_raw[artist], $B166, h100_raw[chart_date], "&lt;="&amp;$B$1001, h100_raw[chart_date], "&gt;="&amp;$B$1000), h100_raw[key], h100_raw[weeks_on_chart], "")</f>
        <v>1</v>
      </c>
      <c r="F166" s="3">
        <f>_xlfn.XLOOKUP($A166&amp;"|"&amp;$B166&amp;"|"&amp;$B$1001, h100_raw[key], h100_raw[chart_points], 0)</f>
        <v>0</v>
      </c>
      <c r="G166" s="2">
        <f t="shared" si="6"/>
        <v>308</v>
      </c>
      <c r="H166" s="4">
        <f t="shared" si="7"/>
        <v>37</v>
      </c>
      <c r="I166" s="13" t="str">
        <f t="shared" si="8"/>
        <v>Lover Girl|Laufey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>
        <f>_xlfn.XLOOKUP($A166&amp;"|"&amp;$B166&amp;"|"&amp;AB$1, h100_raw[key], h100_raw[chart_points], "")</f>
        <v>37</v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 t="str">
        <f>_xlfn.XLOOKUP($A166&amp;"|"&amp;$B166&amp;"|"&amp;AS$1, h100_raw[key], h100_raw[chart_points], "")</f>
        <v/>
      </c>
      <c r="AT166" t="str">
        <f>_xlfn.XLOOKUP($A166&amp;"|"&amp;$B166&amp;"|"&amp;AT$1, h100_raw[key], h100_raw[chart_points], "")</f>
        <v/>
      </c>
      <c r="AU166" t="str">
        <f>_xlfn.XLOOKUP($A166&amp;"|"&amp;$B166&amp;"|"&amp;AU$1, h100_raw[key], h100_raw[chart_points], "")</f>
        <v/>
      </c>
      <c r="AV166" t="str">
        <f>_xlfn.XLOOKUP($A166&amp;"|"&amp;$B166&amp;"|"&amp;AV$1, h100_raw[key], h100_raw[chart_points], "")</f>
        <v/>
      </c>
      <c r="AW166" t="str">
        <f>_xlfn.XLOOKUP($A166&amp;"|"&amp;$B166&amp;"|"&amp;AW$1, h100_raw[key], h100_raw[chart_points], "")</f>
        <v/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 t="str">
        <f>_xlfn.XLOOKUP($A166&amp;"|"&amp;$B166&amp;"|"&amp;AZ$1, h100_raw[key], h100_raw[chart_points], "")</f>
        <v/>
      </c>
    </row>
    <row r="167" spans="1:52" x14ac:dyDescent="0.3">
      <c r="A167" s="11" t="str">
        <v>Somebody</v>
      </c>
      <c r="B167" s="11" t="str">
        <v>Latto</v>
      </c>
      <c r="C167" s="5" t="str">
        <f>_xlfn.XLOOKUP($A167&amp;"|"&amp;$B167&amp;"|"&amp;_xlfn.MAXIFS(h100_raw[chart_date], h100_raw[title], $A167, h100_raw[artist], $B167, h100_raw[chart_date], "&lt;="&amp;$B$1001, h100_raw[chart_date], "&gt;="&amp;$B$1000), h100_raw[key], h100_raw[last_week], "")</f>
        <v>97</v>
      </c>
      <c r="D167" s="3">
        <f>_xlfn.XLOOKUP($A167&amp;"|"&amp;$B167&amp;"|"&amp;_xlfn.MAXIFS(h100_raw[chart_date], h100_raw[title], $A167, h100_raw[artist], $B167, h100_raw[chart_date], "&lt;="&amp;$B$1001, h100_raw[chart_date], "&gt;="&amp;$B$1000), h100_raw[key], h100_raw[peak_pos], "")</f>
        <v>94</v>
      </c>
      <c r="E167" s="3">
        <f>_xlfn.XLOOKUP($A167&amp;"|"&amp;$B167&amp;"|"&amp;_xlfn.MAXIFS(h100_raw[chart_date], h100_raw[title], $A167, h100_raw[artist], $B167, h100_raw[chart_date], "&lt;="&amp;$B$1001, h100_raw[chart_date], "&gt;="&amp;$B$1000), h100_raw[key], h100_raw[weeks_on_chart], "")</f>
        <v>3</v>
      </c>
      <c r="F167" s="3">
        <f>_xlfn.XLOOKUP($A167&amp;"|"&amp;$B167&amp;"|"&amp;$B$1001, h100_raw[key], h100_raw[chart_points], 0)</f>
        <v>0</v>
      </c>
      <c r="G167" s="2">
        <f t="shared" si="6"/>
        <v>200</v>
      </c>
      <c r="H167" s="4">
        <f t="shared" si="7"/>
        <v>105</v>
      </c>
      <c r="I167" s="13" t="str">
        <f t="shared" si="8"/>
        <v>Somebody|Latto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>
        <f>_xlfn.XLOOKUP($A167&amp;"|"&amp;$B167&amp;"|"&amp;Y$1, h100_raw[key], h100_raw[chart_points], "")</f>
        <v>36</v>
      </c>
      <c r="Z167" t="str">
        <f>_xlfn.XLOOKUP($A167&amp;"|"&amp;$B167&amp;"|"&amp;Z$1, h100_raw[key], h100_raw[chart_points], "")</f>
        <v/>
      </c>
      <c r="AA167">
        <f>_xlfn.XLOOKUP($A167&amp;"|"&amp;$B167&amp;"|"&amp;AA$1, h100_raw[key], h100_raw[chart_points], "")</f>
        <v>34</v>
      </c>
      <c r="AB167">
        <f>_xlfn.XLOOKUP($A167&amp;"|"&amp;$B167&amp;"|"&amp;AB$1, h100_raw[key], h100_raw[chart_points], "")</f>
        <v>35</v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 t="str">
        <f>_xlfn.XLOOKUP($A167&amp;"|"&amp;$B167&amp;"|"&amp;AS$1, h100_raw[key], h100_raw[chart_points], "")</f>
        <v/>
      </c>
      <c r="AT167" t="str">
        <f>_xlfn.XLOOKUP($A167&amp;"|"&amp;$B167&amp;"|"&amp;AT$1, h100_raw[key], h100_raw[chart_points], "")</f>
        <v/>
      </c>
      <c r="AU167" t="str">
        <f>_xlfn.XLOOKUP($A167&amp;"|"&amp;$B167&amp;"|"&amp;AU$1, h100_raw[key], h100_raw[chart_points], "")</f>
        <v/>
      </c>
      <c r="AV167" t="str">
        <f>_xlfn.XLOOKUP($A167&amp;"|"&amp;$B167&amp;"|"&amp;AV$1, h100_raw[key], h100_raw[chart_points], "")</f>
        <v/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 t="str">
        <f>_xlfn.XLOOKUP($A167&amp;"|"&amp;$B167&amp;"|"&amp;AZ$1, h100_raw[key], h100_raw[chart_points], "")</f>
        <v/>
      </c>
    </row>
    <row r="168" spans="1:52" x14ac:dyDescent="0.3">
      <c r="A168" s="11" t="str">
        <v>TN</v>
      </c>
      <c r="B168" s="11" t="str">
        <v>Morgan Wallen</v>
      </c>
      <c r="C168" s="5" t="str">
        <f>_xlfn.XLOOKUP($A168&amp;"|"&amp;$B168&amp;"|"&amp;_xlfn.MAXIFS(h100_raw[chart_date], h100_raw[title], $A168, h100_raw[artist], $B168, h100_raw[chart_date], "&lt;="&amp;$B$1001, h100_raw[chart_date], "&gt;="&amp;$B$1000), h100_raw[key], h100_raw[last_week], "")</f>
        <v>87</v>
      </c>
      <c r="D168" s="3">
        <f>_xlfn.XLOOKUP($A168&amp;"|"&amp;$B168&amp;"|"&amp;_xlfn.MAXIFS(h100_raw[chart_date], h100_raw[title], $A168, h100_raw[artist], $B168, h100_raw[chart_date], "&lt;="&amp;$B$1001, h100_raw[chart_date], "&gt;="&amp;$B$1000), h100_raw[key], h100_raw[peak_pos], "")</f>
        <v>31</v>
      </c>
      <c r="E168" s="3">
        <f>_xlfn.XLOOKUP($A168&amp;"|"&amp;$B168&amp;"|"&amp;_xlfn.MAXIFS(h100_raw[chart_date], h100_raw[title], $A168, h100_raw[artist], $B168, h100_raw[chart_date], "&lt;="&amp;$B$1001, h100_raw[chart_date], "&gt;="&amp;$B$1000), h100_raw[key], h100_raw[weeks_on_chart], "")</f>
        <v>15</v>
      </c>
      <c r="F168" s="3">
        <f>_xlfn.XLOOKUP($A168&amp;"|"&amp;$B168&amp;"|"&amp;$B$1001, h100_raw[key], h100_raw[chart_points], 0)</f>
        <v>0</v>
      </c>
      <c r="G168" s="2">
        <f t="shared" si="6"/>
        <v>68</v>
      </c>
      <c r="H168" s="4">
        <f t="shared" si="7"/>
        <v>735</v>
      </c>
      <c r="I168" s="13" t="str">
        <f t="shared" si="8"/>
        <v>TN|Morgan Wallen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>
        <f>_xlfn.XLOOKUP($A168&amp;"|"&amp;$B168&amp;"|"&amp;O$1, h100_raw[key], h100_raw[chart_points], "")</f>
        <v>73</v>
      </c>
      <c r="P168">
        <f>_xlfn.XLOOKUP($A168&amp;"|"&amp;$B168&amp;"|"&amp;P$1, h100_raw[key], h100_raw[chart_points], "")</f>
        <v>77</v>
      </c>
      <c r="Q168">
        <f>_xlfn.XLOOKUP($A168&amp;"|"&amp;$B168&amp;"|"&amp;Q$1, h100_raw[key], h100_raw[chart_points], "")</f>
        <v>68</v>
      </c>
      <c r="R168">
        <f>_xlfn.XLOOKUP($A168&amp;"|"&amp;$B168&amp;"|"&amp;R$1, h100_raw[key], h100_raw[chart_points], "")</f>
        <v>59</v>
      </c>
      <c r="S168">
        <f>_xlfn.XLOOKUP($A168&amp;"|"&amp;$B168&amp;"|"&amp;S$1, h100_raw[key], h100_raw[chart_points], "")</f>
        <v>59</v>
      </c>
      <c r="T168">
        <f>_xlfn.XLOOKUP($A168&amp;"|"&amp;$B168&amp;"|"&amp;T$1, h100_raw[key], h100_raw[chart_points], "")</f>
        <v>58</v>
      </c>
      <c r="U168">
        <f>_xlfn.XLOOKUP($A168&amp;"|"&amp;$B168&amp;"|"&amp;U$1, h100_raw[key], h100_raw[chart_points], "")</f>
        <v>49</v>
      </c>
      <c r="V168">
        <f>_xlfn.XLOOKUP($A168&amp;"|"&amp;$B168&amp;"|"&amp;V$1, h100_raw[key], h100_raw[chart_points], "")</f>
        <v>47</v>
      </c>
      <c r="W168">
        <f>_xlfn.XLOOKUP($A168&amp;"|"&amp;$B168&amp;"|"&amp;W$1, h100_raw[key], h100_raw[chart_points], "")</f>
        <v>46</v>
      </c>
      <c r="X168">
        <f>_xlfn.XLOOKUP($A168&amp;"|"&amp;$B168&amp;"|"&amp;X$1, h100_raw[key], h100_raw[chart_points], "")</f>
        <v>44</v>
      </c>
      <c r="Y168">
        <f>_xlfn.XLOOKUP($A168&amp;"|"&amp;$B168&amp;"|"&amp;Y$1, h100_raw[key], h100_raw[chart_points], "")</f>
        <v>43</v>
      </c>
      <c r="Z168">
        <f>_xlfn.XLOOKUP($A168&amp;"|"&amp;$B168&amp;"|"&amp;Z$1, h100_raw[key], h100_raw[chart_points], "")</f>
        <v>39</v>
      </c>
      <c r="AA168">
        <f>_xlfn.XLOOKUP($A168&amp;"|"&amp;$B168&amp;"|"&amp;AA$1, h100_raw[key], h100_raw[chart_points], "")</f>
        <v>38</v>
      </c>
      <c r="AB168">
        <f>_xlfn.XLOOKUP($A168&amp;"|"&amp;$B168&amp;"|"&amp;AB$1, h100_raw[key], h100_raw[chart_points], "")</f>
        <v>35</v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</row>
    <row r="169" spans="1:52" x14ac:dyDescent="0.3">
      <c r="A169" s="11" t="str">
        <v>Ring Ring Ring</v>
      </c>
      <c r="B169" s="11" t="str">
        <v>Tyler, The Creator</v>
      </c>
      <c r="C169" s="5" t="str">
        <f>_xlfn.XLOOKUP($A169&amp;"|"&amp;$B169&amp;"|"&amp;_xlfn.MAXIFS(h100_raw[chart_date], h100_raw[title], $A169, h100_raw[artist], $B169, h100_raw[chart_date], "&lt;="&amp;$B$1001, h100_raw[chart_date], "&gt;="&amp;$B$1000), h100_raw[key], h100_raw[last_week], "")</f>
        <v>85</v>
      </c>
      <c r="D169" s="3">
        <f>_xlfn.XLOOKUP($A169&amp;"|"&amp;$B169&amp;"|"&amp;_xlfn.MAXIFS(h100_raw[chart_date], h100_raw[title], $A169, h100_raw[artist], $B169, h100_raw[chart_date], "&lt;="&amp;$B$1001, h100_raw[chart_date], "&gt;="&amp;$B$1000), h100_raw[key], h100_raw[peak_pos], "")</f>
        <v>44</v>
      </c>
      <c r="E169" s="3">
        <f>_xlfn.XLOOKUP($A169&amp;"|"&amp;$B169&amp;"|"&amp;_xlfn.MAXIFS(h100_raw[chart_date], h100_raw[title], $A169, h100_raw[artist], $B169, h100_raw[chart_date], "&lt;="&amp;$B$1001, h100_raw[chart_date], "&gt;="&amp;$B$1000), h100_raw[key], h100_raw[weeks_on_chart], "")</f>
        <v>6</v>
      </c>
      <c r="F169" s="3">
        <f>_xlfn.XLOOKUP($A169&amp;"|"&amp;$B169&amp;"|"&amp;$B$1001, h100_raw[key], h100_raw[chart_points], 0)</f>
        <v>0</v>
      </c>
      <c r="G169" s="2">
        <f t="shared" si="6"/>
        <v>127</v>
      </c>
      <c r="H169" s="4">
        <f t="shared" si="7"/>
        <v>332</v>
      </c>
      <c r="I169" s="13" t="str">
        <f t="shared" si="8"/>
        <v>Ring Ring Ring|Tyler, The Creator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>
        <f>_xlfn.XLOOKUP($A169&amp;"|"&amp;$B169&amp;"|"&amp;W$1, h100_raw[key], h100_raw[chart_points], "")</f>
        <v>79</v>
      </c>
      <c r="X169">
        <f>_xlfn.XLOOKUP($A169&amp;"|"&amp;$B169&amp;"|"&amp;X$1, h100_raw[key], h100_raw[chart_points], "")</f>
        <v>78</v>
      </c>
      <c r="Y169">
        <f>_xlfn.XLOOKUP($A169&amp;"|"&amp;$B169&amp;"|"&amp;Y$1, h100_raw[key], h100_raw[chart_points], "")</f>
        <v>56</v>
      </c>
      <c r="Z169">
        <f>_xlfn.XLOOKUP($A169&amp;"|"&amp;$B169&amp;"|"&amp;Z$1, h100_raw[key], h100_raw[chart_points], "")</f>
        <v>45</v>
      </c>
      <c r="AA169">
        <f>_xlfn.XLOOKUP($A169&amp;"|"&amp;$B169&amp;"|"&amp;AA$1, h100_raw[key], h100_raw[chart_points], "")</f>
        <v>39</v>
      </c>
      <c r="AB169">
        <f>_xlfn.XLOOKUP($A169&amp;"|"&amp;$B169&amp;"|"&amp;AB$1, h100_raw[key], h100_raw[chart_points], "")</f>
        <v>35</v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 t="str">
        <f>_xlfn.XLOOKUP($A169&amp;"|"&amp;$B169&amp;"|"&amp;AV$1, h100_raw[key], h100_raw[chart_points], "")</f>
        <v/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</row>
    <row r="170" spans="1:52" x14ac:dyDescent="0.3">
      <c r="A170" s="11" t="str">
        <v>Bloodline</v>
      </c>
      <c r="B170" s="11" t="str">
        <v>Alex Warren With Jelly Roll</v>
      </c>
      <c r="C170" s="5" t="str">
        <f>_xlfn.XLOOKUP($A170&amp;"|"&amp;$B170&amp;"|"&amp;_xlfn.MAXIFS(h100_raw[chart_date], h100_raw[title], $A170, h100_raw[artist], $B170, h100_raw[chart_date], "&lt;="&amp;$B$1001, h100_raw[chart_date], "&gt;="&amp;$B$1000), h100_raw[key], h100_raw[last_week], "")</f>
        <v>94</v>
      </c>
      <c r="D170" s="3">
        <f>_xlfn.XLOOKUP($A170&amp;"|"&amp;$B170&amp;"|"&amp;_xlfn.MAXIFS(h100_raw[chart_date], h100_raw[title], $A170, h100_raw[artist], $B170, h100_raw[chart_date], "&lt;="&amp;$B$1001, h100_raw[chart_date], "&gt;="&amp;$B$1000), h100_raw[key], h100_raw[peak_pos], "")</f>
        <v>32</v>
      </c>
      <c r="E170" s="3">
        <f>_xlfn.XLOOKUP($A170&amp;"|"&amp;$B170&amp;"|"&amp;_xlfn.MAXIFS(h100_raw[chart_date], h100_raw[title], $A170, h100_raw[artist], $B170, h100_raw[chart_date], "&lt;="&amp;$B$1001, h100_raw[chart_date], "&gt;="&amp;$B$1000), h100_raw[key], h100_raw[weeks_on_chart], "")</f>
        <v>13</v>
      </c>
      <c r="F170" s="3">
        <f>_xlfn.XLOOKUP($A170&amp;"|"&amp;$B170&amp;"|"&amp;$B$1001, h100_raw[key], h100_raw[chart_points], 0)</f>
        <v>0</v>
      </c>
      <c r="G170" s="2">
        <f t="shared" si="6"/>
        <v>73</v>
      </c>
      <c r="H170" s="4">
        <f t="shared" si="7"/>
        <v>703</v>
      </c>
      <c r="I170" s="13" t="str">
        <f t="shared" si="8"/>
        <v>Bloodline|Alex Warren With Jelly Roll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>
        <f>_xlfn.XLOOKUP($A170&amp;"|"&amp;$B170&amp;"|"&amp;O$1, h100_raw[key], h100_raw[chart_points], "")</f>
        <v>91</v>
      </c>
      <c r="P170">
        <f>_xlfn.XLOOKUP($A170&amp;"|"&amp;$B170&amp;"|"&amp;P$1, h100_raw[key], h100_raw[chart_points], "")</f>
        <v>75</v>
      </c>
      <c r="Q170">
        <f>_xlfn.XLOOKUP($A170&amp;"|"&amp;$B170&amp;"|"&amp;Q$1, h100_raw[key], h100_raw[chart_points], "")</f>
        <v>66</v>
      </c>
      <c r="R170">
        <f>_xlfn.XLOOKUP($A170&amp;"|"&amp;$B170&amp;"|"&amp;R$1, h100_raw[key], h100_raw[chart_points], "")</f>
        <v>62</v>
      </c>
      <c r="S170">
        <f>_xlfn.XLOOKUP($A170&amp;"|"&amp;$B170&amp;"|"&amp;S$1, h100_raw[key], h100_raw[chart_points], "")</f>
        <v>53</v>
      </c>
      <c r="T170">
        <f>_xlfn.XLOOKUP($A170&amp;"|"&amp;$B170&amp;"|"&amp;T$1, h100_raw[key], h100_raw[chart_points], "")</f>
        <v>47</v>
      </c>
      <c r="U170">
        <f>_xlfn.XLOOKUP($A170&amp;"|"&amp;$B170&amp;"|"&amp;U$1, h100_raw[key], h100_raw[chart_points], "")</f>
        <v>44</v>
      </c>
      <c r="V170">
        <f>_xlfn.XLOOKUP($A170&amp;"|"&amp;$B170&amp;"|"&amp;V$1, h100_raw[key], h100_raw[chart_points], "")</f>
        <v>52</v>
      </c>
      <c r="W170">
        <f>_xlfn.XLOOKUP($A170&amp;"|"&amp;$B170&amp;"|"&amp;W$1, h100_raw[key], h100_raw[chart_points], "")</f>
        <v>56</v>
      </c>
      <c r="X170">
        <f>_xlfn.XLOOKUP($A170&amp;"|"&amp;$B170&amp;"|"&amp;X$1, h100_raw[key], h100_raw[chart_points], "")</f>
        <v>44</v>
      </c>
      <c r="Y170">
        <f>_xlfn.XLOOKUP($A170&amp;"|"&amp;$B170&amp;"|"&amp;Y$1, h100_raw[key], h100_raw[chart_points], "")</f>
        <v>43</v>
      </c>
      <c r="Z170" t="str">
        <f>_xlfn.XLOOKUP($A170&amp;"|"&amp;$B170&amp;"|"&amp;Z$1, h100_raw[key], h100_raw[chart_points], "")</f>
        <v/>
      </c>
      <c r="AA170">
        <f>_xlfn.XLOOKUP($A170&amp;"|"&amp;$B170&amp;"|"&amp;AA$1, h100_raw[key], h100_raw[chart_points], "")</f>
        <v>35</v>
      </c>
      <c r="AB170">
        <f>_xlfn.XLOOKUP($A170&amp;"|"&amp;$B170&amp;"|"&amp;AB$1, h100_raw[key], h100_raw[chart_points], "")</f>
        <v>35</v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 t="str">
        <f>_xlfn.XLOOKUP($A170&amp;"|"&amp;$B170&amp;"|"&amp;AV$1, h100_raw[key], h100_raw[chart_points], "")</f>
        <v/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</row>
    <row r="171" spans="1:52" x14ac:dyDescent="0.3">
      <c r="A171" s="11" t="str">
        <v>Tu Sancho</v>
      </c>
      <c r="B171" s="11" t="str">
        <v>Fuerza Regida</v>
      </c>
      <c r="C171" s="5" t="str">
        <f>_xlfn.XLOOKUP($A171&amp;"|"&amp;$B171&amp;"|"&amp;_xlfn.MAXIFS(h100_raw[chart_date], h100_raw[title], $A171, h100_raw[artist], $B171, h100_raw[chart_date], "&lt;="&amp;$B$1001, h100_raw[chart_date], "&gt;="&amp;$B$1000), h100_raw[key], h100_raw[last_week], "")</f>
        <v>92</v>
      </c>
      <c r="D171" s="3">
        <f>_xlfn.XLOOKUP($A171&amp;"|"&amp;$B171&amp;"|"&amp;_xlfn.MAXIFS(h100_raw[chart_date], h100_raw[title], $A171, h100_raw[artist], $B171, h100_raw[chart_date], "&lt;="&amp;$B$1001, h100_raw[chart_date], "&gt;="&amp;$B$1000), h100_raw[key], h100_raw[peak_pos], "")</f>
        <v>65</v>
      </c>
      <c r="E171" s="3">
        <f>_xlfn.XLOOKUP($A171&amp;"|"&amp;$B171&amp;"|"&amp;_xlfn.MAXIFS(h100_raw[chart_date], h100_raw[title], $A171, h100_raw[artist], $B171, h100_raw[chart_date], "&lt;="&amp;$B$1001, h100_raw[chart_date], "&gt;="&amp;$B$1000), h100_raw[key], h100_raw[weeks_on_chart], "")</f>
        <v>10</v>
      </c>
      <c r="F171" s="3">
        <f>_xlfn.XLOOKUP($A171&amp;"|"&amp;$B171&amp;"|"&amp;$B$1001, h100_raw[key], h100_raw[chart_points], 0)</f>
        <v>0</v>
      </c>
      <c r="G171" s="2">
        <f t="shared" si="6"/>
        <v>109</v>
      </c>
      <c r="H171" s="4">
        <f t="shared" si="7"/>
        <v>428</v>
      </c>
      <c r="I171" s="13" t="str">
        <f t="shared" si="8"/>
        <v>Tu Sancho|Fuerza Regida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>
        <f>_xlfn.XLOOKUP($A171&amp;"|"&amp;$B171&amp;"|"&amp;P$1, h100_raw[key], h100_raw[chart_points], "")</f>
        <v>47</v>
      </c>
      <c r="Q171">
        <f>_xlfn.XLOOKUP($A171&amp;"|"&amp;$B171&amp;"|"&amp;Q$1, h100_raw[key], h100_raw[chart_points], "")</f>
        <v>47</v>
      </c>
      <c r="R171">
        <f>_xlfn.XLOOKUP($A171&amp;"|"&amp;$B171&amp;"|"&amp;R$1, h100_raw[key], h100_raw[chart_points], "")</f>
        <v>48</v>
      </c>
      <c r="S171">
        <f>_xlfn.XLOOKUP($A171&amp;"|"&amp;$B171&amp;"|"&amp;S$1, h100_raw[key], h100_raw[chart_points], "")</f>
        <v>51</v>
      </c>
      <c r="T171">
        <f>_xlfn.XLOOKUP($A171&amp;"|"&amp;$B171&amp;"|"&amp;T$1, h100_raw[key], h100_raw[chart_points], "")</f>
        <v>49</v>
      </c>
      <c r="U171">
        <f>_xlfn.XLOOKUP($A171&amp;"|"&amp;$B171&amp;"|"&amp;U$1, h100_raw[key], h100_raw[chart_points], "")</f>
        <v>42</v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>
        <f>_xlfn.XLOOKUP($A171&amp;"|"&amp;$B171&amp;"|"&amp;X$1, h100_raw[key], h100_raw[chart_points], "")</f>
        <v>37</v>
      </c>
      <c r="Y171">
        <f>_xlfn.XLOOKUP($A171&amp;"|"&amp;$B171&amp;"|"&amp;Y$1, h100_raw[key], h100_raw[chart_points], "")</f>
        <v>37</v>
      </c>
      <c r="Z171" t="str">
        <f>_xlfn.XLOOKUP($A171&amp;"|"&amp;$B171&amp;"|"&amp;Z$1, h100_raw[key], h100_raw[chart_points], "")</f>
        <v/>
      </c>
      <c r="AA171">
        <f>_xlfn.XLOOKUP($A171&amp;"|"&amp;$B171&amp;"|"&amp;AA$1, h100_raw[key], h100_raw[chart_points], "")</f>
        <v>36</v>
      </c>
      <c r="AB171">
        <f>_xlfn.XLOOKUP($A171&amp;"|"&amp;$B171&amp;"|"&amp;AB$1, h100_raw[key], h100_raw[chart_points], "")</f>
        <v>34</v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 t="str">
        <f>_xlfn.XLOOKUP($A171&amp;"|"&amp;$B171&amp;"|"&amp;AO$1, h100_raw[key], h100_raw[chart_points], "")</f>
        <v/>
      </c>
      <c r="AP171" t="str">
        <f>_xlfn.XLOOKUP($A171&amp;"|"&amp;$B171&amp;"|"&amp;AP$1, h100_raw[key], h100_raw[chart_points], "")</f>
        <v/>
      </c>
      <c r="AQ171" t="str">
        <f>_xlfn.XLOOKUP($A171&amp;"|"&amp;$B171&amp;"|"&amp;AQ$1, h100_raw[key], h100_raw[chart_points], "")</f>
        <v/>
      </c>
      <c r="AR171" t="str">
        <f>_xlfn.XLOOKUP($A171&amp;"|"&amp;$B171&amp;"|"&amp;AR$1, h100_raw[key], h100_raw[chart_points], "")</f>
        <v/>
      </c>
      <c r="AS171" t="str">
        <f>_xlfn.XLOOKUP($A171&amp;"|"&amp;$B171&amp;"|"&amp;AS$1, h100_raw[key], h100_raw[chart_points], "")</f>
        <v/>
      </c>
      <c r="AT171" t="str">
        <f>_xlfn.XLOOKUP($A171&amp;"|"&amp;$B171&amp;"|"&amp;AT$1, h100_raw[key], h100_raw[chart_points], "")</f>
        <v/>
      </c>
      <c r="AU171" t="str">
        <f>_xlfn.XLOOKUP($A171&amp;"|"&amp;$B171&amp;"|"&amp;AU$1, h100_raw[key], h100_raw[chart_points], "")</f>
        <v/>
      </c>
      <c r="AV171" t="str">
        <f>_xlfn.XLOOKUP($A171&amp;"|"&amp;$B171&amp;"|"&amp;AV$1, h100_raw[key], h100_raw[chart_points], "")</f>
        <v/>
      </c>
      <c r="AW171" t="str">
        <f>_xlfn.XLOOKUP($A171&amp;"|"&amp;$B171&amp;"|"&amp;AW$1, h100_raw[key], h100_raw[chart_points], "")</f>
        <v/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</row>
    <row r="172" spans="1:52" x14ac:dyDescent="0.3">
      <c r="A172" s="11" t="str">
        <v>I Had Some Help</v>
      </c>
      <c r="B172" s="11" t="str">
        <v>Post Malone Featuring Morgan Wallen</v>
      </c>
      <c r="C172" s="5" t="str">
        <f>_xlfn.XLOOKUP($A172&amp;"|"&amp;$B172&amp;"|"&amp;_xlfn.MAXIFS(h100_raw[chart_date], h100_raw[title], $A172, h100_raw[artist], $B172, h100_raw[chart_date], "&lt;="&amp;$B$1001, h100_raw[chart_date], "&gt;="&amp;$B$1000), h100_raw[key], h100_raw[last_week], "")</f>
        <v>21</v>
      </c>
      <c r="D172" s="3">
        <f>_xlfn.XLOOKUP($A172&amp;"|"&amp;$B172&amp;"|"&amp;_xlfn.MAXIFS(h100_raw[chart_date], h100_raw[title], $A172, h100_raw[artist], $B172, h100_raw[chart_date], "&lt;="&amp;$B$1001, h100_raw[chart_date], "&gt;="&amp;$B$1000), h100_raw[key], h100_raw[peak_pos], "")</f>
        <v>1</v>
      </c>
      <c r="E172" s="3">
        <f>_xlfn.XLOOKUP($A172&amp;"|"&amp;$B172&amp;"|"&amp;_xlfn.MAXIFS(h100_raw[chart_date], h100_raw[title], $A172, h100_raw[artist], $B172, h100_raw[chart_date], "&lt;="&amp;$B$1001, h100_raw[chart_date], "&gt;="&amp;$B$1000), h100_raw[key], h100_raw[weeks_on_chart], "")</f>
        <v>67</v>
      </c>
      <c r="F172" s="3">
        <f>_xlfn.XLOOKUP($A172&amp;"|"&amp;$B172&amp;"|"&amp;$B$1001, h100_raw[key], h100_raw[chart_points], 0)</f>
        <v>0</v>
      </c>
      <c r="G172" s="2">
        <f t="shared" si="6"/>
        <v>29</v>
      </c>
      <c r="H172" s="4">
        <f t="shared" si="7"/>
        <v>1505</v>
      </c>
      <c r="I172" s="13" t="str">
        <f t="shared" si="8"/>
        <v>I Had Some Help|Post Malone Featuring Morgan Wallen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>
        <f>_xlfn.XLOOKUP($A172&amp;"|"&amp;$B172&amp;"|"&amp;O$1, h100_raw[key], h100_raw[chart_points], "")</f>
        <v>120</v>
      </c>
      <c r="P172">
        <f>_xlfn.XLOOKUP($A172&amp;"|"&amp;$B172&amp;"|"&amp;P$1, h100_raw[key], h100_raw[chart_points], "")</f>
        <v>119</v>
      </c>
      <c r="Q172">
        <f>_xlfn.XLOOKUP($A172&amp;"|"&amp;$B172&amp;"|"&amp;Q$1, h100_raw[key], h100_raw[chart_points], "")</f>
        <v>117</v>
      </c>
      <c r="R172">
        <f>_xlfn.XLOOKUP($A172&amp;"|"&amp;$B172&amp;"|"&amp;R$1, h100_raw[key], h100_raw[chart_points], "")</f>
        <v>117</v>
      </c>
      <c r="S172">
        <f>_xlfn.XLOOKUP($A172&amp;"|"&amp;$B172&amp;"|"&amp;S$1, h100_raw[key], h100_raw[chart_points], "")</f>
        <v>120</v>
      </c>
      <c r="T172">
        <f>_xlfn.XLOOKUP($A172&amp;"|"&amp;$B172&amp;"|"&amp;T$1, h100_raw[key], h100_raw[chart_points], "")</f>
        <v>122</v>
      </c>
      <c r="U172">
        <f>_xlfn.XLOOKUP($A172&amp;"|"&amp;$B172&amp;"|"&amp;U$1, h100_raw[key], h100_raw[chart_points], "")</f>
        <v>121</v>
      </c>
      <c r="V172">
        <f>_xlfn.XLOOKUP($A172&amp;"|"&amp;$B172&amp;"|"&amp;V$1, h100_raw[key], h100_raw[chart_points], "")</f>
        <v>116</v>
      </c>
      <c r="W172">
        <f>_xlfn.XLOOKUP($A172&amp;"|"&amp;$B172&amp;"|"&amp;W$1, h100_raw[key], h100_raw[chart_points], "")</f>
        <v>115</v>
      </c>
      <c r="X172">
        <f>_xlfn.XLOOKUP($A172&amp;"|"&amp;$B172&amp;"|"&amp;X$1, h100_raw[key], h100_raw[chart_points], "")</f>
        <v>112</v>
      </c>
      <c r="Y172">
        <f>_xlfn.XLOOKUP($A172&amp;"|"&amp;$B172&amp;"|"&amp;Y$1, h100_raw[key], h100_raw[chart_points], "")</f>
        <v>112</v>
      </c>
      <c r="Z172">
        <f>_xlfn.XLOOKUP($A172&amp;"|"&amp;$B172&amp;"|"&amp;Z$1, h100_raw[key], h100_raw[chart_points], "")</f>
        <v>109</v>
      </c>
      <c r="AA172">
        <f>_xlfn.XLOOKUP($A172&amp;"|"&amp;$B172&amp;"|"&amp;AA$1, h100_raw[key], h100_raw[chart_points], "")</f>
        <v>105</v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</row>
    <row r="173" spans="1:52" x14ac:dyDescent="0.3">
      <c r="A173" s="11" t="str">
        <v>Nokia</v>
      </c>
      <c r="B173" s="11" t="str">
        <v>Drake</v>
      </c>
      <c r="C173" s="5" t="str">
        <f>_xlfn.XLOOKUP($A173&amp;"|"&amp;$B173&amp;"|"&amp;_xlfn.MAXIFS(h100_raw[chart_date], h100_raw[title], $A173, h100_raw[artist], $B173, h100_raw[chart_date], "&lt;="&amp;$B$1001, h100_raw[chart_date], "&gt;="&amp;$B$1000), h100_raw[key], h100_raw[last_week], "")</f>
        <v>45</v>
      </c>
      <c r="D173" s="3">
        <f>_xlfn.XLOOKUP($A173&amp;"|"&amp;$B173&amp;"|"&amp;_xlfn.MAXIFS(h100_raw[chart_date], h100_raw[title], $A173, h100_raw[artist], $B173, h100_raw[chart_date], "&lt;="&amp;$B$1001, h100_raw[chart_date], "&gt;="&amp;$B$1000), h100_raw[key], h100_raw[peak_pos], "")</f>
        <v>2</v>
      </c>
      <c r="E173" s="3">
        <f>_xlfn.XLOOKUP($A173&amp;"|"&amp;$B173&amp;"|"&amp;_xlfn.MAXIFS(h100_raw[chart_date], h100_raw[title], $A173, h100_raw[artist], $B173, h100_raw[chart_date], "&lt;="&amp;$B$1001, h100_raw[chart_date], "&gt;="&amp;$B$1000), h100_raw[key], h100_raw[weeks_on_chart], "")</f>
        <v>27</v>
      </c>
      <c r="F173" s="3">
        <f>_xlfn.XLOOKUP($A173&amp;"|"&amp;$B173&amp;"|"&amp;$B$1001, h100_raw[key], h100_raw[chart_points], 0)</f>
        <v>0</v>
      </c>
      <c r="G173" s="2">
        <f t="shared" si="6"/>
        <v>36</v>
      </c>
      <c r="H173" s="4">
        <f t="shared" si="7"/>
        <v>1298</v>
      </c>
      <c r="I173" s="13" t="str">
        <f t="shared" si="8"/>
        <v>Nokia|Drake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>
        <f>_xlfn.XLOOKUP($A173&amp;"|"&amp;$B173&amp;"|"&amp;O$1, h100_raw[key], h100_raw[chart_points], "")</f>
        <v>137</v>
      </c>
      <c r="P173">
        <f>_xlfn.XLOOKUP($A173&amp;"|"&amp;$B173&amp;"|"&amp;P$1, h100_raw[key], h100_raw[chart_points], "")</f>
        <v>131</v>
      </c>
      <c r="Q173">
        <f>_xlfn.XLOOKUP($A173&amp;"|"&amp;$B173&amp;"|"&amp;Q$1, h100_raw[key], h100_raw[chart_points], "")</f>
        <v>121</v>
      </c>
      <c r="R173">
        <f>_xlfn.XLOOKUP($A173&amp;"|"&amp;$B173&amp;"|"&amp;R$1, h100_raw[key], h100_raw[chart_points], "")</f>
        <v>114</v>
      </c>
      <c r="S173">
        <f>_xlfn.XLOOKUP($A173&amp;"|"&amp;$B173&amp;"|"&amp;S$1, h100_raw[key], h100_raw[chart_points], "")</f>
        <v>111</v>
      </c>
      <c r="T173">
        <f>_xlfn.XLOOKUP($A173&amp;"|"&amp;$B173&amp;"|"&amp;T$1, h100_raw[key], h100_raw[chart_points], "")</f>
        <v>104</v>
      </c>
      <c r="U173">
        <f>_xlfn.XLOOKUP($A173&amp;"|"&amp;$B173&amp;"|"&amp;U$1, h100_raw[key], h100_raw[chart_points], "")</f>
        <v>101</v>
      </c>
      <c r="V173">
        <f>_xlfn.XLOOKUP($A173&amp;"|"&amp;$B173&amp;"|"&amp;V$1, h100_raw[key], h100_raw[chart_points], "")</f>
        <v>94</v>
      </c>
      <c r="W173">
        <f>_xlfn.XLOOKUP($A173&amp;"|"&amp;$B173&amp;"|"&amp;W$1, h100_raw[key], h100_raw[chart_points], "")</f>
        <v>89</v>
      </c>
      <c r="X173">
        <f>_xlfn.XLOOKUP($A173&amp;"|"&amp;$B173&amp;"|"&amp;X$1, h100_raw[key], h100_raw[chart_points], "")</f>
        <v>84</v>
      </c>
      <c r="Y173">
        <f>_xlfn.XLOOKUP($A173&amp;"|"&amp;$B173&amp;"|"&amp;Y$1, h100_raw[key], h100_raw[chart_points], "")</f>
        <v>77</v>
      </c>
      <c r="Z173">
        <f>_xlfn.XLOOKUP($A173&amp;"|"&amp;$B173&amp;"|"&amp;Z$1, h100_raw[key], h100_raw[chart_points], "")</f>
        <v>70</v>
      </c>
      <c r="AA173">
        <f>_xlfn.XLOOKUP($A173&amp;"|"&amp;$B173&amp;"|"&amp;AA$1, h100_raw[key], h100_raw[chart_points], "")</f>
        <v>65</v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</row>
    <row r="174" spans="1:52" x14ac:dyDescent="0.3">
      <c r="A174" s="11" t="str">
        <v>Rather Lie</v>
      </c>
      <c r="B174" s="11" t="str">
        <v>Playboi Carti &amp; The Weeknd</v>
      </c>
      <c r="C174" s="5" t="str">
        <f>_xlfn.XLOOKUP($A174&amp;"|"&amp;$B174&amp;"|"&amp;_xlfn.MAXIFS(h100_raw[chart_date], h100_raw[title], $A174, h100_raw[artist], $B174, h100_raw[chart_date], "&lt;="&amp;$B$1001, h100_raw[chart_date], "&gt;="&amp;$B$1000), h100_raw[key], h100_raw[last_week], "")</f>
        <v>88</v>
      </c>
      <c r="D174" s="3">
        <f>_xlfn.XLOOKUP($A174&amp;"|"&amp;$B174&amp;"|"&amp;_xlfn.MAXIFS(h100_raw[chart_date], h100_raw[title], $A174, h100_raw[artist], $B174, h100_raw[chart_date], "&lt;="&amp;$B$1001, h100_raw[chart_date], "&gt;="&amp;$B$1000), h100_raw[key], h100_raw[peak_pos], "")</f>
        <v>4</v>
      </c>
      <c r="E174" s="3">
        <f>_xlfn.XLOOKUP($A174&amp;"|"&amp;$B174&amp;"|"&amp;_xlfn.MAXIFS(h100_raw[chart_date], h100_raw[title], $A174, h100_raw[artist], $B174, h100_raw[chart_date], "&lt;="&amp;$B$1001, h100_raw[chart_date], "&gt;="&amp;$B$1000), h100_raw[key], h100_raw[weeks_on_chart], "")</f>
        <v>23</v>
      </c>
      <c r="F174" s="3">
        <f>_xlfn.XLOOKUP($A174&amp;"|"&amp;$B174&amp;"|"&amp;$B$1001, h100_raw[key], h100_raw[chart_points], 0)</f>
        <v>0</v>
      </c>
      <c r="G174" s="2">
        <f t="shared" si="6"/>
        <v>83</v>
      </c>
      <c r="H174" s="4">
        <f t="shared" si="7"/>
        <v>581</v>
      </c>
      <c r="I174" s="13" t="str">
        <f t="shared" si="8"/>
        <v>Rather Lie|Playboi Carti &amp; The Weeknd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>
        <f>_xlfn.XLOOKUP($A174&amp;"|"&amp;$B174&amp;"|"&amp;O$1, h100_raw[key], h100_raw[chart_points], "")</f>
        <v>43</v>
      </c>
      <c r="P174">
        <f>_xlfn.XLOOKUP($A174&amp;"|"&amp;$B174&amp;"|"&amp;P$1, h100_raw[key], h100_raw[chart_points], "")</f>
        <v>46</v>
      </c>
      <c r="Q174">
        <f>_xlfn.XLOOKUP($A174&amp;"|"&amp;$B174&amp;"|"&amp;Q$1, h100_raw[key], h100_raw[chart_points], "")</f>
        <v>48</v>
      </c>
      <c r="R174">
        <f>_xlfn.XLOOKUP($A174&amp;"|"&amp;$B174&amp;"|"&amp;R$1, h100_raw[key], h100_raw[chart_points], "")</f>
        <v>48</v>
      </c>
      <c r="S174">
        <f>_xlfn.XLOOKUP($A174&amp;"|"&amp;$B174&amp;"|"&amp;S$1, h100_raw[key], h100_raw[chart_points], "")</f>
        <v>47</v>
      </c>
      <c r="T174">
        <f>_xlfn.XLOOKUP($A174&amp;"|"&amp;$B174&amp;"|"&amp;T$1, h100_raw[key], h100_raw[chart_points], "")</f>
        <v>48</v>
      </c>
      <c r="U174">
        <f>_xlfn.XLOOKUP($A174&amp;"|"&amp;$B174&amp;"|"&amp;U$1, h100_raw[key], h100_raw[chart_points], "")</f>
        <v>45</v>
      </c>
      <c r="V174">
        <f>_xlfn.XLOOKUP($A174&amp;"|"&amp;$B174&amp;"|"&amp;V$1, h100_raw[key], h100_raw[chart_points], "")</f>
        <v>43</v>
      </c>
      <c r="W174">
        <f>_xlfn.XLOOKUP($A174&amp;"|"&amp;$B174&amp;"|"&amp;W$1, h100_raw[key], h100_raw[chart_points], "")</f>
        <v>41</v>
      </c>
      <c r="X174">
        <f>_xlfn.XLOOKUP($A174&amp;"|"&amp;$B174&amp;"|"&amp;X$1, h100_raw[key], h100_raw[chart_points], "")</f>
        <v>42</v>
      </c>
      <c r="Y174">
        <f>_xlfn.XLOOKUP($A174&amp;"|"&amp;$B174&amp;"|"&amp;Y$1, h100_raw[key], h100_raw[chart_points], "")</f>
        <v>43</v>
      </c>
      <c r="Z174">
        <f>_xlfn.XLOOKUP($A174&amp;"|"&amp;$B174&amp;"|"&amp;Z$1, h100_raw[key], h100_raw[chart_points], "")</f>
        <v>42</v>
      </c>
      <c r="AA174">
        <f>_xlfn.XLOOKUP($A174&amp;"|"&amp;$B174&amp;"|"&amp;AA$1, h100_raw[key], h100_raw[chart_points], "")</f>
        <v>45</v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</row>
    <row r="175" spans="1:52" x14ac:dyDescent="0.3">
      <c r="A175" s="11" t="str">
        <v>Hard Fought Hallelujah</v>
      </c>
      <c r="B175" s="11" t="str">
        <v>Brandon Lake X Jelly Roll</v>
      </c>
      <c r="C175" s="5" t="str">
        <f>_xlfn.XLOOKUP($A175&amp;"|"&amp;$B175&amp;"|"&amp;_xlfn.MAXIFS(h100_raw[chart_date], h100_raw[title], $A175, h100_raw[artist], $B175, h100_raw[chart_date], "&lt;="&amp;$B$1001, h100_raw[chart_date], "&gt;="&amp;$B$1000), h100_raw[key], h100_raw[last_week], "")</f>
        <v>96</v>
      </c>
      <c r="D175" s="3">
        <f>_xlfn.XLOOKUP($A175&amp;"|"&amp;$B175&amp;"|"&amp;_xlfn.MAXIFS(h100_raw[chart_date], h100_raw[title], $A175, h100_raw[artist], $B175, h100_raw[chart_date], "&lt;="&amp;$B$1001, h100_raw[chart_date], "&gt;="&amp;$B$1000), h100_raw[key], h100_raw[peak_pos], "")</f>
        <v>40</v>
      </c>
      <c r="E175" s="3">
        <f>_xlfn.XLOOKUP($A175&amp;"|"&amp;$B175&amp;"|"&amp;_xlfn.MAXIFS(h100_raw[chart_date], h100_raw[title], $A175, h100_raw[artist], $B175, h100_raw[chart_date], "&lt;="&amp;$B$1001, h100_raw[chart_date], "&gt;="&amp;$B$1000), h100_raw[key], h100_raw[weeks_on_chart], "")</f>
        <v>27</v>
      </c>
      <c r="F175" s="3">
        <f>_xlfn.XLOOKUP($A175&amp;"|"&amp;$B175&amp;"|"&amp;$B$1001, h100_raw[key], h100_raw[chart_points], 0)</f>
        <v>0</v>
      </c>
      <c r="G175" s="2">
        <f t="shared" si="6"/>
        <v>78</v>
      </c>
      <c r="H175" s="4">
        <f t="shared" si="7"/>
        <v>626</v>
      </c>
      <c r="I175" s="13" t="str">
        <f t="shared" si="8"/>
        <v>Hard Fought Hallelujah|Brandon Lake X Jelly Roll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>
        <f>_xlfn.XLOOKUP($A175&amp;"|"&amp;$B175&amp;"|"&amp;O$1, h100_raw[key], h100_raw[chart_points], "")</f>
        <v>51</v>
      </c>
      <c r="P175">
        <f>_xlfn.XLOOKUP($A175&amp;"|"&amp;$B175&amp;"|"&amp;P$1, h100_raw[key], h100_raw[chart_points], "")</f>
        <v>52</v>
      </c>
      <c r="Q175">
        <f>_xlfn.XLOOKUP($A175&amp;"|"&amp;$B175&amp;"|"&amp;Q$1, h100_raw[key], h100_raw[chart_points], "")</f>
        <v>51</v>
      </c>
      <c r="R175">
        <f>_xlfn.XLOOKUP($A175&amp;"|"&amp;$B175&amp;"|"&amp;R$1, h100_raw[key], h100_raw[chart_points], "")</f>
        <v>64</v>
      </c>
      <c r="S175">
        <f>_xlfn.XLOOKUP($A175&amp;"|"&amp;$B175&amp;"|"&amp;S$1, h100_raw[key], h100_raw[chart_points], "")</f>
        <v>51</v>
      </c>
      <c r="T175">
        <f>_xlfn.XLOOKUP($A175&amp;"|"&amp;$B175&amp;"|"&amp;T$1, h100_raw[key], h100_raw[chart_points], "")</f>
        <v>52</v>
      </c>
      <c r="U175">
        <f>_xlfn.XLOOKUP($A175&amp;"|"&amp;$B175&amp;"|"&amp;U$1, h100_raw[key], h100_raw[chart_points], "")</f>
        <v>47</v>
      </c>
      <c r="V175">
        <f>_xlfn.XLOOKUP($A175&amp;"|"&amp;$B175&amp;"|"&amp;V$1, h100_raw[key], h100_raw[chart_points], "")</f>
        <v>48</v>
      </c>
      <c r="W175">
        <f>_xlfn.XLOOKUP($A175&amp;"|"&amp;$B175&amp;"|"&amp;W$1, h100_raw[key], h100_raw[chart_points], "")</f>
        <v>48</v>
      </c>
      <c r="X175">
        <f>_xlfn.XLOOKUP($A175&amp;"|"&amp;$B175&amp;"|"&amp;X$1, h100_raw[key], h100_raw[chart_points], "")</f>
        <v>44</v>
      </c>
      <c r="Y175">
        <f>_xlfn.XLOOKUP($A175&amp;"|"&amp;$B175&amp;"|"&amp;Y$1, h100_raw[key], h100_raw[chart_points], "")</f>
        <v>40</v>
      </c>
      <c r="Z175">
        <f>_xlfn.XLOOKUP($A175&amp;"|"&amp;$B175&amp;"|"&amp;Z$1, h100_raw[key], h100_raw[chart_points], "")</f>
        <v>39</v>
      </c>
      <c r="AA175">
        <f>_xlfn.XLOOKUP($A175&amp;"|"&amp;$B175&amp;"|"&amp;AA$1, h100_raw[key], h100_raw[chart_points], "")</f>
        <v>39</v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 t="str">
        <f>_xlfn.XLOOKUP($A175&amp;"|"&amp;$B175&amp;"|"&amp;AS$1, h100_raw[key], h100_raw[chart_points], "")</f>
        <v/>
      </c>
      <c r="AT175" t="str">
        <f>_xlfn.XLOOKUP($A175&amp;"|"&amp;$B175&amp;"|"&amp;AT$1, h100_raw[key], h100_raw[chart_points], "")</f>
        <v/>
      </c>
      <c r="AU175" t="str">
        <f>_xlfn.XLOOKUP($A175&amp;"|"&amp;$B175&amp;"|"&amp;AU$1, h100_raw[key], h100_raw[chart_points], "")</f>
        <v/>
      </c>
      <c r="AV175" t="str">
        <f>_xlfn.XLOOKUP($A175&amp;"|"&amp;$B175&amp;"|"&amp;AV$1, h100_raw[key], h100_raw[chart_points], "")</f>
        <v/>
      </c>
      <c r="AW175" t="str">
        <f>_xlfn.XLOOKUP($A175&amp;"|"&amp;$B175&amp;"|"&amp;AW$1, h100_raw[key], h100_raw[chart_points], "")</f>
        <v/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</row>
    <row r="176" spans="1:52" x14ac:dyDescent="0.3">
      <c r="A176" s="11" t="str">
        <v>Just Say Dat</v>
      </c>
      <c r="B176" s="11" t="str">
        <v>Gunna</v>
      </c>
      <c r="C176" s="5" t="str">
        <f>_xlfn.XLOOKUP($A176&amp;"|"&amp;$B176&amp;"|"&amp;_xlfn.MAXIFS(h100_raw[chart_date], h100_raw[title], $A176, h100_raw[artist], $B176, h100_raw[chart_date], "&lt;="&amp;$B$1001, h100_raw[chart_date], "&gt;="&amp;$B$1000), h100_raw[key], h100_raw[last_week], "")</f>
        <v>46</v>
      </c>
      <c r="D176" s="3">
        <f>_xlfn.XLOOKUP($A176&amp;"|"&amp;$B176&amp;"|"&amp;_xlfn.MAXIFS(h100_raw[chart_date], h100_raw[title], $A176, h100_raw[artist], $B176, h100_raw[chart_date], "&lt;="&amp;$B$1001, h100_raw[chart_date], "&gt;="&amp;$B$1000), h100_raw[key], h100_raw[peak_pos], "")</f>
        <v>46</v>
      </c>
      <c r="E176" s="3">
        <f>_xlfn.XLOOKUP($A176&amp;"|"&amp;$B176&amp;"|"&amp;_xlfn.MAXIFS(h100_raw[chart_date], h100_raw[title], $A176, h100_raw[artist], $B176, h100_raw[chart_date], "&lt;="&amp;$B$1001, h100_raw[chart_date], "&gt;="&amp;$B$1000), h100_raw[key], h100_raw[weeks_on_chart], "")</f>
        <v>2</v>
      </c>
      <c r="F176" s="3">
        <f>_xlfn.XLOOKUP($A176&amp;"|"&amp;$B176&amp;"|"&amp;$B$1001, h100_raw[key], h100_raw[chart_points], 0)</f>
        <v>0</v>
      </c>
      <c r="G176" s="2">
        <f t="shared" si="6"/>
        <v>205</v>
      </c>
      <c r="H176" s="4">
        <f t="shared" si="7"/>
        <v>102</v>
      </c>
      <c r="I176" s="13" t="str">
        <f t="shared" si="8"/>
        <v>Just Say Dat|Gunna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>
        <f>_xlfn.XLOOKUP($A176&amp;"|"&amp;$B176&amp;"|"&amp;Z$1, h100_raw[key], h100_raw[chart_points], "")</f>
        <v>64</v>
      </c>
      <c r="AA176">
        <f>_xlfn.XLOOKUP($A176&amp;"|"&amp;$B176&amp;"|"&amp;AA$1, h100_raw[key], h100_raw[chart_points], "")</f>
        <v>38</v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 t="str">
        <f>_xlfn.XLOOKUP($A176&amp;"|"&amp;$B176&amp;"|"&amp;AU$1, h100_raw[key], h100_raw[chart_points], "")</f>
        <v/>
      </c>
      <c r="AV176" t="str">
        <f>_xlfn.XLOOKUP($A176&amp;"|"&amp;$B176&amp;"|"&amp;AV$1, h100_raw[key], h100_raw[chart_points], "")</f>
        <v/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 t="str">
        <f>_xlfn.XLOOKUP($A176&amp;"|"&amp;$B176&amp;"|"&amp;AZ$1, h100_raw[key], h100_raw[chart_points], "")</f>
        <v/>
      </c>
    </row>
    <row r="177" spans="1:52" x14ac:dyDescent="0.3">
      <c r="A177" s="11" t="str">
        <v>Cliche</v>
      </c>
      <c r="B177" s="11" t="str">
        <v>MGK</v>
      </c>
      <c r="C177" s="5" t="str">
        <f>_xlfn.XLOOKUP($A177&amp;"|"&amp;$B177&amp;"|"&amp;_xlfn.MAXIFS(h100_raw[chart_date], h100_raw[title], $A177, h100_raw[artist], $B177, h100_raw[chart_date], "&lt;="&amp;$B$1001, h100_raw[chart_date], "&gt;="&amp;$B$1000), h100_raw[key], h100_raw[last_week], "")</f>
        <v>79</v>
      </c>
      <c r="D177" s="3">
        <f>_xlfn.XLOOKUP($A177&amp;"|"&amp;$B177&amp;"|"&amp;_xlfn.MAXIFS(h100_raw[chart_date], h100_raw[title], $A177, h100_raw[artist], $B177, h100_raw[chart_date], "&lt;="&amp;$B$1001, h100_raw[chart_date], "&gt;="&amp;$B$1000), h100_raw[key], h100_raw[peak_pos], "")</f>
        <v>62</v>
      </c>
      <c r="E177" s="3">
        <f>_xlfn.XLOOKUP($A177&amp;"|"&amp;$B177&amp;"|"&amp;_xlfn.MAXIFS(h100_raw[chart_date], h100_raw[title], $A177, h100_raw[artist], $B177, h100_raw[chart_date], "&lt;="&amp;$B$1001, h100_raw[chart_date], "&gt;="&amp;$B$1000), h100_raw[key], h100_raw[weeks_on_chart], "")</f>
        <v>6</v>
      </c>
      <c r="F177" s="3">
        <f>_xlfn.XLOOKUP($A177&amp;"|"&amp;$B177&amp;"|"&amp;$B$1001, h100_raw[key], h100_raw[chart_points], 0)</f>
        <v>0</v>
      </c>
      <c r="G177" s="2">
        <f t="shared" si="6"/>
        <v>141</v>
      </c>
      <c r="H177" s="4">
        <f t="shared" si="7"/>
        <v>269</v>
      </c>
      <c r="I177" s="13" t="str">
        <f t="shared" si="8"/>
        <v>Cliche|MGK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>
        <f>_xlfn.XLOOKUP($A177&amp;"|"&amp;$B177&amp;"|"&amp;O$1, h100_raw[key], h100_raw[chart_points], "")</f>
        <v>59</v>
      </c>
      <c r="P177">
        <f>_xlfn.XLOOKUP($A177&amp;"|"&amp;$B177&amp;"|"&amp;P$1, h100_raw[key], h100_raw[chart_points], "")</f>
        <v>48</v>
      </c>
      <c r="Q177">
        <f>_xlfn.XLOOKUP($A177&amp;"|"&amp;$B177&amp;"|"&amp;Q$1, h100_raw[key], h100_raw[chart_points], "")</f>
        <v>43</v>
      </c>
      <c r="R177">
        <f>_xlfn.XLOOKUP($A177&amp;"|"&amp;$B177&amp;"|"&amp;R$1, h100_raw[key], h100_raw[chart_points], "")</f>
        <v>38</v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>
        <f>_xlfn.XLOOKUP($A177&amp;"|"&amp;$B177&amp;"|"&amp;Z$1, h100_raw[key], h100_raw[chart_points], "")</f>
        <v>44</v>
      </c>
      <c r="AA177">
        <f>_xlfn.XLOOKUP($A177&amp;"|"&amp;$B177&amp;"|"&amp;AA$1, h100_raw[key], h100_raw[chart_points], "")</f>
        <v>37</v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</row>
    <row r="178" spans="1:52" x14ac:dyDescent="0.3">
      <c r="A178" s="11" t="str">
        <v>Forever Be Mine</v>
      </c>
      <c r="B178" s="11" t="str">
        <v>Gunna Featuring Wizkid</v>
      </c>
      <c r="C178" s="5" t="str">
        <f>_xlfn.XLOOKUP($A178&amp;"|"&amp;$B178&amp;"|"&amp;_xlfn.MAXIFS(h100_raw[chart_date], h100_raw[title], $A178, h100_raw[artist], $B178, h100_raw[chart_date], "&lt;="&amp;$B$1001, h100_raw[chart_date], "&gt;="&amp;$B$1000), h100_raw[key], h100_raw[last_week], "")</f>
        <v>68</v>
      </c>
      <c r="D178" s="3">
        <f>_xlfn.XLOOKUP($A178&amp;"|"&amp;$B178&amp;"|"&amp;_xlfn.MAXIFS(h100_raw[chart_date], h100_raw[title], $A178, h100_raw[artist], $B178, h100_raw[chart_date], "&lt;="&amp;$B$1001, h100_raw[chart_date], "&gt;="&amp;$B$1000), h100_raw[key], h100_raw[peak_pos], "")</f>
        <v>68</v>
      </c>
      <c r="E178" s="3">
        <f>_xlfn.XLOOKUP($A178&amp;"|"&amp;$B178&amp;"|"&amp;_xlfn.MAXIFS(h100_raw[chart_date], h100_raw[title], $A178, h100_raw[artist], $B178, h100_raw[chart_date], "&lt;="&amp;$B$1001, h100_raw[chart_date], "&gt;="&amp;$B$1000), h100_raw[key], h100_raw[weeks_on_chart], "")</f>
        <v>2</v>
      </c>
      <c r="F178" s="3">
        <f>_xlfn.XLOOKUP($A178&amp;"|"&amp;$B178&amp;"|"&amp;$B$1001, h100_raw[key], h100_raw[chart_points], 0)</f>
        <v>0</v>
      </c>
      <c r="G178" s="2">
        <f t="shared" si="6"/>
        <v>224</v>
      </c>
      <c r="H178" s="4">
        <f t="shared" si="7"/>
        <v>83</v>
      </c>
      <c r="I178" s="13" t="str">
        <f t="shared" si="8"/>
        <v>Forever Be Mine|Gunna Featuring Wizkid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>
        <f>_xlfn.XLOOKUP($A178&amp;"|"&amp;$B178&amp;"|"&amp;Z$1, h100_raw[key], h100_raw[chart_points], "")</f>
        <v>49</v>
      </c>
      <c r="AA178">
        <f>_xlfn.XLOOKUP($A178&amp;"|"&amp;$B178&amp;"|"&amp;AA$1, h100_raw[key], h100_raw[chart_points], "")</f>
        <v>34</v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 t="str">
        <f>_xlfn.XLOOKUP($A178&amp;"|"&amp;$B178&amp;"|"&amp;AR$1, h100_raw[key], h100_raw[chart_points], "")</f>
        <v/>
      </c>
      <c r="AS178" t="str">
        <f>_xlfn.XLOOKUP($A178&amp;"|"&amp;$B178&amp;"|"&amp;AS$1, h100_raw[key], h100_raw[chart_points], "")</f>
        <v/>
      </c>
      <c r="AT178" t="str">
        <f>_xlfn.XLOOKUP($A178&amp;"|"&amp;$B178&amp;"|"&amp;AT$1, h100_raw[key], h100_raw[chart_points], "")</f>
        <v/>
      </c>
      <c r="AU178" t="str">
        <f>_xlfn.XLOOKUP($A178&amp;"|"&amp;$B178&amp;"|"&amp;AU$1, h100_raw[key], h100_raw[chart_points], "")</f>
        <v/>
      </c>
      <c r="AV178" t="str">
        <f>_xlfn.XLOOKUP($A178&amp;"|"&amp;$B178&amp;"|"&amp;AV$1, h100_raw[key], h100_raw[chart_points], "")</f>
        <v/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</row>
    <row r="179" spans="1:52" x14ac:dyDescent="0.3">
      <c r="A179" s="11" t="str">
        <v>Country Song Came On</v>
      </c>
      <c r="B179" s="11" t="str">
        <v>Luke Bryan</v>
      </c>
      <c r="C179" s="5" t="str">
        <f>_xlfn.XLOOKUP($A179&amp;"|"&amp;$B179&amp;"|"&amp;_xlfn.MAXIFS(h100_raw[chart_date], h100_raw[title], $A179, h100_raw[artist], $B179, h100_raw[chart_date], "&lt;="&amp;$B$1001, h100_raw[chart_date], "&gt;="&amp;$B$1000), h100_raw[key], h100_raw[last_week], "")</f>
        <v>93</v>
      </c>
      <c r="D179" s="3">
        <f>_xlfn.XLOOKUP($A179&amp;"|"&amp;$B179&amp;"|"&amp;_xlfn.MAXIFS(h100_raw[chart_date], h100_raw[title], $A179, h100_raw[artist], $B179, h100_raw[chart_date], "&lt;="&amp;$B$1001, h100_raw[chart_date], "&gt;="&amp;$B$1000), h100_raw[key], h100_raw[peak_pos], "")</f>
        <v>93</v>
      </c>
      <c r="E179" s="3">
        <f>_xlfn.XLOOKUP($A179&amp;"|"&amp;$B179&amp;"|"&amp;_xlfn.MAXIFS(h100_raw[chart_date], h100_raw[title], $A179, h100_raw[artist], $B179, h100_raw[chart_date], "&lt;="&amp;$B$1001, h100_raw[chart_date], "&gt;="&amp;$B$1000), h100_raw[key], h100_raw[weeks_on_chart], "")</f>
        <v>3</v>
      </c>
      <c r="F179" s="3">
        <f>_xlfn.XLOOKUP($A179&amp;"|"&amp;$B179&amp;"|"&amp;$B$1001, h100_raw[key], h100_raw[chart_points], 0)</f>
        <v>0</v>
      </c>
      <c r="G179" s="2">
        <f t="shared" si="6"/>
        <v>197</v>
      </c>
      <c r="H179" s="4">
        <f t="shared" si="7"/>
        <v>110</v>
      </c>
      <c r="I179" s="13" t="str">
        <f t="shared" si="8"/>
        <v>Country Song Came On|Luke Bryan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>
        <f>_xlfn.XLOOKUP($A179&amp;"|"&amp;$B179&amp;"|"&amp;Y$1, h100_raw[key], h100_raw[chart_points], "")</f>
        <v>36</v>
      </c>
      <c r="Z179">
        <f>_xlfn.XLOOKUP($A179&amp;"|"&amp;$B179&amp;"|"&amp;Z$1, h100_raw[key], h100_raw[chart_points], "")</f>
        <v>40</v>
      </c>
      <c r="AA179">
        <f>_xlfn.XLOOKUP($A179&amp;"|"&amp;$B179&amp;"|"&amp;AA$1, h100_raw[key], h100_raw[chart_points], "")</f>
        <v>34</v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 t="str">
        <f>_xlfn.XLOOKUP($A179&amp;"|"&amp;$B179&amp;"|"&amp;AO$1, h100_raw[key], h100_raw[chart_points], "")</f>
        <v/>
      </c>
      <c r="AP179" t="str">
        <f>_xlfn.XLOOKUP($A179&amp;"|"&amp;$B179&amp;"|"&amp;AP$1, h100_raw[key], h100_raw[chart_points], "")</f>
        <v/>
      </c>
      <c r="AQ179" t="str">
        <f>_xlfn.XLOOKUP($A179&amp;"|"&amp;$B179&amp;"|"&amp;AQ$1, h100_raw[key], h100_raw[chart_points], "")</f>
        <v/>
      </c>
      <c r="AR179" t="str">
        <f>_xlfn.XLOOKUP($A179&amp;"|"&amp;$B179&amp;"|"&amp;AR$1, h100_raw[key], h100_raw[chart_points], "")</f>
        <v/>
      </c>
      <c r="AS179" t="str">
        <f>_xlfn.XLOOKUP($A179&amp;"|"&amp;$B179&amp;"|"&amp;AS$1, h100_raw[key], h100_raw[chart_points], "")</f>
        <v/>
      </c>
      <c r="AT179" t="str">
        <f>_xlfn.XLOOKUP($A179&amp;"|"&amp;$B179&amp;"|"&amp;AT$1, h100_raw[key], h100_raw[chart_points], "")</f>
        <v/>
      </c>
      <c r="AU179" t="str">
        <f>_xlfn.XLOOKUP($A179&amp;"|"&amp;$B179&amp;"|"&amp;AU$1, h100_raw[key], h100_raw[chart_points], "")</f>
        <v/>
      </c>
      <c r="AV179" t="str">
        <f>_xlfn.XLOOKUP($A179&amp;"|"&amp;$B179&amp;"|"&amp;AV$1, h100_raw[key], h100_raw[chart_points], "")</f>
        <v/>
      </c>
      <c r="AW179" t="str">
        <f>_xlfn.XLOOKUP($A179&amp;"|"&amp;$B179&amp;"|"&amp;AW$1, h100_raw[key], h100_raw[chart_points], "")</f>
        <v/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 t="str">
        <f>_xlfn.XLOOKUP($A179&amp;"|"&amp;$B179&amp;"|"&amp;AZ$1, h100_raw[key], h100_raw[chart_points], "")</f>
        <v/>
      </c>
    </row>
    <row r="180" spans="1:52" x14ac:dyDescent="0.3">
      <c r="A180" s="11" t="str">
        <v>Napoleon</v>
      </c>
      <c r="B180" s="11" t="str">
        <v>$uicideboy$</v>
      </c>
      <c r="C180" s="5" t="str">
        <f>_xlfn.XLOOKUP($A180&amp;"|"&amp;$B180&amp;"|"&amp;_xlfn.MAXIFS(h100_raw[chart_date], h100_raw[title], $A180, h100_raw[artist], $B180, h100_raw[chart_date], "&lt;="&amp;$B$1001, h100_raw[chart_date], "&gt;="&amp;$B$1000), h100_raw[key], h100_raw[last_week], "")</f>
        <v>95</v>
      </c>
      <c r="D180" s="3">
        <f>_xlfn.XLOOKUP($A180&amp;"|"&amp;$B180&amp;"|"&amp;_xlfn.MAXIFS(h100_raw[chart_date], h100_raw[title], $A180, h100_raw[artist], $B180, h100_raw[chart_date], "&lt;="&amp;$B$1001, h100_raw[chart_date], "&gt;="&amp;$B$1000), h100_raw[key], h100_raw[peak_pos], "")</f>
        <v>54</v>
      </c>
      <c r="E180" s="3">
        <f>_xlfn.XLOOKUP($A180&amp;"|"&amp;$B180&amp;"|"&amp;_xlfn.MAXIFS(h100_raw[chart_date], h100_raw[title], $A180, h100_raw[artist], $B180, h100_raw[chart_date], "&lt;="&amp;$B$1001, h100_raw[chart_date], "&gt;="&amp;$B$1000), h100_raw[key], h100_raw[weeks_on_chart], "")</f>
        <v>3</v>
      </c>
      <c r="F180" s="3">
        <f>_xlfn.XLOOKUP($A180&amp;"|"&amp;$B180&amp;"|"&amp;$B$1001, h100_raw[key], h100_raw[chart_points], 0)</f>
        <v>0</v>
      </c>
      <c r="G180" s="2">
        <f t="shared" si="6"/>
        <v>184</v>
      </c>
      <c r="H180" s="4">
        <f t="shared" si="7"/>
        <v>131</v>
      </c>
      <c r="I180" s="13" t="str">
        <f t="shared" si="8"/>
        <v>Napoleon|$uicideboy$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>
        <f>_xlfn.XLOOKUP($A180&amp;"|"&amp;$B180&amp;"|"&amp;Y$1, h100_raw[key], h100_raw[chart_points], "")</f>
        <v>58</v>
      </c>
      <c r="Z180">
        <f>_xlfn.XLOOKUP($A180&amp;"|"&amp;$B180&amp;"|"&amp;Z$1, h100_raw[key], h100_raw[chart_points], "")</f>
        <v>40</v>
      </c>
      <c r="AA180">
        <f>_xlfn.XLOOKUP($A180&amp;"|"&amp;$B180&amp;"|"&amp;AA$1, h100_raw[key], h100_raw[chart_points], "")</f>
        <v>33</v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 t="str">
        <f>_xlfn.XLOOKUP($A180&amp;"|"&amp;$B180&amp;"|"&amp;AQ$1, h100_raw[key], h100_raw[chart_points], "")</f>
        <v/>
      </c>
      <c r="AR180" t="str">
        <f>_xlfn.XLOOKUP($A180&amp;"|"&amp;$B180&amp;"|"&amp;AR$1, h100_raw[key], h100_raw[chart_points], "")</f>
        <v/>
      </c>
      <c r="AS180" t="str">
        <f>_xlfn.XLOOKUP($A180&amp;"|"&amp;$B180&amp;"|"&amp;AS$1, h100_raw[key], h100_raw[chart_points], "")</f>
        <v/>
      </c>
      <c r="AT180" t="str">
        <f>_xlfn.XLOOKUP($A180&amp;"|"&amp;$B180&amp;"|"&amp;AT$1, h100_raw[key], h100_raw[chart_points], "")</f>
        <v/>
      </c>
      <c r="AU180" t="str">
        <f>_xlfn.XLOOKUP($A180&amp;"|"&amp;$B180&amp;"|"&amp;AU$1, h100_raw[key], h100_raw[chart_points], "")</f>
        <v/>
      </c>
      <c r="AV180" t="str">
        <f>_xlfn.XLOOKUP($A180&amp;"|"&amp;$B180&amp;"|"&amp;AV$1, h100_raw[key], h100_raw[chart_points], "")</f>
        <v/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</row>
    <row r="181" spans="1:52" x14ac:dyDescent="0.3">
      <c r="A181" s="11" t="str">
        <v>Fix What You Didn't Break</v>
      </c>
      <c r="B181" s="11" t="str">
        <v>Nate Smith</v>
      </c>
      <c r="C181" s="5" t="str">
        <f>_xlfn.XLOOKUP($A181&amp;"|"&amp;$B181&amp;"|"&amp;_xlfn.MAXIFS(h100_raw[chart_date], h100_raw[title], $A181, h100_raw[artist], $B181, h100_raw[chart_date], "&lt;="&amp;$B$1001, h100_raw[chart_date], "&gt;="&amp;$B$1000), h100_raw[key], h100_raw[last_week], "")</f>
        <v>52</v>
      </c>
      <c r="D181" s="3">
        <f>_xlfn.XLOOKUP($A181&amp;"|"&amp;$B181&amp;"|"&amp;_xlfn.MAXIFS(h100_raw[chart_date], h100_raw[title], $A181, h100_raw[artist], $B181, h100_raw[chart_date], "&lt;="&amp;$B$1001, h100_raw[chart_date], "&gt;="&amp;$B$1000), h100_raw[key], h100_raw[peak_pos], "")</f>
        <v>52</v>
      </c>
      <c r="E181" s="3">
        <f>_xlfn.XLOOKUP($A181&amp;"|"&amp;$B181&amp;"|"&amp;_xlfn.MAXIFS(h100_raw[chart_date], h100_raw[title], $A181, h100_raw[artist], $B181, h100_raw[chart_date], "&lt;="&amp;$B$1001, h100_raw[chart_date], "&gt;="&amp;$B$1000), h100_raw[key], h100_raw[weeks_on_chart], "")</f>
        <v>20</v>
      </c>
      <c r="F181" s="3">
        <f>_xlfn.XLOOKUP($A181&amp;"|"&amp;$B181&amp;"|"&amp;$B$1001, h100_raw[key], h100_raw[chart_points], 0)</f>
        <v>0</v>
      </c>
      <c r="G181" s="2">
        <f t="shared" si="6"/>
        <v>82</v>
      </c>
      <c r="H181" s="4">
        <f t="shared" si="7"/>
        <v>589</v>
      </c>
      <c r="I181" s="13" t="str">
        <f t="shared" si="8"/>
        <v>Fix What You Didn't Break|Nate Smith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>
        <f>_xlfn.XLOOKUP($A181&amp;"|"&amp;$B181&amp;"|"&amp;O$1, h100_raw[key], h100_raw[chart_points], "")</f>
        <v>43</v>
      </c>
      <c r="P181">
        <f>_xlfn.XLOOKUP($A181&amp;"|"&amp;$B181&amp;"|"&amp;P$1, h100_raw[key], h100_raw[chart_points], "")</f>
        <v>44</v>
      </c>
      <c r="Q181">
        <f>_xlfn.XLOOKUP($A181&amp;"|"&amp;$B181&amp;"|"&amp;Q$1, h100_raw[key], h100_raw[chart_points], "")</f>
        <v>45</v>
      </c>
      <c r="R181">
        <f>_xlfn.XLOOKUP($A181&amp;"|"&amp;$B181&amp;"|"&amp;R$1, h100_raw[key], h100_raw[chart_points], "")</f>
        <v>45</v>
      </c>
      <c r="S181">
        <f>_xlfn.XLOOKUP($A181&amp;"|"&amp;$B181&amp;"|"&amp;S$1, h100_raw[key], h100_raw[chart_points], "")</f>
        <v>47</v>
      </c>
      <c r="T181">
        <f>_xlfn.XLOOKUP($A181&amp;"|"&amp;$B181&amp;"|"&amp;T$1, h100_raw[key], h100_raw[chart_points], "")</f>
        <v>51</v>
      </c>
      <c r="U181">
        <f>_xlfn.XLOOKUP($A181&amp;"|"&amp;$B181&amp;"|"&amp;U$1, h100_raw[key], h100_raw[chart_points], "")</f>
        <v>50</v>
      </c>
      <c r="V181">
        <f>_xlfn.XLOOKUP($A181&amp;"|"&amp;$B181&amp;"|"&amp;V$1, h100_raw[key], h100_raw[chart_points], "")</f>
        <v>50</v>
      </c>
      <c r="W181">
        <f>_xlfn.XLOOKUP($A181&amp;"|"&amp;$B181&amp;"|"&amp;W$1, h100_raw[key], h100_raw[chart_points], "")</f>
        <v>53</v>
      </c>
      <c r="X181">
        <f>_xlfn.XLOOKUP($A181&amp;"|"&amp;$B181&amp;"|"&amp;X$1, h100_raw[key], h100_raw[chart_points], "")</f>
        <v>53</v>
      </c>
      <c r="Y181">
        <f>_xlfn.XLOOKUP($A181&amp;"|"&amp;$B181&amp;"|"&amp;Y$1, h100_raw[key], h100_raw[chart_points], "")</f>
        <v>59</v>
      </c>
      <c r="Z181">
        <f>_xlfn.XLOOKUP($A181&amp;"|"&amp;$B181&amp;"|"&amp;Z$1, h100_raw[key], h100_raw[chart_points], "")</f>
        <v>49</v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 t="str">
        <f>_xlfn.XLOOKUP($A181&amp;"|"&amp;$B181&amp;"|"&amp;AS$1, h100_raw[key], h100_raw[chart_points], "")</f>
        <v/>
      </c>
      <c r="AT181" t="str">
        <f>_xlfn.XLOOKUP($A181&amp;"|"&amp;$B181&amp;"|"&amp;AT$1, h100_raw[key], h100_raw[chart_points], "")</f>
        <v/>
      </c>
      <c r="AU181" t="str">
        <f>_xlfn.XLOOKUP($A181&amp;"|"&amp;$B181&amp;"|"&amp;AU$1, h100_raw[key], h100_raw[chart_points], "")</f>
        <v/>
      </c>
      <c r="AV181" t="str">
        <f>_xlfn.XLOOKUP($A181&amp;"|"&amp;$B181&amp;"|"&amp;AV$1, h100_raw[key], h100_raw[chart_points], "")</f>
        <v/>
      </c>
      <c r="AW181" t="str">
        <f>_xlfn.XLOOKUP($A181&amp;"|"&amp;$B181&amp;"|"&amp;AW$1, h100_raw[key], h100_raw[chart_points], "")</f>
        <v/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</row>
    <row r="182" spans="1:52" x14ac:dyDescent="0.3">
      <c r="A182" s="11" t="str">
        <v>Sakpase</v>
      </c>
      <c r="B182" s="11" t="str">
        <v>Gunna</v>
      </c>
      <c r="C182" s="5" t="str">
        <f>_xlfn.XLOOKUP($A182&amp;"|"&amp;$B182&amp;"|"&amp;_xlfn.MAXIFS(h100_raw[chart_date], h100_raw[title], $A182, h100_raw[artist], $B182, h100_raw[chart_date], "&lt;="&amp;$B$1001, h100_raw[chart_date], "&gt;="&amp;$B$1000), h100_raw[key], h100_raw[last_week], "")</f>
        <v>-</v>
      </c>
      <c r="D182" s="3">
        <f>_xlfn.XLOOKUP($A182&amp;"|"&amp;$B182&amp;"|"&amp;_xlfn.MAXIFS(h100_raw[chart_date], h100_raw[title], $A182, h100_raw[artist], $B182, h100_raw[chart_date], "&lt;="&amp;$B$1001, h100_raw[chart_date], "&gt;="&amp;$B$1000), h100_raw[key], h100_raw[peak_pos], "")</f>
        <v>70</v>
      </c>
      <c r="E182" s="3">
        <f>_xlfn.XLOOKUP($A182&amp;"|"&amp;$B182&amp;"|"&amp;_xlfn.MAXIFS(h100_raw[chart_date], h100_raw[title], $A182, h100_raw[artist], $B182, h100_raw[chart_date], "&lt;="&amp;$B$1001, h100_raw[chart_date], "&gt;="&amp;$B$1000), h100_raw[key], h100_raw[weeks_on_chart], "")</f>
        <v>1</v>
      </c>
      <c r="F182" s="3">
        <f>_xlfn.XLOOKUP($A182&amp;"|"&amp;$B182&amp;"|"&amp;$B$1001, h100_raw[key], h100_raw[chart_points], 0)</f>
        <v>0</v>
      </c>
      <c r="G182" s="2">
        <f t="shared" si="6"/>
        <v>260</v>
      </c>
      <c r="H182" s="4">
        <f t="shared" si="7"/>
        <v>48</v>
      </c>
      <c r="I182" s="13" t="str">
        <f t="shared" si="8"/>
        <v>Sakpase|Gunna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>
        <f>_xlfn.XLOOKUP($A182&amp;"|"&amp;$B182&amp;"|"&amp;Z$1, h100_raw[key], h100_raw[chart_points], "")</f>
        <v>48</v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 t="str">
        <f>_xlfn.XLOOKUP($A182&amp;"|"&amp;$B182&amp;"|"&amp;AU$1, h100_raw[key], h100_raw[chart_points], "")</f>
        <v/>
      </c>
      <c r="AV182" t="str">
        <f>_xlfn.XLOOKUP($A182&amp;"|"&amp;$B182&amp;"|"&amp;AV$1, h100_raw[key], h100_raw[chart_points], "")</f>
        <v/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</row>
    <row r="183" spans="1:52" x14ac:dyDescent="0.3">
      <c r="A183" s="11" t="str">
        <v>At My Purest</v>
      </c>
      <c r="B183" s="11" t="str">
        <v>Gunna Featuring Offset</v>
      </c>
      <c r="C183" s="5" t="str">
        <f>_xlfn.XLOOKUP($A183&amp;"|"&amp;$B183&amp;"|"&amp;_xlfn.MAXIFS(h100_raw[chart_date], h100_raw[title], $A183, h100_raw[artist], $B183, h100_raw[chart_date], "&lt;="&amp;$B$1001, h100_raw[chart_date], "&gt;="&amp;$B$1000), h100_raw[key], h100_raw[last_week], "")</f>
        <v>-</v>
      </c>
      <c r="D183" s="3">
        <f>_xlfn.XLOOKUP($A183&amp;"|"&amp;$B183&amp;"|"&amp;_xlfn.MAXIFS(h100_raw[chart_date], h100_raw[title], $A183, h100_raw[artist], $B183, h100_raw[chart_date], "&lt;="&amp;$B$1001, h100_raw[chart_date], "&gt;="&amp;$B$1000), h100_raw[key], h100_raw[peak_pos], "")</f>
        <v>72</v>
      </c>
      <c r="E183" s="3">
        <f>_xlfn.XLOOKUP($A183&amp;"|"&amp;$B183&amp;"|"&amp;_xlfn.MAXIFS(h100_raw[chart_date], h100_raw[title], $A183, h100_raw[artist], $B183, h100_raw[chart_date], "&lt;="&amp;$B$1001, h100_raw[chart_date], "&gt;="&amp;$B$1000), h100_raw[key], h100_raw[weeks_on_chart], "")</f>
        <v>1</v>
      </c>
      <c r="F183" s="3">
        <f>_xlfn.XLOOKUP($A183&amp;"|"&amp;$B183&amp;"|"&amp;$B$1001, h100_raw[key], h100_raw[chart_points], 0)</f>
        <v>0</v>
      </c>
      <c r="G183" s="2">
        <f t="shared" si="6"/>
        <v>266</v>
      </c>
      <c r="H183" s="4">
        <f t="shared" si="7"/>
        <v>47</v>
      </c>
      <c r="I183" s="13" t="str">
        <f t="shared" si="8"/>
        <v>At My Purest|Gunna Featuring Offset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>
        <f>_xlfn.XLOOKUP($A183&amp;"|"&amp;$B183&amp;"|"&amp;Z$1, h100_raw[key], h100_raw[chart_points], "")</f>
        <v>47</v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</row>
    <row r="184" spans="1:52" x14ac:dyDescent="0.3">
      <c r="A184" s="11" t="str">
        <v>Let That Sink In</v>
      </c>
      <c r="B184" s="11" t="str">
        <v>Gunna</v>
      </c>
      <c r="C184" s="5" t="str">
        <f>_xlfn.XLOOKUP($A184&amp;"|"&amp;$B184&amp;"|"&amp;_xlfn.MAXIFS(h100_raw[chart_date], h100_raw[title], $A184, h100_raw[artist], $B184, h100_raw[chart_date], "&lt;="&amp;$B$1001, h100_raw[chart_date], "&gt;="&amp;$B$1000), h100_raw[key], h100_raw[last_week], "")</f>
        <v>-</v>
      </c>
      <c r="D184" s="3">
        <f>_xlfn.XLOOKUP($A184&amp;"|"&amp;$B184&amp;"|"&amp;_xlfn.MAXIFS(h100_raw[chart_date], h100_raw[title], $A184, h100_raw[artist], $B184, h100_raw[chart_date], "&lt;="&amp;$B$1001, h100_raw[chart_date], "&gt;="&amp;$B$1000), h100_raw[key], h100_raw[peak_pos], "")</f>
        <v>80</v>
      </c>
      <c r="E184" s="3">
        <f>_xlfn.XLOOKUP($A184&amp;"|"&amp;$B184&amp;"|"&amp;_xlfn.MAXIFS(h100_raw[chart_date], h100_raw[title], $A184, h100_raw[artist], $B184, h100_raw[chart_date], "&lt;="&amp;$B$1001, h100_raw[chart_date], "&gt;="&amp;$B$1000), h100_raw[key], h100_raw[weeks_on_chart], "")</f>
        <v>1</v>
      </c>
      <c r="F184" s="3">
        <f>_xlfn.XLOOKUP($A184&amp;"|"&amp;$B184&amp;"|"&amp;$B$1001, h100_raw[key], h100_raw[chart_points], 0)</f>
        <v>0</v>
      </c>
      <c r="G184" s="2">
        <f t="shared" si="6"/>
        <v>278</v>
      </c>
      <c r="H184" s="4">
        <f t="shared" si="7"/>
        <v>44</v>
      </c>
      <c r="I184" s="13" t="str">
        <f t="shared" si="8"/>
        <v>Let That Sink In|Gunna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>
        <f>_xlfn.XLOOKUP($A184&amp;"|"&amp;$B184&amp;"|"&amp;Z$1, h100_raw[key], h100_raw[chart_points], "")</f>
        <v>44</v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 t="str">
        <f>_xlfn.XLOOKUP($A184&amp;"|"&amp;$B184&amp;"|"&amp;AM$1, h100_raw[key], h100_raw[chart_points], "")</f>
        <v/>
      </c>
      <c r="AN184" t="str">
        <f>_xlfn.XLOOKUP($A184&amp;"|"&amp;$B184&amp;"|"&amp;AN$1, h100_raw[key], h100_raw[chart_points], "")</f>
        <v/>
      </c>
      <c r="AO184" t="str">
        <f>_xlfn.XLOOKUP($A184&amp;"|"&amp;$B184&amp;"|"&amp;AO$1, h100_raw[key], h100_raw[chart_points], "")</f>
        <v/>
      </c>
      <c r="AP184" t="str">
        <f>_xlfn.XLOOKUP($A184&amp;"|"&amp;$B184&amp;"|"&amp;AP$1, h100_raw[key], h100_raw[chart_points], "")</f>
        <v/>
      </c>
      <c r="AQ184" t="str">
        <f>_xlfn.XLOOKUP($A184&amp;"|"&amp;$B184&amp;"|"&amp;AQ$1, h100_raw[key], h100_raw[chart_points], "")</f>
        <v/>
      </c>
      <c r="AR184" t="str">
        <f>_xlfn.XLOOKUP($A184&amp;"|"&amp;$B184&amp;"|"&amp;AR$1, h100_raw[key], h100_raw[chart_points], "")</f>
        <v/>
      </c>
      <c r="AS184" t="str">
        <f>_xlfn.XLOOKUP($A184&amp;"|"&amp;$B184&amp;"|"&amp;AS$1, h100_raw[key], h100_raw[chart_points], "")</f>
        <v/>
      </c>
      <c r="AT184" t="str">
        <f>_xlfn.XLOOKUP($A184&amp;"|"&amp;$B184&amp;"|"&amp;AT$1, h100_raw[key], h100_raw[chart_points], "")</f>
        <v/>
      </c>
      <c r="AU184" t="str">
        <f>_xlfn.XLOOKUP($A184&amp;"|"&amp;$B184&amp;"|"&amp;AU$1, h100_raw[key], h100_raw[chart_points], "")</f>
        <v/>
      </c>
      <c r="AV184" t="str">
        <f>_xlfn.XLOOKUP($A184&amp;"|"&amp;$B184&amp;"|"&amp;AV$1, h100_raw[key], h100_raw[chart_points], "")</f>
        <v/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</row>
    <row r="185" spans="1:52" x14ac:dyDescent="0.3">
      <c r="A185" s="11" t="str">
        <v>Bowery</v>
      </c>
      <c r="B185" s="11" t="str">
        <v>Zach Bryan Featuring Kings of Leon</v>
      </c>
      <c r="C185" s="5" t="str">
        <f>_xlfn.XLOOKUP($A185&amp;"|"&amp;$B185&amp;"|"&amp;_xlfn.MAXIFS(h100_raw[chart_date], h100_raw[title], $A185, h100_raw[artist], $B185, h100_raw[chart_date], "&lt;="&amp;$B$1001, h100_raw[chart_date], "&gt;="&amp;$B$1000), h100_raw[key], h100_raw[last_week], "")</f>
        <v>-</v>
      </c>
      <c r="D185" s="3">
        <f>_xlfn.XLOOKUP($A185&amp;"|"&amp;$B185&amp;"|"&amp;_xlfn.MAXIFS(h100_raw[chart_date], h100_raw[title], $A185, h100_raw[artist], $B185, h100_raw[chart_date], "&lt;="&amp;$B$1001, h100_raw[chart_date], "&gt;="&amp;$B$1000), h100_raw[key], h100_raw[peak_pos], "")</f>
        <v>81</v>
      </c>
      <c r="E185" s="3">
        <f>_xlfn.XLOOKUP($A185&amp;"|"&amp;$B185&amp;"|"&amp;_xlfn.MAXIFS(h100_raw[chart_date], h100_raw[title], $A185, h100_raw[artist], $B185, h100_raw[chart_date], "&lt;="&amp;$B$1001, h100_raw[chart_date], "&gt;="&amp;$B$1000), h100_raw[key], h100_raw[weeks_on_chart], "")</f>
        <v>1</v>
      </c>
      <c r="F185" s="3">
        <f>_xlfn.XLOOKUP($A185&amp;"|"&amp;$B185&amp;"|"&amp;$B$1001, h100_raw[key], h100_raw[chart_points], 0)</f>
        <v>0</v>
      </c>
      <c r="G185" s="2">
        <f t="shared" si="6"/>
        <v>278</v>
      </c>
      <c r="H185" s="4">
        <f t="shared" si="7"/>
        <v>44</v>
      </c>
      <c r="I185" s="13" t="str">
        <f t="shared" si="8"/>
        <v>Bowery|Zach Bryan Featuring Kings of Leon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>
        <f>_xlfn.XLOOKUP($A185&amp;"|"&amp;$B185&amp;"|"&amp;Z$1, h100_raw[key], h100_raw[chart_points], "")</f>
        <v>44</v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</row>
    <row r="186" spans="1:52" x14ac:dyDescent="0.3">
      <c r="A186" s="11" t="str">
        <v>Lost</v>
      </c>
      <c r="B186" s="11" t="str">
        <v>Bailey Zimmerman &amp; The Kid Laroi</v>
      </c>
      <c r="C186" s="5" t="str">
        <f>_xlfn.XLOOKUP($A186&amp;"|"&amp;$B186&amp;"|"&amp;_xlfn.MAXIFS(h100_raw[chart_date], h100_raw[title], $A186, h100_raw[artist], $B186, h100_raw[chart_date], "&lt;="&amp;$B$1001, h100_raw[chart_date], "&gt;="&amp;$B$1000), h100_raw[key], h100_raw[last_week], "")</f>
        <v>-</v>
      </c>
      <c r="D186" s="3">
        <f>_xlfn.XLOOKUP($A186&amp;"|"&amp;$B186&amp;"|"&amp;_xlfn.MAXIFS(h100_raw[chart_date], h100_raw[title], $A186, h100_raw[artist], $B186, h100_raw[chart_date], "&lt;="&amp;$B$1001, h100_raw[chart_date], "&gt;="&amp;$B$1000), h100_raw[key], h100_raw[peak_pos], "")</f>
        <v>86</v>
      </c>
      <c r="E186" s="3">
        <f>_xlfn.XLOOKUP($A186&amp;"|"&amp;$B186&amp;"|"&amp;_xlfn.MAXIFS(h100_raw[chart_date], h100_raw[title], $A186, h100_raw[artist], $B186, h100_raw[chart_date], "&lt;="&amp;$B$1001, h100_raw[chart_date], "&gt;="&amp;$B$1000), h100_raw[key], h100_raw[weeks_on_chart], "")</f>
        <v>1</v>
      </c>
      <c r="F186" s="3">
        <f>_xlfn.XLOOKUP($A186&amp;"|"&amp;$B186&amp;"|"&amp;$B$1001, h100_raw[key], h100_raw[chart_points], 0)</f>
        <v>0</v>
      </c>
      <c r="G186" s="2">
        <f t="shared" si="6"/>
        <v>285</v>
      </c>
      <c r="H186" s="4">
        <f t="shared" si="7"/>
        <v>43</v>
      </c>
      <c r="I186" s="13" t="str">
        <f t="shared" si="8"/>
        <v>Lost|Bailey Zimmerman &amp; The Kid Laroi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>
        <f>_xlfn.XLOOKUP($A186&amp;"|"&amp;$B186&amp;"|"&amp;Z$1, h100_raw[key], h100_raw[chart_points], "")</f>
        <v>43</v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</row>
    <row r="187" spans="1:52" x14ac:dyDescent="0.3">
      <c r="A187" s="11" t="str">
        <v>gp</v>
      </c>
      <c r="B187" s="11" t="str">
        <v>Gunna</v>
      </c>
      <c r="C187" s="5" t="str">
        <f>_xlfn.XLOOKUP($A187&amp;"|"&amp;$B187&amp;"|"&amp;_xlfn.MAXIFS(h100_raw[chart_date], h100_raw[title], $A187, h100_raw[artist], $B187, h100_raw[chart_date], "&lt;="&amp;$B$1001, h100_raw[chart_date], "&gt;="&amp;$B$1000), h100_raw[key], h100_raw[last_week], "")</f>
        <v>-</v>
      </c>
      <c r="D187" s="3">
        <f>_xlfn.XLOOKUP($A187&amp;"|"&amp;$B187&amp;"|"&amp;_xlfn.MAXIFS(h100_raw[chart_date], h100_raw[title], $A187, h100_raw[artist], $B187, h100_raw[chart_date], "&lt;="&amp;$B$1001, h100_raw[chart_date], "&gt;="&amp;$B$1000), h100_raw[key], h100_raw[peak_pos], "")</f>
        <v>87</v>
      </c>
      <c r="E187" s="3">
        <f>_xlfn.XLOOKUP($A187&amp;"|"&amp;$B187&amp;"|"&amp;_xlfn.MAXIFS(h100_raw[chart_date], h100_raw[title], $A187, h100_raw[artist], $B187, h100_raw[chart_date], "&lt;="&amp;$B$1001, h100_raw[chart_date], "&gt;="&amp;$B$1000), h100_raw[key], h100_raw[weeks_on_chart], "")</f>
        <v>1</v>
      </c>
      <c r="F187" s="3">
        <f>_xlfn.XLOOKUP($A187&amp;"|"&amp;$B187&amp;"|"&amp;$B$1001, h100_raw[key], h100_raw[chart_points], 0)</f>
        <v>0</v>
      </c>
      <c r="G187" s="2">
        <f t="shared" si="6"/>
        <v>289</v>
      </c>
      <c r="H187" s="4">
        <f t="shared" si="7"/>
        <v>42</v>
      </c>
      <c r="I187" s="13" t="str">
        <f t="shared" si="8"/>
        <v>gp|Gunna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>
        <f>_xlfn.XLOOKUP($A187&amp;"|"&amp;$B187&amp;"|"&amp;Z$1, h100_raw[key], h100_raw[chart_points], "")</f>
        <v>42</v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</row>
    <row r="188" spans="1:52" x14ac:dyDescent="0.3">
      <c r="A188" s="11" t="str">
        <v>EOO</v>
      </c>
      <c r="B188" s="11" t="str">
        <v>Bad Bunny</v>
      </c>
      <c r="C188" s="5" t="str">
        <f>_xlfn.XLOOKUP($A188&amp;"|"&amp;$B188&amp;"|"&amp;_xlfn.MAXIFS(h100_raw[chart_date], h100_raw[title], $A188, h100_raw[artist], $B188, h100_raw[chart_date], "&lt;="&amp;$B$1001, h100_raw[chart_date], "&gt;="&amp;$B$1000), h100_raw[key], h100_raw[last_week], "")</f>
        <v>86</v>
      </c>
      <c r="D188" s="3">
        <f>_xlfn.XLOOKUP($A188&amp;"|"&amp;$B188&amp;"|"&amp;_xlfn.MAXIFS(h100_raw[chart_date], h100_raw[title], $A188, h100_raw[artist], $B188, h100_raw[chart_date], "&lt;="&amp;$B$1001, h100_raw[chart_date], "&gt;="&amp;$B$1000), h100_raw[key], h100_raw[peak_pos], "")</f>
        <v>24</v>
      </c>
      <c r="E188" s="3">
        <f>_xlfn.XLOOKUP($A188&amp;"|"&amp;$B188&amp;"|"&amp;_xlfn.MAXIFS(h100_raw[chart_date], h100_raw[title], $A188, h100_raw[artist], $B188, h100_raw[chart_date], "&lt;="&amp;$B$1001, h100_raw[chart_date], "&gt;="&amp;$B$1000), h100_raw[key], h100_raw[weeks_on_chart], "")</f>
        <v>30</v>
      </c>
      <c r="F188" s="3">
        <f>_xlfn.XLOOKUP($A188&amp;"|"&amp;$B188&amp;"|"&amp;$B$1001, h100_raw[key], h100_raw[chart_points], 0)</f>
        <v>0</v>
      </c>
      <c r="G188" s="2">
        <f t="shared" si="6"/>
        <v>95</v>
      </c>
      <c r="H188" s="4">
        <f t="shared" si="7"/>
        <v>519</v>
      </c>
      <c r="I188" s="13" t="str">
        <f t="shared" si="8"/>
        <v>EOO|Bad Bunny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>
        <f>_xlfn.XLOOKUP($A188&amp;"|"&amp;$B188&amp;"|"&amp;O$1, h100_raw[key], h100_raw[chart_points], "")</f>
        <v>47</v>
      </c>
      <c r="P188">
        <f>_xlfn.XLOOKUP($A188&amp;"|"&amp;$B188&amp;"|"&amp;P$1, h100_raw[key], h100_raw[chart_points], "")</f>
        <v>46</v>
      </c>
      <c r="Q188">
        <f>_xlfn.XLOOKUP($A188&amp;"|"&amp;$B188&amp;"|"&amp;Q$1, h100_raw[key], h100_raw[chart_points], "")</f>
        <v>45</v>
      </c>
      <c r="R188">
        <f>_xlfn.XLOOKUP($A188&amp;"|"&amp;$B188&amp;"|"&amp;R$1, h100_raw[key], h100_raw[chart_points], "")</f>
        <v>44</v>
      </c>
      <c r="S188">
        <f>_xlfn.XLOOKUP($A188&amp;"|"&amp;$B188&amp;"|"&amp;S$1, h100_raw[key], h100_raw[chart_points], "")</f>
        <v>44</v>
      </c>
      <c r="T188">
        <f>_xlfn.XLOOKUP($A188&amp;"|"&amp;$B188&amp;"|"&amp;T$1, h100_raw[key], h100_raw[chart_points], "")</f>
        <v>42</v>
      </c>
      <c r="U188">
        <f>_xlfn.XLOOKUP($A188&amp;"|"&amp;$B188&amp;"|"&amp;U$1, h100_raw[key], h100_raw[chart_points], "")</f>
        <v>41</v>
      </c>
      <c r="V188">
        <f>_xlfn.XLOOKUP($A188&amp;"|"&amp;$B188&amp;"|"&amp;V$1, h100_raw[key], h100_raw[chart_points], "")</f>
        <v>44</v>
      </c>
      <c r="W188">
        <f>_xlfn.XLOOKUP($A188&amp;"|"&amp;$B188&amp;"|"&amp;W$1, h100_raw[key], h100_raw[chart_points], "")</f>
        <v>43</v>
      </c>
      <c r="X188">
        <f>_xlfn.XLOOKUP($A188&amp;"|"&amp;$B188&amp;"|"&amp;X$1, h100_raw[key], h100_raw[chart_points], "")</f>
        <v>41</v>
      </c>
      <c r="Y188">
        <f>_xlfn.XLOOKUP($A188&amp;"|"&amp;$B188&amp;"|"&amp;Y$1, h100_raw[key], h100_raw[chart_points], "")</f>
        <v>41</v>
      </c>
      <c r="Z188">
        <f>_xlfn.XLOOKUP($A188&amp;"|"&amp;$B188&amp;"|"&amp;Z$1, h100_raw[key], h100_raw[chart_points], "")</f>
        <v>41</v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</row>
    <row r="189" spans="1:52" x14ac:dyDescent="0.3">
      <c r="A189" s="11" t="str">
        <v>Many Nights</v>
      </c>
      <c r="B189" s="11" t="str">
        <v>Gunna</v>
      </c>
      <c r="C189" s="5" t="str">
        <f>_xlfn.XLOOKUP($A189&amp;"|"&amp;$B189&amp;"|"&amp;_xlfn.MAXIFS(h100_raw[chart_date], h100_raw[title], $A189, h100_raw[artist], $B189, h100_raw[chart_date], "&lt;="&amp;$B$1001, h100_raw[chart_date], "&gt;="&amp;$B$1000), h100_raw[key], h100_raw[last_week], "")</f>
        <v>-</v>
      </c>
      <c r="D189" s="3">
        <f>_xlfn.XLOOKUP($A189&amp;"|"&amp;$B189&amp;"|"&amp;_xlfn.MAXIFS(h100_raw[chart_date], h100_raw[title], $A189, h100_raw[artist], $B189, h100_raw[chart_date], "&lt;="&amp;$B$1001, h100_raw[chart_date], "&gt;="&amp;$B$1000), h100_raw[key], h100_raw[peak_pos], "")</f>
        <v>99</v>
      </c>
      <c r="E189" s="3">
        <f>_xlfn.XLOOKUP($A189&amp;"|"&amp;$B189&amp;"|"&amp;_xlfn.MAXIFS(h100_raw[chart_date], h100_raw[title], $A189, h100_raw[artist], $B189, h100_raw[chart_date], "&lt;="&amp;$B$1001, h100_raw[chart_date], "&gt;="&amp;$B$1000), h100_raw[key], h100_raw[weeks_on_chart], "")</f>
        <v>1</v>
      </c>
      <c r="F189" s="3">
        <f>_xlfn.XLOOKUP($A189&amp;"|"&amp;$B189&amp;"|"&amp;$B$1001, h100_raw[key], h100_raw[chart_points], 0)</f>
        <v>0</v>
      </c>
      <c r="G189" s="2">
        <f t="shared" si="6"/>
        <v>306</v>
      </c>
      <c r="H189" s="4">
        <f t="shared" si="7"/>
        <v>38</v>
      </c>
      <c r="I189" s="13" t="str">
        <f t="shared" si="8"/>
        <v>Many Nights|Gunna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>
        <f>_xlfn.XLOOKUP($A189&amp;"|"&amp;$B189&amp;"|"&amp;Z$1, h100_raw[key], h100_raw[chart_points], "")</f>
        <v>38</v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 t="str">
        <f>_xlfn.XLOOKUP($A189&amp;"|"&amp;$B189&amp;"|"&amp;AS$1, h100_raw[key], h100_raw[chart_points], "")</f>
        <v/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</row>
    <row r="190" spans="1:52" x14ac:dyDescent="0.3">
      <c r="A190" s="11" t="str">
        <v>Twilight Zone</v>
      </c>
      <c r="B190" s="11" t="str">
        <v>Ariana Grande</v>
      </c>
      <c r="C190" s="5" t="str">
        <f>_xlfn.XLOOKUP($A190&amp;"|"&amp;$B190&amp;"|"&amp;_xlfn.MAXIFS(h100_raw[chart_date], h100_raw[title], $A190, h100_raw[artist], $B190, h100_raw[chart_date], "&lt;="&amp;$B$1001, h100_raw[chart_date], "&gt;="&amp;$B$1000), h100_raw[key], h100_raw[last_week], "")</f>
        <v>70</v>
      </c>
      <c r="D190" s="3">
        <f>_xlfn.XLOOKUP($A190&amp;"|"&amp;$B190&amp;"|"&amp;_xlfn.MAXIFS(h100_raw[chart_date], h100_raw[title], $A190, h100_raw[artist], $B190, h100_raw[chart_date], "&lt;="&amp;$B$1001, h100_raw[chart_date], "&gt;="&amp;$B$1000), h100_raw[key], h100_raw[peak_pos], "")</f>
        <v>18</v>
      </c>
      <c r="E190" s="3">
        <f>_xlfn.XLOOKUP($A190&amp;"|"&amp;$B190&amp;"|"&amp;_xlfn.MAXIFS(h100_raw[chart_date], h100_raw[title], $A190, h100_raw[artist], $B190, h100_raw[chart_date], "&lt;="&amp;$B$1001, h100_raw[chart_date], "&gt;="&amp;$B$1000), h100_raw[key], h100_raw[weeks_on_chart], "")</f>
        <v>18</v>
      </c>
      <c r="F190" s="3">
        <f>_xlfn.XLOOKUP($A190&amp;"|"&amp;$B190&amp;"|"&amp;$B$1001, h100_raw[key], h100_raw[chart_points], 0)</f>
        <v>0</v>
      </c>
      <c r="G190" s="2">
        <f t="shared" si="6"/>
        <v>105</v>
      </c>
      <c r="H190" s="4">
        <f t="shared" si="7"/>
        <v>450</v>
      </c>
      <c r="I190" s="13" t="str">
        <f t="shared" si="8"/>
        <v>Twilight Zone|Ariana Grande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>
        <f>_xlfn.XLOOKUP($A190&amp;"|"&amp;$B190&amp;"|"&amp;O$1, h100_raw[key], h100_raw[chart_points], "")</f>
        <v>46</v>
      </c>
      <c r="P190">
        <f>_xlfn.XLOOKUP($A190&amp;"|"&amp;$B190&amp;"|"&amp;P$1, h100_raw[key], h100_raw[chart_points], "")</f>
        <v>45</v>
      </c>
      <c r="Q190" t="str">
        <f>_xlfn.XLOOKUP($A190&amp;"|"&amp;$B190&amp;"|"&amp;Q$1, h100_raw[key], h100_raw[chart_points], "")</f>
        <v/>
      </c>
      <c r="R190">
        <f>_xlfn.XLOOKUP($A190&amp;"|"&amp;$B190&amp;"|"&amp;R$1, h100_raw[key], h100_raw[chart_points], "")</f>
        <v>41</v>
      </c>
      <c r="S190">
        <f>_xlfn.XLOOKUP($A190&amp;"|"&amp;$B190&amp;"|"&amp;S$1, h100_raw[key], h100_raw[chart_points], "")</f>
        <v>48</v>
      </c>
      <c r="T190">
        <f>_xlfn.XLOOKUP($A190&amp;"|"&amp;$B190&amp;"|"&amp;T$1, h100_raw[key], h100_raw[chart_points], "")</f>
        <v>44</v>
      </c>
      <c r="U190">
        <f>_xlfn.XLOOKUP($A190&amp;"|"&amp;$B190&amp;"|"&amp;U$1, h100_raw[key], h100_raw[chart_points], "")</f>
        <v>43</v>
      </c>
      <c r="V190">
        <f>_xlfn.XLOOKUP($A190&amp;"|"&amp;$B190&amp;"|"&amp;V$1, h100_raw[key], h100_raw[chart_points], "")</f>
        <v>43</v>
      </c>
      <c r="W190">
        <f>_xlfn.XLOOKUP($A190&amp;"|"&amp;$B190&amp;"|"&amp;W$1, h100_raw[key], h100_raw[chart_points], "")</f>
        <v>46</v>
      </c>
      <c r="X190">
        <f>_xlfn.XLOOKUP($A190&amp;"|"&amp;$B190&amp;"|"&amp;X$1, h100_raw[key], h100_raw[chart_points], "")</f>
        <v>49</v>
      </c>
      <c r="Y190">
        <f>_xlfn.XLOOKUP($A190&amp;"|"&amp;$B190&amp;"|"&amp;Y$1, h100_raw[key], h100_raw[chart_points], "")</f>
        <v>45</v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</row>
    <row r="191" spans="1:52" x14ac:dyDescent="0.3">
      <c r="A191" s="11" t="str">
        <v>Lemonade</v>
      </c>
      <c r="B191" s="11" t="str">
        <v>Forrest Frank &amp; The Figs</v>
      </c>
      <c r="C191" s="5" t="str">
        <f>_xlfn.XLOOKUP($A191&amp;"|"&amp;$B191&amp;"|"&amp;_xlfn.MAXIFS(h100_raw[chart_date], h100_raw[title], $A191, h100_raw[artist], $B191, h100_raw[chart_date], "&lt;="&amp;$B$1001, h100_raw[chart_date], "&gt;="&amp;$B$1000), h100_raw[key], h100_raw[last_week], "")</f>
        <v>-</v>
      </c>
      <c r="D191" s="3">
        <f>_xlfn.XLOOKUP($A191&amp;"|"&amp;$B191&amp;"|"&amp;_xlfn.MAXIFS(h100_raw[chart_date], h100_raw[title], $A191, h100_raw[artist], $B191, h100_raw[chart_date], "&lt;="&amp;$B$1001, h100_raw[chart_date], "&gt;="&amp;$B$1000), h100_raw[key], h100_raw[peak_pos], "")</f>
        <v>77</v>
      </c>
      <c r="E191" s="3">
        <f>_xlfn.XLOOKUP($A191&amp;"|"&amp;$B191&amp;"|"&amp;_xlfn.MAXIFS(h100_raw[chart_date], h100_raw[title], $A191, h100_raw[artist], $B191, h100_raw[chart_date], "&lt;="&amp;$B$1001, h100_raw[chart_date], "&gt;="&amp;$B$1000), h100_raw[key], h100_raw[weeks_on_chart], "")</f>
        <v>1</v>
      </c>
      <c r="F191" s="3">
        <f>_xlfn.XLOOKUP($A191&amp;"|"&amp;$B191&amp;"|"&amp;$B$1001, h100_raw[key], h100_raw[chart_points], 0)</f>
        <v>0</v>
      </c>
      <c r="G191" s="2">
        <f t="shared" si="6"/>
        <v>285</v>
      </c>
      <c r="H191" s="4">
        <f t="shared" si="7"/>
        <v>43</v>
      </c>
      <c r="I191" s="13" t="str">
        <f t="shared" si="8"/>
        <v>Lemonade|Forrest Frank &amp; The Figs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>
        <f>_xlfn.XLOOKUP($A191&amp;"|"&amp;$B191&amp;"|"&amp;Y$1, h100_raw[key], h100_raw[chart_points], "")</f>
        <v>43</v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 t="str">
        <f>_xlfn.XLOOKUP($A191&amp;"|"&amp;$B191&amp;"|"&amp;AS$1, h100_raw[key], h100_raw[chart_points], "")</f>
        <v/>
      </c>
      <c r="AT191" t="str">
        <f>_xlfn.XLOOKUP($A191&amp;"|"&amp;$B191&amp;"|"&amp;AT$1, h100_raw[key], h100_raw[chart_points], "")</f>
        <v/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</row>
    <row r="192" spans="1:52" x14ac:dyDescent="0.3">
      <c r="A192" s="11" t="str">
        <v>Count Your Blessings</v>
      </c>
      <c r="B192" s="11" t="str">
        <v>$uicideboy$</v>
      </c>
      <c r="C192" s="5" t="str">
        <f>_xlfn.XLOOKUP($A192&amp;"|"&amp;$B192&amp;"|"&amp;_xlfn.MAXIFS(h100_raw[chart_date], h100_raw[title], $A192, h100_raw[artist], $B192, h100_raw[chart_date], "&lt;="&amp;$B$1001, h100_raw[chart_date], "&gt;="&amp;$B$1000), h100_raw[key], h100_raw[last_week], "")</f>
        <v>-</v>
      </c>
      <c r="D192" s="3">
        <f>_xlfn.XLOOKUP($A192&amp;"|"&amp;$B192&amp;"|"&amp;_xlfn.MAXIFS(h100_raw[chart_date], h100_raw[title], $A192, h100_raw[artist], $B192, h100_raw[chart_date], "&lt;="&amp;$B$1001, h100_raw[chart_date], "&gt;="&amp;$B$1000), h100_raw[key], h100_raw[peak_pos], "")</f>
        <v>90</v>
      </c>
      <c r="E192" s="3">
        <f>_xlfn.XLOOKUP($A192&amp;"|"&amp;$B192&amp;"|"&amp;_xlfn.MAXIFS(h100_raw[chart_date], h100_raw[title], $A192, h100_raw[artist], $B192, h100_raw[chart_date], "&lt;="&amp;$B$1001, h100_raw[chart_date], "&gt;="&amp;$B$1000), h100_raw[key], h100_raw[weeks_on_chart], "")</f>
        <v>1</v>
      </c>
      <c r="F192" s="3">
        <f>_xlfn.XLOOKUP($A192&amp;"|"&amp;$B192&amp;"|"&amp;$B$1001, h100_raw[key], h100_raw[chart_points], 0)</f>
        <v>0</v>
      </c>
      <c r="G192" s="2">
        <f t="shared" si="6"/>
        <v>303</v>
      </c>
      <c r="H192" s="4">
        <f t="shared" si="7"/>
        <v>39</v>
      </c>
      <c r="I192" s="13" t="str">
        <f t="shared" si="8"/>
        <v>Count Your Blessings|$uicideboy$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>
        <f>_xlfn.XLOOKUP($A192&amp;"|"&amp;$B192&amp;"|"&amp;Y$1, h100_raw[key], h100_raw[chart_points], "")</f>
        <v>39</v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 t="str">
        <f>_xlfn.XLOOKUP($A192&amp;"|"&amp;$B192&amp;"|"&amp;AO$1, h100_raw[key], h100_raw[chart_points], "")</f>
        <v/>
      </c>
      <c r="AP192" t="str">
        <f>_xlfn.XLOOKUP($A192&amp;"|"&amp;$B192&amp;"|"&amp;AP$1, h100_raw[key], h100_raw[chart_points], "")</f>
        <v/>
      </c>
      <c r="AQ192" t="str">
        <f>_xlfn.XLOOKUP($A192&amp;"|"&amp;$B192&amp;"|"&amp;AQ$1, h100_raw[key], h100_raw[chart_points], "")</f>
        <v/>
      </c>
      <c r="AR192" t="str">
        <f>_xlfn.XLOOKUP($A192&amp;"|"&amp;$B192&amp;"|"&amp;AR$1, h100_raw[key], h100_raw[chart_points], "")</f>
        <v/>
      </c>
      <c r="AS192" t="str">
        <f>_xlfn.XLOOKUP($A192&amp;"|"&amp;$B192&amp;"|"&amp;AS$1, h100_raw[key], h100_raw[chart_points], "")</f>
        <v/>
      </c>
      <c r="AT192" t="str">
        <f>_xlfn.XLOOKUP($A192&amp;"|"&amp;$B192&amp;"|"&amp;AT$1, h100_raw[key], h100_raw[chart_points], "")</f>
        <v/>
      </c>
      <c r="AU192" t="str">
        <f>_xlfn.XLOOKUP($A192&amp;"|"&amp;$B192&amp;"|"&amp;AU$1, h100_raw[key], h100_raw[chart_points], "")</f>
        <v/>
      </c>
      <c r="AV192" t="str">
        <f>_xlfn.XLOOKUP($A192&amp;"|"&amp;$B192&amp;"|"&amp;AV$1, h100_raw[key], h100_raw[chart_points], "")</f>
        <v/>
      </c>
      <c r="AW192" t="str">
        <f>_xlfn.XLOOKUP($A192&amp;"|"&amp;$B192&amp;"|"&amp;AW$1, h100_raw[key], h100_raw[chart_points], "")</f>
        <v/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</row>
    <row r="193" spans="1:52" x14ac:dyDescent="0.3">
      <c r="A193" s="11" t="str">
        <v>Oh, What A Wretched Man I Am!</v>
      </c>
      <c r="B193" s="11" t="str">
        <v>$uicideboy$</v>
      </c>
      <c r="C193" s="5" t="str">
        <f>_xlfn.XLOOKUP($A193&amp;"|"&amp;$B193&amp;"|"&amp;_xlfn.MAXIFS(h100_raw[chart_date], h100_raw[title], $A193, h100_raw[artist], $B193, h100_raw[chart_date], "&lt;="&amp;$B$1001, h100_raw[chart_date], "&gt;="&amp;$B$1000), h100_raw[key], h100_raw[last_week], "")</f>
        <v>-</v>
      </c>
      <c r="D193" s="3">
        <f>_xlfn.XLOOKUP($A193&amp;"|"&amp;$B193&amp;"|"&amp;_xlfn.MAXIFS(h100_raw[chart_date], h100_raw[title], $A193, h100_raw[artist], $B193, h100_raw[chart_date], "&lt;="&amp;$B$1001, h100_raw[chart_date], "&gt;="&amp;$B$1000), h100_raw[key], h100_raw[peak_pos], "")</f>
        <v>91</v>
      </c>
      <c r="E193" s="3">
        <f>_xlfn.XLOOKUP($A193&amp;"|"&amp;$B193&amp;"|"&amp;_xlfn.MAXIFS(h100_raw[chart_date], h100_raw[title], $A193, h100_raw[artist], $B193, h100_raw[chart_date], "&lt;="&amp;$B$1001, h100_raw[chart_date], "&gt;="&amp;$B$1000), h100_raw[key], h100_raw[weeks_on_chart], "")</f>
        <v>1</v>
      </c>
      <c r="F193" s="3">
        <f>_xlfn.XLOOKUP($A193&amp;"|"&amp;$B193&amp;"|"&amp;$B$1001, h100_raw[key], h100_raw[chart_points], 0)</f>
        <v>0</v>
      </c>
      <c r="G193" s="2">
        <f t="shared" si="6"/>
        <v>303</v>
      </c>
      <c r="H193" s="4">
        <f t="shared" si="7"/>
        <v>39</v>
      </c>
      <c r="I193" s="13" t="str">
        <f t="shared" si="8"/>
        <v>Oh, What A Wretched Man I Am!|$uicideboy$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>
        <f>_xlfn.XLOOKUP($A193&amp;"|"&amp;$B193&amp;"|"&amp;Y$1, h100_raw[key], h100_raw[chart_points], "")</f>
        <v>39</v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 t="str">
        <f>_xlfn.XLOOKUP($A193&amp;"|"&amp;$B193&amp;"|"&amp;AO$1, h100_raw[key], h100_raw[chart_points], "")</f>
        <v/>
      </c>
      <c r="AP193" t="str">
        <f>_xlfn.XLOOKUP($A193&amp;"|"&amp;$B193&amp;"|"&amp;AP$1, h100_raw[key], h100_raw[chart_points], "")</f>
        <v/>
      </c>
      <c r="AQ193" t="str">
        <f>_xlfn.XLOOKUP($A193&amp;"|"&amp;$B193&amp;"|"&amp;AQ$1, h100_raw[key], h100_raw[chart_points], "")</f>
        <v/>
      </c>
      <c r="AR193" t="str">
        <f>_xlfn.XLOOKUP($A193&amp;"|"&amp;$B193&amp;"|"&amp;AR$1, h100_raw[key], h100_raw[chart_points], "")</f>
        <v/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</row>
    <row r="194" spans="1:52" x14ac:dyDescent="0.3">
      <c r="A194" s="11" t="str">
        <v>Whim Whamiee</v>
      </c>
      <c r="B194" s="11" t="str">
        <v>PLUTO &amp; YKNIECE</v>
      </c>
      <c r="C194" s="5" t="str">
        <f>_xlfn.XLOOKUP($A194&amp;"|"&amp;$B194&amp;"|"&amp;_xlfn.MAXIFS(h100_raw[chart_date], h100_raw[title], $A194, h100_raw[artist], $B194, h100_raw[chart_date], "&lt;="&amp;$B$1001, h100_raw[chart_date], "&gt;="&amp;$B$1000), h100_raw[key], h100_raw[last_week], "")</f>
        <v>90</v>
      </c>
      <c r="D194" s="3">
        <f>_xlfn.XLOOKUP($A194&amp;"|"&amp;$B194&amp;"|"&amp;_xlfn.MAXIFS(h100_raw[chart_date], h100_raw[title], $A194, h100_raw[artist], $B194, h100_raw[chart_date], "&lt;="&amp;$B$1001, h100_raw[chart_date], "&gt;="&amp;$B$1000), h100_raw[key], h100_raw[peak_pos], "")</f>
        <v>51</v>
      </c>
      <c r="E194" s="3">
        <f>_xlfn.XLOOKUP($A194&amp;"|"&amp;$B194&amp;"|"&amp;_xlfn.MAXIFS(h100_raw[chart_date], h100_raw[title], $A194, h100_raw[artist], $B194, h100_raw[chart_date], "&lt;="&amp;$B$1001, h100_raw[chart_date], "&gt;="&amp;$B$1000), h100_raw[key], h100_raw[weeks_on_chart], "")</f>
        <v>16</v>
      </c>
      <c r="F194" s="3">
        <f>_xlfn.XLOOKUP($A194&amp;"|"&amp;$B194&amp;"|"&amp;$B$1001, h100_raw[key], h100_raw[chart_points], 0)</f>
        <v>0</v>
      </c>
      <c r="G194" s="2">
        <f t="shared" ref="G194:G257" si="9">RANK(H194, H$2:H$1000)</f>
        <v>85</v>
      </c>
      <c r="H194" s="4">
        <f t="shared" ref="H194:H257" si="10">SUM(J194:BI194)</f>
        <v>570</v>
      </c>
      <c r="I194" s="13" t="str">
        <f t="shared" si="8"/>
        <v>Whim Whamiee|PLUTO &amp; YKNIECE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>
        <f>_xlfn.XLOOKUP($A194&amp;"|"&amp;$B194&amp;"|"&amp;O$1, h100_raw[key], h100_raw[chart_points], "")</f>
        <v>53</v>
      </c>
      <c r="P194">
        <f>_xlfn.XLOOKUP($A194&amp;"|"&amp;$B194&amp;"|"&amp;P$1, h100_raw[key], h100_raw[chart_points], "")</f>
        <v>69</v>
      </c>
      <c r="Q194">
        <f>_xlfn.XLOOKUP($A194&amp;"|"&amp;$B194&amp;"|"&amp;Q$1, h100_raw[key], h100_raw[chart_points], "")</f>
        <v>58</v>
      </c>
      <c r="R194">
        <f>_xlfn.XLOOKUP($A194&amp;"|"&amp;$B194&amp;"|"&amp;R$1, h100_raw[key], h100_raw[chart_points], "")</f>
        <v>55</v>
      </c>
      <c r="S194">
        <f>_xlfn.XLOOKUP($A194&amp;"|"&amp;$B194&amp;"|"&amp;S$1, h100_raw[key], h100_raw[chart_points], "")</f>
        <v>57</v>
      </c>
      <c r="T194">
        <f>_xlfn.XLOOKUP($A194&amp;"|"&amp;$B194&amp;"|"&amp;T$1, h100_raw[key], h100_raw[chart_points], "")</f>
        <v>55</v>
      </c>
      <c r="U194">
        <f>_xlfn.XLOOKUP($A194&amp;"|"&amp;$B194&amp;"|"&amp;U$1, h100_raw[key], h100_raw[chart_points], "")</f>
        <v>52</v>
      </c>
      <c r="V194">
        <f>_xlfn.XLOOKUP($A194&amp;"|"&amp;$B194&amp;"|"&amp;V$1, h100_raw[key], h100_raw[chart_points], "")</f>
        <v>47</v>
      </c>
      <c r="W194">
        <f>_xlfn.XLOOKUP($A194&amp;"|"&amp;$B194&amp;"|"&amp;W$1, h100_raw[key], h100_raw[chart_points], "")</f>
        <v>45</v>
      </c>
      <c r="X194">
        <f>_xlfn.XLOOKUP($A194&amp;"|"&amp;$B194&amp;"|"&amp;X$1, h100_raw[key], h100_raw[chart_points], "")</f>
        <v>40</v>
      </c>
      <c r="Y194">
        <f>_xlfn.XLOOKUP($A194&amp;"|"&amp;$B194&amp;"|"&amp;Y$1, h100_raw[key], h100_raw[chart_points], "")</f>
        <v>39</v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 t="str">
        <f>_xlfn.XLOOKUP($A194&amp;"|"&amp;$B194&amp;"|"&amp;AM$1, h100_raw[key], h100_raw[chart_points], "")</f>
        <v/>
      </c>
      <c r="AN194" t="str">
        <f>_xlfn.XLOOKUP($A194&amp;"|"&amp;$B194&amp;"|"&amp;AN$1, h100_raw[key], h100_raw[chart_points], "")</f>
        <v/>
      </c>
      <c r="AO194" t="str">
        <f>_xlfn.XLOOKUP($A194&amp;"|"&amp;$B194&amp;"|"&amp;AO$1, h100_raw[key], h100_raw[chart_points], "")</f>
        <v/>
      </c>
      <c r="AP194" t="str">
        <f>_xlfn.XLOOKUP($A194&amp;"|"&amp;$B194&amp;"|"&amp;AP$1, h100_raw[key], h100_raw[chart_points], "")</f>
        <v/>
      </c>
      <c r="AQ194" t="str">
        <f>_xlfn.XLOOKUP($A194&amp;"|"&amp;$B194&amp;"|"&amp;AQ$1, h100_raw[key], h100_raw[chart_points], "")</f>
        <v/>
      </c>
      <c r="AR194" t="str">
        <f>_xlfn.XLOOKUP($A194&amp;"|"&amp;$B194&amp;"|"&amp;AR$1, h100_raw[key], h100_raw[chart_points], "")</f>
        <v/>
      </c>
      <c r="AS194" t="str">
        <f>_xlfn.XLOOKUP($A194&amp;"|"&amp;$B194&amp;"|"&amp;AS$1, h100_raw[key], h100_raw[chart_points], "")</f>
        <v/>
      </c>
      <c r="AT194" t="str">
        <f>_xlfn.XLOOKUP($A194&amp;"|"&amp;$B194&amp;"|"&amp;AT$1, h100_raw[key], h100_raw[chart_points], "")</f>
        <v/>
      </c>
      <c r="AU194" t="str">
        <f>_xlfn.XLOOKUP($A194&amp;"|"&amp;$B194&amp;"|"&amp;AU$1, h100_raw[key], h100_raw[chart_points], "")</f>
        <v/>
      </c>
      <c r="AV194" t="str">
        <f>_xlfn.XLOOKUP($A194&amp;"|"&amp;$B194&amp;"|"&amp;AV$1, h100_raw[key], h100_raw[chart_points], "")</f>
        <v/>
      </c>
      <c r="AW194" t="str">
        <f>_xlfn.XLOOKUP($A194&amp;"|"&amp;$B194&amp;"|"&amp;AW$1, h100_raw[key], h100_raw[chart_points], "")</f>
        <v/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</row>
    <row r="195" spans="1:52" x14ac:dyDescent="0.3">
      <c r="A195" s="11" t="str">
        <v>Park</v>
      </c>
      <c r="B195" s="11" t="str">
        <v>Tyler Hubbard</v>
      </c>
      <c r="C195" s="5" t="str">
        <f>_xlfn.XLOOKUP($A195&amp;"|"&amp;$B195&amp;"|"&amp;_xlfn.MAXIFS(h100_raw[chart_date], h100_raw[title], $A195, h100_raw[artist], $B195, h100_raw[chart_date], "&lt;="&amp;$B$1001, h100_raw[chart_date], "&gt;="&amp;$B$1000), h100_raw[key], h100_raw[last_week], "")</f>
        <v>84</v>
      </c>
      <c r="D195" s="3">
        <f>_xlfn.XLOOKUP($A195&amp;"|"&amp;$B195&amp;"|"&amp;_xlfn.MAXIFS(h100_raw[chart_date], h100_raw[title], $A195, h100_raw[artist], $B195, h100_raw[chart_date], "&lt;="&amp;$B$1001, h100_raw[chart_date], "&gt;="&amp;$B$1000), h100_raw[key], h100_raw[peak_pos], "")</f>
        <v>84</v>
      </c>
      <c r="E195" s="3">
        <f>_xlfn.XLOOKUP($A195&amp;"|"&amp;$B195&amp;"|"&amp;_xlfn.MAXIFS(h100_raw[chart_date], h100_raw[title], $A195, h100_raw[artist], $B195, h100_raw[chart_date], "&lt;="&amp;$B$1001, h100_raw[chart_date], "&gt;="&amp;$B$1000), h100_raw[key], h100_raw[weeks_on_chart], "")</f>
        <v>2</v>
      </c>
      <c r="F195" s="3">
        <f>_xlfn.XLOOKUP($A195&amp;"|"&amp;$B195&amp;"|"&amp;$B$1001, h100_raw[key], h100_raw[chart_points], 0)</f>
        <v>0</v>
      </c>
      <c r="G195" s="2">
        <f t="shared" si="9"/>
        <v>229</v>
      </c>
      <c r="H195" s="4">
        <f t="shared" si="10"/>
        <v>78</v>
      </c>
      <c r="I195" s="13" t="str">
        <f t="shared" ref="I195:I258" si="11">A195&amp;"|"&amp;B195</f>
        <v>Park|Tyler Hubbard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>
        <f>_xlfn.XLOOKUP($A195&amp;"|"&amp;$B195&amp;"|"&amp;X$1, h100_raw[key], h100_raw[chart_points], "")</f>
        <v>42</v>
      </c>
      <c r="Y195">
        <f>_xlfn.XLOOKUP($A195&amp;"|"&amp;$B195&amp;"|"&amp;Y$1, h100_raw[key], h100_raw[chart_points], "")</f>
        <v>36</v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 t="str">
        <f>_xlfn.XLOOKUP($A195&amp;"|"&amp;$B195&amp;"|"&amp;AM$1, h100_raw[key], h100_raw[chart_points], "")</f>
        <v/>
      </c>
      <c r="AN195" t="str">
        <f>_xlfn.XLOOKUP($A195&amp;"|"&amp;$B195&amp;"|"&amp;AN$1, h100_raw[key], h100_raw[chart_points], "")</f>
        <v/>
      </c>
      <c r="AO195" t="str">
        <f>_xlfn.XLOOKUP($A195&amp;"|"&amp;$B195&amp;"|"&amp;AO$1, h100_raw[key], h100_raw[chart_points], "")</f>
        <v/>
      </c>
      <c r="AP195" t="str">
        <f>_xlfn.XLOOKUP($A195&amp;"|"&amp;$B195&amp;"|"&amp;AP$1, h100_raw[key], h100_raw[chart_points], "")</f>
        <v/>
      </c>
      <c r="AQ195" t="str">
        <f>_xlfn.XLOOKUP($A195&amp;"|"&amp;$B195&amp;"|"&amp;AQ$1, h100_raw[key], h100_raw[chart_points], "")</f>
        <v/>
      </c>
      <c r="AR195" t="str">
        <f>_xlfn.XLOOKUP($A195&amp;"|"&amp;$B195&amp;"|"&amp;AR$1, h100_raw[key], h100_raw[chart_points], "")</f>
        <v/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 t="str">
        <f>_xlfn.XLOOKUP($A195&amp;"|"&amp;$B195&amp;"|"&amp;AU$1, h100_raw[key], h100_raw[chart_points], "")</f>
        <v/>
      </c>
      <c r="AV195" t="str">
        <f>_xlfn.XLOOKUP($A195&amp;"|"&amp;$B195&amp;"|"&amp;AV$1, h100_raw[key], h100_raw[chart_points], "")</f>
        <v/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</row>
    <row r="196" spans="1:52" x14ac:dyDescent="0.3">
      <c r="A196" s="11" t="str">
        <v>A Lot More Free</v>
      </c>
      <c r="B196" s="11" t="str">
        <v>Max McNown</v>
      </c>
      <c r="C196" s="5" t="str">
        <f>_xlfn.XLOOKUP($A196&amp;"|"&amp;$B196&amp;"|"&amp;_xlfn.MAXIFS(h100_raw[chart_date], h100_raw[title], $A196, h100_raw[artist], $B196, h100_raw[chart_date], "&lt;="&amp;$B$1001, h100_raw[chart_date], "&gt;="&amp;$B$1000), h100_raw[key], h100_raw[last_week], "")</f>
        <v>-</v>
      </c>
      <c r="D196" s="3">
        <f>_xlfn.XLOOKUP($A196&amp;"|"&amp;$B196&amp;"|"&amp;_xlfn.MAXIFS(h100_raw[chart_date], h100_raw[title], $A196, h100_raw[artist], $B196, h100_raw[chart_date], "&lt;="&amp;$B$1001, h100_raw[chart_date], "&gt;="&amp;$B$1000), h100_raw[key], h100_raw[peak_pos], "")</f>
        <v>97</v>
      </c>
      <c r="E196" s="3">
        <f>_xlfn.XLOOKUP($A196&amp;"|"&amp;$B196&amp;"|"&amp;_xlfn.MAXIFS(h100_raw[chart_date], h100_raw[title], $A196, h100_raw[artist], $B196, h100_raw[chart_date], "&lt;="&amp;$B$1001, h100_raw[chart_date], "&gt;="&amp;$B$1000), h100_raw[key], h100_raw[weeks_on_chart], "")</f>
        <v>1</v>
      </c>
      <c r="F196" s="3">
        <f>_xlfn.XLOOKUP($A196&amp;"|"&amp;$B196&amp;"|"&amp;$B$1001, h100_raw[key], h100_raw[chart_points], 0)</f>
        <v>0</v>
      </c>
      <c r="G196" s="2">
        <f t="shared" si="9"/>
        <v>310</v>
      </c>
      <c r="H196" s="4">
        <f t="shared" si="10"/>
        <v>36</v>
      </c>
      <c r="I196" s="13" t="str">
        <f t="shared" si="11"/>
        <v>A Lot More Free|Max McNown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>
        <f>_xlfn.XLOOKUP($A196&amp;"|"&amp;$B196&amp;"|"&amp;Y$1, h100_raw[key], h100_raw[chart_points], "")</f>
        <v>36</v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</row>
    <row r="197" spans="1:52" x14ac:dyDescent="0.3">
      <c r="A197" s="11" t="str">
        <v>Now And At The Hour Of Our Death..</v>
      </c>
      <c r="B197" s="11" t="str">
        <v>$uicideboy$ X BONES</v>
      </c>
      <c r="C197" s="5" t="str">
        <f>_xlfn.XLOOKUP($A197&amp;"|"&amp;$B197&amp;"|"&amp;_xlfn.MAXIFS(h100_raw[chart_date], h100_raw[title], $A197, h100_raw[artist], $B197, h100_raw[chart_date], "&lt;="&amp;$B$1001, h100_raw[chart_date], "&gt;="&amp;$B$1000), h100_raw[key], h100_raw[last_week], "")</f>
        <v>-</v>
      </c>
      <c r="D197" s="3">
        <f>_xlfn.XLOOKUP($A197&amp;"|"&amp;$B197&amp;"|"&amp;_xlfn.MAXIFS(h100_raw[chart_date], h100_raw[title], $A197, h100_raw[artist], $B197, h100_raw[chart_date], "&lt;="&amp;$B$1001, h100_raw[chart_date], "&gt;="&amp;$B$1000), h100_raw[key], h100_raw[peak_pos], "")</f>
        <v>100</v>
      </c>
      <c r="E197" s="3">
        <f>_xlfn.XLOOKUP($A197&amp;"|"&amp;$B197&amp;"|"&amp;_xlfn.MAXIFS(h100_raw[chart_date], h100_raw[title], $A197, h100_raw[artist], $B197, h100_raw[chart_date], "&lt;="&amp;$B$1001, h100_raw[chart_date], "&gt;="&amp;$B$1000), h100_raw[key], h100_raw[weeks_on_chart], "")</f>
        <v>1</v>
      </c>
      <c r="F197" s="3">
        <f>_xlfn.XLOOKUP($A197&amp;"|"&amp;$B197&amp;"|"&amp;$B$1001, h100_raw[key], h100_raw[chart_points], 0)</f>
        <v>0</v>
      </c>
      <c r="G197" s="2">
        <f t="shared" si="9"/>
        <v>313</v>
      </c>
      <c r="H197" s="4">
        <f t="shared" si="10"/>
        <v>35</v>
      </c>
      <c r="I197" s="13" t="str">
        <f t="shared" si="11"/>
        <v>Now And At The Hour Of Our Death..|$uicideboy$ X BONES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>
        <f>_xlfn.XLOOKUP($A197&amp;"|"&amp;$B197&amp;"|"&amp;Y$1, h100_raw[key], h100_raw[chart_points], "")</f>
        <v>35</v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</row>
    <row r="198" spans="1:52" x14ac:dyDescent="0.3">
      <c r="A198" s="11" t="str">
        <v>Crazy Train</v>
      </c>
      <c r="B198" s="11" t="str">
        <v>Ozzy Osbourne</v>
      </c>
      <c r="C198" s="5" t="str">
        <f>_xlfn.XLOOKUP($A198&amp;"|"&amp;$B198&amp;"|"&amp;_xlfn.MAXIFS(h100_raw[chart_date], h100_raw[title], $A198, h100_raw[artist], $B198, h100_raw[chart_date], "&lt;="&amp;$B$1001, h100_raw[chart_date], "&gt;="&amp;$B$1000), h100_raw[key], h100_raw[last_week], "")</f>
        <v>46</v>
      </c>
      <c r="D198" s="3">
        <f>_xlfn.XLOOKUP($A198&amp;"|"&amp;$B198&amp;"|"&amp;_xlfn.MAXIFS(h100_raw[chart_date], h100_raw[title], $A198, h100_raw[artist], $B198, h100_raw[chart_date], "&lt;="&amp;$B$1001, h100_raw[chart_date], "&gt;="&amp;$B$1000), h100_raw[key], h100_raw[peak_pos], "")</f>
        <v>39</v>
      </c>
      <c r="E198" s="3">
        <f>_xlfn.XLOOKUP($A198&amp;"|"&amp;$B198&amp;"|"&amp;_xlfn.MAXIFS(h100_raw[chart_date], h100_raw[title], $A198, h100_raw[artist], $B198, h100_raw[chart_date], "&lt;="&amp;$B$1001, h100_raw[chart_date], "&gt;="&amp;$B$1000), h100_raw[key], h100_raw[weeks_on_chart], "")</f>
        <v>2</v>
      </c>
      <c r="F198" s="3">
        <f>_xlfn.XLOOKUP($A198&amp;"|"&amp;$B198&amp;"|"&amp;$B$1001, h100_raw[key], h100_raw[chart_points], 0)</f>
        <v>0</v>
      </c>
      <c r="G198" s="2">
        <f t="shared" si="9"/>
        <v>171</v>
      </c>
      <c r="H198" s="4">
        <f t="shared" si="10"/>
        <v>162</v>
      </c>
      <c r="I198" s="13" t="str">
        <f t="shared" si="11"/>
        <v>Crazy Train|Ozzy Osbourne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>
        <f>_xlfn.XLOOKUP($A198&amp;"|"&amp;$B198&amp;"|"&amp;W$1, h100_raw[key], h100_raw[chart_points], "")</f>
        <v>78</v>
      </c>
      <c r="X198">
        <f>_xlfn.XLOOKUP($A198&amp;"|"&amp;$B198&amp;"|"&amp;X$1, h100_raw[key], h100_raw[chart_points], "")</f>
        <v>84</v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</row>
    <row r="199" spans="1:52" x14ac:dyDescent="0.3">
      <c r="A199" s="11" t="str">
        <v>Mama, I'm Coming Home</v>
      </c>
      <c r="B199" s="11" t="str">
        <v>Ozzy Osbourne</v>
      </c>
      <c r="C199" s="5" t="str">
        <f>_xlfn.XLOOKUP($A199&amp;"|"&amp;$B199&amp;"|"&amp;_xlfn.MAXIFS(h100_raw[chart_date], h100_raw[title], $A199, h100_raw[artist], $B199, h100_raw[chart_date], "&lt;="&amp;$B$1001, h100_raw[chart_date], "&gt;="&amp;$B$1000), h100_raw[key], h100_raw[last_week], "")</f>
        <v>49</v>
      </c>
      <c r="D199" s="3">
        <f>_xlfn.XLOOKUP($A199&amp;"|"&amp;$B199&amp;"|"&amp;_xlfn.MAXIFS(h100_raw[chart_date], h100_raw[title], $A199, h100_raw[artist], $B199, h100_raw[chart_date], "&lt;="&amp;$B$1001, h100_raw[chart_date], "&gt;="&amp;$B$1000), h100_raw[key], h100_raw[peak_pos], "")</f>
        <v>28</v>
      </c>
      <c r="E199" s="3">
        <f>_xlfn.XLOOKUP($A199&amp;"|"&amp;$B199&amp;"|"&amp;_xlfn.MAXIFS(h100_raw[chart_date], h100_raw[title], $A199, h100_raw[artist], $B199, h100_raw[chart_date], "&lt;="&amp;$B$1001, h100_raw[chart_date], "&gt;="&amp;$B$1000), h100_raw[key], h100_raw[weeks_on_chart], "")</f>
        <v>19</v>
      </c>
      <c r="F199" s="3">
        <f>_xlfn.XLOOKUP($A199&amp;"|"&amp;$B199&amp;"|"&amp;$B$1001, h100_raw[key], h100_raw[chart_points], 0)</f>
        <v>0</v>
      </c>
      <c r="G199" s="2">
        <f t="shared" si="9"/>
        <v>174</v>
      </c>
      <c r="H199" s="4">
        <f t="shared" si="10"/>
        <v>148</v>
      </c>
      <c r="I199" s="13" t="str">
        <f t="shared" si="11"/>
        <v>Mama, I'm Coming Home|Ozzy Osbourne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>
        <f>_xlfn.XLOOKUP($A199&amp;"|"&amp;$B199&amp;"|"&amp;W$1, h100_raw[key], h100_raw[chart_points], "")</f>
        <v>74</v>
      </c>
      <c r="X199">
        <f>_xlfn.XLOOKUP($A199&amp;"|"&amp;$B199&amp;"|"&amp;X$1, h100_raw[key], h100_raw[chart_points], "")</f>
        <v>74</v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</row>
    <row r="200" spans="1:52" x14ac:dyDescent="0.3">
      <c r="A200" s="11" t="str">
        <v>Big Poe</v>
      </c>
      <c r="B200" s="11" t="str">
        <v>Tyler, The Creator Featuring Sk8brd</v>
      </c>
      <c r="C200" s="5" t="str">
        <f>_xlfn.XLOOKUP($A200&amp;"|"&amp;$B200&amp;"|"&amp;_xlfn.MAXIFS(h100_raw[chart_date], h100_raw[title], $A200, h100_raw[artist], $B200, h100_raw[chart_date], "&lt;="&amp;$B$1001, h100_raw[chart_date], "&gt;="&amp;$B$1000), h100_raw[key], h100_raw[last_week], "")</f>
        <v>33</v>
      </c>
      <c r="D200" s="3">
        <f>_xlfn.XLOOKUP($A200&amp;"|"&amp;$B200&amp;"|"&amp;_xlfn.MAXIFS(h100_raw[chart_date], h100_raw[title], $A200, h100_raw[artist], $B200, h100_raw[chart_date], "&lt;="&amp;$B$1001, h100_raw[chart_date], "&gt;="&amp;$B$1000), h100_raw[key], h100_raw[peak_pos], "")</f>
        <v>33</v>
      </c>
      <c r="E200" s="3">
        <f>_xlfn.XLOOKUP($A200&amp;"|"&amp;$B200&amp;"|"&amp;_xlfn.MAXIFS(h100_raw[chart_date], h100_raw[title], $A200, h100_raw[artist], $B200, h100_raw[chart_date], "&lt;="&amp;$B$1001, h100_raw[chart_date], "&gt;="&amp;$B$1000), h100_raw[key], h100_raw[weeks_on_chart], "")</f>
        <v>2</v>
      </c>
      <c r="F200" s="3">
        <f>_xlfn.XLOOKUP($A200&amp;"|"&amp;$B200&amp;"|"&amp;$B$1001, h100_raw[key], h100_raw[chart_points], 0)</f>
        <v>0</v>
      </c>
      <c r="G200" s="2">
        <f t="shared" si="9"/>
        <v>176</v>
      </c>
      <c r="H200" s="4">
        <f t="shared" si="10"/>
        <v>145</v>
      </c>
      <c r="I200" s="13" t="str">
        <f t="shared" si="11"/>
        <v>Big Poe|Tyler, The Creator Featuring Sk8brd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>
        <f>_xlfn.XLOOKUP($A200&amp;"|"&amp;$B200&amp;"|"&amp;W$1, h100_raw[key], h100_raw[chart_points], "")</f>
        <v>89</v>
      </c>
      <c r="X200">
        <f>_xlfn.XLOOKUP($A200&amp;"|"&amp;$B200&amp;"|"&amp;X$1, h100_raw[key], h100_raw[chart_points], "")</f>
        <v>56</v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</row>
    <row r="201" spans="1:52" x14ac:dyDescent="0.3">
      <c r="A201" s="11" t="str">
        <v>I'll Take Care Of You</v>
      </c>
      <c r="B201" s="11" t="str">
        <v>Tyler, The Creator Featuring Yebba</v>
      </c>
      <c r="C201" s="5" t="str">
        <f>_xlfn.XLOOKUP($A201&amp;"|"&amp;$B201&amp;"|"&amp;_xlfn.MAXIFS(h100_raw[chart_date], h100_raw[title], $A201, h100_raw[artist], $B201, h100_raw[chart_date], "&lt;="&amp;$B$1001, h100_raw[chart_date], "&gt;="&amp;$B$1000), h100_raw[key], h100_raw[last_week], "")</f>
        <v>55</v>
      </c>
      <c r="D201" s="3">
        <f>_xlfn.XLOOKUP($A201&amp;"|"&amp;$B201&amp;"|"&amp;_xlfn.MAXIFS(h100_raw[chart_date], h100_raw[title], $A201, h100_raw[artist], $B201, h100_raw[chart_date], "&lt;="&amp;$B$1001, h100_raw[chart_date], "&gt;="&amp;$B$1000), h100_raw[key], h100_raw[peak_pos], "")</f>
        <v>55</v>
      </c>
      <c r="E201" s="3">
        <f>_xlfn.XLOOKUP($A201&amp;"|"&amp;$B201&amp;"|"&amp;_xlfn.MAXIFS(h100_raw[chart_date], h100_raw[title], $A201, h100_raw[artist], $B201, h100_raw[chart_date], "&lt;="&amp;$B$1001, h100_raw[chart_date], "&gt;="&amp;$B$1000), h100_raw[key], h100_raw[weeks_on_chart], "")</f>
        <v>2</v>
      </c>
      <c r="F201" s="3">
        <f>_xlfn.XLOOKUP($A201&amp;"|"&amp;$B201&amp;"|"&amp;$B$1001, h100_raw[key], h100_raw[chart_points], 0)</f>
        <v>0</v>
      </c>
      <c r="G201" s="2">
        <f t="shared" si="9"/>
        <v>192</v>
      </c>
      <c r="H201" s="4">
        <f t="shared" si="10"/>
        <v>118</v>
      </c>
      <c r="I201" s="13" t="str">
        <f t="shared" si="11"/>
        <v>I'll Take Care Of You|Tyler, The Creator Featuring Yebba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>
        <f>_xlfn.XLOOKUP($A201&amp;"|"&amp;$B201&amp;"|"&amp;W$1, h100_raw[key], h100_raw[chart_points], "")</f>
        <v>65</v>
      </c>
      <c r="X201">
        <f>_xlfn.XLOOKUP($A201&amp;"|"&amp;$B201&amp;"|"&amp;X$1, h100_raw[key], h100_raw[chart_points], "")</f>
        <v>53</v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</row>
    <row r="202" spans="1:52" x14ac:dyDescent="0.3">
      <c r="A202" s="11" t="str">
        <v>Sucka Free</v>
      </c>
      <c r="B202" s="11" t="str">
        <v>Tyler, The Creator</v>
      </c>
      <c r="C202" s="5" t="str">
        <f>_xlfn.XLOOKUP($A202&amp;"|"&amp;$B202&amp;"|"&amp;_xlfn.MAXIFS(h100_raw[chart_date], h100_raw[title], $A202, h100_raw[artist], $B202, h100_raw[chart_date], "&lt;="&amp;$B$1001, h100_raw[chart_date], "&gt;="&amp;$B$1000), h100_raw[key], h100_raw[last_week], "")</f>
        <v>48</v>
      </c>
      <c r="D202" s="3">
        <f>_xlfn.XLOOKUP($A202&amp;"|"&amp;$B202&amp;"|"&amp;_xlfn.MAXIFS(h100_raw[chart_date], h100_raw[title], $A202, h100_raw[artist], $B202, h100_raw[chart_date], "&lt;="&amp;$B$1001, h100_raw[chart_date], "&gt;="&amp;$B$1000), h100_raw[key], h100_raw[peak_pos], "")</f>
        <v>48</v>
      </c>
      <c r="E202" s="3">
        <f>_xlfn.XLOOKUP($A202&amp;"|"&amp;$B202&amp;"|"&amp;_xlfn.MAXIFS(h100_raw[chart_date], h100_raw[title], $A202, h100_raw[artist], $B202, h100_raw[chart_date], "&lt;="&amp;$B$1001, h100_raw[chart_date], "&gt;="&amp;$B$1000), h100_raw[key], h100_raw[weeks_on_chart], "")</f>
        <v>2</v>
      </c>
      <c r="F202" s="3">
        <f>_xlfn.XLOOKUP($A202&amp;"|"&amp;$B202&amp;"|"&amp;$B$1001, h100_raw[key], h100_raw[chart_points], 0)</f>
        <v>0</v>
      </c>
      <c r="G202" s="2">
        <f t="shared" si="9"/>
        <v>188</v>
      </c>
      <c r="H202" s="4">
        <f t="shared" si="10"/>
        <v>121</v>
      </c>
      <c r="I202" s="13" t="str">
        <f t="shared" si="11"/>
        <v>Sucka Free|Tyler, The Creator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>
        <f>_xlfn.XLOOKUP($A202&amp;"|"&amp;$B202&amp;"|"&amp;W$1, h100_raw[key], h100_raw[chart_points], "")</f>
        <v>75</v>
      </c>
      <c r="X202">
        <f>_xlfn.XLOOKUP($A202&amp;"|"&amp;$B202&amp;"|"&amp;X$1, h100_raw[key], h100_raw[chart_points], "")</f>
        <v>46</v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</row>
    <row r="203" spans="1:52" x14ac:dyDescent="0.3">
      <c r="A203" s="11" t="str">
        <v>Don't You Worry Baby</v>
      </c>
      <c r="B203" s="11" t="str">
        <v>Tyler, The Creator Featuring Madison McFerrin</v>
      </c>
      <c r="C203" s="5" t="str">
        <f>_xlfn.XLOOKUP($A203&amp;"|"&amp;$B203&amp;"|"&amp;_xlfn.MAXIFS(h100_raw[chart_date], h100_raw[title], $A203, h100_raw[artist], $B203, h100_raw[chart_date], "&lt;="&amp;$B$1001, h100_raw[chart_date], "&gt;="&amp;$B$1000), h100_raw[key], h100_raw[last_week], "")</f>
        <v>59</v>
      </c>
      <c r="D203" s="3">
        <f>_xlfn.XLOOKUP($A203&amp;"|"&amp;$B203&amp;"|"&amp;_xlfn.MAXIFS(h100_raw[chart_date], h100_raw[title], $A203, h100_raw[artist], $B203, h100_raw[chart_date], "&lt;="&amp;$B$1001, h100_raw[chart_date], "&gt;="&amp;$B$1000), h100_raw[key], h100_raw[peak_pos], "")</f>
        <v>59</v>
      </c>
      <c r="E203" s="3">
        <f>_xlfn.XLOOKUP($A203&amp;"|"&amp;$B203&amp;"|"&amp;_xlfn.MAXIFS(h100_raw[chart_date], h100_raw[title], $A203, h100_raw[artist], $B203, h100_raw[chart_date], "&lt;="&amp;$B$1001, h100_raw[chart_date], "&gt;="&amp;$B$1000), h100_raw[key], h100_raw[weeks_on_chart], "")</f>
        <v>2</v>
      </c>
      <c r="F203" s="3">
        <f>_xlfn.XLOOKUP($A203&amp;"|"&amp;$B203&amp;"|"&amp;$B$1001, h100_raw[key], h100_raw[chart_points], 0)</f>
        <v>0</v>
      </c>
      <c r="G203" s="2">
        <f t="shared" si="9"/>
        <v>202</v>
      </c>
      <c r="H203" s="4">
        <f t="shared" si="10"/>
        <v>104</v>
      </c>
      <c r="I203" s="13" t="str">
        <f t="shared" si="11"/>
        <v>Don't You Worry Baby|Tyler, The Creator Featuring Madison McFerrin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>
        <f>_xlfn.XLOOKUP($A203&amp;"|"&amp;$B203&amp;"|"&amp;W$1, h100_raw[key], h100_raw[chart_points], "")</f>
        <v>62</v>
      </c>
      <c r="X203">
        <f>_xlfn.XLOOKUP($A203&amp;"|"&amp;$B203&amp;"|"&amp;X$1, h100_raw[key], h100_raw[chart_points], "")</f>
        <v>42</v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 t="str">
        <f>_xlfn.XLOOKUP($A203&amp;"|"&amp;$B203&amp;"|"&amp;AR$1, h100_raw[key], h100_raw[chart_points], "")</f>
        <v/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</row>
    <row r="204" spans="1:52" x14ac:dyDescent="0.3">
      <c r="A204" s="11" t="str">
        <v>Go Baby</v>
      </c>
      <c r="B204" s="11" t="str">
        <v>Justin Bieber</v>
      </c>
      <c r="C204" s="5" t="str">
        <f>_xlfn.XLOOKUP($A204&amp;"|"&amp;$B204&amp;"|"&amp;_xlfn.MAXIFS(h100_raw[chart_date], h100_raw[title], $A204, h100_raw[artist], $B204, h100_raw[chart_date], "&lt;="&amp;$B$1001, h100_raw[chart_date], "&gt;="&amp;$B$1000), h100_raw[key], h100_raw[last_week], "")</f>
        <v>66</v>
      </c>
      <c r="D204" s="3">
        <f>_xlfn.XLOOKUP($A204&amp;"|"&amp;$B204&amp;"|"&amp;_xlfn.MAXIFS(h100_raw[chart_date], h100_raw[title], $A204, h100_raw[artist], $B204, h100_raw[chart_date], "&lt;="&amp;$B$1001, h100_raw[chart_date], "&gt;="&amp;$B$1000), h100_raw[key], h100_raw[peak_pos], "")</f>
        <v>18</v>
      </c>
      <c r="E204" s="3">
        <f>_xlfn.XLOOKUP($A204&amp;"|"&amp;$B204&amp;"|"&amp;_xlfn.MAXIFS(h100_raw[chart_date], h100_raw[title], $A204, h100_raw[artist], $B204, h100_raw[chart_date], "&lt;="&amp;$B$1001, h100_raw[chart_date], "&gt;="&amp;$B$1000), h100_raw[key], h100_raw[weeks_on_chart], "")</f>
        <v>3</v>
      </c>
      <c r="F204" s="3">
        <f>_xlfn.XLOOKUP($A204&amp;"|"&amp;$B204&amp;"|"&amp;$B$1001, h100_raw[key], h100_raw[chart_points], 0)</f>
        <v>0</v>
      </c>
      <c r="G204" s="2">
        <f t="shared" si="9"/>
        <v>155</v>
      </c>
      <c r="H204" s="4">
        <f t="shared" si="10"/>
        <v>215</v>
      </c>
      <c r="I204" s="13" t="str">
        <f t="shared" si="11"/>
        <v>Go Baby|Justin Bieber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>
        <f>_xlfn.XLOOKUP($A204&amp;"|"&amp;$B204&amp;"|"&amp;V$1, h100_raw[key], h100_raw[chart_points], "")</f>
        <v>117</v>
      </c>
      <c r="W204">
        <f>_xlfn.XLOOKUP($A204&amp;"|"&amp;$B204&amp;"|"&amp;W$1, h100_raw[key], h100_raw[chart_points], "")</f>
        <v>57</v>
      </c>
      <c r="X204">
        <f>_xlfn.XLOOKUP($A204&amp;"|"&amp;$B204&amp;"|"&amp;X$1, h100_raw[key], h100_raw[chart_points], "")</f>
        <v>41</v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 t="str">
        <f>_xlfn.XLOOKUP($A204&amp;"|"&amp;$B204&amp;"|"&amp;AP$1, h100_raw[key], h100_raw[chart_points], "")</f>
        <v/>
      </c>
      <c r="AQ204" t="str">
        <f>_xlfn.XLOOKUP($A204&amp;"|"&amp;$B204&amp;"|"&amp;AQ$1, h100_raw[key], h100_raw[chart_points], "")</f>
        <v/>
      </c>
      <c r="AR204" t="str">
        <f>_xlfn.XLOOKUP($A204&amp;"|"&amp;$B204&amp;"|"&amp;AR$1, h100_raw[key], h100_raw[chart_points], "")</f>
        <v/>
      </c>
      <c r="AS204" t="str">
        <f>_xlfn.XLOOKUP($A204&amp;"|"&amp;$B204&amp;"|"&amp;AS$1, h100_raw[key], h100_raw[chart_points], "")</f>
        <v/>
      </c>
      <c r="AT204" t="str">
        <f>_xlfn.XLOOKUP($A204&amp;"|"&amp;$B204&amp;"|"&amp;AT$1, h100_raw[key], h100_raw[chart_points], "")</f>
        <v/>
      </c>
      <c r="AU204" t="str">
        <f>_xlfn.XLOOKUP($A204&amp;"|"&amp;$B204&amp;"|"&amp;AU$1, h100_raw[key], h100_raw[chart_points], "")</f>
        <v/>
      </c>
      <c r="AV204" t="str">
        <f>_xlfn.XLOOKUP($A204&amp;"|"&amp;$B204&amp;"|"&amp;AV$1, h100_raw[key], h100_raw[chart_points], "")</f>
        <v/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</row>
    <row r="205" spans="1:52" x14ac:dyDescent="0.3">
      <c r="A205" s="11" t="str">
        <v>Nuevayol</v>
      </c>
      <c r="B205" s="11" t="str">
        <v>Bad Bunny</v>
      </c>
      <c r="C205" s="5" t="str">
        <f>_xlfn.XLOOKUP($A205&amp;"|"&amp;$B205&amp;"|"&amp;_xlfn.MAXIFS(h100_raw[chart_date], h100_raw[title], $A205, h100_raw[artist], $B205, h100_raw[chart_date], "&lt;="&amp;$B$1001, h100_raw[chart_date], "&gt;="&amp;$B$1000), h100_raw[key], h100_raw[last_week], "")</f>
        <v>97</v>
      </c>
      <c r="D205" s="3">
        <f>_xlfn.XLOOKUP($A205&amp;"|"&amp;$B205&amp;"|"&amp;_xlfn.MAXIFS(h100_raw[chart_date], h100_raw[title], $A205, h100_raw[artist], $B205, h100_raw[chart_date], "&lt;="&amp;$B$1001, h100_raw[chart_date], "&gt;="&amp;$B$1000), h100_raw[key], h100_raw[peak_pos], "")</f>
        <v>8</v>
      </c>
      <c r="E205" s="3">
        <f>_xlfn.XLOOKUP($A205&amp;"|"&amp;$B205&amp;"|"&amp;_xlfn.MAXIFS(h100_raw[chart_date], h100_raw[title], $A205, h100_raw[artist], $B205, h100_raw[chart_date], "&lt;="&amp;$B$1001, h100_raw[chart_date], "&gt;="&amp;$B$1000), h100_raw[key], h100_raw[weeks_on_chart], "")</f>
        <v>20</v>
      </c>
      <c r="F205" s="3">
        <f>_xlfn.XLOOKUP($A205&amp;"|"&amp;$B205&amp;"|"&amp;$B$1001, h100_raw[key], h100_raw[chart_points], 0)</f>
        <v>0</v>
      </c>
      <c r="G205" s="2">
        <f t="shared" si="9"/>
        <v>167</v>
      </c>
      <c r="H205" s="4">
        <f t="shared" si="10"/>
        <v>172</v>
      </c>
      <c r="I205" s="13" t="str">
        <f t="shared" si="11"/>
        <v>Nuevayol|Bad Bunny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>
        <f>_xlfn.XLOOKUP($A205&amp;"|"&amp;$B205&amp;"|"&amp;U$1, h100_raw[key], h100_raw[chart_points], "")</f>
        <v>47</v>
      </c>
      <c r="V205">
        <f>_xlfn.XLOOKUP($A205&amp;"|"&amp;$B205&amp;"|"&amp;V$1, h100_raw[key], h100_raw[chart_points], "")</f>
        <v>44</v>
      </c>
      <c r="W205">
        <f>_xlfn.XLOOKUP($A205&amp;"|"&amp;$B205&amp;"|"&amp;W$1, h100_raw[key], h100_raw[chart_points], "")</f>
        <v>41</v>
      </c>
      <c r="X205">
        <f>_xlfn.XLOOKUP($A205&amp;"|"&amp;$B205&amp;"|"&amp;X$1, h100_raw[key], h100_raw[chart_points], "")</f>
        <v>40</v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 t="str">
        <f>_xlfn.XLOOKUP($A205&amp;"|"&amp;$B205&amp;"|"&amp;AF$1, h100_raw[key], h100_raw[chart_points], "")</f>
        <v/>
      </c>
      <c r="AG205" t="str">
        <f>_xlfn.XLOOKUP($A205&amp;"|"&amp;$B205&amp;"|"&amp;AG$1, h100_raw[key], h100_raw[chart_points], "")</f>
        <v/>
      </c>
      <c r="AH205" t="str">
        <f>_xlfn.XLOOKUP($A205&amp;"|"&amp;$B205&amp;"|"&amp;AH$1, h100_raw[key], h100_raw[chart_points], "")</f>
        <v/>
      </c>
      <c r="AI205" t="str">
        <f>_xlfn.XLOOKUP($A205&amp;"|"&amp;$B205&amp;"|"&amp;AI$1, h100_raw[key], h100_raw[chart_points], "")</f>
        <v/>
      </c>
      <c r="AJ205" t="str">
        <f>_xlfn.XLOOKUP($A205&amp;"|"&amp;$B205&amp;"|"&amp;AJ$1, h100_raw[key], h100_raw[chart_points], "")</f>
        <v/>
      </c>
      <c r="AK205" t="str">
        <f>_xlfn.XLOOKUP($A205&amp;"|"&amp;$B205&amp;"|"&amp;AK$1, h100_raw[key], h100_raw[chart_points], "")</f>
        <v/>
      </c>
      <c r="AL205" t="str">
        <f>_xlfn.XLOOKUP($A205&amp;"|"&amp;$B205&amp;"|"&amp;AL$1, h100_raw[key], h100_raw[chart_points], "")</f>
        <v/>
      </c>
      <c r="AM205" t="str">
        <f>_xlfn.XLOOKUP($A205&amp;"|"&amp;$B205&amp;"|"&amp;AM$1, h100_raw[key], h100_raw[chart_points], "")</f>
        <v/>
      </c>
      <c r="AN205" t="str">
        <f>_xlfn.XLOOKUP($A205&amp;"|"&amp;$B205&amp;"|"&amp;AN$1, h100_raw[key], h100_raw[chart_points], "")</f>
        <v/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 t="str">
        <f>_xlfn.XLOOKUP($A205&amp;"|"&amp;$B205&amp;"|"&amp;AR$1, h100_raw[key], h100_raw[chart_points], "")</f>
        <v/>
      </c>
      <c r="AS205" t="str">
        <f>_xlfn.XLOOKUP($A205&amp;"|"&amp;$B205&amp;"|"&amp;AS$1, h100_raw[key], h100_raw[chart_points], "")</f>
        <v/>
      </c>
      <c r="AT205" t="str">
        <f>_xlfn.XLOOKUP($A205&amp;"|"&amp;$B205&amp;"|"&amp;AT$1, h100_raw[key], h100_raw[chart_points], "")</f>
        <v/>
      </c>
      <c r="AU205" t="str">
        <f>_xlfn.XLOOKUP($A205&amp;"|"&amp;$B205&amp;"|"&amp;AU$1, h100_raw[key], h100_raw[chart_points], "")</f>
        <v/>
      </c>
      <c r="AV205" t="str">
        <f>_xlfn.XLOOKUP($A205&amp;"|"&amp;$B205&amp;"|"&amp;AV$1, h100_raw[key], h100_raw[chart_points], "")</f>
        <v/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</row>
    <row r="206" spans="1:52" x14ac:dyDescent="0.3">
      <c r="A206" s="11" t="str">
        <v>Stop Playing With Me</v>
      </c>
      <c r="B206" s="11" t="str">
        <v>Tyler, The Creator</v>
      </c>
      <c r="C206" s="5" t="str">
        <f>_xlfn.XLOOKUP($A206&amp;"|"&amp;$B206&amp;"|"&amp;_xlfn.MAXIFS(h100_raw[chart_date], h100_raw[title], $A206, h100_raw[artist], $B206, h100_raw[chart_date], "&lt;="&amp;$B$1001, h100_raw[chart_date], "&gt;="&amp;$B$1000), h100_raw[key], h100_raw[last_week], "")</f>
        <v>51</v>
      </c>
      <c r="D206" s="3">
        <f>_xlfn.XLOOKUP($A206&amp;"|"&amp;$B206&amp;"|"&amp;_xlfn.MAXIFS(h100_raw[chart_date], h100_raw[title], $A206, h100_raw[artist], $B206, h100_raw[chart_date], "&lt;="&amp;$B$1001, h100_raw[chart_date], "&gt;="&amp;$B$1000), h100_raw[key], h100_raw[peak_pos], "")</f>
        <v>51</v>
      </c>
      <c r="E206" s="3">
        <f>_xlfn.XLOOKUP($A206&amp;"|"&amp;$B206&amp;"|"&amp;_xlfn.MAXIFS(h100_raw[chart_date], h100_raw[title], $A206, h100_raw[artist], $B206, h100_raw[chart_date], "&lt;="&amp;$B$1001, h100_raw[chart_date], "&gt;="&amp;$B$1000), h100_raw[key], h100_raw[weeks_on_chart], "")</f>
        <v>2</v>
      </c>
      <c r="F206" s="3">
        <f>_xlfn.XLOOKUP($A206&amp;"|"&amp;$B206&amp;"|"&amp;$B$1001, h100_raw[key], h100_raw[chart_points], 0)</f>
        <v>0</v>
      </c>
      <c r="G206" s="2">
        <f t="shared" si="9"/>
        <v>199</v>
      </c>
      <c r="H206" s="4">
        <f t="shared" si="10"/>
        <v>108</v>
      </c>
      <c r="I206" s="13" t="str">
        <f t="shared" si="11"/>
        <v>Stop Playing With Me|Tyler, The Creator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>
        <f>_xlfn.XLOOKUP($A206&amp;"|"&amp;$B206&amp;"|"&amp;W$1, h100_raw[key], h100_raw[chart_points], "")</f>
        <v>69</v>
      </c>
      <c r="X206">
        <f>_xlfn.XLOOKUP($A206&amp;"|"&amp;$B206&amp;"|"&amp;X$1, h100_raw[key], h100_raw[chart_points], "")</f>
        <v>39</v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 t="str">
        <f>_xlfn.XLOOKUP($A206&amp;"|"&amp;$B206&amp;"|"&amp;AP$1, h100_raw[key], h100_raw[chart_points], "")</f>
        <v/>
      </c>
      <c r="AQ206" t="str">
        <f>_xlfn.XLOOKUP($A206&amp;"|"&amp;$B206&amp;"|"&amp;AQ$1, h100_raw[key], h100_raw[chart_points], "")</f>
        <v/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</row>
    <row r="207" spans="1:52" x14ac:dyDescent="0.3">
      <c r="A207" s="11" t="str">
        <v>Madeline</v>
      </c>
      <c r="B207" s="11" t="str">
        <v>Zach Bryan Featuring Gabriella Rose</v>
      </c>
      <c r="C207" s="5" t="str">
        <f>_xlfn.XLOOKUP($A207&amp;"|"&amp;$B207&amp;"|"&amp;_xlfn.MAXIFS(h100_raw[chart_date], h100_raw[title], $A207, h100_raw[artist], $B207, h100_raw[chart_date], "&lt;="&amp;$B$1001, h100_raw[chart_date], "&gt;="&amp;$B$1000), h100_raw[key], h100_raw[last_week], "")</f>
        <v>62</v>
      </c>
      <c r="D207" s="3">
        <f>_xlfn.XLOOKUP($A207&amp;"|"&amp;$B207&amp;"|"&amp;_xlfn.MAXIFS(h100_raw[chart_date], h100_raw[title], $A207, h100_raw[artist], $B207, h100_raw[chart_date], "&lt;="&amp;$B$1001, h100_raw[chart_date], "&gt;="&amp;$B$1000), h100_raw[key], h100_raw[peak_pos], "")</f>
        <v>62</v>
      </c>
      <c r="E207" s="3">
        <f>_xlfn.XLOOKUP($A207&amp;"|"&amp;$B207&amp;"|"&amp;_xlfn.MAXIFS(h100_raw[chart_date], h100_raw[title], $A207, h100_raw[artist], $B207, h100_raw[chart_date], "&lt;="&amp;$B$1001, h100_raw[chart_date], "&gt;="&amp;$B$1000), h100_raw[key], h100_raw[weeks_on_chart], "")</f>
        <v>2</v>
      </c>
      <c r="F207" s="3">
        <f>_xlfn.XLOOKUP($A207&amp;"|"&amp;$B207&amp;"|"&amp;$B$1001, h100_raw[key], h100_raw[chart_points], 0)</f>
        <v>0</v>
      </c>
      <c r="G207" s="2">
        <f t="shared" si="9"/>
        <v>210</v>
      </c>
      <c r="H207" s="4">
        <f t="shared" si="10"/>
        <v>98</v>
      </c>
      <c r="I207" s="13" t="str">
        <f t="shared" si="11"/>
        <v>Madeline|Zach Bryan Featuring Gabriella Rose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>
        <f>_xlfn.XLOOKUP($A207&amp;"|"&amp;$B207&amp;"|"&amp;W$1, h100_raw[key], h100_raw[chart_points], "")</f>
        <v>59</v>
      </c>
      <c r="X207">
        <f>_xlfn.XLOOKUP($A207&amp;"|"&amp;$B207&amp;"|"&amp;X$1, h100_raw[key], h100_raw[chart_points], "")</f>
        <v>39</v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</row>
    <row r="208" spans="1:52" x14ac:dyDescent="0.3">
      <c r="A208" s="11" t="str">
        <v>Mommanem</v>
      </c>
      <c r="B208" s="11" t="str">
        <v>Tyler, The Creator</v>
      </c>
      <c r="C208" s="5" t="str">
        <f>_xlfn.XLOOKUP($A208&amp;"|"&amp;$B208&amp;"|"&amp;_xlfn.MAXIFS(h100_raw[chart_date], h100_raw[title], $A208, h100_raw[artist], $B208, h100_raw[chart_date], "&lt;="&amp;$B$1001, h100_raw[chart_date], "&gt;="&amp;$B$1000), h100_raw[key], h100_raw[last_week], "")</f>
        <v>54</v>
      </c>
      <c r="D208" s="3">
        <f>_xlfn.XLOOKUP($A208&amp;"|"&amp;$B208&amp;"|"&amp;_xlfn.MAXIFS(h100_raw[chart_date], h100_raw[title], $A208, h100_raw[artist], $B208, h100_raw[chart_date], "&lt;="&amp;$B$1001, h100_raw[chart_date], "&gt;="&amp;$B$1000), h100_raw[key], h100_raw[peak_pos], "")</f>
        <v>54</v>
      </c>
      <c r="E208" s="3">
        <f>_xlfn.XLOOKUP($A208&amp;"|"&amp;$B208&amp;"|"&amp;_xlfn.MAXIFS(h100_raw[chart_date], h100_raw[title], $A208, h100_raw[artist], $B208, h100_raw[chart_date], "&lt;="&amp;$B$1001, h100_raw[chart_date], "&gt;="&amp;$B$1000), h100_raw[key], h100_raw[weeks_on_chart], "")</f>
        <v>2</v>
      </c>
      <c r="F208" s="3">
        <f>_xlfn.XLOOKUP($A208&amp;"|"&amp;$B208&amp;"|"&amp;$B$1001, h100_raw[key], h100_raw[chart_points], 0)</f>
        <v>0</v>
      </c>
      <c r="G208" s="2">
        <f t="shared" si="9"/>
        <v>203</v>
      </c>
      <c r="H208" s="4">
        <f t="shared" si="10"/>
        <v>103</v>
      </c>
      <c r="I208" s="13" t="str">
        <f t="shared" si="11"/>
        <v>Mommanem|Tyler, The Creator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>
        <f>_xlfn.XLOOKUP($A208&amp;"|"&amp;$B208&amp;"|"&amp;W$1, h100_raw[key], h100_raw[chart_points], "")</f>
        <v>65</v>
      </c>
      <c r="X208">
        <f>_xlfn.XLOOKUP($A208&amp;"|"&amp;$B208&amp;"|"&amp;X$1, h100_raw[key], h100_raw[chart_points], "")</f>
        <v>38</v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 t="str">
        <f>_xlfn.XLOOKUP($A208&amp;"|"&amp;$B208&amp;"|"&amp;AO$1, h100_raw[key], h100_raw[chart_points], "")</f>
        <v/>
      </c>
      <c r="AP208" t="str">
        <f>_xlfn.XLOOKUP($A208&amp;"|"&amp;$B208&amp;"|"&amp;AP$1, h100_raw[key], h100_raw[chart_points], "")</f>
        <v/>
      </c>
      <c r="AQ208" t="str">
        <f>_xlfn.XLOOKUP($A208&amp;"|"&amp;$B208&amp;"|"&amp;AQ$1, h100_raw[key], h100_raw[chart_points], "")</f>
        <v/>
      </c>
      <c r="AR208" t="str">
        <f>_xlfn.XLOOKUP($A208&amp;"|"&amp;$B208&amp;"|"&amp;AR$1, h100_raw[key], h100_raw[chart_points], "")</f>
        <v/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 t="str">
        <f>_xlfn.XLOOKUP($A208&amp;"|"&amp;$B208&amp;"|"&amp;AV$1, h100_raw[key], h100_raw[chart_points], "")</f>
        <v/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</row>
    <row r="209" spans="1:52" x14ac:dyDescent="0.3">
      <c r="A209" s="11" t="str">
        <v>River Washed Hair</v>
      </c>
      <c r="B209" s="11" t="str">
        <v>Zach Bryan</v>
      </c>
      <c r="C209" s="5" t="str">
        <f>_xlfn.XLOOKUP($A209&amp;"|"&amp;$B209&amp;"|"&amp;_xlfn.MAXIFS(h100_raw[chart_date], h100_raw[title], $A209, h100_raw[artist], $B209, h100_raw[chart_date], "&lt;="&amp;$B$1001, h100_raw[chart_date], "&gt;="&amp;$B$1000), h100_raw[key], h100_raw[last_week], "")</f>
        <v>90</v>
      </c>
      <c r="D209" s="3">
        <f>_xlfn.XLOOKUP($A209&amp;"|"&amp;$B209&amp;"|"&amp;_xlfn.MAXIFS(h100_raw[chart_date], h100_raw[title], $A209, h100_raw[artist], $B209, h100_raw[chart_date], "&lt;="&amp;$B$1001, h100_raw[chart_date], "&gt;="&amp;$B$1000), h100_raw[key], h100_raw[peak_pos], "")</f>
        <v>53</v>
      </c>
      <c r="E209" s="3">
        <f>_xlfn.XLOOKUP($A209&amp;"|"&amp;$B209&amp;"|"&amp;_xlfn.MAXIFS(h100_raw[chart_date], h100_raw[title], $A209, h100_raw[artist], $B209, h100_raw[chart_date], "&lt;="&amp;$B$1001, h100_raw[chart_date], "&gt;="&amp;$B$1000), h100_raw[key], h100_raw[weeks_on_chart], "")</f>
        <v>4</v>
      </c>
      <c r="F209" s="3">
        <f>_xlfn.XLOOKUP($A209&amp;"|"&amp;$B209&amp;"|"&amp;$B$1001, h100_raw[key], h100_raw[chart_points], 0)</f>
        <v>0</v>
      </c>
      <c r="G209" s="2">
        <f t="shared" si="9"/>
        <v>162</v>
      </c>
      <c r="H209" s="4">
        <f t="shared" si="10"/>
        <v>198</v>
      </c>
      <c r="I209" s="13" t="str">
        <f t="shared" si="11"/>
        <v>River Washed Hair|Zach Bryan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>
        <f>_xlfn.XLOOKUP($A209&amp;"|"&amp;$B209&amp;"|"&amp;U$1, h100_raw[key], h100_raw[chart_points], "")</f>
        <v>63</v>
      </c>
      <c r="V209">
        <f>_xlfn.XLOOKUP($A209&amp;"|"&amp;$B209&amp;"|"&amp;V$1, h100_raw[key], h100_raw[chart_points], "")</f>
        <v>53</v>
      </c>
      <c r="W209">
        <f>_xlfn.XLOOKUP($A209&amp;"|"&amp;$B209&amp;"|"&amp;W$1, h100_raw[key], h100_raw[chart_points], "")</f>
        <v>44</v>
      </c>
      <c r="X209">
        <f>_xlfn.XLOOKUP($A209&amp;"|"&amp;$B209&amp;"|"&amp;X$1, h100_raw[key], h100_raw[chart_points], "")</f>
        <v>38</v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</row>
    <row r="210" spans="1:52" x14ac:dyDescent="0.3">
      <c r="A210" s="11" t="str">
        <v>Don't Tap That Glass / Tweakin'</v>
      </c>
      <c r="B210" s="11" t="str">
        <v>Tyler, The Creator</v>
      </c>
      <c r="C210" s="5" t="str">
        <f>_xlfn.XLOOKUP($A210&amp;"|"&amp;$B210&amp;"|"&amp;_xlfn.MAXIFS(h100_raw[chart_date], h100_raw[title], $A210, h100_raw[artist], $B210, h100_raw[chart_date], "&lt;="&amp;$B$1001, h100_raw[chart_date], "&gt;="&amp;$B$1000), h100_raw[key], h100_raw[last_week], "")</f>
        <v>56</v>
      </c>
      <c r="D210" s="3">
        <f>_xlfn.XLOOKUP($A210&amp;"|"&amp;$B210&amp;"|"&amp;_xlfn.MAXIFS(h100_raw[chart_date], h100_raw[title], $A210, h100_raw[artist], $B210, h100_raw[chart_date], "&lt;="&amp;$B$1001, h100_raw[chart_date], "&gt;="&amp;$B$1000), h100_raw[key], h100_raw[peak_pos], "")</f>
        <v>56</v>
      </c>
      <c r="E210" s="3">
        <f>_xlfn.XLOOKUP($A210&amp;"|"&amp;$B210&amp;"|"&amp;_xlfn.MAXIFS(h100_raw[chart_date], h100_raw[title], $A210, h100_raw[artist], $B210, h100_raw[chart_date], "&lt;="&amp;$B$1001, h100_raw[chart_date], "&gt;="&amp;$B$1000), h100_raw[key], h100_raw[weeks_on_chart], "")</f>
        <v>2</v>
      </c>
      <c r="F210" s="3">
        <f>_xlfn.XLOOKUP($A210&amp;"|"&amp;$B210&amp;"|"&amp;$B$1001, h100_raw[key], h100_raw[chart_points], 0)</f>
        <v>0</v>
      </c>
      <c r="G210" s="2">
        <f t="shared" si="9"/>
        <v>207</v>
      </c>
      <c r="H210" s="4">
        <f t="shared" si="10"/>
        <v>101</v>
      </c>
      <c r="I210" s="13" t="str">
        <f t="shared" si="11"/>
        <v>Don't Tap That Glass / Tweakin'|Tyler, The Creator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>
        <f>_xlfn.XLOOKUP($A210&amp;"|"&amp;$B210&amp;"|"&amp;W$1, h100_raw[key], h100_raw[chart_points], "")</f>
        <v>64</v>
      </c>
      <c r="X210">
        <f>_xlfn.XLOOKUP($A210&amp;"|"&amp;$B210&amp;"|"&amp;X$1, h100_raw[key], h100_raw[chart_points], "")</f>
        <v>37</v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</row>
    <row r="211" spans="1:52" x14ac:dyDescent="0.3">
      <c r="A211" s="11" t="str">
        <v>Anxiety</v>
      </c>
      <c r="B211" s="11" t="str">
        <v>Doechii</v>
      </c>
      <c r="C211" s="5" t="str">
        <f>_xlfn.XLOOKUP($A211&amp;"|"&amp;$B211&amp;"|"&amp;_xlfn.MAXIFS(h100_raw[chart_date], h100_raw[title], $A211, h100_raw[artist], $B211, h100_raw[chart_date], "&lt;="&amp;$B$1001, h100_raw[chart_date], "&gt;="&amp;$B$1000), h100_raw[key], h100_raw[last_week], "")</f>
        <v>39</v>
      </c>
      <c r="D211" s="3">
        <f>_xlfn.XLOOKUP($A211&amp;"|"&amp;$B211&amp;"|"&amp;_xlfn.MAXIFS(h100_raw[chart_date], h100_raw[title], $A211, h100_raw[artist], $B211, h100_raw[chart_date], "&lt;="&amp;$B$1001, h100_raw[chart_date], "&gt;="&amp;$B$1000), h100_raw[key], h100_raw[peak_pos], "")</f>
        <v>9</v>
      </c>
      <c r="E211" s="3">
        <f>_xlfn.XLOOKUP($A211&amp;"|"&amp;$B211&amp;"|"&amp;_xlfn.MAXIFS(h100_raw[chart_date], h100_raw[title], $A211, h100_raw[artist], $B211, h100_raw[chart_date], "&lt;="&amp;$B$1001, h100_raw[chart_date], "&gt;="&amp;$B$1000), h100_raw[key], h100_raw[weeks_on_chart], "")</f>
        <v>20</v>
      </c>
      <c r="F211" s="3">
        <f>_xlfn.XLOOKUP($A211&amp;"|"&amp;$B211&amp;"|"&amp;$B$1001, h100_raw[key], h100_raw[chart_points], 0)</f>
        <v>0</v>
      </c>
      <c r="G211" s="2">
        <f t="shared" si="9"/>
        <v>53</v>
      </c>
      <c r="H211" s="4">
        <f t="shared" si="10"/>
        <v>944</v>
      </c>
      <c r="I211" s="13" t="str">
        <f t="shared" si="11"/>
        <v>Anxiety|Doechii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>
        <f>_xlfn.XLOOKUP($A211&amp;"|"&amp;$B211&amp;"|"&amp;O$1, h100_raw[key], h100_raw[chart_points], "")</f>
        <v>132</v>
      </c>
      <c r="P211">
        <f>_xlfn.XLOOKUP($A211&amp;"|"&amp;$B211&amp;"|"&amp;P$1, h100_raw[key], h100_raw[chart_points], "")</f>
        <v>130</v>
      </c>
      <c r="Q211">
        <f>_xlfn.XLOOKUP($A211&amp;"|"&amp;$B211&amp;"|"&amp;Q$1, h100_raw[key], h100_raw[chart_points], "")</f>
        <v>119</v>
      </c>
      <c r="R211">
        <f>_xlfn.XLOOKUP($A211&amp;"|"&amp;$B211&amp;"|"&amp;R$1, h100_raw[key], h100_raw[chart_points], "")</f>
        <v>111</v>
      </c>
      <c r="S211">
        <f>_xlfn.XLOOKUP($A211&amp;"|"&amp;$B211&amp;"|"&amp;S$1, h100_raw[key], h100_raw[chart_points], "")</f>
        <v>101</v>
      </c>
      <c r="T211">
        <f>_xlfn.XLOOKUP($A211&amp;"|"&amp;$B211&amp;"|"&amp;T$1, h100_raw[key], h100_raw[chart_points], "")</f>
        <v>97</v>
      </c>
      <c r="U211">
        <f>_xlfn.XLOOKUP($A211&amp;"|"&amp;$B211&amp;"|"&amp;U$1, h100_raw[key], h100_raw[chart_points], "")</f>
        <v>91</v>
      </c>
      <c r="V211">
        <f>_xlfn.XLOOKUP($A211&amp;"|"&amp;$B211&amp;"|"&amp;V$1, h100_raw[key], h100_raw[chart_points], "")</f>
        <v>87</v>
      </c>
      <c r="W211">
        <f>_xlfn.XLOOKUP($A211&amp;"|"&amp;$B211&amp;"|"&amp;W$1, h100_raw[key], h100_raw[chart_points], "")</f>
        <v>76</v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</row>
    <row r="212" spans="1:52" x14ac:dyDescent="0.3">
      <c r="A212" s="11" t="str">
        <v>Kick Out</v>
      </c>
      <c r="B212" s="11" t="str">
        <v>Travis Scott</v>
      </c>
      <c r="C212" s="5" t="str">
        <f>_xlfn.XLOOKUP($A212&amp;"|"&amp;$B212&amp;"|"&amp;_xlfn.MAXIFS(h100_raw[chart_date], h100_raw[title], $A212, h100_raw[artist], $B212, h100_raw[chart_date], "&lt;="&amp;$B$1001, h100_raw[chart_date], "&gt;="&amp;$B$1000), h100_raw[key], h100_raw[last_week], "")</f>
        <v>50</v>
      </c>
      <c r="D212" s="3">
        <f>_xlfn.XLOOKUP($A212&amp;"|"&amp;$B212&amp;"|"&amp;_xlfn.MAXIFS(h100_raw[chart_date], h100_raw[title], $A212, h100_raw[artist], $B212, h100_raw[chart_date], "&lt;="&amp;$B$1001, h100_raw[chart_date], "&gt;="&amp;$B$1000), h100_raw[key], h100_raw[peak_pos], "")</f>
        <v>50</v>
      </c>
      <c r="E212" s="3">
        <f>_xlfn.XLOOKUP($A212&amp;"|"&amp;$B212&amp;"|"&amp;_xlfn.MAXIFS(h100_raw[chart_date], h100_raw[title], $A212, h100_raw[artist], $B212, h100_raw[chart_date], "&lt;="&amp;$B$1001, h100_raw[chart_date], "&gt;="&amp;$B$1000), h100_raw[key], h100_raw[weeks_on_chart], "")</f>
        <v>2</v>
      </c>
      <c r="F212" s="3">
        <f>_xlfn.XLOOKUP($A212&amp;"|"&amp;$B212&amp;"|"&amp;$B$1001, h100_raw[key], h100_raw[chart_points], 0)</f>
        <v>0</v>
      </c>
      <c r="G212" s="2">
        <f t="shared" si="9"/>
        <v>178</v>
      </c>
      <c r="H212" s="4">
        <f t="shared" si="10"/>
        <v>136</v>
      </c>
      <c r="I212" s="13" t="str">
        <f t="shared" si="11"/>
        <v>Kick Out|Travis Scott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>
        <f>_xlfn.XLOOKUP($A212&amp;"|"&amp;$B212&amp;"|"&amp;V$1, h100_raw[key], h100_raw[chart_points], "")</f>
        <v>79</v>
      </c>
      <c r="W212">
        <f>_xlfn.XLOOKUP($A212&amp;"|"&amp;$B212&amp;"|"&amp;W$1, h100_raw[key], h100_raw[chart_points], "")</f>
        <v>57</v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 t="str">
        <f>_xlfn.XLOOKUP($A212&amp;"|"&amp;$B212&amp;"|"&amp;AR$1, h100_raw[key], h100_raw[chart_points], "")</f>
        <v/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</row>
    <row r="213" spans="1:52" x14ac:dyDescent="0.3">
      <c r="A213" s="11" t="str">
        <v>Dumbo</v>
      </c>
      <c r="B213" s="11" t="str">
        <v>Travis Scott</v>
      </c>
      <c r="C213" s="5" t="str">
        <f>_xlfn.XLOOKUP($A213&amp;"|"&amp;$B213&amp;"|"&amp;_xlfn.MAXIFS(h100_raw[chart_date], h100_raw[title], $A213, h100_raw[artist], $B213, h100_raw[chart_date], "&lt;="&amp;$B$1001, h100_raw[chart_date], "&gt;="&amp;$B$1000), h100_raw[key], h100_raw[last_week], "")</f>
        <v>54</v>
      </c>
      <c r="D213" s="3">
        <f>_xlfn.XLOOKUP($A213&amp;"|"&amp;$B213&amp;"|"&amp;_xlfn.MAXIFS(h100_raw[chart_date], h100_raw[title], $A213, h100_raw[artist], $B213, h100_raw[chart_date], "&lt;="&amp;$B$1001, h100_raw[chart_date], "&gt;="&amp;$B$1000), h100_raw[key], h100_raw[peak_pos], "")</f>
        <v>54</v>
      </c>
      <c r="E213" s="3">
        <f>_xlfn.XLOOKUP($A213&amp;"|"&amp;$B213&amp;"|"&amp;_xlfn.MAXIFS(h100_raw[chart_date], h100_raw[title], $A213, h100_raw[artist], $B213, h100_raw[chart_date], "&lt;="&amp;$B$1001, h100_raw[chart_date], "&gt;="&amp;$B$1000), h100_raw[key], h100_raw[weeks_on_chart], "")</f>
        <v>2</v>
      </c>
      <c r="F213" s="3">
        <f>_xlfn.XLOOKUP($A213&amp;"|"&amp;$B213&amp;"|"&amp;$B$1001, h100_raw[key], h100_raw[chart_points], 0)</f>
        <v>0</v>
      </c>
      <c r="G213" s="2">
        <f t="shared" si="9"/>
        <v>185</v>
      </c>
      <c r="H213" s="4">
        <f t="shared" si="10"/>
        <v>124</v>
      </c>
      <c r="I213" s="13" t="str">
        <f t="shared" si="11"/>
        <v>Dumbo|Travis Scott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>
        <f>_xlfn.XLOOKUP($A213&amp;"|"&amp;$B213&amp;"|"&amp;V$1, h100_raw[key], h100_raw[chart_points], "")</f>
        <v>74</v>
      </c>
      <c r="W213">
        <f>_xlfn.XLOOKUP($A213&amp;"|"&amp;$B213&amp;"|"&amp;W$1, h100_raw[key], h100_raw[chart_points], "")</f>
        <v>50</v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 t="str">
        <f>_xlfn.XLOOKUP($A213&amp;"|"&amp;$B213&amp;"|"&amp;AL$1, h100_raw[key], h100_raw[chart_points], "")</f>
        <v/>
      </c>
      <c r="AM213" t="str">
        <f>_xlfn.XLOOKUP($A213&amp;"|"&amp;$B213&amp;"|"&amp;AM$1, h100_raw[key], h100_raw[chart_points], "")</f>
        <v/>
      </c>
      <c r="AN213" t="str">
        <f>_xlfn.XLOOKUP($A213&amp;"|"&amp;$B213&amp;"|"&amp;AN$1, h100_raw[key], h100_raw[chart_points], "")</f>
        <v/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 t="str">
        <f>_xlfn.XLOOKUP($A213&amp;"|"&amp;$B213&amp;"|"&amp;AR$1, h100_raw[key], h100_raw[chart_points], "")</f>
        <v/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</row>
    <row r="214" spans="1:52" x14ac:dyDescent="0.3">
      <c r="A214" s="11" t="str">
        <v>Walking Away</v>
      </c>
      <c r="B214" s="11" t="str">
        <v>Justin Bieber</v>
      </c>
      <c r="C214" s="5" t="str">
        <f>_xlfn.XLOOKUP($A214&amp;"|"&amp;$B214&amp;"|"&amp;_xlfn.MAXIFS(h100_raw[chart_date], h100_raw[title], $A214, h100_raw[artist], $B214, h100_raw[chart_date], "&lt;="&amp;$B$1001, h100_raw[chart_date], "&gt;="&amp;$B$1000), h100_raw[key], h100_raw[last_week], "")</f>
        <v>37</v>
      </c>
      <c r="D214" s="3">
        <f>_xlfn.XLOOKUP($A214&amp;"|"&amp;$B214&amp;"|"&amp;_xlfn.MAXIFS(h100_raw[chart_date], h100_raw[title], $A214, h100_raw[artist], $B214, h100_raw[chart_date], "&lt;="&amp;$B$1001, h100_raw[chart_date], "&gt;="&amp;$B$1000), h100_raw[key], h100_raw[peak_pos], "")</f>
        <v>37</v>
      </c>
      <c r="E214" s="3">
        <f>_xlfn.XLOOKUP($A214&amp;"|"&amp;$B214&amp;"|"&amp;_xlfn.MAXIFS(h100_raw[chart_date], h100_raw[title], $A214, h100_raw[artist], $B214, h100_raw[chart_date], "&lt;="&amp;$B$1001, h100_raw[chart_date], "&gt;="&amp;$B$1000), h100_raw[key], h100_raw[weeks_on_chart], "")</f>
        <v>2</v>
      </c>
      <c r="F214" s="3">
        <f>_xlfn.XLOOKUP($A214&amp;"|"&amp;$B214&amp;"|"&amp;$B$1001, h100_raw[key], h100_raw[chart_points], 0)</f>
        <v>0</v>
      </c>
      <c r="G214" s="2">
        <f t="shared" si="9"/>
        <v>179</v>
      </c>
      <c r="H214" s="4">
        <f t="shared" si="10"/>
        <v>135</v>
      </c>
      <c r="I214" s="13" t="str">
        <f t="shared" si="11"/>
        <v>Walking Away|Justin Bieber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>
        <f>_xlfn.XLOOKUP($A214&amp;"|"&amp;$B214&amp;"|"&amp;V$1, h100_raw[key], h100_raw[chart_points], "")</f>
        <v>87</v>
      </c>
      <c r="W214">
        <f>_xlfn.XLOOKUP($A214&amp;"|"&amp;$B214&amp;"|"&amp;W$1, h100_raw[key], h100_raw[chart_points], "")</f>
        <v>48</v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 t="str">
        <f>_xlfn.XLOOKUP($A214&amp;"|"&amp;$B214&amp;"|"&amp;AP$1, h100_raw[key], h100_raw[chart_points], "")</f>
        <v/>
      </c>
      <c r="AQ214" t="str">
        <f>_xlfn.XLOOKUP($A214&amp;"|"&amp;$B214&amp;"|"&amp;AQ$1, h100_raw[key], h100_raw[chart_points], "")</f>
        <v/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</row>
    <row r="215" spans="1:52" x14ac:dyDescent="0.3">
      <c r="A215" s="11" t="str">
        <v>Tell Me What It Is</v>
      </c>
      <c r="B215" s="11" t="str">
        <v>Tyler, The Creator</v>
      </c>
      <c r="C215" s="5" t="str">
        <f>_xlfn.XLOOKUP($A215&amp;"|"&amp;$B215&amp;"|"&amp;_xlfn.MAXIFS(h100_raw[chart_date], h100_raw[title], $A215, h100_raw[artist], $B215, h100_raw[chart_date], "&lt;="&amp;$B$1001, h100_raw[chart_date], "&gt;="&amp;$B$1000), h100_raw[key], h100_raw[last_week], "")</f>
        <v>-</v>
      </c>
      <c r="D215" s="3">
        <f>_xlfn.XLOOKUP($A215&amp;"|"&amp;$B215&amp;"|"&amp;_xlfn.MAXIFS(h100_raw[chart_date], h100_raw[title], $A215, h100_raw[artist], $B215, h100_raw[chart_date], "&lt;="&amp;$B$1001, h100_raw[chart_date], "&gt;="&amp;$B$1000), h100_raw[key], h100_raw[peak_pos], "")</f>
        <v>82</v>
      </c>
      <c r="E215" s="3">
        <f>_xlfn.XLOOKUP($A215&amp;"|"&amp;$B215&amp;"|"&amp;_xlfn.MAXIFS(h100_raw[chart_date], h100_raw[title], $A215, h100_raw[artist], $B215, h100_raw[chart_date], "&lt;="&amp;$B$1001, h100_raw[chart_date], "&gt;="&amp;$B$1000), h100_raw[key], h100_raw[weeks_on_chart], "")</f>
        <v>1</v>
      </c>
      <c r="F215" s="3">
        <f>_xlfn.XLOOKUP($A215&amp;"|"&amp;$B215&amp;"|"&amp;$B$1001, h100_raw[key], h100_raw[chart_points], 0)</f>
        <v>0</v>
      </c>
      <c r="G215" s="2">
        <f t="shared" si="9"/>
        <v>269</v>
      </c>
      <c r="H215" s="4">
        <f t="shared" si="10"/>
        <v>46</v>
      </c>
      <c r="I215" s="13" t="str">
        <f t="shared" si="11"/>
        <v>Tell Me What It Is|Tyler, The Creator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>
        <f>_xlfn.XLOOKUP($A215&amp;"|"&amp;$B215&amp;"|"&amp;W$1, h100_raw[key], h100_raw[chart_points], "")</f>
        <v>46</v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 t="str">
        <f>_xlfn.XLOOKUP($A215&amp;"|"&amp;$B215&amp;"|"&amp;AO$1, h100_raw[key], h100_raw[chart_points], "")</f>
        <v/>
      </c>
      <c r="AP215" t="str">
        <f>_xlfn.XLOOKUP($A215&amp;"|"&amp;$B215&amp;"|"&amp;AP$1, h100_raw[key], h100_raw[chart_points], "")</f>
        <v/>
      </c>
      <c r="AQ215" t="str">
        <f>_xlfn.XLOOKUP($A215&amp;"|"&amp;$B215&amp;"|"&amp;AQ$1, h100_raw[key], h100_raw[chart_points], "")</f>
        <v/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 t="str">
        <f>_xlfn.XLOOKUP($A215&amp;"|"&amp;$B215&amp;"|"&amp;AV$1, h100_raw[key], h100_raw[chart_points], "")</f>
        <v/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</row>
    <row r="216" spans="1:52" x14ac:dyDescent="0.3">
      <c r="A216" s="11" t="str">
        <v>1965</v>
      </c>
      <c r="B216" s="11" t="str">
        <v>Jessie Murph</v>
      </c>
      <c r="C216" s="5" t="str">
        <f>_xlfn.XLOOKUP($A216&amp;"|"&amp;$B216&amp;"|"&amp;_xlfn.MAXIFS(h100_raw[chart_date], h100_raw[title], $A216, h100_raw[artist], $B216, h100_raw[chart_date], "&lt;="&amp;$B$1001, h100_raw[chart_date], "&gt;="&amp;$B$1000), h100_raw[key], h100_raw[last_week], "")</f>
        <v>-</v>
      </c>
      <c r="D216" s="3">
        <f>_xlfn.XLOOKUP($A216&amp;"|"&amp;$B216&amp;"|"&amp;_xlfn.MAXIFS(h100_raw[chart_date], h100_raw[title], $A216, h100_raw[artist], $B216, h100_raw[chart_date], "&lt;="&amp;$B$1001, h100_raw[chart_date], "&gt;="&amp;$B$1000), h100_raw[key], h100_raw[peak_pos], "")</f>
        <v>84</v>
      </c>
      <c r="E216" s="3">
        <f>_xlfn.XLOOKUP($A216&amp;"|"&amp;$B216&amp;"|"&amp;_xlfn.MAXIFS(h100_raw[chart_date], h100_raw[title], $A216, h100_raw[artist], $B216, h100_raw[chart_date], "&lt;="&amp;$B$1001, h100_raw[chart_date], "&gt;="&amp;$B$1000), h100_raw[key], h100_raw[weeks_on_chart], "")</f>
        <v>1</v>
      </c>
      <c r="F216" s="3">
        <f>_xlfn.XLOOKUP($A216&amp;"|"&amp;$B216&amp;"|"&amp;$B$1001, h100_raw[key], h100_raw[chart_points], 0)</f>
        <v>0</v>
      </c>
      <c r="G216" s="2">
        <f t="shared" si="9"/>
        <v>269</v>
      </c>
      <c r="H216" s="4">
        <f t="shared" si="10"/>
        <v>46</v>
      </c>
      <c r="I216" s="13" t="str">
        <f t="shared" si="11"/>
        <v>1965|Jessie Murph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>
        <f>_xlfn.XLOOKUP($A216&amp;"|"&amp;$B216&amp;"|"&amp;W$1, h100_raw[key], h100_raw[chart_points], "")</f>
        <v>46</v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 t="str">
        <f>_xlfn.XLOOKUP($A216&amp;"|"&amp;$B216&amp;"|"&amp;AO$1, h100_raw[key], h100_raw[chart_points], "")</f>
        <v/>
      </c>
      <c r="AP216" t="str">
        <f>_xlfn.XLOOKUP($A216&amp;"|"&amp;$B216&amp;"|"&amp;AP$1, h100_raw[key], h100_raw[chart_points], "")</f>
        <v/>
      </c>
      <c r="AQ216" t="str">
        <f>_xlfn.XLOOKUP($A216&amp;"|"&amp;$B216&amp;"|"&amp;AQ$1, h100_raw[key], h100_raw[chart_points], "")</f>
        <v/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</row>
    <row r="217" spans="1:52" x14ac:dyDescent="0.3">
      <c r="A217" s="11" t="str">
        <v>Chains &amp; Whips</v>
      </c>
      <c r="B217" s="11" t="str">
        <v>Clipse Featuring Kendrick Lamar</v>
      </c>
      <c r="C217" s="5" t="str">
        <f>_xlfn.XLOOKUP($A217&amp;"|"&amp;$B217&amp;"|"&amp;_xlfn.MAXIFS(h100_raw[chart_date], h100_raw[title], $A217, h100_raw[artist], $B217, h100_raw[chart_date], "&lt;="&amp;$B$1001, h100_raw[chart_date], "&gt;="&amp;$B$1000), h100_raw[key], h100_raw[last_week], "")</f>
        <v>42</v>
      </c>
      <c r="D217" s="3">
        <f>_xlfn.XLOOKUP($A217&amp;"|"&amp;$B217&amp;"|"&amp;_xlfn.MAXIFS(h100_raw[chart_date], h100_raw[title], $A217, h100_raw[artist], $B217, h100_raw[chart_date], "&lt;="&amp;$B$1001, h100_raw[chart_date], "&gt;="&amp;$B$1000), h100_raw[key], h100_raw[peak_pos], "")</f>
        <v>42</v>
      </c>
      <c r="E217" s="3">
        <f>_xlfn.XLOOKUP($A217&amp;"|"&amp;$B217&amp;"|"&amp;_xlfn.MAXIFS(h100_raw[chart_date], h100_raw[title], $A217, h100_raw[artist], $B217, h100_raw[chart_date], "&lt;="&amp;$B$1001, h100_raw[chart_date], "&gt;="&amp;$B$1000), h100_raw[key], h100_raw[weeks_on_chart], "")</f>
        <v>2</v>
      </c>
      <c r="F217" s="3">
        <f>_xlfn.XLOOKUP($A217&amp;"|"&amp;$B217&amp;"|"&amp;$B$1001, h100_raw[key], h100_raw[chart_points], 0)</f>
        <v>0</v>
      </c>
      <c r="G217" s="2">
        <f t="shared" si="9"/>
        <v>181</v>
      </c>
      <c r="H217" s="4">
        <f t="shared" si="10"/>
        <v>132</v>
      </c>
      <c r="I217" s="13" t="str">
        <f t="shared" si="11"/>
        <v>Chains &amp; Whips|Clipse Featuring Kendrick Lamar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>
        <f>_xlfn.XLOOKUP($A217&amp;"|"&amp;$B217&amp;"|"&amp;V$1, h100_raw[key], h100_raw[chart_points], "")</f>
        <v>86</v>
      </c>
      <c r="W217">
        <f>_xlfn.XLOOKUP($A217&amp;"|"&amp;$B217&amp;"|"&amp;W$1, h100_raw[key], h100_raw[chart_points], "")</f>
        <v>46</v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 t="str">
        <f>_xlfn.XLOOKUP($A217&amp;"|"&amp;$B217&amp;"|"&amp;AO$1, h100_raw[key], h100_raw[chart_points], "")</f>
        <v/>
      </c>
      <c r="AP217" t="str">
        <f>_xlfn.XLOOKUP($A217&amp;"|"&amp;$B217&amp;"|"&amp;AP$1, h100_raw[key], h100_raw[chart_points], "")</f>
        <v/>
      </c>
      <c r="AQ217" t="str">
        <f>_xlfn.XLOOKUP($A217&amp;"|"&amp;$B217&amp;"|"&amp;AQ$1, h100_raw[key], h100_raw[chart_points], "")</f>
        <v/>
      </c>
      <c r="AR217" t="str">
        <f>_xlfn.XLOOKUP($A217&amp;"|"&amp;$B217&amp;"|"&amp;AR$1, h100_raw[key], h100_raw[chart_points], "")</f>
        <v/>
      </c>
      <c r="AS217" t="str">
        <f>_xlfn.XLOOKUP($A217&amp;"|"&amp;$B217&amp;"|"&amp;AS$1, h100_raw[key], h100_raw[chart_points], "")</f>
        <v/>
      </c>
      <c r="AT217" t="str">
        <f>_xlfn.XLOOKUP($A217&amp;"|"&amp;$B217&amp;"|"&amp;AT$1, h100_raw[key], h100_raw[chart_points], "")</f>
        <v/>
      </c>
      <c r="AU217" t="str">
        <f>_xlfn.XLOOKUP($A217&amp;"|"&amp;$B217&amp;"|"&amp;AU$1, h100_raw[key], h100_raw[chart_points], "")</f>
        <v/>
      </c>
      <c r="AV217" t="str">
        <f>_xlfn.XLOOKUP($A217&amp;"|"&amp;$B217&amp;"|"&amp;AV$1, h100_raw[key], h100_raw[chart_points], "")</f>
        <v/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</row>
    <row r="218" spans="1:52" x14ac:dyDescent="0.3">
      <c r="A218" s="11" t="str">
        <v>Champain &amp; Vacay</v>
      </c>
      <c r="B218" s="11" t="str">
        <v>Travis Scott &amp; Don Toliver</v>
      </c>
      <c r="C218" s="5" t="str">
        <f>_xlfn.XLOOKUP($A218&amp;"|"&amp;$B218&amp;"|"&amp;_xlfn.MAXIFS(h100_raw[chart_date], h100_raw[title], $A218, h100_raw[artist], $B218, h100_raw[chart_date], "&lt;="&amp;$B$1001, h100_raw[chart_date], "&gt;="&amp;$B$1000), h100_raw[key], h100_raw[last_week], "")</f>
        <v>53</v>
      </c>
      <c r="D218" s="3">
        <f>_xlfn.XLOOKUP($A218&amp;"|"&amp;$B218&amp;"|"&amp;_xlfn.MAXIFS(h100_raw[chart_date], h100_raw[title], $A218, h100_raw[artist], $B218, h100_raw[chart_date], "&lt;="&amp;$B$1001, h100_raw[chart_date], "&gt;="&amp;$B$1000), h100_raw[key], h100_raw[peak_pos], "")</f>
        <v>53</v>
      </c>
      <c r="E218" s="3">
        <f>_xlfn.XLOOKUP($A218&amp;"|"&amp;$B218&amp;"|"&amp;_xlfn.MAXIFS(h100_raw[chart_date], h100_raw[title], $A218, h100_raw[artist], $B218, h100_raw[chart_date], "&lt;="&amp;$B$1001, h100_raw[chart_date], "&gt;="&amp;$B$1000), h100_raw[key], h100_raw[weeks_on_chart], "")</f>
        <v>2</v>
      </c>
      <c r="F218" s="3">
        <f>_xlfn.XLOOKUP($A218&amp;"|"&amp;$B218&amp;"|"&amp;$B$1001, h100_raw[key], h100_raw[chart_points], 0)</f>
        <v>0</v>
      </c>
      <c r="G218" s="2">
        <f t="shared" si="9"/>
        <v>190</v>
      </c>
      <c r="H218" s="4">
        <f t="shared" si="10"/>
        <v>120</v>
      </c>
      <c r="I218" s="13" t="str">
        <f t="shared" si="11"/>
        <v>Champain &amp; Vacay|Travis Scott &amp; Don Toliver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>
        <f>_xlfn.XLOOKUP($A218&amp;"|"&amp;$B218&amp;"|"&amp;V$1, h100_raw[key], h100_raw[chart_points], "")</f>
        <v>75</v>
      </c>
      <c r="W218">
        <f>_xlfn.XLOOKUP($A218&amp;"|"&amp;$B218&amp;"|"&amp;W$1, h100_raw[key], h100_raw[chart_points], "")</f>
        <v>45</v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 t="str">
        <f>_xlfn.XLOOKUP($A218&amp;"|"&amp;$B218&amp;"|"&amp;AO$1, h100_raw[key], h100_raw[chart_points], "")</f>
        <v/>
      </c>
      <c r="AP218" t="str">
        <f>_xlfn.XLOOKUP($A218&amp;"|"&amp;$B218&amp;"|"&amp;AP$1, h100_raw[key], h100_raw[chart_points], "")</f>
        <v/>
      </c>
      <c r="AQ218" t="str">
        <f>_xlfn.XLOOKUP($A218&amp;"|"&amp;$B218&amp;"|"&amp;AQ$1, h100_raw[key], h100_raw[chart_points], "")</f>
        <v/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</row>
    <row r="219" spans="1:52" x14ac:dyDescent="0.3">
      <c r="A219" s="11" t="str">
        <v>All I Can Take</v>
      </c>
      <c r="B219" s="11" t="str">
        <v>Justin Bieber</v>
      </c>
      <c r="C219" s="5" t="str">
        <f>_xlfn.XLOOKUP($A219&amp;"|"&amp;$B219&amp;"|"&amp;_xlfn.MAXIFS(h100_raw[chart_date], h100_raw[title], $A219, h100_raw[artist], $B219, h100_raw[chart_date], "&lt;="&amp;$B$1001, h100_raw[chart_date], "&gt;="&amp;$B$1000), h100_raw[key], h100_raw[last_week], "")</f>
        <v>-</v>
      </c>
      <c r="D219" s="3">
        <f>_xlfn.XLOOKUP($A219&amp;"|"&amp;$B219&amp;"|"&amp;_xlfn.MAXIFS(h100_raw[chart_date], h100_raw[title], $A219, h100_raw[artist], $B219, h100_raw[chart_date], "&lt;="&amp;$B$1001, h100_raw[chart_date], "&gt;="&amp;$B$1000), h100_raw[key], h100_raw[peak_pos], "")</f>
        <v>21</v>
      </c>
      <c r="E219" s="3">
        <f>_xlfn.XLOOKUP($A219&amp;"|"&amp;$B219&amp;"|"&amp;_xlfn.MAXIFS(h100_raw[chart_date], h100_raw[title], $A219, h100_raw[artist], $B219, h100_raw[chart_date], "&lt;="&amp;$B$1001, h100_raw[chart_date], "&gt;="&amp;$B$1000), h100_raw[key], h100_raw[weeks_on_chart], "")</f>
        <v>1</v>
      </c>
      <c r="F219" s="3">
        <f>_xlfn.XLOOKUP($A219&amp;"|"&amp;$B219&amp;"|"&amp;$B$1001, h100_raw[key], h100_raw[chart_points], 0)</f>
        <v>0</v>
      </c>
      <c r="G219" s="2">
        <f t="shared" si="9"/>
        <v>195</v>
      </c>
      <c r="H219" s="4">
        <f t="shared" si="10"/>
        <v>111</v>
      </c>
      <c r="I219" s="13" t="str">
        <f t="shared" si="11"/>
        <v>All I Can Take|Justin Bieber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>
        <f>_xlfn.XLOOKUP($A219&amp;"|"&amp;$B219&amp;"|"&amp;V$1, h100_raw[key], h100_raw[chart_points], "")</f>
        <v>111</v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 t="str">
        <f>_xlfn.XLOOKUP($A219&amp;"|"&amp;$B219&amp;"|"&amp;AO$1, h100_raw[key], h100_raw[chart_points], "")</f>
        <v/>
      </c>
      <c r="AP219" t="str">
        <f>_xlfn.XLOOKUP($A219&amp;"|"&amp;$B219&amp;"|"&amp;AP$1, h100_raw[key], h100_raw[chart_points], "")</f>
        <v/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</row>
    <row r="220" spans="1:52" x14ac:dyDescent="0.3">
      <c r="A220" s="11" t="str">
        <v>Way It Is</v>
      </c>
      <c r="B220" s="11" t="str">
        <v>Justin Bieber &amp; Gunna</v>
      </c>
      <c r="C220" s="5" t="str">
        <f>_xlfn.XLOOKUP($A220&amp;"|"&amp;$B220&amp;"|"&amp;_xlfn.MAXIFS(h100_raw[chart_date], h100_raw[title], $A220, h100_raw[artist], $B220, h100_raw[chart_date], "&lt;="&amp;$B$1001, h100_raw[chart_date], "&gt;="&amp;$B$1000), h100_raw[key], h100_raw[last_week], "")</f>
        <v>-</v>
      </c>
      <c r="D220" s="3">
        <f>_xlfn.XLOOKUP($A220&amp;"|"&amp;$B220&amp;"|"&amp;_xlfn.MAXIFS(h100_raw[chart_date], h100_raw[title], $A220, h100_raw[artist], $B220, h100_raw[chart_date], "&lt;="&amp;$B$1001, h100_raw[chart_date], "&gt;="&amp;$B$1000), h100_raw[key], h100_raw[peak_pos], "")</f>
        <v>33</v>
      </c>
      <c r="E220" s="3">
        <f>_xlfn.XLOOKUP($A220&amp;"|"&amp;$B220&amp;"|"&amp;_xlfn.MAXIFS(h100_raw[chart_date], h100_raw[title], $A220, h100_raw[artist], $B220, h100_raw[chart_date], "&lt;="&amp;$B$1001, h100_raw[chart_date], "&gt;="&amp;$B$1000), h100_raw[key], h100_raw[weeks_on_chart], "")</f>
        <v>1</v>
      </c>
      <c r="F220" s="3">
        <f>_xlfn.XLOOKUP($A220&amp;"|"&amp;$B220&amp;"|"&amp;$B$1001, h100_raw[key], h100_raw[chart_points], 0)</f>
        <v>0</v>
      </c>
      <c r="G220" s="2">
        <f t="shared" si="9"/>
        <v>215</v>
      </c>
      <c r="H220" s="4">
        <f t="shared" si="10"/>
        <v>92</v>
      </c>
      <c r="I220" s="13" t="str">
        <f t="shared" si="11"/>
        <v>Way It Is|Justin Bieber &amp; Gunna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>
        <f>_xlfn.XLOOKUP($A220&amp;"|"&amp;$B220&amp;"|"&amp;V$1, h100_raw[key], h100_raw[chart_points], "")</f>
        <v>92</v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 t="str">
        <f>_xlfn.XLOOKUP($A220&amp;"|"&amp;$B220&amp;"|"&amp;AO$1, h100_raw[key], h100_raw[chart_points], "")</f>
        <v/>
      </c>
      <c r="AP220" t="str">
        <f>_xlfn.XLOOKUP($A220&amp;"|"&amp;$B220&amp;"|"&amp;AP$1, h100_raw[key], h100_raw[chart_points], "")</f>
        <v/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</row>
    <row r="221" spans="1:52" x14ac:dyDescent="0.3">
      <c r="A221" s="11" t="str">
        <v>Things You Do</v>
      </c>
      <c r="B221" s="11" t="str">
        <v>Justin Bieber</v>
      </c>
      <c r="C221" s="5" t="str">
        <f>_xlfn.XLOOKUP($A221&amp;"|"&amp;$B221&amp;"|"&amp;_xlfn.MAXIFS(h100_raw[chart_date], h100_raw[title], $A221, h100_raw[artist], $B221, h100_raw[chart_date], "&lt;="&amp;$B$1001, h100_raw[chart_date], "&gt;="&amp;$B$1000), h100_raw[key], h100_raw[last_week], "")</f>
        <v>-</v>
      </c>
      <c r="D221" s="3">
        <f>_xlfn.XLOOKUP($A221&amp;"|"&amp;$B221&amp;"|"&amp;_xlfn.MAXIFS(h100_raw[chart_date], h100_raw[title], $A221, h100_raw[artist], $B221, h100_raw[chart_date], "&lt;="&amp;$B$1001, h100_raw[chart_date], "&gt;="&amp;$B$1000), h100_raw[key], h100_raw[peak_pos], "")</f>
        <v>35</v>
      </c>
      <c r="E221" s="3">
        <f>_xlfn.XLOOKUP($A221&amp;"|"&amp;$B221&amp;"|"&amp;_xlfn.MAXIFS(h100_raw[chart_date], h100_raw[title], $A221, h100_raw[artist], $B221, h100_raw[chart_date], "&lt;="&amp;$B$1001, h100_raw[chart_date], "&gt;="&amp;$B$1000), h100_raw[key], h100_raw[weeks_on_chart], "")</f>
        <v>1</v>
      </c>
      <c r="F221" s="3">
        <f>_xlfn.XLOOKUP($A221&amp;"|"&amp;$B221&amp;"|"&amp;$B$1001, h100_raw[key], h100_raw[chart_points], 0)</f>
        <v>0</v>
      </c>
      <c r="G221" s="2">
        <f t="shared" si="9"/>
        <v>217</v>
      </c>
      <c r="H221" s="4">
        <f t="shared" si="10"/>
        <v>89</v>
      </c>
      <c r="I221" s="13" t="str">
        <f t="shared" si="11"/>
        <v>Things You Do|Justin Bieber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>
        <f>_xlfn.XLOOKUP($A221&amp;"|"&amp;$B221&amp;"|"&amp;V$1, h100_raw[key], h100_raw[chart_points], "")</f>
        <v>89</v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</row>
    <row r="222" spans="1:52" x14ac:dyDescent="0.3">
      <c r="A222" s="11" t="str">
        <v>Weren't For The Wind</v>
      </c>
      <c r="B222" s="11" t="str">
        <v>Ella Langley</v>
      </c>
      <c r="C222" s="5" t="str">
        <f>_xlfn.XLOOKUP($A222&amp;"|"&amp;$B222&amp;"|"&amp;_xlfn.MAXIFS(h100_raw[chart_date], h100_raw[title], $A222, h100_raw[artist], $B222, h100_raw[chart_date], "&lt;="&amp;$B$1001, h100_raw[chart_date], "&gt;="&amp;$B$1000), h100_raw[key], h100_raw[last_week], "")</f>
        <v>25</v>
      </c>
      <c r="D222" s="3">
        <f>_xlfn.XLOOKUP($A222&amp;"|"&amp;$B222&amp;"|"&amp;_xlfn.MAXIFS(h100_raw[chart_date], h100_raw[title], $A222, h100_raw[artist], $B222, h100_raw[chart_date], "&lt;="&amp;$B$1001, h100_raw[chart_date], "&gt;="&amp;$B$1000), h100_raw[key], h100_raw[peak_pos], "")</f>
        <v>18</v>
      </c>
      <c r="E222" s="3">
        <f>_xlfn.XLOOKUP($A222&amp;"|"&amp;$B222&amp;"|"&amp;_xlfn.MAXIFS(h100_raw[chart_date], h100_raw[title], $A222, h100_raw[artist], $B222, h100_raw[chart_date], "&lt;="&amp;$B$1001, h100_raw[chart_date], "&gt;="&amp;$B$1000), h100_raw[key], h100_raw[weeks_on_chart], "")</f>
        <v>24</v>
      </c>
      <c r="F222" s="3">
        <f>_xlfn.XLOOKUP($A222&amp;"|"&amp;$B222&amp;"|"&amp;$B$1001, h100_raw[key], h100_raw[chart_points], 0)</f>
        <v>0</v>
      </c>
      <c r="G222" s="2">
        <f t="shared" si="9"/>
        <v>67</v>
      </c>
      <c r="H222" s="4">
        <f t="shared" si="10"/>
        <v>745</v>
      </c>
      <c r="I222" s="13" t="str">
        <f t="shared" si="11"/>
        <v>Weren't For The Wind|Ella Langley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>
        <f>_xlfn.XLOOKUP($A222&amp;"|"&amp;$B222&amp;"|"&amp;O$1, h100_raw[key], h100_raw[chart_points], "")</f>
        <v>89</v>
      </c>
      <c r="P222">
        <f>_xlfn.XLOOKUP($A222&amp;"|"&amp;$B222&amp;"|"&amp;P$1, h100_raw[key], h100_raw[chart_points], "")</f>
        <v>92</v>
      </c>
      <c r="Q222">
        <f>_xlfn.XLOOKUP($A222&amp;"|"&amp;$B222&amp;"|"&amp;Q$1, h100_raw[key], h100_raw[chart_points], "")</f>
        <v>91</v>
      </c>
      <c r="R222">
        <f>_xlfn.XLOOKUP($A222&amp;"|"&amp;$B222&amp;"|"&amp;R$1, h100_raw[key], h100_raw[chart_points], "")</f>
        <v>93</v>
      </c>
      <c r="S222">
        <f>_xlfn.XLOOKUP($A222&amp;"|"&amp;$B222&amp;"|"&amp;S$1, h100_raw[key], h100_raw[chart_points], "")</f>
        <v>95</v>
      </c>
      <c r="T222">
        <f>_xlfn.XLOOKUP($A222&amp;"|"&amp;$B222&amp;"|"&amp;T$1, h100_raw[key], h100_raw[chart_points], "")</f>
        <v>106</v>
      </c>
      <c r="U222">
        <f>_xlfn.XLOOKUP($A222&amp;"|"&amp;$B222&amp;"|"&amp;U$1, h100_raw[key], h100_raw[chart_points], "")</f>
        <v>96</v>
      </c>
      <c r="V222">
        <f>_xlfn.XLOOKUP($A222&amp;"|"&amp;$B222&amp;"|"&amp;V$1, h100_raw[key], h100_raw[chart_points], "")</f>
        <v>83</v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</row>
    <row r="223" spans="1:52" x14ac:dyDescent="0.3">
      <c r="A223" s="11" t="str">
        <v>Butterflies</v>
      </c>
      <c r="B223" s="11" t="str">
        <v>Justin Bieber</v>
      </c>
      <c r="C223" s="5" t="str">
        <f>_xlfn.XLOOKUP($A223&amp;"|"&amp;$B223&amp;"|"&amp;_xlfn.MAXIFS(h100_raw[chart_date], h100_raw[title], $A223, h100_raw[artist], $B223, h100_raw[chart_date], "&lt;="&amp;$B$1001, h100_raw[chart_date], "&gt;="&amp;$B$1000), h100_raw[key], h100_raw[last_week], "")</f>
        <v>-</v>
      </c>
      <c r="D223" s="3">
        <f>_xlfn.XLOOKUP($A223&amp;"|"&amp;$B223&amp;"|"&amp;_xlfn.MAXIFS(h100_raw[chart_date], h100_raw[title], $A223, h100_raw[artist], $B223, h100_raw[chart_date], "&lt;="&amp;$B$1001, h100_raw[chart_date], "&gt;="&amp;$B$1000), h100_raw[key], h100_raw[peak_pos], "")</f>
        <v>49</v>
      </c>
      <c r="E223" s="3">
        <f>_xlfn.XLOOKUP($A223&amp;"|"&amp;$B223&amp;"|"&amp;_xlfn.MAXIFS(h100_raw[chart_date], h100_raw[title], $A223, h100_raw[artist], $B223, h100_raw[chart_date], "&lt;="&amp;$B$1001, h100_raw[chart_date], "&gt;="&amp;$B$1000), h100_raw[key], h100_raw[weeks_on_chart], "")</f>
        <v>1</v>
      </c>
      <c r="F223" s="3">
        <f>_xlfn.XLOOKUP($A223&amp;"|"&amp;$B223&amp;"|"&amp;$B$1001, h100_raw[key], h100_raw[chart_points], 0)</f>
        <v>0</v>
      </c>
      <c r="G223" s="2">
        <f t="shared" si="9"/>
        <v>227</v>
      </c>
      <c r="H223" s="4">
        <f t="shared" si="10"/>
        <v>81</v>
      </c>
      <c r="I223" s="13" t="str">
        <f t="shared" si="11"/>
        <v>Butterflies|Justin Bieber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>
        <f>_xlfn.XLOOKUP($A223&amp;"|"&amp;$B223&amp;"|"&amp;V$1, h100_raw[key], h100_raw[chart_points], "")</f>
        <v>81</v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</row>
    <row r="224" spans="1:52" x14ac:dyDescent="0.3">
      <c r="A224" s="11" t="str">
        <v>Devotion</v>
      </c>
      <c r="B224" s="11" t="str">
        <v>Justin Bieber &amp; Dijon</v>
      </c>
      <c r="C224" s="5" t="str">
        <f>_xlfn.XLOOKUP($A224&amp;"|"&amp;$B224&amp;"|"&amp;_xlfn.MAXIFS(h100_raw[chart_date], h100_raw[title], $A224, h100_raw[artist], $B224, h100_raw[chart_date], "&lt;="&amp;$B$1001, h100_raw[chart_date], "&gt;="&amp;$B$1000), h100_raw[key], h100_raw[last_week], "")</f>
        <v>-</v>
      </c>
      <c r="D224" s="3">
        <f>_xlfn.XLOOKUP($A224&amp;"|"&amp;$B224&amp;"|"&amp;_xlfn.MAXIFS(h100_raw[chart_date], h100_raw[title], $A224, h100_raw[artist], $B224, h100_raw[chart_date], "&lt;="&amp;$B$1001, h100_raw[chart_date], "&gt;="&amp;$B$1000), h100_raw[key], h100_raw[peak_pos], "")</f>
        <v>56</v>
      </c>
      <c r="E224" s="3">
        <f>_xlfn.XLOOKUP($A224&amp;"|"&amp;$B224&amp;"|"&amp;_xlfn.MAXIFS(h100_raw[chart_date], h100_raw[title], $A224, h100_raw[artist], $B224, h100_raw[chart_date], "&lt;="&amp;$B$1001, h100_raw[chart_date], "&gt;="&amp;$B$1000), h100_raw[key], h100_raw[weeks_on_chart], "")</f>
        <v>1</v>
      </c>
      <c r="F224" s="3">
        <f>_xlfn.XLOOKUP($A224&amp;"|"&amp;$B224&amp;"|"&amp;$B$1001, h100_raw[key], h100_raw[chart_points], 0)</f>
        <v>0</v>
      </c>
      <c r="G224" s="2">
        <f t="shared" si="9"/>
        <v>234</v>
      </c>
      <c r="H224" s="4">
        <f t="shared" si="10"/>
        <v>72</v>
      </c>
      <c r="I224" s="13" t="str">
        <f t="shared" si="11"/>
        <v>Devotion|Justin Bieber &amp; Dijon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>
        <f>_xlfn.XLOOKUP($A224&amp;"|"&amp;$B224&amp;"|"&amp;V$1, h100_raw[key], h100_raw[chart_points], "")</f>
        <v>72</v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</row>
    <row r="225" spans="1:52" x14ac:dyDescent="0.3">
      <c r="A225" s="11" t="str">
        <v>Sweet Spot</v>
      </c>
      <c r="B225" s="11" t="str">
        <v>Justin Bieber &amp; Sexyy Red</v>
      </c>
      <c r="C225" s="5" t="str">
        <f>_xlfn.XLOOKUP($A225&amp;"|"&amp;$B225&amp;"|"&amp;_xlfn.MAXIFS(h100_raw[chart_date], h100_raw[title], $A225, h100_raw[artist], $B225, h100_raw[chart_date], "&lt;="&amp;$B$1001, h100_raw[chart_date], "&gt;="&amp;$B$1000), h100_raw[key], h100_raw[last_week], "")</f>
        <v>-</v>
      </c>
      <c r="D225" s="3">
        <f>_xlfn.XLOOKUP($A225&amp;"|"&amp;$B225&amp;"|"&amp;_xlfn.MAXIFS(h100_raw[chart_date], h100_raw[title], $A225, h100_raw[artist], $B225, h100_raw[chart_date], "&lt;="&amp;$B$1001, h100_raw[chart_date], "&gt;="&amp;$B$1000), h100_raw[key], h100_raw[peak_pos], "")</f>
        <v>57</v>
      </c>
      <c r="E225" s="3">
        <f>_xlfn.XLOOKUP($A225&amp;"|"&amp;$B225&amp;"|"&amp;_xlfn.MAXIFS(h100_raw[chart_date], h100_raw[title], $A225, h100_raw[artist], $B225, h100_raw[chart_date], "&lt;="&amp;$B$1001, h100_raw[chart_date], "&gt;="&amp;$B$1000), h100_raw[key], h100_raw[weeks_on_chart], "")</f>
        <v>1</v>
      </c>
      <c r="F225" s="3">
        <f>_xlfn.XLOOKUP($A225&amp;"|"&amp;$B225&amp;"|"&amp;$B$1001, h100_raw[key], h100_raw[chart_points], 0)</f>
        <v>0</v>
      </c>
      <c r="G225" s="2">
        <f t="shared" si="9"/>
        <v>236</v>
      </c>
      <c r="H225" s="4">
        <f t="shared" si="10"/>
        <v>70</v>
      </c>
      <c r="I225" s="13" t="str">
        <f t="shared" si="11"/>
        <v>Sweet Spot|Justin Bieber &amp; Sexyy Red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>
        <f>_xlfn.XLOOKUP($A225&amp;"|"&amp;$B225&amp;"|"&amp;V$1, h100_raw[key], h100_raw[chart_points], "")</f>
        <v>70</v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 t="str">
        <f>_xlfn.XLOOKUP($A225&amp;"|"&amp;$B225&amp;"|"&amp;AO$1, h100_raw[key], h100_raw[chart_points], "")</f>
        <v/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</row>
    <row r="226" spans="1:52" x14ac:dyDescent="0.3">
      <c r="A226" s="11" t="str">
        <v>First Place</v>
      </c>
      <c r="B226" s="11" t="str">
        <v>Justin Bieber</v>
      </c>
      <c r="C226" s="5" t="str">
        <f>_xlfn.XLOOKUP($A226&amp;"|"&amp;$B226&amp;"|"&amp;_xlfn.MAXIFS(h100_raw[chart_date], h100_raw[title], $A226, h100_raw[artist], $B226, h100_raw[chart_date], "&lt;="&amp;$B$1001, h100_raw[chart_date], "&gt;="&amp;$B$1000), h100_raw[key], h100_raw[last_week], "")</f>
        <v>-</v>
      </c>
      <c r="D226" s="3">
        <f>_xlfn.XLOOKUP($A226&amp;"|"&amp;$B226&amp;"|"&amp;_xlfn.MAXIFS(h100_raw[chart_date], h100_raw[title], $A226, h100_raw[artist], $B226, h100_raw[chart_date], "&lt;="&amp;$B$1001, h100_raw[chart_date], "&gt;="&amp;$B$1000), h100_raw[key], h100_raw[peak_pos], "")</f>
        <v>59</v>
      </c>
      <c r="E226" s="3">
        <f>_xlfn.XLOOKUP($A226&amp;"|"&amp;$B226&amp;"|"&amp;_xlfn.MAXIFS(h100_raw[chart_date], h100_raw[title], $A226, h100_raw[artist], $B226, h100_raw[chart_date], "&lt;="&amp;$B$1001, h100_raw[chart_date], "&gt;="&amp;$B$1000), h100_raw[key], h100_raw[weeks_on_chart], "")</f>
        <v>1</v>
      </c>
      <c r="F226" s="3">
        <f>_xlfn.XLOOKUP($A226&amp;"|"&amp;$B226&amp;"|"&amp;$B$1001, h100_raw[key], h100_raw[chart_points], 0)</f>
        <v>0</v>
      </c>
      <c r="G226" s="2">
        <f t="shared" si="9"/>
        <v>239</v>
      </c>
      <c r="H226" s="4">
        <f t="shared" si="10"/>
        <v>66</v>
      </c>
      <c r="I226" s="13" t="str">
        <f t="shared" si="11"/>
        <v>First Place|Justin Bieber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>
        <f>_xlfn.XLOOKUP($A226&amp;"|"&amp;$B226&amp;"|"&amp;V$1, h100_raw[key], h100_raw[chart_points], "")</f>
        <v>66</v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 t="str">
        <f>_xlfn.XLOOKUP($A226&amp;"|"&amp;$B226&amp;"|"&amp;AO$1, h100_raw[key], h100_raw[chart_points], "")</f>
        <v/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</row>
    <row r="227" spans="1:52" x14ac:dyDescent="0.3">
      <c r="A227" s="11" t="str">
        <v>So Be It</v>
      </c>
      <c r="B227" s="11" t="str">
        <v>Clipse</v>
      </c>
      <c r="C227" s="5" t="str">
        <f>_xlfn.XLOOKUP($A227&amp;"|"&amp;$B227&amp;"|"&amp;_xlfn.MAXIFS(h100_raw[chart_date], h100_raw[title], $A227, h100_raw[artist], $B227, h100_raw[chart_date], "&lt;="&amp;$B$1001, h100_raw[chart_date], "&gt;="&amp;$B$1000), h100_raw[key], h100_raw[last_week], "")</f>
        <v>-</v>
      </c>
      <c r="D227" s="3">
        <f>_xlfn.XLOOKUP($A227&amp;"|"&amp;$B227&amp;"|"&amp;_xlfn.MAXIFS(h100_raw[chart_date], h100_raw[title], $A227, h100_raw[artist], $B227, h100_raw[chart_date], "&lt;="&amp;$B$1001, h100_raw[chart_date], "&gt;="&amp;$B$1000), h100_raw[key], h100_raw[peak_pos], "")</f>
        <v>62</v>
      </c>
      <c r="E227" s="3">
        <f>_xlfn.XLOOKUP($A227&amp;"|"&amp;$B227&amp;"|"&amp;_xlfn.MAXIFS(h100_raw[chart_date], h100_raw[title], $A227, h100_raw[artist], $B227, h100_raw[chart_date], "&lt;="&amp;$B$1001, h100_raw[chart_date], "&gt;="&amp;$B$1000), h100_raw[key], h100_raw[weeks_on_chart], "")</f>
        <v>1</v>
      </c>
      <c r="F227" s="3">
        <f>_xlfn.XLOOKUP($A227&amp;"|"&amp;$B227&amp;"|"&amp;$B$1001, h100_raw[key], h100_raw[chart_points], 0)</f>
        <v>0</v>
      </c>
      <c r="G227" s="2">
        <f t="shared" si="9"/>
        <v>241</v>
      </c>
      <c r="H227" s="4">
        <f t="shared" si="10"/>
        <v>65</v>
      </c>
      <c r="I227" s="13" t="str">
        <f t="shared" si="11"/>
        <v>So Be It|Clipse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>
        <f>_xlfn.XLOOKUP($A227&amp;"|"&amp;$B227&amp;"|"&amp;V$1, h100_raw[key], h100_raw[chart_points], "")</f>
        <v>65</v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 t="str">
        <f>_xlfn.XLOOKUP($A227&amp;"|"&amp;$B227&amp;"|"&amp;AO$1, h100_raw[key], h100_raw[chart_points], "")</f>
        <v/>
      </c>
      <c r="AP227" t="str">
        <f>_xlfn.XLOOKUP($A227&amp;"|"&amp;$B227&amp;"|"&amp;AP$1, h100_raw[key], h100_raw[chart_points], "")</f>
        <v/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</row>
    <row r="228" spans="1:52" x14ac:dyDescent="0.3">
      <c r="A228" s="11" t="str">
        <v>P.O.V.</v>
      </c>
      <c r="B228" s="11" t="str">
        <v>Clipse Featuring Tyler, The Creator</v>
      </c>
      <c r="C228" s="5" t="str">
        <f>_xlfn.XLOOKUP($A228&amp;"|"&amp;$B228&amp;"|"&amp;_xlfn.MAXIFS(h100_raw[chart_date], h100_raw[title], $A228, h100_raw[artist], $B228, h100_raw[chart_date], "&lt;="&amp;$B$1001, h100_raw[chart_date], "&gt;="&amp;$B$1000), h100_raw[key], h100_raw[last_week], "")</f>
        <v>-</v>
      </c>
      <c r="D228" s="3">
        <f>_xlfn.XLOOKUP($A228&amp;"|"&amp;$B228&amp;"|"&amp;_xlfn.MAXIFS(h100_raw[chart_date], h100_raw[title], $A228, h100_raw[artist], $B228, h100_raw[chart_date], "&lt;="&amp;$B$1001, h100_raw[chart_date], "&gt;="&amp;$B$1000), h100_raw[key], h100_raw[peak_pos], "")</f>
        <v>65</v>
      </c>
      <c r="E228" s="3">
        <f>_xlfn.XLOOKUP($A228&amp;"|"&amp;$B228&amp;"|"&amp;_xlfn.MAXIFS(h100_raw[chart_date], h100_raw[title], $A228, h100_raw[artist], $B228, h100_raw[chart_date], "&lt;="&amp;$B$1001, h100_raw[chart_date], "&gt;="&amp;$B$1000), h100_raw[key], h100_raw[weeks_on_chart], "")</f>
        <v>1</v>
      </c>
      <c r="F228" s="3">
        <f>_xlfn.XLOOKUP($A228&amp;"|"&amp;$B228&amp;"|"&amp;$B$1001, h100_raw[key], h100_raw[chart_points], 0)</f>
        <v>0</v>
      </c>
      <c r="G228" s="2">
        <f t="shared" si="9"/>
        <v>242</v>
      </c>
      <c r="H228" s="4">
        <f t="shared" si="10"/>
        <v>61</v>
      </c>
      <c r="I228" s="13" t="str">
        <f t="shared" si="11"/>
        <v>P.O.V.|Clipse Featuring Tyler, The Creator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>
        <f>_xlfn.XLOOKUP($A228&amp;"|"&amp;$B228&amp;"|"&amp;V$1, h100_raw[key], h100_raw[chart_points], "")</f>
        <v>61</v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 t="str">
        <f>_xlfn.XLOOKUP($A228&amp;"|"&amp;$B228&amp;"|"&amp;AO$1, h100_raw[key], h100_raw[chart_points], "")</f>
        <v/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</row>
    <row r="229" spans="1:52" x14ac:dyDescent="0.3">
      <c r="A229" s="11" t="str">
        <v>In Your Fantasy</v>
      </c>
      <c r="B229" s="11" t="str">
        <v>ATEEZ</v>
      </c>
      <c r="C229" s="5" t="str">
        <f>_xlfn.XLOOKUP($A229&amp;"|"&amp;$B229&amp;"|"&amp;_xlfn.MAXIFS(h100_raw[chart_date], h100_raw[title], $A229, h100_raw[artist], $B229, h100_raw[chart_date], "&lt;="&amp;$B$1001, h100_raw[chart_date], "&gt;="&amp;$B$1000), h100_raw[key], h100_raw[last_week], "")</f>
        <v>-</v>
      </c>
      <c r="D229" s="3">
        <f>_xlfn.XLOOKUP($A229&amp;"|"&amp;$B229&amp;"|"&amp;_xlfn.MAXIFS(h100_raw[chart_date], h100_raw[title], $A229, h100_raw[artist], $B229, h100_raw[chart_date], "&lt;="&amp;$B$1001, h100_raw[chart_date], "&gt;="&amp;$B$1000), h100_raw[key], h100_raw[peak_pos], "")</f>
        <v>68</v>
      </c>
      <c r="E229" s="3">
        <f>_xlfn.XLOOKUP($A229&amp;"|"&amp;$B229&amp;"|"&amp;_xlfn.MAXIFS(h100_raw[chart_date], h100_raw[title], $A229, h100_raw[artist], $B229, h100_raw[chart_date], "&lt;="&amp;$B$1001, h100_raw[chart_date], "&gt;="&amp;$B$1000), h100_raw[key], h100_raw[weeks_on_chart], "")</f>
        <v>1</v>
      </c>
      <c r="F229" s="3">
        <f>_xlfn.XLOOKUP($A229&amp;"|"&amp;$B229&amp;"|"&amp;$B$1001, h100_raw[key], h100_raw[chart_points], 0)</f>
        <v>0</v>
      </c>
      <c r="G229" s="2">
        <f t="shared" si="9"/>
        <v>243</v>
      </c>
      <c r="H229" s="4">
        <f t="shared" si="10"/>
        <v>60</v>
      </c>
      <c r="I229" s="13" t="str">
        <f t="shared" si="11"/>
        <v>In Your Fantasy|ATEEZ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>
        <f>_xlfn.XLOOKUP($A229&amp;"|"&amp;$B229&amp;"|"&amp;V$1, h100_raw[key], h100_raw[chart_points], "")</f>
        <v>60</v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</row>
    <row r="230" spans="1:52" x14ac:dyDescent="0.3">
      <c r="A230" s="11" t="str">
        <v>Swag</v>
      </c>
      <c r="B230" s="11" t="str">
        <v>Justin Bieber, Cash Cobain &amp; Eddie Benjamin</v>
      </c>
      <c r="C230" s="5" t="str">
        <f>_xlfn.XLOOKUP($A230&amp;"|"&amp;$B230&amp;"|"&amp;_xlfn.MAXIFS(h100_raw[chart_date], h100_raw[title], $A230, h100_raw[artist], $B230, h100_raw[chart_date], "&lt;="&amp;$B$1001, h100_raw[chart_date], "&gt;="&amp;$B$1000), h100_raw[key], h100_raw[last_week], "")</f>
        <v>-</v>
      </c>
      <c r="D230" s="3">
        <f>_xlfn.XLOOKUP($A230&amp;"|"&amp;$B230&amp;"|"&amp;_xlfn.MAXIFS(h100_raw[chart_date], h100_raw[title], $A230, h100_raw[artist], $B230, h100_raw[chart_date], "&lt;="&amp;$B$1001, h100_raw[chart_date], "&gt;="&amp;$B$1000), h100_raw[key], h100_raw[peak_pos], "")</f>
        <v>70</v>
      </c>
      <c r="E230" s="3">
        <f>_xlfn.XLOOKUP($A230&amp;"|"&amp;$B230&amp;"|"&amp;_xlfn.MAXIFS(h100_raw[chart_date], h100_raw[title], $A230, h100_raw[artist], $B230, h100_raw[chart_date], "&lt;="&amp;$B$1001, h100_raw[chart_date], "&gt;="&amp;$B$1000), h100_raw[key], h100_raw[weeks_on_chart], "")</f>
        <v>1</v>
      </c>
      <c r="F230" s="3">
        <f>_xlfn.XLOOKUP($A230&amp;"|"&amp;$B230&amp;"|"&amp;$B$1001, h100_raw[key], h100_raw[chart_points], 0)</f>
        <v>0</v>
      </c>
      <c r="G230" s="2">
        <f t="shared" si="9"/>
        <v>249</v>
      </c>
      <c r="H230" s="4">
        <f t="shared" si="10"/>
        <v>55</v>
      </c>
      <c r="I230" s="13" t="str">
        <f t="shared" si="11"/>
        <v>Swag|Justin Bieber, Cash Cobain &amp; Eddie Benjamin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>
        <f>_xlfn.XLOOKUP($A230&amp;"|"&amp;$B230&amp;"|"&amp;V$1, h100_raw[key], h100_raw[chart_points], "")</f>
        <v>55</v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 t="str">
        <f>_xlfn.XLOOKUP($A230&amp;"|"&amp;$B230&amp;"|"&amp;AO$1, h100_raw[key], h100_raw[chart_points], "")</f>
        <v/>
      </c>
      <c r="AP230" t="str">
        <f>_xlfn.XLOOKUP($A230&amp;"|"&amp;$B230&amp;"|"&amp;AP$1, h100_raw[key], h100_raw[chart_points], "")</f>
        <v/>
      </c>
      <c r="AQ230" t="str">
        <f>_xlfn.XLOOKUP($A230&amp;"|"&amp;$B230&amp;"|"&amp;AQ$1, h100_raw[key], h100_raw[chart_points], "")</f>
        <v/>
      </c>
      <c r="AR230" t="str">
        <f>_xlfn.XLOOKUP($A230&amp;"|"&amp;$B230&amp;"|"&amp;AR$1, h100_raw[key], h100_raw[chart_points], "")</f>
        <v/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</row>
    <row r="231" spans="1:52" x14ac:dyDescent="0.3">
      <c r="A231" s="11" t="str">
        <v>2000 Excursion</v>
      </c>
      <c r="B231" s="11" t="str">
        <v>Travis Scott, Sheck Wes &amp; Don Toliver</v>
      </c>
      <c r="C231" s="5" t="str">
        <f>_xlfn.XLOOKUP($A231&amp;"|"&amp;$B231&amp;"|"&amp;_xlfn.MAXIFS(h100_raw[chart_date], h100_raw[title], $A231, h100_raw[artist], $B231, h100_raw[chart_date], "&lt;="&amp;$B$1001, h100_raw[chart_date], "&gt;="&amp;$B$1000), h100_raw[key], h100_raw[last_week], "")</f>
        <v>-</v>
      </c>
      <c r="D231" s="3">
        <f>_xlfn.XLOOKUP($A231&amp;"|"&amp;$B231&amp;"|"&amp;_xlfn.MAXIFS(h100_raw[chart_date], h100_raw[title], $A231, h100_raw[artist], $B231, h100_raw[chart_date], "&lt;="&amp;$B$1001, h100_raw[chart_date], "&gt;="&amp;$B$1000), h100_raw[key], h100_raw[peak_pos], "")</f>
        <v>72</v>
      </c>
      <c r="E231" s="3">
        <f>_xlfn.XLOOKUP($A231&amp;"|"&amp;$B231&amp;"|"&amp;_xlfn.MAXIFS(h100_raw[chart_date], h100_raw[title], $A231, h100_raw[artist], $B231, h100_raw[chart_date], "&lt;="&amp;$B$1001, h100_raw[chart_date], "&gt;="&amp;$B$1000), h100_raw[key], h100_raw[weeks_on_chart], "")</f>
        <v>1</v>
      </c>
      <c r="F231" s="3">
        <f>_xlfn.XLOOKUP($A231&amp;"|"&amp;$B231&amp;"|"&amp;$B$1001, h100_raw[key], h100_raw[chart_points], 0)</f>
        <v>0</v>
      </c>
      <c r="G231" s="2">
        <f t="shared" si="9"/>
        <v>251</v>
      </c>
      <c r="H231" s="4">
        <f t="shared" si="10"/>
        <v>53</v>
      </c>
      <c r="I231" s="13" t="str">
        <f t="shared" si="11"/>
        <v>2000 Excursion|Travis Scott, Sheck Wes &amp; Don Toliver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>
        <f>_xlfn.XLOOKUP($A231&amp;"|"&amp;$B231&amp;"|"&amp;V$1, h100_raw[key], h100_raw[chart_points], "")</f>
        <v>53</v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 t="str">
        <f>_xlfn.XLOOKUP($A231&amp;"|"&amp;$B231&amp;"|"&amp;AO$1, h100_raw[key], h100_raw[chart_points], "")</f>
        <v/>
      </c>
      <c r="AP231" t="str">
        <f>_xlfn.XLOOKUP($A231&amp;"|"&amp;$B231&amp;"|"&amp;AP$1, h100_raw[key], h100_raw[chart_points], "")</f>
        <v/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</row>
    <row r="232" spans="1:52" x14ac:dyDescent="0.3">
      <c r="A232" s="11" t="str">
        <v>Indigo</v>
      </c>
      <c r="B232" s="11" t="str">
        <v>Sam Barber Featuring Avery Anna</v>
      </c>
      <c r="C232" s="5" t="str">
        <f>_xlfn.XLOOKUP($A232&amp;"|"&amp;$B232&amp;"|"&amp;_xlfn.MAXIFS(h100_raw[chart_date], h100_raw[title], $A232, h100_raw[artist], $B232, h100_raw[chart_date], "&lt;="&amp;$B$1001, h100_raw[chart_date], "&gt;="&amp;$B$1000), h100_raw[key], h100_raw[last_week], "")</f>
        <v>61</v>
      </c>
      <c r="D232" s="3">
        <f>_xlfn.XLOOKUP($A232&amp;"|"&amp;$B232&amp;"|"&amp;_xlfn.MAXIFS(h100_raw[chart_date], h100_raw[title], $A232, h100_raw[artist], $B232, h100_raw[chart_date], "&lt;="&amp;$B$1001, h100_raw[chart_date], "&gt;="&amp;$B$1000), h100_raw[key], h100_raw[peak_pos], "")</f>
        <v>40</v>
      </c>
      <c r="E232" s="3">
        <f>_xlfn.XLOOKUP($A232&amp;"|"&amp;$B232&amp;"|"&amp;_xlfn.MAXIFS(h100_raw[chart_date], h100_raw[title], $A232, h100_raw[artist], $B232, h100_raw[chart_date], "&lt;="&amp;$B$1001, h100_raw[chart_date], "&gt;="&amp;$B$1000), h100_raw[key], h100_raw[weeks_on_chart], "")</f>
        <v>32</v>
      </c>
      <c r="F232" s="3">
        <f>_xlfn.XLOOKUP($A232&amp;"|"&amp;$B232&amp;"|"&amp;$B$1001, h100_raw[key], h100_raw[chart_points], 0)</f>
        <v>0</v>
      </c>
      <c r="G232" s="2">
        <f t="shared" si="9"/>
        <v>107</v>
      </c>
      <c r="H232" s="4">
        <f t="shared" si="10"/>
        <v>444</v>
      </c>
      <c r="I232" s="13" t="str">
        <f t="shared" si="11"/>
        <v>Indigo|Sam Barber Featuring Avery Anna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>
        <f>_xlfn.XLOOKUP($A232&amp;"|"&amp;$B232&amp;"|"&amp;O$1, h100_raw[key], h100_raw[chart_points], "")</f>
        <v>57</v>
      </c>
      <c r="P232">
        <f>_xlfn.XLOOKUP($A232&amp;"|"&amp;$B232&amp;"|"&amp;P$1, h100_raw[key], h100_raw[chart_points], "")</f>
        <v>58</v>
      </c>
      <c r="Q232">
        <f>_xlfn.XLOOKUP($A232&amp;"|"&amp;$B232&amp;"|"&amp;Q$1, h100_raw[key], h100_raw[chart_points], "")</f>
        <v>57</v>
      </c>
      <c r="R232">
        <f>_xlfn.XLOOKUP($A232&amp;"|"&amp;$B232&amp;"|"&amp;R$1, h100_raw[key], h100_raw[chart_points], "")</f>
        <v>57</v>
      </c>
      <c r="S232">
        <f>_xlfn.XLOOKUP($A232&amp;"|"&amp;$B232&amp;"|"&amp;S$1, h100_raw[key], h100_raw[chart_points], "")</f>
        <v>54</v>
      </c>
      <c r="T232">
        <f>_xlfn.XLOOKUP($A232&amp;"|"&amp;$B232&amp;"|"&amp;T$1, h100_raw[key], h100_raw[chart_points], "")</f>
        <v>56</v>
      </c>
      <c r="U232">
        <f>_xlfn.XLOOKUP($A232&amp;"|"&amp;$B232&amp;"|"&amp;U$1, h100_raw[key], h100_raw[chart_points], "")</f>
        <v>52</v>
      </c>
      <c r="V232">
        <f>_xlfn.XLOOKUP($A232&amp;"|"&amp;$B232&amp;"|"&amp;V$1, h100_raw[key], h100_raw[chart_points], "")</f>
        <v>53</v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 t="str">
        <f>_xlfn.XLOOKUP($A232&amp;"|"&amp;$B232&amp;"|"&amp;AM$1, h100_raw[key], h100_raw[chart_points], "")</f>
        <v/>
      </c>
      <c r="AN232" t="str">
        <f>_xlfn.XLOOKUP($A232&amp;"|"&amp;$B232&amp;"|"&amp;AN$1, h100_raw[key], h100_raw[chart_points], "")</f>
        <v/>
      </c>
      <c r="AO232" t="str">
        <f>_xlfn.XLOOKUP($A232&amp;"|"&amp;$B232&amp;"|"&amp;AO$1, h100_raw[key], h100_raw[chart_points], "")</f>
        <v/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</row>
    <row r="233" spans="1:52" x14ac:dyDescent="0.3">
      <c r="A233" s="11" t="str">
        <v>Where Was You</v>
      </c>
      <c r="B233" s="11" t="str">
        <v>Travis Scott, Playboi Carti &amp; Future</v>
      </c>
      <c r="C233" s="5" t="str">
        <f>_xlfn.XLOOKUP($A233&amp;"|"&amp;$B233&amp;"|"&amp;_xlfn.MAXIFS(h100_raw[chart_date], h100_raw[title], $A233, h100_raw[artist], $B233, h100_raw[chart_date], "&lt;="&amp;$B$1001, h100_raw[chart_date], "&gt;="&amp;$B$1000), h100_raw[key], h100_raw[last_week], "")</f>
        <v>-</v>
      </c>
      <c r="D233" s="3">
        <f>_xlfn.XLOOKUP($A233&amp;"|"&amp;$B233&amp;"|"&amp;_xlfn.MAXIFS(h100_raw[chart_date], h100_raw[title], $A233, h100_raw[artist], $B233, h100_raw[chart_date], "&lt;="&amp;$B$1001, h100_raw[chart_date], "&gt;="&amp;$B$1000), h100_raw[key], h100_raw[peak_pos], "")</f>
        <v>74</v>
      </c>
      <c r="E233" s="3">
        <f>_xlfn.XLOOKUP($A233&amp;"|"&amp;$B233&amp;"|"&amp;_xlfn.MAXIFS(h100_raw[chart_date], h100_raw[title], $A233, h100_raw[artist], $B233, h100_raw[chart_date], "&lt;="&amp;$B$1001, h100_raw[chart_date], "&gt;="&amp;$B$1000), h100_raw[key], h100_raw[weeks_on_chart], "")</f>
        <v>1</v>
      </c>
      <c r="F233" s="3">
        <f>_xlfn.XLOOKUP($A233&amp;"|"&amp;$B233&amp;"|"&amp;$B$1001, h100_raw[key], h100_raw[chart_points], 0)</f>
        <v>0</v>
      </c>
      <c r="G233" s="2">
        <f t="shared" si="9"/>
        <v>251</v>
      </c>
      <c r="H233" s="4">
        <f t="shared" si="10"/>
        <v>53</v>
      </c>
      <c r="I233" s="13" t="str">
        <f t="shared" si="11"/>
        <v>Where Was You|Travis Scott, Playboi Carti &amp; Future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>
        <f>_xlfn.XLOOKUP($A233&amp;"|"&amp;$B233&amp;"|"&amp;V$1, h100_raw[key], h100_raw[chart_points], "")</f>
        <v>53</v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 t="str">
        <f>_xlfn.XLOOKUP($A233&amp;"|"&amp;$B233&amp;"|"&amp;AO$1, h100_raw[key], h100_raw[chart_points], "")</f>
        <v/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</row>
    <row r="234" spans="1:52" x14ac:dyDescent="0.3">
      <c r="A234" s="11" t="str">
        <v>Ace Trumpets</v>
      </c>
      <c r="B234" s="11" t="str">
        <v>Clipse</v>
      </c>
      <c r="C234" s="5" t="str">
        <f>_xlfn.XLOOKUP($A234&amp;"|"&amp;$B234&amp;"|"&amp;_xlfn.MAXIFS(h100_raw[chart_date], h100_raw[title], $A234, h100_raw[artist], $B234, h100_raw[chart_date], "&lt;="&amp;$B$1001, h100_raw[chart_date], "&gt;="&amp;$B$1000), h100_raw[key], h100_raw[last_week], "")</f>
        <v>-</v>
      </c>
      <c r="D234" s="3">
        <f>_xlfn.XLOOKUP($A234&amp;"|"&amp;$B234&amp;"|"&amp;_xlfn.MAXIFS(h100_raw[chart_date], h100_raw[title], $A234, h100_raw[artist], $B234, h100_raw[chart_date], "&lt;="&amp;$B$1001, h100_raw[chart_date], "&gt;="&amp;$B$1000), h100_raw[key], h100_raw[peak_pos], "")</f>
        <v>78</v>
      </c>
      <c r="E234" s="3">
        <f>_xlfn.XLOOKUP($A234&amp;"|"&amp;$B234&amp;"|"&amp;_xlfn.MAXIFS(h100_raw[chart_date], h100_raw[title], $A234, h100_raw[artist], $B234, h100_raw[chart_date], "&lt;="&amp;$B$1001, h100_raw[chart_date], "&gt;="&amp;$B$1000), h100_raw[key], h100_raw[weeks_on_chart], "")</f>
        <v>1</v>
      </c>
      <c r="F234" s="3">
        <f>_xlfn.XLOOKUP($A234&amp;"|"&amp;$B234&amp;"|"&amp;$B$1001, h100_raw[key], h100_raw[chart_points], 0)</f>
        <v>0</v>
      </c>
      <c r="G234" s="2">
        <f t="shared" si="9"/>
        <v>255</v>
      </c>
      <c r="H234" s="4">
        <f t="shared" si="10"/>
        <v>51</v>
      </c>
      <c r="I234" s="13" t="str">
        <f t="shared" si="11"/>
        <v>Ace Trumpets|Clipse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>
        <f>_xlfn.XLOOKUP($A234&amp;"|"&amp;$B234&amp;"|"&amp;V$1, h100_raw[key], h100_raw[chart_points], "")</f>
        <v>51</v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 t="str">
        <f>_xlfn.XLOOKUP($A234&amp;"|"&amp;$B234&amp;"|"&amp;AO$1, h100_raw[key], h100_raw[chart_points], "")</f>
        <v/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</row>
    <row r="235" spans="1:52" x14ac:dyDescent="0.3">
      <c r="A235" s="11" t="str">
        <v>Too Long</v>
      </c>
      <c r="B235" s="11" t="str">
        <v>Justin Bieber</v>
      </c>
      <c r="C235" s="5" t="str">
        <f>_xlfn.XLOOKUP($A235&amp;"|"&amp;$B235&amp;"|"&amp;_xlfn.MAXIFS(h100_raw[chart_date], h100_raw[title], $A235, h100_raw[artist], $B235, h100_raw[chart_date], "&lt;="&amp;$B$1001, h100_raw[chart_date], "&gt;="&amp;$B$1000), h100_raw[key], h100_raw[last_week], "")</f>
        <v>-</v>
      </c>
      <c r="D235" s="3">
        <f>_xlfn.XLOOKUP($A235&amp;"|"&amp;$B235&amp;"|"&amp;_xlfn.MAXIFS(h100_raw[chart_date], h100_raw[title], $A235, h100_raw[artist], $B235, h100_raw[chart_date], "&lt;="&amp;$B$1001, h100_raw[chart_date], "&gt;="&amp;$B$1000), h100_raw[key], h100_raw[peak_pos], "")</f>
        <v>79</v>
      </c>
      <c r="E235" s="3">
        <f>_xlfn.XLOOKUP($A235&amp;"|"&amp;$B235&amp;"|"&amp;_xlfn.MAXIFS(h100_raw[chart_date], h100_raw[title], $A235, h100_raw[artist], $B235, h100_raw[chart_date], "&lt;="&amp;$B$1001, h100_raw[chart_date], "&gt;="&amp;$B$1000), h100_raw[key], h100_raw[weeks_on_chart], "")</f>
        <v>1</v>
      </c>
      <c r="F235" s="3">
        <f>_xlfn.XLOOKUP($A235&amp;"|"&amp;$B235&amp;"|"&amp;$B$1001, h100_raw[key], h100_raw[chart_points], 0)</f>
        <v>0</v>
      </c>
      <c r="G235" s="2">
        <f t="shared" si="9"/>
        <v>255</v>
      </c>
      <c r="H235" s="4">
        <f t="shared" si="10"/>
        <v>51</v>
      </c>
      <c r="I235" s="13" t="str">
        <f t="shared" si="11"/>
        <v>Too Long|Justin Bieber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>
        <f>_xlfn.XLOOKUP($A235&amp;"|"&amp;$B235&amp;"|"&amp;V$1, h100_raw[key], h100_raw[chart_points], "")</f>
        <v>51</v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 t="str">
        <f>_xlfn.XLOOKUP($A235&amp;"|"&amp;$B235&amp;"|"&amp;AO$1, h100_raw[key], h100_raw[chart_points], "")</f>
        <v/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</row>
    <row r="236" spans="1:52" x14ac:dyDescent="0.3">
      <c r="A236" s="11" t="str">
        <v>Single Again</v>
      </c>
      <c r="B236" s="11" t="str">
        <v>Josh Ross</v>
      </c>
      <c r="C236" s="5" t="str">
        <f>_xlfn.XLOOKUP($A236&amp;"|"&amp;$B236&amp;"|"&amp;_xlfn.MAXIFS(h100_raw[chart_date], h100_raw[title], $A236, h100_raw[artist], $B236, h100_raw[chart_date], "&lt;="&amp;$B$1001, h100_raw[chart_date], "&gt;="&amp;$B$1000), h100_raw[key], h100_raw[last_week], "")</f>
        <v>73</v>
      </c>
      <c r="D236" s="3">
        <f>_xlfn.XLOOKUP($A236&amp;"|"&amp;$B236&amp;"|"&amp;_xlfn.MAXIFS(h100_raw[chart_date], h100_raw[title], $A236, h100_raw[artist], $B236, h100_raw[chart_date], "&lt;="&amp;$B$1001, h100_raw[chart_date], "&gt;="&amp;$B$1000), h100_raw[key], h100_raw[peak_pos], "")</f>
        <v>73</v>
      </c>
      <c r="E236" s="3">
        <f>_xlfn.XLOOKUP($A236&amp;"|"&amp;$B236&amp;"|"&amp;_xlfn.MAXIFS(h100_raw[chart_date], h100_raw[title], $A236, h100_raw[artist], $B236, h100_raw[chart_date], "&lt;="&amp;$B$1001, h100_raw[chart_date], "&gt;="&amp;$B$1000), h100_raw[key], h100_raw[weeks_on_chart], "")</f>
        <v>5</v>
      </c>
      <c r="F236" s="3">
        <f>_xlfn.XLOOKUP($A236&amp;"|"&amp;$B236&amp;"|"&amp;$B$1001, h100_raw[key], h100_raw[chart_points], 0)</f>
        <v>0</v>
      </c>
      <c r="G236" s="2">
        <f t="shared" si="9"/>
        <v>155</v>
      </c>
      <c r="H236" s="4">
        <f t="shared" si="10"/>
        <v>215</v>
      </c>
      <c r="I236" s="13" t="str">
        <f t="shared" si="11"/>
        <v>Single Again|Josh Ross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>
        <f>_xlfn.XLOOKUP($A236&amp;"|"&amp;$B236&amp;"|"&amp;R$1, h100_raw[key], h100_raw[chart_points], "")</f>
        <v>38</v>
      </c>
      <c r="S236">
        <f>_xlfn.XLOOKUP($A236&amp;"|"&amp;$B236&amp;"|"&amp;S$1, h100_raw[key], h100_raw[chart_points], "")</f>
        <v>41</v>
      </c>
      <c r="T236">
        <f>_xlfn.XLOOKUP($A236&amp;"|"&amp;$B236&amp;"|"&amp;T$1, h100_raw[key], h100_raw[chart_points], "")</f>
        <v>42</v>
      </c>
      <c r="U236">
        <f>_xlfn.XLOOKUP($A236&amp;"|"&amp;$B236&amp;"|"&amp;U$1, h100_raw[key], h100_raw[chart_points], "")</f>
        <v>44</v>
      </c>
      <c r="V236">
        <f>_xlfn.XLOOKUP($A236&amp;"|"&amp;$B236&amp;"|"&amp;V$1, h100_raw[key], h100_raw[chart_points], "")</f>
        <v>50</v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 t="str">
        <f>_xlfn.XLOOKUP($A236&amp;"|"&amp;$B236&amp;"|"&amp;AO$1, h100_raw[key], h100_raw[chart_points], "")</f>
        <v/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</row>
    <row r="237" spans="1:52" x14ac:dyDescent="0.3">
      <c r="A237" s="11" t="str">
        <v>Glory Voice Memo</v>
      </c>
      <c r="B237" s="11" t="str">
        <v>Justin Bieber</v>
      </c>
      <c r="C237" s="5" t="str">
        <f>_xlfn.XLOOKUP($A237&amp;"|"&amp;$B237&amp;"|"&amp;_xlfn.MAXIFS(h100_raw[chart_date], h100_raw[title], $A237, h100_raw[artist], $B237, h100_raw[chart_date], "&lt;="&amp;$B$1001, h100_raw[chart_date], "&gt;="&amp;$B$1000), h100_raw[key], h100_raw[last_week], "")</f>
        <v>-</v>
      </c>
      <c r="D237" s="3">
        <f>_xlfn.XLOOKUP($A237&amp;"|"&amp;$B237&amp;"|"&amp;_xlfn.MAXIFS(h100_raw[chart_date], h100_raw[title], $A237, h100_raw[artist], $B237, h100_raw[chart_date], "&lt;="&amp;$B$1001, h100_raw[chart_date], "&gt;="&amp;$B$1000), h100_raw[key], h100_raw[peak_pos], "")</f>
        <v>83</v>
      </c>
      <c r="E237" s="3">
        <f>_xlfn.XLOOKUP($A237&amp;"|"&amp;$B237&amp;"|"&amp;_xlfn.MAXIFS(h100_raw[chart_date], h100_raw[title], $A237, h100_raw[artist], $B237, h100_raw[chart_date], "&lt;="&amp;$B$1001, h100_raw[chart_date], "&gt;="&amp;$B$1000), h100_raw[key], h100_raw[weeks_on_chart], "")</f>
        <v>1</v>
      </c>
      <c r="F237" s="3">
        <f>_xlfn.XLOOKUP($A237&amp;"|"&amp;$B237&amp;"|"&amp;$B$1001, h100_raw[key], h100_raw[chart_points], 0)</f>
        <v>0</v>
      </c>
      <c r="G237" s="2">
        <f t="shared" si="9"/>
        <v>258</v>
      </c>
      <c r="H237" s="4">
        <f t="shared" si="10"/>
        <v>49</v>
      </c>
      <c r="I237" s="13" t="str">
        <f t="shared" si="11"/>
        <v>Glory Voice Memo|Justin Bieber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>
        <f>_xlfn.XLOOKUP($A237&amp;"|"&amp;$B237&amp;"|"&amp;V$1, h100_raw[key], h100_raw[chart_points], "")</f>
        <v>49</v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 t="str">
        <f>_xlfn.XLOOKUP($A237&amp;"|"&amp;$B237&amp;"|"&amp;AO$1, h100_raw[key], h100_raw[chart_points], "")</f>
        <v/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</row>
    <row r="238" spans="1:52" x14ac:dyDescent="0.3">
      <c r="A238" s="11" t="str">
        <v>Dadz Love</v>
      </c>
      <c r="B238" s="11" t="str">
        <v>Justin Bieber &amp; Lil B</v>
      </c>
      <c r="C238" s="5" t="str">
        <f>_xlfn.XLOOKUP($A238&amp;"|"&amp;$B238&amp;"|"&amp;_xlfn.MAXIFS(h100_raw[chart_date], h100_raw[title], $A238, h100_raw[artist], $B238, h100_raw[chart_date], "&lt;="&amp;$B$1001, h100_raw[chart_date], "&gt;="&amp;$B$1000), h100_raw[key], h100_raw[last_week], "")</f>
        <v>-</v>
      </c>
      <c r="D238" s="3">
        <f>_xlfn.XLOOKUP($A238&amp;"|"&amp;$B238&amp;"|"&amp;_xlfn.MAXIFS(h100_raw[chart_date], h100_raw[title], $A238, h100_raw[artist], $B238, h100_raw[chart_date], "&lt;="&amp;$B$1001, h100_raw[chart_date], "&gt;="&amp;$B$1000), h100_raw[key], h100_raw[peak_pos], "")</f>
        <v>84</v>
      </c>
      <c r="E238" s="3">
        <f>_xlfn.XLOOKUP($A238&amp;"|"&amp;$B238&amp;"|"&amp;_xlfn.MAXIFS(h100_raw[chart_date], h100_raw[title], $A238, h100_raw[artist], $B238, h100_raw[chart_date], "&lt;="&amp;$B$1001, h100_raw[chart_date], "&gt;="&amp;$B$1000), h100_raw[key], h100_raw[weeks_on_chart], "")</f>
        <v>1</v>
      </c>
      <c r="F238" s="3">
        <f>_xlfn.XLOOKUP($A238&amp;"|"&amp;$B238&amp;"|"&amp;$B$1001, h100_raw[key], h100_raw[chart_points], 0)</f>
        <v>0</v>
      </c>
      <c r="G238" s="2">
        <f t="shared" si="9"/>
        <v>260</v>
      </c>
      <c r="H238" s="4">
        <f t="shared" si="10"/>
        <v>48</v>
      </c>
      <c r="I238" s="13" t="str">
        <f t="shared" si="11"/>
        <v>Dadz Love|Justin Bieber &amp; Lil B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>
        <f>_xlfn.XLOOKUP($A238&amp;"|"&amp;$B238&amp;"|"&amp;V$1, h100_raw[key], h100_raw[chart_points], "")</f>
        <v>48</v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 t="str">
        <f>_xlfn.XLOOKUP($A238&amp;"|"&amp;$B238&amp;"|"&amp;AO$1, h100_raw[key], h100_raw[chart_points], "")</f>
        <v/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</row>
    <row r="239" spans="1:52" x14ac:dyDescent="0.3">
      <c r="A239" s="11" t="str">
        <v>405</v>
      </c>
      <c r="B239" s="11" t="str">
        <v>Justin Bieber</v>
      </c>
      <c r="C239" s="5" t="str">
        <f>_xlfn.XLOOKUP($A239&amp;"|"&amp;$B239&amp;"|"&amp;_xlfn.MAXIFS(h100_raw[chart_date], h100_raw[title], $A239, h100_raw[artist], $B239, h100_raw[chart_date], "&lt;="&amp;$B$1001, h100_raw[chart_date], "&gt;="&amp;$B$1000), h100_raw[key], h100_raw[last_week], "")</f>
        <v>-</v>
      </c>
      <c r="D239" s="3">
        <f>_xlfn.XLOOKUP($A239&amp;"|"&amp;$B239&amp;"|"&amp;_xlfn.MAXIFS(h100_raw[chart_date], h100_raw[title], $A239, h100_raw[artist], $B239, h100_raw[chart_date], "&lt;="&amp;$B$1001, h100_raw[chart_date], "&gt;="&amp;$B$1000), h100_raw[key], h100_raw[peak_pos], "")</f>
        <v>86</v>
      </c>
      <c r="E239" s="3">
        <f>_xlfn.XLOOKUP($A239&amp;"|"&amp;$B239&amp;"|"&amp;_xlfn.MAXIFS(h100_raw[chart_date], h100_raw[title], $A239, h100_raw[artist], $B239, h100_raw[chart_date], "&lt;="&amp;$B$1001, h100_raw[chart_date], "&gt;="&amp;$B$1000), h100_raw[key], h100_raw[weeks_on_chart], "")</f>
        <v>1</v>
      </c>
      <c r="F239" s="3">
        <f>_xlfn.XLOOKUP($A239&amp;"|"&amp;$B239&amp;"|"&amp;$B$1001, h100_raw[key], h100_raw[chart_points], 0)</f>
        <v>0</v>
      </c>
      <c r="G239" s="2">
        <f t="shared" si="9"/>
        <v>260</v>
      </c>
      <c r="H239" s="4">
        <f t="shared" si="10"/>
        <v>48</v>
      </c>
      <c r="I239" s="13" t="str">
        <f t="shared" si="11"/>
        <v>405|Justin Bieber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>
        <f>_xlfn.XLOOKUP($A239&amp;"|"&amp;$B239&amp;"|"&amp;V$1, h100_raw[key], h100_raw[chart_points], "")</f>
        <v>48</v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</row>
    <row r="240" spans="1:52" x14ac:dyDescent="0.3">
      <c r="A240" s="11" t="str">
        <v>The Birds Don't Sing</v>
      </c>
      <c r="B240" s="11" t="str">
        <v>Clipse Featuring John Legend &amp; Voices Of Fire</v>
      </c>
      <c r="C240" s="5" t="str">
        <f>_xlfn.XLOOKUP($A240&amp;"|"&amp;$B240&amp;"|"&amp;_xlfn.MAXIFS(h100_raw[chart_date], h100_raw[title], $A240, h100_raw[artist], $B240, h100_raw[chart_date], "&lt;="&amp;$B$1001, h100_raw[chart_date], "&gt;="&amp;$B$1000), h100_raw[key], h100_raw[last_week], "")</f>
        <v>-</v>
      </c>
      <c r="D240" s="3">
        <f>_xlfn.XLOOKUP($A240&amp;"|"&amp;$B240&amp;"|"&amp;_xlfn.MAXIFS(h100_raw[chart_date], h100_raw[title], $A240, h100_raw[artist], $B240, h100_raw[chart_date], "&lt;="&amp;$B$1001, h100_raw[chart_date], "&gt;="&amp;$B$1000), h100_raw[key], h100_raw[peak_pos], "")</f>
        <v>92</v>
      </c>
      <c r="E240" s="3">
        <f>_xlfn.XLOOKUP($A240&amp;"|"&amp;$B240&amp;"|"&amp;_xlfn.MAXIFS(h100_raw[chart_date], h100_raw[title], $A240, h100_raw[artist], $B240, h100_raw[chart_date], "&lt;="&amp;$B$1001, h100_raw[chart_date], "&gt;="&amp;$B$1000), h100_raw[key], h100_raw[weeks_on_chart], "")</f>
        <v>1</v>
      </c>
      <c r="F240" s="3">
        <f>_xlfn.XLOOKUP($A240&amp;"|"&amp;$B240&amp;"|"&amp;$B$1001, h100_raw[key], h100_raw[chart_points], 0)</f>
        <v>0</v>
      </c>
      <c r="G240" s="2">
        <f t="shared" si="9"/>
        <v>269</v>
      </c>
      <c r="H240" s="4">
        <f t="shared" si="10"/>
        <v>46</v>
      </c>
      <c r="I240" s="13" t="str">
        <f t="shared" si="11"/>
        <v>The Birds Don't Sing|Clipse Featuring John Legend &amp; Voices Of Fire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>
        <f>_xlfn.XLOOKUP($A240&amp;"|"&amp;$B240&amp;"|"&amp;V$1, h100_raw[key], h100_raw[chart_points], "")</f>
        <v>46</v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</row>
    <row r="241" spans="1:52" x14ac:dyDescent="0.3">
      <c r="A241" s="11" t="str">
        <v>Shyne</v>
      </c>
      <c r="B241" s="11" t="str">
        <v>Travis Scott &amp; GloRilla</v>
      </c>
      <c r="C241" s="5" t="str">
        <f>_xlfn.XLOOKUP($A241&amp;"|"&amp;$B241&amp;"|"&amp;_xlfn.MAXIFS(h100_raw[chart_date], h100_raw[title], $A241, h100_raw[artist], $B241, h100_raw[chart_date], "&lt;="&amp;$B$1001, h100_raw[chart_date], "&gt;="&amp;$B$1000), h100_raw[key], h100_raw[last_week], "")</f>
        <v>-</v>
      </c>
      <c r="D241" s="3">
        <f>_xlfn.XLOOKUP($A241&amp;"|"&amp;$B241&amp;"|"&amp;_xlfn.MAXIFS(h100_raw[chart_date], h100_raw[title], $A241, h100_raw[artist], $B241, h100_raw[chart_date], "&lt;="&amp;$B$1001, h100_raw[chart_date], "&gt;="&amp;$B$1000), h100_raw[key], h100_raw[peak_pos], "")</f>
        <v>93</v>
      </c>
      <c r="E241" s="3">
        <f>_xlfn.XLOOKUP($A241&amp;"|"&amp;$B241&amp;"|"&amp;_xlfn.MAXIFS(h100_raw[chart_date], h100_raw[title], $A241, h100_raw[artist], $B241, h100_raw[chart_date], "&lt;="&amp;$B$1001, h100_raw[chart_date], "&gt;="&amp;$B$1000), h100_raw[key], h100_raw[weeks_on_chart], "")</f>
        <v>1</v>
      </c>
      <c r="F241" s="3">
        <f>_xlfn.XLOOKUP($A241&amp;"|"&amp;$B241&amp;"|"&amp;$B$1001, h100_raw[key], h100_raw[chart_points], 0)</f>
        <v>0</v>
      </c>
      <c r="G241" s="2">
        <f t="shared" si="9"/>
        <v>269</v>
      </c>
      <c r="H241" s="4">
        <f t="shared" si="10"/>
        <v>46</v>
      </c>
      <c r="I241" s="13" t="str">
        <f t="shared" si="11"/>
        <v>Shyne|Travis Scott &amp; GloRilla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>
        <f>_xlfn.XLOOKUP($A241&amp;"|"&amp;$B241&amp;"|"&amp;V$1, h100_raw[key], h100_raw[chart_points], "")</f>
        <v>46</v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 t="str">
        <f>_xlfn.XLOOKUP($A241&amp;"|"&amp;$B241&amp;"|"&amp;AL$1, h100_raw[key], h100_raw[chart_points], "")</f>
        <v/>
      </c>
      <c r="AM241" t="str">
        <f>_xlfn.XLOOKUP($A241&amp;"|"&amp;$B241&amp;"|"&amp;AM$1, h100_raw[key], h100_raw[chart_points], "")</f>
        <v/>
      </c>
      <c r="AN241" t="str">
        <f>_xlfn.XLOOKUP($A241&amp;"|"&amp;$B241&amp;"|"&amp;AN$1, h100_raw[key], h100_raw[chart_points], "")</f>
        <v/>
      </c>
      <c r="AO241" t="str">
        <f>_xlfn.XLOOKUP($A241&amp;"|"&amp;$B241&amp;"|"&amp;AO$1, h100_raw[key], h100_raw[chart_points], "")</f>
        <v/>
      </c>
      <c r="AP241" t="str">
        <f>_xlfn.XLOOKUP($A241&amp;"|"&amp;$B241&amp;"|"&amp;AP$1, h100_raw[key], h100_raw[chart_points], "")</f>
        <v/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</row>
    <row r="242" spans="1:52" x14ac:dyDescent="0.3">
      <c r="A242" s="11" t="str">
        <v>M.T.B.T.T.F.</v>
      </c>
      <c r="B242" s="11" t="str">
        <v>Clipse</v>
      </c>
      <c r="C242" s="5" t="str">
        <f>_xlfn.XLOOKUP($A242&amp;"|"&amp;$B242&amp;"|"&amp;_xlfn.MAXIFS(h100_raw[chart_date], h100_raw[title], $A242, h100_raw[artist], $B242, h100_raw[chart_date], "&lt;="&amp;$B$1001, h100_raw[chart_date], "&gt;="&amp;$B$1000), h100_raw[key], h100_raw[last_week], "")</f>
        <v>-</v>
      </c>
      <c r="D242" s="3">
        <f>_xlfn.XLOOKUP($A242&amp;"|"&amp;$B242&amp;"|"&amp;_xlfn.MAXIFS(h100_raw[chart_date], h100_raw[title], $A242, h100_raw[artist], $B242, h100_raw[chart_date], "&lt;="&amp;$B$1001, h100_raw[chart_date], "&gt;="&amp;$B$1000), h100_raw[key], h100_raw[peak_pos], "")</f>
        <v>95</v>
      </c>
      <c r="E242" s="3">
        <f>_xlfn.XLOOKUP($A242&amp;"|"&amp;$B242&amp;"|"&amp;_xlfn.MAXIFS(h100_raw[chart_date], h100_raw[title], $A242, h100_raw[artist], $B242, h100_raw[chart_date], "&lt;="&amp;$B$1001, h100_raw[chart_date], "&gt;="&amp;$B$1000), h100_raw[key], h100_raw[weeks_on_chart], "")</f>
        <v>1</v>
      </c>
      <c r="F242" s="3">
        <f>_xlfn.XLOOKUP($A242&amp;"|"&amp;$B242&amp;"|"&amp;$B$1001, h100_raw[key], h100_raw[chart_points], 0)</f>
        <v>0</v>
      </c>
      <c r="G242" s="2">
        <f t="shared" si="9"/>
        <v>275</v>
      </c>
      <c r="H242" s="4">
        <f t="shared" si="10"/>
        <v>45</v>
      </c>
      <c r="I242" s="13" t="str">
        <f t="shared" si="11"/>
        <v>M.T.B.T.T.F.|Clipse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>
        <f>_xlfn.XLOOKUP($A242&amp;"|"&amp;$B242&amp;"|"&amp;V$1, h100_raw[key], h100_raw[chart_points], "")</f>
        <v>45</v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</row>
    <row r="243" spans="1:52" x14ac:dyDescent="0.3">
      <c r="A243" s="11" t="str">
        <v>Espresso</v>
      </c>
      <c r="B243" s="11" t="str">
        <v>Sabrina Carpenter</v>
      </c>
      <c r="C243" s="5" t="str">
        <f>_xlfn.XLOOKUP($A243&amp;"|"&amp;$B243&amp;"|"&amp;_xlfn.MAXIFS(h100_raw[chart_date], h100_raw[title], $A243, h100_raw[artist], $B243, h100_raw[chart_date], "&lt;="&amp;$B$1001, h100_raw[chart_date], "&gt;="&amp;$B$1000), h100_raw[key], h100_raw[last_week], "")</f>
        <v>16</v>
      </c>
      <c r="D243" s="3">
        <f>_xlfn.XLOOKUP($A243&amp;"|"&amp;$B243&amp;"|"&amp;_xlfn.MAXIFS(h100_raw[chart_date], h100_raw[title], $A243, h100_raw[artist], $B243, h100_raw[chart_date], "&lt;="&amp;$B$1001, h100_raw[chart_date], "&gt;="&amp;$B$1000), h100_raw[key], h100_raw[peak_pos], "")</f>
        <v>3</v>
      </c>
      <c r="E243" s="3">
        <f>_xlfn.XLOOKUP($A243&amp;"|"&amp;$B243&amp;"|"&amp;_xlfn.MAXIFS(h100_raw[chart_date], h100_raw[title], $A243, h100_raw[artist], $B243, h100_raw[chart_date], "&lt;="&amp;$B$1001, h100_raw[chart_date], "&gt;="&amp;$B$1000), h100_raw[key], h100_raw[weeks_on_chart], "")</f>
        <v>65</v>
      </c>
      <c r="F243" s="3">
        <f>_xlfn.XLOOKUP($A243&amp;"|"&amp;$B243&amp;"|"&amp;$B$1001, h100_raw[key], h100_raw[chart_points], 0)</f>
        <v>0</v>
      </c>
      <c r="G243" s="2">
        <f t="shared" si="9"/>
        <v>63</v>
      </c>
      <c r="H243" s="4">
        <f t="shared" si="10"/>
        <v>760</v>
      </c>
      <c r="I243" s="13" t="str">
        <f t="shared" si="11"/>
        <v>Espresso|Sabrina Carpenter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>
        <f>_xlfn.XLOOKUP($A243&amp;"|"&amp;$B243&amp;"|"&amp;O$1, h100_raw[key], h100_raw[chart_points], "")</f>
        <v>107</v>
      </c>
      <c r="P243">
        <f>_xlfn.XLOOKUP($A243&amp;"|"&amp;$B243&amp;"|"&amp;P$1, h100_raw[key], h100_raw[chart_points], "")</f>
        <v>109</v>
      </c>
      <c r="Q243">
        <f>_xlfn.XLOOKUP($A243&amp;"|"&amp;$B243&amp;"|"&amp;Q$1, h100_raw[key], h100_raw[chart_points], "")</f>
        <v>113</v>
      </c>
      <c r="R243">
        <f>_xlfn.XLOOKUP($A243&amp;"|"&amp;$B243&amp;"|"&amp;R$1, h100_raw[key], h100_raw[chart_points], "")</f>
        <v>111</v>
      </c>
      <c r="S243">
        <f>_xlfn.XLOOKUP($A243&amp;"|"&amp;$B243&amp;"|"&amp;S$1, h100_raw[key], h100_raw[chart_points], "")</f>
        <v>108</v>
      </c>
      <c r="T243">
        <f>_xlfn.XLOOKUP($A243&amp;"|"&amp;$B243&amp;"|"&amp;T$1, h100_raw[key], h100_raw[chart_points], "")</f>
        <v>109</v>
      </c>
      <c r="U243">
        <f>_xlfn.XLOOKUP($A243&amp;"|"&amp;$B243&amp;"|"&amp;U$1, h100_raw[key], h100_raw[chart_points], "")</f>
        <v>103</v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 t="str">
        <f>_xlfn.XLOOKUP($A243&amp;"|"&amp;$B243&amp;"|"&amp;AO$1, h100_raw[key], h100_raw[chart_points], "")</f>
        <v/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</row>
    <row r="244" spans="1:52" x14ac:dyDescent="0.3">
      <c r="A244" s="11" t="str">
        <v>Courtesy Of The Red, White And Blue (The Angry American)</v>
      </c>
      <c r="B244" s="11" t="str">
        <v>Toby Keith</v>
      </c>
      <c r="C244" s="5" t="str">
        <f>_xlfn.XLOOKUP($A244&amp;"|"&amp;$B244&amp;"|"&amp;_xlfn.MAXIFS(h100_raw[chart_date], h100_raw[title], $A244, h100_raw[artist], $B244, h100_raw[chart_date], "&lt;="&amp;$B$1001, h100_raw[chart_date], "&gt;="&amp;$B$1000), h100_raw[key], h100_raw[last_week], "")</f>
        <v>-</v>
      </c>
      <c r="D244" s="3">
        <f>_xlfn.XLOOKUP($A244&amp;"|"&amp;$B244&amp;"|"&amp;_xlfn.MAXIFS(h100_raw[chart_date], h100_raw[title], $A244, h100_raw[artist], $B244, h100_raw[chart_date], "&lt;="&amp;$B$1001, h100_raw[chart_date], "&gt;="&amp;$B$1000), h100_raw[key], h100_raw[peak_pos], "")</f>
        <v>25</v>
      </c>
      <c r="E244" s="3">
        <f>_xlfn.XLOOKUP($A244&amp;"|"&amp;$B244&amp;"|"&amp;_xlfn.MAXIFS(h100_raw[chart_date], h100_raw[title], $A244, h100_raw[artist], $B244, h100_raw[chart_date], "&lt;="&amp;$B$1001, h100_raw[chart_date], "&gt;="&amp;$B$1000), h100_raw[key], h100_raw[weeks_on_chart], "")</f>
        <v>21</v>
      </c>
      <c r="F244" s="3">
        <f>_xlfn.XLOOKUP($A244&amp;"|"&amp;$B244&amp;"|"&amp;$B$1001, h100_raw[key], h100_raw[chart_points], 0)</f>
        <v>0</v>
      </c>
      <c r="G244" s="2">
        <f t="shared" si="9"/>
        <v>219</v>
      </c>
      <c r="H244" s="4">
        <f t="shared" si="10"/>
        <v>88</v>
      </c>
      <c r="I244" s="13" t="str">
        <f t="shared" si="11"/>
        <v>Courtesy Of The Red, White And Blue (The Angry American)|Toby Keith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>
        <f>_xlfn.XLOOKUP($A244&amp;"|"&amp;$B244&amp;"|"&amp;U$1, h100_raw[key], h100_raw[chart_points], "")</f>
        <v>88</v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 t="str">
        <f>_xlfn.XLOOKUP($A244&amp;"|"&amp;$B244&amp;"|"&amp;AO$1, h100_raw[key], h100_raw[chart_points], "")</f>
        <v/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</row>
    <row r="245" spans="1:52" x14ac:dyDescent="0.3">
      <c r="A245" s="11" t="str">
        <v>That's So True</v>
      </c>
      <c r="B245" s="11" t="str">
        <v>Gracie Abrams</v>
      </c>
      <c r="C245" s="5" t="str">
        <f>_xlfn.XLOOKUP($A245&amp;"|"&amp;$B245&amp;"|"&amp;_xlfn.MAXIFS(h100_raw[chart_date], h100_raw[title], $A245, h100_raw[artist], $B245, h100_raw[chart_date], "&lt;="&amp;$B$1001, h100_raw[chart_date], "&gt;="&amp;$B$1000), h100_raw[key], h100_raw[last_week], "")</f>
        <v>36</v>
      </c>
      <c r="D245" s="3">
        <f>_xlfn.XLOOKUP($A245&amp;"|"&amp;$B245&amp;"|"&amp;_xlfn.MAXIFS(h100_raw[chart_date], h100_raw[title], $A245, h100_raw[artist], $B245, h100_raw[chart_date], "&lt;="&amp;$B$1001, h100_raw[chart_date], "&gt;="&amp;$B$1000), h100_raw[key], h100_raw[peak_pos], "")</f>
        <v>6</v>
      </c>
      <c r="E245" s="3">
        <f>_xlfn.XLOOKUP($A245&amp;"|"&amp;$B245&amp;"|"&amp;_xlfn.MAXIFS(h100_raw[chart_date], h100_raw[title], $A245, h100_raw[artist], $B245, h100_raw[chart_date], "&lt;="&amp;$B$1001, h100_raw[chart_date], "&gt;="&amp;$B$1000), h100_raw[key], h100_raw[weeks_on_chart], "")</f>
        <v>38</v>
      </c>
      <c r="F245" s="3">
        <f>_xlfn.XLOOKUP($A245&amp;"|"&amp;$B245&amp;"|"&amp;$B$1001, h100_raw[key], h100_raw[chart_points], 0)</f>
        <v>0</v>
      </c>
      <c r="G245" s="2">
        <f t="shared" si="9"/>
        <v>87</v>
      </c>
      <c r="H245" s="4">
        <f t="shared" si="10"/>
        <v>562</v>
      </c>
      <c r="I245" s="13" t="str">
        <f t="shared" si="11"/>
        <v>That's So True|Gracie Abrams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>
        <f>_xlfn.XLOOKUP($A245&amp;"|"&amp;$B245&amp;"|"&amp;O$1, h100_raw[key], h100_raw[chart_points], "")</f>
        <v>89</v>
      </c>
      <c r="P245">
        <f>_xlfn.XLOOKUP($A245&amp;"|"&amp;$B245&amp;"|"&amp;P$1, h100_raw[key], h100_raw[chart_points], "")</f>
        <v>84</v>
      </c>
      <c r="Q245">
        <f>_xlfn.XLOOKUP($A245&amp;"|"&amp;$B245&amp;"|"&amp;Q$1, h100_raw[key], h100_raw[chart_points], "")</f>
        <v>83</v>
      </c>
      <c r="R245">
        <f>_xlfn.XLOOKUP($A245&amp;"|"&amp;$B245&amp;"|"&amp;R$1, h100_raw[key], h100_raw[chart_points], "")</f>
        <v>79</v>
      </c>
      <c r="S245">
        <f>_xlfn.XLOOKUP($A245&amp;"|"&amp;$B245&amp;"|"&amp;S$1, h100_raw[key], h100_raw[chart_points], "")</f>
        <v>77</v>
      </c>
      <c r="T245">
        <f>_xlfn.XLOOKUP($A245&amp;"|"&amp;$B245&amp;"|"&amp;T$1, h100_raw[key], h100_raw[chart_points], "")</f>
        <v>77</v>
      </c>
      <c r="U245">
        <f>_xlfn.XLOOKUP($A245&amp;"|"&amp;$B245&amp;"|"&amp;U$1, h100_raw[key], h100_raw[chart_points], "")</f>
        <v>73</v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 t="str">
        <f>_xlfn.XLOOKUP($A245&amp;"|"&amp;$B245&amp;"|"&amp;AO$1, h100_raw[key], h100_raw[chart_points], "")</f>
        <v/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</row>
    <row r="246" spans="1:52" x14ac:dyDescent="0.3">
      <c r="A246" s="11" t="str">
        <v>Timeless</v>
      </c>
      <c r="B246" s="11" t="str">
        <v>The Weeknd &amp; Playboi Carti</v>
      </c>
      <c r="C246" s="5" t="str">
        <f>_xlfn.XLOOKUP($A246&amp;"|"&amp;$B246&amp;"|"&amp;_xlfn.MAXIFS(h100_raw[chart_date], h100_raw[title], $A246, h100_raw[artist], $B246, h100_raw[chart_date], "&lt;="&amp;$B$1001, h100_raw[chart_date], "&gt;="&amp;$B$1000), h100_raw[key], h100_raw[last_week], "")</f>
        <v>38</v>
      </c>
      <c r="D246" s="3">
        <f>_xlfn.XLOOKUP($A246&amp;"|"&amp;$B246&amp;"|"&amp;_xlfn.MAXIFS(h100_raw[chart_date], h100_raw[title], $A246, h100_raw[artist], $B246, h100_raw[chart_date], "&lt;="&amp;$B$1001, h100_raw[chart_date], "&gt;="&amp;$B$1000), h100_raw[key], h100_raw[peak_pos], "")</f>
        <v>3</v>
      </c>
      <c r="E246" s="3">
        <f>_xlfn.XLOOKUP($A246&amp;"|"&amp;$B246&amp;"|"&amp;_xlfn.MAXIFS(h100_raw[chart_date], h100_raw[title], $A246, h100_raw[artist], $B246, h100_raw[chart_date], "&lt;="&amp;$B$1001, h100_raw[chart_date], "&gt;="&amp;$B$1000), h100_raw[key], h100_raw[weeks_on_chart], "")</f>
        <v>41</v>
      </c>
      <c r="F246" s="3">
        <f>_xlfn.XLOOKUP($A246&amp;"|"&amp;$B246&amp;"|"&amp;$B$1001, h100_raw[key], h100_raw[chart_points], 0)</f>
        <v>0</v>
      </c>
      <c r="G246" s="2">
        <f t="shared" si="9"/>
        <v>84</v>
      </c>
      <c r="H246" s="4">
        <f t="shared" si="10"/>
        <v>572</v>
      </c>
      <c r="I246" s="13" t="str">
        <f t="shared" si="11"/>
        <v>Timeless|The Weeknd &amp; Playboi Carti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>
        <f>_xlfn.XLOOKUP($A246&amp;"|"&amp;$B246&amp;"|"&amp;O$1, h100_raw[key], h100_raw[chart_points], "")</f>
        <v>95</v>
      </c>
      <c r="P246">
        <f>_xlfn.XLOOKUP($A246&amp;"|"&amp;$B246&amp;"|"&amp;P$1, h100_raw[key], h100_raw[chart_points], "")</f>
        <v>90</v>
      </c>
      <c r="Q246">
        <f>_xlfn.XLOOKUP($A246&amp;"|"&amp;$B246&amp;"|"&amp;Q$1, h100_raw[key], h100_raw[chart_points], "")</f>
        <v>84</v>
      </c>
      <c r="R246">
        <f>_xlfn.XLOOKUP($A246&amp;"|"&amp;$B246&amp;"|"&amp;R$1, h100_raw[key], h100_raw[chart_points], "")</f>
        <v>79</v>
      </c>
      <c r="S246">
        <f>_xlfn.XLOOKUP($A246&amp;"|"&amp;$B246&amp;"|"&amp;S$1, h100_raw[key], h100_raw[chart_points], "")</f>
        <v>76</v>
      </c>
      <c r="T246">
        <f>_xlfn.XLOOKUP($A246&amp;"|"&amp;$B246&amp;"|"&amp;T$1, h100_raw[key], h100_raw[chart_points], "")</f>
        <v>76</v>
      </c>
      <c r="U246">
        <f>_xlfn.XLOOKUP($A246&amp;"|"&amp;$B246&amp;"|"&amp;U$1, h100_raw[key], h100_raw[chart_points], "")</f>
        <v>72</v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</row>
    <row r="247" spans="1:52" x14ac:dyDescent="0.3">
      <c r="A247" s="11" t="str">
        <v>Messy</v>
      </c>
      <c r="B247" s="11" t="str">
        <v>Lola Young</v>
      </c>
      <c r="C247" s="5" t="str">
        <f>_xlfn.XLOOKUP($A247&amp;"|"&amp;$B247&amp;"|"&amp;_xlfn.MAXIFS(h100_raw[chart_date], h100_raw[title], $A247, h100_raw[artist], $B247, h100_raw[chart_date], "&lt;="&amp;$B$1001, h100_raw[chart_date], "&gt;="&amp;$B$1000), h100_raw[key], h100_raw[last_week], "")</f>
        <v>41</v>
      </c>
      <c r="D247" s="3">
        <f>_xlfn.XLOOKUP($A247&amp;"|"&amp;$B247&amp;"|"&amp;_xlfn.MAXIFS(h100_raw[chart_date], h100_raw[title], $A247, h100_raw[artist], $B247, h100_raw[chart_date], "&lt;="&amp;$B$1001, h100_raw[chart_date], "&gt;="&amp;$B$1000), h100_raw[key], h100_raw[peak_pos], "")</f>
        <v>14</v>
      </c>
      <c r="E247" s="3">
        <f>_xlfn.XLOOKUP($A247&amp;"|"&amp;$B247&amp;"|"&amp;_xlfn.MAXIFS(h100_raw[chart_date], h100_raw[title], $A247, h100_raw[artist], $B247, h100_raw[chart_date], "&lt;="&amp;$B$1001, h100_raw[chart_date], "&gt;="&amp;$B$1000), h100_raw[key], h100_raw[weeks_on_chart], "")</f>
        <v>32</v>
      </c>
      <c r="F247" s="3">
        <f>_xlfn.XLOOKUP($A247&amp;"|"&amp;$B247&amp;"|"&amp;$B$1001, h100_raw[key], h100_raw[chart_points], 0)</f>
        <v>0</v>
      </c>
      <c r="G247" s="2">
        <f t="shared" si="9"/>
        <v>86</v>
      </c>
      <c r="H247" s="4">
        <f t="shared" si="10"/>
        <v>565</v>
      </c>
      <c r="I247" s="13" t="str">
        <f t="shared" si="11"/>
        <v>Messy|Lola Young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>
        <f>_xlfn.XLOOKUP($A247&amp;"|"&amp;$B247&amp;"|"&amp;O$1, h100_raw[key], h100_raw[chart_points], "")</f>
        <v>96</v>
      </c>
      <c r="P247">
        <f>_xlfn.XLOOKUP($A247&amp;"|"&amp;$B247&amp;"|"&amp;P$1, h100_raw[key], h100_raw[chart_points], "")</f>
        <v>93</v>
      </c>
      <c r="Q247">
        <f>_xlfn.XLOOKUP($A247&amp;"|"&amp;$B247&amp;"|"&amp;Q$1, h100_raw[key], h100_raw[chart_points], "")</f>
        <v>82</v>
      </c>
      <c r="R247">
        <f>_xlfn.XLOOKUP($A247&amp;"|"&amp;$B247&amp;"|"&amp;R$1, h100_raw[key], h100_raw[chart_points], "")</f>
        <v>77</v>
      </c>
      <c r="S247">
        <f>_xlfn.XLOOKUP($A247&amp;"|"&amp;$B247&amp;"|"&amp;S$1, h100_raw[key], h100_raw[chart_points], "")</f>
        <v>75</v>
      </c>
      <c r="T247">
        <f>_xlfn.XLOOKUP($A247&amp;"|"&amp;$B247&amp;"|"&amp;T$1, h100_raw[key], h100_raw[chart_points], "")</f>
        <v>73</v>
      </c>
      <c r="U247">
        <f>_xlfn.XLOOKUP($A247&amp;"|"&amp;$B247&amp;"|"&amp;U$1, h100_raw[key], h100_raw[chart_points], "")</f>
        <v>69</v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</row>
    <row r="248" spans="1:52" x14ac:dyDescent="0.3">
      <c r="A248" s="11" t="str">
        <v>No One Noticed</v>
      </c>
      <c r="B248" s="11" t="str">
        <v>The Marias</v>
      </c>
      <c r="C248" s="5" t="str">
        <f>_xlfn.XLOOKUP($A248&amp;"|"&amp;$B248&amp;"|"&amp;_xlfn.MAXIFS(h100_raw[chart_date], h100_raw[title], $A248, h100_raw[artist], $B248, h100_raw[chart_date], "&lt;="&amp;$B$1001, h100_raw[chart_date], "&gt;="&amp;$B$1000), h100_raw[key], h100_raw[last_week], "")</f>
        <v>50</v>
      </c>
      <c r="D248" s="3">
        <f>_xlfn.XLOOKUP($A248&amp;"|"&amp;$B248&amp;"|"&amp;_xlfn.MAXIFS(h100_raw[chart_date], h100_raw[title], $A248, h100_raw[artist], $B248, h100_raw[chart_date], "&lt;="&amp;$B$1001, h100_raw[chart_date], "&gt;="&amp;$B$1000), h100_raw[key], h100_raw[peak_pos], "")</f>
        <v>22</v>
      </c>
      <c r="E248" s="3">
        <f>_xlfn.XLOOKUP($A248&amp;"|"&amp;$B248&amp;"|"&amp;_xlfn.MAXIFS(h100_raw[chart_date], h100_raw[title], $A248, h100_raw[artist], $B248, h100_raw[chart_date], "&lt;="&amp;$B$1001, h100_raw[chart_date], "&gt;="&amp;$B$1000), h100_raw[key], h100_raw[weeks_on_chart], "")</f>
        <v>41</v>
      </c>
      <c r="F248" s="3">
        <f>_xlfn.XLOOKUP($A248&amp;"|"&amp;$B248&amp;"|"&amp;$B$1001, h100_raw[key], h100_raw[chart_points], 0)</f>
        <v>0</v>
      </c>
      <c r="G248" s="2">
        <f t="shared" si="9"/>
        <v>98</v>
      </c>
      <c r="H248" s="4">
        <f t="shared" si="10"/>
        <v>502</v>
      </c>
      <c r="I248" s="13" t="str">
        <f t="shared" si="11"/>
        <v>No One Noticed|The Marias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>
        <f>_xlfn.XLOOKUP($A248&amp;"|"&amp;$B248&amp;"|"&amp;O$1, h100_raw[key], h100_raw[chart_points], "")</f>
        <v>82</v>
      </c>
      <c r="P248">
        <f>_xlfn.XLOOKUP($A248&amp;"|"&amp;$B248&amp;"|"&amp;P$1, h100_raw[key], h100_raw[chart_points], "")</f>
        <v>80</v>
      </c>
      <c r="Q248">
        <f>_xlfn.XLOOKUP($A248&amp;"|"&amp;$B248&amp;"|"&amp;Q$1, h100_raw[key], h100_raw[chart_points], "")</f>
        <v>72</v>
      </c>
      <c r="R248">
        <f>_xlfn.XLOOKUP($A248&amp;"|"&amp;$B248&amp;"|"&amp;R$1, h100_raw[key], h100_raw[chart_points], "")</f>
        <v>68</v>
      </c>
      <c r="S248">
        <f>_xlfn.XLOOKUP($A248&amp;"|"&amp;$B248&amp;"|"&amp;S$1, h100_raw[key], h100_raw[chart_points], "")</f>
        <v>66</v>
      </c>
      <c r="T248">
        <f>_xlfn.XLOOKUP($A248&amp;"|"&amp;$B248&amp;"|"&amp;T$1, h100_raw[key], h100_raw[chart_points], "")</f>
        <v>68</v>
      </c>
      <c r="U248">
        <f>_xlfn.XLOOKUP($A248&amp;"|"&amp;$B248&amp;"|"&amp;U$1, h100_raw[key], h100_raw[chart_points], "")</f>
        <v>66</v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 t="str">
        <f>_xlfn.XLOOKUP($A248&amp;"|"&amp;$B248&amp;"|"&amp;AO$1, h100_raw[key], h100_raw[chart_points], "")</f>
        <v/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</row>
    <row r="249" spans="1:52" x14ac:dyDescent="0.3">
      <c r="A249" s="11" t="str">
        <v>Azizam</v>
      </c>
      <c r="B249" s="11" t="str">
        <v>Ed Sheeran</v>
      </c>
      <c r="C249" s="5" t="str">
        <f>_xlfn.XLOOKUP($A249&amp;"|"&amp;$B249&amp;"|"&amp;_xlfn.MAXIFS(h100_raw[chart_date], h100_raw[title], $A249, h100_raw[artist], $B249, h100_raw[chart_date], "&lt;="&amp;$B$1001, h100_raw[chart_date], "&gt;="&amp;$B$1000), h100_raw[key], h100_raw[last_week], "")</f>
        <v>57</v>
      </c>
      <c r="D249" s="3">
        <f>_xlfn.XLOOKUP($A249&amp;"|"&amp;$B249&amp;"|"&amp;_xlfn.MAXIFS(h100_raw[chart_date], h100_raw[title], $A249, h100_raw[artist], $B249, h100_raw[chart_date], "&lt;="&amp;$B$1001, h100_raw[chart_date], "&gt;="&amp;$B$1000), h100_raw[key], h100_raw[peak_pos], "")</f>
        <v>28</v>
      </c>
      <c r="E249" s="3">
        <f>_xlfn.XLOOKUP($A249&amp;"|"&amp;$B249&amp;"|"&amp;_xlfn.MAXIFS(h100_raw[chart_date], h100_raw[title], $A249, h100_raw[artist], $B249, h100_raw[chart_date], "&lt;="&amp;$B$1001, h100_raw[chart_date], "&gt;="&amp;$B$1000), h100_raw[key], h100_raw[weeks_on_chart], "")</f>
        <v>14</v>
      </c>
      <c r="F249" s="3">
        <f>_xlfn.XLOOKUP($A249&amp;"|"&amp;$B249&amp;"|"&amp;$B$1001, h100_raw[key], h100_raw[chart_points], 0)</f>
        <v>0</v>
      </c>
      <c r="G249" s="2">
        <f t="shared" si="9"/>
        <v>111</v>
      </c>
      <c r="H249" s="4">
        <f t="shared" si="10"/>
        <v>416</v>
      </c>
      <c r="I249" s="13" t="str">
        <f t="shared" si="11"/>
        <v>Azizam|Ed Sheeran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>
        <f>_xlfn.XLOOKUP($A249&amp;"|"&amp;$B249&amp;"|"&amp;O$1, h100_raw[key], h100_raw[chart_points], "")</f>
        <v>60</v>
      </c>
      <c r="P249">
        <f>_xlfn.XLOOKUP($A249&amp;"|"&amp;$B249&amp;"|"&amp;P$1, h100_raw[key], h100_raw[chart_points], "")</f>
        <v>61</v>
      </c>
      <c r="Q249">
        <f>_xlfn.XLOOKUP($A249&amp;"|"&amp;$B249&amp;"|"&amp;Q$1, h100_raw[key], h100_raw[chart_points], "")</f>
        <v>61</v>
      </c>
      <c r="R249">
        <f>_xlfn.XLOOKUP($A249&amp;"|"&amp;$B249&amp;"|"&amp;R$1, h100_raw[key], h100_raw[chart_points], "")</f>
        <v>60</v>
      </c>
      <c r="S249">
        <f>_xlfn.XLOOKUP($A249&amp;"|"&amp;$B249&amp;"|"&amp;S$1, h100_raw[key], h100_raw[chart_points], "")</f>
        <v>60</v>
      </c>
      <c r="T249">
        <f>_xlfn.XLOOKUP($A249&amp;"|"&amp;$B249&amp;"|"&amp;T$1, h100_raw[key], h100_raw[chart_points], "")</f>
        <v>59</v>
      </c>
      <c r="U249">
        <f>_xlfn.XLOOKUP($A249&amp;"|"&amp;$B249&amp;"|"&amp;U$1, h100_raw[key], h100_raw[chart_points], "")</f>
        <v>55</v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 t="str">
        <f>_xlfn.XLOOKUP($A249&amp;"|"&amp;$B249&amp;"|"&amp;AL$1, h100_raw[key], h100_raw[chart_points], "")</f>
        <v/>
      </c>
      <c r="AM249" t="str">
        <f>_xlfn.XLOOKUP($A249&amp;"|"&amp;$B249&amp;"|"&amp;AM$1, h100_raw[key], h100_raw[chart_points], "")</f>
        <v/>
      </c>
      <c r="AN249" t="str">
        <f>_xlfn.XLOOKUP($A249&amp;"|"&amp;$B249&amp;"|"&amp;AN$1, h100_raw[key], h100_raw[chart_points], "")</f>
        <v/>
      </c>
      <c r="AO249" t="str">
        <f>_xlfn.XLOOKUP($A249&amp;"|"&amp;$B249&amp;"|"&amp;AO$1, h100_raw[key], h100_raw[chart_points], "")</f>
        <v/>
      </c>
      <c r="AP249" t="str">
        <f>_xlfn.XLOOKUP($A249&amp;"|"&amp;$B249&amp;"|"&amp;AP$1, h100_raw[key], h100_raw[chart_points], "")</f>
        <v/>
      </c>
      <c r="AQ249" t="str">
        <f>_xlfn.XLOOKUP($A249&amp;"|"&amp;$B249&amp;"|"&amp;AQ$1, h100_raw[key], h100_raw[chart_points], "")</f>
        <v/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</row>
    <row r="250" spans="1:52" x14ac:dyDescent="0.3">
      <c r="A250" s="11" t="str">
        <v>Dark Thoughts</v>
      </c>
      <c r="B250" s="11" t="str">
        <v>Lil Tecca</v>
      </c>
      <c r="C250" s="5" t="str">
        <f>_xlfn.XLOOKUP($A250&amp;"|"&amp;$B250&amp;"|"&amp;_xlfn.MAXIFS(h100_raw[chart_date], h100_raw[title], $A250, h100_raw[artist], $B250, h100_raw[chart_date], "&lt;="&amp;$B$1001, h100_raw[chart_date], "&gt;="&amp;$B$1000), h100_raw[key], h100_raw[last_week], "")</f>
        <v>63</v>
      </c>
      <c r="D250" s="3">
        <f>_xlfn.XLOOKUP($A250&amp;"|"&amp;$B250&amp;"|"&amp;_xlfn.MAXIFS(h100_raw[chart_date], h100_raw[title], $A250, h100_raw[artist], $B250, h100_raw[chart_date], "&lt;="&amp;$B$1001, h100_raw[chart_date], "&gt;="&amp;$B$1000), h100_raw[key], h100_raw[peak_pos], "")</f>
        <v>28</v>
      </c>
      <c r="E250" s="3">
        <f>_xlfn.XLOOKUP($A250&amp;"|"&amp;$B250&amp;"|"&amp;_xlfn.MAXIFS(h100_raw[chart_date], h100_raw[title], $A250, h100_raw[artist], $B250, h100_raw[chart_date], "&lt;="&amp;$B$1001, h100_raw[chart_date], "&gt;="&amp;$B$1000), h100_raw[key], h100_raw[weeks_on_chart], "")</f>
        <v>17</v>
      </c>
      <c r="F250" s="3">
        <f>_xlfn.XLOOKUP($A250&amp;"|"&amp;$B250&amp;"|"&amp;$B$1001, h100_raw[key], h100_raw[chart_points], 0)</f>
        <v>0</v>
      </c>
      <c r="G250" s="2">
        <f t="shared" si="9"/>
        <v>108</v>
      </c>
      <c r="H250" s="4">
        <f t="shared" si="10"/>
        <v>430</v>
      </c>
      <c r="I250" s="13" t="str">
        <f t="shared" si="11"/>
        <v>Dark Thoughts|Lil Tecca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>
        <f>_xlfn.XLOOKUP($A250&amp;"|"&amp;$B250&amp;"|"&amp;O$1, h100_raw[key], h100_raw[chart_points], "")</f>
        <v>64</v>
      </c>
      <c r="P250">
        <f>_xlfn.XLOOKUP($A250&amp;"|"&amp;$B250&amp;"|"&amp;P$1, h100_raw[key], h100_raw[chart_points], "")</f>
        <v>66</v>
      </c>
      <c r="Q250">
        <f>_xlfn.XLOOKUP($A250&amp;"|"&amp;$B250&amp;"|"&amp;Q$1, h100_raw[key], h100_raw[chart_points], "")</f>
        <v>59</v>
      </c>
      <c r="R250">
        <f>_xlfn.XLOOKUP($A250&amp;"|"&amp;$B250&amp;"|"&amp;R$1, h100_raw[key], h100_raw[chart_points], "")</f>
        <v>78</v>
      </c>
      <c r="S250">
        <f>_xlfn.XLOOKUP($A250&amp;"|"&amp;$B250&amp;"|"&amp;S$1, h100_raw[key], h100_raw[chart_points], "")</f>
        <v>64</v>
      </c>
      <c r="T250">
        <f>_xlfn.XLOOKUP($A250&amp;"|"&amp;$B250&amp;"|"&amp;T$1, h100_raw[key], h100_raw[chart_points], "")</f>
        <v>54</v>
      </c>
      <c r="U250">
        <f>_xlfn.XLOOKUP($A250&amp;"|"&amp;$B250&amp;"|"&amp;U$1, h100_raw[key], h100_raw[chart_points], "")</f>
        <v>45</v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 t="str">
        <f>_xlfn.XLOOKUP($A250&amp;"|"&amp;$B250&amp;"|"&amp;AL$1, h100_raw[key], h100_raw[chart_points], "")</f>
        <v/>
      </c>
      <c r="AM250" t="str">
        <f>_xlfn.XLOOKUP($A250&amp;"|"&amp;$B250&amp;"|"&amp;AM$1, h100_raw[key], h100_raw[chart_points], "")</f>
        <v/>
      </c>
      <c r="AN250" t="str">
        <f>_xlfn.XLOOKUP($A250&amp;"|"&amp;$B250&amp;"|"&amp;AN$1, h100_raw[key], h100_raw[chart_points], "")</f>
        <v/>
      </c>
      <c r="AO250" t="str">
        <f>_xlfn.XLOOKUP($A250&amp;"|"&amp;$B250&amp;"|"&amp;AO$1, h100_raw[key], h100_raw[chart_points], "")</f>
        <v/>
      </c>
      <c r="AP250" t="str">
        <f>_xlfn.XLOOKUP($A250&amp;"|"&amp;$B250&amp;"|"&amp;AP$1, h100_raw[key], h100_raw[chart_points], "")</f>
        <v/>
      </c>
      <c r="AQ250" t="str">
        <f>_xlfn.XLOOKUP($A250&amp;"|"&amp;$B250&amp;"|"&amp;AQ$1, h100_raw[key], h100_raw[chart_points], "")</f>
        <v/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</row>
    <row r="251" spans="1:52" x14ac:dyDescent="0.3">
      <c r="A251" s="11" t="str">
        <v>Went West</v>
      </c>
      <c r="B251" s="11" t="str">
        <v>BabyChiefDoit</v>
      </c>
      <c r="C251" s="5" t="str">
        <f>_xlfn.XLOOKUP($A251&amp;"|"&amp;$B251&amp;"|"&amp;_xlfn.MAXIFS(h100_raw[chart_date], h100_raw[title], $A251, h100_raw[artist], $B251, h100_raw[chart_date], "&lt;="&amp;$B$1001, h100_raw[chart_date], "&gt;="&amp;$B$1000), h100_raw[key], h100_raw[last_week], "")</f>
        <v>89</v>
      </c>
      <c r="D251" s="3">
        <f>_xlfn.XLOOKUP($A251&amp;"|"&amp;$B251&amp;"|"&amp;_xlfn.MAXIFS(h100_raw[chart_date], h100_raw[title], $A251, h100_raw[artist], $B251, h100_raw[chart_date], "&lt;="&amp;$B$1001, h100_raw[chart_date], "&gt;="&amp;$B$1000), h100_raw[key], h100_raw[peak_pos], "")</f>
        <v>71</v>
      </c>
      <c r="E251" s="3">
        <f>_xlfn.XLOOKUP($A251&amp;"|"&amp;$B251&amp;"|"&amp;_xlfn.MAXIFS(h100_raw[chart_date], h100_raw[title], $A251, h100_raw[artist], $B251, h100_raw[chart_date], "&lt;="&amp;$B$1001, h100_raw[chart_date], "&gt;="&amp;$B$1000), h100_raw[key], h100_raw[weeks_on_chart], "")</f>
        <v>2</v>
      </c>
      <c r="F251" s="3">
        <f>_xlfn.XLOOKUP($A251&amp;"|"&amp;$B251&amp;"|"&amp;$B$1001, h100_raw[key], h100_raw[chart_points], 0)</f>
        <v>0</v>
      </c>
      <c r="G251" s="2">
        <f t="shared" si="9"/>
        <v>223</v>
      </c>
      <c r="H251" s="4">
        <f t="shared" si="10"/>
        <v>86</v>
      </c>
      <c r="I251" s="13" t="str">
        <f t="shared" si="11"/>
        <v>Went West|BabyChiefDoit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>
        <f>_xlfn.XLOOKUP($A251&amp;"|"&amp;$B251&amp;"|"&amp;T$1, h100_raw[key], h100_raw[chart_points], "")</f>
        <v>41</v>
      </c>
      <c r="U251">
        <f>_xlfn.XLOOKUP($A251&amp;"|"&amp;$B251&amp;"|"&amp;U$1, h100_raw[key], h100_raw[chart_points], "")</f>
        <v>45</v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 t="str">
        <f>_xlfn.XLOOKUP($A251&amp;"|"&amp;$B251&amp;"|"&amp;AM$1, h100_raw[key], h100_raw[chart_points], "")</f>
        <v/>
      </c>
      <c r="AN251" t="str">
        <f>_xlfn.XLOOKUP($A251&amp;"|"&amp;$B251&amp;"|"&amp;AN$1, h100_raw[key], h100_raw[chart_points], "")</f>
        <v/>
      </c>
      <c r="AO251" t="str">
        <f>_xlfn.XLOOKUP($A251&amp;"|"&amp;$B251&amp;"|"&amp;AO$1, h100_raw[key], h100_raw[chart_points], "")</f>
        <v/>
      </c>
      <c r="AP251" t="str">
        <f>_xlfn.XLOOKUP($A251&amp;"|"&amp;$B251&amp;"|"&amp;AP$1, h100_raw[key], h100_raw[chart_points], "")</f>
        <v/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</row>
    <row r="252" spans="1:52" x14ac:dyDescent="0.3">
      <c r="A252" s="11" t="str">
        <v>On My Mind</v>
      </c>
      <c r="B252" s="11" t="str">
        <v>Alex Warren &amp; ROSE</v>
      </c>
      <c r="C252" s="5" t="str">
        <f>_xlfn.XLOOKUP($A252&amp;"|"&amp;$B252&amp;"|"&amp;_xlfn.MAXIFS(h100_raw[chart_date], h100_raw[title], $A252, h100_raw[artist], $B252, h100_raw[chart_date], "&lt;="&amp;$B$1001, h100_raw[chart_date], "&gt;="&amp;$B$1000), h100_raw[key], h100_raw[last_week], "")</f>
        <v>60</v>
      </c>
      <c r="D252" s="3">
        <f>_xlfn.XLOOKUP($A252&amp;"|"&amp;$B252&amp;"|"&amp;_xlfn.MAXIFS(h100_raw[chart_date], h100_raw[title], $A252, h100_raw[artist], $B252, h100_raw[chart_date], "&lt;="&amp;$B$1001, h100_raw[chart_date], "&gt;="&amp;$B$1000), h100_raw[key], h100_raw[peak_pos], "")</f>
        <v>60</v>
      </c>
      <c r="E252" s="3">
        <f>_xlfn.XLOOKUP($A252&amp;"|"&amp;$B252&amp;"|"&amp;_xlfn.MAXIFS(h100_raw[chart_date], h100_raw[title], $A252, h100_raw[artist], $B252, h100_raw[chart_date], "&lt;="&amp;$B$1001, h100_raw[chart_date], "&gt;="&amp;$B$1000), h100_raw[key], h100_raw[weeks_on_chart], "")</f>
        <v>2</v>
      </c>
      <c r="F252" s="3">
        <f>_xlfn.XLOOKUP($A252&amp;"|"&amp;$B252&amp;"|"&amp;$B$1001, h100_raw[key], h100_raw[chart_points], 0)</f>
        <v>0</v>
      </c>
      <c r="G252" s="2">
        <f t="shared" si="9"/>
        <v>207</v>
      </c>
      <c r="H252" s="4">
        <f t="shared" si="10"/>
        <v>101</v>
      </c>
      <c r="I252" s="13" t="str">
        <f t="shared" si="11"/>
        <v>On My Mind|Alex Warren &amp; ROSE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>
        <f>_xlfn.XLOOKUP($A252&amp;"|"&amp;$B252&amp;"|"&amp;T$1, h100_raw[key], h100_raw[chart_points], "")</f>
        <v>57</v>
      </c>
      <c r="U252">
        <f>_xlfn.XLOOKUP($A252&amp;"|"&amp;$B252&amp;"|"&amp;U$1, h100_raw[key], h100_raw[chart_points], "")</f>
        <v>44</v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 t="str">
        <f>_xlfn.XLOOKUP($A252&amp;"|"&amp;$B252&amp;"|"&amp;AO$1, h100_raw[key], h100_raw[chart_points], "")</f>
        <v/>
      </c>
      <c r="AP252" t="str">
        <f>_xlfn.XLOOKUP($A252&amp;"|"&amp;$B252&amp;"|"&amp;AP$1, h100_raw[key], h100_raw[chart_points], "")</f>
        <v/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</row>
    <row r="253" spans="1:52" x14ac:dyDescent="0.3">
      <c r="A253" s="11" t="str">
        <v>Dark Til Daylight</v>
      </c>
      <c r="B253" s="11" t="str">
        <v>Morgan Wallen</v>
      </c>
      <c r="C253" s="5" t="str">
        <f>_xlfn.XLOOKUP($A253&amp;"|"&amp;$B253&amp;"|"&amp;_xlfn.MAXIFS(h100_raw[chart_date], h100_raw[title], $A253, h100_raw[artist], $B253, h100_raw[chart_date], "&lt;="&amp;$B$1001, h100_raw[chart_date], "&gt;="&amp;$B$1000), h100_raw[key], h100_raw[last_week], "")</f>
        <v>79</v>
      </c>
      <c r="D253" s="3">
        <f>_xlfn.XLOOKUP($A253&amp;"|"&amp;$B253&amp;"|"&amp;_xlfn.MAXIFS(h100_raw[chart_date], h100_raw[title], $A253, h100_raw[artist], $B253, h100_raw[chart_date], "&lt;="&amp;$B$1001, h100_raw[chart_date], "&gt;="&amp;$B$1000), h100_raw[key], h100_raw[peak_pos], "")</f>
        <v>49</v>
      </c>
      <c r="E253" s="3">
        <f>_xlfn.XLOOKUP($A253&amp;"|"&amp;$B253&amp;"|"&amp;_xlfn.MAXIFS(h100_raw[chart_date], h100_raw[title], $A253, h100_raw[artist], $B253, h100_raw[chart_date], "&lt;="&amp;$B$1001, h100_raw[chart_date], "&gt;="&amp;$B$1000), h100_raw[key], h100_raw[weeks_on_chart], "")</f>
        <v>8</v>
      </c>
      <c r="F253" s="3">
        <f>_xlfn.XLOOKUP($A253&amp;"|"&amp;$B253&amp;"|"&amp;$B$1001, h100_raw[key], h100_raw[chart_points], 0)</f>
        <v>0</v>
      </c>
      <c r="G253" s="2">
        <f t="shared" si="9"/>
        <v>116</v>
      </c>
      <c r="H253" s="4">
        <f t="shared" si="10"/>
        <v>390</v>
      </c>
      <c r="I253" s="13" t="str">
        <f t="shared" si="11"/>
        <v>Dark Til Daylight|Morgan Wallen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>
        <f>_xlfn.XLOOKUP($A253&amp;"|"&amp;$B253&amp;"|"&amp;O$1, h100_raw[key], h100_raw[chart_points], "")</f>
        <v>73</v>
      </c>
      <c r="P253">
        <f>_xlfn.XLOOKUP($A253&amp;"|"&amp;$B253&amp;"|"&amp;P$1, h100_raw[key], h100_raw[chart_points], "")</f>
        <v>70</v>
      </c>
      <c r="Q253">
        <f>_xlfn.XLOOKUP($A253&amp;"|"&amp;$B253&amp;"|"&amp;Q$1, h100_raw[key], h100_raw[chart_points], "")</f>
        <v>60</v>
      </c>
      <c r="R253">
        <f>_xlfn.XLOOKUP($A253&amp;"|"&amp;$B253&amp;"|"&amp;R$1, h100_raw[key], h100_raw[chart_points], "")</f>
        <v>52</v>
      </c>
      <c r="S253">
        <f>_xlfn.XLOOKUP($A253&amp;"|"&amp;$B253&amp;"|"&amp;S$1, h100_raw[key], h100_raw[chart_points], "")</f>
        <v>49</v>
      </c>
      <c r="T253">
        <f>_xlfn.XLOOKUP($A253&amp;"|"&amp;$B253&amp;"|"&amp;T$1, h100_raw[key], h100_raw[chart_points], "")</f>
        <v>46</v>
      </c>
      <c r="U253">
        <f>_xlfn.XLOOKUP($A253&amp;"|"&amp;$B253&amp;"|"&amp;U$1, h100_raw[key], h100_raw[chart_points], "")</f>
        <v>40</v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</row>
    <row r="254" spans="1:52" x14ac:dyDescent="0.3">
      <c r="A254" s="11" t="str">
        <v>Thought It Was Love</v>
      </c>
      <c r="B254" s="11" t="str">
        <v>Ty Myers</v>
      </c>
      <c r="C254" s="5" t="str">
        <f>_xlfn.XLOOKUP($A254&amp;"|"&amp;$B254&amp;"|"&amp;_xlfn.MAXIFS(h100_raw[chart_date], h100_raw[title], $A254, h100_raw[artist], $B254, h100_raw[chart_date], "&lt;="&amp;$B$1001, h100_raw[chart_date], "&gt;="&amp;$B$1000), h100_raw[key], h100_raw[last_week], "")</f>
        <v>93</v>
      </c>
      <c r="D254" s="3">
        <f>_xlfn.XLOOKUP($A254&amp;"|"&amp;$B254&amp;"|"&amp;_xlfn.MAXIFS(h100_raw[chart_date], h100_raw[title], $A254, h100_raw[artist], $B254, h100_raw[chart_date], "&lt;="&amp;$B$1001, h100_raw[chart_date], "&gt;="&amp;$B$1000), h100_raw[key], h100_raw[peak_pos], "")</f>
        <v>79</v>
      </c>
      <c r="E254" s="3">
        <f>_xlfn.XLOOKUP($A254&amp;"|"&amp;$B254&amp;"|"&amp;_xlfn.MAXIFS(h100_raw[chart_date], h100_raw[title], $A254, h100_raw[artist], $B254, h100_raw[chart_date], "&lt;="&amp;$B$1001, h100_raw[chart_date], "&gt;="&amp;$B$1000), h100_raw[key], h100_raw[weeks_on_chart], "")</f>
        <v>8</v>
      </c>
      <c r="F254" s="3">
        <f>_xlfn.XLOOKUP($A254&amp;"|"&amp;$B254&amp;"|"&amp;$B$1001, h100_raw[key], h100_raw[chart_points], 0)</f>
        <v>0</v>
      </c>
      <c r="G254" s="2">
        <f t="shared" si="9"/>
        <v>144</v>
      </c>
      <c r="H254" s="4">
        <f t="shared" si="10"/>
        <v>257</v>
      </c>
      <c r="I254" s="13" t="str">
        <f t="shared" si="11"/>
        <v>Thought It Was Love|Ty Myers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>
        <f>_xlfn.XLOOKUP($A254&amp;"|"&amp;$B254&amp;"|"&amp;P$1, h100_raw[key], h100_raw[chart_points], "")</f>
        <v>45</v>
      </c>
      <c r="Q254">
        <f>_xlfn.XLOOKUP($A254&amp;"|"&amp;$B254&amp;"|"&amp;Q$1, h100_raw[key], h100_raw[chart_points], "")</f>
        <v>47</v>
      </c>
      <c r="R254">
        <f>_xlfn.XLOOKUP($A254&amp;"|"&amp;$B254&amp;"|"&amp;R$1, h100_raw[key], h100_raw[chart_points], "")</f>
        <v>44</v>
      </c>
      <c r="S254">
        <f>_xlfn.XLOOKUP($A254&amp;"|"&amp;$B254&amp;"|"&amp;S$1, h100_raw[key], h100_raw[chart_points], "")</f>
        <v>42</v>
      </c>
      <c r="T254">
        <f>_xlfn.XLOOKUP($A254&amp;"|"&amp;$B254&amp;"|"&amp;T$1, h100_raw[key], h100_raw[chart_points], "")</f>
        <v>41</v>
      </c>
      <c r="U254">
        <f>_xlfn.XLOOKUP($A254&amp;"|"&amp;$B254&amp;"|"&amp;U$1, h100_raw[key], h100_raw[chart_points], "")</f>
        <v>38</v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 t="str">
        <f>_xlfn.XLOOKUP($A254&amp;"|"&amp;$B254&amp;"|"&amp;AO$1, h100_raw[key], h100_raw[chart_points], "")</f>
        <v/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</row>
    <row r="255" spans="1:52" x14ac:dyDescent="0.3">
      <c r="A255" s="11" t="str">
        <v>Latina Foreva</v>
      </c>
      <c r="B255" s="11" t="str">
        <v>Karol G</v>
      </c>
      <c r="C255" s="5" t="str">
        <f>_xlfn.XLOOKUP($A255&amp;"|"&amp;$B255&amp;"|"&amp;_xlfn.MAXIFS(h100_raw[chart_date], h100_raw[title], $A255, h100_raw[artist], $B255, h100_raw[chart_date], "&lt;="&amp;$B$1001, h100_raw[chart_date], "&gt;="&amp;$B$1000), h100_raw[key], h100_raw[last_week], "")</f>
        <v>80</v>
      </c>
      <c r="D255" s="3">
        <f>_xlfn.XLOOKUP($A255&amp;"|"&amp;$B255&amp;"|"&amp;_xlfn.MAXIFS(h100_raw[chart_date], h100_raw[title], $A255, h100_raw[artist], $B255, h100_raw[chart_date], "&lt;="&amp;$B$1001, h100_raw[chart_date], "&gt;="&amp;$B$1000), h100_raw[key], h100_raw[peak_pos], "")</f>
        <v>66</v>
      </c>
      <c r="E255" s="3">
        <f>_xlfn.XLOOKUP($A255&amp;"|"&amp;$B255&amp;"|"&amp;_xlfn.MAXIFS(h100_raw[chart_date], h100_raw[title], $A255, h100_raw[artist], $B255, h100_raw[chart_date], "&lt;="&amp;$B$1001, h100_raw[chart_date], "&gt;="&amp;$B$1000), h100_raw[key], h100_raw[weeks_on_chart], "")</f>
        <v>5</v>
      </c>
      <c r="F255" s="3">
        <f>_xlfn.XLOOKUP($A255&amp;"|"&amp;$B255&amp;"|"&amp;$B$1001, h100_raw[key], h100_raw[chart_points], 0)</f>
        <v>0</v>
      </c>
      <c r="G255" s="2">
        <f t="shared" si="9"/>
        <v>153</v>
      </c>
      <c r="H255" s="4">
        <f t="shared" si="10"/>
        <v>228</v>
      </c>
      <c r="I255" s="13" t="str">
        <f t="shared" si="11"/>
        <v>Latina Foreva|Karol G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>
        <f>_xlfn.XLOOKUP($A255&amp;"|"&amp;$B255&amp;"|"&amp;O$1, h100_raw[key], h100_raw[chart_points], "")</f>
        <v>53</v>
      </c>
      <c r="P255">
        <f>_xlfn.XLOOKUP($A255&amp;"|"&amp;$B255&amp;"|"&amp;P$1, h100_raw[key], h100_raw[chart_points], "")</f>
        <v>42</v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>
        <f>_xlfn.XLOOKUP($A255&amp;"|"&amp;$B255&amp;"|"&amp;S$1, h100_raw[key], h100_raw[chart_points], "")</f>
        <v>50</v>
      </c>
      <c r="T255">
        <f>_xlfn.XLOOKUP($A255&amp;"|"&amp;$B255&amp;"|"&amp;T$1, h100_raw[key], h100_raw[chart_points], "")</f>
        <v>45</v>
      </c>
      <c r="U255">
        <f>_xlfn.XLOOKUP($A255&amp;"|"&amp;$B255&amp;"|"&amp;U$1, h100_raw[key], h100_raw[chart_points], "")</f>
        <v>38</v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 t="str">
        <f>_xlfn.XLOOKUP($A255&amp;"|"&amp;$B255&amp;"|"&amp;AO$1, h100_raw[key], h100_raw[chart_points], "")</f>
        <v/>
      </c>
      <c r="AP255" t="str">
        <f>_xlfn.XLOOKUP($A255&amp;"|"&amp;$B255&amp;"|"&amp;AP$1, h100_raw[key], h100_raw[chart_points], "")</f>
        <v/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</row>
    <row r="256" spans="1:52" x14ac:dyDescent="0.3">
      <c r="A256" s="11" t="str">
        <v>This Heart</v>
      </c>
      <c r="B256" s="11" t="str">
        <v>Corey Kent</v>
      </c>
      <c r="C256" s="5" t="str">
        <f>_xlfn.XLOOKUP($A256&amp;"|"&amp;$B256&amp;"|"&amp;_xlfn.MAXIFS(h100_raw[chart_date], h100_raw[title], $A256, h100_raw[artist], $B256, h100_raw[chart_date], "&lt;="&amp;$B$1001, h100_raw[chart_date], "&gt;="&amp;$B$1000), h100_raw[key], h100_raw[last_week], "")</f>
        <v>92</v>
      </c>
      <c r="D256" s="3">
        <f>_xlfn.XLOOKUP($A256&amp;"|"&amp;$B256&amp;"|"&amp;_xlfn.MAXIFS(h100_raw[chart_date], h100_raw[title], $A256, h100_raw[artist], $B256, h100_raw[chart_date], "&lt;="&amp;$B$1001, h100_raw[chart_date], "&gt;="&amp;$B$1000), h100_raw[key], h100_raw[peak_pos], "")</f>
        <v>82</v>
      </c>
      <c r="E256" s="3">
        <f>_xlfn.XLOOKUP($A256&amp;"|"&amp;$B256&amp;"|"&amp;_xlfn.MAXIFS(h100_raw[chart_date], h100_raw[title], $A256, h100_raw[artist], $B256, h100_raw[chart_date], "&lt;="&amp;$B$1001, h100_raw[chart_date], "&gt;="&amp;$B$1000), h100_raw[key], h100_raw[weeks_on_chart], "")</f>
        <v>3</v>
      </c>
      <c r="F256" s="3">
        <f>_xlfn.XLOOKUP($A256&amp;"|"&amp;$B256&amp;"|"&amp;$B$1001, h100_raw[key], h100_raw[chart_points], 0)</f>
        <v>0</v>
      </c>
      <c r="G256" s="2">
        <f t="shared" si="9"/>
        <v>188</v>
      </c>
      <c r="H256" s="4">
        <f t="shared" si="10"/>
        <v>121</v>
      </c>
      <c r="I256" s="13" t="str">
        <f t="shared" si="11"/>
        <v>This Heart|Corey Kent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>
        <f>_xlfn.XLOOKUP($A256&amp;"|"&amp;$B256&amp;"|"&amp;S$1, h100_raw[key], h100_raw[chart_points], "")</f>
        <v>43</v>
      </c>
      <c r="T256">
        <f>_xlfn.XLOOKUP($A256&amp;"|"&amp;$B256&amp;"|"&amp;T$1, h100_raw[key], h100_raw[chart_points], "")</f>
        <v>41</v>
      </c>
      <c r="U256">
        <f>_xlfn.XLOOKUP($A256&amp;"|"&amp;$B256&amp;"|"&amp;U$1, h100_raw[key], h100_raw[chart_points], "")</f>
        <v>37</v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 t="str">
        <f>_xlfn.XLOOKUP($A256&amp;"|"&amp;$B256&amp;"|"&amp;AO$1, h100_raw[key], h100_raw[chart_points], "")</f>
        <v/>
      </c>
      <c r="AP256" t="str">
        <f>_xlfn.XLOOKUP($A256&amp;"|"&amp;$B256&amp;"|"&amp;AP$1, h100_raw[key], h100_raw[chart_points], "")</f>
        <v/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</row>
    <row r="257" spans="1:52" x14ac:dyDescent="0.3">
      <c r="A257" s="11" t="str">
        <v>Hands Of Time</v>
      </c>
      <c r="B257" s="11" t="str">
        <v>Eric Church</v>
      </c>
      <c r="C257" s="5" t="str">
        <f>_xlfn.XLOOKUP($A257&amp;"|"&amp;$B257&amp;"|"&amp;_xlfn.MAXIFS(h100_raw[chart_date], h100_raw[title], $A257, h100_raw[artist], $B257, h100_raw[chart_date], "&lt;="&amp;$B$1001, h100_raw[chart_date], "&gt;="&amp;$B$1000), h100_raw[key], h100_raw[last_week], "")</f>
        <v>-</v>
      </c>
      <c r="D257" s="3">
        <f>_xlfn.XLOOKUP($A257&amp;"|"&amp;$B257&amp;"|"&amp;_xlfn.MAXIFS(h100_raw[chart_date], h100_raw[title], $A257, h100_raw[artist], $B257, h100_raw[chart_date], "&lt;="&amp;$B$1001, h100_raw[chart_date], "&gt;="&amp;$B$1000), h100_raw[key], h100_raw[peak_pos], "")</f>
        <v>70</v>
      </c>
      <c r="E257" s="3">
        <f>_xlfn.XLOOKUP($A257&amp;"|"&amp;$B257&amp;"|"&amp;_xlfn.MAXIFS(h100_raw[chart_date], h100_raw[title], $A257, h100_raw[artist], $B257, h100_raw[chart_date], "&lt;="&amp;$B$1001, h100_raw[chart_date], "&gt;="&amp;$B$1000), h100_raw[key], h100_raw[weeks_on_chart], "")</f>
        <v>4</v>
      </c>
      <c r="F257" s="3">
        <f>_xlfn.XLOOKUP($A257&amp;"|"&amp;$B257&amp;"|"&amp;$B$1001, h100_raw[key], h100_raw[chart_points], 0)</f>
        <v>0</v>
      </c>
      <c r="G257" s="2">
        <f t="shared" si="9"/>
        <v>310</v>
      </c>
      <c r="H257" s="4">
        <f t="shared" si="10"/>
        <v>36</v>
      </c>
      <c r="I257" s="13" t="str">
        <f t="shared" si="11"/>
        <v>Hands Of Time|Eric Church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>
        <f>_xlfn.XLOOKUP($A257&amp;"|"&amp;$B257&amp;"|"&amp;U$1, h100_raw[key], h100_raw[chart_points], "")</f>
        <v>36</v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 t="str">
        <f>_xlfn.XLOOKUP($A257&amp;"|"&amp;$B257&amp;"|"&amp;AN$1, h100_raw[key], h100_raw[chart_points], "")</f>
        <v/>
      </c>
      <c r="AO257" t="str">
        <f>_xlfn.XLOOKUP($A257&amp;"|"&amp;$B257&amp;"|"&amp;AO$1, h100_raw[key], h100_raw[chart_points], "")</f>
        <v/>
      </c>
      <c r="AP257" t="str">
        <f>_xlfn.XLOOKUP($A257&amp;"|"&amp;$B257&amp;"|"&amp;AP$1, h100_raw[key], h100_raw[chart_points], "")</f>
        <v/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</row>
    <row r="258" spans="1:52" x14ac:dyDescent="0.3">
      <c r="A258" s="11" t="str">
        <v>Don't We</v>
      </c>
      <c r="B258" s="11" t="str">
        <v>Morgan Wallen</v>
      </c>
      <c r="C258" s="5" t="str">
        <f>_xlfn.XLOOKUP($A258&amp;"|"&amp;$B258&amp;"|"&amp;_xlfn.MAXIFS(h100_raw[chart_date], h100_raw[title], $A258, h100_raw[artist], $B258, h100_raw[chart_date], "&lt;="&amp;$B$1001, h100_raw[chart_date], "&gt;="&amp;$B$1000), h100_raw[key], h100_raw[last_week], "")</f>
        <v>-</v>
      </c>
      <c r="D258" s="3">
        <f>_xlfn.XLOOKUP($A258&amp;"|"&amp;$B258&amp;"|"&amp;_xlfn.MAXIFS(h100_raw[chart_date], h100_raw[title], $A258, h100_raw[artist], $B258, h100_raw[chart_date], "&lt;="&amp;$B$1001, h100_raw[chart_date], "&gt;="&amp;$B$1000), h100_raw[key], h100_raw[peak_pos], "")</f>
        <v>48</v>
      </c>
      <c r="E258" s="3">
        <f>_xlfn.XLOOKUP($A258&amp;"|"&amp;$B258&amp;"|"&amp;_xlfn.MAXIFS(h100_raw[chart_date], h100_raw[title], $A258, h100_raw[artist], $B258, h100_raw[chart_date], "&lt;="&amp;$B$1001, h100_raw[chart_date], "&gt;="&amp;$B$1000), h100_raw[key], h100_raw[weeks_on_chart], "")</f>
        <v>5</v>
      </c>
      <c r="F258" s="3">
        <f>_xlfn.XLOOKUP($A258&amp;"|"&amp;$B258&amp;"|"&amp;$B$1001, h100_raw[key], h100_raw[chart_points], 0)</f>
        <v>0</v>
      </c>
      <c r="G258" s="2">
        <f t="shared" ref="G258:G321" si="12">RANK(H258, H$2:H$1000)</f>
        <v>166</v>
      </c>
      <c r="H258" s="4">
        <f t="shared" ref="H258:H321" si="13">SUM(J258:BI258)</f>
        <v>179</v>
      </c>
      <c r="I258" s="13" t="str">
        <f t="shared" si="11"/>
        <v>Don't We|Morgan Wallen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>
        <f>_xlfn.XLOOKUP($A258&amp;"|"&amp;$B258&amp;"|"&amp;O$1, h100_raw[key], h100_raw[chart_points], "")</f>
        <v>57</v>
      </c>
      <c r="P258">
        <f>_xlfn.XLOOKUP($A258&amp;"|"&amp;$B258&amp;"|"&amp;P$1, h100_raw[key], h100_raw[chart_points], "")</f>
        <v>48</v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>
        <f>_xlfn.XLOOKUP($A258&amp;"|"&amp;$B258&amp;"|"&amp;S$1, h100_raw[key], h100_raw[chart_points], "")</f>
        <v>38</v>
      </c>
      <c r="T258" t="str">
        <f>_xlfn.XLOOKUP($A258&amp;"|"&amp;$B258&amp;"|"&amp;T$1, h100_raw[key], h100_raw[chart_points], "")</f>
        <v/>
      </c>
      <c r="U258">
        <f>_xlfn.XLOOKUP($A258&amp;"|"&amp;$B258&amp;"|"&amp;U$1, h100_raw[key], h100_raw[chart_points], "")</f>
        <v>36</v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 t="str">
        <f>_xlfn.XLOOKUP($A258&amp;"|"&amp;$B258&amp;"|"&amp;AL$1, h100_raw[key], h100_raw[chart_points], "")</f>
        <v/>
      </c>
      <c r="AM258" t="str">
        <f>_xlfn.XLOOKUP($A258&amp;"|"&amp;$B258&amp;"|"&amp;AM$1, h100_raw[key], h100_raw[chart_points], "")</f>
        <v/>
      </c>
      <c r="AN258" t="str">
        <f>_xlfn.XLOOKUP($A258&amp;"|"&amp;$B258&amp;"|"&amp;AN$1, h100_raw[key], h100_raw[chart_points], "")</f>
        <v/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</row>
    <row r="259" spans="1:52" x14ac:dyDescent="0.3">
      <c r="A259" s="11" t="str">
        <v>Illegal</v>
      </c>
      <c r="B259" s="11" t="str">
        <v>PinkPantheress</v>
      </c>
      <c r="C259" s="5" t="str">
        <f>_xlfn.XLOOKUP($A259&amp;"|"&amp;$B259&amp;"|"&amp;_xlfn.MAXIFS(h100_raw[chart_date], h100_raw[title], $A259, h100_raw[artist], $B259, h100_raw[chart_date], "&lt;="&amp;$B$1001, h100_raw[chart_date], "&gt;="&amp;$B$1000), h100_raw[key], h100_raw[last_week], "")</f>
        <v>-</v>
      </c>
      <c r="D259" s="3">
        <f>_xlfn.XLOOKUP($A259&amp;"|"&amp;$B259&amp;"|"&amp;_xlfn.MAXIFS(h100_raw[chart_date], h100_raw[title], $A259, h100_raw[artist], $B259, h100_raw[chart_date], "&lt;="&amp;$B$1001, h100_raw[chart_date], "&gt;="&amp;$B$1000), h100_raw[key], h100_raw[peak_pos], "")</f>
        <v>96</v>
      </c>
      <c r="E259" s="3">
        <f>_xlfn.XLOOKUP($A259&amp;"|"&amp;$B259&amp;"|"&amp;_xlfn.MAXIFS(h100_raw[chart_date], h100_raw[title], $A259, h100_raw[artist], $B259, h100_raw[chart_date], "&lt;="&amp;$B$1001, h100_raw[chart_date], "&gt;="&amp;$B$1000), h100_raw[key], h100_raw[weeks_on_chart], "")</f>
        <v>1</v>
      </c>
      <c r="F259" s="3">
        <f>_xlfn.XLOOKUP($A259&amp;"|"&amp;$B259&amp;"|"&amp;$B$1001, h100_raw[key], h100_raw[chart_points], 0)</f>
        <v>0</v>
      </c>
      <c r="G259" s="2">
        <f t="shared" si="12"/>
        <v>310</v>
      </c>
      <c r="H259" s="4">
        <f t="shared" si="13"/>
        <v>36</v>
      </c>
      <c r="I259" s="13" t="str">
        <f t="shared" ref="I259:I322" si="14">A259&amp;"|"&amp;B259</f>
        <v>Illegal|PinkPantheress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>
        <f>_xlfn.XLOOKUP($A259&amp;"|"&amp;$B259&amp;"|"&amp;U$1, h100_raw[key], h100_raw[chart_points], "")</f>
        <v>36</v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 t="str">
        <f>_xlfn.XLOOKUP($A259&amp;"|"&amp;$B259&amp;"|"&amp;AN$1, h100_raw[key], h100_raw[chart_points], "")</f>
        <v/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</row>
    <row r="260" spans="1:52" x14ac:dyDescent="0.3">
      <c r="A260" s="11" t="str">
        <v>Country House</v>
      </c>
      <c r="B260" s="11" t="str">
        <v>Sam Hunt</v>
      </c>
      <c r="C260" s="5" t="str">
        <f>_xlfn.XLOOKUP($A260&amp;"|"&amp;$B260&amp;"|"&amp;_xlfn.MAXIFS(h100_raw[chart_date], h100_raw[title], $A260, h100_raw[artist], $B260, h100_raw[chart_date], "&lt;="&amp;$B$1001, h100_raw[chart_date], "&gt;="&amp;$B$1000), h100_raw[key], h100_raw[last_week], "")</f>
        <v>-</v>
      </c>
      <c r="D260" s="3">
        <f>_xlfn.XLOOKUP($A260&amp;"|"&amp;$B260&amp;"|"&amp;_xlfn.MAXIFS(h100_raw[chart_date], h100_raw[title], $A260, h100_raw[artist], $B260, h100_raw[chart_date], "&lt;="&amp;$B$1001, h100_raw[chart_date], "&gt;="&amp;$B$1000), h100_raw[key], h100_raw[peak_pos], "")</f>
        <v>98</v>
      </c>
      <c r="E260" s="3">
        <f>_xlfn.XLOOKUP($A260&amp;"|"&amp;$B260&amp;"|"&amp;_xlfn.MAXIFS(h100_raw[chart_date], h100_raw[title], $A260, h100_raw[artist], $B260, h100_raw[chart_date], "&lt;="&amp;$B$1001, h100_raw[chart_date], "&gt;="&amp;$B$1000), h100_raw[key], h100_raw[weeks_on_chart], "")</f>
        <v>1</v>
      </c>
      <c r="F260" s="3">
        <f>_xlfn.XLOOKUP($A260&amp;"|"&amp;$B260&amp;"|"&amp;$B$1001, h100_raw[key], h100_raw[chart_points], 0)</f>
        <v>0</v>
      </c>
      <c r="G260" s="2">
        <f t="shared" si="12"/>
        <v>313</v>
      </c>
      <c r="H260" s="4">
        <f t="shared" si="13"/>
        <v>35</v>
      </c>
      <c r="I260" s="13" t="str">
        <f t="shared" si="14"/>
        <v>Country House|Sam Hunt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>
        <f>_xlfn.XLOOKUP($A260&amp;"|"&amp;$B260&amp;"|"&amp;U$1, h100_raw[key], h100_raw[chart_points], "")</f>
        <v>35</v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</row>
    <row r="261" spans="1:52" x14ac:dyDescent="0.3">
      <c r="A261" s="11" t="str">
        <v>Por Esos Ojos</v>
      </c>
      <c r="B261" s="11" t="str">
        <v>Fuerza Regida</v>
      </c>
      <c r="C261" s="5" t="str">
        <f>_xlfn.XLOOKUP($A261&amp;"|"&amp;$B261&amp;"|"&amp;_xlfn.MAXIFS(h100_raw[chart_date], h100_raw[title], $A261, h100_raw[artist], $B261, h100_raw[chart_date], "&lt;="&amp;$B$1001, h100_raw[chart_date], "&gt;="&amp;$B$1000), h100_raw[key], h100_raw[last_week], "")</f>
        <v>-</v>
      </c>
      <c r="D261" s="3">
        <f>_xlfn.XLOOKUP($A261&amp;"|"&amp;$B261&amp;"|"&amp;_xlfn.MAXIFS(h100_raw[chart_date], h100_raw[title], $A261, h100_raw[artist], $B261, h100_raw[chart_date], "&lt;="&amp;$B$1001, h100_raw[chart_date], "&gt;="&amp;$B$1000), h100_raw[key], h100_raw[peak_pos], "")</f>
        <v>64</v>
      </c>
      <c r="E261" s="3">
        <f>_xlfn.XLOOKUP($A261&amp;"|"&amp;$B261&amp;"|"&amp;_xlfn.MAXIFS(h100_raw[chart_date], h100_raw[title], $A261, h100_raw[artist], $B261, h100_raw[chart_date], "&lt;="&amp;$B$1001, h100_raw[chart_date], "&gt;="&amp;$B$1000), h100_raw[key], h100_raw[weeks_on_chart], "")</f>
        <v>15</v>
      </c>
      <c r="F261" s="3">
        <f>_xlfn.XLOOKUP($A261&amp;"|"&amp;$B261&amp;"|"&amp;$B$1001, h100_raw[key], h100_raw[chart_points], 0)</f>
        <v>0</v>
      </c>
      <c r="G261" s="2">
        <f t="shared" si="12"/>
        <v>152</v>
      </c>
      <c r="H261" s="4">
        <f t="shared" si="13"/>
        <v>237</v>
      </c>
      <c r="I261" s="13" t="str">
        <f t="shared" si="14"/>
        <v>Por Esos Ojos|Fuerza Regida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>
        <f>_xlfn.XLOOKUP($A261&amp;"|"&amp;$B261&amp;"|"&amp;O$1, h100_raw[key], h100_raw[chart_points], "")</f>
        <v>42</v>
      </c>
      <c r="P261">
        <f>_xlfn.XLOOKUP($A261&amp;"|"&amp;$B261&amp;"|"&amp;P$1, h100_raw[key], h100_raw[chart_points], "")</f>
        <v>41</v>
      </c>
      <c r="Q261">
        <f>_xlfn.XLOOKUP($A261&amp;"|"&amp;$B261&amp;"|"&amp;Q$1, h100_raw[key], h100_raw[chart_points], "")</f>
        <v>40</v>
      </c>
      <c r="R261">
        <f>_xlfn.XLOOKUP($A261&amp;"|"&amp;$B261&amp;"|"&amp;R$1, h100_raw[key], h100_raw[chart_points], "")</f>
        <v>40</v>
      </c>
      <c r="S261">
        <f>_xlfn.XLOOKUP($A261&amp;"|"&amp;$B261&amp;"|"&amp;S$1, h100_raw[key], h100_raw[chart_points], "")</f>
        <v>39</v>
      </c>
      <c r="T261" t="str">
        <f>_xlfn.XLOOKUP($A261&amp;"|"&amp;$B261&amp;"|"&amp;T$1, h100_raw[key], h100_raw[chart_points], "")</f>
        <v/>
      </c>
      <c r="U261">
        <f>_xlfn.XLOOKUP($A261&amp;"|"&amp;$B261&amp;"|"&amp;U$1, h100_raw[key], h100_raw[chart_points], "")</f>
        <v>35</v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 t="str">
        <f>_xlfn.XLOOKUP($A261&amp;"|"&amp;$B261&amp;"|"&amp;AL$1, h100_raw[key], h100_raw[chart_points], "")</f>
        <v/>
      </c>
      <c r="AM261" t="str">
        <f>_xlfn.XLOOKUP($A261&amp;"|"&amp;$B261&amp;"|"&amp;AM$1, h100_raw[key], h100_raw[chart_points], "")</f>
        <v/>
      </c>
      <c r="AN261" t="str">
        <f>_xlfn.XLOOKUP($A261&amp;"|"&amp;$B261&amp;"|"&amp;AN$1, h100_raw[key], h100_raw[chart_points], "")</f>
        <v/>
      </c>
      <c r="AO261" t="str">
        <f>_xlfn.XLOOKUP($A261&amp;"|"&amp;$B261&amp;"|"&amp;AO$1, h100_raw[key], h100_raw[chart_points], "")</f>
        <v/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</row>
    <row r="262" spans="1:52" x14ac:dyDescent="0.3">
      <c r="A262" s="11" t="str">
        <v>The Giver</v>
      </c>
      <c r="B262" s="11" t="str">
        <v>Chappell Roan</v>
      </c>
      <c r="C262" s="5" t="str">
        <f>_xlfn.XLOOKUP($A262&amp;"|"&amp;$B262&amp;"|"&amp;_xlfn.MAXIFS(h100_raw[chart_date], h100_raw[title], $A262, h100_raw[artist], $B262, h100_raw[chart_date], "&lt;="&amp;$B$1001, h100_raw[chart_date], "&gt;="&amp;$B$1000), h100_raw[key], h100_raw[last_week], "")</f>
        <v>-</v>
      </c>
      <c r="D262" s="3">
        <f>_xlfn.XLOOKUP($A262&amp;"|"&amp;$B262&amp;"|"&amp;_xlfn.MAXIFS(h100_raw[chart_date], h100_raw[title], $A262, h100_raw[artist], $B262, h100_raw[chart_date], "&lt;="&amp;$B$1001, h100_raw[chart_date], "&gt;="&amp;$B$1000), h100_raw[key], h100_raw[peak_pos], "")</f>
        <v>5</v>
      </c>
      <c r="E262" s="3">
        <f>_xlfn.XLOOKUP($A262&amp;"|"&amp;$B262&amp;"|"&amp;_xlfn.MAXIFS(h100_raw[chart_date], h100_raw[title], $A262, h100_raw[artist], $B262, h100_raw[chart_date], "&lt;="&amp;$B$1001, h100_raw[chart_date], "&gt;="&amp;$B$1000), h100_raw[key], h100_raw[weeks_on_chart], "")</f>
        <v>8</v>
      </c>
      <c r="F262" s="3">
        <f>_xlfn.XLOOKUP($A262&amp;"|"&amp;$B262&amp;"|"&amp;$B$1001, h100_raw[key], h100_raw[chart_points], 0)</f>
        <v>0</v>
      </c>
      <c r="G262" s="2">
        <f t="shared" si="12"/>
        <v>232</v>
      </c>
      <c r="H262" s="4">
        <f t="shared" si="13"/>
        <v>73</v>
      </c>
      <c r="I262" s="13" t="str">
        <f t="shared" si="14"/>
        <v>The Giver|Chappell Roan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>
        <f>_xlfn.XLOOKUP($A262&amp;"|"&amp;$B262&amp;"|"&amp;T$1, h100_raw[key], h100_raw[chart_points], "")</f>
        <v>73</v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 t="str">
        <f>_xlfn.XLOOKUP($A262&amp;"|"&amp;$B262&amp;"|"&amp;AL$1, h100_raw[key], h100_raw[chart_points], "")</f>
        <v/>
      </c>
      <c r="AM262" t="str">
        <f>_xlfn.XLOOKUP($A262&amp;"|"&amp;$B262&amp;"|"&amp;AM$1, h100_raw[key], h100_raw[chart_points], "")</f>
        <v/>
      </c>
      <c r="AN262" t="str">
        <f>_xlfn.XLOOKUP($A262&amp;"|"&amp;$B262&amp;"|"&amp;AN$1, h100_raw[key], h100_raw[chart_points], "")</f>
        <v/>
      </c>
      <c r="AO262" t="str">
        <f>_xlfn.XLOOKUP($A262&amp;"|"&amp;$B262&amp;"|"&amp;AO$1, h100_raw[key], h100_raw[chart_points], "")</f>
        <v/>
      </c>
      <c r="AP262" t="str">
        <f>_xlfn.XLOOKUP($A262&amp;"|"&amp;$B262&amp;"|"&amp;AP$1, h100_raw[key], h100_raw[chart_points], "")</f>
        <v/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</row>
    <row r="263" spans="1:52" x14ac:dyDescent="0.3">
      <c r="A263" s="11" t="str">
        <v>Sports Car</v>
      </c>
      <c r="B263" s="11" t="str">
        <v>Tate McRae</v>
      </c>
      <c r="C263" s="5" t="str">
        <f>_xlfn.XLOOKUP($A263&amp;"|"&amp;$B263&amp;"|"&amp;_xlfn.MAXIFS(h100_raw[chart_date], h100_raw[title], $A263, h100_raw[artist], $B263, h100_raw[chart_date], "&lt;="&amp;$B$1001, h100_raw[chart_date], "&gt;="&amp;$B$1000), h100_raw[key], h100_raw[last_week], "")</f>
        <v>40</v>
      </c>
      <c r="D263" s="3">
        <f>_xlfn.XLOOKUP($A263&amp;"|"&amp;$B263&amp;"|"&amp;_xlfn.MAXIFS(h100_raw[chart_date], h100_raw[title], $A263, h100_raw[artist], $B263, h100_raw[chart_date], "&lt;="&amp;$B$1001, h100_raw[chart_date], "&gt;="&amp;$B$1000), h100_raw[key], h100_raw[peak_pos], "")</f>
        <v>16</v>
      </c>
      <c r="E263" s="3">
        <f>_xlfn.XLOOKUP($A263&amp;"|"&amp;$B263&amp;"|"&amp;_xlfn.MAXIFS(h100_raw[chart_date], h100_raw[title], $A263, h100_raw[artist], $B263, h100_raw[chart_date], "&lt;="&amp;$B$1001, h100_raw[chart_date], "&gt;="&amp;$B$1000), h100_raw[key], h100_raw[weeks_on_chart], "")</f>
        <v>23</v>
      </c>
      <c r="F263" s="3">
        <f>_xlfn.XLOOKUP($A263&amp;"|"&amp;$B263&amp;"|"&amp;$B$1001, h100_raw[key], h100_raw[chart_points], 0)</f>
        <v>0</v>
      </c>
      <c r="G263" s="2">
        <f t="shared" si="12"/>
        <v>96</v>
      </c>
      <c r="H263" s="4">
        <f t="shared" si="13"/>
        <v>512</v>
      </c>
      <c r="I263" s="13" t="str">
        <f t="shared" si="14"/>
        <v>Sports Car|Tate McRae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>
        <f>_xlfn.XLOOKUP($A263&amp;"|"&amp;$B263&amp;"|"&amp;O$1, h100_raw[key], h100_raw[chart_points], "")</f>
        <v>96</v>
      </c>
      <c r="P263">
        <f>_xlfn.XLOOKUP($A263&amp;"|"&amp;$B263&amp;"|"&amp;P$1, h100_raw[key], h100_raw[chart_points], "")</f>
        <v>101</v>
      </c>
      <c r="Q263">
        <f>_xlfn.XLOOKUP($A263&amp;"|"&amp;$B263&amp;"|"&amp;Q$1, h100_raw[key], h100_raw[chart_points], "")</f>
        <v>91</v>
      </c>
      <c r="R263">
        <f>_xlfn.XLOOKUP($A263&amp;"|"&amp;$B263&amp;"|"&amp;R$1, h100_raw[key], h100_raw[chart_points], "")</f>
        <v>80</v>
      </c>
      <c r="S263">
        <f>_xlfn.XLOOKUP($A263&amp;"|"&amp;$B263&amp;"|"&amp;S$1, h100_raw[key], h100_raw[chart_points], "")</f>
        <v>75</v>
      </c>
      <c r="T263">
        <f>_xlfn.XLOOKUP($A263&amp;"|"&amp;$B263&amp;"|"&amp;T$1, h100_raw[key], h100_raw[chart_points], "")</f>
        <v>69</v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 t="str">
        <f>_xlfn.XLOOKUP($A263&amp;"|"&amp;$B263&amp;"|"&amp;AL$1, h100_raw[key], h100_raw[chart_points], "")</f>
        <v/>
      </c>
      <c r="AM263" t="str">
        <f>_xlfn.XLOOKUP($A263&amp;"|"&amp;$B263&amp;"|"&amp;AM$1, h100_raw[key], h100_raw[chart_points], "")</f>
        <v/>
      </c>
      <c r="AN263" t="str">
        <f>_xlfn.XLOOKUP($A263&amp;"|"&amp;$B263&amp;"|"&amp;AN$1, h100_raw[key], h100_raw[chart_points], "")</f>
        <v/>
      </c>
      <c r="AO263" t="str">
        <f>_xlfn.XLOOKUP($A263&amp;"|"&amp;$B263&amp;"|"&amp;AO$1, h100_raw[key], h100_raw[chart_points], "")</f>
        <v/>
      </c>
      <c r="AP263" t="str">
        <f>_xlfn.XLOOKUP($A263&amp;"|"&amp;$B263&amp;"|"&amp;AP$1, h100_raw[key], h100_raw[chart_points], "")</f>
        <v/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</row>
    <row r="264" spans="1:52" x14ac:dyDescent="0.3">
      <c r="A264" s="11" t="str">
        <v>Home</v>
      </c>
      <c r="B264" s="11" t="str">
        <v>BigXthaPlug Featuring Shaboozey</v>
      </c>
      <c r="C264" s="5" t="str">
        <f>_xlfn.XLOOKUP($A264&amp;"|"&amp;$B264&amp;"|"&amp;_xlfn.MAXIFS(h100_raw[chart_date], h100_raw[title], $A264, h100_raw[artist], $B264, h100_raw[chart_date], "&lt;="&amp;$B$1001, h100_raw[chart_date], "&gt;="&amp;$B$1000), h100_raw[key], h100_raw[last_week], "")</f>
        <v>-</v>
      </c>
      <c r="D264" s="3">
        <f>_xlfn.XLOOKUP($A264&amp;"|"&amp;$B264&amp;"|"&amp;_xlfn.MAXIFS(h100_raw[chart_date], h100_raw[title], $A264, h100_raw[artist], $B264, h100_raw[chart_date], "&lt;="&amp;$B$1001, h100_raw[chart_date], "&gt;="&amp;$B$1000), h100_raw[key], h100_raw[peak_pos], "")</f>
        <v>77</v>
      </c>
      <c r="E264" s="3">
        <f>_xlfn.XLOOKUP($A264&amp;"|"&amp;$B264&amp;"|"&amp;_xlfn.MAXIFS(h100_raw[chart_date], h100_raw[title], $A264, h100_raw[artist], $B264, h100_raw[chart_date], "&lt;="&amp;$B$1001, h100_raw[chart_date], "&gt;="&amp;$B$1000), h100_raw[key], h100_raw[weeks_on_chart], "")</f>
        <v>1</v>
      </c>
      <c r="F264" s="3">
        <f>_xlfn.XLOOKUP($A264&amp;"|"&amp;$B264&amp;"|"&amp;$B$1001, h100_raw[key], h100_raw[chart_points], 0)</f>
        <v>0</v>
      </c>
      <c r="G264" s="2">
        <f t="shared" si="12"/>
        <v>266</v>
      </c>
      <c r="H264" s="4">
        <f t="shared" si="13"/>
        <v>47</v>
      </c>
      <c r="I264" s="13" t="str">
        <f t="shared" si="14"/>
        <v>Home|BigXthaPlug Featuring Shaboozey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>
        <f>_xlfn.XLOOKUP($A264&amp;"|"&amp;$B264&amp;"|"&amp;T$1, h100_raw[key], h100_raw[chart_points], "")</f>
        <v>47</v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 t="str">
        <f>_xlfn.XLOOKUP($A264&amp;"|"&amp;$B264&amp;"|"&amp;AN$1, h100_raw[key], h100_raw[chart_points], "")</f>
        <v/>
      </c>
      <c r="AO264" t="str">
        <f>_xlfn.XLOOKUP($A264&amp;"|"&amp;$B264&amp;"|"&amp;AO$1, h100_raw[key], h100_raw[chart_points], "")</f>
        <v/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</row>
    <row r="265" spans="1:52" x14ac:dyDescent="0.3">
      <c r="A265" s="11" t="str">
        <v>Peekaboo</v>
      </c>
      <c r="B265" s="11" t="str">
        <v>Kendrick Lamar Featuring AzChike</v>
      </c>
      <c r="C265" s="5" t="str">
        <f>_xlfn.XLOOKUP($A265&amp;"|"&amp;$B265&amp;"|"&amp;_xlfn.MAXIFS(h100_raw[chart_date], h100_raw[title], $A265, h100_raw[artist], $B265, h100_raw[chart_date], "&lt;="&amp;$B$1001, h100_raw[chart_date], "&gt;="&amp;$B$1000), h100_raw[key], h100_raw[last_week], "")</f>
        <v>70</v>
      </c>
      <c r="D265" s="3">
        <f>_xlfn.XLOOKUP($A265&amp;"|"&amp;$B265&amp;"|"&amp;_xlfn.MAXIFS(h100_raw[chart_date], h100_raw[title], $A265, h100_raw[artist], $B265, h100_raw[chart_date], "&lt;="&amp;$B$1001, h100_raw[chart_date], "&gt;="&amp;$B$1000), h100_raw[key], h100_raw[peak_pos], "")</f>
        <v>13</v>
      </c>
      <c r="E265" s="3">
        <f>_xlfn.XLOOKUP($A265&amp;"|"&amp;$B265&amp;"|"&amp;_xlfn.MAXIFS(h100_raw[chart_date], h100_raw[title], $A265, h100_raw[artist], $B265, h100_raw[chart_date], "&lt;="&amp;$B$1001, h100_raw[chart_date], "&gt;="&amp;$B$1000), h100_raw[key], h100_raw[weeks_on_chart], "")</f>
        <v>32</v>
      </c>
      <c r="F265" s="3">
        <f>_xlfn.XLOOKUP($A265&amp;"|"&amp;$B265&amp;"|"&amp;$B$1001, h100_raw[key], h100_raw[chart_points], 0)</f>
        <v>0</v>
      </c>
      <c r="G265" s="2">
        <f t="shared" si="12"/>
        <v>131</v>
      </c>
      <c r="H265" s="4">
        <f t="shared" si="13"/>
        <v>310</v>
      </c>
      <c r="I265" s="13" t="str">
        <f t="shared" si="14"/>
        <v>Peekaboo|Kendrick Lamar Featuring AzChike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>
        <f>_xlfn.XLOOKUP($A265&amp;"|"&amp;$B265&amp;"|"&amp;O$1, h100_raw[key], h100_raw[chart_points], "")</f>
        <v>56</v>
      </c>
      <c r="P265">
        <f>_xlfn.XLOOKUP($A265&amp;"|"&amp;$B265&amp;"|"&amp;P$1, h100_raw[key], h100_raw[chart_points], "")</f>
        <v>55</v>
      </c>
      <c r="Q265">
        <f>_xlfn.XLOOKUP($A265&amp;"|"&amp;$B265&amp;"|"&amp;Q$1, h100_raw[key], h100_raw[chart_points], "")</f>
        <v>53</v>
      </c>
      <c r="R265">
        <f>_xlfn.XLOOKUP($A265&amp;"|"&amp;$B265&amp;"|"&amp;R$1, h100_raw[key], h100_raw[chart_points], "")</f>
        <v>51</v>
      </c>
      <c r="S265">
        <f>_xlfn.XLOOKUP($A265&amp;"|"&amp;$B265&amp;"|"&amp;S$1, h100_raw[key], h100_raw[chart_points], "")</f>
        <v>49</v>
      </c>
      <c r="T265">
        <f>_xlfn.XLOOKUP($A265&amp;"|"&amp;$B265&amp;"|"&amp;T$1, h100_raw[key], h100_raw[chart_points], "")</f>
        <v>46</v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 t="str">
        <f>_xlfn.XLOOKUP($A265&amp;"|"&amp;$B265&amp;"|"&amp;AN$1, h100_raw[key], h100_raw[chart_points], "")</f>
        <v/>
      </c>
      <c r="AO265" t="str">
        <f>_xlfn.XLOOKUP($A265&amp;"|"&amp;$B265&amp;"|"&amp;AO$1, h100_raw[key], h100_raw[chart_points], "")</f>
        <v/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</row>
    <row r="266" spans="1:52" x14ac:dyDescent="0.3">
      <c r="A266" s="11" t="str">
        <v>FWU</v>
      </c>
      <c r="B266" s="11" t="str">
        <v>Don Toliver</v>
      </c>
      <c r="C266" s="5" t="str">
        <f>_xlfn.XLOOKUP($A266&amp;"|"&amp;$B266&amp;"|"&amp;_xlfn.MAXIFS(h100_raw[chart_date], h100_raw[title], $A266, h100_raw[artist], $B266, h100_raw[chart_date], "&lt;="&amp;$B$1001, h100_raw[chart_date], "&gt;="&amp;$B$1000), h100_raw[key], h100_raw[last_week], "")</f>
        <v>-</v>
      </c>
      <c r="D266" s="3">
        <f>_xlfn.XLOOKUP($A266&amp;"|"&amp;$B266&amp;"|"&amp;_xlfn.MAXIFS(h100_raw[chart_date], h100_raw[title], $A266, h100_raw[artist], $B266, h100_raw[chart_date], "&lt;="&amp;$B$1001, h100_raw[chart_date], "&gt;="&amp;$B$1000), h100_raw[key], h100_raw[peak_pos], "")</f>
        <v>82</v>
      </c>
      <c r="E266" s="3">
        <f>_xlfn.XLOOKUP($A266&amp;"|"&amp;$B266&amp;"|"&amp;_xlfn.MAXIFS(h100_raw[chart_date], h100_raw[title], $A266, h100_raw[artist], $B266, h100_raw[chart_date], "&lt;="&amp;$B$1001, h100_raw[chart_date], "&gt;="&amp;$B$1000), h100_raw[key], h100_raw[weeks_on_chart], "")</f>
        <v>1</v>
      </c>
      <c r="F266" s="3">
        <f>_xlfn.XLOOKUP($A266&amp;"|"&amp;$B266&amp;"|"&amp;$B$1001, h100_raw[key], h100_raw[chart_points], 0)</f>
        <v>0</v>
      </c>
      <c r="G266" s="2">
        <f t="shared" si="12"/>
        <v>278</v>
      </c>
      <c r="H266" s="4">
        <f t="shared" si="13"/>
        <v>44</v>
      </c>
      <c r="I266" s="13" t="str">
        <f t="shared" si="14"/>
        <v>FWU|Don Toliver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>
        <f>_xlfn.XLOOKUP($A266&amp;"|"&amp;$B266&amp;"|"&amp;T$1, h100_raw[key], h100_raw[chart_points], "")</f>
        <v>44</v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</row>
    <row r="267" spans="1:52" x14ac:dyDescent="0.3">
      <c r="A267" s="11" t="str">
        <v>OWA OWA</v>
      </c>
      <c r="B267" s="11" t="str">
        <v>Lil Tecca</v>
      </c>
      <c r="C267" s="5" t="str">
        <f>_xlfn.XLOOKUP($A267&amp;"|"&amp;$B267&amp;"|"&amp;_xlfn.MAXIFS(h100_raw[chart_date], h100_raw[title], $A267, h100_raw[artist], $B267, h100_raw[chart_date], "&lt;="&amp;$B$1001, h100_raw[chart_date], "&gt;="&amp;$B$1000), h100_raw[key], h100_raw[last_week], "")</f>
        <v>61</v>
      </c>
      <c r="D267" s="3">
        <f>_xlfn.XLOOKUP($A267&amp;"|"&amp;$B267&amp;"|"&amp;_xlfn.MAXIFS(h100_raw[chart_date], h100_raw[title], $A267, h100_raw[artist], $B267, h100_raw[chart_date], "&lt;="&amp;$B$1001, h100_raw[chart_date], "&gt;="&amp;$B$1000), h100_raw[key], h100_raw[peak_pos], "")</f>
        <v>50</v>
      </c>
      <c r="E267" s="3">
        <f>_xlfn.XLOOKUP($A267&amp;"|"&amp;$B267&amp;"|"&amp;_xlfn.MAXIFS(h100_raw[chart_date], h100_raw[title], $A267, h100_raw[artist], $B267, h100_raw[chart_date], "&lt;="&amp;$B$1001, h100_raw[chart_date], "&gt;="&amp;$B$1000), h100_raw[key], h100_raw[weeks_on_chart], "")</f>
        <v>5</v>
      </c>
      <c r="F267" s="3">
        <f>_xlfn.XLOOKUP($A267&amp;"|"&amp;$B267&amp;"|"&amp;$B$1001, h100_raw[key], h100_raw[chart_points], 0)</f>
        <v>0</v>
      </c>
      <c r="G267" s="2">
        <f t="shared" si="12"/>
        <v>135</v>
      </c>
      <c r="H267" s="4">
        <f t="shared" si="13"/>
        <v>285</v>
      </c>
      <c r="I267" s="13" t="str">
        <f t="shared" si="14"/>
        <v>OWA OWA|Lil Tecca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>
        <f>_xlfn.XLOOKUP($A267&amp;"|"&amp;$B267&amp;"|"&amp;P$1, h100_raw[key], h100_raw[chart_points], "")</f>
        <v>69</v>
      </c>
      <c r="Q267">
        <f>_xlfn.XLOOKUP($A267&amp;"|"&amp;$B267&amp;"|"&amp;Q$1, h100_raw[key], h100_raw[chart_points], "")</f>
        <v>56</v>
      </c>
      <c r="R267">
        <f>_xlfn.XLOOKUP($A267&amp;"|"&amp;$B267&amp;"|"&amp;R$1, h100_raw[key], h100_raw[chart_points], "")</f>
        <v>64</v>
      </c>
      <c r="S267">
        <f>_xlfn.XLOOKUP($A267&amp;"|"&amp;$B267&amp;"|"&amp;S$1, h100_raw[key], h100_raw[chart_points], "")</f>
        <v>52</v>
      </c>
      <c r="T267">
        <f>_xlfn.XLOOKUP($A267&amp;"|"&amp;$B267&amp;"|"&amp;T$1, h100_raw[key], h100_raw[chart_points], "")</f>
        <v>44</v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 t="str">
        <f>_xlfn.XLOOKUP($A267&amp;"|"&amp;$B267&amp;"|"&amp;AM$1, h100_raw[key], h100_raw[chart_points], "")</f>
        <v/>
      </c>
      <c r="AN267" t="str">
        <f>_xlfn.XLOOKUP($A267&amp;"|"&amp;$B267&amp;"|"&amp;AN$1, h100_raw[key], h100_raw[chart_points], "")</f>
        <v/>
      </c>
      <c r="AO267" t="str">
        <f>_xlfn.XLOOKUP($A267&amp;"|"&amp;$B267&amp;"|"&amp;AO$1, h100_raw[key], h100_raw[chart_points], "")</f>
        <v/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</row>
    <row r="268" spans="1:52" x14ac:dyDescent="0.3">
      <c r="A268" s="11" t="str">
        <v>What Was That</v>
      </c>
      <c r="B268" s="11" t="str">
        <v>Lorde</v>
      </c>
      <c r="C268" s="5" t="str">
        <f>_xlfn.XLOOKUP($A268&amp;"|"&amp;$B268&amp;"|"&amp;_xlfn.MAXIFS(h100_raw[chart_date], h100_raw[title], $A268, h100_raw[artist], $B268, h100_raw[chart_date], "&lt;="&amp;$B$1001, h100_raw[chart_date], "&gt;="&amp;$B$1000), h100_raw[key], h100_raw[last_week], "")</f>
        <v>-</v>
      </c>
      <c r="D268" s="3">
        <f>_xlfn.XLOOKUP($A268&amp;"|"&amp;$B268&amp;"|"&amp;_xlfn.MAXIFS(h100_raw[chart_date], h100_raw[title], $A268, h100_raw[artist], $B268, h100_raw[chart_date], "&lt;="&amp;$B$1001, h100_raw[chart_date], "&gt;="&amp;$B$1000), h100_raw[key], h100_raw[peak_pos], "")</f>
        <v>36</v>
      </c>
      <c r="E268" s="3">
        <f>_xlfn.XLOOKUP($A268&amp;"|"&amp;$B268&amp;"|"&amp;_xlfn.MAXIFS(h100_raw[chart_date], h100_raw[title], $A268, h100_raw[artist], $B268, h100_raw[chart_date], "&lt;="&amp;$B$1001, h100_raw[chart_date], "&gt;="&amp;$B$1000), h100_raw[key], h100_raw[weeks_on_chart], "")</f>
        <v>4</v>
      </c>
      <c r="F268" s="3">
        <f>_xlfn.XLOOKUP($A268&amp;"|"&amp;$B268&amp;"|"&amp;$B$1001, h100_raw[key], h100_raw[chart_points], 0)</f>
        <v>0</v>
      </c>
      <c r="G268" s="2">
        <f t="shared" si="12"/>
        <v>285</v>
      </c>
      <c r="H268" s="4">
        <f t="shared" si="13"/>
        <v>43</v>
      </c>
      <c r="I268" s="13" t="str">
        <f t="shared" si="14"/>
        <v>What Was That|Lorde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>
        <f>_xlfn.XLOOKUP($A268&amp;"|"&amp;$B268&amp;"|"&amp;T$1, h100_raw[key], h100_raw[chart_points], "")</f>
        <v>43</v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 t="str">
        <f>_xlfn.XLOOKUP($A268&amp;"|"&amp;$B268&amp;"|"&amp;AO$1, h100_raw[key], h100_raw[chart_points], "")</f>
        <v/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</row>
    <row r="269" spans="1:52" x14ac:dyDescent="0.3">
      <c r="A269" s="11" t="str">
        <v>Bodies</v>
      </c>
      <c r="B269" s="11" t="str">
        <v>Offset &amp; JID</v>
      </c>
      <c r="C269" s="5" t="str">
        <f>_xlfn.XLOOKUP($A269&amp;"|"&amp;$B269&amp;"|"&amp;_xlfn.MAXIFS(h100_raw[chart_date], h100_raw[title], $A269, h100_raw[artist], $B269, h100_raw[chart_date], "&lt;="&amp;$B$1001, h100_raw[chart_date], "&gt;="&amp;$B$1000), h100_raw[key], h100_raw[last_week], "")</f>
        <v>72</v>
      </c>
      <c r="D269" s="3">
        <f>_xlfn.XLOOKUP($A269&amp;"|"&amp;$B269&amp;"|"&amp;_xlfn.MAXIFS(h100_raw[chart_date], h100_raw[title], $A269, h100_raw[artist], $B269, h100_raw[chart_date], "&lt;="&amp;$B$1001, h100_raw[chart_date], "&gt;="&amp;$B$1000), h100_raw[key], h100_raw[peak_pos], "")</f>
        <v>72</v>
      </c>
      <c r="E269" s="3">
        <f>_xlfn.XLOOKUP($A269&amp;"|"&amp;$B269&amp;"|"&amp;_xlfn.MAXIFS(h100_raw[chart_date], h100_raw[title], $A269, h100_raw[artist], $B269, h100_raw[chart_date], "&lt;="&amp;$B$1001, h100_raw[chart_date], "&gt;="&amp;$B$1000), h100_raw[key], h100_raw[weeks_on_chart], "")</f>
        <v>2</v>
      </c>
      <c r="F269" s="3">
        <f>_xlfn.XLOOKUP($A269&amp;"|"&amp;$B269&amp;"|"&amp;$B$1001, h100_raw[key], h100_raw[chart_points], 0)</f>
        <v>0</v>
      </c>
      <c r="G269" s="2">
        <f t="shared" si="12"/>
        <v>217</v>
      </c>
      <c r="H269" s="4">
        <f t="shared" si="13"/>
        <v>89</v>
      </c>
      <c r="I269" s="13" t="str">
        <f t="shared" si="14"/>
        <v>Bodies|Offset &amp; JID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>
        <f>_xlfn.XLOOKUP($A269&amp;"|"&amp;$B269&amp;"|"&amp;S$1, h100_raw[key], h100_raw[chart_points], "")</f>
        <v>48</v>
      </c>
      <c r="T269">
        <f>_xlfn.XLOOKUP($A269&amp;"|"&amp;$B269&amp;"|"&amp;T$1, h100_raw[key], h100_raw[chart_points], "")</f>
        <v>41</v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 t="str">
        <f>_xlfn.XLOOKUP($A269&amp;"|"&amp;$B269&amp;"|"&amp;AO$1, h100_raw[key], h100_raw[chart_points], "")</f>
        <v/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</row>
    <row r="270" spans="1:52" x14ac:dyDescent="0.3">
      <c r="A270" s="11" t="str">
        <v>Touch Me Like A Gangster</v>
      </c>
      <c r="B270" s="11" t="str">
        <v>Jessie Murph</v>
      </c>
      <c r="C270" s="5" t="str">
        <f>_xlfn.XLOOKUP($A270&amp;"|"&amp;$B270&amp;"|"&amp;_xlfn.MAXIFS(h100_raw[chart_date], h100_raw[title], $A270, h100_raw[artist], $B270, h100_raw[chart_date], "&lt;="&amp;$B$1001, h100_raw[chart_date], "&gt;="&amp;$B$1000), h100_raw[key], h100_raw[last_week], "")</f>
        <v>87</v>
      </c>
      <c r="D270" s="3">
        <f>_xlfn.XLOOKUP($A270&amp;"|"&amp;$B270&amp;"|"&amp;_xlfn.MAXIFS(h100_raw[chart_date], h100_raw[title], $A270, h100_raw[artist], $B270, h100_raw[chart_date], "&lt;="&amp;$B$1001, h100_raw[chart_date], "&gt;="&amp;$B$1000), h100_raw[key], h100_raw[peak_pos], "")</f>
        <v>56</v>
      </c>
      <c r="E270" s="3">
        <f>_xlfn.XLOOKUP($A270&amp;"|"&amp;$B270&amp;"|"&amp;_xlfn.MAXIFS(h100_raw[chart_date], h100_raw[title], $A270, h100_raw[artist], $B270, h100_raw[chart_date], "&lt;="&amp;$B$1001, h100_raw[chart_date], "&gt;="&amp;$B$1000), h100_raw[key], h100_raw[weeks_on_chart], "")</f>
        <v>4</v>
      </c>
      <c r="F270" s="3">
        <f>_xlfn.XLOOKUP($A270&amp;"|"&amp;$B270&amp;"|"&amp;$B$1001, h100_raw[key], h100_raw[chart_points], 0)</f>
        <v>0</v>
      </c>
      <c r="G270" s="2">
        <f t="shared" si="12"/>
        <v>163</v>
      </c>
      <c r="H270" s="4">
        <f t="shared" si="13"/>
        <v>196</v>
      </c>
      <c r="I270" s="13" t="str">
        <f t="shared" si="14"/>
        <v>Touch Me Like A Gangster|Jessie Murph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>
        <f>_xlfn.XLOOKUP($A270&amp;"|"&amp;$B270&amp;"|"&amp;Q$1, h100_raw[key], h100_raw[chart_points], "")</f>
        <v>64</v>
      </c>
      <c r="R270">
        <f>_xlfn.XLOOKUP($A270&amp;"|"&amp;$B270&amp;"|"&amp;R$1, h100_raw[key], h100_raw[chart_points], "")</f>
        <v>49</v>
      </c>
      <c r="S270">
        <f>_xlfn.XLOOKUP($A270&amp;"|"&amp;$B270&amp;"|"&amp;S$1, h100_raw[key], h100_raw[chart_points], "")</f>
        <v>42</v>
      </c>
      <c r="T270">
        <f>_xlfn.XLOOKUP($A270&amp;"|"&amp;$B270&amp;"|"&amp;T$1, h100_raw[key], h100_raw[chart_points], "")</f>
        <v>41</v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 t="str">
        <f>_xlfn.XLOOKUP($A270&amp;"|"&amp;$B270&amp;"|"&amp;AO$1, h100_raw[key], h100_raw[chart_points], "")</f>
        <v/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</row>
    <row r="271" spans="1:52" x14ac:dyDescent="0.3">
      <c r="A271" s="11" t="str">
        <v>Me Jalo</v>
      </c>
      <c r="B271" s="11" t="str">
        <v>Fuerza Regida &amp; Grupo Frontera</v>
      </c>
      <c r="C271" s="5" t="str">
        <f>_xlfn.XLOOKUP($A271&amp;"|"&amp;$B271&amp;"|"&amp;_xlfn.MAXIFS(h100_raw[chart_date], h100_raw[title], $A271, h100_raw[artist], $B271, h100_raw[chart_date], "&lt;="&amp;$B$1001, h100_raw[chart_date], "&gt;="&amp;$B$1000), h100_raw[key], h100_raw[last_week], "")</f>
        <v>83</v>
      </c>
      <c r="D271" s="3">
        <f>_xlfn.XLOOKUP($A271&amp;"|"&amp;$B271&amp;"|"&amp;_xlfn.MAXIFS(h100_raw[chart_date], h100_raw[title], $A271, h100_raw[artist], $B271, h100_raw[chart_date], "&lt;="&amp;$B$1001, h100_raw[chart_date], "&gt;="&amp;$B$1000), h100_raw[key], h100_raw[peak_pos], "")</f>
        <v>48</v>
      </c>
      <c r="E271" s="3">
        <f>_xlfn.XLOOKUP($A271&amp;"|"&amp;$B271&amp;"|"&amp;_xlfn.MAXIFS(h100_raw[chart_date], h100_raw[title], $A271, h100_raw[artist], $B271, h100_raw[chart_date], "&lt;="&amp;$B$1001, h100_raw[chart_date], "&gt;="&amp;$B$1000), h100_raw[key], h100_raw[weeks_on_chart], "")</f>
        <v>20</v>
      </c>
      <c r="F271" s="3">
        <f>_xlfn.XLOOKUP($A271&amp;"|"&amp;$B271&amp;"|"&amp;$B$1001, h100_raw[key], h100_raw[chart_points], 0)</f>
        <v>0</v>
      </c>
      <c r="G271" s="2">
        <f t="shared" si="12"/>
        <v>140</v>
      </c>
      <c r="H271" s="4">
        <f t="shared" si="13"/>
        <v>271</v>
      </c>
      <c r="I271" s="13" t="str">
        <f t="shared" si="14"/>
        <v>Me Jalo|Fuerza Regida &amp; Grupo Frontera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>
        <f>_xlfn.XLOOKUP($A271&amp;"|"&amp;$B271&amp;"|"&amp;O$1, h100_raw[key], h100_raw[chart_points], "")</f>
        <v>50</v>
      </c>
      <c r="P271">
        <f>_xlfn.XLOOKUP($A271&amp;"|"&amp;$B271&amp;"|"&amp;P$1, h100_raw[key], h100_raw[chart_points], "")</f>
        <v>48</v>
      </c>
      <c r="Q271">
        <f>_xlfn.XLOOKUP($A271&amp;"|"&amp;$B271&amp;"|"&amp;Q$1, h100_raw[key], h100_raw[chart_points], "")</f>
        <v>46</v>
      </c>
      <c r="R271">
        <f>_xlfn.XLOOKUP($A271&amp;"|"&amp;$B271&amp;"|"&amp;R$1, h100_raw[key], h100_raw[chart_points], "")</f>
        <v>44</v>
      </c>
      <c r="S271">
        <f>_xlfn.XLOOKUP($A271&amp;"|"&amp;$B271&amp;"|"&amp;S$1, h100_raw[key], h100_raw[chart_points], "")</f>
        <v>43</v>
      </c>
      <c r="T271">
        <f>_xlfn.XLOOKUP($A271&amp;"|"&amp;$B271&amp;"|"&amp;T$1, h100_raw[key], h100_raw[chart_points], "")</f>
        <v>40</v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 t="str">
        <f>_xlfn.XLOOKUP($A271&amp;"|"&amp;$B271&amp;"|"&amp;AO$1, h100_raw[key], h100_raw[chart_points], "")</f>
        <v/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</row>
    <row r="272" spans="1:52" x14ac:dyDescent="0.3">
      <c r="A272" s="11" t="str">
        <v>Eyes Are Closed</v>
      </c>
      <c r="B272" s="11" t="str">
        <v>Morgan Wallen</v>
      </c>
      <c r="C272" s="5" t="str">
        <f>_xlfn.XLOOKUP($A272&amp;"|"&amp;$B272&amp;"|"&amp;_xlfn.MAXIFS(h100_raw[chart_date], h100_raw[title], $A272, h100_raw[artist], $B272, h100_raw[chart_date], "&lt;="&amp;$B$1001, h100_raw[chart_date], "&gt;="&amp;$B$1000), h100_raw[key], h100_raw[last_week], "")</f>
        <v>86</v>
      </c>
      <c r="D272" s="3">
        <f>_xlfn.XLOOKUP($A272&amp;"|"&amp;$B272&amp;"|"&amp;_xlfn.MAXIFS(h100_raw[chart_date], h100_raw[title], $A272, h100_raw[artist], $B272, h100_raw[chart_date], "&lt;="&amp;$B$1001, h100_raw[chart_date], "&gt;="&amp;$B$1000), h100_raw[key], h100_raw[peak_pos], "")</f>
        <v>22</v>
      </c>
      <c r="E272" s="3">
        <f>_xlfn.XLOOKUP($A272&amp;"|"&amp;$B272&amp;"|"&amp;_xlfn.MAXIFS(h100_raw[chart_date], h100_raw[title], $A272, h100_raw[artist], $B272, h100_raw[chart_date], "&lt;="&amp;$B$1001, h100_raw[chart_date], "&gt;="&amp;$B$1000), h100_raw[key], h100_raw[weeks_on_chart], "")</f>
        <v>7</v>
      </c>
      <c r="F272" s="3">
        <f>_xlfn.XLOOKUP($A272&amp;"|"&amp;$B272&amp;"|"&amp;$B$1001, h100_raw[key], h100_raw[chart_points], 0)</f>
        <v>0</v>
      </c>
      <c r="G272" s="2">
        <f t="shared" si="12"/>
        <v>130</v>
      </c>
      <c r="H272" s="4">
        <f t="shared" si="13"/>
        <v>319</v>
      </c>
      <c r="I272" s="13" t="str">
        <f t="shared" si="14"/>
        <v>Eyes Are Closed|Morgan Wallen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>
        <f>_xlfn.XLOOKUP($A272&amp;"|"&amp;$B272&amp;"|"&amp;O$1, h100_raw[key], h100_raw[chart_points], "")</f>
        <v>75</v>
      </c>
      <c r="P272">
        <f>_xlfn.XLOOKUP($A272&amp;"|"&amp;$B272&amp;"|"&amp;P$1, h100_raw[key], h100_raw[chart_points], "")</f>
        <v>65</v>
      </c>
      <c r="Q272">
        <f>_xlfn.XLOOKUP($A272&amp;"|"&amp;$B272&amp;"|"&amp;Q$1, h100_raw[key], h100_raw[chart_points], "")</f>
        <v>53</v>
      </c>
      <c r="R272">
        <f>_xlfn.XLOOKUP($A272&amp;"|"&amp;$B272&amp;"|"&amp;R$1, h100_raw[key], h100_raw[chart_points], "")</f>
        <v>44</v>
      </c>
      <c r="S272">
        <f>_xlfn.XLOOKUP($A272&amp;"|"&amp;$B272&amp;"|"&amp;S$1, h100_raw[key], h100_raw[chart_points], "")</f>
        <v>42</v>
      </c>
      <c r="T272">
        <f>_xlfn.XLOOKUP($A272&amp;"|"&amp;$B272&amp;"|"&amp;T$1, h100_raw[key], h100_raw[chart_points], "")</f>
        <v>40</v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 t="str">
        <f>_xlfn.XLOOKUP($A272&amp;"|"&amp;$B272&amp;"|"&amp;AO$1, h100_raw[key], h100_raw[chart_points], "")</f>
        <v/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</row>
    <row r="273" spans="1:52" x14ac:dyDescent="0.3">
      <c r="A273" s="11" t="str">
        <v>TV Off</v>
      </c>
      <c r="B273" s="11" t="str">
        <v>Kendrick Lamar Featuring Lefty Gunplay</v>
      </c>
      <c r="C273" s="5" t="str">
        <f>_xlfn.XLOOKUP($A273&amp;"|"&amp;$B273&amp;"|"&amp;_xlfn.MAXIFS(h100_raw[chart_date], h100_raw[title], $A273, h100_raw[artist], $B273, h100_raw[chart_date], "&lt;="&amp;$B$1001, h100_raw[chart_date], "&gt;="&amp;$B$1000), h100_raw[key], h100_raw[last_week], "")</f>
        <v>43</v>
      </c>
      <c r="D273" s="3">
        <f>_xlfn.XLOOKUP($A273&amp;"|"&amp;$B273&amp;"|"&amp;_xlfn.MAXIFS(h100_raw[chart_date], h100_raw[title], $A273, h100_raw[artist], $B273, h100_raw[chart_date], "&lt;="&amp;$B$1001, h100_raw[chart_date], "&gt;="&amp;$B$1000), h100_raw[key], h100_raw[peak_pos], "")</f>
        <v>2</v>
      </c>
      <c r="E273" s="3">
        <f>_xlfn.XLOOKUP($A273&amp;"|"&amp;$B273&amp;"|"&amp;_xlfn.MAXIFS(h100_raw[chart_date], h100_raw[title], $A273, h100_raw[artist], $B273, h100_raw[chart_date], "&lt;="&amp;$B$1001, h100_raw[chart_date], "&gt;="&amp;$B$1000), h100_raw[key], h100_raw[weeks_on_chart], "")</f>
        <v>31</v>
      </c>
      <c r="F273" s="3">
        <f>_xlfn.XLOOKUP($A273&amp;"|"&amp;$B273&amp;"|"&amp;$B$1001, h100_raw[key], h100_raw[chart_points], 0)</f>
        <v>0</v>
      </c>
      <c r="G273" s="2">
        <f t="shared" si="12"/>
        <v>120</v>
      </c>
      <c r="H273" s="4">
        <f t="shared" si="13"/>
        <v>375</v>
      </c>
      <c r="I273" s="13" t="str">
        <f t="shared" si="14"/>
        <v>TV Off|Kendrick Lamar Featuring Lefty Gunplay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>
        <f>_xlfn.XLOOKUP($A273&amp;"|"&amp;$B273&amp;"|"&amp;O$1, h100_raw[key], h100_raw[chart_points], "")</f>
        <v>82</v>
      </c>
      <c r="P273">
        <f>_xlfn.XLOOKUP($A273&amp;"|"&amp;$B273&amp;"|"&amp;P$1, h100_raw[key], h100_raw[chart_points], "")</f>
        <v>80</v>
      </c>
      <c r="Q273">
        <f>_xlfn.XLOOKUP($A273&amp;"|"&amp;$B273&amp;"|"&amp;Q$1, h100_raw[key], h100_raw[chart_points], "")</f>
        <v>76</v>
      </c>
      <c r="R273">
        <f>_xlfn.XLOOKUP($A273&amp;"|"&amp;$B273&amp;"|"&amp;R$1, h100_raw[key], h100_raw[chart_points], "")</f>
        <v>71</v>
      </c>
      <c r="S273">
        <f>_xlfn.XLOOKUP($A273&amp;"|"&amp;$B273&amp;"|"&amp;S$1, h100_raw[key], h100_raw[chart_points], "")</f>
        <v>66</v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 t="str">
        <f>_xlfn.XLOOKUP($A273&amp;"|"&amp;$B273&amp;"|"&amp;AL$1, h100_raw[key], h100_raw[chart_points], "")</f>
        <v/>
      </c>
      <c r="AM273" t="str">
        <f>_xlfn.XLOOKUP($A273&amp;"|"&amp;$B273&amp;"|"&amp;AM$1, h100_raw[key], h100_raw[chart_points], "")</f>
        <v/>
      </c>
      <c r="AN273" t="str">
        <f>_xlfn.XLOOKUP($A273&amp;"|"&amp;$B273&amp;"|"&amp;AN$1, h100_raw[key], h100_raw[chart_points], "")</f>
        <v/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</row>
    <row r="274" spans="1:52" x14ac:dyDescent="0.3">
      <c r="A274" s="11" t="str">
        <v>Cry For Me</v>
      </c>
      <c r="B274" s="11" t="str">
        <v>The Weeknd</v>
      </c>
      <c r="C274" s="5" t="str">
        <f>_xlfn.XLOOKUP($A274&amp;"|"&amp;$B274&amp;"|"&amp;_xlfn.MAXIFS(h100_raw[chart_date], h100_raw[title], $A274, h100_raw[artist], $B274, h100_raw[chart_date], "&lt;="&amp;$B$1001, h100_raw[chart_date], "&gt;="&amp;$B$1000), h100_raw[key], h100_raw[last_week], "")</f>
        <v>48</v>
      </c>
      <c r="D274" s="3">
        <f>_xlfn.XLOOKUP($A274&amp;"|"&amp;$B274&amp;"|"&amp;_xlfn.MAXIFS(h100_raw[chart_date], h100_raw[title], $A274, h100_raw[artist], $B274, h100_raw[chart_date], "&lt;="&amp;$B$1001, h100_raw[chart_date], "&gt;="&amp;$B$1000), h100_raw[key], h100_raw[peak_pos], "")</f>
        <v>12</v>
      </c>
      <c r="E274" s="3">
        <f>_xlfn.XLOOKUP($A274&amp;"|"&amp;$B274&amp;"|"&amp;_xlfn.MAXIFS(h100_raw[chart_date], h100_raw[title], $A274, h100_raw[artist], $B274, h100_raw[chart_date], "&lt;="&amp;$B$1001, h100_raw[chart_date], "&gt;="&amp;$B$1000), h100_raw[key], h100_raw[weeks_on_chart], "")</f>
        <v>21</v>
      </c>
      <c r="F274" s="3">
        <f>_xlfn.XLOOKUP($A274&amp;"|"&amp;$B274&amp;"|"&amp;$B$1001, h100_raw[key], h100_raw[chart_points], 0)</f>
        <v>0</v>
      </c>
      <c r="G274" s="2">
        <f t="shared" si="12"/>
        <v>126</v>
      </c>
      <c r="H274" s="4">
        <f t="shared" si="13"/>
        <v>351</v>
      </c>
      <c r="I274" s="13" t="str">
        <f t="shared" si="14"/>
        <v>Cry For Me|The Weeknd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>
        <f>_xlfn.XLOOKUP($A274&amp;"|"&amp;$B274&amp;"|"&amp;O$1, h100_raw[key], h100_raw[chart_points], "")</f>
        <v>73</v>
      </c>
      <c r="P274">
        <f>_xlfn.XLOOKUP($A274&amp;"|"&amp;$B274&amp;"|"&amp;P$1, h100_raw[key], h100_raw[chart_points], "")</f>
        <v>75</v>
      </c>
      <c r="Q274">
        <f>_xlfn.XLOOKUP($A274&amp;"|"&amp;$B274&amp;"|"&amp;Q$1, h100_raw[key], h100_raw[chart_points], "")</f>
        <v>72</v>
      </c>
      <c r="R274">
        <f>_xlfn.XLOOKUP($A274&amp;"|"&amp;$B274&amp;"|"&amp;R$1, h100_raw[key], h100_raw[chart_points], "")</f>
        <v>67</v>
      </c>
      <c r="S274">
        <f>_xlfn.XLOOKUP($A274&amp;"|"&amp;$B274&amp;"|"&amp;S$1, h100_raw[key], h100_raw[chart_points], "")</f>
        <v>64</v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 t="str">
        <f>_xlfn.XLOOKUP($A274&amp;"|"&amp;$B274&amp;"|"&amp;AL$1, h100_raw[key], h100_raw[chart_points], "")</f>
        <v/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 t="str">
        <f>_xlfn.XLOOKUP($A274&amp;"|"&amp;$B274&amp;"|"&amp;AO$1, h100_raw[key], h100_raw[chart_points], "")</f>
        <v/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</row>
    <row r="275" spans="1:52" x14ac:dyDescent="0.3">
      <c r="A275" s="11" t="str">
        <v>Mr Electric Blue</v>
      </c>
      <c r="B275" s="11" t="str">
        <v>Benson Boone</v>
      </c>
      <c r="C275" s="5" t="str">
        <f>_xlfn.XLOOKUP($A275&amp;"|"&amp;$B275&amp;"|"&amp;_xlfn.MAXIFS(h100_raw[chart_date], h100_raw[title], $A275, h100_raw[artist], $B275, h100_raw[chart_date], "&lt;="&amp;$B$1001, h100_raw[chart_date], "&gt;="&amp;$B$1000), h100_raw[key], h100_raw[last_week], "")</f>
        <v>-</v>
      </c>
      <c r="D275" s="3">
        <f>_xlfn.XLOOKUP($A275&amp;"|"&amp;$B275&amp;"|"&amp;_xlfn.MAXIFS(h100_raw[chart_date], h100_raw[title], $A275, h100_raw[artist], $B275, h100_raw[chart_date], "&lt;="&amp;$B$1001, h100_raw[chart_date], "&gt;="&amp;$B$1000), h100_raw[key], h100_raw[peak_pos], "")</f>
        <v>73</v>
      </c>
      <c r="E275" s="3">
        <f>_xlfn.XLOOKUP($A275&amp;"|"&amp;$B275&amp;"|"&amp;_xlfn.MAXIFS(h100_raw[chart_date], h100_raw[title], $A275, h100_raw[artist], $B275, h100_raw[chart_date], "&lt;="&amp;$B$1001, h100_raw[chart_date], "&gt;="&amp;$B$1000), h100_raw[key], h100_raw[weeks_on_chart], "")</f>
        <v>1</v>
      </c>
      <c r="F275" s="3">
        <f>_xlfn.XLOOKUP($A275&amp;"|"&amp;$B275&amp;"|"&amp;$B$1001, h100_raw[key], h100_raw[chart_points], 0)</f>
        <v>0</v>
      </c>
      <c r="G275" s="2">
        <f t="shared" si="12"/>
        <v>260</v>
      </c>
      <c r="H275" s="4">
        <f t="shared" si="13"/>
        <v>48</v>
      </c>
      <c r="I275" s="13" t="str">
        <f t="shared" si="14"/>
        <v>Mr Electric Blue|Benson Boone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>
        <f>_xlfn.XLOOKUP($A275&amp;"|"&amp;$B275&amp;"|"&amp;S$1, h100_raw[key], h100_raw[chart_points], "")</f>
        <v>48</v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 t="str">
        <f>_xlfn.XLOOKUP($A275&amp;"|"&amp;$B275&amp;"|"&amp;AL$1, h100_raw[key], h100_raw[chart_points], "")</f>
        <v/>
      </c>
      <c r="AM275" t="str">
        <f>_xlfn.XLOOKUP($A275&amp;"|"&amp;$B275&amp;"|"&amp;AM$1, h100_raw[key], h100_raw[chart_points], "")</f>
        <v/>
      </c>
      <c r="AN275" t="str">
        <f>_xlfn.XLOOKUP($A275&amp;"|"&amp;$B275&amp;"|"&amp;AN$1, h100_raw[key], h100_raw[chart_points], "")</f>
        <v/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</row>
    <row r="276" spans="1:52" x14ac:dyDescent="0.3">
      <c r="A276" s="11" t="str">
        <v>Papasito</v>
      </c>
      <c r="B276" s="11" t="str">
        <v>Karol G</v>
      </c>
      <c r="C276" s="5" t="str">
        <f>_xlfn.XLOOKUP($A276&amp;"|"&amp;$B276&amp;"|"&amp;_xlfn.MAXIFS(h100_raw[chart_date], h100_raw[title], $A276, h100_raw[artist], $B276, h100_raw[chart_date], "&lt;="&amp;$B$1001, h100_raw[chart_date], "&gt;="&amp;$B$1000), h100_raw[key], h100_raw[last_week], "")</f>
        <v>-</v>
      </c>
      <c r="D276" s="3">
        <f>_xlfn.XLOOKUP($A276&amp;"|"&amp;$B276&amp;"|"&amp;_xlfn.MAXIFS(h100_raw[chart_date], h100_raw[title], $A276, h100_raw[artist], $B276, h100_raw[chart_date], "&lt;="&amp;$B$1001, h100_raw[chart_date], "&gt;="&amp;$B$1000), h100_raw[key], h100_raw[peak_pos], "")</f>
        <v>74</v>
      </c>
      <c r="E276" s="3">
        <f>_xlfn.XLOOKUP($A276&amp;"|"&amp;$B276&amp;"|"&amp;_xlfn.MAXIFS(h100_raw[chart_date], h100_raw[title], $A276, h100_raw[artist], $B276, h100_raw[chart_date], "&lt;="&amp;$B$1001, h100_raw[chart_date], "&gt;="&amp;$B$1000), h100_raw[key], h100_raw[weeks_on_chart], "")</f>
        <v>1</v>
      </c>
      <c r="F276" s="3">
        <f>_xlfn.XLOOKUP($A276&amp;"|"&amp;$B276&amp;"|"&amp;$B$1001, h100_raw[key], h100_raw[chart_points], 0)</f>
        <v>0</v>
      </c>
      <c r="G276" s="2">
        <f t="shared" si="12"/>
        <v>260</v>
      </c>
      <c r="H276" s="4">
        <f t="shared" si="13"/>
        <v>48</v>
      </c>
      <c r="I276" s="13" t="str">
        <f t="shared" si="14"/>
        <v>Papasito|Karol G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>
        <f>_xlfn.XLOOKUP($A276&amp;"|"&amp;$B276&amp;"|"&amp;S$1, h100_raw[key], h100_raw[chart_points], "")</f>
        <v>48</v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 t="str">
        <f>_xlfn.XLOOKUP($A276&amp;"|"&amp;$B276&amp;"|"&amp;AM$1, h100_raw[key], h100_raw[chart_points], "")</f>
        <v/>
      </c>
      <c r="AN276" t="str">
        <f>_xlfn.XLOOKUP($A276&amp;"|"&amp;$B276&amp;"|"&amp;AN$1, h100_raw[key], h100_raw[chart_points], "")</f>
        <v/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</row>
    <row r="277" spans="1:52" x14ac:dyDescent="0.3">
      <c r="A277" s="11" t="str">
        <v>Backseat Driver</v>
      </c>
      <c r="B277" s="11" t="str">
        <v>Kane Brown</v>
      </c>
      <c r="C277" s="5" t="str">
        <f>_xlfn.XLOOKUP($A277&amp;"|"&amp;$B277&amp;"|"&amp;_xlfn.MAXIFS(h100_raw[chart_date], h100_raw[title], $A277, h100_raw[artist], $B277, h100_raw[chart_date], "&lt;="&amp;$B$1001, h100_raw[chart_date], "&gt;="&amp;$B$1000), h100_raw[key], h100_raw[last_week], "")</f>
        <v>60</v>
      </c>
      <c r="D277" s="3">
        <f>_xlfn.XLOOKUP($A277&amp;"|"&amp;$B277&amp;"|"&amp;_xlfn.MAXIFS(h100_raw[chart_date], h100_raw[title], $A277, h100_raw[artist], $B277, h100_raw[chart_date], "&lt;="&amp;$B$1001, h100_raw[chart_date], "&gt;="&amp;$B$1000), h100_raw[key], h100_raw[peak_pos], "")</f>
        <v>60</v>
      </c>
      <c r="E277" s="3">
        <f>_xlfn.XLOOKUP($A277&amp;"|"&amp;$B277&amp;"|"&amp;_xlfn.MAXIFS(h100_raw[chart_date], h100_raw[title], $A277, h100_raw[artist], $B277, h100_raw[chart_date], "&lt;="&amp;$B$1001, h100_raw[chart_date], "&gt;="&amp;$B$1000), h100_raw[key], h100_raw[weeks_on_chart], "")</f>
        <v>16</v>
      </c>
      <c r="F277" s="3">
        <f>_xlfn.XLOOKUP($A277&amp;"|"&amp;$B277&amp;"|"&amp;$B$1001, h100_raw[key], h100_raw[chart_points], 0)</f>
        <v>0</v>
      </c>
      <c r="G277" s="2">
        <f t="shared" si="12"/>
        <v>149</v>
      </c>
      <c r="H277" s="4">
        <f t="shared" si="13"/>
        <v>249</v>
      </c>
      <c r="I277" s="13" t="str">
        <f t="shared" si="14"/>
        <v>Backseat Driver|Kane Brown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>
        <f>_xlfn.XLOOKUP($A277&amp;"|"&amp;$B277&amp;"|"&amp;O$1, h100_raw[key], h100_raw[chart_points], "")</f>
        <v>48</v>
      </c>
      <c r="P277">
        <f>_xlfn.XLOOKUP($A277&amp;"|"&amp;$B277&amp;"|"&amp;P$1, h100_raw[key], h100_raw[chart_points], "")</f>
        <v>51</v>
      </c>
      <c r="Q277">
        <f>_xlfn.XLOOKUP($A277&amp;"|"&amp;$B277&amp;"|"&amp;Q$1, h100_raw[key], h100_raw[chart_points], "")</f>
        <v>51</v>
      </c>
      <c r="R277">
        <f>_xlfn.XLOOKUP($A277&amp;"|"&amp;$B277&amp;"|"&amp;R$1, h100_raw[key], h100_raw[chart_points], "")</f>
        <v>58</v>
      </c>
      <c r="S277">
        <f>_xlfn.XLOOKUP($A277&amp;"|"&amp;$B277&amp;"|"&amp;S$1, h100_raw[key], h100_raw[chart_points], "")</f>
        <v>41</v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</row>
    <row r="278" spans="1:52" x14ac:dyDescent="0.3">
      <c r="A278" s="11" t="str">
        <v>Killin' It Girl</v>
      </c>
      <c r="B278" s="11" t="str">
        <v>J-Hope &amp; GloRilla</v>
      </c>
      <c r="C278" s="5" t="str">
        <f>_xlfn.XLOOKUP($A278&amp;"|"&amp;$B278&amp;"|"&amp;_xlfn.MAXIFS(h100_raw[chart_date], h100_raw[title], $A278, h100_raw[artist], $B278, h100_raw[chart_date], "&lt;="&amp;$B$1001, h100_raw[chart_date], "&gt;="&amp;$B$1000), h100_raw[key], h100_raw[last_week], "")</f>
        <v>40</v>
      </c>
      <c r="D278" s="3">
        <f>_xlfn.XLOOKUP($A278&amp;"|"&amp;$B278&amp;"|"&amp;_xlfn.MAXIFS(h100_raw[chart_date], h100_raw[title], $A278, h100_raw[artist], $B278, h100_raw[chart_date], "&lt;="&amp;$B$1001, h100_raw[chart_date], "&gt;="&amp;$B$1000), h100_raw[key], h100_raw[peak_pos], "")</f>
        <v>40</v>
      </c>
      <c r="E278" s="3">
        <f>_xlfn.XLOOKUP($A278&amp;"|"&amp;$B278&amp;"|"&amp;_xlfn.MAXIFS(h100_raw[chart_date], h100_raw[title], $A278, h100_raw[artist], $B278, h100_raw[chart_date], "&lt;="&amp;$B$1001, h100_raw[chart_date], "&gt;="&amp;$B$1000), h100_raw[key], h100_raw[weeks_on_chart], "")</f>
        <v>2</v>
      </c>
      <c r="F278" s="3">
        <f>_xlfn.XLOOKUP($A278&amp;"|"&amp;$B278&amp;"|"&amp;$B$1001, h100_raw[key], h100_raw[chart_points], 0)</f>
        <v>0</v>
      </c>
      <c r="G278" s="2">
        <f t="shared" si="12"/>
        <v>193</v>
      </c>
      <c r="H278" s="4">
        <f t="shared" si="13"/>
        <v>114</v>
      </c>
      <c r="I278" s="13" t="str">
        <f t="shared" si="14"/>
        <v>Killin' It Girl|J-Hope &amp; GloRilla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>
        <f>_xlfn.XLOOKUP($A278&amp;"|"&amp;$B278&amp;"|"&amp;R$1, h100_raw[key], h100_raw[chart_points], "")</f>
        <v>73</v>
      </c>
      <c r="S278">
        <f>_xlfn.XLOOKUP($A278&amp;"|"&amp;$B278&amp;"|"&amp;S$1, h100_raw[key], h100_raw[chart_points], "")</f>
        <v>41</v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</row>
    <row r="279" spans="1:52" x14ac:dyDescent="0.3">
      <c r="A279" s="11" t="str">
        <v>Where'd That Girl Go</v>
      </c>
      <c r="B279" s="11" t="str">
        <v>Morgan Wallen</v>
      </c>
      <c r="C279" s="5" t="str">
        <f>_xlfn.XLOOKUP($A279&amp;"|"&amp;$B279&amp;"|"&amp;_xlfn.MAXIFS(h100_raw[chart_date], h100_raw[title], $A279, h100_raw[artist], $B279, h100_raw[chart_date], "&lt;="&amp;$B$1001, h100_raw[chart_date], "&gt;="&amp;$B$1000), h100_raw[key], h100_raw[last_week], "")</f>
        <v>84</v>
      </c>
      <c r="D279" s="3">
        <f>_xlfn.XLOOKUP($A279&amp;"|"&amp;$B279&amp;"|"&amp;_xlfn.MAXIFS(h100_raw[chart_date], h100_raw[title], $A279, h100_raw[artist], $B279, h100_raw[chart_date], "&lt;="&amp;$B$1001, h100_raw[chart_date], "&gt;="&amp;$B$1000), h100_raw[key], h100_raw[peak_pos], "")</f>
        <v>32</v>
      </c>
      <c r="E279" s="3">
        <f>_xlfn.XLOOKUP($A279&amp;"|"&amp;$B279&amp;"|"&amp;_xlfn.MAXIFS(h100_raw[chart_date], h100_raw[title], $A279, h100_raw[artist], $B279, h100_raw[chart_date], "&lt;="&amp;$B$1001, h100_raw[chart_date], "&gt;="&amp;$B$1000), h100_raw[key], h100_raw[weeks_on_chart], "")</f>
        <v>6</v>
      </c>
      <c r="F279" s="3">
        <f>_xlfn.XLOOKUP($A279&amp;"|"&amp;$B279&amp;"|"&amp;$B$1001, h100_raw[key], h100_raw[chart_points], 0)</f>
        <v>0</v>
      </c>
      <c r="G279" s="2">
        <f t="shared" si="12"/>
        <v>145</v>
      </c>
      <c r="H279" s="4">
        <f t="shared" si="13"/>
        <v>256</v>
      </c>
      <c r="I279" s="13" t="str">
        <f t="shared" si="14"/>
        <v>Where'd That Girl Go|Morgan Wallen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>
        <f>_xlfn.XLOOKUP($A279&amp;"|"&amp;$B279&amp;"|"&amp;O$1, h100_raw[key], h100_raw[chart_points], "")</f>
        <v>66</v>
      </c>
      <c r="P279">
        <f>_xlfn.XLOOKUP($A279&amp;"|"&amp;$B279&amp;"|"&amp;P$1, h100_raw[key], h100_raw[chart_points], "")</f>
        <v>58</v>
      </c>
      <c r="Q279">
        <f>_xlfn.XLOOKUP($A279&amp;"|"&amp;$B279&amp;"|"&amp;Q$1, h100_raw[key], h100_raw[chart_points], "")</f>
        <v>49</v>
      </c>
      <c r="R279">
        <f>_xlfn.XLOOKUP($A279&amp;"|"&amp;$B279&amp;"|"&amp;R$1, h100_raw[key], h100_raw[chart_points], "")</f>
        <v>43</v>
      </c>
      <c r="S279">
        <f>_xlfn.XLOOKUP($A279&amp;"|"&amp;$B279&amp;"|"&amp;S$1, h100_raw[key], h100_raw[chart_points], "")</f>
        <v>40</v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 t="str">
        <f>_xlfn.XLOOKUP($A279&amp;"|"&amp;$B279&amp;"|"&amp;AM$1, h100_raw[key], h100_raw[chart_points], "")</f>
        <v/>
      </c>
      <c r="AN279" t="str">
        <f>_xlfn.XLOOKUP($A279&amp;"|"&amp;$B279&amp;"|"&amp;AN$1, h100_raw[key], h100_raw[chart_points], "")</f>
        <v/>
      </c>
      <c r="AO279" t="str">
        <f>_xlfn.XLOOKUP($A279&amp;"|"&amp;$B279&amp;"|"&amp;AO$1, h100_raw[key], h100_raw[chart_points], "")</f>
        <v/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</row>
    <row r="280" spans="1:52" x14ac:dyDescent="0.3">
      <c r="A280" s="11" t="str">
        <v>Kick Myself</v>
      </c>
      <c r="B280" s="11" t="str">
        <v>Morgan Wallen</v>
      </c>
      <c r="C280" s="5" t="str">
        <f>_xlfn.XLOOKUP($A280&amp;"|"&amp;$B280&amp;"|"&amp;_xlfn.MAXIFS(h100_raw[chart_date], h100_raw[title], $A280, h100_raw[artist], $B280, h100_raw[chart_date], "&lt;="&amp;$B$1001, h100_raw[chart_date], "&gt;="&amp;$B$1000), h100_raw[key], h100_raw[last_week], "")</f>
        <v>86</v>
      </c>
      <c r="D280" s="3">
        <f>_xlfn.XLOOKUP($A280&amp;"|"&amp;$B280&amp;"|"&amp;_xlfn.MAXIFS(h100_raw[chart_date], h100_raw[title], $A280, h100_raw[artist], $B280, h100_raw[chart_date], "&lt;="&amp;$B$1001, h100_raw[chart_date], "&gt;="&amp;$B$1000), h100_raw[key], h100_raw[peak_pos], "")</f>
        <v>21</v>
      </c>
      <c r="E280" s="3">
        <f>_xlfn.XLOOKUP($A280&amp;"|"&amp;$B280&amp;"|"&amp;_xlfn.MAXIFS(h100_raw[chart_date], h100_raw[title], $A280, h100_raw[artist], $B280, h100_raw[chart_date], "&lt;="&amp;$B$1001, h100_raw[chart_date], "&gt;="&amp;$B$1000), h100_raw[key], h100_raw[weeks_on_chart], "")</f>
        <v>6</v>
      </c>
      <c r="F280" s="3">
        <f>_xlfn.XLOOKUP($A280&amp;"|"&amp;$B280&amp;"|"&amp;$B$1001, h100_raw[key], h100_raw[chart_points], 0)</f>
        <v>0</v>
      </c>
      <c r="G280" s="2">
        <f t="shared" si="12"/>
        <v>143</v>
      </c>
      <c r="H280" s="4">
        <f t="shared" si="13"/>
        <v>262</v>
      </c>
      <c r="I280" s="13" t="str">
        <f t="shared" si="14"/>
        <v>Kick Myself|Morgan Wallen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>
        <f>_xlfn.XLOOKUP($A280&amp;"|"&amp;$B280&amp;"|"&amp;O$1, h100_raw[key], h100_raw[chart_points], "")</f>
        <v>72</v>
      </c>
      <c r="P280">
        <f>_xlfn.XLOOKUP($A280&amp;"|"&amp;$B280&amp;"|"&amp;P$1, h100_raw[key], h100_raw[chart_points], "")</f>
        <v>63</v>
      </c>
      <c r="Q280">
        <f>_xlfn.XLOOKUP($A280&amp;"|"&amp;$B280&amp;"|"&amp;Q$1, h100_raw[key], h100_raw[chart_points], "")</f>
        <v>46</v>
      </c>
      <c r="R280">
        <f>_xlfn.XLOOKUP($A280&amp;"|"&amp;$B280&amp;"|"&amp;R$1, h100_raw[key], h100_raw[chart_points], "")</f>
        <v>42</v>
      </c>
      <c r="S280">
        <f>_xlfn.XLOOKUP($A280&amp;"|"&amp;$B280&amp;"|"&amp;S$1, h100_raw[key], h100_raw[chart_points], "")</f>
        <v>39</v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 t="str">
        <f>_xlfn.XLOOKUP($A280&amp;"|"&amp;$B280&amp;"|"&amp;AO$1, h100_raw[key], h100_raw[chart_points], "")</f>
        <v/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</row>
    <row r="281" spans="1:52" x14ac:dyDescent="0.3">
      <c r="A281" s="11" t="str">
        <v>Verano Rosa</v>
      </c>
      <c r="B281" s="11" t="str">
        <v>Karol G &amp; Feid</v>
      </c>
      <c r="C281" s="5" t="str">
        <f>_xlfn.XLOOKUP($A281&amp;"|"&amp;$B281&amp;"|"&amp;_xlfn.MAXIFS(h100_raw[chart_date], h100_raw[title], $A281, h100_raw[artist], $B281, h100_raw[chart_date], "&lt;="&amp;$B$1001, h100_raw[chart_date], "&gt;="&amp;$B$1000), h100_raw[key], h100_raw[last_week], "")</f>
        <v>-</v>
      </c>
      <c r="D281" s="3">
        <f>_xlfn.XLOOKUP($A281&amp;"|"&amp;$B281&amp;"|"&amp;_xlfn.MAXIFS(h100_raw[chart_date], h100_raw[title], $A281, h100_raw[artist], $B281, h100_raw[chart_date], "&lt;="&amp;$B$1001, h100_raw[chart_date], "&gt;="&amp;$B$1000), h100_raw[key], h100_raw[peak_pos], "")</f>
        <v>96</v>
      </c>
      <c r="E281" s="3">
        <f>_xlfn.XLOOKUP($A281&amp;"|"&amp;$B281&amp;"|"&amp;_xlfn.MAXIFS(h100_raw[chart_date], h100_raw[title], $A281, h100_raw[artist], $B281, h100_raw[chart_date], "&lt;="&amp;$B$1001, h100_raw[chart_date], "&gt;="&amp;$B$1000), h100_raw[key], h100_raw[weeks_on_chart], "")</f>
        <v>1</v>
      </c>
      <c r="F281" s="3">
        <f>_xlfn.XLOOKUP($A281&amp;"|"&amp;$B281&amp;"|"&amp;$B$1001, h100_raw[key], h100_raw[chart_points], 0)</f>
        <v>0</v>
      </c>
      <c r="G281" s="2">
        <f t="shared" si="12"/>
        <v>303</v>
      </c>
      <c r="H281" s="4">
        <f t="shared" si="13"/>
        <v>39</v>
      </c>
      <c r="I281" s="13" t="str">
        <f t="shared" si="14"/>
        <v>Verano Rosa|Karol G &amp; Feid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>
        <f>_xlfn.XLOOKUP($A281&amp;"|"&amp;$B281&amp;"|"&amp;S$1, h100_raw[key], h100_raw[chart_points], "")</f>
        <v>39</v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 t="str">
        <f>_xlfn.XLOOKUP($A281&amp;"|"&amp;$B281&amp;"|"&amp;AL$1, h100_raw[key], h100_raw[chart_points], "")</f>
        <v/>
      </c>
      <c r="AM281" t="str">
        <f>_xlfn.XLOOKUP($A281&amp;"|"&amp;$B281&amp;"|"&amp;AM$1, h100_raw[key], h100_raw[chart_points], "")</f>
        <v/>
      </c>
      <c r="AN281" t="str">
        <f>_xlfn.XLOOKUP($A281&amp;"|"&amp;$B281&amp;"|"&amp;AN$1, h100_raw[key], h100_raw[chart_points], "")</f>
        <v/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</row>
    <row r="282" spans="1:52" x14ac:dyDescent="0.3">
      <c r="A282" s="11" t="str">
        <v>Sapphire</v>
      </c>
      <c r="B282" s="11" t="str">
        <v>Ed Sheeran</v>
      </c>
      <c r="C282" s="5" t="str">
        <f>_xlfn.XLOOKUP($A282&amp;"|"&amp;$B282&amp;"|"&amp;_xlfn.MAXIFS(h100_raw[chart_date], h100_raw[title], $A282, h100_raw[artist], $B282, h100_raw[chart_date], "&lt;="&amp;$B$1001, h100_raw[chart_date], "&gt;="&amp;$B$1000), h100_raw[key], h100_raw[last_week], "")</f>
        <v>83</v>
      </c>
      <c r="D282" s="3">
        <f>_xlfn.XLOOKUP($A282&amp;"|"&amp;$B282&amp;"|"&amp;_xlfn.MAXIFS(h100_raw[chart_date], h100_raw[title], $A282, h100_raw[artist], $B282, h100_raw[chart_date], "&lt;="&amp;$B$1001, h100_raw[chart_date], "&gt;="&amp;$B$1000), h100_raw[key], h100_raw[peak_pos], "")</f>
        <v>74</v>
      </c>
      <c r="E282" s="3">
        <f>_xlfn.XLOOKUP($A282&amp;"|"&amp;$B282&amp;"|"&amp;_xlfn.MAXIFS(h100_raw[chart_date], h100_raw[title], $A282, h100_raw[artist], $B282, h100_raw[chart_date], "&lt;="&amp;$B$1001, h100_raw[chart_date], "&gt;="&amp;$B$1000), h100_raw[key], h100_raw[weeks_on_chart], "")</f>
        <v>3</v>
      </c>
      <c r="F282" s="3">
        <f>_xlfn.XLOOKUP($A282&amp;"|"&amp;$B282&amp;"|"&amp;$B$1001, h100_raw[key], h100_raw[chart_points], 0)</f>
        <v>0</v>
      </c>
      <c r="G282" s="2">
        <f t="shared" si="12"/>
        <v>181</v>
      </c>
      <c r="H282" s="4">
        <f t="shared" si="13"/>
        <v>132</v>
      </c>
      <c r="I282" s="13" t="str">
        <f t="shared" si="14"/>
        <v>Sapphire|Ed Sheeran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>
        <f>_xlfn.XLOOKUP($A282&amp;"|"&amp;$B282&amp;"|"&amp;Q$1, h100_raw[key], h100_raw[chart_points], "")</f>
        <v>51</v>
      </c>
      <c r="R282">
        <f>_xlfn.XLOOKUP($A282&amp;"|"&amp;$B282&amp;"|"&amp;R$1, h100_raw[key], h100_raw[chart_points], "")</f>
        <v>43</v>
      </c>
      <c r="S282">
        <f>_xlfn.XLOOKUP($A282&amp;"|"&amp;$B282&amp;"|"&amp;S$1, h100_raw[key], h100_raw[chart_points], "")</f>
        <v>38</v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 t="str">
        <f>_xlfn.XLOOKUP($A282&amp;"|"&amp;$B282&amp;"|"&amp;AL$1, h100_raw[key], h100_raw[chart_points], "")</f>
        <v/>
      </c>
      <c r="AM282" t="str">
        <f>_xlfn.XLOOKUP($A282&amp;"|"&amp;$B282&amp;"|"&amp;AM$1, h100_raw[key], h100_raw[chart_points], "")</f>
        <v/>
      </c>
      <c r="AN282" t="str">
        <f>_xlfn.XLOOKUP($A282&amp;"|"&amp;$B282&amp;"|"&amp;AN$1, h100_raw[key], h100_raw[chart_points], "")</f>
        <v/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</row>
    <row r="283" spans="1:52" x14ac:dyDescent="0.3">
      <c r="A283" s="11" t="str">
        <v>Kiss Her In Front Of You</v>
      </c>
      <c r="B283" s="11" t="str">
        <v>Morgan Wallen</v>
      </c>
      <c r="C283" s="5" t="str">
        <f>_xlfn.XLOOKUP($A283&amp;"|"&amp;$B283&amp;"|"&amp;_xlfn.MAXIFS(h100_raw[chart_date], h100_raw[title], $A283, h100_raw[artist], $B283, h100_raw[chart_date], "&lt;="&amp;$B$1001, h100_raw[chart_date], "&gt;="&amp;$B$1000), h100_raw[key], h100_raw[last_week], "")</f>
        <v>87</v>
      </c>
      <c r="D283" s="3">
        <f>_xlfn.XLOOKUP($A283&amp;"|"&amp;$B283&amp;"|"&amp;_xlfn.MAXIFS(h100_raw[chart_date], h100_raw[title], $A283, h100_raw[artist], $B283, h100_raw[chart_date], "&lt;="&amp;$B$1001, h100_raw[chart_date], "&gt;="&amp;$B$1000), h100_raw[key], h100_raw[peak_pos], "")</f>
        <v>34</v>
      </c>
      <c r="E283" s="3">
        <f>_xlfn.XLOOKUP($A283&amp;"|"&amp;$B283&amp;"|"&amp;_xlfn.MAXIFS(h100_raw[chart_date], h100_raw[title], $A283, h100_raw[artist], $B283, h100_raw[chart_date], "&lt;="&amp;$B$1001, h100_raw[chart_date], "&gt;="&amp;$B$1000), h100_raw[key], h100_raw[weeks_on_chart], "")</f>
        <v>6</v>
      </c>
      <c r="F283" s="3">
        <f>_xlfn.XLOOKUP($A283&amp;"|"&amp;$B283&amp;"|"&amp;$B$1001, h100_raw[key], h100_raw[chart_points], 0)</f>
        <v>0</v>
      </c>
      <c r="G283" s="2">
        <f t="shared" si="12"/>
        <v>150</v>
      </c>
      <c r="H283" s="4">
        <f t="shared" si="13"/>
        <v>241</v>
      </c>
      <c r="I283" s="13" t="str">
        <f t="shared" si="14"/>
        <v>Kiss Her In Front Of You|Morgan Wallen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>
        <f>_xlfn.XLOOKUP($A283&amp;"|"&amp;$B283&amp;"|"&amp;O$1, h100_raw[key], h100_raw[chart_points], "")</f>
        <v>63</v>
      </c>
      <c r="P283">
        <f>_xlfn.XLOOKUP($A283&amp;"|"&amp;$B283&amp;"|"&amp;P$1, h100_raw[key], h100_raw[chart_points], "")</f>
        <v>54</v>
      </c>
      <c r="Q283">
        <f>_xlfn.XLOOKUP($A283&amp;"|"&amp;$B283&amp;"|"&amp;Q$1, h100_raw[key], h100_raw[chart_points], "")</f>
        <v>45</v>
      </c>
      <c r="R283">
        <f>_xlfn.XLOOKUP($A283&amp;"|"&amp;$B283&amp;"|"&amp;R$1, h100_raw[key], h100_raw[chart_points], "")</f>
        <v>41</v>
      </c>
      <c r="S283">
        <f>_xlfn.XLOOKUP($A283&amp;"|"&amp;$B283&amp;"|"&amp;S$1, h100_raw[key], h100_raw[chart_points], "")</f>
        <v>38</v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 t="str">
        <f>_xlfn.XLOOKUP($A283&amp;"|"&amp;$B283&amp;"|"&amp;AI$1, h100_raw[key], h100_raw[chart_points], "")</f>
        <v/>
      </c>
      <c r="AJ283" t="str">
        <f>_xlfn.XLOOKUP($A283&amp;"|"&amp;$B283&amp;"|"&amp;AJ$1, h100_raw[key], h100_raw[chart_points], "")</f>
        <v/>
      </c>
      <c r="AK283" t="str">
        <f>_xlfn.XLOOKUP($A283&amp;"|"&amp;$B283&amp;"|"&amp;AK$1, h100_raw[key], h100_raw[chart_points], "")</f>
        <v/>
      </c>
      <c r="AL283" t="str">
        <f>_xlfn.XLOOKUP($A283&amp;"|"&amp;$B283&amp;"|"&amp;AL$1, h100_raw[key], h100_raw[chart_points], "")</f>
        <v/>
      </c>
      <c r="AM283" t="str">
        <f>_xlfn.XLOOKUP($A283&amp;"|"&amp;$B283&amp;"|"&amp;AM$1, h100_raw[key], h100_raw[chart_points], "")</f>
        <v/>
      </c>
      <c r="AN283" t="str">
        <f>_xlfn.XLOOKUP($A283&amp;"|"&amp;$B283&amp;"|"&amp;AN$1, h100_raw[key], h100_raw[chart_points], "")</f>
        <v/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</row>
    <row r="284" spans="1:52" x14ac:dyDescent="0.3">
      <c r="A284" s="11" t="str">
        <v>Abracadabra</v>
      </c>
      <c r="B284" s="11" t="str">
        <v>Lady Gaga</v>
      </c>
      <c r="C284" s="5" t="str">
        <f>_xlfn.XLOOKUP($A284&amp;"|"&amp;$B284&amp;"|"&amp;_xlfn.MAXIFS(h100_raw[chart_date], h100_raw[title], $A284, h100_raw[artist], $B284, h100_raw[chart_date], "&lt;="&amp;$B$1001, h100_raw[chart_date], "&gt;="&amp;$B$1000), h100_raw[key], h100_raw[last_week], "")</f>
        <v>41</v>
      </c>
      <c r="D284" s="3">
        <f>_xlfn.XLOOKUP($A284&amp;"|"&amp;$B284&amp;"|"&amp;_xlfn.MAXIFS(h100_raw[chart_date], h100_raw[title], $A284, h100_raw[artist], $B284, h100_raw[chart_date], "&lt;="&amp;$B$1001, h100_raw[chart_date], "&gt;="&amp;$B$1000), h100_raw[key], h100_raw[peak_pos], "")</f>
        <v>13</v>
      </c>
      <c r="E284" s="3">
        <f>_xlfn.XLOOKUP($A284&amp;"|"&amp;$B284&amp;"|"&amp;_xlfn.MAXIFS(h100_raw[chart_date], h100_raw[title], $A284, h100_raw[artist], $B284, h100_raw[chart_date], "&lt;="&amp;$B$1001, h100_raw[chart_date], "&gt;="&amp;$B$1000), h100_raw[key], h100_raw[weeks_on_chart], "")</f>
        <v>20</v>
      </c>
      <c r="F284" s="3">
        <f>_xlfn.XLOOKUP($A284&amp;"|"&amp;$B284&amp;"|"&amp;$B$1001, h100_raw[key], h100_raw[chart_points], 0)</f>
        <v>0</v>
      </c>
      <c r="G284" s="2">
        <f t="shared" si="12"/>
        <v>132</v>
      </c>
      <c r="H284" s="4">
        <f t="shared" si="13"/>
        <v>309</v>
      </c>
      <c r="I284" s="13" t="str">
        <f t="shared" si="14"/>
        <v>Abracadabra|Lady Gaga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>
        <f>_xlfn.XLOOKUP($A284&amp;"|"&amp;$B284&amp;"|"&amp;O$1, h100_raw[key], h100_raw[chart_points], "")</f>
        <v>80</v>
      </c>
      <c r="P284">
        <f>_xlfn.XLOOKUP($A284&amp;"|"&amp;$B284&amp;"|"&amp;P$1, h100_raw[key], h100_raw[chart_points], "")</f>
        <v>79</v>
      </c>
      <c r="Q284">
        <f>_xlfn.XLOOKUP($A284&amp;"|"&amp;$B284&amp;"|"&amp;Q$1, h100_raw[key], h100_raw[chart_points], "")</f>
        <v>77</v>
      </c>
      <c r="R284">
        <f>_xlfn.XLOOKUP($A284&amp;"|"&amp;$B284&amp;"|"&amp;R$1, h100_raw[key], h100_raw[chart_points], "")</f>
        <v>73</v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</row>
    <row r="285" spans="1:52" x14ac:dyDescent="0.3">
      <c r="A285" s="11" t="str">
        <v>Squabble Up</v>
      </c>
      <c r="B285" s="11" t="str">
        <v>Kendrick Lamar</v>
      </c>
      <c r="C285" s="5" t="str">
        <f>_xlfn.XLOOKUP($A285&amp;"|"&amp;$B285&amp;"|"&amp;_xlfn.MAXIFS(h100_raw[chart_date], h100_raw[title], $A285, h100_raw[artist], $B285, h100_raw[chart_date], "&lt;="&amp;$B$1001, h100_raw[chart_date], "&gt;="&amp;$B$1000), h100_raw[key], h100_raw[last_week], "")</f>
        <v>50</v>
      </c>
      <c r="D285" s="3">
        <f>_xlfn.XLOOKUP($A285&amp;"|"&amp;$B285&amp;"|"&amp;_xlfn.MAXIFS(h100_raw[chart_date], h100_raw[title], $A285, h100_raw[artist], $B285, h100_raw[chart_date], "&lt;="&amp;$B$1001, h100_raw[chart_date], "&gt;="&amp;$B$1000), h100_raw[key], h100_raw[peak_pos], "")</f>
        <v>1</v>
      </c>
      <c r="E285" s="3">
        <f>_xlfn.XLOOKUP($A285&amp;"|"&amp;$B285&amp;"|"&amp;_xlfn.MAXIFS(h100_raw[chart_date], h100_raw[title], $A285, h100_raw[artist], $B285, h100_raw[chart_date], "&lt;="&amp;$B$1001, h100_raw[chart_date], "&gt;="&amp;$B$1000), h100_raw[key], h100_raw[weeks_on_chart], "")</f>
        <v>30</v>
      </c>
      <c r="F285" s="3">
        <f>_xlfn.XLOOKUP($A285&amp;"|"&amp;$B285&amp;"|"&amp;$B$1001, h100_raw[key], h100_raw[chart_points], 0)</f>
        <v>0</v>
      </c>
      <c r="G285" s="2">
        <f t="shared" si="12"/>
        <v>136</v>
      </c>
      <c r="H285" s="4">
        <f t="shared" si="13"/>
        <v>284</v>
      </c>
      <c r="I285" s="13" t="str">
        <f t="shared" si="14"/>
        <v>Squabble Up|Kendrick Lamar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>
        <f>_xlfn.XLOOKUP($A285&amp;"|"&amp;$B285&amp;"|"&amp;O$1, h100_raw[key], h100_raw[chart_points], "")</f>
        <v>76</v>
      </c>
      <c r="P285">
        <f>_xlfn.XLOOKUP($A285&amp;"|"&amp;$B285&amp;"|"&amp;P$1, h100_raw[key], h100_raw[chart_points], "")</f>
        <v>74</v>
      </c>
      <c r="Q285">
        <f>_xlfn.XLOOKUP($A285&amp;"|"&amp;$B285&amp;"|"&amp;Q$1, h100_raw[key], h100_raw[chart_points], "")</f>
        <v>69</v>
      </c>
      <c r="R285">
        <f>_xlfn.XLOOKUP($A285&amp;"|"&amp;$B285&amp;"|"&amp;R$1, h100_raw[key], h100_raw[chart_points], "")</f>
        <v>65</v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 t="str">
        <f>_xlfn.XLOOKUP($A285&amp;"|"&amp;$B285&amp;"|"&amp;AK$1, h100_raw[key], h100_raw[chart_points], "")</f>
        <v/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</row>
    <row r="286" spans="1:52" x14ac:dyDescent="0.3">
      <c r="A286" s="11" t="str">
        <v>Lemon Drop</v>
      </c>
      <c r="B286" s="11" t="str">
        <v>ATEEZ</v>
      </c>
      <c r="C286" s="5" t="str">
        <f>_xlfn.XLOOKUP($A286&amp;"|"&amp;$B286&amp;"|"&amp;_xlfn.MAXIFS(h100_raw[chart_date], h100_raw[title], $A286, h100_raw[artist], $B286, h100_raw[chart_date], "&lt;="&amp;$B$1001, h100_raw[chart_date], "&gt;="&amp;$B$1000), h100_raw[key], h100_raw[last_week], "")</f>
        <v>-</v>
      </c>
      <c r="D286" s="3">
        <f>_xlfn.XLOOKUP($A286&amp;"|"&amp;$B286&amp;"|"&amp;_xlfn.MAXIFS(h100_raw[chart_date], h100_raw[title], $A286, h100_raw[artist], $B286, h100_raw[chart_date], "&lt;="&amp;$B$1001, h100_raw[chart_date], "&gt;="&amp;$B$1000), h100_raw[key], h100_raw[peak_pos], "")</f>
        <v>69</v>
      </c>
      <c r="E286" s="3">
        <f>_xlfn.XLOOKUP($A286&amp;"|"&amp;$B286&amp;"|"&amp;_xlfn.MAXIFS(h100_raw[chart_date], h100_raw[title], $A286, h100_raw[artist], $B286, h100_raw[chart_date], "&lt;="&amp;$B$1001, h100_raw[chart_date], "&gt;="&amp;$B$1000), h100_raw[key], h100_raw[weeks_on_chart], "")</f>
        <v>1</v>
      </c>
      <c r="F286" s="3">
        <f>_xlfn.XLOOKUP($A286&amp;"|"&amp;$B286&amp;"|"&amp;$B$1001, h100_raw[key], h100_raw[chart_points], 0)</f>
        <v>0</v>
      </c>
      <c r="G286" s="2">
        <f t="shared" si="12"/>
        <v>257</v>
      </c>
      <c r="H286" s="4">
        <f t="shared" si="13"/>
        <v>50</v>
      </c>
      <c r="I286" s="13" t="str">
        <f t="shared" si="14"/>
        <v>Lemon Drop|ATEEZ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>
        <f>_xlfn.XLOOKUP($A286&amp;"|"&amp;$B286&amp;"|"&amp;R$1, h100_raw[key], h100_raw[chart_points], "")</f>
        <v>50</v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 t="str">
        <f>_xlfn.XLOOKUP($A286&amp;"|"&amp;$B286&amp;"|"&amp;AL$1, h100_raw[key], h100_raw[chart_points], "")</f>
        <v/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</row>
    <row r="287" spans="1:52" x14ac:dyDescent="0.3">
      <c r="A287" s="11" t="str">
        <v>Won't Stop</v>
      </c>
      <c r="B287" s="11" t="str">
        <v>Gunna</v>
      </c>
      <c r="C287" s="5" t="str">
        <f>_xlfn.XLOOKUP($A287&amp;"|"&amp;$B287&amp;"|"&amp;_xlfn.MAXIFS(h100_raw[chart_date], h100_raw[title], $A287, h100_raw[artist], $B287, h100_raw[chart_date], "&lt;="&amp;$B$1001, h100_raw[chart_date], "&gt;="&amp;$B$1000), h100_raw[key], h100_raw[last_week], "")</f>
        <v>-</v>
      </c>
      <c r="D287" s="3">
        <f>_xlfn.XLOOKUP($A287&amp;"|"&amp;$B287&amp;"|"&amp;_xlfn.MAXIFS(h100_raw[chart_date], h100_raw[title], $A287, h100_raw[artist], $B287, h100_raw[chart_date], "&lt;="&amp;$B$1001, h100_raw[chart_date], "&gt;="&amp;$B$1000), h100_raw[key], h100_raw[peak_pos], "")</f>
        <v>70</v>
      </c>
      <c r="E287" s="3">
        <f>_xlfn.XLOOKUP($A287&amp;"|"&amp;$B287&amp;"|"&amp;_xlfn.MAXIFS(h100_raw[chart_date], h100_raw[title], $A287, h100_raw[artist], $B287, h100_raw[chart_date], "&lt;="&amp;$B$1001, h100_raw[chart_date], "&gt;="&amp;$B$1000), h100_raw[key], h100_raw[weeks_on_chart], "")</f>
        <v>1</v>
      </c>
      <c r="F287" s="3">
        <f>_xlfn.XLOOKUP($A287&amp;"|"&amp;$B287&amp;"|"&amp;$B$1001, h100_raw[key], h100_raw[chart_points], 0)</f>
        <v>0</v>
      </c>
      <c r="G287" s="2">
        <f t="shared" si="12"/>
        <v>258</v>
      </c>
      <c r="H287" s="4">
        <f t="shared" si="13"/>
        <v>49</v>
      </c>
      <c r="I287" s="13" t="str">
        <f t="shared" si="14"/>
        <v>Won't Stop|Gunna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>
        <f>_xlfn.XLOOKUP($A287&amp;"|"&amp;$B287&amp;"|"&amp;R$1, h100_raw[key], h100_raw[chart_points], "")</f>
        <v>49</v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</row>
    <row r="288" spans="1:52" x14ac:dyDescent="0.3">
      <c r="A288" s="11" t="str">
        <v>Half The Plot</v>
      </c>
      <c r="B288" s="11" t="str">
        <v>Lil Tecca</v>
      </c>
      <c r="C288" s="5" t="str">
        <f>_xlfn.XLOOKUP($A288&amp;"|"&amp;$B288&amp;"|"&amp;_xlfn.MAXIFS(h100_raw[chart_date], h100_raw[title], $A288, h100_raw[artist], $B288, h100_raw[chart_date], "&lt;="&amp;$B$1001, h100_raw[chart_date], "&gt;="&amp;$B$1000), h100_raw[key], h100_raw[last_week], "")</f>
        <v>-</v>
      </c>
      <c r="D288" s="3">
        <f>_xlfn.XLOOKUP($A288&amp;"|"&amp;$B288&amp;"|"&amp;_xlfn.MAXIFS(h100_raw[chart_date], h100_raw[title], $A288, h100_raw[artist], $B288, h100_raw[chart_date], "&lt;="&amp;$B$1001, h100_raw[chart_date], "&gt;="&amp;$B$1000), h100_raw[key], h100_raw[peak_pos], "")</f>
        <v>78</v>
      </c>
      <c r="E288" s="3">
        <f>_xlfn.XLOOKUP($A288&amp;"|"&amp;$B288&amp;"|"&amp;_xlfn.MAXIFS(h100_raw[chart_date], h100_raw[title], $A288, h100_raw[artist], $B288, h100_raw[chart_date], "&lt;="&amp;$B$1001, h100_raw[chart_date], "&gt;="&amp;$B$1000), h100_raw[key], h100_raw[weeks_on_chart], "")</f>
        <v>1</v>
      </c>
      <c r="F288" s="3">
        <f>_xlfn.XLOOKUP($A288&amp;"|"&amp;$B288&amp;"|"&amp;$B$1001, h100_raw[key], h100_raw[chart_points], 0)</f>
        <v>0</v>
      </c>
      <c r="G288" s="2">
        <f t="shared" si="12"/>
        <v>278</v>
      </c>
      <c r="H288" s="4">
        <f t="shared" si="13"/>
        <v>44</v>
      </c>
      <c r="I288" s="13" t="str">
        <f t="shared" si="14"/>
        <v>Half The Plot|Lil Tecca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>
        <f>_xlfn.XLOOKUP($A288&amp;"|"&amp;$B288&amp;"|"&amp;R$1, h100_raw[key], h100_raw[chart_points], "")</f>
        <v>44</v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 t="str">
        <f>_xlfn.XLOOKUP($A288&amp;"|"&amp;$B288&amp;"|"&amp;AM$1, h100_raw[key], h100_raw[chart_points], "")</f>
        <v/>
      </c>
      <c r="AN288" t="str">
        <f>_xlfn.XLOOKUP($A288&amp;"|"&amp;$B288&amp;"|"&amp;AN$1, h100_raw[key], h100_raw[chart_points], "")</f>
        <v/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</row>
    <row r="289" spans="1:52" x14ac:dyDescent="0.3">
      <c r="A289" s="11" t="str">
        <v>Holy Blindfold</v>
      </c>
      <c r="B289" s="11" t="str">
        <v>Chris Brown</v>
      </c>
      <c r="C289" s="5" t="str">
        <f>_xlfn.XLOOKUP($A289&amp;"|"&amp;$B289&amp;"|"&amp;_xlfn.MAXIFS(h100_raw[chart_date], h100_raw[title], $A289, h100_raw[artist], $B289, h100_raw[chart_date], "&lt;="&amp;$B$1001, h100_raw[chart_date], "&gt;="&amp;$B$1000), h100_raw[key], h100_raw[last_week], "")</f>
        <v>-</v>
      </c>
      <c r="D289" s="3">
        <f>_xlfn.XLOOKUP($A289&amp;"|"&amp;$B289&amp;"|"&amp;_xlfn.MAXIFS(h100_raw[chart_date], h100_raw[title], $A289, h100_raw[artist], $B289, h100_raw[chart_date], "&lt;="&amp;$B$1001, h100_raw[chart_date], "&gt;="&amp;$B$1000), h100_raw[key], h100_raw[peak_pos], "")</f>
        <v>89</v>
      </c>
      <c r="E289" s="3">
        <f>_xlfn.XLOOKUP($A289&amp;"|"&amp;$B289&amp;"|"&amp;_xlfn.MAXIFS(h100_raw[chart_date], h100_raw[title], $A289, h100_raw[artist], $B289, h100_raw[chart_date], "&lt;="&amp;$B$1001, h100_raw[chart_date], "&gt;="&amp;$B$1000), h100_raw[key], h100_raw[weeks_on_chart], "")</f>
        <v>1</v>
      </c>
      <c r="F289" s="3">
        <f>_xlfn.XLOOKUP($A289&amp;"|"&amp;$B289&amp;"|"&amp;$B$1001, h100_raw[key], h100_raw[chart_points], 0)</f>
        <v>0</v>
      </c>
      <c r="G289" s="2">
        <f t="shared" si="12"/>
        <v>294</v>
      </c>
      <c r="H289" s="4">
        <f t="shared" si="13"/>
        <v>41</v>
      </c>
      <c r="I289" s="13" t="str">
        <f t="shared" si="14"/>
        <v>Holy Blindfold|Chris Brown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>
        <f>_xlfn.XLOOKUP($A289&amp;"|"&amp;$B289&amp;"|"&amp;R$1, h100_raw[key], h100_raw[chart_points], "")</f>
        <v>41</v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 t="str">
        <f>_xlfn.XLOOKUP($A289&amp;"|"&amp;$B289&amp;"|"&amp;AL$1, h100_raw[key], h100_raw[chart_points], "")</f>
        <v/>
      </c>
      <c r="AM289" t="str">
        <f>_xlfn.XLOOKUP($A289&amp;"|"&amp;$B289&amp;"|"&amp;AM$1, h100_raw[key], h100_raw[chart_points], "")</f>
        <v/>
      </c>
      <c r="AN289" t="str">
        <f>_xlfn.XLOOKUP($A289&amp;"|"&amp;$B289&amp;"|"&amp;AN$1, h100_raw[key], h100_raw[chart_points], "")</f>
        <v/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</row>
    <row r="290" spans="1:52" x14ac:dyDescent="0.3">
      <c r="A290" s="11" t="str">
        <v>Skoal, Chevy, And Browning</v>
      </c>
      <c r="B290" s="11" t="str">
        <v>Morgan Wallen</v>
      </c>
      <c r="C290" s="5" t="str">
        <f>_xlfn.XLOOKUP($A290&amp;"|"&amp;$B290&amp;"|"&amp;_xlfn.MAXIFS(h100_raw[chart_date], h100_raw[title], $A290, h100_raw[artist], $B290, h100_raw[chart_date], "&lt;="&amp;$B$1001, h100_raw[chart_date], "&gt;="&amp;$B$1000), h100_raw[key], h100_raw[last_week], "")</f>
        <v>85</v>
      </c>
      <c r="D290" s="3">
        <f>_xlfn.XLOOKUP($A290&amp;"|"&amp;$B290&amp;"|"&amp;_xlfn.MAXIFS(h100_raw[chart_date], h100_raw[title], $A290, h100_raw[artist], $B290, h100_raw[chart_date], "&lt;="&amp;$B$1001, h100_raw[chart_date], "&gt;="&amp;$B$1000), h100_raw[key], h100_raw[peak_pos], "")</f>
        <v>29</v>
      </c>
      <c r="E290" s="3">
        <f>_xlfn.XLOOKUP($A290&amp;"|"&amp;$B290&amp;"|"&amp;_xlfn.MAXIFS(h100_raw[chart_date], h100_raw[title], $A290, h100_raw[artist], $B290, h100_raw[chart_date], "&lt;="&amp;$B$1001, h100_raw[chart_date], "&gt;="&amp;$B$1000), h100_raw[key], h100_raw[weeks_on_chart], "")</f>
        <v>5</v>
      </c>
      <c r="F290" s="3">
        <f>_xlfn.XLOOKUP($A290&amp;"|"&amp;$B290&amp;"|"&amp;$B$1001, h100_raw[key], h100_raw[chart_points], 0)</f>
        <v>0</v>
      </c>
      <c r="G290" s="2">
        <f t="shared" si="12"/>
        <v>158</v>
      </c>
      <c r="H290" s="4">
        <f t="shared" si="13"/>
        <v>207</v>
      </c>
      <c r="I290" s="13" t="str">
        <f t="shared" si="14"/>
        <v>Skoal, Chevy, And Browning|Morgan Wallen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>
        <f>_xlfn.XLOOKUP($A290&amp;"|"&amp;$B290&amp;"|"&amp;O$1, h100_raw[key], h100_raw[chart_points], "")</f>
        <v>65</v>
      </c>
      <c r="P290">
        <f>_xlfn.XLOOKUP($A290&amp;"|"&amp;$B290&amp;"|"&amp;P$1, h100_raw[key], h100_raw[chart_points], "")</f>
        <v>56</v>
      </c>
      <c r="Q290">
        <f>_xlfn.XLOOKUP($A290&amp;"|"&amp;$B290&amp;"|"&amp;Q$1, h100_raw[key], h100_raw[chart_points], "")</f>
        <v>46</v>
      </c>
      <c r="R290">
        <f>_xlfn.XLOOKUP($A290&amp;"|"&amp;$B290&amp;"|"&amp;R$1, h100_raw[key], h100_raw[chart_points], "")</f>
        <v>40</v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 t="str">
        <f>_xlfn.XLOOKUP($A290&amp;"|"&amp;$B290&amp;"|"&amp;AL$1, h100_raw[key], h100_raw[chart_points], "")</f>
        <v/>
      </c>
      <c r="AM290" t="str">
        <f>_xlfn.XLOOKUP($A290&amp;"|"&amp;$B290&amp;"|"&amp;AM$1, h100_raw[key], h100_raw[chart_points], "")</f>
        <v/>
      </c>
      <c r="AN290" t="str">
        <f>_xlfn.XLOOKUP($A290&amp;"|"&amp;$B290&amp;"|"&amp;AN$1, h100_raw[key], h100_raw[chart_points], "")</f>
        <v/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</row>
    <row r="291" spans="1:52" x14ac:dyDescent="0.3">
      <c r="A291" s="11" t="str">
        <v>Hip-Hop</v>
      </c>
      <c r="B291" s="11" t="str">
        <v>Lil Wayne &amp; BigXthaPlug Featuring Jay Jones</v>
      </c>
      <c r="C291" s="5" t="str">
        <f>_xlfn.XLOOKUP($A291&amp;"|"&amp;$B291&amp;"|"&amp;_xlfn.MAXIFS(h100_raw[chart_date], h100_raw[title], $A291, h100_raw[artist], $B291, h100_raw[chart_date], "&lt;="&amp;$B$1001, h100_raw[chart_date], "&gt;="&amp;$B$1000), h100_raw[key], h100_raw[last_week], "")</f>
        <v>36</v>
      </c>
      <c r="D291" s="3">
        <f>_xlfn.XLOOKUP($A291&amp;"|"&amp;$B291&amp;"|"&amp;_xlfn.MAXIFS(h100_raw[chart_date], h100_raw[title], $A291, h100_raw[artist], $B291, h100_raw[chart_date], "&lt;="&amp;$B$1001, h100_raw[chart_date], "&gt;="&amp;$B$1000), h100_raw[key], h100_raw[peak_pos], "")</f>
        <v>36</v>
      </c>
      <c r="E291" s="3">
        <f>_xlfn.XLOOKUP($A291&amp;"|"&amp;$B291&amp;"|"&amp;_xlfn.MAXIFS(h100_raw[chart_date], h100_raw[title], $A291, h100_raw[artist], $B291, h100_raw[chart_date], "&lt;="&amp;$B$1001, h100_raw[chart_date], "&gt;="&amp;$B$1000), h100_raw[key], h100_raw[weeks_on_chart], "")</f>
        <v>2</v>
      </c>
      <c r="F291" s="3">
        <f>_xlfn.XLOOKUP($A291&amp;"|"&amp;$B291&amp;"|"&amp;$B$1001, h100_raw[key], h100_raw[chart_points], 0)</f>
        <v>0</v>
      </c>
      <c r="G291" s="2">
        <f t="shared" si="12"/>
        <v>187</v>
      </c>
      <c r="H291" s="4">
        <f t="shared" si="13"/>
        <v>122</v>
      </c>
      <c r="I291" s="13" t="str">
        <f t="shared" si="14"/>
        <v>Hip-Hop|Lil Wayne &amp; BigXthaPlug Featuring Jay Jones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>
        <f>_xlfn.XLOOKUP($A291&amp;"|"&amp;$B291&amp;"|"&amp;Q$1, h100_raw[key], h100_raw[chart_points], "")</f>
        <v>82</v>
      </c>
      <c r="R291">
        <f>_xlfn.XLOOKUP($A291&amp;"|"&amp;$B291&amp;"|"&amp;R$1, h100_raw[key], h100_raw[chart_points], "")</f>
        <v>40</v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</row>
    <row r="292" spans="1:52" x14ac:dyDescent="0.3">
      <c r="A292" s="11" t="str">
        <v>If You Were Mine</v>
      </c>
      <c r="B292" s="11" t="str">
        <v>Morgan Wallen</v>
      </c>
      <c r="C292" s="5" t="str">
        <f>_xlfn.XLOOKUP($A292&amp;"|"&amp;$B292&amp;"|"&amp;_xlfn.MAXIFS(h100_raw[chart_date], h100_raw[title], $A292, h100_raw[artist], $B292, h100_raw[chart_date], "&lt;="&amp;$B$1001, h100_raw[chart_date], "&gt;="&amp;$B$1000), h100_raw[key], h100_raw[last_week], "")</f>
        <v>89</v>
      </c>
      <c r="D292" s="3">
        <f>_xlfn.XLOOKUP($A292&amp;"|"&amp;$B292&amp;"|"&amp;_xlfn.MAXIFS(h100_raw[chart_date], h100_raw[title], $A292, h100_raw[artist], $B292, h100_raw[chart_date], "&lt;="&amp;$B$1001, h100_raw[chart_date], "&gt;="&amp;$B$1000), h100_raw[key], h100_raw[peak_pos], "")</f>
        <v>41</v>
      </c>
      <c r="E292" s="3">
        <f>_xlfn.XLOOKUP($A292&amp;"|"&amp;$B292&amp;"|"&amp;_xlfn.MAXIFS(h100_raw[chart_date], h100_raw[title], $A292, h100_raw[artist], $B292, h100_raw[chart_date], "&lt;="&amp;$B$1001, h100_raw[chart_date], "&gt;="&amp;$B$1000), h100_raw[key], h100_raw[weeks_on_chart], "")</f>
        <v>5</v>
      </c>
      <c r="F292" s="3">
        <f>_xlfn.XLOOKUP($A292&amp;"|"&amp;$B292&amp;"|"&amp;$B$1001, h100_raw[key], h100_raw[chart_points], 0)</f>
        <v>0</v>
      </c>
      <c r="G292" s="2">
        <f t="shared" si="12"/>
        <v>161</v>
      </c>
      <c r="H292" s="4">
        <f t="shared" si="13"/>
        <v>200</v>
      </c>
      <c r="I292" s="13" t="str">
        <f t="shared" si="14"/>
        <v>If You Were Mine|Morgan Wallen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>
        <f>_xlfn.XLOOKUP($A292&amp;"|"&amp;$B292&amp;"|"&amp;O$1, h100_raw[key], h100_raw[chart_points], "")</f>
        <v>62</v>
      </c>
      <c r="P292">
        <f>_xlfn.XLOOKUP($A292&amp;"|"&amp;$B292&amp;"|"&amp;P$1, h100_raw[key], h100_raw[chart_points], "")</f>
        <v>54</v>
      </c>
      <c r="Q292">
        <f>_xlfn.XLOOKUP($A292&amp;"|"&amp;$B292&amp;"|"&amp;Q$1, h100_raw[key], h100_raw[chart_points], "")</f>
        <v>45</v>
      </c>
      <c r="R292">
        <f>_xlfn.XLOOKUP($A292&amp;"|"&amp;$B292&amp;"|"&amp;R$1, h100_raw[key], h100_raw[chart_points], "")</f>
        <v>39</v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</row>
    <row r="293" spans="1:52" x14ac:dyDescent="0.3">
      <c r="A293" s="11" t="str">
        <v>Fame Is A Gun</v>
      </c>
      <c r="B293" s="11" t="str">
        <v>Addison Rae</v>
      </c>
      <c r="C293" s="5" t="str">
        <f>_xlfn.XLOOKUP($A293&amp;"|"&amp;$B293&amp;"|"&amp;_xlfn.MAXIFS(h100_raw[chart_date], h100_raw[title], $A293, h100_raw[artist], $B293, h100_raw[chart_date], "&lt;="&amp;$B$1001, h100_raw[chart_date], "&gt;="&amp;$B$1000), h100_raw[key], h100_raw[last_week], "")</f>
        <v>73</v>
      </c>
      <c r="D293" s="3">
        <f>_xlfn.XLOOKUP($A293&amp;"|"&amp;$B293&amp;"|"&amp;_xlfn.MAXIFS(h100_raw[chart_date], h100_raw[title], $A293, h100_raw[artist], $B293, h100_raw[chart_date], "&lt;="&amp;$B$1001, h100_raw[chart_date], "&gt;="&amp;$B$1000), h100_raw[key], h100_raw[peak_pos], "")</f>
        <v>73</v>
      </c>
      <c r="E293" s="3">
        <f>_xlfn.XLOOKUP($A293&amp;"|"&amp;$B293&amp;"|"&amp;_xlfn.MAXIFS(h100_raw[chart_date], h100_raw[title], $A293, h100_raw[artist], $B293, h100_raw[chart_date], "&lt;="&amp;$B$1001, h100_raw[chart_date], "&gt;="&amp;$B$1000), h100_raw[key], h100_raw[weeks_on_chart], "")</f>
        <v>3</v>
      </c>
      <c r="F293" s="3">
        <f>_xlfn.XLOOKUP($A293&amp;"|"&amp;$B293&amp;"|"&amp;$B$1001, h100_raw[key], h100_raw[chart_points], 0)</f>
        <v>0</v>
      </c>
      <c r="G293" s="2">
        <f t="shared" si="12"/>
        <v>181</v>
      </c>
      <c r="H293" s="4">
        <f t="shared" si="13"/>
        <v>132</v>
      </c>
      <c r="I293" s="13" t="str">
        <f t="shared" si="14"/>
        <v>Fame Is A Gun|Addison Rae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>
        <f>_xlfn.XLOOKUP($A293&amp;"|"&amp;$B293&amp;"|"&amp;P$1, h100_raw[key], h100_raw[chart_points], "")</f>
        <v>41</v>
      </c>
      <c r="Q293">
        <f>_xlfn.XLOOKUP($A293&amp;"|"&amp;$B293&amp;"|"&amp;Q$1, h100_raw[key], h100_raw[chart_points], "")</f>
        <v>52</v>
      </c>
      <c r="R293">
        <f>_xlfn.XLOOKUP($A293&amp;"|"&amp;$B293&amp;"|"&amp;R$1, h100_raw[key], h100_raw[chart_points], "")</f>
        <v>39</v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</row>
    <row r="294" spans="1:52" x14ac:dyDescent="0.3">
      <c r="A294" s="11" t="str">
        <v>Falling Apart</v>
      </c>
      <c r="B294" s="11" t="str">
        <v>Morgan Wallen</v>
      </c>
      <c r="C294" s="5" t="str">
        <f>_xlfn.XLOOKUP($A294&amp;"|"&amp;$B294&amp;"|"&amp;_xlfn.MAXIFS(h100_raw[chart_date], h100_raw[title], $A294, h100_raw[artist], $B294, h100_raw[chart_date], "&lt;="&amp;$B$1001, h100_raw[chart_date], "&gt;="&amp;$B$1000), h100_raw[key], h100_raw[last_week], "")</f>
        <v>87</v>
      </c>
      <c r="D294" s="3">
        <f>_xlfn.XLOOKUP($A294&amp;"|"&amp;$B294&amp;"|"&amp;_xlfn.MAXIFS(h100_raw[chart_date], h100_raw[title], $A294, h100_raw[artist], $B294, h100_raw[chart_date], "&lt;="&amp;$B$1001, h100_raw[chart_date], "&gt;="&amp;$B$1000), h100_raw[key], h100_raw[peak_pos], "")</f>
        <v>25</v>
      </c>
      <c r="E294" s="3">
        <f>_xlfn.XLOOKUP($A294&amp;"|"&amp;$B294&amp;"|"&amp;_xlfn.MAXIFS(h100_raw[chart_date], h100_raw[title], $A294, h100_raw[artist], $B294, h100_raw[chart_date], "&lt;="&amp;$B$1001, h100_raw[chart_date], "&gt;="&amp;$B$1000), h100_raw[key], h100_raw[weeks_on_chart], "")</f>
        <v>5</v>
      </c>
      <c r="F294" s="3">
        <f>_xlfn.XLOOKUP($A294&amp;"|"&amp;$B294&amp;"|"&amp;$B$1001, h100_raw[key], h100_raw[chart_points], 0)</f>
        <v>0</v>
      </c>
      <c r="G294" s="2">
        <f t="shared" si="12"/>
        <v>160</v>
      </c>
      <c r="H294" s="4">
        <f t="shared" si="13"/>
        <v>203</v>
      </c>
      <c r="I294" s="13" t="str">
        <f t="shared" si="14"/>
        <v>Falling Apart|Morgan Wallen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>
        <f>_xlfn.XLOOKUP($A294&amp;"|"&amp;$B294&amp;"|"&amp;O$1, h100_raw[key], h100_raw[chart_points], "")</f>
        <v>65</v>
      </c>
      <c r="P294">
        <f>_xlfn.XLOOKUP($A294&amp;"|"&amp;$B294&amp;"|"&amp;P$1, h100_raw[key], h100_raw[chart_points], "")</f>
        <v>55</v>
      </c>
      <c r="Q294">
        <f>_xlfn.XLOOKUP($A294&amp;"|"&amp;$B294&amp;"|"&amp;Q$1, h100_raw[key], h100_raw[chart_points], "")</f>
        <v>45</v>
      </c>
      <c r="R294">
        <f>_xlfn.XLOOKUP($A294&amp;"|"&amp;$B294&amp;"|"&amp;R$1, h100_raw[key], h100_raw[chart_points], "")</f>
        <v>38</v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</row>
    <row r="295" spans="1:52" x14ac:dyDescent="0.3">
      <c r="A295" s="11" t="str">
        <v>Am I Okay?</v>
      </c>
      <c r="B295" s="11" t="str">
        <v>Megan Moroney</v>
      </c>
      <c r="C295" s="5" t="str">
        <f>_xlfn.XLOOKUP($A295&amp;"|"&amp;$B295&amp;"|"&amp;_xlfn.MAXIFS(h100_raw[chart_date], h100_raw[title], $A295, h100_raw[artist], $B295, h100_raw[chart_date], "&lt;="&amp;$B$1001, h100_raw[chart_date], "&gt;="&amp;$B$1000), h100_raw[key], h100_raw[last_week], "")</f>
        <v>34</v>
      </c>
      <c r="D295" s="3">
        <f>_xlfn.XLOOKUP($A295&amp;"|"&amp;$B295&amp;"|"&amp;_xlfn.MAXIFS(h100_raw[chart_date], h100_raw[title], $A295, h100_raw[artist], $B295, h100_raw[chart_date], "&lt;="&amp;$B$1001, h100_raw[chart_date], "&gt;="&amp;$B$1000), h100_raw[key], h100_raw[peak_pos], "")</f>
        <v>34</v>
      </c>
      <c r="E295" s="3">
        <f>_xlfn.XLOOKUP($A295&amp;"|"&amp;$B295&amp;"|"&amp;_xlfn.MAXIFS(h100_raw[chart_date], h100_raw[title], $A295, h100_raw[artist], $B295, h100_raw[chart_date], "&lt;="&amp;$B$1001, h100_raw[chart_date], "&gt;="&amp;$B$1000), h100_raw[key], h100_raw[weeks_on_chart], "")</f>
        <v>40</v>
      </c>
      <c r="F295" s="3">
        <f>_xlfn.XLOOKUP($A295&amp;"|"&amp;$B295&amp;"|"&amp;$B$1001, h100_raw[key], h100_raw[chart_points], 0)</f>
        <v>0</v>
      </c>
      <c r="G295" s="2">
        <f t="shared" si="12"/>
        <v>151</v>
      </c>
      <c r="H295" s="4">
        <f t="shared" si="13"/>
        <v>239</v>
      </c>
      <c r="I295" s="13" t="str">
        <f t="shared" si="14"/>
        <v>Am I Okay?|Megan Moroney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>
        <f>_xlfn.XLOOKUP($A295&amp;"|"&amp;$B295&amp;"|"&amp;O$1, h100_raw[key], h100_raw[chart_points], "")</f>
        <v>80</v>
      </c>
      <c r="P295">
        <f>_xlfn.XLOOKUP($A295&amp;"|"&amp;$B295&amp;"|"&amp;P$1, h100_raw[key], h100_raw[chart_points], "")</f>
        <v>87</v>
      </c>
      <c r="Q295">
        <f>_xlfn.XLOOKUP($A295&amp;"|"&amp;$B295&amp;"|"&amp;Q$1, h100_raw[key], h100_raw[chart_points], "")</f>
        <v>72</v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 t="str">
        <f>_xlfn.XLOOKUP($A295&amp;"|"&amp;$B295&amp;"|"&amp;AK$1, h100_raw[key], h100_raw[chart_points], "")</f>
        <v/>
      </c>
      <c r="AL295" t="str">
        <f>_xlfn.XLOOKUP($A295&amp;"|"&amp;$B295&amp;"|"&amp;AL$1, h100_raw[key], h100_raw[chart_points], "")</f>
        <v/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</row>
    <row r="296" spans="1:52" x14ac:dyDescent="0.3">
      <c r="A296" s="11" t="str">
        <v>Sharks</v>
      </c>
      <c r="B296" s="11" t="str">
        <v>Lil Wayne, Jelly Roll &amp; Big Sean</v>
      </c>
      <c r="C296" s="5" t="str">
        <f>_xlfn.XLOOKUP($A296&amp;"|"&amp;$B296&amp;"|"&amp;_xlfn.MAXIFS(h100_raw[chart_date], h100_raw[title], $A296, h100_raw[artist], $B296, h100_raw[chart_date], "&lt;="&amp;$B$1001, h100_raw[chart_date], "&gt;="&amp;$B$1000), h100_raw[key], h100_raw[last_week], "")</f>
        <v>-</v>
      </c>
      <c r="D296" s="3">
        <f>_xlfn.XLOOKUP($A296&amp;"|"&amp;$B296&amp;"|"&amp;_xlfn.MAXIFS(h100_raw[chart_date], h100_raw[title], $A296, h100_raw[artist], $B296, h100_raw[chart_date], "&lt;="&amp;$B$1001, h100_raw[chart_date], "&gt;="&amp;$B$1000), h100_raw[key], h100_raw[peak_pos], "")</f>
        <v>54</v>
      </c>
      <c r="E296" s="3">
        <f>_xlfn.XLOOKUP($A296&amp;"|"&amp;$B296&amp;"|"&amp;_xlfn.MAXIFS(h100_raw[chart_date], h100_raw[title], $A296, h100_raw[artist], $B296, h100_raw[chart_date], "&lt;="&amp;$B$1001, h100_raw[chart_date], "&gt;="&amp;$B$1000), h100_raw[key], h100_raw[weeks_on_chart], "")</f>
        <v>1</v>
      </c>
      <c r="F296" s="3">
        <f>_xlfn.XLOOKUP($A296&amp;"|"&amp;$B296&amp;"|"&amp;$B$1001, h100_raw[key], h100_raw[chart_points], 0)</f>
        <v>0</v>
      </c>
      <c r="G296" s="2">
        <f t="shared" si="12"/>
        <v>239</v>
      </c>
      <c r="H296" s="4">
        <f t="shared" si="13"/>
        <v>66</v>
      </c>
      <c r="I296" s="13" t="str">
        <f t="shared" si="14"/>
        <v>Sharks|Lil Wayne, Jelly Roll &amp; Big Sean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>
        <f>_xlfn.XLOOKUP($A296&amp;"|"&amp;$B296&amp;"|"&amp;Q$1, h100_raw[key], h100_raw[chart_points], "")</f>
        <v>66</v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 t="str">
        <f>_xlfn.XLOOKUP($A296&amp;"|"&amp;$B296&amp;"|"&amp;AL$1, h100_raw[key], h100_raw[chart_points], "")</f>
        <v/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</row>
    <row r="297" spans="1:52" x14ac:dyDescent="0.3">
      <c r="A297" s="11" t="str">
        <v>Banned From NO</v>
      </c>
      <c r="B297" s="11" t="str">
        <v>Lil Wayne</v>
      </c>
      <c r="C297" s="5" t="str">
        <f>_xlfn.XLOOKUP($A297&amp;"|"&amp;$B297&amp;"|"&amp;_xlfn.MAXIFS(h100_raw[chart_date], h100_raw[title], $A297, h100_raw[artist], $B297, h100_raw[chart_date], "&lt;="&amp;$B$1001, h100_raw[chart_date], "&gt;="&amp;$B$1000), h100_raw[key], h100_raw[last_week], "")</f>
        <v>-</v>
      </c>
      <c r="D297" s="3">
        <f>_xlfn.XLOOKUP($A297&amp;"|"&amp;$B297&amp;"|"&amp;_xlfn.MAXIFS(h100_raw[chart_date], h100_raw[title], $A297, h100_raw[artist], $B297, h100_raw[chart_date], "&lt;="&amp;$B$1001, h100_raw[chart_date], "&gt;="&amp;$B$1000), h100_raw[key], h100_raw[peak_pos], "")</f>
        <v>61</v>
      </c>
      <c r="E297" s="3">
        <f>_xlfn.XLOOKUP($A297&amp;"|"&amp;$B297&amp;"|"&amp;_xlfn.MAXIFS(h100_raw[chart_date], h100_raw[title], $A297, h100_raw[artist], $B297, h100_raw[chart_date], "&lt;="&amp;$B$1001, h100_raw[chart_date], "&gt;="&amp;$B$1000), h100_raw[key], h100_raw[weeks_on_chart], "")</f>
        <v>1</v>
      </c>
      <c r="F297" s="3">
        <f>_xlfn.XLOOKUP($A297&amp;"|"&amp;$B297&amp;"|"&amp;$B$1001, h100_raw[key], h100_raw[chart_points], 0)</f>
        <v>0</v>
      </c>
      <c r="G297" s="2">
        <f t="shared" si="12"/>
        <v>243</v>
      </c>
      <c r="H297" s="4">
        <f t="shared" si="13"/>
        <v>60</v>
      </c>
      <c r="I297" s="13" t="str">
        <f t="shared" si="14"/>
        <v>Banned From NO|Lil Wayne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>
        <f>_xlfn.XLOOKUP($A297&amp;"|"&amp;$B297&amp;"|"&amp;Q$1, h100_raw[key], h100_raw[chart_points], "")</f>
        <v>60</v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</row>
    <row r="298" spans="1:52" x14ac:dyDescent="0.3">
      <c r="A298" s="11" t="str">
        <v>Welcome To Tha Carter</v>
      </c>
      <c r="B298" s="11" t="str">
        <v>Lil Wayne</v>
      </c>
      <c r="C298" s="5" t="str">
        <f>_xlfn.XLOOKUP($A298&amp;"|"&amp;$B298&amp;"|"&amp;_xlfn.MAXIFS(h100_raw[chart_date], h100_raw[title], $A298, h100_raw[artist], $B298, h100_raw[chart_date], "&lt;="&amp;$B$1001, h100_raw[chart_date], "&gt;="&amp;$B$1000), h100_raw[key], h100_raw[last_week], "")</f>
        <v>-</v>
      </c>
      <c r="D298" s="3">
        <f>_xlfn.XLOOKUP($A298&amp;"|"&amp;$B298&amp;"|"&amp;_xlfn.MAXIFS(h100_raw[chart_date], h100_raw[title], $A298, h100_raw[artist], $B298, h100_raw[chart_date], "&lt;="&amp;$B$1001, h100_raw[chart_date], "&gt;="&amp;$B$1000), h100_raw[key], h100_raw[peak_pos], "")</f>
        <v>62</v>
      </c>
      <c r="E298" s="3">
        <f>_xlfn.XLOOKUP($A298&amp;"|"&amp;$B298&amp;"|"&amp;_xlfn.MAXIFS(h100_raw[chart_date], h100_raw[title], $A298, h100_raw[artist], $B298, h100_raw[chart_date], "&lt;="&amp;$B$1001, h100_raw[chart_date], "&gt;="&amp;$B$1000), h100_raw[key], h100_raw[weeks_on_chart], "")</f>
        <v>1</v>
      </c>
      <c r="F298" s="3">
        <f>_xlfn.XLOOKUP($A298&amp;"|"&amp;$B298&amp;"|"&amp;$B$1001, h100_raw[key], h100_raw[chart_points], 0)</f>
        <v>0</v>
      </c>
      <c r="G298" s="2">
        <f t="shared" si="12"/>
        <v>245</v>
      </c>
      <c r="H298" s="4">
        <f t="shared" si="13"/>
        <v>59</v>
      </c>
      <c r="I298" s="13" t="str">
        <f t="shared" si="14"/>
        <v>Welcome To Tha Carter|Lil Wayne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>
        <f>_xlfn.XLOOKUP($A298&amp;"|"&amp;$B298&amp;"|"&amp;Q$1, h100_raw[key], h100_raw[chart_points], "")</f>
        <v>59</v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 t="str">
        <f>_xlfn.XLOOKUP($A298&amp;"|"&amp;$B298&amp;"|"&amp;AK$1, h100_raw[key], h100_raw[chart_points], "")</f>
        <v/>
      </c>
      <c r="AL298" t="str">
        <f>_xlfn.XLOOKUP($A298&amp;"|"&amp;$B298&amp;"|"&amp;AL$1, h100_raw[key], h100_raw[chart_points], "")</f>
        <v/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</row>
    <row r="299" spans="1:52" x14ac:dyDescent="0.3">
      <c r="A299" s="11" t="str">
        <v>Bells</v>
      </c>
      <c r="B299" s="11" t="str">
        <v>Lil Wayne</v>
      </c>
      <c r="C299" s="5" t="str">
        <f>_xlfn.XLOOKUP($A299&amp;"|"&amp;$B299&amp;"|"&amp;_xlfn.MAXIFS(h100_raw[chart_date], h100_raw[title], $A299, h100_raw[artist], $B299, h100_raw[chart_date], "&lt;="&amp;$B$1001, h100_raw[chart_date], "&gt;="&amp;$B$1000), h100_raw[key], h100_raw[last_week], "")</f>
        <v>-</v>
      </c>
      <c r="D299" s="3">
        <f>_xlfn.XLOOKUP($A299&amp;"|"&amp;$B299&amp;"|"&amp;_xlfn.MAXIFS(h100_raw[chart_date], h100_raw[title], $A299, h100_raw[artist], $B299, h100_raw[chart_date], "&lt;="&amp;$B$1001, h100_raw[chart_date], "&gt;="&amp;$B$1000), h100_raw[key], h100_raw[peak_pos], "")</f>
        <v>65</v>
      </c>
      <c r="E299" s="3">
        <f>_xlfn.XLOOKUP($A299&amp;"|"&amp;$B299&amp;"|"&amp;_xlfn.MAXIFS(h100_raw[chart_date], h100_raw[title], $A299, h100_raw[artist], $B299, h100_raw[chart_date], "&lt;="&amp;$B$1001, h100_raw[chart_date], "&gt;="&amp;$B$1000), h100_raw[key], h100_raw[weeks_on_chart], "")</f>
        <v>1</v>
      </c>
      <c r="F299" s="3">
        <f>_xlfn.XLOOKUP($A299&amp;"|"&amp;$B299&amp;"|"&amp;$B$1001, h100_raw[key], h100_raw[chart_points], 0)</f>
        <v>0</v>
      </c>
      <c r="G299" s="2">
        <f t="shared" si="12"/>
        <v>246</v>
      </c>
      <c r="H299" s="4">
        <f t="shared" si="13"/>
        <v>58</v>
      </c>
      <c r="I299" s="13" t="str">
        <f t="shared" si="14"/>
        <v>Bells|Lil Wayne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>
        <f>_xlfn.XLOOKUP($A299&amp;"|"&amp;$B299&amp;"|"&amp;Q$1, h100_raw[key], h100_raw[chart_points], "")</f>
        <v>58</v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 t="str">
        <f>_xlfn.XLOOKUP($A299&amp;"|"&amp;$B299&amp;"|"&amp;AI$1, h100_raw[key], h100_raw[chart_points], "")</f>
        <v/>
      </c>
      <c r="AJ299" t="str">
        <f>_xlfn.XLOOKUP($A299&amp;"|"&amp;$B299&amp;"|"&amp;AJ$1, h100_raw[key], h100_raw[chart_points], "")</f>
        <v/>
      </c>
      <c r="AK299" t="str">
        <f>_xlfn.XLOOKUP($A299&amp;"|"&amp;$B299&amp;"|"&amp;AK$1, h100_raw[key], h100_raw[chart_points], "")</f>
        <v/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 t="str">
        <f>_xlfn.XLOOKUP($A299&amp;"|"&amp;$B299&amp;"|"&amp;AN$1, h100_raw[key], h100_raw[chart_points], "")</f>
        <v/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</row>
    <row r="300" spans="1:52" x14ac:dyDescent="0.3">
      <c r="A300" s="11" t="str">
        <v>Cotton Candy</v>
      </c>
      <c r="B300" s="11" t="str">
        <v>Lil Wayne &amp; 2 Chainz</v>
      </c>
      <c r="C300" s="5" t="str">
        <f>_xlfn.XLOOKUP($A300&amp;"|"&amp;$B300&amp;"|"&amp;_xlfn.MAXIFS(h100_raw[chart_date], h100_raw[title], $A300, h100_raw[artist], $B300, h100_raw[chart_date], "&lt;="&amp;$B$1001, h100_raw[chart_date], "&gt;="&amp;$B$1000), h100_raw[key], h100_raw[last_week], "")</f>
        <v>-</v>
      </c>
      <c r="D300" s="3">
        <f>_xlfn.XLOOKUP($A300&amp;"|"&amp;$B300&amp;"|"&amp;_xlfn.MAXIFS(h100_raw[chart_date], h100_raw[title], $A300, h100_raw[artist], $B300, h100_raw[chart_date], "&lt;="&amp;$B$1001, h100_raw[chart_date], "&gt;="&amp;$B$1000), h100_raw[key], h100_raw[peak_pos], "")</f>
        <v>93</v>
      </c>
      <c r="E300" s="3">
        <f>_xlfn.XLOOKUP($A300&amp;"|"&amp;$B300&amp;"|"&amp;_xlfn.MAXIFS(h100_raw[chart_date], h100_raw[title], $A300, h100_raw[artist], $B300, h100_raw[chart_date], "&lt;="&amp;$B$1001, h100_raw[chart_date], "&gt;="&amp;$B$1000), h100_raw[key], h100_raw[weeks_on_chart], "")</f>
        <v>1</v>
      </c>
      <c r="F300" s="3">
        <f>_xlfn.XLOOKUP($A300&amp;"|"&amp;$B300&amp;"|"&amp;$B$1001, h100_raw[key], h100_raw[chart_points], 0)</f>
        <v>0</v>
      </c>
      <c r="G300" s="2">
        <f t="shared" si="12"/>
        <v>278</v>
      </c>
      <c r="H300" s="4">
        <f t="shared" si="13"/>
        <v>44</v>
      </c>
      <c r="I300" s="13" t="str">
        <f t="shared" si="14"/>
        <v>Cotton Candy|Lil Wayne &amp; 2 Chainz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>
        <f>_xlfn.XLOOKUP($A300&amp;"|"&amp;$B300&amp;"|"&amp;Q$1, h100_raw[key], h100_raw[chart_points], "")</f>
        <v>44</v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</row>
    <row r="301" spans="1:52" x14ac:dyDescent="0.3">
      <c r="A301" s="11" t="str">
        <v>Type Dangerous</v>
      </c>
      <c r="B301" s="11" t="str">
        <v>Mariah Carey</v>
      </c>
      <c r="C301" s="5" t="str">
        <f>_xlfn.XLOOKUP($A301&amp;"|"&amp;$B301&amp;"|"&amp;_xlfn.MAXIFS(h100_raw[chart_date], h100_raw[title], $A301, h100_raw[artist], $B301, h100_raw[chart_date], "&lt;="&amp;$B$1001, h100_raw[chart_date], "&gt;="&amp;$B$1000), h100_raw[key], h100_raw[last_week], "")</f>
        <v>-</v>
      </c>
      <c r="D301" s="3">
        <f>_xlfn.XLOOKUP($A301&amp;"|"&amp;$B301&amp;"|"&amp;_xlfn.MAXIFS(h100_raw[chart_date], h100_raw[title], $A301, h100_raw[artist], $B301, h100_raw[chart_date], "&lt;="&amp;$B$1001, h100_raw[chart_date], "&gt;="&amp;$B$1000), h100_raw[key], h100_raw[peak_pos], "")</f>
        <v>95</v>
      </c>
      <c r="E301" s="3">
        <f>_xlfn.XLOOKUP($A301&amp;"|"&amp;$B301&amp;"|"&amp;_xlfn.MAXIFS(h100_raw[chart_date], h100_raw[title], $A301, h100_raw[artist], $B301, h100_raw[chart_date], "&lt;="&amp;$B$1001, h100_raw[chart_date], "&gt;="&amp;$B$1000), h100_raw[key], h100_raw[weeks_on_chart], "")</f>
        <v>1</v>
      </c>
      <c r="F301" s="3">
        <f>_xlfn.XLOOKUP($A301&amp;"|"&amp;$B301&amp;"|"&amp;$B$1001, h100_raw[key], h100_raw[chart_points], 0)</f>
        <v>0</v>
      </c>
      <c r="G301" s="2">
        <f t="shared" si="12"/>
        <v>294</v>
      </c>
      <c r="H301" s="4">
        <f t="shared" si="13"/>
        <v>41</v>
      </c>
      <c r="I301" s="13" t="str">
        <f t="shared" si="14"/>
        <v>Type Dangerous|Mariah Carey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>
        <f>_xlfn.XLOOKUP($A301&amp;"|"&amp;$B301&amp;"|"&amp;Q$1, h100_raw[key], h100_raw[chart_points], "")</f>
        <v>41</v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</row>
    <row r="302" spans="1:52" x14ac:dyDescent="0.3">
      <c r="A302" s="11" t="str">
        <v>Missing</v>
      </c>
      <c r="B302" s="11" t="str">
        <v>Morgan Wallen</v>
      </c>
      <c r="C302" s="5" t="str">
        <f>_xlfn.XLOOKUP($A302&amp;"|"&amp;$B302&amp;"|"&amp;_xlfn.MAXIFS(h100_raw[chart_date], h100_raw[title], $A302, h100_raw[artist], $B302, h100_raw[chart_date], "&lt;="&amp;$B$1001, h100_raw[chart_date], "&gt;="&amp;$B$1000), h100_raw[key], h100_raw[last_week], "")</f>
        <v>74</v>
      </c>
      <c r="D302" s="3">
        <f>_xlfn.XLOOKUP($A302&amp;"|"&amp;$B302&amp;"|"&amp;_xlfn.MAXIFS(h100_raw[chart_date], h100_raw[title], $A302, h100_raw[artist], $B302, h100_raw[chart_date], "&lt;="&amp;$B$1001, h100_raw[chart_date], "&gt;="&amp;$B$1000), h100_raw[key], h100_raw[peak_pos], "")</f>
        <v>42</v>
      </c>
      <c r="E302" s="3">
        <f>_xlfn.XLOOKUP($A302&amp;"|"&amp;$B302&amp;"|"&amp;_xlfn.MAXIFS(h100_raw[chart_date], h100_raw[title], $A302, h100_raw[artist], $B302, h100_raw[chart_date], "&lt;="&amp;$B$1001, h100_raw[chart_date], "&gt;="&amp;$B$1000), h100_raw[key], h100_raw[weeks_on_chart], "")</f>
        <v>4</v>
      </c>
      <c r="F302" s="3">
        <f>_xlfn.XLOOKUP($A302&amp;"|"&amp;$B302&amp;"|"&amp;$B$1001, h100_raw[key], h100_raw[chart_points], 0)</f>
        <v>0</v>
      </c>
      <c r="G302" s="2">
        <f t="shared" si="12"/>
        <v>174</v>
      </c>
      <c r="H302" s="4">
        <f t="shared" si="13"/>
        <v>148</v>
      </c>
      <c r="I302" s="13" t="str">
        <f t="shared" si="14"/>
        <v>Missing|Morgan Wallen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>
        <f>_xlfn.XLOOKUP($A302&amp;"|"&amp;$B302&amp;"|"&amp;O$1, h100_raw[key], h100_raw[chart_points], "")</f>
        <v>57</v>
      </c>
      <c r="P302">
        <f>_xlfn.XLOOKUP($A302&amp;"|"&amp;$B302&amp;"|"&amp;P$1, h100_raw[key], h100_raw[chart_points], "")</f>
        <v>50</v>
      </c>
      <c r="Q302">
        <f>_xlfn.XLOOKUP($A302&amp;"|"&amp;$B302&amp;"|"&amp;Q$1, h100_raw[key], h100_raw[chart_points], "")</f>
        <v>41</v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</row>
    <row r="303" spans="1:52" x14ac:dyDescent="0.3">
      <c r="A303" s="11" t="str">
        <v>King Carter</v>
      </c>
      <c r="B303" s="11" t="str">
        <v>Lil Wayne</v>
      </c>
      <c r="C303" s="5" t="str">
        <f>_xlfn.XLOOKUP($A303&amp;"|"&amp;$B303&amp;"|"&amp;_xlfn.MAXIFS(h100_raw[chart_date], h100_raw[title], $A303, h100_raw[artist], $B303, h100_raw[chart_date], "&lt;="&amp;$B$1001, h100_raw[chart_date], "&gt;="&amp;$B$1000), h100_raw[key], h100_raw[last_week], "")</f>
        <v>-</v>
      </c>
      <c r="D303" s="3">
        <f>_xlfn.XLOOKUP($A303&amp;"|"&amp;$B303&amp;"|"&amp;_xlfn.MAXIFS(h100_raw[chart_date], h100_raw[title], $A303, h100_raw[artist], $B303, h100_raw[chart_date], "&lt;="&amp;$B$1001, h100_raw[chart_date], "&gt;="&amp;$B$1000), h100_raw[key], h100_raw[peak_pos], "")</f>
        <v>97</v>
      </c>
      <c r="E303" s="3">
        <f>_xlfn.XLOOKUP($A303&amp;"|"&amp;$B303&amp;"|"&amp;_xlfn.MAXIFS(h100_raw[chart_date], h100_raw[title], $A303, h100_raw[artist], $B303, h100_raw[chart_date], "&lt;="&amp;$B$1001, h100_raw[chart_date], "&gt;="&amp;$B$1000), h100_raw[key], h100_raw[weeks_on_chart], "")</f>
        <v>1</v>
      </c>
      <c r="F303" s="3">
        <f>_xlfn.XLOOKUP($A303&amp;"|"&amp;$B303&amp;"|"&amp;$B$1001, h100_raw[key], h100_raw[chart_points], 0)</f>
        <v>0</v>
      </c>
      <c r="G303" s="2">
        <f t="shared" si="12"/>
        <v>294</v>
      </c>
      <c r="H303" s="4">
        <f t="shared" si="13"/>
        <v>41</v>
      </c>
      <c r="I303" s="13" t="str">
        <f t="shared" si="14"/>
        <v>King Carter|Lil Wayne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>
        <f>_xlfn.XLOOKUP($A303&amp;"|"&amp;$B303&amp;"|"&amp;Q$1, h100_raw[key], h100_raw[chart_points], "")</f>
        <v>41</v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</row>
    <row r="304" spans="1:52" x14ac:dyDescent="0.3">
      <c r="A304" s="11" t="str">
        <v>Busy Woman</v>
      </c>
      <c r="B304" s="11" t="str">
        <v>Sabrina Carpenter</v>
      </c>
      <c r="C304" s="5" t="str">
        <f>_xlfn.XLOOKUP($A304&amp;"|"&amp;$B304&amp;"|"&amp;_xlfn.MAXIFS(h100_raw[chart_date], h100_raw[title], $A304, h100_raw[artist], $B304, h100_raw[chart_date], "&lt;="&amp;$B$1001, h100_raw[chart_date], "&gt;="&amp;$B$1000), h100_raw[key], h100_raw[last_week], "")</f>
        <v>91</v>
      </c>
      <c r="D304" s="3">
        <f>_xlfn.XLOOKUP($A304&amp;"|"&amp;$B304&amp;"|"&amp;_xlfn.MAXIFS(h100_raw[chart_date], h100_raw[title], $A304, h100_raw[artist], $B304, h100_raw[chart_date], "&lt;="&amp;$B$1001, h100_raw[chart_date], "&gt;="&amp;$B$1000), h100_raw[key], h100_raw[peak_pos], "")</f>
        <v>27</v>
      </c>
      <c r="E304" s="3">
        <f>_xlfn.XLOOKUP($A304&amp;"|"&amp;$B304&amp;"|"&amp;_xlfn.MAXIFS(h100_raw[chart_date], h100_raw[title], $A304, h100_raw[artist], $B304, h100_raw[chart_date], "&lt;="&amp;$B$1001, h100_raw[chart_date], "&gt;="&amp;$B$1000), h100_raw[key], h100_raw[weeks_on_chart], "")</f>
        <v>16</v>
      </c>
      <c r="F304" s="3">
        <f>_xlfn.XLOOKUP($A304&amp;"|"&amp;$B304&amp;"|"&amp;$B$1001, h100_raw[key], h100_raw[chart_points], 0)</f>
        <v>0</v>
      </c>
      <c r="G304" s="2">
        <f t="shared" si="12"/>
        <v>186</v>
      </c>
      <c r="H304" s="4">
        <f t="shared" si="13"/>
        <v>123</v>
      </c>
      <c r="I304" s="13" t="str">
        <f t="shared" si="14"/>
        <v>Busy Woman|Sabrina Carpenter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>
        <f>_xlfn.XLOOKUP($A304&amp;"|"&amp;$B304&amp;"|"&amp;O$1, h100_raw[key], h100_raw[chart_points], "")</f>
        <v>41</v>
      </c>
      <c r="P304">
        <f>_xlfn.XLOOKUP($A304&amp;"|"&amp;$B304&amp;"|"&amp;P$1, h100_raw[key], h100_raw[chart_points], "")</f>
        <v>42</v>
      </c>
      <c r="Q304">
        <f>_xlfn.XLOOKUP($A304&amp;"|"&amp;$B304&amp;"|"&amp;Q$1, h100_raw[key], h100_raw[chart_points], "")</f>
        <v>40</v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</row>
    <row r="305" spans="1:52" x14ac:dyDescent="0.3">
      <c r="A305" s="11" t="str">
        <v>Genesis</v>
      </c>
      <c r="B305" s="11" t="str">
        <v>Morgan Wallen</v>
      </c>
      <c r="C305" s="5" t="str">
        <f>_xlfn.XLOOKUP($A305&amp;"|"&amp;$B305&amp;"|"&amp;_xlfn.MAXIFS(h100_raw[chart_date], h100_raw[title], $A305, h100_raw[artist], $B305, h100_raw[chart_date], "&lt;="&amp;$B$1001, h100_raw[chart_date], "&gt;="&amp;$B$1000), h100_raw[key], h100_raw[last_week], "")</f>
        <v>71</v>
      </c>
      <c r="D305" s="3">
        <f>_xlfn.XLOOKUP($A305&amp;"|"&amp;$B305&amp;"|"&amp;_xlfn.MAXIFS(h100_raw[chart_date], h100_raw[title], $A305, h100_raw[artist], $B305, h100_raw[chart_date], "&lt;="&amp;$B$1001, h100_raw[chart_date], "&gt;="&amp;$B$1000), h100_raw[key], h100_raw[peak_pos], "")</f>
        <v>46</v>
      </c>
      <c r="E305" s="3">
        <f>_xlfn.XLOOKUP($A305&amp;"|"&amp;$B305&amp;"|"&amp;_xlfn.MAXIFS(h100_raw[chart_date], h100_raw[title], $A305, h100_raw[artist], $B305, h100_raw[chart_date], "&lt;="&amp;$B$1001, h100_raw[chart_date], "&gt;="&amp;$B$1000), h100_raw[key], h100_raw[weeks_on_chart], "")</f>
        <v>3</v>
      </c>
      <c r="F305" s="3">
        <f>_xlfn.XLOOKUP($A305&amp;"|"&amp;$B305&amp;"|"&amp;$B$1001, h100_raw[key], h100_raw[chart_points], 0)</f>
        <v>0</v>
      </c>
      <c r="G305" s="2">
        <f t="shared" si="12"/>
        <v>205</v>
      </c>
      <c r="H305" s="4">
        <f t="shared" si="13"/>
        <v>102</v>
      </c>
      <c r="I305" s="13" t="str">
        <f t="shared" si="14"/>
        <v>Genesis|Morgan Wallen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>
        <f>_xlfn.XLOOKUP($A305&amp;"|"&amp;$B305&amp;"|"&amp;O$1, h100_raw[key], h100_raw[chart_points], "")</f>
        <v>55</v>
      </c>
      <c r="P305">
        <f>_xlfn.XLOOKUP($A305&amp;"|"&amp;$B305&amp;"|"&amp;P$1, h100_raw[key], h100_raw[chart_points], "")</f>
        <v>47</v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 t="str">
        <f>_xlfn.XLOOKUP($A305&amp;"|"&amp;$B305&amp;"|"&amp;AK$1, h100_raw[key], h100_raw[chart_points], "")</f>
        <v/>
      </c>
      <c r="AL305" t="str">
        <f>_xlfn.XLOOKUP($A305&amp;"|"&amp;$B305&amp;"|"&amp;AL$1, h100_raw[key], h100_raw[chart_points], "")</f>
        <v/>
      </c>
      <c r="AM305" t="str">
        <f>_xlfn.XLOOKUP($A305&amp;"|"&amp;$B305&amp;"|"&amp;AM$1, h100_raw[key], h100_raw[chart_points], "")</f>
        <v/>
      </c>
      <c r="AN305" t="str">
        <f>_xlfn.XLOOKUP($A305&amp;"|"&amp;$B305&amp;"|"&amp;AN$1, h100_raw[key], h100_raw[chart_points], "")</f>
        <v/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</row>
    <row r="306" spans="1:52" x14ac:dyDescent="0.3">
      <c r="A306" s="11" t="str">
        <v>Easy Lover</v>
      </c>
      <c r="B306" s="11" t="str">
        <v>Miley Cyrus</v>
      </c>
      <c r="C306" s="5" t="str">
        <f>_xlfn.XLOOKUP($A306&amp;"|"&amp;$B306&amp;"|"&amp;_xlfn.MAXIFS(h100_raw[chart_date], h100_raw[title], $A306, h100_raw[artist], $B306, h100_raw[chart_date], "&lt;="&amp;$B$1001, h100_raw[chart_date], "&gt;="&amp;$B$1000), h100_raw[key], h100_raw[last_week], "")</f>
        <v>-</v>
      </c>
      <c r="D306" s="3">
        <f>_xlfn.XLOOKUP($A306&amp;"|"&amp;$B306&amp;"|"&amp;_xlfn.MAXIFS(h100_raw[chart_date], h100_raw[title], $A306, h100_raw[artist], $B306, h100_raw[chart_date], "&lt;="&amp;$B$1001, h100_raw[chart_date], "&gt;="&amp;$B$1000), h100_raw[key], h100_raw[peak_pos], "")</f>
        <v>82</v>
      </c>
      <c r="E306" s="3">
        <f>_xlfn.XLOOKUP($A306&amp;"|"&amp;$B306&amp;"|"&amp;_xlfn.MAXIFS(h100_raw[chart_date], h100_raw[title], $A306, h100_raw[artist], $B306, h100_raw[chart_date], "&lt;="&amp;$B$1001, h100_raw[chart_date], "&gt;="&amp;$B$1000), h100_raw[key], h100_raw[weeks_on_chart], "")</f>
        <v>1</v>
      </c>
      <c r="F306" s="3">
        <f>_xlfn.XLOOKUP($A306&amp;"|"&amp;$B306&amp;"|"&amp;$B$1001, h100_raw[key], h100_raw[chart_points], 0)</f>
        <v>0</v>
      </c>
      <c r="G306" s="2">
        <f t="shared" si="12"/>
        <v>269</v>
      </c>
      <c r="H306" s="4">
        <f t="shared" si="13"/>
        <v>46</v>
      </c>
      <c r="I306" s="13" t="str">
        <f t="shared" si="14"/>
        <v>Easy Lover|Miley Cyrus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>
        <f>_xlfn.XLOOKUP($A306&amp;"|"&amp;$B306&amp;"|"&amp;P$1, h100_raw[key], h100_raw[chart_points], "")</f>
        <v>46</v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 t="str">
        <f>_xlfn.XLOOKUP($A306&amp;"|"&amp;$B306&amp;"|"&amp;AJ$1, h100_raw[key], h100_raw[chart_points], "")</f>
        <v/>
      </c>
      <c r="AK306" t="str">
        <f>_xlfn.XLOOKUP($A306&amp;"|"&amp;$B306&amp;"|"&amp;AK$1, h100_raw[key], h100_raw[chart_points], "")</f>
        <v/>
      </c>
      <c r="AL306" t="str">
        <f>_xlfn.XLOOKUP($A306&amp;"|"&amp;$B306&amp;"|"&amp;AL$1, h100_raw[key], h100_raw[chart_points], "")</f>
        <v/>
      </c>
      <c r="AM306" t="str">
        <f>_xlfn.XLOOKUP($A306&amp;"|"&amp;$B306&amp;"|"&amp;AM$1, h100_raw[key], h100_raw[chart_points], "")</f>
        <v/>
      </c>
      <c r="AN306" t="str">
        <f>_xlfn.XLOOKUP($A306&amp;"|"&amp;$B306&amp;"|"&amp;AN$1, h100_raw[key], h100_raw[chart_points], "")</f>
        <v/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</row>
    <row r="307" spans="1:52" x14ac:dyDescent="0.3">
      <c r="A307" s="11" t="str">
        <v>Jack And Jill</v>
      </c>
      <c r="B307" s="11" t="str">
        <v>Morgan Wallen</v>
      </c>
      <c r="C307" s="5" t="str">
        <f>_xlfn.XLOOKUP($A307&amp;"|"&amp;$B307&amp;"|"&amp;_xlfn.MAXIFS(h100_raw[chart_date], h100_raw[title], $A307, h100_raw[artist], $B307, h100_raw[chart_date], "&lt;="&amp;$B$1001, h100_raw[chart_date], "&gt;="&amp;$B$1000), h100_raw[key], h100_raw[last_week], "")</f>
        <v>72</v>
      </c>
      <c r="D307" s="3">
        <f>_xlfn.XLOOKUP($A307&amp;"|"&amp;$B307&amp;"|"&amp;_xlfn.MAXIFS(h100_raw[chart_date], h100_raw[title], $A307, h100_raw[artist], $B307, h100_raw[chart_date], "&lt;="&amp;$B$1001, h100_raw[chart_date], "&gt;="&amp;$B$1000), h100_raw[key], h100_raw[peak_pos], "")</f>
        <v>60</v>
      </c>
      <c r="E307" s="3">
        <f>_xlfn.XLOOKUP($A307&amp;"|"&amp;$B307&amp;"|"&amp;_xlfn.MAXIFS(h100_raw[chart_date], h100_raw[title], $A307, h100_raw[artist], $B307, h100_raw[chart_date], "&lt;="&amp;$B$1001, h100_raw[chart_date], "&gt;="&amp;$B$1000), h100_raw[key], h100_raw[weeks_on_chart], "")</f>
        <v>3</v>
      </c>
      <c r="F307" s="3">
        <f>_xlfn.XLOOKUP($A307&amp;"|"&amp;$B307&amp;"|"&amp;$B$1001, h100_raw[key], h100_raw[chart_points], 0)</f>
        <v>0</v>
      </c>
      <c r="G307" s="2">
        <f t="shared" si="12"/>
        <v>210</v>
      </c>
      <c r="H307" s="4">
        <f t="shared" si="13"/>
        <v>98</v>
      </c>
      <c r="I307" s="13" t="str">
        <f t="shared" si="14"/>
        <v>Jack And Jill|Morgan Wallen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>
        <f>_xlfn.XLOOKUP($A307&amp;"|"&amp;$B307&amp;"|"&amp;O$1, h100_raw[key], h100_raw[chart_points], "")</f>
        <v>53</v>
      </c>
      <c r="P307">
        <f>_xlfn.XLOOKUP($A307&amp;"|"&amp;$B307&amp;"|"&amp;P$1, h100_raw[key], h100_raw[chart_points], "")</f>
        <v>45</v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 t="str">
        <f>_xlfn.XLOOKUP($A307&amp;"|"&amp;$B307&amp;"|"&amp;AI$1, h100_raw[key], h100_raw[chart_points], "")</f>
        <v/>
      </c>
      <c r="AJ307" t="str">
        <f>_xlfn.XLOOKUP($A307&amp;"|"&amp;$B307&amp;"|"&amp;AJ$1, h100_raw[key], h100_raw[chart_points], "")</f>
        <v/>
      </c>
      <c r="AK307" t="str">
        <f>_xlfn.XLOOKUP($A307&amp;"|"&amp;$B307&amp;"|"&amp;AK$1, h100_raw[key], h100_raw[chart_points], "")</f>
        <v/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</row>
    <row r="308" spans="1:52" x14ac:dyDescent="0.3">
      <c r="A308" s="11" t="str">
        <v>Whiskey Drink</v>
      </c>
      <c r="B308" s="11" t="str">
        <v>Jason Aldean</v>
      </c>
      <c r="C308" s="5" t="str">
        <f>_xlfn.XLOOKUP($A308&amp;"|"&amp;$B308&amp;"|"&amp;_xlfn.MAXIFS(h100_raw[chart_date], h100_raw[title], $A308, h100_raw[artist], $B308, h100_raw[chart_date], "&lt;="&amp;$B$1001, h100_raw[chart_date], "&gt;="&amp;$B$1000), h100_raw[key], h100_raw[last_week], "")</f>
        <v>77</v>
      </c>
      <c r="D308" s="3">
        <f>_xlfn.XLOOKUP($A308&amp;"|"&amp;$B308&amp;"|"&amp;_xlfn.MAXIFS(h100_raw[chart_date], h100_raw[title], $A308, h100_raw[artist], $B308, h100_raw[chart_date], "&lt;="&amp;$B$1001, h100_raw[chart_date], "&gt;="&amp;$B$1000), h100_raw[key], h100_raw[peak_pos], "")</f>
        <v>77</v>
      </c>
      <c r="E308" s="3">
        <f>_xlfn.XLOOKUP($A308&amp;"|"&amp;$B308&amp;"|"&amp;_xlfn.MAXIFS(h100_raw[chart_date], h100_raw[title], $A308, h100_raw[artist], $B308, h100_raw[chart_date], "&lt;="&amp;$B$1001, h100_raw[chart_date], "&gt;="&amp;$B$1000), h100_raw[key], h100_raw[weeks_on_chart], "")</f>
        <v>8</v>
      </c>
      <c r="F308" s="3">
        <f>_xlfn.XLOOKUP($A308&amp;"|"&amp;$B308&amp;"|"&amp;$B$1001, h100_raw[key], h100_raw[chart_points], 0)</f>
        <v>0</v>
      </c>
      <c r="G308" s="2">
        <f t="shared" si="12"/>
        <v>214</v>
      </c>
      <c r="H308" s="4">
        <f t="shared" si="13"/>
        <v>95</v>
      </c>
      <c r="I308" s="13" t="str">
        <f t="shared" si="14"/>
        <v>Whiskey Drink|Jason Aldean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>
        <f>_xlfn.XLOOKUP($A308&amp;"|"&amp;$B308&amp;"|"&amp;O$1, h100_raw[key], h100_raw[chart_points], "")</f>
        <v>51</v>
      </c>
      <c r="P308">
        <f>_xlfn.XLOOKUP($A308&amp;"|"&amp;$B308&amp;"|"&amp;P$1, h100_raw[key], h100_raw[chart_points], "")</f>
        <v>44</v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 t="str">
        <f>_xlfn.XLOOKUP($A308&amp;"|"&amp;$B308&amp;"|"&amp;AJ$1, h100_raw[key], h100_raw[chart_points], "")</f>
        <v/>
      </c>
      <c r="AK308" t="str">
        <f>_xlfn.XLOOKUP($A308&amp;"|"&amp;$B308&amp;"|"&amp;AK$1, h100_raw[key], h100_raw[chart_points], "")</f>
        <v/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</row>
    <row r="309" spans="1:52" x14ac:dyDescent="0.3">
      <c r="A309" s="11" t="str">
        <v>Revelation</v>
      </c>
      <c r="B309" s="11" t="str">
        <v>Morgan Wallen</v>
      </c>
      <c r="C309" s="5" t="str">
        <f>_xlfn.XLOOKUP($A309&amp;"|"&amp;$B309&amp;"|"&amp;_xlfn.MAXIFS(h100_raw[chart_date], h100_raw[title], $A309, h100_raw[artist], $B309, h100_raw[chart_date], "&lt;="&amp;$B$1001, h100_raw[chart_date], "&gt;="&amp;$B$1000), h100_raw[key], h100_raw[last_week], "")</f>
        <v>80</v>
      </c>
      <c r="D309" s="3">
        <f>_xlfn.XLOOKUP($A309&amp;"|"&amp;$B309&amp;"|"&amp;_xlfn.MAXIFS(h100_raw[chart_date], h100_raw[title], $A309, h100_raw[artist], $B309, h100_raw[chart_date], "&lt;="&amp;$B$1001, h100_raw[chart_date], "&gt;="&amp;$B$1000), h100_raw[key], h100_raw[peak_pos], "")</f>
        <v>54</v>
      </c>
      <c r="E309" s="3">
        <f>_xlfn.XLOOKUP($A309&amp;"|"&amp;$B309&amp;"|"&amp;_xlfn.MAXIFS(h100_raw[chart_date], h100_raw[title], $A309, h100_raw[artist], $B309, h100_raw[chart_date], "&lt;="&amp;$B$1001, h100_raw[chart_date], "&gt;="&amp;$B$1000), h100_raw[key], h100_raw[weeks_on_chart], "")</f>
        <v>3</v>
      </c>
      <c r="F309" s="3">
        <f>_xlfn.XLOOKUP($A309&amp;"|"&amp;$B309&amp;"|"&amp;$B$1001, h100_raw[key], h100_raw[chart_points], 0)</f>
        <v>0</v>
      </c>
      <c r="G309" s="2">
        <f t="shared" si="12"/>
        <v>216</v>
      </c>
      <c r="H309" s="4">
        <f t="shared" si="13"/>
        <v>90</v>
      </c>
      <c r="I309" s="13" t="str">
        <f t="shared" si="14"/>
        <v>Revelation|Morgan Wallen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>
        <f>_xlfn.XLOOKUP($A309&amp;"|"&amp;$B309&amp;"|"&amp;O$1, h100_raw[key], h100_raw[chart_points], "")</f>
        <v>49</v>
      </c>
      <c r="P309">
        <f>_xlfn.XLOOKUP($A309&amp;"|"&amp;$B309&amp;"|"&amp;P$1, h100_raw[key], h100_raw[chart_points], "")</f>
        <v>41</v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 t="str">
        <f>_xlfn.XLOOKUP($A309&amp;"|"&amp;$B309&amp;"|"&amp;Y$1, h100_raw[key], h100_raw[chart_points], "")</f>
        <v/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 t="str">
        <f>_xlfn.XLOOKUP($A309&amp;"|"&amp;$B309&amp;"|"&amp;AF$1, h100_raw[key], h100_raw[chart_points], "")</f>
        <v/>
      </c>
      <c r="AG309" t="str">
        <f>_xlfn.XLOOKUP($A309&amp;"|"&amp;$B309&amp;"|"&amp;AG$1, h100_raw[key], h100_raw[chart_points], "")</f>
        <v/>
      </c>
      <c r="AH309" t="str">
        <f>_xlfn.XLOOKUP($A309&amp;"|"&amp;$B309&amp;"|"&amp;AH$1, h100_raw[key], h100_raw[chart_points], "")</f>
        <v/>
      </c>
      <c r="AI309" t="str">
        <f>_xlfn.XLOOKUP($A309&amp;"|"&amp;$B309&amp;"|"&amp;AI$1, h100_raw[key], h100_raw[chart_points], "")</f>
        <v/>
      </c>
      <c r="AJ309" t="str">
        <f>_xlfn.XLOOKUP($A309&amp;"|"&amp;$B309&amp;"|"&amp;AJ$1, h100_raw[key], h100_raw[chart_points], "")</f>
        <v/>
      </c>
      <c r="AK309" t="str">
        <f>_xlfn.XLOOKUP($A309&amp;"|"&amp;$B309&amp;"|"&amp;AK$1, h100_raw[key], h100_raw[chart_points], "")</f>
        <v/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</row>
    <row r="310" spans="1:52" x14ac:dyDescent="0.3">
      <c r="A310" s="11" t="str">
        <v>The Largest</v>
      </c>
      <c r="B310" s="11" t="str">
        <v>BigXthaPlug</v>
      </c>
      <c r="C310" s="5" t="str">
        <f>_xlfn.XLOOKUP($A310&amp;"|"&amp;$B310&amp;"|"&amp;_xlfn.MAXIFS(h100_raw[chart_date], h100_raw[title], $A310, h100_raw[artist], $B310, h100_raw[chart_date], "&lt;="&amp;$B$1001, h100_raw[chart_date], "&gt;="&amp;$B$1000), h100_raw[key], h100_raw[last_week], "")</f>
        <v>96</v>
      </c>
      <c r="D310" s="3">
        <f>_xlfn.XLOOKUP($A310&amp;"|"&amp;$B310&amp;"|"&amp;_xlfn.MAXIFS(h100_raw[chart_date], h100_raw[title], $A310, h100_raw[artist], $B310, h100_raw[chart_date], "&lt;="&amp;$B$1001, h100_raw[chart_date], "&gt;="&amp;$B$1000), h100_raw[key], h100_raw[peak_pos], "")</f>
        <v>71</v>
      </c>
      <c r="E310" s="3">
        <f>_xlfn.XLOOKUP($A310&amp;"|"&amp;$B310&amp;"|"&amp;_xlfn.MAXIFS(h100_raw[chart_date], h100_raw[title], $A310, h100_raw[artist], $B310, h100_raw[chart_date], "&lt;="&amp;$B$1001, h100_raw[chart_date], "&gt;="&amp;$B$1000), h100_raw[key], h100_raw[weeks_on_chart], "")</f>
        <v>19</v>
      </c>
      <c r="F310" s="3">
        <f>_xlfn.XLOOKUP($A310&amp;"|"&amp;$B310&amp;"|"&amp;$B$1001, h100_raw[key], h100_raw[chart_points], 0)</f>
        <v>0</v>
      </c>
      <c r="G310" s="2">
        <f t="shared" si="12"/>
        <v>226</v>
      </c>
      <c r="H310" s="4">
        <f t="shared" si="13"/>
        <v>82</v>
      </c>
      <c r="I310" s="13" t="str">
        <f t="shared" si="14"/>
        <v>The Largest|BigXthaPlug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>
        <f>_xlfn.XLOOKUP($A310&amp;"|"&amp;$B310&amp;"|"&amp;O$1, h100_raw[key], h100_raw[chart_points], "")</f>
        <v>41</v>
      </c>
      <c r="P310">
        <f>_xlfn.XLOOKUP($A310&amp;"|"&amp;$B310&amp;"|"&amp;P$1, h100_raw[key], h100_raw[chart_points], "")</f>
        <v>41</v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</row>
    <row r="311" spans="1:52" x14ac:dyDescent="0.3">
      <c r="A311" s="11" t="str">
        <v>Number 3 And Number 7</v>
      </c>
      <c r="B311" s="11" t="str">
        <v>Morgan Wallen Featuring Eric Church</v>
      </c>
      <c r="C311" s="5" t="str">
        <f>_xlfn.XLOOKUP($A311&amp;"|"&amp;$B311&amp;"|"&amp;_xlfn.MAXIFS(h100_raw[chart_date], h100_raw[title], $A311, h100_raw[artist], $B311, h100_raw[chart_date], "&lt;="&amp;$B$1001, h100_raw[chart_date], "&gt;="&amp;$B$1000), h100_raw[key], h100_raw[last_week], "")</f>
        <v>85</v>
      </c>
      <c r="D311" s="3">
        <f>_xlfn.XLOOKUP($A311&amp;"|"&amp;$B311&amp;"|"&amp;_xlfn.MAXIFS(h100_raw[chart_date], h100_raw[title], $A311, h100_raw[artist], $B311, h100_raw[chart_date], "&lt;="&amp;$B$1001, h100_raw[chart_date], "&gt;="&amp;$B$1000), h100_raw[key], h100_raw[peak_pos], "")</f>
        <v>52</v>
      </c>
      <c r="E311" s="3">
        <f>_xlfn.XLOOKUP($A311&amp;"|"&amp;$B311&amp;"|"&amp;_xlfn.MAXIFS(h100_raw[chart_date], h100_raw[title], $A311, h100_raw[artist], $B311, h100_raw[chart_date], "&lt;="&amp;$B$1001, h100_raw[chart_date], "&gt;="&amp;$B$1000), h100_raw[key], h100_raw[weeks_on_chart], "")</f>
        <v>3</v>
      </c>
      <c r="F311" s="3">
        <f>_xlfn.XLOOKUP($A311&amp;"|"&amp;$B311&amp;"|"&amp;$B$1001, h100_raw[key], h100_raw[chart_points], 0)</f>
        <v>0</v>
      </c>
      <c r="G311" s="2">
        <f t="shared" si="12"/>
        <v>219</v>
      </c>
      <c r="H311" s="4">
        <f t="shared" si="13"/>
        <v>88</v>
      </c>
      <c r="I311" s="13" t="str">
        <f t="shared" si="14"/>
        <v>Number 3 And Number 7|Morgan Wallen Featuring Eric Church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>
        <f>_xlfn.XLOOKUP($A311&amp;"|"&amp;$B311&amp;"|"&amp;O$1, h100_raw[key], h100_raw[chart_points], "")</f>
        <v>48</v>
      </c>
      <c r="P311">
        <f>_xlfn.XLOOKUP($A311&amp;"|"&amp;$B311&amp;"|"&amp;P$1, h100_raw[key], h100_raw[chart_points], "")</f>
        <v>40</v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</row>
    <row r="312" spans="1:52" x14ac:dyDescent="0.3">
      <c r="A312" s="11" t="str">
        <v>Interlude</v>
      </c>
      <c r="B312" s="11" t="str">
        <v>Morgan Wallen</v>
      </c>
      <c r="C312" s="5" t="str">
        <f>_xlfn.XLOOKUP($A312&amp;"|"&amp;$B312&amp;"|"&amp;_xlfn.MAXIFS(h100_raw[chart_date], h100_raw[title], $A312, h100_raw[artist], $B312, h100_raw[chart_date], "&lt;="&amp;$B$1001, h100_raw[chart_date], "&gt;="&amp;$B$1000), h100_raw[key], h100_raw[last_week], "")</f>
        <v>84</v>
      </c>
      <c r="D312" s="3">
        <f>_xlfn.XLOOKUP($A312&amp;"|"&amp;$B312&amp;"|"&amp;_xlfn.MAXIFS(h100_raw[chart_date], h100_raw[title], $A312, h100_raw[artist], $B312, h100_raw[chart_date], "&lt;="&amp;$B$1001, h100_raw[chart_date], "&gt;="&amp;$B$1000), h100_raw[key], h100_raw[peak_pos], "")</f>
        <v>51</v>
      </c>
      <c r="E312" s="3">
        <f>_xlfn.XLOOKUP($A312&amp;"|"&amp;$B312&amp;"|"&amp;_xlfn.MAXIFS(h100_raw[chart_date], h100_raw[title], $A312, h100_raw[artist], $B312, h100_raw[chart_date], "&lt;="&amp;$B$1001, h100_raw[chart_date], "&gt;="&amp;$B$1000), h100_raw[key], h100_raw[weeks_on_chart], "")</f>
        <v>3</v>
      </c>
      <c r="F312" s="3">
        <f>_xlfn.XLOOKUP($A312&amp;"|"&amp;$B312&amp;"|"&amp;$B$1001, h100_raw[key], h100_raw[chart_points], 0)</f>
        <v>0</v>
      </c>
      <c r="G312" s="2">
        <f t="shared" si="12"/>
        <v>219</v>
      </c>
      <c r="H312" s="4">
        <f t="shared" si="13"/>
        <v>88</v>
      </c>
      <c r="I312" s="13" t="str">
        <f t="shared" si="14"/>
        <v>Interlude|Morgan Wallen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>
        <f>_xlfn.XLOOKUP($A312&amp;"|"&amp;$B312&amp;"|"&amp;O$1, h100_raw[key], h100_raw[chart_points], "")</f>
        <v>48</v>
      </c>
      <c r="P312">
        <f>_xlfn.XLOOKUP($A312&amp;"|"&amp;$B312&amp;"|"&amp;P$1, h100_raw[key], h100_raw[chart_points], "")</f>
        <v>40</v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</row>
    <row r="313" spans="1:52" x14ac:dyDescent="0.3">
      <c r="A313" s="11" t="str">
        <v>Leavin's The Least I Could Do</v>
      </c>
      <c r="B313" s="11" t="str">
        <v>Morgan Wallen</v>
      </c>
      <c r="C313" s="5" t="str">
        <f>_xlfn.XLOOKUP($A313&amp;"|"&amp;$B313&amp;"|"&amp;_xlfn.MAXIFS(h100_raw[chart_date], h100_raw[title], $A313, h100_raw[artist], $B313, h100_raw[chart_date], "&lt;="&amp;$B$1001, h100_raw[chart_date], "&gt;="&amp;$B$1000), h100_raw[key], h100_raw[last_week], "")</f>
        <v>70</v>
      </c>
      <c r="D313" s="3">
        <f>_xlfn.XLOOKUP($A313&amp;"|"&amp;$B313&amp;"|"&amp;_xlfn.MAXIFS(h100_raw[chart_date], h100_raw[title], $A313, h100_raw[artist], $B313, h100_raw[chart_date], "&lt;="&amp;$B$1001, h100_raw[chart_date], "&gt;="&amp;$B$1000), h100_raw[key], h100_raw[peak_pos], "")</f>
        <v>70</v>
      </c>
      <c r="E313" s="3">
        <f>_xlfn.XLOOKUP($A313&amp;"|"&amp;$B313&amp;"|"&amp;_xlfn.MAXIFS(h100_raw[chart_date], h100_raw[title], $A313, h100_raw[artist], $B313, h100_raw[chart_date], "&lt;="&amp;$B$1001, h100_raw[chart_date], "&gt;="&amp;$B$1000), h100_raw[key], h100_raw[weeks_on_chart], "")</f>
        <v>2</v>
      </c>
      <c r="F313" s="3">
        <f>_xlfn.XLOOKUP($A313&amp;"|"&amp;$B313&amp;"|"&amp;$B$1001, h100_raw[key], h100_raw[chart_points], 0)</f>
        <v>0</v>
      </c>
      <c r="G313" s="2">
        <f t="shared" si="12"/>
        <v>278</v>
      </c>
      <c r="H313" s="4">
        <f t="shared" si="13"/>
        <v>44</v>
      </c>
      <c r="I313" s="13" t="str">
        <f t="shared" si="14"/>
        <v>Leavin's The Least I Could Do|Morgan Wallen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>
        <f>_xlfn.XLOOKUP($A313&amp;"|"&amp;$B313&amp;"|"&amp;O$1, h100_raw[key], h100_raw[chart_points], "")</f>
        <v>44</v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 t="str">
        <f>_xlfn.XLOOKUP($A313&amp;"|"&amp;$B313&amp;"|"&amp;AJ$1, h100_raw[key], h100_raw[chart_points], "")</f>
        <v/>
      </c>
      <c r="AK313" t="str">
        <f>_xlfn.XLOOKUP($A313&amp;"|"&amp;$B313&amp;"|"&amp;AK$1, h100_raw[key], h100_raw[chart_points], "")</f>
        <v/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</row>
    <row r="314" spans="1:52" x14ac:dyDescent="0.3">
      <c r="A314" s="11" t="str">
        <v>Come Back As A Redneck</v>
      </c>
      <c r="B314" s="11" t="str">
        <v>Morgan Wallen Featuring HARDY</v>
      </c>
      <c r="C314" s="5" t="str">
        <f>_xlfn.XLOOKUP($A314&amp;"|"&amp;$B314&amp;"|"&amp;_xlfn.MAXIFS(h100_raw[chart_date], h100_raw[title], $A314, h100_raw[artist], $B314, h100_raw[chart_date], "&lt;="&amp;$B$1001, h100_raw[chart_date], "&gt;="&amp;$B$1000), h100_raw[key], h100_raw[last_week], "")</f>
        <v>63</v>
      </c>
      <c r="D314" s="3">
        <f>_xlfn.XLOOKUP($A314&amp;"|"&amp;$B314&amp;"|"&amp;_xlfn.MAXIFS(h100_raw[chart_date], h100_raw[title], $A314, h100_raw[artist], $B314, h100_raw[chart_date], "&lt;="&amp;$B$1001, h100_raw[chart_date], "&gt;="&amp;$B$1000), h100_raw[key], h100_raw[peak_pos], "")</f>
        <v>63</v>
      </c>
      <c r="E314" s="3">
        <f>_xlfn.XLOOKUP($A314&amp;"|"&amp;$B314&amp;"|"&amp;_xlfn.MAXIFS(h100_raw[chart_date], h100_raw[title], $A314, h100_raw[artist], $B314, h100_raw[chart_date], "&lt;="&amp;$B$1001, h100_raw[chart_date], "&gt;="&amp;$B$1000), h100_raw[key], h100_raw[weeks_on_chart], "")</f>
        <v>2</v>
      </c>
      <c r="F314" s="3">
        <f>_xlfn.XLOOKUP($A314&amp;"|"&amp;$B314&amp;"|"&amp;$B$1001, h100_raw[key], h100_raw[chart_points], 0)</f>
        <v>0</v>
      </c>
      <c r="G314" s="2">
        <f t="shared" si="12"/>
        <v>285</v>
      </c>
      <c r="H314" s="4">
        <f t="shared" si="13"/>
        <v>43</v>
      </c>
      <c r="I314" s="13" t="str">
        <f t="shared" si="14"/>
        <v>Come Back As A Redneck|Morgan Wallen Featuring HARDY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>
        <f>_xlfn.XLOOKUP($A314&amp;"|"&amp;$B314&amp;"|"&amp;O$1, h100_raw[key], h100_raw[chart_points], "")</f>
        <v>43</v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 t="str">
        <f>_xlfn.XLOOKUP($A314&amp;"|"&amp;$B314&amp;"|"&amp;AK$1, h100_raw[key], h100_raw[chart_points], "")</f>
        <v/>
      </c>
      <c r="AL314" t="str">
        <f>_xlfn.XLOOKUP($A314&amp;"|"&amp;$B314&amp;"|"&amp;AL$1, h100_raw[key], h100_raw[chart_points], "")</f>
        <v/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</row>
    <row r="315" spans="1:52" x14ac:dyDescent="0.3">
      <c r="A315" s="11" t="str">
        <v>The Dealer</v>
      </c>
      <c r="B315" s="11" t="str">
        <v>Morgan Wallen Featuring ERNEST</v>
      </c>
      <c r="C315" s="5" t="str">
        <f>_xlfn.XLOOKUP($A315&amp;"|"&amp;$B315&amp;"|"&amp;_xlfn.MAXIFS(h100_raw[chart_date], h100_raw[title], $A315, h100_raw[artist], $B315, h100_raw[chart_date], "&lt;="&amp;$B$1001, h100_raw[chart_date], "&gt;="&amp;$B$1000), h100_raw[key], h100_raw[last_week], "")</f>
        <v>69</v>
      </c>
      <c r="D315" s="3">
        <f>_xlfn.XLOOKUP($A315&amp;"|"&amp;$B315&amp;"|"&amp;_xlfn.MAXIFS(h100_raw[chart_date], h100_raw[title], $A315, h100_raw[artist], $B315, h100_raw[chart_date], "&lt;="&amp;$B$1001, h100_raw[chart_date], "&gt;="&amp;$B$1000), h100_raw[key], h100_raw[peak_pos], "")</f>
        <v>69</v>
      </c>
      <c r="E315" s="3">
        <f>_xlfn.XLOOKUP($A315&amp;"|"&amp;$B315&amp;"|"&amp;_xlfn.MAXIFS(h100_raw[chart_date], h100_raw[title], $A315, h100_raw[artist], $B315, h100_raw[chart_date], "&lt;="&amp;$B$1001, h100_raw[chart_date], "&gt;="&amp;$B$1000), h100_raw[key], h100_raw[weeks_on_chart], "")</f>
        <v>2</v>
      </c>
      <c r="F315" s="3">
        <f>_xlfn.XLOOKUP($A315&amp;"|"&amp;$B315&amp;"|"&amp;$B$1001, h100_raw[key], h100_raw[chart_points], 0)</f>
        <v>0</v>
      </c>
      <c r="G315" s="2">
        <f t="shared" si="12"/>
        <v>289</v>
      </c>
      <c r="H315" s="4">
        <f t="shared" si="13"/>
        <v>42</v>
      </c>
      <c r="I315" s="13" t="str">
        <f t="shared" si="14"/>
        <v>The Dealer|Morgan Wallen Featuring ERNEST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>
        <f>_xlfn.XLOOKUP($A315&amp;"|"&amp;$B315&amp;"|"&amp;O$1, h100_raw[key], h100_raw[chart_points], "")</f>
        <v>42</v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 t="str">
        <f>_xlfn.XLOOKUP($A315&amp;"|"&amp;$B315&amp;"|"&amp;Z$1, h100_raw[key], h100_raw[chart_points], "")</f>
        <v/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 t="str">
        <f>_xlfn.XLOOKUP($A315&amp;"|"&amp;$B315&amp;"|"&amp;AE$1, h100_raw[key], h100_raw[chart_points], "")</f>
        <v/>
      </c>
      <c r="AF315" t="str">
        <f>_xlfn.XLOOKUP($A315&amp;"|"&amp;$B315&amp;"|"&amp;AF$1, h100_raw[key], h100_raw[chart_points], "")</f>
        <v/>
      </c>
      <c r="AG315" t="str">
        <f>_xlfn.XLOOKUP($A315&amp;"|"&amp;$B315&amp;"|"&amp;AG$1, h100_raw[key], h100_raw[chart_points], "")</f>
        <v/>
      </c>
      <c r="AH315" t="str">
        <f>_xlfn.XLOOKUP($A315&amp;"|"&amp;$B315&amp;"|"&amp;AH$1, h100_raw[key], h100_raw[chart_points], "")</f>
        <v/>
      </c>
      <c r="AI315" t="str">
        <f>_xlfn.XLOOKUP($A315&amp;"|"&amp;$B315&amp;"|"&amp;AI$1, h100_raw[key], h100_raw[chart_points], "")</f>
        <v/>
      </c>
      <c r="AJ315" t="str">
        <f>_xlfn.XLOOKUP($A315&amp;"|"&amp;$B315&amp;"|"&amp;AJ$1, h100_raw[key], h100_raw[chart_points], "")</f>
        <v/>
      </c>
      <c r="AK315" t="str">
        <f>_xlfn.XLOOKUP($A315&amp;"|"&amp;$B315&amp;"|"&amp;AK$1, h100_raw[key], h100_raw[chart_points], "")</f>
        <v/>
      </c>
      <c r="AL315" t="str">
        <f>_xlfn.XLOOKUP($A315&amp;"|"&amp;$B315&amp;"|"&amp;AL$1, h100_raw[key], h100_raw[chart_points], "")</f>
        <v/>
      </c>
      <c r="AM315" t="str">
        <f>_xlfn.XLOOKUP($A315&amp;"|"&amp;$B315&amp;"|"&amp;AM$1, h100_raw[key], h100_raw[chart_points], "")</f>
        <v/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</row>
    <row r="316" spans="1:52" x14ac:dyDescent="0.3">
      <c r="A316" s="11" t="str">
        <v>Drinking Til It Does</v>
      </c>
      <c r="B316" s="11" t="str">
        <v>Morgan Wallen</v>
      </c>
      <c r="C316" s="5" t="str">
        <f>_xlfn.XLOOKUP($A316&amp;"|"&amp;$B316&amp;"|"&amp;_xlfn.MAXIFS(h100_raw[chart_date], h100_raw[title], $A316, h100_raw[artist], $B316, h100_raw[chart_date], "&lt;="&amp;$B$1001, h100_raw[chart_date], "&gt;="&amp;$B$1000), h100_raw[key], h100_raw[last_week], "")</f>
        <v>72</v>
      </c>
      <c r="D316" s="3">
        <f>_xlfn.XLOOKUP($A316&amp;"|"&amp;$B316&amp;"|"&amp;_xlfn.MAXIFS(h100_raw[chart_date], h100_raw[title], $A316, h100_raw[artist], $B316, h100_raw[chart_date], "&lt;="&amp;$B$1001, h100_raw[chart_date], "&gt;="&amp;$B$1000), h100_raw[key], h100_raw[peak_pos], "")</f>
        <v>72</v>
      </c>
      <c r="E316" s="3">
        <f>_xlfn.XLOOKUP($A316&amp;"|"&amp;$B316&amp;"|"&amp;_xlfn.MAXIFS(h100_raw[chart_date], h100_raw[title], $A316, h100_raw[artist], $B316, h100_raw[chart_date], "&lt;="&amp;$B$1001, h100_raw[chart_date], "&gt;="&amp;$B$1000), h100_raw[key], h100_raw[weeks_on_chart], "")</f>
        <v>2</v>
      </c>
      <c r="F316" s="3">
        <f>_xlfn.XLOOKUP($A316&amp;"|"&amp;$B316&amp;"|"&amp;$B$1001, h100_raw[key], h100_raw[chart_points], 0)</f>
        <v>0</v>
      </c>
      <c r="G316" s="2">
        <f t="shared" si="12"/>
        <v>289</v>
      </c>
      <c r="H316" s="4">
        <f t="shared" si="13"/>
        <v>42</v>
      </c>
      <c r="I316" s="13" t="str">
        <f t="shared" si="14"/>
        <v>Drinking Til It Does|Morgan Wallen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>
        <f>_xlfn.XLOOKUP($A316&amp;"|"&amp;$B316&amp;"|"&amp;O$1, h100_raw[key], h100_raw[chart_points], "")</f>
        <v>42</v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 t="str">
        <f>_xlfn.XLOOKUP($A316&amp;"|"&amp;$B316&amp;"|"&amp;AI$1, h100_raw[key], h100_raw[chart_points], "")</f>
        <v/>
      </c>
      <c r="AJ316" t="str">
        <f>_xlfn.XLOOKUP($A316&amp;"|"&amp;$B316&amp;"|"&amp;AJ$1, h100_raw[key], h100_raw[chart_points], "")</f>
        <v/>
      </c>
      <c r="AK316" t="str">
        <f>_xlfn.XLOOKUP($A316&amp;"|"&amp;$B316&amp;"|"&amp;AK$1, h100_raw[key], h100_raw[chart_points], "")</f>
        <v/>
      </c>
      <c r="AL316" t="str">
        <f>_xlfn.XLOOKUP($A316&amp;"|"&amp;$B316&amp;"|"&amp;AL$1, h100_raw[key], h100_raw[chart_points], "")</f>
        <v/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</row>
    <row r="317" spans="1:52" x14ac:dyDescent="0.3">
      <c r="A317" s="11" t="str">
        <v>LA Night</v>
      </c>
      <c r="B317" s="11" t="str">
        <v>Morgan Wallen</v>
      </c>
      <c r="C317" s="5" t="str">
        <f>_xlfn.XLOOKUP($A317&amp;"|"&amp;$B317&amp;"|"&amp;_xlfn.MAXIFS(h100_raw[chart_date], h100_raw[title], $A317, h100_raw[artist], $B317, h100_raw[chart_date], "&lt;="&amp;$B$1001, h100_raw[chart_date], "&gt;="&amp;$B$1000), h100_raw[key], h100_raw[last_week], "")</f>
        <v>79</v>
      </c>
      <c r="D317" s="3">
        <f>_xlfn.XLOOKUP($A317&amp;"|"&amp;$B317&amp;"|"&amp;_xlfn.MAXIFS(h100_raw[chart_date], h100_raw[title], $A317, h100_raw[artist], $B317, h100_raw[chart_date], "&lt;="&amp;$B$1001, h100_raw[chart_date], "&gt;="&amp;$B$1000), h100_raw[key], h100_raw[peak_pos], "")</f>
        <v>79</v>
      </c>
      <c r="E317" s="3">
        <f>_xlfn.XLOOKUP($A317&amp;"|"&amp;$B317&amp;"|"&amp;_xlfn.MAXIFS(h100_raw[chart_date], h100_raw[title], $A317, h100_raw[artist], $B317, h100_raw[chart_date], "&lt;="&amp;$B$1001, h100_raw[chart_date], "&gt;="&amp;$B$1000), h100_raw[key], h100_raw[weeks_on_chart], "")</f>
        <v>2</v>
      </c>
      <c r="F317" s="3">
        <f>_xlfn.XLOOKUP($A317&amp;"|"&amp;$B317&amp;"|"&amp;$B$1001, h100_raw[key], h100_raw[chart_points], 0)</f>
        <v>0</v>
      </c>
      <c r="G317" s="2">
        <f t="shared" si="12"/>
        <v>298</v>
      </c>
      <c r="H317" s="4">
        <f t="shared" si="13"/>
        <v>40</v>
      </c>
      <c r="I317" s="13" t="str">
        <f t="shared" si="14"/>
        <v>LA Night|Morgan Wallen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>
        <f>_xlfn.XLOOKUP($A317&amp;"|"&amp;$B317&amp;"|"&amp;O$1, h100_raw[key], h100_raw[chart_points], "")</f>
        <v>40</v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 t="str">
        <f>_xlfn.XLOOKUP($A317&amp;"|"&amp;$B317&amp;"|"&amp;AH$1, h100_raw[key], h100_raw[chart_points], "")</f>
        <v/>
      </c>
      <c r="AI317" t="str">
        <f>_xlfn.XLOOKUP($A317&amp;"|"&amp;$B317&amp;"|"&amp;AI$1, h100_raw[key], h100_raw[chart_points], "")</f>
        <v/>
      </c>
      <c r="AJ317" t="str">
        <f>_xlfn.XLOOKUP($A317&amp;"|"&amp;$B317&amp;"|"&amp;AJ$1, h100_raw[key], h100_raw[chart_points], "")</f>
        <v/>
      </c>
      <c r="AK317" t="str">
        <f>_xlfn.XLOOKUP($A317&amp;"|"&amp;$B317&amp;"|"&amp;AK$1, h100_raw[key], h100_raw[chart_points], "")</f>
        <v/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</row>
    <row r="318" spans="1:52" x14ac:dyDescent="0.3">
      <c r="A318" s="11" t="str">
        <v>Feel It</v>
      </c>
      <c r="B318" s="11" t="str">
        <v>d4vd</v>
      </c>
      <c r="C318" s="5" t="str">
        <f>_xlfn.XLOOKUP($A318&amp;"|"&amp;$B318&amp;"|"&amp;_xlfn.MAXIFS(h100_raw[chart_date], h100_raw[title], $A318, h100_raw[artist], $B318, h100_raw[chart_date], "&lt;="&amp;$B$1001, h100_raw[chart_date], "&gt;="&amp;$B$1000), h100_raw[key], h100_raw[last_week], "")</f>
        <v>-</v>
      </c>
      <c r="D318" s="3">
        <f>_xlfn.XLOOKUP($A318&amp;"|"&amp;$B318&amp;"|"&amp;_xlfn.MAXIFS(h100_raw[chart_date], h100_raw[title], $A318, h100_raw[artist], $B318, h100_raw[chart_date], "&lt;="&amp;$B$1001, h100_raw[chart_date], "&gt;="&amp;$B$1000), h100_raw[key], h100_raw[peak_pos], "")</f>
        <v>75</v>
      </c>
      <c r="E318" s="3">
        <f>_xlfn.XLOOKUP($A318&amp;"|"&amp;$B318&amp;"|"&amp;_xlfn.MAXIFS(h100_raw[chart_date], h100_raw[title], $A318, h100_raw[artist], $B318, h100_raw[chart_date], "&lt;="&amp;$B$1001, h100_raw[chart_date], "&gt;="&amp;$B$1000), h100_raw[key], h100_raw[weeks_on_chart], "")</f>
        <v>11</v>
      </c>
      <c r="F318" s="3">
        <f>_xlfn.XLOOKUP($A318&amp;"|"&amp;$B318&amp;"|"&amp;$B$1001, h100_raw[key], h100_raw[chart_points], 0)</f>
        <v>0</v>
      </c>
      <c r="G318" s="2">
        <f t="shared" si="12"/>
        <v>298</v>
      </c>
      <c r="H318" s="4">
        <f t="shared" si="13"/>
        <v>40</v>
      </c>
      <c r="I318" s="13" t="str">
        <f t="shared" si="14"/>
        <v>Feel It|d4vd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>
        <f>_xlfn.XLOOKUP($A318&amp;"|"&amp;$B318&amp;"|"&amp;O$1, h100_raw[key], h100_raw[chart_points], "")</f>
        <v>40</v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</row>
    <row r="319" spans="1:52" x14ac:dyDescent="0.3">
      <c r="A319" s="11" t="str">
        <v>Smile</v>
      </c>
      <c r="B319" s="11" t="str">
        <v>Morgan Wallen</v>
      </c>
      <c r="C319" s="5" t="str">
        <f>_xlfn.XLOOKUP($A319&amp;"|"&amp;$B319&amp;"|"&amp;_xlfn.MAXIFS(h100_raw[chart_date], h100_raw[title], $A319, h100_raw[artist], $B319, h100_raw[chart_date], "&lt;="&amp;$B$1001, h100_raw[chart_date], "&gt;="&amp;$B$1000), h100_raw[key], h100_raw[last_week], "")</f>
        <v/>
      </c>
      <c r="D319" s="3" t="str">
        <f>_xlfn.XLOOKUP($A319&amp;"|"&amp;$B319&amp;"|"&amp;_xlfn.MAXIFS(h100_raw[chart_date], h100_raw[title], $A319, h100_raw[artist], $B319, h100_raw[chart_date], "&lt;="&amp;$B$1001, h100_raw[chart_date], "&gt;="&amp;$B$1000), h100_raw[key], h100_raw[peak_pos], "")</f>
        <v/>
      </c>
      <c r="E319" s="3" t="str">
        <f>_xlfn.XLOOKUP($A319&amp;"|"&amp;$B319&amp;"|"&amp;_xlfn.MAXIFS(h100_raw[chart_date], h100_raw[title], $A319, h100_raw[artist], $B319, h100_raw[chart_date], "&lt;="&amp;$B$1001, h100_raw[chart_date], "&gt;="&amp;$B$1000), h100_raw[key], h100_raw[weeks_on_chart], "")</f>
        <v/>
      </c>
      <c r="F319" s="3">
        <f>_xlfn.XLOOKUP($A319&amp;"|"&amp;$B319&amp;"|"&amp;$B$1001, h100_raw[key], h100_raw[chart_points], 0)</f>
        <v>0</v>
      </c>
      <c r="G319" s="2">
        <f t="shared" si="12"/>
        <v>318</v>
      </c>
      <c r="H319" s="4">
        <f t="shared" si="13"/>
        <v>0</v>
      </c>
      <c r="I319" s="13" t="str">
        <f t="shared" si="14"/>
        <v>Smile|Morgan Wallen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 t="str">
        <f>_xlfn.XLOOKUP($A319&amp;"|"&amp;$B319&amp;"|"&amp;AH$1, h100_raw[key], h100_raw[chart_points], "")</f>
        <v/>
      </c>
      <c r="AI319" t="str">
        <f>_xlfn.XLOOKUP($A319&amp;"|"&amp;$B319&amp;"|"&amp;AI$1, h100_raw[key], h100_raw[chart_points], "")</f>
        <v/>
      </c>
      <c r="AJ319" t="str">
        <f>_xlfn.XLOOKUP($A319&amp;"|"&amp;$B319&amp;"|"&amp;AJ$1, h100_raw[key], h100_raw[chart_points], "")</f>
        <v/>
      </c>
      <c r="AK319" t="str">
        <f>_xlfn.XLOOKUP($A319&amp;"|"&amp;$B319&amp;"|"&amp;AK$1, h100_raw[key], h100_raw[chart_points], "")</f>
        <v/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</row>
    <row r="320" spans="1:52" x14ac:dyDescent="0.3">
      <c r="A320" s="11" t="str">
        <v>DTMF</v>
      </c>
      <c r="B320" s="11" t="str">
        <v>Bad Bunny</v>
      </c>
      <c r="C320" s="5" t="str">
        <f>_xlfn.XLOOKUP($A320&amp;"|"&amp;$B320&amp;"|"&amp;_xlfn.MAXIFS(h100_raw[chart_date], h100_raw[title], $A320, h100_raw[artist], $B320, h100_raw[chart_date], "&lt;="&amp;$B$1001, h100_raw[chart_date], "&gt;="&amp;$B$1000), h100_raw[key], h100_raw[last_week], "")</f>
        <v/>
      </c>
      <c r="D320" s="3" t="str">
        <f>_xlfn.XLOOKUP($A320&amp;"|"&amp;$B320&amp;"|"&amp;_xlfn.MAXIFS(h100_raw[chart_date], h100_raw[title], $A320, h100_raw[artist], $B320, h100_raw[chart_date], "&lt;="&amp;$B$1001, h100_raw[chart_date], "&gt;="&amp;$B$1000), h100_raw[key], h100_raw[peak_pos], "")</f>
        <v/>
      </c>
      <c r="E320" s="3" t="str">
        <f>_xlfn.XLOOKUP($A320&amp;"|"&amp;$B320&amp;"|"&amp;_xlfn.MAXIFS(h100_raw[chart_date], h100_raw[title], $A320, h100_raw[artist], $B320, h100_raw[chart_date], "&lt;="&amp;$B$1001, h100_raw[chart_date], "&gt;="&amp;$B$1000), h100_raw[key], h100_raw[weeks_on_chart], "")</f>
        <v/>
      </c>
      <c r="F320" s="3">
        <f>_xlfn.XLOOKUP($A320&amp;"|"&amp;$B320&amp;"|"&amp;$B$1001, h100_raw[key], h100_raw[chart_points], 0)</f>
        <v>0</v>
      </c>
      <c r="G320" s="2">
        <f t="shared" si="12"/>
        <v>318</v>
      </c>
      <c r="H320" s="4">
        <f t="shared" si="13"/>
        <v>0</v>
      </c>
      <c r="I320" s="13" t="str">
        <f t="shared" si="14"/>
        <v>DTMF|Bad Bunny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</row>
    <row r="321" spans="1:52" x14ac:dyDescent="0.3">
      <c r="A321" s="11" t="str">
        <v>Nothin' Left</v>
      </c>
      <c r="B321" s="11" t="str">
        <v>Morgan Wallen</v>
      </c>
      <c r="C321" s="5" t="str">
        <f>_xlfn.XLOOKUP($A321&amp;"|"&amp;$B321&amp;"|"&amp;_xlfn.MAXIFS(h100_raw[chart_date], h100_raw[title], $A321, h100_raw[artist], $B321, h100_raw[chart_date], "&lt;="&amp;$B$1001, h100_raw[chart_date], "&gt;="&amp;$B$1000), h100_raw[key], h100_raw[last_week], "")</f>
        <v/>
      </c>
      <c r="D321" s="3" t="str">
        <f>_xlfn.XLOOKUP($A321&amp;"|"&amp;$B321&amp;"|"&amp;_xlfn.MAXIFS(h100_raw[chart_date], h100_raw[title], $A321, h100_raw[artist], $B321, h100_raw[chart_date], "&lt;="&amp;$B$1001, h100_raw[chart_date], "&gt;="&amp;$B$1000), h100_raw[key], h100_raw[peak_pos], "")</f>
        <v/>
      </c>
      <c r="E321" s="3" t="str">
        <f>_xlfn.XLOOKUP($A321&amp;"|"&amp;$B321&amp;"|"&amp;_xlfn.MAXIFS(h100_raw[chart_date], h100_raw[title], $A321, h100_raw[artist], $B321, h100_raw[chart_date], "&lt;="&amp;$B$1001, h100_raw[chart_date], "&gt;="&amp;$B$1000), h100_raw[key], h100_raw[weeks_on_chart], "")</f>
        <v/>
      </c>
      <c r="F321" s="3">
        <f>_xlfn.XLOOKUP($A321&amp;"|"&amp;$B321&amp;"|"&amp;$B$1001, h100_raw[key], h100_raw[chart_points], 0)</f>
        <v>0</v>
      </c>
      <c r="G321" s="2">
        <f t="shared" si="12"/>
        <v>318</v>
      </c>
      <c r="H321" s="4">
        <f t="shared" si="13"/>
        <v>0</v>
      </c>
      <c r="I321" s="13" t="str">
        <f t="shared" si="14"/>
        <v>Nothin' Left|Morgan Wallen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 t="str">
        <f>_xlfn.XLOOKUP($A321&amp;"|"&amp;$B321&amp;"|"&amp;AJ$1, h100_raw[key], h100_raw[chart_points], "")</f>
        <v/>
      </c>
      <c r="AK321" t="str">
        <f>_xlfn.XLOOKUP($A321&amp;"|"&amp;$B321&amp;"|"&amp;AK$1, h100_raw[key], h100_raw[chart_points], "")</f>
        <v/>
      </c>
      <c r="AL321" t="str">
        <f>_xlfn.XLOOKUP($A321&amp;"|"&amp;$B321&amp;"|"&amp;AL$1, h100_raw[key], h100_raw[chart_points], "")</f>
        <v/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</row>
    <row r="322" spans="1:52" x14ac:dyDescent="0.3">
      <c r="A322" s="11" t="str">
        <v>Whiskey In Reverse</v>
      </c>
      <c r="B322" s="11" t="str">
        <v>Morgan Wallen</v>
      </c>
      <c r="C322" s="5" t="str">
        <f>_xlfn.XLOOKUP($A322&amp;"|"&amp;$B322&amp;"|"&amp;_xlfn.MAXIFS(h100_raw[chart_date], h100_raw[title], $A322, h100_raw[artist], $B322, h100_raw[chart_date], "&lt;="&amp;$B$1001, h100_raw[chart_date], "&gt;="&amp;$B$1000), h100_raw[key], h100_raw[last_week], "")</f>
        <v/>
      </c>
      <c r="D322" s="3" t="str">
        <f>_xlfn.XLOOKUP($A322&amp;"|"&amp;$B322&amp;"|"&amp;_xlfn.MAXIFS(h100_raw[chart_date], h100_raw[title], $A322, h100_raw[artist], $B322, h100_raw[chart_date], "&lt;="&amp;$B$1001, h100_raw[chart_date], "&gt;="&amp;$B$1000), h100_raw[key], h100_raw[peak_pos], "")</f>
        <v/>
      </c>
      <c r="E322" s="3" t="str">
        <f>_xlfn.XLOOKUP($A322&amp;"|"&amp;$B322&amp;"|"&amp;_xlfn.MAXIFS(h100_raw[chart_date], h100_raw[title], $A322, h100_raw[artist], $B322, h100_raw[chart_date], "&lt;="&amp;$B$1001, h100_raw[chart_date], "&gt;="&amp;$B$1000), h100_raw[key], h100_raw[weeks_on_chart], "")</f>
        <v/>
      </c>
      <c r="F322" s="3">
        <f>_xlfn.XLOOKUP($A322&amp;"|"&amp;$B322&amp;"|"&amp;$B$1001, h100_raw[key], h100_raw[chart_points], 0)</f>
        <v>0</v>
      </c>
      <c r="G322" s="2">
        <f t="shared" ref="G322:G385" si="15">RANK(H322, H$2:H$1000)</f>
        <v>318</v>
      </c>
      <c r="H322" s="4">
        <f t="shared" ref="H322:H385" si="16">SUM(J322:BI322)</f>
        <v>0</v>
      </c>
      <c r="I322" s="13" t="str">
        <f t="shared" si="14"/>
        <v>Whiskey In Reverse|Morgan Wallen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 t="str">
        <f>_xlfn.XLOOKUP($A322&amp;"|"&amp;$B322&amp;"|"&amp;AF$1, h100_raw[key], h100_raw[chart_points], "")</f>
        <v/>
      </c>
      <c r="AG322" t="str">
        <f>_xlfn.XLOOKUP($A322&amp;"|"&amp;$B322&amp;"|"&amp;AG$1, h100_raw[key], h100_raw[chart_points], "")</f>
        <v/>
      </c>
      <c r="AH322" t="str">
        <f>_xlfn.XLOOKUP($A322&amp;"|"&amp;$B322&amp;"|"&amp;AH$1, h100_raw[key], h100_raw[chart_points], "")</f>
        <v/>
      </c>
      <c r="AI322" t="str">
        <f>_xlfn.XLOOKUP($A322&amp;"|"&amp;$B322&amp;"|"&amp;AI$1, h100_raw[key], h100_raw[chart_points], "")</f>
        <v/>
      </c>
      <c r="AJ322" t="str">
        <f>_xlfn.XLOOKUP($A322&amp;"|"&amp;$B322&amp;"|"&amp;AJ$1, h100_raw[key], h100_raw[chart_points], "")</f>
        <v/>
      </c>
      <c r="AK322" t="str">
        <f>_xlfn.XLOOKUP($A322&amp;"|"&amp;$B322&amp;"|"&amp;AK$1, h100_raw[key], h100_raw[chart_points], "")</f>
        <v/>
      </c>
      <c r="AL322" t="str">
        <f>_xlfn.XLOOKUP($A322&amp;"|"&amp;$B322&amp;"|"&amp;AL$1, h100_raw[key], h100_raw[chart_points], "")</f>
        <v/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</row>
    <row r="323" spans="1:52" x14ac:dyDescent="0.3">
      <c r="A323" s="11" t="str">
        <v>Working Man's Song</v>
      </c>
      <c r="B323" s="11" t="str">
        <v>Morgan Wallen</v>
      </c>
      <c r="C323" s="5" t="str">
        <f>_xlfn.XLOOKUP($A323&amp;"|"&amp;$B323&amp;"|"&amp;_xlfn.MAXIFS(h100_raw[chart_date], h100_raw[title], $A323, h100_raw[artist], $B323, h100_raw[chart_date], "&lt;="&amp;$B$1001, h100_raw[chart_date], "&gt;="&amp;$B$1000), h100_raw[key], h100_raw[last_week], "")</f>
        <v/>
      </c>
      <c r="D323" s="3" t="str">
        <f>_xlfn.XLOOKUP($A323&amp;"|"&amp;$B323&amp;"|"&amp;_xlfn.MAXIFS(h100_raw[chart_date], h100_raw[title], $A323, h100_raw[artist], $B323, h100_raw[chart_date], "&lt;="&amp;$B$1001, h100_raw[chart_date], "&gt;="&amp;$B$1000), h100_raw[key], h100_raw[peak_pos], "")</f>
        <v/>
      </c>
      <c r="E323" s="3" t="str">
        <f>_xlfn.XLOOKUP($A323&amp;"|"&amp;$B323&amp;"|"&amp;_xlfn.MAXIFS(h100_raw[chart_date], h100_raw[title], $A323, h100_raw[artist], $B323, h100_raw[chart_date], "&lt;="&amp;$B$1001, h100_raw[chart_date], "&gt;="&amp;$B$1000), h100_raw[key], h100_raw[weeks_on_chart], "")</f>
        <v/>
      </c>
      <c r="F323" s="3">
        <f>_xlfn.XLOOKUP($A323&amp;"|"&amp;$B323&amp;"|"&amp;$B$1001, h100_raw[key], h100_raw[chart_points], 0)</f>
        <v>0</v>
      </c>
      <c r="G323" s="2">
        <f t="shared" si="15"/>
        <v>318</v>
      </c>
      <c r="H323" s="4">
        <f t="shared" si="16"/>
        <v>0</v>
      </c>
      <c r="I323" s="13" t="str">
        <f t="shared" ref="I323:I386" si="17">A323&amp;"|"&amp;B323</f>
        <v>Working Man's Song|Morgan Wallen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 t="str">
        <f>_xlfn.XLOOKUP($A323&amp;"|"&amp;$B323&amp;"|"&amp;AI$1, h100_raw[key], h100_raw[chart_points], "")</f>
        <v/>
      </c>
      <c r="AJ323" t="str">
        <f>_xlfn.XLOOKUP($A323&amp;"|"&amp;$B323&amp;"|"&amp;AJ$1, h100_raw[key], h100_raw[chart_points], "")</f>
        <v/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</row>
    <row r="324" spans="1:52" x14ac:dyDescent="0.3">
      <c r="A324" s="11" t="str">
        <v>Crazy Eyes</v>
      </c>
      <c r="B324" s="11" t="str">
        <v>Morgan Wallen</v>
      </c>
      <c r="C324" s="5" t="str">
        <f>_xlfn.XLOOKUP($A324&amp;"|"&amp;$B324&amp;"|"&amp;_xlfn.MAXIFS(h100_raw[chart_date], h100_raw[title], $A324, h100_raw[artist], $B324, h100_raw[chart_date], "&lt;="&amp;$B$1001, h100_raw[chart_date], "&gt;="&amp;$B$1000), h100_raw[key], h100_raw[last_week], "")</f>
        <v/>
      </c>
      <c r="D324" s="3" t="str">
        <f>_xlfn.XLOOKUP($A324&amp;"|"&amp;$B324&amp;"|"&amp;_xlfn.MAXIFS(h100_raw[chart_date], h100_raw[title], $A324, h100_raw[artist], $B324, h100_raw[chart_date], "&lt;="&amp;$B$1001, h100_raw[chart_date], "&gt;="&amp;$B$1000), h100_raw[key], h100_raw[peak_pos], "")</f>
        <v/>
      </c>
      <c r="E324" s="3" t="str">
        <f>_xlfn.XLOOKUP($A324&amp;"|"&amp;$B324&amp;"|"&amp;_xlfn.MAXIFS(h100_raw[chart_date], h100_raw[title], $A324, h100_raw[artist], $B324, h100_raw[chart_date], "&lt;="&amp;$B$1001, h100_raw[chart_date], "&gt;="&amp;$B$1000), h100_raw[key], h100_raw[weeks_on_chart], "")</f>
        <v/>
      </c>
      <c r="F324" s="3">
        <f>_xlfn.XLOOKUP($A324&amp;"|"&amp;$B324&amp;"|"&amp;$B$1001, h100_raw[key], h100_raw[chart_points], 0)</f>
        <v>0</v>
      </c>
      <c r="G324" s="2">
        <f t="shared" si="15"/>
        <v>318</v>
      </c>
      <c r="H324" s="4">
        <f t="shared" si="16"/>
        <v>0</v>
      </c>
      <c r="I324" s="13" t="str">
        <f t="shared" si="17"/>
        <v>Crazy Eyes|Morgan Wallen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</row>
    <row r="325" spans="1:52" x14ac:dyDescent="0.3">
      <c r="A325" s="11" t="str">
        <v>Don't Say You Love Me</v>
      </c>
      <c r="B325" s="11" t="str">
        <v>Jin</v>
      </c>
      <c r="C325" s="5" t="str">
        <f>_xlfn.XLOOKUP($A325&amp;"|"&amp;$B325&amp;"|"&amp;_xlfn.MAXIFS(h100_raw[chart_date], h100_raw[title], $A325, h100_raw[artist], $B325, h100_raw[chart_date], "&lt;="&amp;$B$1001, h100_raw[chart_date], "&gt;="&amp;$B$1000), h100_raw[key], h100_raw[last_week], "")</f>
        <v/>
      </c>
      <c r="D325" s="3" t="str">
        <f>_xlfn.XLOOKUP($A325&amp;"|"&amp;$B325&amp;"|"&amp;_xlfn.MAXIFS(h100_raw[chart_date], h100_raw[title], $A325, h100_raw[artist], $B325, h100_raw[chart_date], "&lt;="&amp;$B$1001, h100_raw[chart_date], "&gt;="&amp;$B$1000), h100_raw[key], h100_raw[peak_pos], "")</f>
        <v/>
      </c>
      <c r="E325" s="3" t="str">
        <f>_xlfn.XLOOKUP($A325&amp;"|"&amp;$B325&amp;"|"&amp;_xlfn.MAXIFS(h100_raw[chart_date], h100_raw[title], $A325, h100_raw[artist], $B325, h100_raw[chart_date], "&lt;="&amp;$B$1001, h100_raw[chart_date], "&gt;="&amp;$B$1000), h100_raw[key], h100_raw[weeks_on_chart], "")</f>
        <v/>
      </c>
      <c r="F325" s="3">
        <f>_xlfn.XLOOKUP($A325&amp;"|"&amp;$B325&amp;"|"&amp;$B$1001, h100_raw[key], h100_raw[chart_points], 0)</f>
        <v>0</v>
      </c>
      <c r="G325" s="2">
        <f t="shared" si="15"/>
        <v>318</v>
      </c>
      <c r="H325" s="4">
        <f t="shared" si="16"/>
        <v>0</v>
      </c>
      <c r="I325" s="13" t="str">
        <f t="shared" si="17"/>
        <v>Don't Say You Love Me|Jin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 t="str">
        <f>_xlfn.XLOOKUP($A325&amp;"|"&amp;$B325&amp;"|"&amp;AL$1, h100_raw[key], h100_raw[chart_points], "")</f>
        <v/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</row>
    <row r="326" spans="1:52" x14ac:dyDescent="0.3">
      <c r="A326" s="11" t="str">
        <v>Baile Inolvidable</v>
      </c>
      <c r="B326" s="11" t="str">
        <v>Bad Bunny</v>
      </c>
      <c r="C326" s="5" t="str">
        <f>_xlfn.XLOOKUP($A326&amp;"|"&amp;$B326&amp;"|"&amp;_xlfn.MAXIFS(h100_raw[chart_date], h100_raw[title], $A326, h100_raw[artist], $B326, h100_raw[chart_date], "&lt;="&amp;$B$1001, h100_raw[chart_date], "&gt;="&amp;$B$1000), h100_raw[key], h100_raw[last_week], "")</f>
        <v/>
      </c>
      <c r="D326" s="3" t="str">
        <f>_xlfn.XLOOKUP($A326&amp;"|"&amp;$B326&amp;"|"&amp;_xlfn.MAXIFS(h100_raw[chart_date], h100_raw[title], $A326, h100_raw[artist], $B326, h100_raw[chart_date], "&lt;="&amp;$B$1001, h100_raw[chart_date], "&gt;="&amp;$B$1000), h100_raw[key], h100_raw[peak_pos], "")</f>
        <v/>
      </c>
      <c r="E326" s="3" t="str">
        <f>_xlfn.XLOOKUP($A326&amp;"|"&amp;$B326&amp;"|"&amp;_xlfn.MAXIFS(h100_raw[chart_date], h100_raw[title], $A326, h100_raw[artist], $B326, h100_raw[chart_date], "&lt;="&amp;$B$1001, h100_raw[chart_date], "&gt;="&amp;$B$1000), h100_raw[key], h100_raw[weeks_on_chart], "")</f>
        <v/>
      </c>
      <c r="F326" s="3">
        <f>_xlfn.XLOOKUP($A326&amp;"|"&amp;$B326&amp;"|"&amp;$B$1001, h100_raw[key], h100_raw[chart_points], 0)</f>
        <v>0</v>
      </c>
      <c r="G326" s="2">
        <f t="shared" si="15"/>
        <v>318</v>
      </c>
      <c r="H326" s="4">
        <f t="shared" si="16"/>
        <v>0</v>
      </c>
      <c r="I326" s="13" t="str">
        <f t="shared" si="17"/>
        <v>Baile Inolvidable|Bad Bunny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</row>
    <row r="327" spans="1:52" x14ac:dyDescent="0.3">
      <c r="A327" s="11" t="str">
        <v>Not Like Us</v>
      </c>
      <c r="B327" s="11" t="str">
        <v>Kendrick Lamar</v>
      </c>
      <c r="C327" s="5" t="str">
        <f>_xlfn.XLOOKUP($A327&amp;"|"&amp;$B327&amp;"|"&amp;_xlfn.MAXIFS(h100_raw[chart_date], h100_raw[title], $A327, h100_raw[artist], $B327, h100_raw[chart_date], "&lt;="&amp;$B$1001, h100_raw[chart_date], "&gt;="&amp;$B$1000), h100_raw[key], h100_raw[last_week], "")</f>
        <v/>
      </c>
      <c r="D327" s="3" t="str">
        <f>_xlfn.XLOOKUP($A327&amp;"|"&amp;$B327&amp;"|"&amp;_xlfn.MAXIFS(h100_raw[chart_date], h100_raw[title], $A327, h100_raw[artist], $B327, h100_raw[chart_date], "&lt;="&amp;$B$1001, h100_raw[chart_date], "&gt;="&amp;$B$1000), h100_raw[key], h100_raw[peak_pos], "")</f>
        <v/>
      </c>
      <c r="E327" s="3" t="str">
        <f>_xlfn.XLOOKUP($A327&amp;"|"&amp;$B327&amp;"|"&amp;_xlfn.MAXIFS(h100_raw[chart_date], h100_raw[title], $A327, h100_raw[artist], $B327, h100_raw[chart_date], "&lt;="&amp;$B$1001, h100_raw[chart_date], "&gt;="&amp;$B$1000), h100_raw[key], h100_raw[weeks_on_chart], "")</f>
        <v/>
      </c>
      <c r="F327" s="3">
        <f>_xlfn.XLOOKUP($A327&amp;"|"&amp;$B327&amp;"|"&amp;$B$1001, h100_raw[key], h100_raw[chart_points], 0)</f>
        <v>0</v>
      </c>
      <c r="G327" s="2">
        <f t="shared" si="15"/>
        <v>318</v>
      </c>
      <c r="H327" s="4">
        <f t="shared" si="16"/>
        <v>0</v>
      </c>
      <c r="I327" s="13" t="str">
        <f t="shared" si="17"/>
        <v>Not Like Us|Kendrick Lamar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</row>
    <row r="328" spans="1:52" x14ac:dyDescent="0.3">
      <c r="A328" s="11" t="str">
        <v>Stargazing</v>
      </c>
      <c r="B328" s="11" t="str">
        <v>Myles Smith</v>
      </c>
      <c r="C328" s="5" t="str">
        <f>_xlfn.XLOOKUP($A328&amp;"|"&amp;$B328&amp;"|"&amp;_xlfn.MAXIFS(h100_raw[chart_date], h100_raw[title], $A328, h100_raw[artist], $B328, h100_raw[chart_date], "&lt;="&amp;$B$1001, h100_raw[chart_date], "&gt;="&amp;$B$1000), h100_raw[key], h100_raw[last_week], "")</f>
        <v/>
      </c>
      <c r="D328" s="3" t="str">
        <f>_xlfn.XLOOKUP($A328&amp;"|"&amp;$B328&amp;"|"&amp;_xlfn.MAXIFS(h100_raw[chart_date], h100_raw[title], $A328, h100_raw[artist], $B328, h100_raw[chart_date], "&lt;="&amp;$B$1001, h100_raw[chart_date], "&gt;="&amp;$B$1000), h100_raw[key], h100_raw[peak_pos], "")</f>
        <v/>
      </c>
      <c r="E328" s="3" t="str">
        <f>_xlfn.XLOOKUP($A328&amp;"|"&amp;$B328&amp;"|"&amp;_xlfn.MAXIFS(h100_raw[chart_date], h100_raw[title], $A328, h100_raw[artist], $B328, h100_raw[chart_date], "&lt;="&amp;$B$1001, h100_raw[chart_date], "&gt;="&amp;$B$1000), h100_raw[key], h100_raw[weeks_on_chart], "")</f>
        <v/>
      </c>
      <c r="F328" s="3">
        <f>_xlfn.XLOOKUP($A328&amp;"|"&amp;$B328&amp;"|"&amp;$B$1001, h100_raw[key], h100_raw[chart_points], 0)</f>
        <v>0</v>
      </c>
      <c r="G328" s="2">
        <f t="shared" si="15"/>
        <v>318</v>
      </c>
      <c r="H328" s="4">
        <f t="shared" si="16"/>
        <v>0</v>
      </c>
      <c r="I328" s="13" t="str">
        <f t="shared" si="17"/>
        <v>Stargazing|Myles Smith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</row>
    <row r="329" spans="1:52" x14ac:dyDescent="0.3">
      <c r="A329" s="11" t="str">
        <v>I Never Lie</v>
      </c>
      <c r="B329" s="11" t="str">
        <v>Zach Top</v>
      </c>
      <c r="C329" s="5" t="str">
        <f>_xlfn.XLOOKUP($A329&amp;"|"&amp;$B329&amp;"|"&amp;_xlfn.MAXIFS(h100_raw[chart_date], h100_raw[title], $A329, h100_raw[artist], $B329, h100_raw[chart_date], "&lt;="&amp;$B$1001, h100_raw[chart_date], "&gt;="&amp;$B$1000), h100_raw[key], h100_raw[last_week], "")</f>
        <v/>
      </c>
      <c r="D329" s="3" t="str">
        <f>_xlfn.XLOOKUP($A329&amp;"|"&amp;$B329&amp;"|"&amp;_xlfn.MAXIFS(h100_raw[chart_date], h100_raw[title], $A329, h100_raw[artist], $B329, h100_raw[chart_date], "&lt;="&amp;$B$1001, h100_raw[chart_date], "&gt;="&amp;$B$1000), h100_raw[key], h100_raw[peak_pos], "")</f>
        <v/>
      </c>
      <c r="E329" s="3" t="str">
        <f>_xlfn.XLOOKUP($A329&amp;"|"&amp;$B329&amp;"|"&amp;_xlfn.MAXIFS(h100_raw[chart_date], h100_raw[title], $A329, h100_raw[artist], $B329, h100_raw[chart_date], "&lt;="&amp;$B$1001, h100_raw[chart_date], "&gt;="&amp;$B$1000), h100_raw[key], h100_raw[weeks_on_chart], "")</f>
        <v/>
      </c>
      <c r="F329" s="3">
        <f>_xlfn.XLOOKUP($A329&amp;"|"&amp;$B329&amp;"|"&amp;$B$1001, h100_raw[key], h100_raw[chart_points], 0)</f>
        <v>0</v>
      </c>
      <c r="G329" s="2">
        <f t="shared" si="15"/>
        <v>318</v>
      </c>
      <c r="H329" s="4">
        <f t="shared" si="16"/>
        <v>0</v>
      </c>
      <c r="I329" s="13" t="str">
        <f t="shared" si="17"/>
        <v>I Never Lie|Zach Top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</row>
    <row r="330" spans="1:52" x14ac:dyDescent="0.3">
      <c r="A330" s="11" t="str">
        <v>Taste</v>
      </c>
      <c r="B330" s="11" t="str">
        <v>Sabrina Carpenter</v>
      </c>
      <c r="C330" s="5" t="str">
        <f>_xlfn.XLOOKUP($A330&amp;"|"&amp;$B330&amp;"|"&amp;_xlfn.MAXIFS(h100_raw[chart_date], h100_raw[title], $A330, h100_raw[artist], $B330, h100_raw[chart_date], "&lt;="&amp;$B$1001, h100_raw[chart_date], "&gt;="&amp;$B$1000), h100_raw[key], h100_raw[last_week], "")</f>
        <v/>
      </c>
      <c r="D330" s="3" t="str">
        <f>_xlfn.XLOOKUP($A330&amp;"|"&amp;$B330&amp;"|"&amp;_xlfn.MAXIFS(h100_raw[chart_date], h100_raw[title], $A330, h100_raw[artist], $B330, h100_raw[chart_date], "&lt;="&amp;$B$1001, h100_raw[chart_date], "&gt;="&amp;$B$1000), h100_raw[key], h100_raw[peak_pos], "")</f>
        <v/>
      </c>
      <c r="E330" s="3" t="str">
        <f>_xlfn.XLOOKUP($A330&amp;"|"&amp;$B330&amp;"|"&amp;_xlfn.MAXIFS(h100_raw[chart_date], h100_raw[title], $A330, h100_raw[artist], $B330, h100_raw[chart_date], "&lt;="&amp;$B$1001, h100_raw[chart_date], "&gt;="&amp;$B$1000), h100_raw[key], h100_raw[weeks_on_chart], "")</f>
        <v/>
      </c>
      <c r="F330" s="3">
        <f>_xlfn.XLOOKUP($A330&amp;"|"&amp;$B330&amp;"|"&amp;$B$1001, h100_raw[key], h100_raw[chart_points], 0)</f>
        <v>0</v>
      </c>
      <c r="G330" s="2">
        <f t="shared" si="15"/>
        <v>318</v>
      </c>
      <c r="H330" s="4">
        <f t="shared" si="16"/>
        <v>0</v>
      </c>
      <c r="I330" s="13" t="str">
        <f t="shared" si="17"/>
        <v>Taste|Sabrina Carpenter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 t="str">
        <f>_xlfn.XLOOKUP($A330&amp;"|"&amp;$B330&amp;"|"&amp;AG$1, h100_raw[key], h100_raw[chart_points], "")</f>
        <v/>
      </c>
      <c r="AH330" t="str">
        <f>_xlfn.XLOOKUP($A330&amp;"|"&amp;$B330&amp;"|"&amp;AH$1, h100_raw[key], h100_raw[chart_points], "")</f>
        <v/>
      </c>
      <c r="AI330" t="str">
        <f>_xlfn.XLOOKUP($A330&amp;"|"&amp;$B330&amp;"|"&amp;AI$1, h100_raw[key], h100_raw[chart_points], "")</f>
        <v/>
      </c>
      <c r="AJ330" t="str">
        <f>_xlfn.XLOOKUP($A330&amp;"|"&amp;$B330&amp;"|"&amp;AJ$1, h100_raw[key], h100_raw[chart_points], "")</f>
        <v/>
      </c>
      <c r="AK330" t="str">
        <f>_xlfn.XLOOKUP($A330&amp;"|"&amp;$B330&amp;"|"&amp;AK$1, h100_raw[key], h100_raw[chart_points], "")</f>
        <v/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</row>
    <row r="331" spans="1:52" x14ac:dyDescent="0.3">
      <c r="A331" s="11" t="str">
        <v>Bad Dreams</v>
      </c>
      <c r="B331" s="11" t="str">
        <v>Teddy Swims</v>
      </c>
      <c r="C331" s="5" t="str">
        <f>_xlfn.XLOOKUP($A331&amp;"|"&amp;$B331&amp;"|"&amp;_xlfn.MAXIFS(h100_raw[chart_date], h100_raw[title], $A331, h100_raw[artist], $B331, h100_raw[chart_date], "&lt;="&amp;$B$1001, h100_raw[chart_date], "&gt;="&amp;$B$1000), h100_raw[key], h100_raw[last_week], "")</f>
        <v/>
      </c>
      <c r="D331" s="3" t="str">
        <f>_xlfn.XLOOKUP($A331&amp;"|"&amp;$B331&amp;"|"&amp;_xlfn.MAXIFS(h100_raw[chart_date], h100_raw[title], $A331, h100_raw[artist], $B331, h100_raw[chart_date], "&lt;="&amp;$B$1001, h100_raw[chart_date], "&gt;="&amp;$B$1000), h100_raw[key], h100_raw[peak_pos], "")</f>
        <v/>
      </c>
      <c r="E331" s="3" t="str">
        <f>_xlfn.XLOOKUP($A331&amp;"|"&amp;$B331&amp;"|"&amp;_xlfn.MAXIFS(h100_raw[chart_date], h100_raw[title], $A331, h100_raw[artist], $B331, h100_raw[chart_date], "&lt;="&amp;$B$1001, h100_raw[chart_date], "&gt;="&amp;$B$1000), h100_raw[key], h100_raw[weeks_on_chart], "")</f>
        <v/>
      </c>
      <c r="F331" s="3">
        <f>_xlfn.XLOOKUP($A331&amp;"|"&amp;$B331&amp;"|"&amp;$B$1001, h100_raw[key], h100_raw[chart_points], 0)</f>
        <v>0</v>
      </c>
      <c r="G331" s="2">
        <f t="shared" si="15"/>
        <v>318</v>
      </c>
      <c r="H331" s="4">
        <f t="shared" si="16"/>
        <v>0</v>
      </c>
      <c r="I331" s="13" t="str">
        <f t="shared" si="17"/>
        <v>Bad Dreams|Teddy Swims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 t="str">
        <f>_xlfn.XLOOKUP($A331&amp;"|"&amp;$B331&amp;"|"&amp;AI$1, h100_raw[key], h100_raw[chart_points], "")</f>
        <v/>
      </c>
      <c r="AJ331" t="str">
        <f>_xlfn.XLOOKUP($A331&amp;"|"&amp;$B331&amp;"|"&amp;AJ$1, h100_raw[key], h100_raw[chart_points], "")</f>
        <v/>
      </c>
      <c r="AK331" t="str">
        <f>_xlfn.XLOOKUP($A331&amp;"|"&amp;$B331&amp;"|"&amp;AK$1, h100_raw[key], h100_raw[chart_points], "")</f>
        <v/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</row>
    <row r="332" spans="1:52" x14ac:dyDescent="0.3">
      <c r="A332" s="11" t="str">
        <v>Sailor Song</v>
      </c>
      <c r="B332" s="11" t="str">
        <v>Gigi Perez</v>
      </c>
      <c r="C332" s="5" t="str">
        <f>_xlfn.XLOOKUP($A332&amp;"|"&amp;$B332&amp;"|"&amp;_xlfn.MAXIFS(h100_raw[chart_date], h100_raw[title], $A332, h100_raw[artist], $B332, h100_raw[chart_date], "&lt;="&amp;$B$1001, h100_raw[chart_date], "&gt;="&amp;$B$1000), h100_raw[key], h100_raw[last_week], "")</f>
        <v/>
      </c>
      <c r="D332" s="3" t="str">
        <f>_xlfn.XLOOKUP($A332&amp;"|"&amp;$B332&amp;"|"&amp;_xlfn.MAXIFS(h100_raw[chart_date], h100_raw[title], $A332, h100_raw[artist], $B332, h100_raw[chart_date], "&lt;="&amp;$B$1001, h100_raw[chart_date], "&gt;="&amp;$B$1000), h100_raw[key], h100_raw[peak_pos], "")</f>
        <v/>
      </c>
      <c r="E332" s="3" t="str">
        <f>_xlfn.XLOOKUP($A332&amp;"|"&amp;$B332&amp;"|"&amp;_xlfn.MAXIFS(h100_raw[chart_date], h100_raw[title], $A332, h100_raw[artist], $B332, h100_raw[chart_date], "&lt;="&amp;$B$1001, h100_raw[chart_date], "&gt;="&amp;$B$1000), h100_raw[key], h100_raw[weeks_on_chart], "")</f>
        <v/>
      </c>
      <c r="F332" s="3">
        <f>_xlfn.XLOOKUP($A332&amp;"|"&amp;$B332&amp;"|"&amp;$B$1001, h100_raw[key], h100_raw[chart_points], 0)</f>
        <v>0</v>
      </c>
      <c r="G332" s="2">
        <f t="shared" si="15"/>
        <v>318</v>
      </c>
      <c r="H332" s="4">
        <f t="shared" si="16"/>
        <v>0</v>
      </c>
      <c r="I332" s="13" t="str">
        <f t="shared" si="17"/>
        <v>Sailor Song|Gigi Perez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 t="str">
        <f>_xlfn.XLOOKUP($A332&amp;"|"&amp;$B332&amp;"|"&amp;AI$1, h100_raw[key], h100_raw[chart_points], "")</f>
        <v/>
      </c>
      <c r="AJ332" t="str">
        <f>_xlfn.XLOOKUP($A332&amp;"|"&amp;$B332&amp;"|"&amp;AJ$1, h100_raw[key], h100_raw[chart_points], "")</f>
        <v/>
      </c>
      <c r="AK332" t="str">
        <f>_xlfn.XLOOKUP($A332&amp;"|"&amp;$B332&amp;"|"&amp;AK$1, h100_raw[key], h100_raw[chart_points], "")</f>
        <v/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</row>
    <row r="333" spans="1:52" x14ac:dyDescent="0.3">
      <c r="A333" s="11" t="str">
        <v>Dangerous</v>
      </c>
      <c r="B333" s="11" t="str">
        <v>Sleep Token</v>
      </c>
      <c r="C333" s="5" t="str">
        <f>_xlfn.XLOOKUP($A333&amp;"|"&amp;$B333&amp;"|"&amp;_xlfn.MAXIFS(h100_raw[chart_date], h100_raw[title], $A333, h100_raw[artist], $B333, h100_raw[chart_date], "&lt;="&amp;$B$1001, h100_raw[chart_date], "&gt;="&amp;$B$1000), h100_raw[key], h100_raw[last_week], "")</f>
        <v/>
      </c>
      <c r="D333" s="3" t="str">
        <f>_xlfn.XLOOKUP($A333&amp;"|"&amp;$B333&amp;"|"&amp;_xlfn.MAXIFS(h100_raw[chart_date], h100_raw[title], $A333, h100_raw[artist], $B333, h100_raw[chart_date], "&lt;="&amp;$B$1001, h100_raw[chart_date], "&gt;="&amp;$B$1000), h100_raw[key], h100_raw[peak_pos], "")</f>
        <v/>
      </c>
      <c r="E333" s="3" t="str">
        <f>_xlfn.XLOOKUP($A333&amp;"|"&amp;$B333&amp;"|"&amp;_xlfn.MAXIFS(h100_raw[chart_date], h100_raw[title], $A333, h100_raw[artist], $B333, h100_raw[chart_date], "&lt;="&amp;$B$1001, h100_raw[chart_date], "&gt;="&amp;$B$1000), h100_raw[key], h100_raw[weeks_on_chart], "")</f>
        <v/>
      </c>
      <c r="F333" s="3">
        <f>_xlfn.XLOOKUP($A333&amp;"|"&amp;$B333&amp;"|"&amp;$B$1001, h100_raw[key], h100_raw[chart_points], 0)</f>
        <v>0</v>
      </c>
      <c r="G333" s="2">
        <f t="shared" si="15"/>
        <v>318</v>
      </c>
      <c r="H333" s="4">
        <f t="shared" si="16"/>
        <v>0</v>
      </c>
      <c r="I333" s="13" t="str">
        <f t="shared" si="17"/>
        <v>Dangerous|Sleep Token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 t="str">
        <f>_xlfn.XLOOKUP($A333&amp;"|"&amp;$B333&amp;"|"&amp;Z$1, h100_raw[key], h100_raw[chart_points], "")</f>
        <v/>
      </c>
      <c r="AA333" t="str">
        <f>_xlfn.XLOOKUP($A333&amp;"|"&amp;$B333&amp;"|"&amp;AA$1, h100_raw[key], h100_raw[chart_points], "")</f>
        <v/>
      </c>
      <c r="AB333" t="str">
        <f>_xlfn.XLOOKUP($A333&amp;"|"&amp;$B333&amp;"|"&amp;AB$1, h100_raw[key], h100_raw[chart_points], "")</f>
        <v/>
      </c>
      <c r="AC333" t="str">
        <f>_xlfn.XLOOKUP($A333&amp;"|"&amp;$B333&amp;"|"&amp;AC$1, h100_raw[key], h100_raw[chart_points], "")</f>
        <v/>
      </c>
      <c r="AD333" t="str">
        <f>_xlfn.XLOOKUP($A333&amp;"|"&amp;$B333&amp;"|"&amp;AD$1, h100_raw[key], h100_raw[chart_points], "")</f>
        <v/>
      </c>
      <c r="AE333" t="str">
        <f>_xlfn.XLOOKUP($A333&amp;"|"&amp;$B333&amp;"|"&amp;AE$1, h100_raw[key], h100_raw[chart_points], "")</f>
        <v/>
      </c>
      <c r="AF333" t="str">
        <f>_xlfn.XLOOKUP($A333&amp;"|"&amp;$B333&amp;"|"&amp;AF$1, h100_raw[key], h100_raw[chart_points], "")</f>
        <v/>
      </c>
      <c r="AG333" t="str">
        <f>_xlfn.XLOOKUP($A333&amp;"|"&amp;$B333&amp;"|"&amp;AG$1, h100_raw[key], h100_raw[chart_points], "")</f>
        <v/>
      </c>
      <c r="AH333" t="str">
        <f>_xlfn.XLOOKUP($A333&amp;"|"&amp;$B333&amp;"|"&amp;AH$1, h100_raw[key], h100_raw[chart_points], "")</f>
        <v/>
      </c>
      <c r="AI333" t="str">
        <f>_xlfn.XLOOKUP($A333&amp;"|"&amp;$B333&amp;"|"&amp;AI$1, h100_raw[key], h100_raw[chart_points], "")</f>
        <v/>
      </c>
      <c r="AJ333" t="str">
        <f>_xlfn.XLOOKUP($A333&amp;"|"&amp;$B333&amp;"|"&amp;AJ$1, h100_raw[key], h100_raw[chart_points], "")</f>
        <v/>
      </c>
      <c r="AK333" t="str">
        <f>_xlfn.XLOOKUP($A333&amp;"|"&amp;$B333&amp;"|"&amp;AK$1, h100_raw[key], h100_raw[chart_points], "")</f>
        <v/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</row>
    <row r="334" spans="1:52" x14ac:dyDescent="0.3">
      <c r="A334" s="11" t="str">
        <v>Caramel</v>
      </c>
      <c r="B334" s="11" t="str">
        <v>Sleep Token</v>
      </c>
      <c r="C334" s="5" t="str">
        <f>_xlfn.XLOOKUP($A334&amp;"|"&amp;$B334&amp;"|"&amp;_xlfn.MAXIFS(h100_raw[chart_date], h100_raw[title], $A334, h100_raw[artist], $B334, h100_raw[chart_date], "&lt;="&amp;$B$1001, h100_raw[chart_date], "&gt;="&amp;$B$1000), h100_raw[key], h100_raw[last_week], "")</f>
        <v/>
      </c>
      <c r="D334" s="3" t="str">
        <f>_xlfn.XLOOKUP($A334&amp;"|"&amp;$B334&amp;"|"&amp;_xlfn.MAXIFS(h100_raw[chart_date], h100_raw[title], $A334, h100_raw[artist], $B334, h100_raw[chart_date], "&lt;="&amp;$B$1001, h100_raw[chart_date], "&gt;="&amp;$B$1000), h100_raw[key], h100_raw[peak_pos], "")</f>
        <v/>
      </c>
      <c r="E334" s="3" t="str">
        <f>_xlfn.XLOOKUP($A334&amp;"|"&amp;$B334&amp;"|"&amp;_xlfn.MAXIFS(h100_raw[chart_date], h100_raw[title], $A334, h100_raw[artist], $B334, h100_raw[chart_date], "&lt;="&amp;$B$1001, h100_raw[chart_date], "&gt;="&amp;$B$1000), h100_raw[key], h100_raw[weeks_on_chart], "")</f>
        <v/>
      </c>
      <c r="F334" s="3">
        <f>_xlfn.XLOOKUP($A334&amp;"|"&amp;$B334&amp;"|"&amp;$B$1001, h100_raw[key], h100_raw[chart_points], 0)</f>
        <v>0</v>
      </c>
      <c r="G334" s="2">
        <f t="shared" si="15"/>
        <v>318</v>
      </c>
      <c r="H334" s="4">
        <f t="shared" si="16"/>
        <v>0</v>
      </c>
      <c r="I334" s="13" t="str">
        <f t="shared" si="17"/>
        <v>Caramel|Sleep Token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 t="str">
        <f>_xlfn.XLOOKUP($A334&amp;"|"&amp;$B334&amp;"|"&amp;AH$1, h100_raw[key], h100_raw[chart_points], "")</f>
        <v/>
      </c>
      <c r="AI334" t="str">
        <f>_xlfn.XLOOKUP($A334&amp;"|"&amp;$B334&amp;"|"&amp;AI$1, h100_raw[key], h100_raw[chart_points], "")</f>
        <v/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</row>
    <row r="335" spans="1:52" x14ac:dyDescent="0.3">
      <c r="A335" s="11" t="str">
        <v>Emergence</v>
      </c>
      <c r="B335" s="11" t="str">
        <v>Sleep Token</v>
      </c>
      <c r="C335" s="5" t="str">
        <f>_xlfn.XLOOKUP($A335&amp;"|"&amp;$B335&amp;"|"&amp;_xlfn.MAXIFS(h100_raw[chart_date], h100_raw[title], $A335, h100_raw[artist], $B335, h100_raw[chart_date], "&lt;="&amp;$B$1001, h100_raw[chart_date], "&gt;="&amp;$B$1000), h100_raw[key], h100_raw[last_week], "")</f>
        <v/>
      </c>
      <c r="D335" s="3" t="str">
        <f>_xlfn.XLOOKUP($A335&amp;"|"&amp;$B335&amp;"|"&amp;_xlfn.MAXIFS(h100_raw[chart_date], h100_raw[title], $A335, h100_raw[artist], $B335, h100_raw[chart_date], "&lt;="&amp;$B$1001, h100_raw[chart_date], "&gt;="&amp;$B$1000), h100_raw[key], h100_raw[peak_pos], "")</f>
        <v/>
      </c>
      <c r="E335" s="3" t="str">
        <f>_xlfn.XLOOKUP($A335&amp;"|"&amp;$B335&amp;"|"&amp;_xlfn.MAXIFS(h100_raw[chart_date], h100_raw[title], $A335, h100_raw[artist], $B335, h100_raw[chart_date], "&lt;="&amp;$B$1001, h100_raw[chart_date], "&gt;="&amp;$B$1000), h100_raw[key], h100_raw[weeks_on_chart], "")</f>
        <v/>
      </c>
      <c r="F335" s="3">
        <f>_xlfn.XLOOKUP($A335&amp;"|"&amp;$B335&amp;"|"&amp;$B$1001, h100_raw[key], h100_raw[chart_points], 0)</f>
        <v>0</v>
      </c>
      <c r="G335" s="2">
        <f t="shared" si="15"/>
        <v>318</v>
      </c>
      <c r="H335" s="4">
        <f t="shared" si="16"/>
        <v>0</v>
      </c>
      <c r="I335" s="13" t="str">
        <f t="shared" si="17"/>
        <v>Emergence|Sleep Token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</row>
    <row r="336" spans="1:52" x14ac:dyDescent="0.3">
      <c r="A336" s="11" t="str">
        <v>Even In Arcadia</v>
      </c>
      <c r="B336" s="11" t="str">
        <v>Sleep Token</v>
      </c>
      <c r="C336" s="5" t="str">
        <f>_xlfn.XLOOKUP($A336&amp;"|"&amp;$B336&amp;"|"&amp;_xlfn.MAXIFS(h100_raw[chart_date], h100_raw[title], $A336, h100_raw[artist], $B336, h100_raw[chart_date], "&lt;="&amp;$B$1001, h100_raw[chart_date], "&gt;="&amp;$B$1000), h100_raw[key], h100_raw[last_week], "")</f>
        <v/>
      </c>
      <c r="D336" s="3" t="str">
        <f>_xlfn.XLOOKUP($A336&amp;"|"&amp;$B336&amp;"|"&amp;_xlfn.MAXIFS(h100_raw[chart_date], h100_raw[title], $A336, h100_raw[artist], $B336, h100_raw[chart_date], "&lt;="&amp;$B$1001, h100_raw[chart_date], "&gt;="&amp;$B$1000), h100_raw[key], h100_raw[peak_pos], "")</f>
        <v/>
      </c>
      <c r="E336" s="3" t="str">
        <f>_xlfn.XLOOKUP($A336&amp;"|"&amp;$B336&amp;"|"&amp;_xlfn.MAXIFS(h100_raw[chart_date], h100_raw[title], $A336, h100_raw[artist], $B336, h100_raw[chart_date], "&lt;="&amp;$B$1001, h100_raw[chart_date], "&gt;="&amp;$B$1000), h100_raw[key], h100_raw[weeks_on_chart], "")</f>
        <v/>
      </c>
      <c r="F336" s="3">
        <f>_xlfn.XLOOKUP($A336&amp;"|"&amp;$B336&amp;"|"&amp;$B$1001, h100_raw[key], h100_raw[chart_points], 0)</f>
        <v>0</v>
      </c>
      <c r="G336" s="2">
        <f t="shared" si="15"/>
        <v>318</v>
      </c>
      <c r="H336" s="4">
        <f t="shared" si="16"/>
        <v>0</v>
      </c>
      <c r="I336" s="13" t="str">
        <f t="shared" si="17"/>
        <v>Even In Arcadia|Sleep Token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</row>
    <row r="337" spans="1:52" x14ac:dyDescent="0.3">
      <c r="A337" s="11" t="str">
        <v>Look To Windward</v>
      </c>
      <c r="B337" s="11" t="str">
        <v>Sleep Token</v>
      </c>
      <c r="C337" s="5" t="str">
        <f>_xlfn.XLOOKUP($A337&amp;"|"&amp;$B337&amp;"|"&amp;_xlfn.MAXIFS(h100_raw[chart_date], h100_raw[title], $A337, h100_raw[artist], $B337, h100_raw[chart_date], "&lt;="&amp;$B$1001, h100_raw[chart_date], "&gt;="&amp;$B$1000), h100_raw[key], h100_raw[last_week], "")</f>
        <v/>
      </c>
      <c r="D337" s="3" t="str">
        <f>_xlfn.XLOOKUP($A337&amp;"|"&amp;$B337&amp;"|"&amp;_xlfn.MAXIFS(h100_raw[chart_date], h100_raw[title], $A337, h100_raw[artist], $B337, h100_raw[chart_date], "&lt;="&amp;$B$1001, h100_raw[chart_date], "&gt;="&amp;$B$1000), h100_raw[key], h100_raw[peak_pos], "")</f>
        <v/>
      </c>
      <c r="E337" s="3" t="str">
        <f>_xlfn.XLOOKUP($A337&amp;"|"&amp;$B337&amp;"|"&amp;_xlfn.MAXIFS(h100_raw[chart_date], h100_raw[title], $A337, h100_raw[artist], $B337, h100_raw[chart_date], "&lt;="&amp;$B$1001, h100_raw[chart_date], "&gt;="&amp;$B$1000), h100_raw[key], h100_raw[weeks_on_chart], "")</f>
        <v/>
      </c>
      <c r="F337" s="3">
        <f>_xlfn.XLOOKUP($A337&amp;"|"&amp;$B337&amp;"|"&amp;$B$1001, h100_raw[key], h100_raw[chart_points], 0)</f>
        <v>0</v>
      </c>
      <c r="G337" s="2">
        <f t="shared" si="15"/>
        <v>318</v>
      </c>
      <c r="H337" s="4">
        <f t="shared" si="16"/>
        <v>0</v>
      </c>
      <c r="I337" s="13" t="str">
        <f t="shared" si="17"/>
        <v>Look To Windward|Sleep Token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 t="str">
        <f>_xlfn.XLOOKUP($A337&amp;"|"&amp;$B337&amp;"|"&amp;AI$1, h100_raw[key], h100_raw[chart_points], "")</f>
        <v/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</row>
    <row r="338" spans="1:52" x14ac:dyDescent="0.3">
      <c r="A338" s="11" t="str">
        <v>Past Self</v>
      </c>
      <c r="B338" s="11" t="str">
        <v>Sleep Token</v>
      </c>
      <c r="C338" s="5" t="str">
        <f>_xlfn.XLOOKUP($A338&amp;"|"&amp;$B338&amp;"|"&amp;_xlfn.MAXIFS(h100_raw[chart_date], h100_raw[title], $A338, h100_raw[artist], $B338, h100_raw[chart_date], "&lt;="&amp;$B$1001, h100_raw[chart_date], "&gt;="&amp;$B$1000), h100_raw[key], h100_raw[last_week], "")</f>
        <v/>
      </c>
      <c r="D338" s="3" t="str">
        <f>_xlfn.XLOOKUP($A338&amp;"|"&amp;$B338&amp;"|"&amp;_xlfn.MAXIFS(h100_raw[chart_date], h100_raw[title], $A338, h100_raw[artist], $B338, h100_raw[chart_date], "&lt;="&amp;$B$1001, h100_raw[chart_date], "&gt;="&amp;$B$1000), h100_raw[key], h100_raw[peak_pos], "")</f>
        <v/>
      </c>
      <c r="E338" s="3" t="str">
        <f>_xlfn.XLOOKUP($A338&amp;"|"&amp;$B338&amp;"|"&amp;_xlfn.MAXIFS(h100_raw[chart_date], h100_raw[title], $A338, h100_raw[artist], $B338, h100_raw[chart_date], "&lt;="&amp;$B$1001, h100_raw[chart_date], "&gt;="&amp;$B$1000), h100_raw[key], h100_raw[weeks_on_chart], "")</f>
        <v/>
      </c>
      <c r="F338" s="3">
        <f>_xlfn.XLOOKUP($A338&amp;"|"&amp;$B338&amp;"|"&amp;$B$1001, h100_raw[key], h100_raw[chart_points], 0)</f>
        <v>0</v>
      </c>
      <c r="G338" s="2">
        <f t="shared" si="15"/>
        <v>318</v>
      </c>
      <c r="H338" s="4">
        <f t="shared" si="16"/>
        <v>0</v>
      </c>
      <c r="I338" s="13" t="str">
        <f t="shared" si="17"/>
        <v>Past Self|Sleep Token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 t="str">
        <f>_xlfn.XLOOKUP($A338&amp;"|"&amp;$B338&amp;"|"&amp;AH$1, h100_raw[key], h100_raw[chart_points], "")</f>
        <v/>
      </c>
      <c r="AI338" t="str">
        <f>_xlfn.XLOOKUP($A338&amp;"|"&amp;$B338&amp;"|"&amp;AI$1, h100_raw[key], h100_raw[chart_points], "")</f>
        <v/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</row>
    <row r="339" spans="1:52" x14ac:dyDescent="0.3">
      <c r="A339" s="11" t="str">
        <v>Damocles</v>
      </c>
      <c r="B339" s="11" t="str">
        <v>Sleep Token</v>
      </c>
      <c r="C339" s="5" t="str">
        <f>_xlfn.XLOOKUP($A339&amp;"|"&amp;$B339&amp;"|"&amp;_xlfn.MAXIFS(h100_raw[chart_date], h100_raw[title], $A339, h100_raw[artist], $B339, h100_raw[chart_date], "&lt;="&amp;$B$1001, h100_raw[chart_date], "&gt;="&amp;$B$1000), h100_raw[key], h100_raw[last_week], "")</f>
        <v/>
      </c>
      <c r="D339" s="3" t="str">
        <f>_xlfn.XLOOKUP($A339&amp;"|"&amp;$B339&amp;"|"&amp;_xlfn.MAXIFS(h100_raw[chart_date], h100_raw[title], $A339, h100_raw[artist], $B339, h100_raw[chart_date], "&lt;="&amp;$B$1001, h100_raw[chart_date], "&gt;="&amp;$B$1000), h100_raw[key], h100_raw[peak_pos], "")</f>
        <v/>
      </c>
      <c r="E339" s="3" t="str">
        <f>_xlfn.XLOOKUP($A339&amp;"|"&amp;$B339&amp;"|"&amp;_xlfn.MAXIFS(h100_raw[chart_date], h100_raw[title], $A339, h100_raw[artist], $B339, h100_raw[chart_date], "&lt;="&amp;$B$1001, h100_raw[chart_date], "&gt;="&amp;$B$1000), h100_raw[key], h100_raw[weeks_on_chart], "")</f>
        <v/>
      </c>
      <c r="F339" s="3">
        <f>_xlfn.XLOOKUP($A339&amp;"|"&amp;$B339&amp;"|"&amp;$B$1001, h100_raw[key], h100_raw[chart_points], 0)</f>
        <v>0</v>
      </c>
      <c r="G339" s="2">
        <f t="shared" si="15"/>
        <v>318</v>
      </c>
      <c r="H339" s="4">
        <f t="shared" si="16"/>
        <v>0</v>
      </c>
      <c r="I339" s="13" t="str">
        <f t="shared" si="17"/>
        <v>Damocles|Sleep Token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 t="str">
        <f>_xlfn.XLOOKUP($A339&amp;"|"&amp;$B339&amp;"|"&amp;AH$1, h100_raw[key], h100_raw[chart_points], "")</f>
        <v/>
      </c>
      <c r="AI339" t="str">
        <f>_xlfn.XLOOKUP($A339&amp;"|"&amp;$B339&amp;"|"&amp;AI$1, h100_raw[key], h100_raw[chart_points], "")</f>
        <v/>
      </c>
      <c r="AJ339" t="str">
        <f>_xlfn.XLOOKUP($A339&amp;"|"&amp;$B339&amp;"|"&amp;AJ$1, h100_raw[key], h100_raw[chart_points], "")</f>
        <v/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</row>
    <row r="340" spans="1:52" x14ac:dyDescent="0.3">
      <c r="A340" s="11" t="str">
        <v>Gethsemane</v>
      </c>
      <c r="B340" s="11" t="str">
        <v>Sleep Token</v>
      </c>
      <c r="C340" s="5" t="str">
        <f>_xlfn.XLOOKUP($A340&amp;"|"&amp;$B340&amp;"|"&amp;_xlfn.MAXIFS(h100_raw[chart_date], h100_raw[title], $A340, h100_raw[artist], $B340, h100_raw[chart_date], "&lt;="&amp;$B$1001, h100_raw[chart_date], "&gt;="&amp;$B$1000), h100_raw[key], h100_raw[last_week], "")</f>
        <v/>
      </c>
      <c r="D340" s="3" t="str">
        <f>_xlfn.XLOOKUP($A340&amp;"|"&amp;$B340&amp;"|"&amp;_xlfn.MAXIFS(h100_raw[chart_date], h100_raw[title], $A340, h100_raw[artist], $B340, h100_raw[chart_date], "&lt;="&amp;$B$1001, h100_raw[chart_date], "&gt;="&amp;$B$1000), h100_raw[key], h100_raw[peak_pos], "")</f>
        <v/>
      </c>
      <c r="E340" s="3" t="str">
        <f>_xlfn.XLOOKUP($A340&amp;"|"&amp;$B340&amp;"|"&amp;_xlfn.MAXIFS(h100_raw[chart_date], h100_raw[title], $A340, h100_raw[artist], $B340, h100_raw[chart_date], "&lt;="&amp;$B$1001, h100_raw[chart_date], "&gt;="&amp;$B$1000), h100_raw[key], h100_raw[weeks_on_chart], "")</f>
        <v/>
      </c>
      <c r="F340" s="3">
        <f>_xlfn.XLOOKUP($A340&amp;"|"&amp;$B340&amp;"|"&amp;$B$1001, h100_raw[key], h100_raw[chart_points], 0)</f>
        <v>0</v>
      </c>
      <c r="G340" s="2">
        <f t="shared" si="15"/>
        <v>318</v>
      </c>
      <c r="H340" s="4">
        <f t="shared" si="16"/>
        <v>0</v>
      </c>
      <c r="I340" s="13" t="str">
        <f t="shared" si="17"/>
        <v>Gethsemane|Sleep Token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 t="str">
        <f>_xlfn.XLOOKUP($A340&amp;"|"&amp;$B340&amp;"|"&amp;AI$1, h100_raw[key], h100_raw[chart_points], "")</f>
        <v/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</row>
    <row r="341" spans="1:52" x14ac:dyDescent="0.3">
      <c r="A341" s="11" t="str">
        <v>Provider</v>
      </c>
      <c r="B341" s="11" t="str">
        <v>Sleep Token</v>
      </c>
      <c r="C341" s="5" t="str">
        <f>_xlfn.XLOOKUP($A341&amp;"|"&amp;$B341&amp;"|"&amp;_xlfn.MAXIFS(h100_raw[chart_date], h100_raw[title], $A341, h100_raw[artist], $B341, h100_raw[chart_date], "&lt;="&amp;$B$1001, h100_raw[chart_date], "&gt;="&amp;$B$1000), h100_raw[key], h100_raw[last_week], "")</f>
        <v/>
      </c>
      <c r="D341" s="3" t="str">
        <f>_xlfn.XLOOKUP($A341&amp;"|"&amp;$B341&amp;"|"&amp;_xlfn.MAXIFS(h100_raw[chart_date], h100_raw[title], $A341, h100_raw[artist], $B341, h100_raw[chart_date], "&lt;="&amp;$B$1001, h100_raw[chart_date], "&gt;="&amp;$B$1000), h100_raw[key], h100_raw[peak_pos], "")</f>
        <v/>
      </c>
      <c r="E341" s="3" t="str">
        <f>_xlfn.XLOOKUP($A341&amp;"|"&amp;$B341&amp;"|"&amp;_xlfn.MAXIFS(h100_raw[chart_date], h100_raw[title], $A341, h100_raw[artist], $B341, h100_raw[chart_date], "&lt;="&amp;$B$1001, h100_raw[chart_date], "&gt;="&amp;$B$1000), h100_raw[key], h100_raw[weeks_on_chart], "")</f>
        <v/>
      </c>
      <c r="F341" s="3">
        <f>_xlfn.XLOOKUP($A341&amp;"|"&amp;$B341&amp;"|"&amp;$B$1001, h100_raw[key], h100_raw[chart_points], 0)</f>
        <v>0</v>
      </c>
      <c r="G341" s="2">
        <f t="shared" si="15"/>
        <v>318</v>
      </c>
      <c r="H341" s="4">
        <f t="shared" si="16"/>
        <v>0</v>
      </c>
      <c r="I341" s="13" t="str">
        <f t="shared" si="17"/>
        <v>Provider|Sleep Token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 t="str">
        <f>_xlfn.XLOOKUP($A341&amp;"|"&amp;$B341&amp;"|"&amp;AH$1, h100_raw[key], h100_raw[chart_points], "")</f>
        <v/>
      </c>
      <c r="AI341" t="str">
        <f>_xlfn.XLOOKUP($A341&amp;"|"&amp;$B341&amp;"|"&amp;AI$1, h100_raw[key], h100_raw[chart_points], "")</f>
        <v/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</row>
    <row r="342" spans="1:52" x14ac:dyDescent="0.3">
      <c r="A342" s="11" t="str">
        <v>You Had To Be There</v>
      </c>
      <c r="B342" s="11" t="str">
        <v>Megan Moroney &amp; Kenny Chesney</v>
      </c>
      <c r="C342" s="5" t="str">
        <f>_xlfn.XLOOKUP($A342&amp;"|"&amp;$B342&amp;"|"&amp;_xlfn.MAXIFS(h100_raw[chart_date], h100_raw[title], $A342, h100_raw[artist], $B342, h100_raw[chart_date], "&lt;="&amp;$B$1001, h100_raw[chart_date], "&gt;="&amp;$B$1000), h100_raw[key], h100_raw[last_week], "")</f>
        <v/>
      </c>
      <c r="D342" s="3" t="str">
        <f>_xlfn.XLOOKUP($A342&amp;"|"&amp;$B342&amp;"|"&amp;_xlfn.MAXIFS(h100_raw[chart_date], h100_raw[title], $A342, h100_raw[artist], $B342, h100_raw[chart_date], "&lt;="&amp;$B$1001, h100_raw[chart_date], "&gt;="&amp;$B$1000), h100_raw[key], h100_raw[peak_pos], "")</f>
        <v/>
      </c>
      <c r="E342" s="3" t="str">
        <f>_xlfn.XLOOKUP($A342&amp;"|"&amp;$B342&amp;"|"&amp;_xlfn.MAXIFS(h100_raw[chart_date], h100_raw[title], $A342, h100_raw[artist], $B342, h100_raw[chart_date], "&lt;="&amp;$B$1001, h100_raw[chart_date], "&gt;="&amp;$B$1000), h100_raw[key], h100_raw[weeks_on_chart], "")</f>
        <v/>
      </c>
      <c r="F342" s="3">
        <f>_xlfn.XLOOKUP($A342&amp;"|"&amp;$B342&amp;"|"&amp;$B$1001, h100_raw[key], h100_raw[chart_points], 0)</f>
        <v>0</v>
      </c>
      <c r="G342" s="2">
        <f t="shared" si="15"/>
        <v>318</v>
      </c>
      <c r="H342" s="4">
        <f t="shared" si="16"/>
        <v>0</v>
      </c>
      <c r="I342" s="13" t="str">
        <f t="shared" si="17"/>
        <v>You Had To Be There|Megan Moroney &amp; Kenny Chesney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</row>
    <row r="343" spans="1:52" x14ac:dyDescent="0.3">
      <c r="A343" s="11" t="str">
        <v>Nope Your Too Late I Already Died</v>
      </c>
      <c r="B343" s="11" t="str">
        <v>wifiskeleton &amp; i wanna be a jack-o-lantern</v>
      </c>
      <c r="C343" s="5" t="str">
        <f>_xlfn.XLOOKUP($A343&amp;"|"&amp;$B343&amp;"|"&amp;_xlfn.MAXIFS(h100_raw[chart_date], h100_raw[title], $A343, h100_raw[artist], $B343, h100_raw[chart_date], "&lt;="&amp;$B$1001, h100_raw[chart_date], "&gt;="&amp;$B$1000), h100_raw[key], h100_raw[last_week], "")</f>
        <v/>
      </c>
      <c r="D343" s="3" t="str">
        <f>_xlfn.XLOOKUP($A343&amp;"|"&amp;$B343&amp;"|"&amp;_xlfn.MAXIFS(h100_raw[chart_date], h100_raw[title], $A343, h100_raw[artist], $B343, h100_raw[chart_date], "&lt;="&amp;$B$1001, h100_raw[chart_date], "&gt;="&amp;$B$1000), h100_raw[key], h100_raw[peak_pos], "")</f>
        <v/>
      </c>
      <c r="E343" s="3" t="str">
        <f>_xlfn.XLOOKUP($A343&amp;"|"&amp;$B343&amp;"|"&amp;_xlfn.MAXIFS(h100_raw[chart_date], h100_raw[title], $A343, h100_raw[artist], $B343, h100_raw[chart_date], "&lt;="&amp;$B$1001, h100_raw[chart_date], "&gt;="&amp;$B$1000), h100_raw[key], h100_raw[weeks_on_chart], "")</f>
        <v/>
      </c>
      <c r="F343" s="3">
        <f>_xlfn.XLOOKUP($A343&amp;"|"&amp;$B343&amp;"|"&amp;$B$1001, h100_raw[key], h100_raw[chart_points], 0)</f>
        <v>0</v>
      </c>
      <c r="G343" s="2">
        <f t="shared" si="15"/>
        <v>318</v>
      </c>
      <c r="H343" s="4">
        <f t="shared" si="16"/>
        <v>0</v>
      </c>
      <c r="I343" s="13" t="str">
        <f t="shared" si="17"/>
        <v>Nope Your Too Late I Already Died|wifiskeleton &amp; i wanna be a jack-o-lantern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 t="str">
        <f>_xlfn.XLOOKUP($A343&amp;"|"&amp;$B343&amp;"|"&amp;AH$1, h100_raw[key], h100_raw[chart_points], "")</f>
        <v/>
      </c>
      <c r="AI343" t="str">
        <f>_xlfn.XLOOKUP($A343&amp;"|"&amp;$B343&amp;"|"&amp;AI$1, h100_raw[key], h100_raw[chart_points], "")</f>
        <v/>
      </c>
      <c r="AJ343" t="str">
        <f>_xlfn.XLOOKUP($A343&amp;"|"&amp;$B343&amp;"|"&amp;AJ$1, h100_raw[key], h100_raw[chart_points], "")</f>
        <v/>
      </c>
      <c r="AK343" t="str">
        <f>_xlfn.XLOOKUP($A343&amp;"|"&amp;$B343&amp;"|"&amp;AK$1, h100_raw[key], h100_raw[chart_points], "")</f>
        <v/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</row>
    <row r="344" spans="1:52" x14ac:dyDescent="0.3">
      <c r="A344" s="11" t="str">
        <v>Texas</v>
      </c>
      <c r="B344" s="11" t="str">
        <v>Blake Shelton</v>
      </c>
      <c r="C344" s="5" t="str">
        <f>_xlfn.XLOOKUP($A344&amp;"|"&amp;$B344&amp;"|"&amp;_xlfn.MAXIFS(h100_raw[chart_date], h100_raw[title], $A344, h100_raw[artist], $B344, h100_raw[chart_date], "&lt;="&amp;$B$1001, h100_raw[chart_date], "&gt;="&amp;$B$1000), h100_raw[key], h100_raw[last_week], "")</f>
        <v/>
      </c>
      <c r="D344" s="3" t="str">
        <f>_xlfn.XLOOKUP($A344&amp;"|"&amp;$B344&amp;"|"&amp;_xlfn.MAXIFS(h100_raw[chart_date], h100_raw[title], $A344, h100_raw[artist], $B344, h100_raw[chart_date], "&lt;="&amp;$B$1001, h100_raw[chart_date], "&gt;="&amp;$B$1000), h100_raw[key], h100_raw[peak_pos], "")</f>
        <v/>
      </c>
      <c r="E344" s="3" t="str">
        <f>_xlfn.XLOOKUP($A344&amp;"|"&amp;$B344&amp;"|"&amp;_xlfn.MAXIFS(h100_raw[chart_date], h100_raw[title], $A344, h100_raw[artist], $B344, h100_raw[chart_date], "&lt;="&amp;$B$1001, h100_raw[chart_date], "&gt;="&amp;$B$1000), h100_raw[key], h100_raw[weeks_on_chart], "")</f>
        <v/>
      </c>
      <c r="F344" s="3">
        <f>_xlfn.XLOOKUP($A344&amp;"|"&amp;$B344&amp;"|"&amp;$B$1001, h100_raw[key], h100_raw[chart_points], 0)</f>
        <v>0</v>
      </c>
      <c r="G344" s="2">
        <f t="shared" si="15"/>
        <v>318</v>
      </c>
      <c r="H344" s="4">
        <f t="shared" si="16"/>
        <v>0</v>
      </c>
      <c r="I344" s="13" t="str">
        <f t="shared" si="17"/>
        <v>Texas|Blake Shelton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 t="str">
        <f>_xlfn.XLOOKUP($A344&amp;"|"&amp;$B344&amp;"|"&amp;AH$1, h100_raw[key], h100_raw[chart_points], "")</f>
        <v/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</row>
    <row r="345" spans="1:52" x14ac:dyDescent="0.3">
      <c r="A345" s="11" t="str">
        <v>Loco</v>
      </c>
      <c r="B345" s="11" t="str">
        <v>Neton Vega</v>
      </c>
      <c r="C345" s="5" t="str">
        <f>_xlfn.XLOOKUP($A345&amp;"|"&amp;$B345&amp;"|"&amp;_xlfn.MAXIFS(h100_raw[chart_date], h100_raw[title], $A345, h100_raw[artist], $B345, h100_raw[chart_date], "&lt;="&amp;$B$1001, h100_raw[chart_date], "&gt;="&amp;$B$1000), h100_raw[key], h100_raw[last_week], "")</f>
        <v/>
      </c>
      <c r="D345" s="3" t="str">
        <f>_xlfn.XLOOKUP($A345&amp;"|"&amp;$B345&amp;"|"&amp;_xlfn.MAXIFS(h100_raw[chart_date], h100_raw[title], $A345, h100_raw[artist], $B345, h100_raw[chart_date], "&lt;="&amp;$B$1001, h100_raw[chart_date], "&gt;="&amp;$B$1000), h100_raw[key], h100_raw[peak_pos], "")</f>
        <v/>
      </c>
      <c r="E345" s="3" t="str">
        <f>_xlfn.XLOOKUP($A345&amp;"|"&amp;$B345&amp;"|"&amp;_xlfn.MAXIFS(h100_raw[chart_date], h100_raw[title], $A345, h100_raw[artist], $B345, h100_raw[chart_date], "&lt;="&amp;$B$1001, h100_raw[chart_date], "&gt;="&amp;$B$1000), h100_raw[key], h100_raw[weeks_on_chart], "")</f>
        <v/>
      </c>
      <c r="F345" s="3">
        <f>_xlfn.XLOOKUP($A345&amp;"|"&amp;$B345&amp;"|"&amp;$B$1001, h100_raw[key], h100_raw[chart_points], 0)</f>
        <v>0</v>
      </c>
      <c r="G345" s="2">
        <f t="shared" si="15"/>
        <v>318</v>
      </c>
      <c r="H345" s="4">
        <f t="shared" si="16"/>
        <v>0</v>
      </c>
      <c r="I345" s="13" t="str">
        <f t="shared" si="17"/>
        <v>Loco|Neton Vega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 t="str">
        <f>_xlfn.XLOOKUP($A345&amp;"|"&amp;$B345&amp;"|"&amp;AH$1, h100_raw[key], h100_raw[chart_points], "")</f>
        <v/>
      </c>
      <c r="AI345" t="str">
        <f>_xlfn.XLOOKUP($A345&amp;"|"&amp;$B345&amp;"|"&amp;AI$1, h100_raw[key], h100_raw[chart_points], "")</f>
        <v/>
      </c>
      <c r="AJ345" t="str">
        <f>_xlfn.XLOOKUP($A345&amp;"|"&amp;$B345&amp;"|"&amp;AJ$1, h100_raw[key], h100_raw[chart_points], "")</f>
        <v/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</row>
    <row r="346" spans="1:52" x14ac:dyDescent="0.3">
      <c r="A346" s="11" t="str">
        <v>Are You Even Real</v>
      </c>
      <c r="B346" s="11" t="str">
        <v>Teddy Swims &amp; GIVEON</v>
      </c>
      <c r="C346" s="5" t="str">
        <f>_xlfn.XLOOKUP($A346&amp;"|"&amp;$B346&amp;"|"&amp;_xlfn.MAXIFS(h100_raw[chart_date], h100_raw[title], $A346, h100_raw[artist], $B346, h100_raw[chart_date], "&lt;="&amp;$B$1001, h100_raw[chart_date], "&gt;="&amp;$B$1000), h100_raw[key], h100_raw[last_week], "")</f>
        <v/>
      </c>
      <c r="D346" s="3" t="str">
        <f>_xlfn.XLOOKUP($A346&amp;"|"&amp;$B346&amp;"|"&amp;_xlfn.MAXIFS(h100_raw[chart_date], h100_raw[title], $A346, h100_raw[artist], $B346, h100_raw[chart_date], "&lt;="&amp;$B$1001, h100_raw[chart_date], "&gt;="&amp;$B$1000), h100_raw[key], h100_raw[peak_pos], "")</f>
        <v/>
      </c>
      <c r="E346" s="3" t="str">
        <f>_xlfn.XLOOKUP($A346&amp;"|"&amp;$B346&amp;"|"&amp;_xlfn.MAXIFS(h100_raw[chart_date], h100_raw[title], $A346, h100_raw[artist], $B346, h100_raw[chart_date], "&lt;="&amp;$B$1001, h100_raw[chart_date], "&gt;="&amp;$B$1000), h100_raw[key], h100_raw[weeks_on_chart], "")</f>
        <v/>
      </c>
      <c r="F346" s="3">
        <f>_xlfn.XLOOKUP($A346&amp;"|"&amp;$B346&amp;"|"&amp;$B$1001, h100_raw[key], h100_raw[chart_points], 0)</f>
        <v>0</v>
      </c>
      <c r="G346" s="2">
        <f t="shared" si="15"/>
        <v>318</v>
      </c>
      <c r="H346" s="4">
        <f t="shared" si="16"/>
        <v>0</v>
      </c>
      <c r="I346" s="13" t="str">
        <f t="shared" si="17"/>
        <v>Are You Even Real|Teddy Swims &amp; GIVEON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 t="str">
        <f>_xlfn.XLOOKUP($A346&amp;"|"&amp;$B346&amp;"|"&amp;AJ$1, h100_raw[key], h100_raw[chart_points], "")</f>
        <v/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</row>
    <row r="347" spans="1:52" x14ac:dyDescent="0.3">
      <c r="A347" s="11" t="str">
        <v>Denial Is A River</v>
      </c>
      <c r="B347" s="11" t="str">
        <v>Doechii</v>
      </c>
      <c r="C347" s="5" t="str">
        <f>_xlfn.XLOOKUP($A347&amp;"|"&amp;$B347&amp;"|"&amp;_xlfn.MAXIFS(h100_raw[chart_date], h100_raw[title], $A347, h100_raw[artist], $B347, h100_raw[chart_date], "&lt;="&amp;$B$1001, h100_raw[chart_date], "&gt;="&amp;$B$1000), h100_raw[key], h100_raw[last_week], "")</f>
        <v/>
      </c>
      <c r="D347" s="3" t="str">
        <f>_xlfn.XLOOKUP($A347&amp;"|"&amp;$B347&amp;"|"&amp;_xlfn.MAXIFS(h100_raw[chart_date], h100_raw[title], $A347, h100_raw[artist], $B347, h100_raw[chart_date], "&lt;="&amp;$B$1001, h100_raw[chart_date], "&gt;="&amp;$B$1000), h100_raw[key], h100_raw[peak_pos], "")</f>
        <v/>
      </c>
      <c r="E347" s="3" t="str">
        <f>_xlfn.XLOOKUP($A347&amp;"|"&amp;$B347&amp;"|"&amp;_xlfn.MAXIFS(h100_raw[chart_date], h100_raw[title], $A347, h100_raw[artist], $B347, h100_raw[chart_date], "&lt;="&amp;$B$1001, h100_raw[chart_date], "&gt;="&amp;$B$1000), h100_raw[key], h100_raw[weeks_on_chart], "")</f>
        <v/>
      </c>
      <c r="F347" s="3">
        <f>_xlfn.XLOOKUP($A347&amp;"|"&amp;$B347&amp;"|"&amp;$B$1001, h100_raw[key], h100_raw[chart_points], 0)</f>
        <v>0</v>
      </c>
      <c r="G347" s="2">
        <f t="shared" si="15"/>
        <v>318</v>
      </c>
      <c r="H347" s="4">
        <f t="shared" si="16"/>
        <v>0</v>
      </c>
      <c r="I347" s="13" t="str">
        <f t="shared" si="17"/>
        <v>Denial Is A River|Doechii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 t="str">
        <f>_xlfn.XLOOKUP($A347&amp;"|"&amp;$B347&amp;"|"&amp;AG$1, h100_raw[key], h100_raw[chart_points], "")</f>
        <v/>
      </c>
      <c r="AH347" t="str">
        <f>_xlfn.XLOOKUP($A347&amp;"|"&amp;$B347&amp;"|"&amp;AH$1, h100_raw[key], h100_raw[chart_points], "")</f>
        <v/>
      </c>
      <c r="AI347" t="str">
        <f>_xlfn.XLOOKUP($A347&amp;"|"&amp;$B347&amp;"|"&amp;AI$1, h100_raw[key], h100_raw[chart_points], "")</f>
        <v/>
      </c>
      <c r="AJ347" t="str">
        <f>_xlfn.XLOOKUP($A347&amp;"|"&amp;$B347&amp;"|"&amp;AJ$1, h100_raw[key], h100_raw[chart_points], "")</f>
        <v/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</row>
    <row r="348" spans="1:52" x14ac:dyDescent="0.3">
      <c r="A348" s="11" t="str">
        <v>Money On Money</v>
      </c>
      <c r="B348" s="11" t="str">
        <v>Young Thug Featuring Future</v>
      </c>
      <c r="C348" s="5" t="str">
        <f>_xlfn.XLOOKUP($A348&amp;"|"&amp;$B348&amp;"|"&amp;_xlfn.MAXIFS(h100_raw[chart_date], h100_raw[title], $A348, h100_raw[artist], $B348, h100_raw[chart_date], "&lt;="&amp;$B$1001, h100_raw[chart_date], "&gt;="&amp;$B$1000), h100_raw[key], h100_raw[last_week], "")</f>
        <v/>
      </c>
      <c r="D348" s="3" t="str">
        <f>_xlfn.XLOOKUP($A348&amp;"|"&amp;$B348&amp;"|"&amp;_xlfn.MAXIFS(h100_raw[chart_date], h100_raw[title], $A348, h100_raw[artist], $B348, h100_raw[chart_date], "&lt;="&amp;$B$1001, h100_raw[chart_date], "&gt;="&amp;$B$1000), h100_raw[key], h100_raw[peak_pos], "")</f>
        <v/>
      </c>
      <c r="E348" s="3" t="str">
        <f>_xlfn.XLOOKUP($A348&amp;"|"&amp;$B348&amp;"|"&amp;_xlfn.MAXIFS(h100_raw[chart_date], h100_raw[title], $A348, h100_raw[artist], $B348, h100_raw[chart_date], "&lt;="&amp;$B$1001, h100_raw[chart_date], "&gt;="&amp;$B$1000), h100_raw[key], h100_raw[weeks_on_chart], "")</f>
        <v/>
      </c>
      <c r="F348" s="3">
        <f>_xlfn.XLOOKUP($A348&amp;"|"&amp;$B348&amp;"|"&amp;$B$1001, h100_raw[key], h100_raw[chart_points], 0)</f>
        <v>0</v>
      </c>
      <c r="G348" s="2">
        <f t="shared" si="15"/>
        <v>318</v>
      </c>
      <c r="H348" s="4">
        <f t="shared" si="16"/>
        <v>0</v>
      </c>
      <c r="I348" s="13" t="str">
        <f t="shared" si="17"/>
        <v>Money On Money|Young Thug Featuring Future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 t="str">
        <f>_xlfn.XLOOKUP($A348&amp;"|"&amp;$B348&amp;"|"&amp;AH$1, h100_raw[key], h100_raw[chart_points], "")</f>
        <v/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</row>
    <row r="349" spans="1:52" x14ac:dyDescent="0.3">
      <c r="A349" s="11" t="str">
        <v>Ribs</v>
      </c>
      <c r="B349" s="11" t="str">
        <v>Lorde</v>
      </c>
      <c r="C349" s="5" t="str">
        <f>_xlfn.XLOOKUP($A349&amp;"|"&amp;$B349&amp;"|"&amp;_xlfn.MAXIFS(h100_raw[chart_date], h100_raw[title], $A349, h100_raw[artist], $B349, h100_raw[chart_date], "&lt;="&amp;$B$1001, h100_raw[chart_date], "&gt;="&amp;$B$1000), h100_raw[key], h100_raw[last_week], "")</f>
        <v/>
      </c>
      <c r="D349" s="3" t="str">
        <f>_xlfn.XLOOKUP($A349&amp;"|"&amp;$B349&amp;"|"&amp;_xlfn.MAXIFS(h100_raw[chart_date], h100_raw[title], $A349, h100_raw[artist], $B349, h100_raw[chart_date], "&lt;="&amp;$B$1001, h100_raw[chart_date], "&gt;="&amp;$B$1000), h100_raw[key], h100_raw[peak_pos], "")</f>
        <v/>
      </c>
      <c r="E349" s="3" t="str">
        <f>_xlfn.XLOOKUP($A349&amp;"|"&amp;$B349&amp;"|"&amp;_xlfn.MAXIFS(h100_raw[chart_date], h100_raw[title], $A349, h100_raw[artist], $B349, h100_raw[chart_date], "&lt;="&amp;$B$1001, h100_raw[chart_date], "&gt;="&amp;$B$1000), h100_raw[key], h100_raw[weeks_on_chart], "")</f>
        <v/>
      </c>
      <c r="F349" s="3">
        <f>_xlfn.XLOOKUP($A349&amp;"|"&amp;$B349&amp;"|"&amp;$B$1001, h100_raw[key], h100_raw[chart_points], 0)</f>
        <v>0</v>
      </c>
      <c r="G349" s="2">
        <f t="shared" si="15"/>
        <v>318</v>
      </c>
      <c r="H349" s="4">
        <f t="shared" si="16"/>
        <v>0</v>
      </c>
      <c r="I349" s="13" t="str">
        <f t="shared" si="17"/>
        <v>Ribs|Lorde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 t="str">
        <f>_xlfn.XLOOKUP($A349&amp;"|"&amp;$B349&amp;"|"&amp;AH$1, h100_raw[key], h100_raw[chart_points], "")</f>
        <v/>
      </c>
      <c r="AI349" t="str">
        <f>_xlfn.XLOOKUP($A349&amp;"|"&amp;$B349&amp;"|"&amp;AI$1, h100_raw[key], h100_raw[chart_points], "")</f>
        <v/>
      </c>
      <c r="AJ349" t="str">
        <f>_xlfn.XLOOKUP($A349&amp;"|"&amp;$B349&amp;"|"&amp;AJ$1, h100_raw[key], h100_raw[chart_points], "")</f>
        <v/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</row>
    <row r="350" spans="1:52" x14ac:dyDescent="0.3">
      <c r="A350" s="11" t="str">
        <v>Infinite Baths</v>
      </c>
      <c r="B350" s="11" t="str">
        <v>Sleep Token</v>
      </c>
      <c r="C350" s="5" t="str">
        <f>_xlfn.XLOOKUP($A350&amp;"|"&amp;$B350&amp;"|"&amp;_xlfn.MAXIFS(h100_raw[chart_date], h100_raw[title], $A350, h100_raw[artist], $B350, h100_raw[chart_date], "&lt;="&amp;$B$1001, h100_raw[chart_date], "&gt;="&amp;$B$1000), h100_raw[key], h100_raw[last_week], "")</f>
        <v/>
      </c>
      <c r="D350" s="3" t="str">
        <f>_xlfn.XLOOKUP($A350&amp;"|"&amp;$B350&amp;"|"&amp;_xlfn.MAXIFS(h100_raw[chart_date], h100_raw[title], $A350, h100_raw[artist], $B350, h100_raw[chart_date], "&lt;="&amp;$B$1001, h100_raw[chart_date], "&gt;="&amp;$B$1000), h100_raw[key], h100_raw[peak_pos], "")</f>
        <v/>
      </c>
      <c r="E350" s="3" t="str">
        <f>_xlfn.XLOOKUP($A350&amp;"|"&amp;$B350&amp;"|"&amp;_xlfn.MAXIFS(h100_raw[chart_date], h100_raw[title], $A350, h100_raw[artist], $B350, h100_raw[chart_date], "&lt;="&amp;$B$1001, h100_raw[chart_date], "&gt;="&amp;$B$1000), h100_raw[key], h100_raw[weeks_on_chart], "")</f>
        <v/>
      </c>
      <c r="F350" s="3">
        <f>_xlfn.XLOOKUP($A350&amp;"|"&amp;$B350&amp;"|"&amp;$B$1001, h100_raw[key], h100_raw[chart_points], 0)</f>
        <v>0</v>
      </c>
      <c r="G350" s="2">
        <f t="shared" si="15"/>
        <v>318</v>
      </c>
      <c r="H350" s="4">
        <f t="shared" si="16"/>
        <v>0</v>
      </c>
      <c r="I350" s="13" t="str">
        <f t="shared" si="17"/>
        <v>Infinite Baths|Sleep Token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</row>
    <row r="351" spans="1:52" x14ac:dyDescent="0.3">
      <c r="A351" s="11" t="str">
        <v>Residuals</v>
      </c>
      <c r="B351" s="11" t="str">
        <v>Chris Brown</v>
      </c>
      <c r="C351" s="5" t="str">
        <f>_xlfn.XLOOKUP($A351&amp;"|"&amp;$B351&amp;"|"&amp;_xlfn.MAXIFS(h100_raw[chart_date], h100_raw[title], $A351, h100_raw[artist], $B351, h100_raw[chart_date], "&lt;="&amp;$B$1001, h100_raw[chart_date], "&gt;="&amp;$B$1000), h100_raw[key], h100_raw[last_week], "")</f>
        <v/>
      </c>
      <c r="D351" s="3" t="str">
        <f>_xlfn.XLOOKUP($A351&amp;"|"&amp;$B351&amp;"|"&amp;_xlfn.MAXIFS(h100_raw[chart_date], h100_raw[title], $A351, h100_raw[artist], $B351, h100_raw[chart_date], "&lt;="&amp;$B$1001, h100_raw[chart_date], "&gt;="&amp;$B$1000), h100_raw[key], h100_raw[peak_pos], "")</f>
        <v/>
      </c>
      <c r="E351" s="3" t="str">
        <f>_xlfn.XLOOKUP($A351&amp;"|"&amp;$B351&amp;"|"&amp;_xlfn.MAXIFS(h100_raw[chart_date], h100_raw[title], $A351, h100_raw[artist], $B351, h100_raw[chart_date], "&lt;="&amp;$B$1001, h100_raw[chart_date], "&gt;="&amp;$B$1000), h100_raw[key], h100_raw[weeks_on_chart], "")</f>
        <v/>
      </c>
      <c r="F351" s="3">
        <f>_xlfn.XLOOKUP($A351&amp;"|"&amp;$B351&amp;"|"&amp;$B$1001, h100_raw[key], h100_raw[chart_points], 0)</f>
        <v>0</v>
      </c>
      <c r="G351" s="2">
        <f t="shared" si="15"/>
        <v>318</v>
      </c>
      <c r="H351" s="4">
        <f t="shared" si="16"/>
        <v>0</v>
      </c>
      <c r="I351" s="13" t="str">
        <f t="shared" si="17"/>
        <v>Residuals|Chris Brown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 t="str">
        <f>_xlfn.XLOOKUP($A351&amp;"|"&amp;$B351&amp;"|"&amp;AH$1, h100_raw[key], h100_raw[chart_points], "")</f>
        <v/>
      </c>
      <c r="AI351" t="str">
        <f>_xlfn.XLOOKUP($A351&amp;"|"&amp;$B351&amp;"|"&amp;AI$1, h100_raw[key], h100_raw[chart_points], "")</f>
        <v/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</row>
    <row r="352" spans="1:52" x14ac:dyDescent="0.3">
      <c r="A352" s="11" t="str">
        <v>Priceless</v>
      </c>
      <c r="B352" s="11" t="str">
        <v>Maroon 5 &amp; LISA</v>
      </c>
      <c r="C352" s="5" t="str">
        <f>_xlfn.XLOOKUP($A352&amp;"|"&amp;$B352&amp;"|"&amp;_xlfn.MAXIFS(h100_raw[chart_date], h100_raw[title], $A352, h100_raw[artist], $B352, h100_raw[chart_date], "&lt;="&amp;$B$1001, h100_raw[chart_date], "&gt;="&amp;$B$1000), h100_raw[key], h100_raw[last_week], "")</f>
        <v/>
      </c>
      <c r="D352" s="3" t="str">
        <f>_xlfn.XLOOKUP($A352&amp;"|"&amp;$B352&amp;"|"&amp;_xlfn.MAXIFS(h100_raw[chart_date], h100_raw[title], $A352, h100_raw[artist], $B352, h100_raw[chart_date], "&lt;="&amp;$B$1001, h100_raw[chart_date], "&gt;="&amp;$B$1000), h100_raw[key], h100_raw[peak_pos], "")</f>
        <v/>
      </c>
      <c r="E352" s="3" t="str">
        <f>_xlfn.XLOOKUP($A352&amp;"|"&amp;$B352&amp;"|"&amp;_xlfn.MAXIFS(h100_raw[chart_date], h100_raw[title], $A352, h100_raw[artist], $B352, h100_raw[chart_date], "&lt;="&amp;$B$1001, h100_raw[chart_date], "&gt;="&amp;$B$1000), h100_raw[key], h100_raw[weeks_on_chart], "")</f>
        <v/>
      </c>
      <c r="F352" s="3">
        <f>_xlfn.XLOOKUP($A352&amp;"|"&amp;$B352&amp;"|"&amp;$B$1001, h100_raw[key], h100_raw[chart_points], 0)</f>
        <v>0</v>
      </c>
      <c r="G352" s="2">
        <f t="shared" si="15"/>
        <v>318</v>
      </c>
      <c r="H352" s="4">
        <f t="shared" si="16"/>
        <v>0</v>
      </c>
      <c r="I352" s="13" t="str">
        <f t="shared" si="17"/>
        <v>Priceless|Maroon 5 &amp; LISA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 t="str">
        <f>_xlfn.XLOOKUP($A352&amp;"|"&amp;$B352&amp;"|"&amp;AH$1, h100_raw[key], h100_raw[chart_points], "")</f>
        <v/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</row>
    <row r="353" spans="1:52" x14ac:dyDescent="0.3">
      <c r="A353" s="11" t="str">
        <v>Like Him</v>
      </c>
      <c r="B353" s="11" t="str">
        <v>Tyler, The Creator Featuring Lola Young</v>
      </c>
      <c r="C353" s="5" t="str">
        <f>_xlfn.XLOOKUP($A353&amp;"|"&amp;$B353&amp;"|"&amp;_xlfn.MAXIFS(h100_raw[chart_date], h100_raw[title], $A353, h100_raw[artist], $B353, h100_raw[chart_date], "&lt;="&amp;$B$1001, h100_raw[chart_date], "&gt;="&amp;$B$1000), h100_raw[key], h100_raw[last_week], "")</f>
        <v/>
      </c>
      <c r="D353" s="3" t="str">
        <f>_xlfn.XLOOKUP($A353&amp;"|"&amp;$B353&amp;"|"&amp;_xlfn.MAXIFS(h100_raw[chart_date], h100_raw[title], $A353, h100_raw[artist], $B353, h100_raw[chart_date], "&lt;="&amp;$B$1001, h100_raw[chart_date], "&gt;="&amp;$B$1000), h100_raw[key], h100_raw[peak_pos], "")</f>
        <v/>
      </c>
      <c r="E353" s="3" t="str">
        <f>_xlfn.XLOOKUP($A353&amp;"|"&amp;$B353&amp;"|"&amp;_xlfn.MAXIFS(h100_raw[chart_date], h100_raw[title], $A353, h100_raw[artist], $B353, h100_raw[chart_date], "&lt;="&amp;$B$1001, h100_raw[chart_date], "&gt;="&amp;$B$1000), h100_raw[key], h100_raw[weeks_on_chart], "")</f>
        <v/>
      </c>
      <c r="F353" s="3">
        <f>_xlfn.XLOOKUP($A353&amp;"|"&amp;$B353&amp;"|"&amp;$B$1001, h100_raw[key], h100_raw[chart_points], 0)</f>
        <v>0</v>
      </c>
      <c r="G353" s="2">
        <f t="shared" si="15"/>
        <v>318</v>
      </c>
      <c r="H353" s="4">
        <f t="shared" si="16"/>
        <v>0</v>
      </c>
      <c r="I353" s="13" t="str">
        <f t="shared" si="17"/>
        <v>Like Him|Tyler, The Creator Featuring Lola Young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 t="str">
        <f>_xlfn.XLOOKUP($A353&amp;"|"&amp;$B353&amp;"|"&amp;AH$1, h100_raw[key], h100_raw[chart_points], "")</f>
        <v/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</row>
    <row r="354" spans="1:52" x14ac:dyDescent="0.3">
      <c r="A354" s="11" t="str">
        <v>Te Queria Ver</v>
      </c>
      <c r="B354" s="11" t="str">
        <v>Aleman X Neton Vega</v>
      </c>
      <c r="C354" s="5" t="str">
        <f>_xlfn.XLOOKUP($A354&amp;"|"&amp;$B354&amp;"|"&amp;_xlfn.MAXIFS(h100_raw[chart_date], h100_raw[title], $A354, h100_raw[artist], $B354, h100_raw[chart_date], "&lt;="&amp;$B$1001, h100_raw[chart_date], "&gt;="&amp;$B$1000), h100_raw[key], h100_raw[last_week], "")</f>
        <v/>
      </c>
      <c r="D354" s="3" t="str">
        <f>_xlfn.XLOOKUP($A354&amp;"|"&amp;$B354&amp;"|"&amp;_xlfn.MAXIFS(h100_raw[chart_date], h100_raw[title], $A354, h100_raw[artist], $B354, h100_raw[chart_date], "&lt;="&amp;$B$1001, h100_raw[chart_date], "&gt;="&amp;$B$1000), h100_raw[key], h100_raw[peak_pos], "")</f>
        <v/>
      </c>
      <c r="E354" s="3" t="str">
        <f>_xlfn.XLOOKUP($A354&amp;"|"&amp;$B354&amp;"|"&amp;_xlfn.MAXIFS(h100_raw[chart_date], h100_raw[title], $A354, h100_raw[artist], $B354, h100_raw[chart_date], "&lt;="&amp;$B$1001, h100_raw[chart_date], "&gt;="&amp;$B$1000), h100_raw[key], h100_raw[weeks_on_chart], "")</f>
        <v/>
      </c>
      <c r="F354" s="3">
        <f>_xlfn.XLOOKUP($A354&amp;"|"&amp;$B354&amp;"|"&amp;$B$1001, h100_raw[key], h100_raw[chart_points], 0)</f>
        <v>0</v>
      </c>
      <c r="G354" s="2">
        <f t="shared" si="15"/>
        <v>318</v>
      </c>
      <c r="H354" s="4">
        <f t="shared" si="16"/>
        <v>0</v>
      </c>
      <c r="I354" s="13" t="str">
        <f t="shared" si="17"/>
        <v>Te Queria Ver|Aleman X Neton Vega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 t="str">
        <f>_xlfn.XLOOKUP($A354&amp;"|"&amp;$B354&amp;"|"&amp;AG$1, h100_raw[key], h100_raw[chart_points], "")</f>
        <v/>
      </c>
      <c r="AH354" t="str">
        <f>_xlfn.XLOOKUP($A354&amp;"|"&amp;$B354&amp;"|"&amp;AH$1, h100_raw[key], h100_raw[chart_points], "")</f>
        <v/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</row>
    <row r="355" spans="1:52" x14ac:dyDescent="0.3">
      <c r="A355" s="11" t="str">
        <v>Old Phone</v>
      </c>
      <c r="B355" s="11" t="str">
        <v>Ed Sheeran</v>
      </c>
      <c r="C355" s="5" t="str">
        <f>_xlfn.XLOOKUP($A355&amp;"|"&amp;$B355&amp;"|"&amp;_xlfn.MAXIFS(h100_raw[chart_date], h100_raw[title], $A355, h100_raw[artist], $B355, h100_raw[chart_date], "&lt;="&amp;$B$1001, h100_raw[chart_date], "&gt;="&amp;$B$1000), h100_raw[key], h100_raw[last_week], "")</f>
        <v/>
      </c>
      <c r="D355" s="3" t="str">
        <f>_xlfn.XLOOKUP($A355&amp;"|"&amp;$B355&amp;"|"&amp;_xlfn.MAXIFS(h100_raw[chart_date], h100_raw[title], $A355, h100_raw[artist], $B355, h100_raw[chart_date], "&lt;="&amp;$B$1001, h100_raw[chart_date], "&gt;="&amp;$B$1000), h100_raw[key], h100_raw[peak_pos], "")</f>
        <v/>
      </c>
      <c r="E355" s="3" t="str">
        <f>_xlfn.XLOOKUP($A355&amp;"|"&amp;$B355&amp;"|"&amp;_xlfn.MAXIFS(h100_raw[chart_date], h100_raw[title], $A355, h100_raw[artist], $B355, h100_raw[chart_date], "&lt;="&amp;$B$1001, h100_raw[chart_date], "&gt;="&amp;$B$1000), h100_raw[key], h100_raw[weeks_on_chart], "")</f>
        <v/>
      </c>
      <c r="F355" s="3">
        <f>_xlfn.XLOOKUP($A355&amp;"|"&amp;$B355&amp;"|"&amp;$B$1001, h100_raw[key], h100_raw[chart_points], 0)</f>
        <v>0</v>
      </c>
      <c r="G355" s="2">
        <f t="shared" si="15"/>
        <v>318</v>
      </c>
      <c r="H355" s="4">
        <f t="shared" si="16"/>
        <v>0</v>
      </c>
      <c r="I355" s="13" t="str">
        <f t="shared" si="17"/>
        <v>Old Phone|Ed Sheeran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 t="str">
        <f>_xlfn.XLOOKUP($A355&amp;"|"&amp;$B355&amp;"|"&amp;AG$1, h100_raw[key], h100_raw[chart_points], "")</f>
        <v/>
      </c>
      <c r="AH355" t="str">
        <f>_xlfn.XLOOKUP($A355&amp;"|"&amp;$B355&amp;"|"&amp;AH$1, h100_raw[key], h100_raw[chart_points], "")</f>
        <v/>
      </c>
      <c r="AI355" t="str">
        <f>_xlfn.XLOOKUP($A355&amp;"|"&amp;$B355&amp;"|"&amp;AI$1, h100_raw[key], h100_raw[chart_points], "")</f>
        <v/>
      </c>
      <c r="AJ355" t="str">
        <f>_xlfn.XLOOKUP($A355&amp;"|"&amp;$B355&amp;"|"&amp;AJ$1, h100_raw[key], h100_raw[chart_points], "")</f>
        <v/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</row>
    <row r="356" spans="1:52" x14ac:dyDescent="0.3">
      <c r="A356" s="11" t="str">
        <v>My World</v>
      </c>
      <c r="B356" s="11" t="str">
        <v>Chuckyy</v>
      </c>
      <c r="C356" s="5" t="str">
        <f>_xlfn.XLOOKUP($A356&amp;"|"&amp;$B356&amp;"|"&amp;_xlfn.MAXIFS(h100_raw[chart_date], h100_raw[title], $A356, h100_raw[artist], $B356, h100_raw[chart_date], "&lt;="&amp;$B$1001, h100_raw[chart_date], "&gt;="&amp;$B$1000), h100_raw[key], h100_raw[last_week], "")</f>
        <v/>
      </c>
      <c r="D356" s="3" t="str">
        <f>_xlfn.XLOOKUP($A356&amp;"|"&amp;$B356&amp;"|"&amp;_xlfn.MAXIFS(h100_raw[chart_date], h100_raw[title], $A356, h100_raw[artist], $B356, h100_raw[chart_date], "&lt;="&amp;$B$1001, h100_raw[chart_date], "&gt;="&amp;$B$1000), h100_raw[key], h100_raw[peak_pos], "")</f>
        <v/>
      </c>
      <c r="E356" s="3" t="str">
        <f>_xlfn.XLOOKUP($A356&amp;"|"&amp;$B356&amp;"|"&amp;_xlfn.MAXIFS(h100_raw[chart_date], h100_raw[title], $A356, h100_raw[artist], $B356, h100_raw[chart_date], "&lt;="&amp;$B$1001, h100_raw[chart_date], "&gt;="&amp;$B$1000), h100_raw[key], h100_raw[weeks_on_chart], "")</f>
        <v/>
      </c>
      <c r="F356" s="3">
        <f>_xlfn.XLOOKUP($A356&amp;"|"&amp;$B356&amp;"|"&amp;$B$1001, h100_raw[key], h100_raw[chart_points], 0)</f>
        <v>0</v>
      </c>
      <c r="G356" s="2">
        <f t="shared" si="15"/>
        <v>318</v>
      </c>
      <c r="H356" s="4">
        <f t="shared" si="16"/>
        <v>0</v>
      </c>
      <c r="I356" s="13" t="str">
        <f t="shared" si="17"/>
        <v>My World|Chuckyy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 t="str">
        <f>_xlfn.XLOOKUP($A356&amp;"|"&amp;$B356&amp;"|"&amp;AF$1, h100_raw[key], h100_raw[chart_points], "")</f>
        <v/>
      </c>
      <c r="AG356" t="str">
        <f>_xlfn.XLOOKUP($A356&amp;"|"&amp;$B356&amp;"|"&amp;AG$1, h100_raw[key], h100_raw[chart_points], "")</f>
        <v/>
      </c>
      <c r="AH356" t="str">
        <f>_xlfn.XLOOKUP($A356&amp;"|"&amp;$B356&amp;"|"&amp;AH$1, h100_raw[key], h100_raw[chart_points], "")</f>
        <v/>
      </c>
      <c r="AI356" t="str">
        <f>_xlfn.XLOOKUP($A356&amp;"|"&amp;$B356&amp;"|"&amp;AI$1, h100_raw[key], h100_raw[chart_points], "")</f>
        <v/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</row>
    <row r="357" spans="1:52" x14ac:dyDescent="0.3">
      <c r="A357" s="11" t="str">
        <v>Morena</v>
      </c>
      <c r="B357" s="11" t="str">
        <v>Neton Vega &amp; Peso Pluma</v>
      </c>
      <c r="C357" s="5" t="str">
        <f>_xlfn.XLOOKUP($A357&amp;"|"&amp;$B357&amp;"|"&amp;_xlfn.MAXIFS(h100_raw[chart_date], h100_raw[title], $A357, h100_raw[artist], $B357, h100_raw[chart_date], "&lt;="&amp;$B$1001, h100_raw[chart_date], "&gt;="&amp;$B$1000), h100_raw[key], h100_raw[last_week], "")</f>
        <v/>
      </c>
      <c r="D357" s="3" t="str">
        <f>_xlfn.XLOOKUP($A357&amp;"|"&amp;$B357&amp;"|"&amp;_xlfn.MAXIFS(h100_raw[chart_date], h100_raw[title], $A357, h100_raw[artist], $B357, h100_raw[chart_date], "&lt;="&amp;$B$1001, h100_raw[chart_date], "&gt;="&amp;$B$1000), h100_raw[key], h100_raw[peak_pos], "")</f>
        <v/>
      </c>
      <c r="E357" s="3" t="str">
        <f>_xlfn.XLOOKUP($A357&amp;"|"&amp;$B357&amp;"|"&amp;_xlfn.MAXIFS(h100_raw[chart_date], h100_raw[title], $A357, h100_raw[artist], $B357, h100_raw[chart_date], "&lt;="&amp;$B$1001, h100_raw[chart_date], "&gt;="&amp;$B$1000), h100_raw[key], h100_raw[weeks_on_chart], "")</f>
        <v/>
      </c>
      <c r="F357" s="3">
        <f>_xlfn.XLOOKUP($A357&amp;"|"&amp;$B357&amp;"|"&amp;$B$1001, h100_raw[key], h100_raw[chart_points], 0)</f>
        <v>0</v>
      </c>
      <c r="G357" s="2">
        <f t="shared" si="15"/>
        <v>318</v>
      </c>
      <c r="H357" s="4">
        <f t="shared" si="16"/>
        <v>0</v>
      </c>
      <c r="I357" s="13" t="str">
        <f t="shared" si="17"/>
        <v>Morena|Neton Vega &amp; Peso Pluma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 t="str">
        <f>_xlfn.XLOOKUP($A357&amp;"|"&amp;$B357&amp;"|"&amp;Y$1, h100_raw[key], h100_raw[chart_points], "")</f>
        <v/>
      </c>
      <c r="Z357" t="str">
        <f>_xlfn.XLOOKUP($A357&amp;"|"&amp;$B357&amp;"|"&amp;Z$1, h100_raw[key], h100_raw[chart_points], "")</f>
        <v/>
      </c>
      <c r="AA357" t="str">
        <f>_xlfn.XLOOKUP($A357&amp;"|"&amp;$B357&amp;"|"&amp;AA$1, h100_raw[key], h100_raw[chart_points], "")</f>
        <v/>
      </c>
      <c r="AB357" t="str">
        <f>_xlfn.XLOOKUP($A357&amp;"|"&amp;$B357&amp;"|"&amp;AB$1, h100_raw[key], h100_raw[chart_points], "")</f>
        <v/>
      </c>
      <c r="AC357" t="str">
        <f>_xlfn.XLOOKUP($A357&amp;"|"&amp;$B357&amp;"|"&amp;AC$1, h100_raw[key], h100_raw[chart_points], "")</f>
        <v/>
      </c>
      <c r="AD357" t="str">
        <f>_xlfn.XLOOKUP($A357&amp;"|"&amp;$B357&amp;"|"&amp;AD$1, h100_raw[key], h100_raw[chart_points], "")</f>
        <v/>
      </c>
      <c r="AE357" t="str">
        <f>_xlfn.XLOOKUP($A357&amp;"|"&amp;$B357&amp;"|"&amp;AE$1, h100_raw[key], h100_raw[chart_points], "")</f>
        <v/>
      </c>
      <c r="AF357" t="str">
        <f>_xlfn.XLOOKUP($A357&amp;"|"&amp;$B357&amp;"|"&amp;AF$1, h100_raw[key], h100_raw[chart_points], "")</f>
        <v/>
      </c>
      <c r="AG357" t="str">
        <f>_xlfn.XLOOKUP($A357&amp;"|"&amp;$B357&amp;"|"&amp;AG$1, h100_raw[key], h100_raw[chart_points], "")</f>
        <v/>
      </c>
      <c r="AH357" t="str">
        <f>_xlfn.XLOOKUP($A357&amp;"|"&amp;$B357&amp;"|"&amp;AH$1, h100_raw[key], h100_raw[chart_points], "")</f>
        <v/>
      </c>
      <c r="AI357" t="str">
        <f>_xlfn.XLOOKUP($A357&amp;"|"&amp;$B357&amp;"|"&amp;AI$1, h100_raw[key], h100_raw[chart_points], "")</f>
        <v/>
      </c>
      <c r="AJ357" t="str">
        <f>_xlfn.XLOOKUP($A357&amp;"|"&amp;$B357&amp;"|"&amp;AJ$1, h100_raw[key], h100_raw[chart_points], "")</f>
        <v/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</row>
    <row r="358" spans="1:52" x14ac:dyDescent="0.3">
      <c r="A358" s="11" t="str">
        <v>Holy Smokes</v>
      </c>
      <c r="B358" s="11" t="str">
        <v>Bailey Zimmerman</v>
      </c>
      <c r="C358" s="5" t="str">
        <f>_xlfn.XLOOKUP($A358&amp;"|"&amp;$B358&amp;"|"&amp;_xlfn.MAXIFS(h100_raw[chart_date], h100_raw[title], $A358, h100_raw[artist], $B358, h100_raw[chart_date], "&lt;="&amp;$B$1001, h100_raw[chart_date], "&gt;="&amp;$B$1000), h100_raw[key], h100_raw[last_week], "")</f>
        <v/>
      </c>
      <c r="D358" s="3" t="str">
        <f>_xlfn.XLOOKUP($A358&amp;"|"&amp;$B358&amp;"|"&amp;_xlfn.MAXIFS(h100_raw[chart_date], h100_raw[title], $A358, h100_raw[artist], $B358, h100_raw[chart_date], "&lt;="&amp;$B$1001, h100_raw[chart_date], "&gt;="&amp;$B$1000), h100_raw[key], h100_raw[peak_pos], "")</f>
        <v/>
      </c>
      <c r="E358" s="3" t="str">
        <f>_xlfn.XLOOKUP($A358&amp;"|"&amp;$B358&amp;"|"&amp;_xlfn.MAXIFS(h100_raw[chart_date], h100_raw[title], $A358, h100_raw[artist], $B358, h100_raw[chart_date], "&lt;="&amp;$B$1001, h100_raw[chart_date], "&gt;="&amp;$B$1000), h100_raw[key], h100_raw[weeks_on_chart], "")</f>
        <v/>
      </c>
      <c r="F358" s="3">
        <f>_xlfn.XLOOKUP($A358&amp;"|"&amp;$B358&amp;"|"&amp;$B$1001, h100_raw[key], h100_raw[chart_points], 0)</f>
        <v>0</v>
      </c>
      <c r="G358" s="2">
        <f t="shared" si="15"/>
        <v>318</v>
      </c>
      <c r="H358" s="4">
        <f t="shared" si="16"/>
        <v>0</v>
      </c>
      <c r="I358" s="13" t="str">
        <f t="shared" si="17"/>
        <v>Holy Smokes|Bailey Zimmerman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</row>
    <row r="359" spans="1:52" x14ac:dyDescent="0.3">
      <c r="A359" s="11" t="str">
        <v>Me Prometi</v>
      </c>
      <c r="B359" s="11" t="str">
        <v>Ivan Cornejo</v>
      </c>
      <c r="C359" s="5" t="str">
        <f>_xlfn.XLOOKUP($A359&amp;"|"&amp;$B359&amp;"|"&amp;_xlfn.MAXIFS(h100_raw[chart_date], h100_raw[title], $A359, h100_raw[artist], $B359, h100_raw[chart_date], "&lt;="&amp;$B$1001, h100_raw[chart_date], "&gt;="&amp;$B$1000), h100_raw[key], h100_raw[last_week], "")</f>
        <v/>
      </c>
      <c r="D359" s="3" t="str">
        <f>_xlfn.XLOOKUP($A359&amp;"|"&amp;$B359&amp;"|"&amp;_xlfn.MAXIFS(h100_raw[chart_date], h100_raw[title], $A359, h100_raw[artist], $B359, h100_raw[chart_date], "&lt;="&amp;$B$1001, h100_raw[chart_date], "&gt;="&amp;$B$1000), h100_raw[key], h100_raw[peak_pos], "")</f>
        <v/>
      </c>
      <c r="E359" s="3" t="str">
        <f>_xlfn.XLOOKUP($A359&amp;"|"&amp;$B359&amp;"|"&amp;_xlfn.MAXIFS(h100_raw[chart_date], h100_raw[title], $A359, h100_raw[artist], $B359, h100_raw[chart_date], "&lt;="&amp;$B$1001, h100_raw[chart_date], "&gt;="&amp;$B$1000), h100_raw[key], h100_raw[weeks_on_chart], "")</f>
        <v/>
      </c>
      <c r="F359" s="3">
        <f>_xlfn.XLOOKUP($A359&amp;"|"&amp;$B359&amp;"|"&amp;$B$1001, h100_raw[key], h100_raw[chart_points], 0)</f>
        <v>0</v>
      </c>
      <c r="G359" s="2">
        <f t="shared" si="15"/>
        <v>318</v>
      </c>
      <c r="H359" s="4">
        <f t="shared" si="16"/>
        <v>0</v>
      </c>
      <c r="I359" s="13" t="str">
        <f t="shared" si="17"/>
        <v>Me Prometi|Ivan Cornejo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 t="str">
        <f>_xlfn.XLOOKUP($A359&amp;"|"&amp;$B359&amp;"|"&amp;AG$1, h100_raw[key], h100_raw[chart_points], "")</f>
        <v/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</row>
    <row r="360" spans="1:52" x14ac:dyDescent="0.3">
      <c r="A360" s="11" t="str">
        <v>BMF</v>
      </c>
      <c r="B360" s="11" t="str">
        <v>SZA</v>
      </c>
      <c r="C360" s="5" t="str">
        <f>_xlfn.XLOOKUP($A360&amp;"|"&amp;$B360&amp;"|"&amp;_xlfn.MAXIFS(h100_raw[chart_date], h100_raw[title], $A360, h100_raw[artist], $B360, h100_raw[chart_date], "&lt;="&amp;$B$1001, h100_raw[chart_date], "&gt;="&amp;$B$1000), h100_raw[key], h100_raw[last_week], "")</f>
        <v/>
      </c>
      <c r="D360" s="3" t="str">
        <f>_xlfn.XLOOKUP($A360&amp;"|"&amp;$B360&amp;"|"&amp;_xlfn.MAXIFS(h100_raw[chart_date], h100_raw[title], $A360, h100_raw[artist], $B360, h100_raw[chart_date], "&lt;="&amp;$B$1001, h100_raw[chart_date], "&gt;="&amp;$B$1000), h100_raw[key], h100_raw[peak_pos], "")</f>
        <v/>
      </c>
      <c r="E360" s="3" t="str">
        <f>_xlfn.XLOOKUP($A360&amp;"|"&amp;$B360&amp;"|"&amp;_xlfn.MAXIFS(h100_raw[chart_date], h100_raw[title], $A360, h100_raw[artist], $B360, h100_raw[chart_date], "&lt;="&amp;$B$1001, h100_raw[chart_date], "&gt;="&amp;$B$1000), h100_raw[key], h100_raw[weeks_on_chart], "")</f>
        <v/>
      </c>
      <c r="F360" s="3">
        <f>_xlfn.XLOOKUP($A360&amp;"|"&amp;$B360&amp;"|"&amp;$B$1001, h100_raw[key], h100_raw[chart_points], 0)</f>
        <v>0</v>
      </c>
      <c r="G360" s="2">
        <f t="shared" si="15"/>
        <v>318</v>
      </c>
      <c r="H360" s="4">
        <f t="shared" si="16"/>
        <v>0</v>
      </c>
      <c r="I360" s="13" t="str">
        <f t="shared" si="17"/>
        <v>BMF|SZA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</row>
    <row r="361" spans="1:52" x14ac:dyDescent="0.3">
      <c r="A361" s="11" t="str">
        <v>Haunted</v>
      </c>
      <c r="B361" s="11" t="str">
        <v>Kane Brown With Jelly Roll</v>
      </c>
      <c r="C361" s="5" t="str">
        <f>_xlfn.XLOOKUP($A361&amp;"|"&amp;$B361&amp;"|"&amp;_xlfn.MAXIFS(h100_raw[chart_date], h100_raw[title], $A361, h100_raw[artist], $B361, h100_raw[chart_date], "&lt;="&amp;$B$1001, h100_raw[chart_date], "&gt;="&amp;$B$1000), h100_raw[key], h100_raw[last_week], "")</f>
        <v/>
      </c>
      <c r="D361" s="3" t="str">
        <f>_xlfn.XLOOKUP($A361&amp;"|"&amp;$B361&amp;"|"&amp;_xlfn.MAXIFS(h100_raw[chart_date], h100_raw[title], $A361, h100_raw[artist], $B361, h100_raw[chart_date], "&lt;="&amp;$B$1001, h100_raw[chart_date], "&gt;="&amp;$B$1000), h100_raw[key], h100_raw[peak_pos], "")</f>
        <v/>
      </c>
      <c r="E361" s="3" t="str">
        <f>_xlfn.XLOOKUP($A361&amp;"|"&amp;$B361&amp;"|"&amp;_xlfn.MAXIFS(h100_raw[chart_date], h100_raw[title], $A361, h100_raw[artist], $B361, h100_raw[chart_date], "&lt;="&amp;$B$1001, h100_raw[chart_date], "&gt;="&amp;$B$1000), h100_raw[key], h100_raw[weeks_on_chart], "")</f>
        <v/>
      </c>
      <c r="F361" s="3">
        <f>_xlfn.XLOOKUP($A361&amp;"|"&amp;$B361&amp;"|"&amp;$B$1001, h100_raw[key], h100_raw[chart_points], 0)</f>
        <v>0</v>
      </c>
      <c r="G361" s="2">
        <f t="shared" si="15"/>
        <v>318</v>
      </c>
      <c r="H361" s="4">
        <f t="shared" si="16"/>
        <v>0</v>
      </c>
      <c r="I361" s="13" t="str">
        <f t="shared" si="17"/>
        <v>Haunted|Kane Brown With Jelly Roll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</row>
    <row r="362" spans="1:52" x14ac:dyDescent="0.3">
      <c r="A362" s="11" t="str">
        <v>Steve's Lava Chicken</v>
      </c>
      <c r="B362" s="11" t="str">
        <v>Jack Black</v>
      </c>
      <c r="C362" s="5" t="str">
        <f>_xlfn.XLOOKUP($A362&amp;"|"&amp;$B362&amp;"|"&amp;_xlfn.MAXIFS(h100_raw[chart_date], h100_raw[title], $A362, h100_raw[artist], $B362, h100_raw[chart_date], "&lt;="&amp;$B$1001, h100_raw[chart_date], "&gt;="&amp;$B$1000), h100_raw[key], h100_raw[last_week], "")</f>
        <v/>
      </c>
      <c r="D362" s="3" t="str">
        <f>_xlfn.XLOOKUP($A362&amp;"|"&amp;$B362&amp;"|"&amp;_xlfn.MAXIFS(h100_raw[chart_date], h100_raw[title], $A362, h100_raw[artist], $B362, h100_raw[chart_date], "&lt;="&amp;$B$1001, h100_raw[chart_date], "&gt;="&amp;$B$1000), h100_raw[key], h100_raw[peak_pos], "")</f>
        <v/>
      </c>
      <c r="E362" s="3" t="str">
        <f>_xlfn.XLOOKUP($A362&amp;"|"&amp;$B362&amp;"|"&amp;_xlfn.MAXIFS(h100_raw[chart_date], h100_raw[title], $A362, h100_raw[artist], $B362, h100_raw[chart_date], "&lt;="&amp;$B$1001, h100_raw[chart_date], "&gt;="&amp;$B$1000), h100_raw[key], h100_raw[weeks_on_chart], "")</f>
        <v/>
      </c>
      <c r="F362" s="3">
        <f>_xlfn.XLOOKUP($A362&amp;"|"&amp;$B362&amp;"|"&amp;$B$1001, h100_raw[key], h100_raw[chart_points], 0)</f>
        <v>0</v>
      </c>
      <c r="G362" s="2">
        <f t="shared" si="15"/>
        <v>318</v>
      </c>
      <c r="H362" s="4">
        <f t="shared" si="16"/>
        <v>0</v>
      </c>
      <c r="I362" s="13" t="str">
        <f t="shared" si="17"/>
        <v>Steve's Lava Chicken|Jack Black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 t="str">
        <f>_xlfn.XLOOKUP($A362&amp;"|"&amp;$B362&amp;"|"&amp;AG$1, h100_raw[key], h100_raw[chart_points], "")</f>
        <v/>
      </c>
      <c r="AH362" t="str">
        <f>_xlfn.XLOOKUP($A362&amp;"|"&amp;$B362&amp;"|"&amp;AH$1, h100_raw[key], h100_raw[chart_points], "")</f>
        <v/>
      </c>
      <c r="AI362" t="str">
        <f>_xlfn.XLOOKUP($A362&amp;"|"&amp;$B362&amp;"|"&amp;AI$1, h100_raw[key], h100_raw[chart_points], "")</f>
        <v/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</row>
    <row r="363" spans="1:52" x14ac:dyDescent="0.3">
      <c r="A363" s="11" t="str">
        <v>The Days</v>
      </c>
      <c r="B363" s="11" t="str">
        <v>CHRYSTAL</v>
      </c>
      <c r="C363" s="5" t="str">
        <f>_xlfn.XLOOKUP($A363&amp;"|"&amp;$B363&amp;"|"&amp;_xlfn.MAXIFS(h100_raw[chart_date], h100_raw[title], $A363, h100_raw[artist], $B363, h100_raw[chart_date], "&lt;="&amp;$B$1001, h100_raw[chart_date], "&gt;="&amp;$B$1000), h100_raw[key], h100_raw[last_week], "")</f>
        <v/>
      </c>
      <c r="D363" s="3" t="str">
        <f>_xlfn.XLOOKUP($A363&amp;"|"&amp;$B363&amp;"|"&amp;_xlfn.MAXIFS(h100_raw[chart_date], h100_raw[title], $A363, h100_raw[artist], $B363, h100_raw[chart_date], "&lt;="&amp;$B$1001, h100_raw[chart_date], "&gt;="&amp;$B$1000), h100_raw[key], h100_raw[peak_pos], "")</f>
        <v/>
      </c>
      <c r="E363" s="3" t="str">
        <f>_xlfn.XLOOKUP($A363&amp;"|"&amp;$B363&amp;"|"&amp;_xlfn.MAXIFS(h100_raw[chart_date], h100_raw[title], $A363, h100_raw[artist], $B363, h100_raw[chart_date], "&lt;="&amp;$B$1001, h100_raw[chart_date], "&gt;="&amp;$B$1000), h100_raw[key], h100_raw[weeks_on_chart], "")</f>
        <v/>
      </c>
      <c r="F363" s="3">
        <f>_xlfn.XLOOKUP($A363&amp;"|"&amp;$B363&amp;"|"&amp;$B$1001, h100_raw[key], h100_raw[chart_points], 0)</f>
        <v>0</v>
      </c>
      <c r="G363" s="2">
        <f t="shared" si="15"/>
        <v>318</v>
      </c>
      <c r="H363" s="4">
        <f t="shared" si="16"/>
        <v>0</v>
      </c>
      <c r="I363" s="13" t="str">
        <f t="shared" si="17"/>
        <v>The Days|CHRYSTAL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 t="str">
        <f>_xlfn.XLOOKUP($A363&amp;"|"&amp;$B363&amp;"|"&amp;AG$1, h100_raw[key], h100_raw[chart_points], "")</f>
        <v/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</row>
    <row r="364" spans="1:52" x14ac:dyDescent="0.3">
      <c r="A364" s="11" t="str">
        <v>Die Trying</v>
      </c>
      <c r="B364" s="11" t="str">
        <v>PARTYNEXTDOOR, Drake &amp; Yebba</v>
      </c>
      <c r="C364" s="5" t="str">
        <f>_xlfn.XLOOKUP($A364&amp;"|"&amp;$B364&amp;"|"&amp;_xlfn.MAXIFS(h100_raw[chart_date], h100_raw[title], $A364, h100_raw[artist], $B364, h100_raw[chart_date], "&lt;="&amp;$B$1001, h100_raw[chart_date], "&gt;="&amp;$B$1000), h100_raw[key], h100_raw[last_week], "")</f>
        <v/>
      </c>
      <c r="D364" s="3" t="str">
        <f>_xlfn.XLOOKUP($A364&amp;"|"&amp;$B364&amp;"|"&amp;_xlfn.MAXIFS(h100_raw[chart_date], h100_raw[title], $A364, h100_raw[artist], $B364, h100_raw[chart_date], "&lt;="&amp;$B$1001, h100_raw[chart_date], "&gt;="&amp;$B$1000), h100_raw[key], h100_raw[peak_pos], "")</f>
        <v/>
      </c>
      <c r="E364" s="3" t="str">
        <f>_xlfn.XLOOKUP($A364&amp;"|"&amp;$B364&amp;"|"&amp;_xlfn.MAXIFS(h100_raw[chart_date], h100_raw[title], $A364, h100_raw[artist], $B364, h100_raw[chart_date], "&lt;="&amp;$B$1001, h100_raw[chart_date], "&gt;="&amp;$B$1000), h100_raw[key], h100_raw[weeks_on_chart], "")</f>
        <v/>
      </c>
      <c r="F364" s="3">
        <f>_xlfn.XLOOKUP($A364&amp;"|"&amp;$B364&amp;"|"&amp;$B$1001, h100_raw[key], h100_raw[chart_points], 0)</f>
        <v>0</v>
      </c>
      <c r="G364" s="2">
        <f t="shared" si="15"/>
        <v>318</v>
      </c>
      <c r="H364" s="4">
        <f t="shared" si="16"/>
        <v>0</v>
      </c>
      <c r="I364" s="13" t="str">
        <f t="shared" si="17"/>
        <v>Die Trying|PARTYNEXTDOOR, Drake &amp; Yebba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 t="str">
        <f>_xlfn.XLOOKUP($A364&amp;"|"&amp;$B364&amp;"|"&amp;AC$1, h100_raw[key], h100_raw[chart_points], "")</f>
        <v/>
      </c>
      <c r="AD364" t="str">
        <f>_xlfn.XLOOKUP($A364&amp;"|"&amp;$B364&amp;"|"&amp;AD$1, h100_raw[key], h100_raw[chart_points], "")</f>
        <v/>
      </c>
      <c r="AE364" t="str">
        <f>_xlfn.XLOOKUP($A364&amp;"|"&amp;$B364&amp;"|"&amp;AE$1, h100_raw[key], h100_raw[chart_points], "")</f>
        <v/>
      </c>
      <c r="AF364" t="str">
        <f>_xlfn.XLOOKUP($A364&amp;"|"&amp;$B364&amp;"|"&amp;AF$1, h100_raw[key], h100_raw[chart_points], "")</f>
        <v/>
      </c>
      <c r="AG364" t="str">
        <f>_xlfn.XLOOKUP($A364&amp;"|"&amp;$B364&amp;"|"&amp;AG$1, h100_raw[key], h100_raw[chart_points], "")</f>
        <v/>
      </c>
      <c r="AH364" t="str">
        <f>_xlfn.XLOOKUP($A364&amp;"|"&amp;$B364&amp;"|"&amp;AH$1, h100_raw[key], h100_raw[chart_points], "")</f>
        <v/>
      </c>
      <c r="AI364" t="str">
        <f>_xlfn.XLOOKUP($A364&amp;"|"&amp;$B364&amp;"|"&amp;AI$1, h100_raw[key], h100_raw[chart_points], "")</f>
        <v/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</row>
    <row r="365" spans="1:52" x14ac:dyDescent="0.3">
      <c r="A365" s="11" t="str">
        <v>No Pole</v>
      </c>
      <c r="B365" s="11" t="str">
        <v>Don Toliver</v>
      </c>
      <c r="C365" s="5" t="str">
        <f>_xlfn.XLOOKUP($A365&amp;"|"&amp;$B365&amp;"|"&amp;_xlfn.MAXIFS(h100_raw[chart_date], h100_raw[title], $A365, h100_raw[artist], $B365, h100_raw[chart_date], "&lt;="&amp;$B$1001, h100_raw[chart_date], "&gt;="&amp;$B$1000), h100_raw[key], h100_raw[last_week], "")</f>
        <v/>
      </c>
      <c r="D365" s="3" t="str">
        <f>_xlfn.XLOOKUP($A365&amp;"|"&amp;$B365&amp;"|"&amp;_xlfn.MAXIFS(h100_raw[chart_date], h100_raw[title], $A365, h100_raw[artist], $B365, h100_raw[chart_date], "&lt;="&amp;$B$1001, h100_raw[chart_date], "&gt;="&amp;$B$1000), h100_raw[key], h100_raw[peak_pos], "")</f>
        <v/>
      </c>
      <c r="E365" s="3" t="str">
        <f>_xlfn.XLOOKUP($A365&amp;"|"&amp;$B365&amp;"|"&amp;_xlfn.MAXIFS(h100_raw[chart_date], h100_raw[title], $A365, h100_raw[artist], $B365, h100_raw[chart_date], "&lt;="&amp;$B$1001, h100_raw[chart_date], "&gt;="&amp;$B$1000), h100_raw[key], h100_raw[weeks_on_chart], "")</f>
        <v/>
      </c>
      <c r="F365" s="3">
        <f>_xlfn.XLOOKUP($A365&amp;"|"&amp;$B365&amp;"|"&amp;$B$1001, h100_raw[key], h100_raw[chart_points], 0)</f>
        <v>0</v>
      </c>
      <c r="G365" s="2">
        <f t="shared" si="15"/>
        <v>318</v>
      </c>
      <c r="H365" s="4">
        <f t="shared" si="16"/>
        <v>0</v>
      </c>
      <c r="I365" s="13" t="str">
        <f t="shared" si="17"/>
        <v>No Pole|Don Toliver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 t="str">
        <f>_xlfn.XLOOKUP($A365&amp;"|"&amp;$B365&amp;"|"&amp;AE$1, h100_raw[key], h100_raw[chart_points], "")</f>
        <v/>
      </c>
      <c r="AF365" t="str">
        <f>_xlfn.XLOOKUP($A365&amp;"|"&amp;$B365&amp;"|"&amp;AF$1, h100_raw[key], h100_raw[chart_points], "")</f>
        <v/>
      </c>
      <c r="AG365" t="str">
        <f>_xlfn.XLOOKUP($A365&amp;"|"&amp;$B365&amp;"|"&amp;AG$1, h100_raw[key], h100_raw[chart_points], "")</f>
        <v/>
      </c>
      <c r="AH365" t="str">
        <f>_xlfn.XLOOKUP($A365&amp;"|"&amp;$B365&amp;"|"&amp;AH$1, h100_raw[key], h100_raw[chart_points], "")</f>
        <v/>
      </c>
      <c r="AI365" t="str">
        <f>_xlfn.XLOOKUP($A365&amp;"|"&amp;$B365&amp;"|"&amp;AI$1, h100_raw[key], h100_raw[chart_points], "")</f>
        <v/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</row>
    <row r="366" spans="1:52" x14ac:dyDescent="0.3">
      <c r="A366" s="11" t="str">
        <v>End Of The World</v>
      </c>
      <c r="B366" s="11" t="str">
        <v>Miley Cyrus</v>
      </c>
      <c r="C366" s="5" t="str">
        <f>_xlfn.XLOOKUP($A366&amp;"|"&amp;$B366&amp;"|"&amp;_xlfn.MAXIFS(h100_raw[chart_date], h100_raw[title], $A366, h100_raw[artist], $B366, h100_raw[chart_date], "&lt;="&amp;$B$1001, h100_raw[chart_date], "&gt;="&amp;$B$1000), h100_raw[key], h100_raw[last_week], "")</f>
        <v/>
      </c>
      <c r="D366" s="3" t="str">
        <f>_xlfn.XLOOKUP($A366&amp;"|"&amp;$B366&amp;"|"&amp;_xlfn.MAXIFS(h100_raw[chart_date], h100_raw[title], $A366, h100_raw[artist], $B366, h100_raw[chart_date], "&lt;="&amp;$B$1001, h100_raw[chart_date], "&gt;="&amp;$B$1000), h100_raw[key], h100_raw[peak_pos], "")</f>
        <v/>
      </c>
      <c r="E366" s="3" t="str">
        <f>_xlfn.XLOOKUP($A366&amp;"|"&amp;$B366&amp;"|"&amp;_xlfn.MAXIFS(h100_raw[chart_date], h100_raw[title], $A366, h100_raw[artist], $B366, h100_raw[chart_date], "&lt;="&amp;$B$1001, h100_raw[chart_date], "&gt;="&amp;$B$1000), h100_raw[key], h100_raw[weeks_on_chart], "")</f>
        <v/>
      </c>
      <c r="F366" s="3">
        <f>_xlfn.XLOOKUP($A366&amp;"|"&amp;$B366&amp;"|"&amp;$B$1001, h100_raw[key], h100_raw[chart_points], 0)</f>
        <v>0</v>
      </c>
      <c r="G366" s="2">
        <f t="shared" si="15"/>
        <v>318</v>
      </c>
      <c r="H366" s="4">
        <f t="shared" si="16"/>
        <v>0</v>
      </c>
      <c r="I366" s="13" t="str">
        <f t="shared" si="17"/>
        <v>End Of The World|Miley Cyrus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 t="str">
        <f>_xlfn.XLOOKUP($A366&amp;"|"&amp;$B366&amp;"|"&amp;AI$1, h100_raw[key], h100_raw[chart_points], "")</f>
        <v/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</row>
    <row r="367" spans="1:52" x14ac:dyDescent="0.3">
      <c r="A367" s="11" t="str">
        <v>Friends Like That</v>
      </c>
      <c r="B367" s="11" t="str">
        <v>John Morgan Featuring Jason Aldean</v>
      </c>
      <c r="C367" s="5" t="str">
        <f>_xlfn.XLOOKUP($A367&amp;"|"&amp;$B367&amp;"|"&amp;_xlfn.MAXIFS(h100_raw[chart_date], h100_raw[title], $A367, h100_raw[artist], $B367, h100_raw[chart_date], "&lt;="&amp;$B$1001, h100_raw[chart_date], "&gt;="&amp;$B$1000), h100_raw[key], h100_raw[last_week], "")</f>
        <v/>
      </c>
      <c r="D367" s="3" t="str">
        <f>_xlfn.XLOOKUP($A367&amp;"|"&amp;$B367&amp;"|"&amp;_xlfn.MAXIFS(h100_raw[chart_date], h100_raw[title], $A367, h100_raw[artist], $B367, h100_raw[chart_date], "&lt;="&amp;$B$1001, h100_raw[chart_date], "&gt;="&amp;$B$1000), h100_raw[key], h100_raw[peak_pos], "")</f>
        <v/>
      </c>
      <c r="E367" s="3" t="str">
        <f>_xlfn.XLOOKUP($A367&amp;"|"&amp;$B367&amp;"|"&amp;_xlfn.MAXIFS(h100_raw[chart_date], h100_raw[title], $A367, h100_raw[artist], $B367, h100_raw[chart_date], "&lt;="&amp;$B$1001, h100_raw[chart_date], "&gt;="&amp;$B$1000), h100_raw[key], h100_raw[weeks_on_chart], "")</f>
        <v/>
      </c>
      <c r="F367" s="3">
        <f>_xlfn.XLOOKUP($A367&amp;"|"&amp;$B367&amp;"|"&amp;$B$1001, h100_raw[key], h100_raw[chart_points], 0)</f>
        <v>0</v>
      </c>
      <c r="G367" s="2">
        <f t="shared" si="15"/>
        <v>318</v>
      </c>
      <c r="H367" s="4">
        <f t="shared" si="16"/>
        <v>0</v>
      </c>
      <c r="I367" s="13" t="str">
        <f t="shared" si="17"/>
        <v>Friends Like That|John Morgan Featuring Jason Aldean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 t="str">
        <f>_xlfn.XLOOKUP($A367&amp;"|"&amp;$B367&amp;"|"&amp;AF$1, h100_raw[key], h100_raw[chart_points], "")</f>
        <v/>
      </c>
      <c r="AG367" t="str">
        <f>_xlfn.XLOOKUP($A367&amp;"|"&amp;$B367&amp;"|"&amp;AG$1, h100_raw[key], h100_raw[chart_points], "")</f>
        <v/>
      </c>
      <c r="AH367" t="str">
        <f>_xlfn.XLOOKUP($A367&amp;"|"&amp;$B367&amp;"|"&amp;AH$1, h100_raw[key], h100_raw[chart_points], "")</f>
        <v/>
      </c>
      <c r="AI367" t="str">
        <f>_xlfn.XLOOKUP($A367&amp;"|"&amp;$B367&amp;"|"&amp;AI$1, h100_raw[key], h100_raw[chart_points], "")</f>
        <v/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</row>
    <row r="368" spans="1:52" x14ac:dyDescent="0.3">
      <c r="A368" s="11" t="str">
        <v>3,2,1</v>
      </c>
      <c r="B368" s="11" t="str">
        <v>Tucker Wetmore</v>
      </c>
      <c r="C368" s="5" t="str">
        <f>_xlfn.XLOOKUP($A368&amp;"|"&amp;$B368&amp;"|"&amp;_xlfn.MAXIFS(h100_raw[chart_date], h100_raw[title], $A368, h100_raw[artist], $B368, h100_raw[chart_date], "&lt;="&amp;$B$1001, h100_raw[chart_date], "&gt;="&amp;$B$1000), h100_raw[key], h100_raw[last_week], "")</f>
        <v/>
      </c>
      <c r="D368" s="3" t="str">
        <f>_xlfn.XLOOKUP($A368&amp;"|"&amp;$B368&amp;"|"&amp;_xlfn.MAXIFS(h100_raw[chart_date], h100_raw[title], $A368, h100_raw[artist], $B368, h100_raw[chart_date], "&lt;="&amp;$B$1001, h100_raw[chart_date], "&gt;="&amp;$B$1000), h100_raw[key], h100_raw[peak_pos], "")</f>
        <v/>
      </c>
      <c r="E368" s="3" t="str">
        <f>_xlfn.XLOOKUP($A368&amp;"|"&amp;$B368&amp;"|"&amp;_xlfn.MAXIFS(h100_raw[chart_date], h100_raw[title], $A368, h100_raw[artist], $B368, h100_raw[chart_date], "&lt;="&amp;$B$1001, h100_raw[chart_date], "&gt;="&amp;$B$1000), h100_raw[key], h100_raw[weeks_on_chart], "")</f>
        <v/>
      </c>
      <c r="F368" s="3">
        <f>_xlfn.XLOOKUP($A368&amp;"|"&amp;$B368&amp;"|"&amp;$B$1001, h100_raw[key], h100_raw[chart_points], 0)</f>
        <v>0</v>
      </c>
      <c r="G368" s="2">
        <f t="shared" si="15"/>
        <v>318</v>
      </c>
      <c r="H368" s="4">
        <f t="shared" si="16"/>
        <v>0</v>
      </c>
      <c r="I368" s="13" t="str">
        <f t="shared" si="17"/>
        <v>3,2,1|Tucker Wetmore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 t="str">
        <f>_xlfn.XLOOKUP($A368&amp;"|"&amp;$B368&amp;"|"&amp;AG$1, h100_raw[key], h100_raw[chart_points], "")</f>
        <v/>
      </c>
      <c r="AH368" t="str">
        <f>_xlfn.XLOOKUP($A368&amp;"|"&amp;$B368&amp;"|"&amp;AH$1, h100_raw[key], h100_raw[chart_points], "")</f>
        <v/>
      </c>
      <c r="AI368" t="str">
        <f>_xlfn.XLOOKUP($A368&amp;"|"&amp;$B368&amp;"|"&amp;AI$1, h100_raw[key], h100_raw[chart_points], "")</f>
        <v/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</row>
    <row r="369" spans="1:52" x14ac:dyDescent="0.3">
      <c r="A369" s="11" t="str">
        <v>Somethin' 'Bout A Woman</v>
      </c>
      <c r="B369" s="11" t="str">
        <v>Thomas Rhett Featuring Teddy Swims</v>
      </c>
      <c r="C369" s="5" t="str">
        <f>_xlfn.XLOOKUP($A369&amp;"|"&amp;$B369&amp;"|"&amp;_xlfn.MAXIFS(h100_raw[chart_date], h100_raw[title], $A369, h100_raw[artist], $B369, h100_raw[chart_date], "&lt;="&amp;$B$1001, h100_raw[chart_date], "&gt;="&amp;$B$1000), h100_raw[key], h100_raw[last_week], "")</f>
        <v/>
      </c>
      <c r="D369" s="3" t="str">
        <f>_xlfn.XLOOKUP($A369&amp;"|"&amp;$B369&amp;"|"&amp;_xlfn.MAXIFS(h100_raw[chart_date], h100_raw[title], $A369, h100_raw[artist], $B369, h100_raw[chart_date], "&lt;="&amp;$B$1001, h100_raw[chart_date], "&gt;="&amp;$B$1000), h100_raw[key], h100_raw[peak_pos], "")</f>
        <v/>
      </c>
      <c r="E369" s="3" t="str">
        <f>_xlfn.XLOOKUP($A369&amp;"|"&amp;$B369&amp;"|"&amp;_xlfn.MAXIFS(h100_raw[chart_date], h100_raw[title], $A369, h100_raw[artist], $B369, h100_raw[chart_date], "&lt;="&amp;$B$1001, h100_raw[chart_date], "&gt;="&amp;$B$1000), h100_raw[key], h100_raw[weeks_on_chart], "")</f>
        <v/>
      </c>
      <c r="F369" s="3">
        <f>_xlfn.XLOOKUP($A369&amp;"|"&amp;$B369&amp;"|"&amp;$B$1001, h100_raw[key], h100_raw[chart_points], 0)</f>
        <v>0</v>
      </c>
      <c r="G369" s="2">
        <f t="shared" si="15"/>
        <v>318</v>
      </c>
      <c r="H369" s="4">
        <f t="shared" si="16"/>
        <v>0</v>
      </c>
      <c r="I369" s="13" t="str">
        <f t="shared" si="17"/>
        <v>Somethin' 'Bout A Woman|Thomas Rhett Featuring Teddy Swims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 t="str">
        <f>_xlfn.XLOOKUP($A369&amp;"|"&amp;$B369&amp;"|"&amp;AF$1, h100_raw[key], h100_raw[chart_points], "")</f>
        <v/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</row>
    <row r="370" spans="1:52" x14ac:dyDescent="0.3">
      <c r="A370" s="11" t="str">
        <v>Gimme A Hug</v>
      </c>
      <c r="B370" s="11" t="str">
        <v>Drake</v>
      </c>
      <c r="C370" s="5" t="str">
        <f>_xlfn.XLOOKUP($A370&amp;"|"&amp;$B370&amp;"|"&amp;_xlfn.MAXIFS(h100_raw[chart_date], h100_raw[title], $A370, h100_raw[artist], $B370, h100_raw[chart_date], "&lt;="&amp;$B$1001, h100_raw[chart_date], "&gt;="&amp;$B$1000), h100_raw[key], h100_raw[last_week], "")</f>
        <v/>
      </c>
      <c r="D370" s="3" t="str">
        <f>_xlfn.XLOOKUP($A370&amp;"|"&amp;$B370&amp;"|"&amp;_xlfn.MAXIFS(h100_raw[chart_date], h100_raw[title], $A370, h100_raw[artist], $B370, h100_raw[chart_date], "&lt;="&amp;$B$1001, h100_raw[chart_date], "&gt;="&amp;$B$1000), h100_raw[key], h100_raw[peak_pos], "")</f>
        <v/>
      </c>
      <c r="E370" s="3" t="str">
        <f>_xlfn.XLOOKUP($A370&amp;"|"&amp;$B370&amp;"|"&amp;_xlfn.MAXIFS(h100_raw[chart_date], h100_raw[title], $A370, h100_raw[artist], $B370, h100_raw[chart_date], "&lt;="&amp;$B$1001, h100_raw[chart_date], "&gt;="&amp;$B$1000), h100_raw[key], h100_raw[weeks_on_chart], "")</f>
        <v/>
      </c>
      <c r="F370" s="3">
        <f>_xlfn.XLOOKUP($A370&amp;"|"&amp;$B370&amp;"|"&amp;$B$1001, h100_raw[key], h100_raw[chart_points], 0)</f>
        <v>0</v>
      </c>
      <c r="G370" s="2">
        <f t="shared" si="15"/>
        <v>318</v>
      </c>
      <c r="H370" s="4">
        <f t="shared" si="16"/>
        <v>0</v>
      </c>
      <c r="I370" s="13" t="str">
        <f t="shared" si="17"/>
        <v>Gimme A Hug|Drake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 t="str">
        <f>_xlfn.XLOOKUP($A370&amp;"|"&amp;$B370&amp;"|"&amp;AE$1, h100_raw[key], h100_raw[chart_points], "")</f>
        <v/>
      </c>
      <c r="AF370" t="str">
        <f>_xlfn.XLOOKUP($A370&amp;"|"&amp;$B370&amp;"|"&amp;AF$1, h100_raw[key], h100_raw[chart_points], "")</f>
        <v/>
      </c>
      <c r="AG370" t="str">
        <f>_xlfn.XLOOKUP($A370&amp;"|"&amp;$B370&amp;"|"&amp;AG$1, h100_raw[key], h100_raw[chart_points], "")</f>
        <v/>
      </c>
      <c r="AH370" t="str">
        <f>_xlfn.XLOOKUP($A370&amp;"|"&amp;$B370&amp;"|"&amp;AH$1, h100_raw[key], h100_raw[chart_points], "")</f>
        <v/>
      </c>
      <c r="AI370" t="str">
        <f>_xlfn.XLOOKUP($A370&amp;"|"&amp;$B370&amp;"|"&amp;AI$1, h100_raw[key], h100_raw[chart_points], "")</f>
        <v/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</row>
    <row r="371" spans="1:52" x14ac:dyDescent="0.3">
      <c r="A371" s="11" t="str">
        <v>Ojos Tristes</v>
      </c>
      <c r="B371" s="11" t="str">
        <v>Selena Gomez, Benny Blanco &amp; The Marias</v>
      </c>
      <c r="C371" s="5" t="str">
        <f>_xlfn.XLOOKUP($A371&amp;"|"&amp;$B371&amp;"|"&amp;_xlfn.MAXIFS(h100_raw[chart_date], h100_raw[title], $A371, h100_raw[artist], $B371, h100_raw[chart_date], "&lt;="&amp;$B$1001, h100_raw[chart_date], "&gt;="&amp;$B$1000), h100_raw[key], h100_raw[last_week], "")</f>
        <v/>
      </c>
      <c r="D371" s="3" t="str">
        <f>_xlfn.XLOOKUP($A371&amp;"|"&amp;$B371&amp;"|"&amp;_xlfn.MAXIFS(h100_raw[chart_date], h100_raw[title], $A371, h100_raw[artist], $B371, h100_raw[chart_date], "&lt;="&amp;$B$1001, h100_raw[chart_date], "&gt;="&amp;$B$1000), h100_raw[key], h100_raw[peak_pos], "")</f>
        <v/>
      </c>
      <c r="E371" s="3" t="str">
        <f>_xlfn.XLOOKUP($A371&amp;"|"&amp;$B371&amp;"|"&amp;_xlfn.MAXIFS(h100_raw[chart_date], h100_raw[title], $A371, h100_raw[artist], $B371, h100_raw[chart_date], "&lt;="&amp;$B$1001, h100_raw[chart_date], "&gt;="&amp;$B$1000), h100_raw[key], h100_raw[weeks_on_chart], "")</f>
        <v/>
      </c>
      <c r="F371" s="3">
        <f>_xlfn.XLOOKUP($A371&amp;"|"&amp;$B371&amp;"|"&amp;$B$1001, h100_raw[key], h100_raw[chart_points], 0)</f>
        <v>0</v>
      </c>
      <c r="G371" s="2">
        <f t="shared" si="15"/>
        <v>318</v>
      </c>
      <c r="H371" s="4">
        <f t="shared" si="16"/>
        <v>0</v>
      </c>
      <c r="I371" s="13" t="str">
        <f t="shared" si="17"/>
        <v>Ojos Tristes|Selena Gomez, Benny Blanco &amp; The Marias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 t="str">
        <f>_xlfn.XLOOKUP($A371&amp;"|"&amp;$B371&amp;"|"&amp;AE$1, h100_raw[key], h100_raw[chart_points], "")</f>
        <v/>
      </c>
      <c r="AF371" t="str">
        <f>_xlfn.XLOOKUP($A371&amp;"|"&amp;$B371&amp;"|"&amp;AF$1, h100_raw[key], h100_raw[chart_points], "")</f>
        <v/>
      </c>
      <c r="AG371" t="str">
        <f>_xlfn.XLOOKUP($A371&amp;"|"&amp;$B371&amp;"|"&amp;AG$1, h100_raw[key], h100_raw[chart_points], "")</f>
        <v/>
      </c>
      <c r="AH371" t="str">
        <f>_xlfn.XLOOKUP($A371&amp;"|"&amp;$B371&amp;"|"&amp;AH$1, h100_raw[key], h100_raw[chart_points], "")</f>
        <v/>
      </c>
      <c r="AI371" t="str">
        <f>_xlfn.XLOOKUP($A371&amp;"|"&amp;$B371&amp;"|"&amp;AI$1, h100_raw[key], h100_raw[chart_points], "")</f>
        <v/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</row>
    <row r="372" spans="1:52" x14ac:dyDescent="0.3">
      <c r="A372" s="11" t="str">
        <v>Headphones On</v>
      </c>
      <c r="B372" s="11" t="str">
        <v>Addison Rae</v>
      </c>
      <c r="C372" s="5" t="str">
        <f>_xlfn.XLOOKUP($A372&amp;"|"&amp;$B372&amp;"|"&amp;_xlfn.MAXIFS(h100_raw[chart_date], h100_raw[title], $A372, h100_raw[artist], $B372, h100_raw[chart_date], "&lt;="&amp;$B$1001, h100_raw[chart_date], "&gt;="&amp;$B$1000), h100_raw[key], h100_raw[last_week], "")</f>
        <v/>
      </c>
      <c r="D372" s="3" t="str">
        <f>_xlfn.XLOOKUP($A372&amp;"|"&amp;$B372&amp;"|"&amp;_xlfn.MAXIFS(h100_raw[chart_date], h100_raw[title], $A372, h100_raw[artist], $B372, h100_raw[chart_date], "&lt;="&amp;$B$1001, h100_raw[chart_date], "&gt;="&amp;$B$1000), h100_raw[key], h100_raw[peak_pos], "")</f>
        <v/>
      </c>
      <c r="E372" s="3" t="str">
        <f>_xlfn.XLOOKUP($A372&amp;"|"&amp;$B372&amp;"|"&amp;_xlfn.MAXIFS(h100_raw[chart_date], h100_raw[title], $A372, h100_raw[artist], $B372, h100_raw[chart_date], "&lt;="&amp;$B$1001, h100_raw[chart_date], "&gt;="&amp;$B$1000), h100_raw[key], h100_raw[weeks_on_chart], "")</f>
        <v/>
      </c>
      <c r="F372" s="3">
        <f>_xlfn.XLOOKUP($A372&amp;"|"&amp;$B372&amp;"|"&amp;$B$1001, h100_raw[key], h100_raw[chart_points], 0)</f>
        <v>0</v>
      </c>
      <c r="G372" s="2">
        <f t="shared" si="15"/>
        <v>318</v>
      </c>
      <c r="H372" s="4">
        <f t="shared" si="16"/>
        <v>0</v>
      </c>
      <c r="I372" s="13" t="str">
        <f t="shared" si="17"/>
        <v>Headphones On|Addison Rae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 t="str">
        <f>_xlfn.XLOOKUP($A372&amp;"|"&amp;$B372&amp;"|"&amp;AF$1, h100_raw[key], h100_raw[chart_points], "")</f>
        <v/>
      </c>
      <c r="AG372" t="str">
        <f>_xlfn.XLOOKUP($A372&amp;"|"&amp;$B372&amp;"|"&amp;AG$1, h100_raw[key], h100_raw[chart_points], "")</f>
        <v/>
      </c>
      <c r="AH372" t="str">
        <f>_xlfn.XLOOKUP($A372&amp;"|"&amp;$B372&amp;"|"&amp;AH$1, h100_raw[key], h100_raw[chart_points], "")</f>
        <v/>
      </c>
      <c r="AI372" t="str">
        <f>_xlfn.XLOOKUP($A372&amp;"|"&amp;$B372&amp;"|"&amp;AI$1, h100_raw[key], h100_raw[chart_points], "")</f>
        <v/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</row>
    <row r="373" spans="1:52" x14ac:dyDescent="0.3">
      <c r="A373" s="11" t="str">
        <v>Call Me When You Break Up</v>
      </c>
      <c r="B373" s="11" t="str">
        <v>Selena Gomez, Benny Blanco &amp; Gracie Abrams</v>
      </c>
      <c r="C373" s="5" t="str">
        <f>_xlfn.XLOOKUP($A373&amp;"|"&amp;$B373&amp;"|"&amp;_xlfn.MAXIFS(h100_raw[chart_date], h100_raw[title], $A373, h100_raw[artist], $B373, h100_raw[chart_date], "&lt;="&amp;$B$1001, h100_raw[chart_date], "&gt;="&amp;$B$1000), h100_raw[key], h100_raw[last_week], "")</f>
        <v/>
      </c>
      <c r="D373" s="3" t="str">
        <f>_xlfn.XLOOKUP($A373&amp;"|"&amp;$B373&amp;"|"&amp;_xlfn.MAXIFS(h100_raw[chart_date], h100_raw[title], $A373, h100_raw[artist], $B373, h100_raw[chart_date], "&lt;="&amp;$B$1001, h100_raw[chart_date], "&gt;="&amp;$B$1000), h100_raw[key], h100_raw[peak_pos], "")</f>
        <v/>
      </c>
      <c r="E373" s="3" t="str">
        <f>_xlfn.XLOOKUP($A373&amp;"|"&amp;$B373&amp;"|"&amp;_xlfn.MAXIFS(h100_raw[chart_date], h100_raw[title], $A373, h100_raw[artist], $B373, h100_raw[chart_date], "&lt;="&amp;$B$1001, h100_raw[chart_date], "&gt;="&amp;$B$1000), h100_raw[key], h100_raw[weeks_on_chart], "")</f>
        <v/>
      </c>
      <c r="F373" s="3">
        <f>_xlfn.XLOOKUP($A373&amp;"|"&amp;$B373&amp;"|"&amp;$B$1001, h100_raw[key], h100_raw[chart_points], 0)</f>
        <v>0</v>
      </c>
      <c r="G373" s="2">
        <f t="shared" si="15"/>
        <v>318</v>
      </c>
      <c r="H373" s="4">
        <f t="shared" si="16"/>
        <v>0</v>
      </c>
      <c r="I373" s="13" t="str">
        <f t="shared" si="17"/>
        <v>Call Me When You Break Up|Selena Gomez, Benny Blanco &amp; Gracie Abrams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</row>
    <row r="374" spans="1:52" x14ac:dyDescent="0.3">
      <c r="A374" s="11" t="str">
        <v>Forever To Me</v>
      </c>
      <c r="B374" s="11" t="str">
        <v>Cole Swindell</v>
      </c>
      <c r="C374" s="5" t="str">
        <f>_xlfn.XLOOKUP($A374&amp;"|"&amp;$B374&amp;"|"&amp;_xlfn.MAXIFS(h100_raw[chart_date], h100_raw[title], $A374, h100_raw[artist], $B374, h100_raw[chart_date], "&lt;="&amp;$B$1001, h100_raw[chart_date], "&gt;="&amp;$B$1000), h100_raw[key], h100_raw[last_week], "")</f>
        <v/>
      </c>
      <c r="D374" s="3" t="str">
        <f>_xlfn.XLOOKUP($A374&amp;"|"&amp;$B374&amp;"|"&amp;_xlfn.MAXIFS(h100_raw[chart_date], h100_raw[title], $A374, h100_raw[artist], $B374, h100_raw[chart_date], "&lt;="&amp;$B$1001, h100_raw[chart_date], "&gt;="&amp;$B$1000), h100_raw[key], h100_raw[peak_pos], "")</f>
        <v/>
      </c>
      <c r="E374" s="3" t="str">
        <f>_xlfn.XLOOKUP($A374&amp;"|"&amp;$B374&amp;"|"&amp;_xlfn.MAXIFS(h100_raw[chart_date], h100_raw[title], $A374, h100_raw[artist], $B374, h100_raw[chart_date], "&lt;="&amp;$B$1001, h100_raw[chart_date], "&gt;="&amp;$B$1000), h100_raw[key], h100_raw[weeks_on_chart], "")</f>
        <v/>
      </c>
      <c r="F374" s="3">
        <f>_xlfn.XLOOKUP($A374&amp;"|"&amp;$B374&amp;"|"&amp;$B$1001, h100_raw[key], h100_raw[chart_points], 0)</f>
        <v>0</v>
      </c>
      <c r="G374" s="2">
        <f t="shared" si="15"/>
        <v>318</v>
      </c>
      <c r="H374" s="4">
        <f t="shared" si="16"/>
        <v>0</v>
      </c>
      <c r="I374" s="13" t="str">
        <f t="shared" si="17"/>
        <v>Forever To Me|Cole Swindell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 t="str">
        <f>_xlfn.XLOOKUP($A374&amp;"|"&amp;$B374&amp;"|"&amp;AE$1, h100_raw[key], h100_raw[chart_points], "")</f>
        <v/>
      </c>
      <c r="AF374" t="str">
        <f>_xlfn.XLOOKUP($A374&amp;"|"&amp;$B374&amp;"|"&amp;AF$1, h100_raw[key], h100_raw[chart_points], "")</f>
        <v/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 t="str">
        <f>_xlfn.XLOOKUP($A374&amp;"|"&amp;$B374&amp;"|"&amp;AI$1, h100_raw[key], h100_raw[chart_points], "")</f>
        <v/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</row>
    <row r="375" spans="1:52" x14ac:dyDescent="0.3">
      <c r="A375" s="11" t="str">
        <v>Chest Pain (I Love)</v>
      </c>
      <c r="B375" s="11" t="str">
        <v>Malcolm Todd</v>
      </c>
      <c r="C375" s="5" t="str">
        <f>_xlfn.XLOOKUP($A375&amp;"|"&amp;$B375&amp;"|"&amp;_xlfn.MAXIFS(h100_raw[chart_date], h100_raw[title], $A375, h100_raw[artist], $B375, h100_raw[chart_date], "&lt;="&amp;$B$1001, h100_raw[chart_date], "&gt;="&amp;$B$1000), h100_raw[key], h100_raw[last_week], "")</f>
        <v/>
      </c>
      <c r="D375" s="3" t="str">
        <f>_xlfn.XLOOKUP($A375&amp;"|"&amp;$B375&amp;"|"&amp;_xlfn.MAXIFS(h100_raw[chart_date], h100_raw[title], $A375, h100_raw[artist], $B375, h100_raw[chart_date], "&lt;="&amp;$B$1001, h100_raw[chart_date], "&gt;="&amp;$B$1000), h100_raw[key], h100_raw[peak_pos], "")</f>
        <v/>
      </c>
      <c r="E375" s="3" t="str">
        <f>_xlfn.XLOOKUP($A375&amp;"|"&amp;$B375&amp;"|"&amp;_xlfn.MAXIFS(h100_raw[chart_date], h100_raw[title], $A375, h100_raw[artist], $B375, h100_raw[chart_date], "&lt;="&amp;$B$1001, h100_raw[chart_date], "&gt;="&amp;$B$1000), h100_raw[key], h100_raw[weeks_on_chart], "")</f>
        <v/>
      </c>
      <c r="F375" s="3">
        <f>_xlfn.XLOOKUP($A375&amp;"|"&amp;$B375&amp;"|"&amp;$B$1001, h100_raw[key], h100_raw[chart_points], 0)</f>
        <v>0</v>
      </c>
      <c r="G375" s="2">
        <f t="shared" si="15"/>
        <v>318</v>
      </c>
      <c r="H375" s="4">
        <f t="shared" si="16"/>
        <v>0</v>
      </c>
      <c r="I375" s="13" t="str">
        <f t="shared" si="17"/>
        <v>Chest Pain (I Love)|Malcolm Todd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</row>
    <row r="376" spans="1:52" x14ac:dyDescent="0.3">
      <c r="A376" s="11" t="str">
        <v>Actin Up</v>
      </c>
      <c r="B376" s="11" t="str">
        <v>Tommy Richman</v>
      </c>
      <c r="C376" s="5" t="str">
        <f>_xlfn.XLOOKUP($A376&amp;"|"&amp;$B376&amp;"|"&amp;_xlfn.MAXIFS(h100_raw[chart_date], h100_raw[title], $A376, h100_raw[artist], $B376, h100_raw[chart_date], "&lt;="&amp;$B$1001, h100_raw[chart_date], "&gt;="&amp;$B$1000), h100_raw[key], h100_raw[last_week], "")</f>
        <v/>
      </c>
      <c r="D376" s="3" t="str">
        <f>_xlfn.XLOOKUP($A376&amp;"|"&amp;$B376&amp;"|"&amp;_xlfn.MAXIFS(h100_raw[chart_date], h100_raw[title], $A376, h100_raw[artist], $B376, h100_raw[chart_date], "&lt;="&amp;$B$1001, h100_raw[chart_date], "&gt;="&amp;$B$1000), h100_raw[key], h100_raw[peak_pos], "")</f>
        <v/>
      </c>
      <c r="E376" s="3" t="str">
        <f>_xlfn.XLOOKUP($A376&amp;"|"&amp;$B376&amp;"|"&amp;_xlfn.MAXIFS(h100_raw[chart_date], h100_raw[title], $A376, h100_raw[artist], $B376, h100_raw[chart_date], "&lt;="&amp;$B$1001, h100_raw[chart_date], "&gt;="&amp;$B$1000), h100_raw[key], h100_raw[weeks_on_chart], "")</f>
        <v/>
      </c>
      <c r="F376" s="3">
        <f>_xlfn.XLOOKUP($A376&amp;"|"&amp;$B376&amp;"|"&amp;$B$1001, h100_raw[key], h100_raw[chart_points], 0)</f>
        <v>0</v>
      </c>
      <c r="G376" s="2">
        <f t="shared" si="15"/>
        <v>318</v>
      </c>
      <c r="H376" s="4">
        <f t="shared" si="16"/>
        <v>0</v>
      </c>
      <c r="I376" s="13" t="str">
        <f t="shared" si="17"/>
        <v>Actin Up|Tommy Richman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</row>
    <row r="377" spans="1:52" x14ac:dyDescent="0.3">
      <c r="A377" s="11" t="str">
        <v>Tattoo</v>
      </c>
      <c r="B377" s="11" t="str">
        <v>Tito Double P</v>
      </c>
      <c r="C377" s="5" t="str">
        <f>_xlfn.XLOOKUP($A377&amp;"|"&amp;$B377&amp;"|"&amp;_xlfn.MAXIFS(h100_raw[chart_date], h100_raw[title], $A377, h100_raw[artist], $B377, h100_raw[chart_date], "&lt;="&amp;$B$1001, h100_raw[chart_date], "&gt;="&amp;$B$1000), h100_raw[key], h100_raw[last_week], "")</f>
        <v/>
      </c>
      <c r="D377" s="3" t="str">
        <f>_xlfn.XLOOKUP($A377&amp;"|"&amp;$B377&amp;"|"&amp;_xlfn.MAXIFS(h100_raw[chart_date], h100_raw[title], $A377, h100_raw[artist], $B377, h100_raw[chart_date], "&lt;="&amp;$B$1001, h100_raw[chart_date], "&gt;="&amp;$B$1000), h100_raw[key], h100_raw[peak_pos], "")</f>
        <v/>
      </c>
      <c r="E377" s="3" t="str">
        <f>_xlfn.XLOOKUP($A377&amp;"|"&amp;$B377&amp;"|"&amp;_xlfn.MAXIFS(h100_raw[chart_date], h100_raw[title], $A377, h100_raw[artist], $B377, h100_raw[chart_date], "&lt;="&amp;$B$1001, h100_raw[chart_date], "&gt;="&amp;$B$1000), h100_raw[key], h100_raw[weeks_on_chart], "")</f>
        <v/>
      </c>
      <c r="F377" s="3">
        <f>_xlfn.XLOOKUP($A377&amp;"|"&amp;$B377&amp;"|"&amp;$B$1001, h100_raw[key], h100_raw[chart_points], 0)</f>
        <v>0</v>
      </c>
      <c r="G377" s="2">
        <f t="shared" si="15"/>
        <v>318</v>
      </c>
      <c r="H377" s="4">
        <f t="shared" si="16"/>
        <v>0</v>
      </c>
      <c r="I377" s="13" t="str">
        <f t="shared" si="17"/>
        <v>Tattoo|Tito Double P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</row>
    <row r="378" spans="1:52" x14ac:dyDescent="0.3">
      <c r="A378" s="11" t="str">
        <v>like JENNIE</v>
      </c>
      <c r="B378" s="11" t="str">
        <v>JENNIE</v>
      </c>
      <c r="C378" s="5" t="str">
        <f>_xlfn.XLOOKUP($A378&amp;"|"&amp;$B378&amp;"|"&amp;_xlfn.MAXIFS(h100_raw[chart_date], h100_raw[title], $A378, h100_raw[artist], $B378, h100_raw[chart_date], "&lt;="&amp;$B$1001, h100_raw[chart_date], "&gt;="&amp;$B$1000), h100_raw[key], h100_raw[last_week], "")</f>
        <v/>
      </c>
      <c r="D378" s="3" t="str">
        <f>_xlfn.XLOOKUP($A378&amp;"|"&amp;$B378&amp;"|"&amp;_xlfn.MAXIFS(h100_raw[chart_date], h100_raw[title], $A378, h100_raw[artist], $B378, h100_raw[chart_date], "&lt;="&amp;$B$1001, h100_raw[chart_date], "&gt;="&amp;$B$1000), h100_raw[key], h100_raw[peak_pos], "")</f>
        <v/>
      </c>
      <c r="E378" s="3" t="str">
        <f>_xlfn.XLOOKUP($A378&amp;"|"&amp;$B378&amp;"|"&amp;_xlfn.MAXIFS(h100_raw[chart_date], h100_raw[title], $A378, h100_raw[artist], $B378, h100_raw[chart_date], "&lt;="&amp;$B$1001, h100_raw[chart_date], "&gt;="&amp;$B$1000), h100_raw[key], h100_raw[weeks_on_chart], "")</f>
        <v/>
      </c>
      <c r="F378" s="3">
        <f>_xlfn.XLOOKUP($A378&amp;"|"&amp;$B378&amp;"|"&amp;$B$1001, h100_raw[key], h100_raw[chart_points], 0)</f>
        <v>0</v>
      </c>
      <c r="G378" s="2">
        <f t="shared" si="15"/>
        <v>318</v>
      </c>
      <c r="H378" s="4">
        <f t="shared" si="16"/>
        <v>0</v>
      </c>
      <c r="I378" s="13" t="str">
        <f t="shared" si="17"/>
        <v>like JENNIE|JENNIE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 t="str">
        <f>_xlfn.XLOOKUP($A378&amp;"|"&amp;$B378&amp;"|"&amp;AF$1, h100_raw[key], h100_raw[chart_points], "")</f>
        <v/>
      </c>
      <c r="AG378" t="str">
        <f>_xlfn.XLOOKUP($A378&amp;"|"&amp;$B378&amp;"|"&amp;AG$1, h100_raw[key], h100_raw[chart_points], "")</f>
        <v/>
      </c>
      <c r="AH378" t="str">
        <f>_xlfn.XLOOKUP($A378&amp;"|"&amp;$B378&amp;"|"&amp;AH$1, h100_raw[key], h100_raw[chart_points], "")</f>
        <v/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</row>
    <row r="379" spans="1:52" x14ac:dyDescent="0.3">
      <c r="C379" s="5" t="str">
        <f>_xlfn.XLOOKUP($A379&amp;"|"&amp;$B379&amp;"|"&amp;_xlfn.MAXIFS(h100_raw[chart_date], h100_raw[title], $A379, h100_raw[artist], $B379, h100_raw[chart_date], "&lt;="&amp;$B$1001, h100_raw[chart_date], "&gt;="&amp;$B$1000), h100_raw[key], h100_raw[last_week], "")</f>
        <v/>
      </c>
      <c r="D379" s="3" t="str">
        <f>_xlfn.XLOOKUP($A379&amp;"|"&amp;$B379&amp;"|"&amp;_xlfn.MAXIFS(h100_raw[chart_date], h100_raw[title], $A379, h100_raw[artist], $B379, h100_raw[chart_date], "&lt;="&amp;$B$1001, h100_raw[chart_date], "&gt;="&amp;$B$1000), h100_raw[key], h100_raw[peak_pos], "")</f>
        <v/>
      </c>
      <c r="E379" s="3" t="str">
        <f>_xlfn.XLOOKUP($A379&amp;"|"&amp;$B379&amp;"|"&amp;_xlfn.MAXIFS(h100_raw[chart_date], h100_raw[title], $A379, h100_raw[artist], $B379, h100_raw[chart_date], "&lt;="&amp;$B$1001, h100_raw[chart_date], "&gt;="&amp;$B$1000), h100_raw[key], h100_raw[weeks_on_chart], "")</f>
        <v/>
      </c>
      <c r="F379" s="3">
        <f>_xlfn.XLOOKUP($A379&amp;"|"&amp;$B379&amp;"|"&amp;$B$1001, h100_raw[key], h100_raw[chart_points], 0)</f>
        <v>0</v>
      </c>
      <c r="G379" s="2">
        <f t="shared" si="15"/>
        <v>318</v>
      </c>
      <c r="H379" s="4">
        <f t="shared" si="16"/>
        <v>0</v>
      </c>
      <c r="I379" s="13" t="str">
        <f t="shared" si="17"/>
        <v>|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</row>
    <row r="380" spans="1:52" x14ac:dyDescent="0.3">
      <c r="C380" s="5" t="str">
        <f>_xlfn.XLOOKUP($A380&amp;"|"&amp;$B380&amp;"|"&amp;_xlfn.MAXIFS(h100_raw[chart_date], h100_raw[title], $A380, h100_raw[artist], $B380, h100_raw[chart_date], "&lt;="&amp;$B$1001, h100_raw[chart_date], "&gt;="&amp;$B$1000), h100_raw[key], h100_raw[last_week], "")</f>
        <v/>
      </c>
      <c r="D380" s="3" t="str">
        <f>_xlfn.XLOOKUP($A380&amp;"|"&amp;$B380&amp;"|"&amp;_xlfn.MAXIFS(h100_raw[chart_date], h100_raw[title], $A380, h100_raw[artist], $B380, h100_raw[chart_date], "&lt;="&amp;$B$1001, h100_raw[chart_date], "&gt;="&amp;$B$1000), h100_raw[key], h100_raw[peak_pos], "")</f>
        <v/>
      </c>
      <c r="E380" s="3" t="str">
        <f>_xlfn.XLOOKUP($A380&amp;"|"&amp;$B380&amp;"|"&amp;_xlfn.MAXIFS(h100_raw[chart_date], h100_raw[title], $A380, h100_raw[artist], $B380, h100_raw[chart_date], "&lt;="&amp;$B$1001, h100_raw[chart_date], "&gt;="&amp;$B$1000), h100_raw[key], h100_raw[weeks_on_chart], "")</f>
        <v/>
      </c>
      <c r="F380" s="3">
        <f>_xlfn.XLOOKUP($A380&amp;"|"&amp;$B380&amp;"|"&amp;$B$1001, h100_raw[key], h100_raw[chart_points], 0)</f>
        <v>0</v>
      </c>
      <c r="G380" s="2">
        <f t="shared" si="15"/>
        <v>318</v>
      </c>
      <c r="H380" s="4">
        <f t="shared" si="16"/>
        <v>0</v>
      </c>
      <c r="I380" s="13" t="str">
        <f t="shared" si="17"/>
        <v>|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 t="str">
        <f>_xlfn.XLOOKUP($A380&amp;"|"&amp;$B380&amp;"|"&amp;AF$1, h100_raw[key], h100_raw[chart_points], "")</f>
        <v/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</row>
    <row r="381" spans="1:52" x14ac:dyDescent="0.3">
      <c r="C381" s="5" t="str">
        <f>_xlfn.XLOOKUP($A381&amp;"|"&amp;$B381&amp;"|"&amp;_xlfn.MAXIFS(h100_raw[chart_date], h100_raw[title], $A381, h100_raw[artist], $B381, h100_raw[chart_date], "&lt;="&amp;$B$1001, h100_raw[chart_date], "&gt;="&amp;$B$1000), h100_raw[key], h100_raw[last_week], "")</f>
        <v/>
      </c>
      <c r="D381" s="3" t="str">
        <f>_xlfn.XLOOKUP($A381&amp;"|"&amp;$B381&amp;"|"&amp;_xlfn.MAXIFS(h100_raw[chart_date], h100_raw[title], $A381, h100_raw[artist], $B381, h100_raw[chart_date], "&lt;="&amp;$B$1001, h100_raw[chart_date], "&gt;="&amp;$B$1000), h100_raw[key], h100_raw[peak_pos], "")</f>
        <v/>
      </c>
      <c r="E381" s="3" t="str">
        <f>_xlfn.XLOOKUP($A381&amp;"|"&amp;$B381&amp;"|"&amp;_xlfn.MAXIFS(h100_raw[chart_date], h100_raw[title], $A381, h100_raw[artist], $B381, h100_raw[chart_date], "&lt;="&amp;$B$1001, h100_raw[chart_date], "&gt;="&amp;$B$1000), h100_raw[key], h100_raw[weeks_on_chart], "")</f>
        <v/>
      </c>
      <c r="F381" s="3">
        <f>_xlfn.XLOOKUP($A381&amp;"|"&amp;$B381&amp;"|"&amp;$B$1001, h100_raw[key], h100_raw[chart_points], 0)</f>
        <v>0</v>
      </c>
      <c r="G381" s="2">
        <f t="shared" si="15"/>
        <v>318</v>
      </c>
      <c r="H381" s="4">
        <f t="shared" si="16"/>
        <v>0</v>
      </c>
      <c r="I381" s="13" t="str">
        <f t="shared" si="17"/>
        <v>|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 t="str">
        <f>_xlfn.XLOOKUP($A381&amp;"|"&amp;$B381&amp;"|"&amp;AF$1, h100_raw[key], h100_raw[chart_points], "")</f>
        <v/>
      </c>
      <c r="AG381" t="str">
        <f>_xlfn.XLOOKUP($A381&amp;"|"&amp;$B381&amp;"|"&amp;AG$1, h100_raw[key], h100_raw[chart_points], "")</f>
        <v/>
      </c>
      <c r="AH381" t="str">
        <f>_xlfn.XLOOKUP($A381&amp;"|"&amp;$B381&amp;"|"&amp;AH$1, h100_raw[key], h100_raw[chart_points], "")</f>
        <v/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</row>
    <row r="382" spans="1:52" x14ac:dyDescent="0.3">
      <c r="C382" s="5" t="str">
        <f>_xlfn.XLOOKUP($A382&amp;"|"&amp;$B382&amp;"|"&amp;_xlfn.MAXIFS(h100_raw[chart_date], h100_raw[title], $A382, h100_raw[artist], $B382, h100_raw[chart_date], "&lt;="&amp;$B$1001, h100_raw[chart_date], "&gt;="&amp;$B$1000), h100_raw[key], h100_raw[last_week], "")</f>
        <v/>
      </c>
      <c r="D382" s="3" t="str">
        <f>_xlfn.XLOOKUP($A382&amp;"|"&amp;$B382&amp;"|"&amp;_xlfn.MAXIFS(h100_raw[chart_date], h100_raw[title], $A382, h100_raw[artist], $B382, h100_raw[chart_date], "&lt;="&amp;$B$1001, h100_raw[chart_date], "&gt;="&amp;$B$1000), h100_raw[key], h100_raw[peak_pos], "")</f>
        <v/>
      </c>
      <c r="E382" s="3" t="str">
        <f>_xlfn.XLOOKUP($A382&amp;"|"&amp;$B382&amp;"|"&amp;_xlfn.MAXIFS(h100_raw[chart_date], h100_raw[title], $A382, h100_raw[artist], $B382, h100_raw[chart_date], "&lt;="&amp;$B$1001, h100_raw[chart_date], "&gt;="&amp;$B$1000), h100_raw[key], h100_raw[weeks_on_chart], "")</f>
        <v/>
      </c>
      <c r="F382" s="3">
        <f>_xlfn.XLOOKUP($A382&amp;"|"&amp;$B382&amp;"|"&amp;$B$1001, h100_raw[key], h100_raw[chart_points], 0)</f>
        <v>0</v>
      </c>
      <c r="G382" s="2">
        <f t="shared" si="15"/>
        <v>318</v>
      </c>
      <c r="H382" s="4">
        <f t="shared" si="16"/>
        <v>0</v>
      </c>
      <c r="I382" s="13" t="str">
        <f t="shared" si="17"/>
        <v>|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 t="str">
        <f>_xlfn.XLOOKUP($A382&amp;"|"&amp;$B382&amp;"|"&amp;AE$1, h100_raw[key], h100_raw[chart_points], "")</f>
        <v/>
      </c>
      <c r="AF382" t="str">
        <f>_xlfn.XLOOKUP($A382&amp;"|"&amp;$B382&amp;"|"&amp;AF$1, h100_raw[key], h100_raw[chart_points], "")</f>
        <v/>
      </c>
      <c r="AG382" t="str">
        <f>_xlfn.XLOOKUP($A382&amp;"|"&amp;$B382&amp;"|"&amp;AG$1, h100_raw[key], h100_raw[chart_points], "")</f>
        <v/>
      </c>
      <c r="AH382" t="str">
        <f>_xlfn.XLOOKUP($A382&amp;"|"&amp;$B382&amp;"|"&amp;AH$1, h100_raw[key], h100_raw[chart_points], "")</f>
        <v/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</row>
    <row r="383" spans="1:52" x14ac:dyDescent="0.3">
      <c r="C383" s="5" t="str">
        <f>_xlfn.XLOOKUP($A383&amp;"|"&amp;$B383&amp;"|"&amp;_xlfn.MAXIFS(h100_raw[chart_date], h100_raw[title], $A383, h100_raw[artist], $B383, h100_raw[chart_date], "&lt;="&amp;$B$1001, h100_raw[chart_date], "&gt;="&amp;$B$1000), h100_raw[key], h100_raw[last_week], "")</f>
        <v/>
      </c>
      <c r="D383" s="3" t="str">
        <f>_xlfn.XLOOKUP($A383&amp;"|"&amp;$B383&amp;"|"&amp;_xlfn.MAXIFS(h100_raw[chart_date], h100_raw[title], $A383, h100_raw[artist], $B383, h100_raw[chart_date], "&lt;="&amp;$B$1001, h100_raw[chart_date], "&gt;="&amp;$B$1000), h100_raw[key], h100_raw[peak_pos], "")</f>
        <v/>
      </c>
      <c r="E383" s="3" t="str">
        <f>_xlfn.XLOOKUP($A383&amp;"|"&amp;$B383&amp;"|"&amp;_xlfn.MAXIFS(h100_raw[chart_date], h100_raw[title], $A383, h100_raw[artist], $B383, h100_raw[chart_date], "&lt;="&amp;$B$1001, h100_raw[chart_date], "&gt;="&amp;$B$1000), h100_raw[key], h100_raw[weeks_on_chart], "")</f>
        <v/>
      </c>
      <c r="F383" s="3">
        <f>_xlfn.XLOOKUP($A383&amp;"|"&amp;$B383&amp;"|"&amp;$B$1001, h100_raw[key], h100_raw[chart_points], 0)</f>
        <v>0</v>
      </c>
      <c r="G383" s="2">
        <f t="shared" si="15"/>
        <v>318</v>
      </c>
      <c r="H383" s="4">
        <f t="shared" si="16"/>
        <v>0</v>
      </c>
      <c r="I383" s="13" t="str">
        <f t="shared" si="17"/>
        <v>|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 t="str">
        <f>_xlfn.XLOOKUP($A383&amp;"|"&amp;$B383&amp;"|"&amp;Y$1, h100_raw[key], h100_raw[chart_points], "")</f>
        <v/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 t="str">
        <f>_xlfn.XLOOKUP($A383&amp;"|"&amp;$B383&amp;"|"&amp;AC$1, h100_raw[key], h100_raw[chart_points], "")</f>
        <v/>
      </c>
      <c r="AD383" t="str">
        <f>_xlfn.XLOOKUP($A383&amp;"|"&amp;$B383&amp;"|"&amp;AD$1, h100_raw[key], h100_raw[chart_points], "")</f>
        <v/>
      </c>
      <c r="AE383" t="str">
        <f>_xlfn.XLOOKUP($A383&amp;"|"&amp;$B383&amp;"|"&amp;AE$1, h100_raw[key], h100_raw[chart_points], "")</f>
        <v/>
      </c>
      <c r="AF383" t="str">
        <f>_xlfn.XLOOKUP($A383&amp;"|"&amp;$B383&amp;"|"&amp;AF$1, h100_raw[key], h100_raw[chart_points], "")</f>
        <v/>
      </c>
      <c r="AG383" t="str">
        <f>_xlfn.XLOOKUP($A383&amp;"|"&amp;$B383&amp;"|"&amp;AG$1, h100_raw[key], h100_raw[chart_points], "")</f>
        <v/>
      </c>
      <c r="AH383" t="str">
        <f>_xlfn.XLOOKUP($A383&amp;"|"&amp;$B383&amp;"|"&amp;AH$1, h100_raw[key], h100_raw[chart_points], "")</f>
        <v/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</row>
    <row r="384" spans="1:52" x14ac:dyDescent="0.3">
      <c r="C384" s="5" t="str">
        <f>_xlfn.XLOOKUP($A384&amp;"|"&amp;$B384&amp;"|"&amp;_xlfn.MAXIFS(h100_raw[chart_date], h100_raw[title], $A384, h100_raw[artist], $B384, h100_raw[chart_date], "&lt;="&amp;$B$1001, h100_raw[chart_date], "&gt;="&amp;$B$1000), h100_raw[key], h100_raw[last_week], "")</f>
        <v/>
      </c>
      <c r="D384" s="3" t="str">
        <f>_xlfn.XLOOKUP($A384&amp;"|"&amp;$B384&amp;"|"&amp;_xlfn.MAXIFS(h100_raw[chart_date], h100_raw[title], $A384, h100_raw[artist], $B384, h100_raw[chart_date], "&lt;="&amp;$B$1001, h100_raw[chart_date], "&gt;="&amp;$B$1000), h100_raw[key], h100_raw[peak_pos], "")</f>
        <v/>
      </c>
      <c r="E384" s="3" t="str">
        <f>_xlfn.XLOOKUP($A384&amp;"|"&amp;$B384&amp;"|"&amp;_xlfn.MAXIFS(h100_raw[chart_date], h100_raw[title], $A384, h100_raw[artist], $B384, h100_raw[chart_date], "&lt;="&amp;$B$1001, h100_raw[chart_date], "&gt;="&amp;$B$1000), h100_raw[key], h100_raw[weeks_on_chart], "")</f>
        <v/>
      </c>
      <c r="F384" s="3">
        <f>_xlfn.XLOOKUP($A384&amp;"|"&amp;$B384&amp;"|"&amp;$B$1001, h100_raw[key], h100_raw[chart_points], 0)</f>
        <v>0</v>
      </c>
      <c r="G384" s="2">
        <f t="shared" si="15"/>
        <v>318</v>
      </c>
      <c r="H384" s="4">
        <f t="shared" si="16"/>
        <v>0</v>
      </c>
      <c r="I384" s="13" t="str">
        <f t="shared" si="17"/>
        <v>|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 t="str">
        <f>_xlfn.XLOOKUP($A384&amp;"|"&amp;$B384&amp;"|"&amp;AG$1, h100_raw[key], h100_raw[chart_points], "")</f>
        <v/>
      </c>
      <c r="AH384" t="str">
        <f>_xlfn.XLOOKUP($A384&amp;"|"&amp;$B384&amp;"|"&amp;AH$1, h100_raw[key], h100_raw[chart_points], "")</f>
        <v/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</row>
    <row r="385" spans="3:52" x14ac:dyDescent="0.3">
      <c r="C385" s="5" t="str">
        <f>_xlfn.XLOOKUP($A385&amp;"|"&amp;$B385&amp;"|"&amp;_xlfn.MAXIFS(h100_raw[chart_date], h100_raw[title], $A385, h100_raw[artist], $B385, h100_raw[chart_date], "&lt;="&amp;$B$1001, h100_raw[chart_date], "&gt;="&amp;$B$1000), h100_raw[key], h100_raw[last_week], "")</f>
        <v/>
      </c>
      <c r="D385" s="3" t="str">
        <f>_xlfn.XLOOKUP($A385&amp;"|"&amp;$B385&amp;"|"&amp;_xlfn.MAXIFS(h100_raw[chart_date], h100_raw[title], $A385, h100_raw[artist], $B385, h100_raw[chart_date], "&lt;="&amp;$B$1001, h100_raw[chart_date], "&gt;="&amp;$B$1000), h100_raw[key], h100_raw[peak_pos], "")</f>
        <v/>
      </c>
      <c r="E385" s="3" t="str">
        <f>_xlfn.XLOOKUP($A385&amp;"|"&amp;$B385&amp;"|"&amp;_xlfn.MAXIFS(h100_raw[chart_date], h100_raw[title], $A385, h100_raw[artist], $B385, h100_raw[chart_date], "&lt;="&amp;$B$1001, h100_raw[chart_date], "&gt;="&amp;$B$1000), h100_raw[key], h100_raw[weeks_on_chart], "")</f>
        <v/>
      </c>
      <c r="F385" s="3">
        <f>_xlfn.XLOOKUP($A385&amp;"|"&amp;$B385&amp;"|"&amp;$B$1001, h100_raw[key], h100_raw[chart_points], 0)</f>
        <v>0</v>
      </c>
      <c r="G385" s="2">
        <f t="shared" si="15"/>
        <v>318</v>
      </c>
      <c r="H385" s="4">
        <f t="shared" si="16"/>
        <v>0</v>
      </c>
      <c r="I385" s="13" t="str">
        <f t="shared" si="17"/>
        <v>|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 t="str">
        <f>_xlfn.XLOOKUP($A385&amp;"|"&amp;$B385&amp;"|"&amp;AD$1, h100_raw[key], h100_raw[chart_points], "")</f>
        <v/>
      </c>
      <c r="AE385" t="str">
        <f>_xlfn.XLOOKUP($A385&amp;"|"&amp;$B385&amp;"|"&amp;AE$1, h100_raw[key], h100_raw[chart_points], "")</f>
        <v/>
      </c>
      <c r="AF385" t="str">
        <f>_xlfn.XLOOKUP($A385&amp;"|"&amp;$B385&amp;"|"&amp;AF$1, h100_raw[key], h100_raw[chart_points], "")</f>
        <v/>
      </c>
      <c r="AG385" t="str">
        <f>_xlfn.XLOOKUP($A385&amp;"|"&amp;$B385&amp;"|"&amp;AG$1, h100_raw[key], h100_raw[chart_points], "")</f>
        <v/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</row>
    <row r="386" spans="3:52" x14ac:dyDescent="0.3">
      <c r="C386" s="5" t="str">
        <f>_xlfn.XLOOKUP($A386&amp;"|"&amp;$B386&amp;"|"&amp;_xlfn.MAXIFS(h100_raw[chart_date], h100_raw[title], $A386, h100_raw[artist], $B386, h100_raw[chart_date], "&lt;="&amp;$B$1001, h100_raw[chart_date], "&gt;="&amp;$B$1000), h100_raw[key], h100_raw[last_week], "")</f>
        <v/>
      </c>
      <c r="D386" s="3" t="str">
        <f>_xlfn.XLOOKUP($A386&amp;"|"&amp;$B386&amp;"|"&amp;_xlfn.MAXIFS(h100_raw[chart_date], h100_raw[title], $A386, h100_raw[artist], $B386, h100_raw[chart_date], "&lt;="&amp;$B$1001, h100_raw[chart_date], "&gt;="&amp;$B$1000), h100_raw[key], h100_raw[peak_pos], "")</f>
        <v/>
      </c>
      <c r="E386" s="3" t="str">
        <f>_xlfn.XLOOKUP($A386&amp;"|"&amp;$B386&amp;"|"&amp;_xlfn.MAXIFS(h100_raw[chart_date], h100_raw[title], $A386, h100_raw[artist], $B386, h100_raw[chart_date], "&lt;="&amp;$B$1001, h100_raw[chart_date], "&gt;="&amp;$B$1000), h100_raw[key], h100_raw[weeks_on_chart], "")</f>
        <v/>
      </c>
      <c r="F386" s="3">
        <f>_xlfn.XLOOKUP($A386&amp;"|"&amp;$B386&amp;"|"&amp;$B$1001, h100_raw[key], h100_raw[chart_points], 0)</f>
        <v>0</v>
      </c>
      <c r="G386" s="2">
        <f t="shared" ref="G386:G449" si="18">RANK(H386, H$2:H$1000)</f>
        <v>318</v>
      </c>
      <c r="H386" s="4">
        <f t="shared" ref="H386:H449" si="19">SUM(J386:BI386)</f>
        <v>0</v>
      </c>
      <c r="I386" s="13" t="str">
        <f t="shared" si="17"/>
        <v>|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 t="str">
        <f>_xlfn.XLOOKUP($A386&amp;"|"&amp;$B386&amp;"|"&amp;AG$1, h100_raw[key], h100_raw[chart_points], "")</f>
        <v/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</row>
    <row r="387" spans="3:52" x14ac:dyDescent="0.3">
      <c r="C387" s="5" t="str">
        <f>_xlfn.XLOOKUP($A387&amp;"|"&amp;$B387&amp;"|"&amp;_xlfn.MAXIFS(h100_raw[chart_date], h100_raw[title], $A387, h100_raw[artist], $B387, h100_raw[chart_date], "&lt;="&amp;$B$1001, h100_raw[chart_date], "&gt;="&amp;$B$1000), h100_raw[key], h100_raw[last_week], "")</f>
        <v/>
      </c>
      <c r="D387" s="3" t="str">
        <f>_xlfn.XLOOKUP($A387&amp;"|"&amp;$B387&amp;"|"&amp;_xlfn.MAXIFS(h100_raw[chart_date], h100_raw[title], $A387, h100_raw[artist], $B387, h100_raw[chart_date], "&lt;="&amp;$B$1001, h100_raw[chart_date], "&gt;="&amp;$B$1000), h100_raw[key], h100_raw[peak_pos], "")</f>
        <v/>
      </c>
      <c r="E387" s="3" t="str">
        <f>_xlfn.XLOOKUP($A387&amp;"|"&amp;$B387&amp;"|"&amp;_xlfn.MAXIFS(h100_raw[chart_date], h100_raw[title], $A387, h100_raw[artist], $B387, h100_raw[chart_date], "&lt;="&amp;$B$1001, h100_raw[chart_date], "&gt;="&amp;$B$1000), h100_raw[key], h100_raw[weeks_on_chart], "")</f>
        <v/>
      </c>
      <c r="F387" s="3">
        <f>_xlfn.XLOOKUP($A387&amp;"|"&amp;$B387&amp;"|"&amp;$B$1001, h100_raw[key], h100_raw[chart_points], 0)</f>
        <v>0</v>
      </c>
      <c r="G387" s="2">
        <f t="shared" si="18"/>
        <v>318</v>
      </c>
      <c r="H387" s="4">
        <f t="shared" si="19"/>
        <v>0</v>
      </c>
      <c r="I387" s="13" t="str">
        <f t="shared" ref="I387:I450" si="20">A387&amp;"|"&amp;B387</f>
        <v>|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</row>
    <row r="388" spans="3:52" x14ac:dyDescent="0.3">
      <c r="C388" s="5" t="str">
        <f>_xlfn.XLOOKUP($A388&amp;"|"&amp;$B388&amp;"|"&amp;_xlfn.MAXIFS(h100_raw[chart_date], h100_raw[title], $A388, h100_raw[artist], $B388, h100_raw[chart_date], "&lt;="&amp;$B$1001, h100_raw[chart_date], "&gt;="&amp;$B$1000), h100_raw[key], h100_raw[last_week], "")</f>
        <v/>
      </c>
      <c r="D388" s="3" t="str">
        <f>_xlfn.XLOOKUP($A388&amp;"|"&amp;$B388&amp;"|"&amp;_xlfn.MAXIFS(h100_raw[chart_date], h100_raw[title], $A388, h100_raw[artist], $B388, h100_raw[chart_date], "&lt;="&amp;$B$1001, h100_raw[chart_date], "&gt;="&amp;$B$1000), h100_raw[key], h100_raw[peak_pos], "")</f>
        <v/>
      </c>
      <c r="E388" s="3" t="str">
        <f>_xlfn.XLOOKUP($A388&amp;"|"&amp;$B388&amp;"|"&amp;_xlfn.MAXIFS(h100_raw[chart_date], h100_raw[title], $A388, h100_raw[artist], $B388, h100_raw[chart_date], "&lt;="&amp;$B$1001, h100_raw[chart_date], "&gt;="&amp;$B$1000), h100_raw[key], h100_raw[weeks_on_chart], "")</f>
        <v/>
      </c>
      <c r="F388" s="3">
        <f>_xlfn.XLOOKUP($A388&amp;"|"&amp;$B388&amp;"|"&amp;$B$1001, h100_raw[key], h100_raw[chart_points], 0)</f>
        <v>0</v>
      </c>
      <c r="G388" s="2">
        <f t="shared" si="18"/>
        <v>318</v>
      </c>
      <c r="H388" s="4">
        <f t="shared" si="19"/>
        <v>0</v>
      </c>
      <c r="I388" s="13" t="str">
        <f t="shared" si="20"/>
        <v>|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 t="str">
        <f>_xlfn.XLOOKUP($A388&amp;"|"&amp;$B388&amp;"|"&amp;AF$1, h100_raw[key], h100_raw[chart_points], "")</f>
        <v/>
      </c>
      <c r="AG388" t="str">
        <f>_xlfn.XLOOKUP($A388&amp;"|"&amp;$B388&amp;"|"&amp;AG$1, h100_raw[key], h100_raw[chart_points], "")</f>
        <v/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</row>
    <row r="389" spans="3:52" x14ac:dyDescent="0.3">
      <c r="C389" s="5" t="str">
        <f>_xlfn.XLOOKUP($A389&amp;"|"&amp;$B389&amp;"|"&amp;_xlfn.MAXIFS(h100_raw[chart_date], h100_raw[title], $A389, h100_raw[artist], $B389, h100_raw[chart_date], "&lt;="&amp;$B$1001, h100_raw[chart_date], "&gt;="&amp;$B$1000), h100_raw[key], h100_raw[last_week], "")</f>
        <v/>
      </c>
      <c r="D389" s="3" t="str">
        <f>_xlfn.XLOOKUP($A389&amp;"|"&amp;$B389&amp;"|"&amp;_xlfn.MAXIFS(h100_raw[chart_date], h100_raw[title], $A389, h100_raw[artist], $B389, h100_raw[chart_date], "&lt;="&amp;$B$1001, h100_raw[chart_date], "&gt;="&amp;$B$1000), h100_raw[key], h100_raw[peak_pos], "")</f>
        <v/>
      </c>
      <c r="E389" s="3" t="str">
        <f>_xlfn.XLOOKUP($A389&amp;"|"&amp;$B389&amp;"|"&amp;_xlfn.MAXIFS(h100_raw[chart_date], h100_raw[title], $A389, h100_raw[artist], $B389, h100_raw[chart_date], "&lt;="&amp;$B$1001, h100_raw[chart_date], "&gt;="&amp;$B$1000), h100_raw[key], h100_raw[weeks_on_chart], "")</f>
        <v/>
      </c>
      <c r="F389" s="3">
        <f>_xlfn.XLOOKUP($A389&amp;"|"&amp;$B389&amp;"|"&amp;$B$1001, h100_raw[key], h100_raw[chart_points], 0)</f>
        <v>0</v>
      </c>
      <c r="G389" s="2">
        <f t="shared" si="18"/>
        <v>318</v>
      </c>
      <c r="H389" s="4">
        <f t="shared" si="19"/>
        <v>0</v>
      </c>
      <c r="I389" s="13" t="str">
        <f t="shared" si="20"/>
        <v>|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 t="str">
        <f>_xlfn.XLOOKUP($A389&amp;"|"&amp;$B389&amp;"|"&amp;AE$1, h100_raw[key], h100_raw[chart_points], "")</f>
        <v/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</row>
    <row r="390" spans="3:52" x14ac:dyDescent="0.3">
      <c r="C390" s="5" t="str">
        <f>_xlfn.XLOOKUP($A390&amp;"|"&amp;$B390&amp;"|"&amp;_xlfn.MAXIFS(h100_raw[chart_date], h100_raw[title], $A390, h100_raw[artist], $B390, h100_raw[chart_date], "&lt;="&amp;$B$1001, h100_raw[chart_date], "&gt;="&amp;$B$1000), h100_raw[key], h100_raw[last_week], "")</f>
        <v/>
      </c>
      <c r="D390" s="3" t="str">
        <f>_xlfn.XLOOKUP($A390&amp;"|"&amp;$B390&amp;"|"&amp;_xlfn.MAXIFS(h100_raw[chart_date], h100_raw[title], $A390, h100_raw[artist], $B390, h100_raw[chart_date], "&lt;="&amp;$B$1001, h100_raw[chart_date], "&gt;="&amp;$B$1000), h100_raw[key], h100_raw[peak_pos], "")</f>
        <v/>
      </c>
      <c r="E390" s="3" t="str">
        <f>_xlfn.XLOOKUP($A390&amp;"|"&amp;$B390&amp;"|"&amp;_xlfn.MAXIFS(h100_raw[chart_date], h100_raw[title], $A390, h100_raw[artist], $B390, h100_raw[chart_date], "&lt;="&amp;$B$1001, h100_raw[chart_date], "&gt;="&amp;$B$1000), h100_raw[key], h100_raw[weeks_on_chart], "")</f>
        <v/>
      </c>
      <c r="F390" s="3">
        <f>_xlfn.XLOOKUP($A390&amp;"|"&amp;$B390&amp;"|"&amp;$B$1001, h100_raw[key], h100_raw[chart_points], 0)</f>
        <v>0</v>
      </c>
      <c r="G390" s="2">
        <f t="shared" si="18"/>
        <v>318</v>
      </c>
      <c r="H390" s="4">
        <f t="shared" si="19"/>
        <v>0</v>
      </c>
      <c r="I390" s="13" t="str">
        <f t="shared" si="20"/>
        <v>|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 t="str">
        <f>_xlfn.XLOOKUP($A390&amp;"|"&amp;$B390&amp;"|"&amp;Z$1, h100_raw[key], h100_raw[chart_points], "")</f>
        <v/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 t="str">
        <f>_xlfn.XLOOKUP($A390&amp;"|"&amp;$B390&amp;"|"&amp;AE$1, h100_raw[key], h100_raw[chart_points], "")</f>
        <v/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</row>
    <row r="391" spans="3:52" x14ac:dyDescent="0.3">
      <c r="C391" s="5" t="str">
        <f>_xlfn.XLOOKUP($A391&amp;"|"&amp;$B391&amp;"|"&amp;_xlfn.MAXIFS(h100_raw[chart_date], h100_raw[title], $A391, h100_raw[artist], $B391, h100_raw[chart_date], "&lt;="&amp;$B$1001, h100_raw[chart_date], "&gt;="&amp;$B$1000), h100_raw[key], h100_raw[last_week], "")</f>
        <v/>
      </c>
      <c r="D391" s="3" t="str">
        <f>_xlfn.XLOOKUP($A391&amp;"|"&amp;$B391&amp;"|"&amp;_xlfn.MAXIFS(h100_raw[chart_date], h100_raw[title], $A391, h100_raw[artist], $B391, h100_raw[chart_date], "&lt;="&amp;$B$1001, h100_raw[chart_date], "&gt;="&amp;$B$1000), h100_raw[key], h100_raw[peak_pos], "")</f>
        <v/>
      </c>
      <c r="E391" s="3" t="str">
        <f>_xlfn.XLOOKUP($A391&amp;"|"&amp;$B391&amp;"|"&amp;_xlfn.MAXIFS(h100_raw[chart_date], h100_raw[title], $A391, h100_raw[artist], $B391, h100_raw[chart_date], "&lt;="&amp;$B$1001, h100_raw[chart_date], "&gt;="&amp;$B$1000), h100_raw[key], h100_raw[weeks_on_chart], "")</f>
        <v/>
      </c>
      <c r="F391" s="3">
        <f>_xlfn.XLOOKUP($A391&amp;"|"&amp;$B391&amp;"|"&amp;$B$1001, h100_raw[key], h100_raw[chart_points], 0)</f>
        <v>0</v>
      </c>
      <c r="G391" s="2">
        <f t="shared" si="18"/>
        <v>318</v>
      </c>
      <c r="H391" s="4">
        <f t="shared" si="19"/>
        <v>0</v>
      </c>
      <c r="I391" s="13" t="str">
        <f t="shared" si="20"/>
        <v>|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 t="str">
        <f>_xlfn.XLOOKUP($A391&amp;"|"&amp;$B391&amp;"|"&amp;AD$1, h100_raw[key], h100_raw[chart_points], "")</f>
        <v/>
      </c>
      <c r="AE391" t="str">
        <f>_xlfn.XLOOKUP($A391&amp;"|"&amp;$B391&amp;"|"&amp;AE$1, h100_raw[key], h100_raw[chart_points], "")</f>
        <v/>
      </c>
      <c r="AF391" t="str">
        <f>_xlfn.XLOOKUP($A391&amp;"|"&amp;$B391&amp;"|"&amp;AF$1, h100_raw[key], h100_raw[chart_points], "")</f>
        <v/>
      </c>
      <c r="AG391" t="str">
        <f>_xlfn.XLOOKUP($A391&amp;"|"&amp;$B391&amp;"|"&amp;AG$1, h100_raw[key], h100_raw[chart_points], "")</f>
        <v/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</row>
    <row r="392" spans="3:52" x14ac:dyDescent="0.3">
      <c r="C392" s="5" t="str">
        <f>_xlfn.XLOOKUP($A392&amp;"|"&amp;$B392&amp;"|"&amp;_xlfn.MAXIFS(h100_raw[chart_date], h100_raw[title], $A392, h100_raw[artist], $B392, h100_raw[chart_date], "&lt;="&amp;$B$1001, h100_raw[chart_date], "&gt;="&amp;$B$1000), h100_raw[key], h100_raw[last_week], "")</f>
        <v/>
      </c>
      <c r="D392" s="3" t="str">
        <f>_xlfn.XLOOKUP($A392&amp;"|"&amp;$B392&amp;"|"&amp;_xlfn.MAXIFS(h100_raw[chart_date], h100_raw[title], $A392, h100_raw[artist], $B392, h100_raw[chart_date], "&lt;="&amp;$B$1001, h100_raw[chart_date], "&gt;="&amp;$B$1000), h100_raw[key], h100_raw[peak_pos], "")</f>
        <v/>
      </c>
      <c r="E392" s="3" t="str">
        <f>_xlfn.XLOOKUP($A392&amp;"|"&amp;$B392&amp;"|"&amp;_xlfn.MAXIFS(h100_raw[chart_date], h100_raw[title], $A392, h100_raw[artist], $B392, h100_raw[chart_date], "&lt;="&amp;$B$1001, h100_raw[chart_date], "&gt;="&amp;$B$1000), h100_raw[key], h100_raw[weeks_on_chart], "")</f>
        <v/>
      </c>
      <c r="F392" s="3">
        <f>_xlfn.XLOOKUP($A392&amp;"|"&amp;$B392&amp;"|"&amp;$B$1001, h100_raw[key], h100_raw[chart_points], 0)</f>
        <v>0</v>
      </c>
      <c r="G392" s="2">
        <f t="shared" si="18"/>
        <v>318</v>
      </c>
      <c r="H392" s="4">
        <f t="shared" si="19"/>
        <v>0</v>
      </c>
      <c r="I392" s="13" t="str">
        <f t="shared" si="20"/>
        <v>|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 t="str">
        <f>_xlfn.XLOOKUP($A392&amp;"|"&amp;$B392&amp;"|"&amp;Y$1, h100_raw[key], h100_raw[chart_points], "")</f>
        <v/>
      </c>
      <c r="Z392" t="str">
        <f>_xlfn.XLOOKUP($A392&amp;"|"&amp;$B392&amp;"|"&amp;Z$1, h100_raw[key], h100_raw[chart_points], "")</f>
        <v/>
      </c>
      <c r="AA392" t="str">
        <f>_xlfn.XLOOKUP($A392&amp;"|"&amp;$B392&amp;"|"&amp;AA$1, h100_raw[key], h100_raw[chart_points], "")</f>
        <v/>
      </c>
      <c r="AB392" t="str">
        <f>_xlfn.XLOOKUP($A392&amp;"|"&amp;$B392&amp;"|"&amp;AB$1, h100_raw[key], h100_raw[chart_points], "")</f>
        <v/>
      </c>
      <c r="AC392" t="str">
        <f>_xlfn.XLOOKUP($A392&amp;"|"&amp;$B392&amp;"|"&amp;AC$1, h100_raw[key], h100_raw[chart_points], "")</f>
        <v/>
      </c>
      <c r="AD392" t="str">
        <f>_xlfn.XLOOKUP($A392&amp;"|"&amp;$B392&amp;"|"&amp;AD$1, h100_raw[key], h100_raw[chart_points], "")</f>
        <v/>
      </c>
      <c r="AE392" t="str">
        <f>_xlfn.XLOOKUP($A392&amp;"|"&amp;$B392&amp;"|"&amp;AE$1, h100_raw[key], h100_raw[chart_points], "")</f>
        <v/>
      </c>
      <c r="AF392" t="str">
        <f>_xlfn.XLOOKUP($A392&amp;"|"&amp;$B392&amp;"|"&amp;AF$1, h100_raw[key], h100_raw[chart_points], "")</f>
        <v/>
      </c>
      <c r="AG392" t="str">
        <f>_xlfn.XLOOKUP($A392&amp;"|"&amp;$B392&amp;"|"&amp;AG$1, h100_raw[key], h100_raw[chart_points], "")</f>
        <v/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</row>
    <row r="393" spans="3:52" x14ac:dyDescent="0.3">
      <c r="C393" s="5" t="str">
        <f>_xlfn.XLOOKUP($A393&amp;"|"&amp;$B393&amp;"|"&amp;_xlfn.MAXIFS(h100_raw[chart_date], h100_raw[title], $A393, h100_raw[artist], $B393, h100_raw[chart_date], "&lt;="&amp;$B$1001, h100_raw[chart_date], "&gt;="&amp;$B$1000), h100_raw[key], h100_raw[last_week], "")</f>
        <v/>
      </c>
      <c r="D393" s="3" t="str">
        <f>_xlfn.XLOOKUP($A393&amp;"|"&amp;$B393&amp;"|"&amp;_xlfn.MAXIFS(h100_raw[chart_date], h100_raw[title], $A393, h100_raw[artist], $B393, h100_raw[chart_date], "&lt;="&amp;$B$1001, h100_raw[chart_date], "&gt;="&amp;$B$1000), h100_raw[key], h100_raw[peak_pos], "")</f>
        <v/>
      </c>
      <c r="E393" s="3" t="str">
        <f>_xlfn.XLOOKUP($A393&amp;"|"&amp;$B393&amp;"|"&amp;_xlfn.MAXIFS(h100_raw[chart_date], h100_raw[title], $A393, h100_raw[artist], $B393, h100_raw[chart_date], "&lt;="&amp;$B$1001, h100_raw[chart_date], "&gt;="&amp;$B$1000), h100_raw[key], h100_raw[weeks_on_chart], "")</f>
        <v/>
      </c>
      <c r="F393" s="3">
        <f>_xlfn.XLOOKUP($A393&amp;"|"&amp;$B393&amp;"|"&amp;$B$1001, h100_raw[key], h100_raw[chart_points], 0)</f>
        <v>0</v>
      </c>
      <c r="G393" s="2">
        <f t="shared" si="18"/>
        <v>318</v>
      </c>
      <c r="H393" s="4">
        <f t="shared" si="19"/>
        <v>0</v>
      </c>
      <c r="I393" s="13" t="str">
        <f t="shared" si="20"/>
        <v>|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</row>
    <row r="394" spans="3:52" x14ac:dyDescent="0.3">
      <c r="C394" s="5" t="str">
        <f>_xlfn.XLOOKUP($A394&amp;"|"&amp;$B394&amp;"|"&amp;_xlfn.MAXIFS(h100_raw[chart_date], h100_raw[title], $A394, h100_raw[artist], $B394, h100_raw[chart_date], "&lt;="&amp;$B$1001, h100_raw[chart_date], "&gt;="&amp;$B$1000), h100_raw[key], h100_raw[last_week], "")</f>
        <v/>
      </c>
      <c r="D394" s="3" t="str">
        <f>_xlfn.XLOOKUP($A394&amp;"|"&amp;$B394&amp;"|"&amp;_xlfn.MAXIFS(h100_raw[chart_date], h100_raw[title], $A394, h100_raw[artist], $B394, h100_raw[chart_date], "&lt;="&amp;$B$1001, h100_raw[chart_date], "&gt;="&amp;$B$1000), h100_raw[key], h100_raw[peak_pos], "")</f>
        <v/>
      </c>
      <c r="E394" s="3" t="str">
        <f>_xlfn.XLOOKUP($A394&amp;"|"&amp;$B394&amp;"|"&amp;_xlfn.MAXIFS(h100_raw[chart_date], h100_raw[title], $A394, h100_raw[artist], $B394, h100_raw[chart_date], "&lt;="&amp;$B$1001, h100_raw[chart_date], "&gt;="&amp;$B$1000), h100_raw[key], h100_raw[weeks_on_chart], "")</f>
        <v/>
      </c>
      <c r="F394" s="3">
        <f>_xlfn.XLOOKUP($A394&amp;"|"&amp;$B394&amp;"|"&amp;$B$1001, h100_raw[key], h100_raw[chart_points], 0)</f>
        <v>0</v>
      </c>
      <c r="G394" s="2">
        <f t="shared" si="18"/>
        <v>318</v>
      </c>
      <c r="H394" s="4">
        <f t="shared" si="19"/>
        <v>0</v>
      </c>
      <c r="I394" s="13" t="str">
        <f t="shared" si="20"/>
        <v>|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 t="str">
        <f>_xlfn.XLOOKUP($A394&amp;"|"&amp;$B394&amp;"|"&amp;AE$1, h100_raw[key], h100_raw[chart_points], "")</f>
        <v/>
      </c>
      <c r="AF394" t="str">
        <f>_xlfn.XLOOKUP($A394&amp;"|"&amp;$B394&amp;"|"&amp;AF$1, h100_raw[key], h100_raw[chart_points], "")</f>
        <v/>
      </c>
      <c r="AG394" t="str">
        <f>_xlfn.XLOOKUP($A394&amp;"|"&amp;$B394&amp;"|"&amp;AG$1, h100_raw[key], h100_raw[chart_points], "")</f>
        <v/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</row>
    <row r="395" spans="3:52" x14ac:dyDescent="0.3">
      <c r="C395" s="5" t="str">
        <f>_xlfn.XLOOKUP($A395&amp;"|"&amp;$B395&amp;"|"&amp;_xlfn.MAXIFS(h100_raw[chart_date], h100_raw[title], $A395, h100_raw[artist], $B395, h100_raw[chart_date], "&lt;="&amp;$B$1001, h100_raw[chart_date], "&gt;="&amp;$B$1000), h100_raw[key], h100_raw[last_week], "")</f>
        <v/>
      </c>
      <c r="D395" s="3" t="str">
        <f>_xlfn.XLOOKUP($A395&amp;"|"&amp;$B395&amp;"|"&amp;_xlfn.MAXIFS(h100_raw[chart_date], h100_raw[title], $A395, h100_raw[artist], $B395, h100_raw[chart_date], "&lt;="&amp;$B$1001, h100_raw[chart_date], "&gt;="&amp;$B$1000), h100_raw[key], h100_raw[peak_pos], "")</f>
        <v/>
      </c>
      <c r="E395" s="3" t="str">
        <f>_xlfn.XLOOKUP($A395&amp;"|"&amp;$B395&amp;"|"&amp;_xlfn.MAXIFS(h100_raw[chart_date], h100_raw[title], $A395, h100_raw[artist], $B395, h100_raw[chart_date], "&lt;="&amp;$B$1001, h100_raw[chart_date], "&gt;="&amp;$B$1000), h100_raw[key], h100_raw[weeks_on_chart], "")</f>
        <v/>
      </c>
      <c r="F395" s="3">
        <f>_xlfn.XLOOKUP($A395&amp;"|"&amp;$B395&amp;"|"&amp;$B$1001, h100_raw[key], h100_raw[chart_points], 0)</f>
        <v>0</v>
      </c>
      <c r="G395" s="2">
        <f t="shared" si="18"/>
        <v>318</v>
      </c>
      <c r="H395" s="4">
        <f t="shared" si="19"/>
        <v>0</v>
      </c>
      <c r="I395" s="13" t="str">
        <f t="shared" si="20"/>
        <v>|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 t="str">
        <f>_xlfn.XLOOKUP($A395&amp;"|"&amp;$B395&amp;"|"&amp;AG$1, h100_raw[key], h100_raw[chart_points], "")</f>
        <v/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</row>
    <row r="396" spans="3:52" x14ac:dyDescent="0.3">
      <c r="C396" s="5" t="str">
        <f>_xlfn.XLOOKUP($A396&amp;"|"&amp;$B396&amp;"|"&amp;_xlfn.MAXIFS(h100_raw[chart_date], h100_raw[title], $A396, h100_raw[artist], $B396, h100_raw[chart_date], "&lt;="&amp;$B$1001, h100_raw[chart_date], "&gt;="&amp;$B$1000), h100_raw[key], h100_raw[last_week], "")</f>
        <v/>
      </c>
      <c r="D396" s="3" t="str">
        <f>_xlfn.XLOOKUP($A396&amp;"|"&amp;$B396&amp;"|"&amp;_xlfn.MAXIFS(h100_raw[chart_date], h100_raw[title], $A396, h100_raw[artist], $B396, h100_raw[chart_date], "&lt;="&amp;$B$1001, h100_raw[chart_date], "&gt;="&amp;$B$1000), h100_raw[key], h100_raw[peak_pos], "")</f>
        <v/>
      </c>
      <c r="E396" s="3" t="str">
        <f>_xlfn.XLOOKUP($A396&amp;"|"&amp;$B396&amp;"|"&amp;_xlfn.MAXIFS(h100_raw[chart_date], h100_raw[title], $A396, h100_raw[artist], $B396, h100_raw[chart_date], "&lt;="&amp;$B$1001, h100_raw[chart_date], "&gt;="&amp;$B$1000), h100_raw[key], h100_raw[weeks_on_chart], "")</f>
        <v/>
      </c>
      <c r="F396" s="3">
        <f>_xlfn.XLOOKUP($A396&amp;"|"&amp;$B396&amp;"|"&amp;$B$1001, h100_raw[key], h100_raw[chart_points], 0)</f>
        <v>0</v>
      </c>
      <c r="G396" s="2">
        <f t="shared" si="18"/>
        <v>318</v>
      </c>
      <c r="H396" s="4">
        <f t="shared" si="19"/>
        <v>0</v>
      </c>
      <c r="I396" s="13" t="str">
        <f t="shared" si="20"/>
        <v>|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 t="str">
        <f>_xlfn.XLOOKUP($A396&amp;"|"&amp;$B396&amp;"|"&amp;AE$1, h100_raw[key], h100_raw[chart_points], "")</f>
        <v/>
      </c>
      <c r="AF396" t="str">
        <f>_xlfn.XLOOKUP($A396&amp;"|"&amp;$B396&amp;"|"&amp;AF$1, h100_raw[key], h100_raw[chart_points], "")</f>
        <v/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</row>
    <row r="397" spans="3:52" x14ac:dyDescent="0.3">
      <c r="C397" s="5" t="str">
        <f>_xlfn.XLOOKUP($A397&amp;"|"&amp;$B397&amp;"|"&amp;_xlfn.MAXIFS(h100_raw[chart_date], h100_raw[title], $A397, h100_raw[artist], $B397, h100_raw[chart_date], "&lt;="&amp;$B$1001, h100_raw[chart_date], "&gt;="&amp;$B$1000), h100_raw[key], h100_raw[last_week], "")</f>
        <v/>
      </c>
      <c r="D397" s="3" t="str">
        <f>_xlfn.XLOOKUP($A397&amp;"|"&amp;$B397&amp;"|"&amp;_xlfn.MAXIFS(h100_raw[chart_date], h100_raw[title], $A397, h100_raw[artist], $B397, h100_raw[chart_date], "&lt;="&amp;$B$1001, h100_raw[chart_date], "&gt;="&amp;$B$1000), h100_raw[key], h100_raw[peak_pos], "")</f>
        <v/>
      </c>
      <c r="E397" s="3" t="str">
        <f>_xlfn.XLOOKUP($A397&amp;"|"&amp;$B397&amp;"|"&amp;_xlfn.MAXIFS(h100_raw[chart_date], h100_raw[title], $A397, h100_raw[artist], $B397, h100_raw[chart_date], "&lt;="&amp;$B$1001, h100_raw[chart_date], "&gt;="&amp;$B$1000), h100_raw[key], h100_raw[weeks_on_chart], "")</f>
        <v/>
      </c>
      <c r="F397" s="3">
        <f>_xlfn.XLOOKUP($A397&amp;"|"&amp;$B397&amp;"|"&amp;$B$1001, h100_raw[key], h100_raw[chart_points], 0)</f>
        <v>0</v>
      </c>
      <c r="G397" s="2">
        <f t="shared" si="18"/>
        <v>318</v>
      </c>
      <c r="H397" s="4">
        <f t="shared" si="19"/>
        <v>0</v>
      </c>
      <c r="I397" s="13" t="str">
        <f t="shared" si="20"/>
        <v>|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 t="str">
        <f>_xlfn.XLOOKUP($A397&amp;"|"&amp;$B397&amp;"|"&amp;AD$1, h100_raw[key], h100_raw[chart_points], "")</f>
        <v/>
      </c>
      <c r="AE397" t="str">
        <f>_xlfn.XLOOKUP($A397&amp;"|"&amp;$B397&amp;"|"&amp;AE$1, h100_raw[key], h100_raw[chart_points], "")</f>
        <v/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</row>
    <row r="398" spans="3:52" x14ac:dyDescent="0.3">
      <c r="C398" s="5" t="str">
        <f>_xlfn.XLOOKUP($A398&amp;"|"&amp;$B398&amp;"|"&amp;_xlfn.MAXIFS(h100_raw[chart_date], h100_raw[title], $A398, h100_raw[artist], $B398, h100_raw[chart_date], "&lt;="&amp;$B$1001, h100_raw[chart_date], "&gt;="&amp;$B$1000), h100_raw[key], h100_raw[last_week], "")</f>
        <v/>
      </c>
      <c r="D398" s="3" t="str">
        <f>_xlfn.XLOOKUP($A398&amp;"|"&amp;$B398&amp;"|"&amp;_xlfn.MAXIFS(h100_raw[chart_date], h100_raw[title], $A398, h100_raw[artist], $B398, h100_raw[chart_date], "&lt;="&amp;$B$1001, h100_raw[chart_date], "&gt;="&amp;$B$1000), h100_raw[key], h100_raw[peak_pos], "")</f>
        <v/>
      </c>
      <c r="E398" s="3" t="str">
        <f>_xlfn.XLOOKUP($A398&amp;"|"&amp;$B398&amp;"|"&amp;_xlfn.MAXIFS(h100_raw[chart_date], h100_raw[title], $A398, h100_raw[artist], $B398, h100_raw[chart_date], "&lt;="&amp;$B$1001, h100_raw[chart_date], "&gt;="&amp;$B$1000), h100_raw[key], h100_raw[weeks_on_chart], "")</f>
        <v/>
      </c>
      <c r="F398" s="3">
        <f>_xlfn.XLOOKUP($A398&amp;"|"&amp;$B398&amp;"|"&amp;$B$1001, h100_raw[key], h100_raw[chart_points], 0)</f>
        <v>0</v>
      </c>
      <c r="G398" s="2">
        <f t="shared" si="18"/>
        <v>318</v>
      </c>
      <c r="H398" s="4">
        <f t="shared" si="19"/>
        <v>0</v>
      </c>
      <c r="I398" s="13" t="str">
        <f t="shared" si="20"/>
        <v>|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 t="str">
        <f>_xlfn.XLOOKUP($A398&amp;"|"&amp;$B398&amp;"|"&amp;AD$1, h100_raw[key], h100_raw[chart_points], "")</f>
        <v/>
      </c>
      <c r="AE398" t="str">
        <f>_xlfn.XLOOKUP($A398&amp;"|"&amp;$B398&amp;"|"&amp;AE$1, h100_raw[key], h100_raw[chart_points], "")</f>
        <v/>
      </c>
      <c r="AF398" t="str">
        <f>_xlfn.XLOOKUP($A398&amp;"|"&amp;$B398&amp;"|"&amp;AF$1, h100_raw[key], h100_raw[chart_points], "")</f>
        <v/>
      </c>
      <c r="AG398" t="str">
        <f>_xlfn.XLOOKUP($A398&amp;"|"&amp;$B398&amp;"|"&amp;AG$1, h100_raw[key], h100_raw[chart_points], "")</f>
        <v/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</row>
    <row r="399" spans="3:52" x14ac:dyDescent="0.3">
      <c r="C399" s="5" t="str">
        <f>_xlfn.XLOOKUP($A399&amp;"|"&amp;$B399&amp;"|"&amp;_xlfn.MAXIFS(h100_raw[chart_date], h100_raw[title], $A399, h100_raw[artist], $B399, h100_raw[chart_date], "&lt;="&amp;$B$1001, h100_raw[chart_date], "&gt;="&amp;$B$1000), h100_raw[key], h100_raw[last_week], "")</f>
        <v/>
      </c>
      <c r="D399" s="3" t="str">
        <f>_xlfn.XLOOKUP($A399&amp;"|"&amp;$B399&amp;"|"&amp;_xlfn.MAXIFS(h100_raw[chart_date], h100_raw[title], $A399, h100_raw[artist], $B399, h100_raw[chart_date], "&lt;="&amp;$B$1001, h100_raw[chart_date], "&gt;="&amp;$B$1000), h100_raw[key], h100_raw[peak_pos], "")</f>
        <v/>
      </c>
      <c r="E399" s="3" t="str">
        <f>_xlfn.XLOOKUP($A399&amp;"|"&amp;$B399&amp;"|"&amp;_xlfn.MAXIFS(h100_raw[chart_date], h100_raw[title], $A399, h100_raw[artist], $B399, h100_raw[chart_date], "&lt;="&amp;$B$1001, h100_raw[chart_date], "&gt;="&amp;$B$1000), h100_raw[key], h100_raw[weeks_on_chart], "")</f>
        <v/>
      </c>
      <c r="F399" s="3">
        <f>_xlfn.XLOOKUP($A399&amp;"|"&amp;$B399&amp;"|"&amp;$B$1001, h100_raw[key], h100_raw[chart_points], 0)</f>
        <v>0</v>
      </c>
      <c r="G399" s="2">
        <f t="shared" si="18"/>
        <v>318</v>
      </c>
      <c r="H399" s="4">
        <f t="shared" si="19"/>
        <v>0</v>
      </c>
      <c r="I399" s="13" t="str">
        <f t="shared" si="20"/>
        <v>|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 t="str">
        <f>_xlfn.XLOOKUP($A399&amp;"|"&amp;$B399&amp;"|"&amp;AC$1, h100_raw[key], h100_raw[chart_points], "")</f>
        <v/>
      </c>
      <c r="AD399" t="str">
        <f>_xlfn.XLOOKUP($A399&amp;"|"&amp;$B399&amp;"|"&amp;AD$1, h100_raw[key], h100_raw[chart_points], "")</f>
        <v/>
      </c>
      <c r="AE399" t="str">
        <f>_xlfn.XLOOKUP($A399&amp;"|"&amp;$B399&amp;"|"&amp;AE$1, h100_raw[key], h100_raw[chart_points], "")</f>
        <v/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</row>
    <row r="400" spans="3:52" x14ac:dyDescent="0.3">
      <c r="C400" s="5" t="str">
        <f>_xlfn.XLOOKUP($A400&amp;"|"&amp;$B400&amp;"|"&amp;_xlfn.MAXIFS(h100_raw[chart_date], h100_raw[title], $A400, h100_raw[artist], $B400, h100_raw[chart_date], "&lt;="&amp;$B$1001, h100_raw[chart_date], "&gt;="&amp;$B$1000), h100_raw[key], h100_raw[last_week], "")</f>
        <v/>
      </c>
      <c r="D400" s="3" t="str">
        <f>_xlfn.XLOOKUP($A400&amp;"|"&amp;$B400&amp;"|"&amp;_xlfn.MAXIFS(h100_raw[chart_date], h100_raw[title], $A400, h100_raw[artist], $B400, h100_raw[chart_date], "&lt;="&amp;$B$1001, h100_raw[chart_date], "&gt;="&amp;$B$1000), h100_raw[key], h100_raw[peak_pos], "")</f>
        <v/>
      </c>
      <c r="E400" s="3" t="str">
        <f>_xlfn.XLOOKUP($A400&amp;"|"&amp;$B400&amp;"|"&amp;_xlfn.MAXIFS(h100_raw[chart_date], h100_raw[title], $A400, h100_raw[artist], $B400, h100_raw[chart_date], "&lt;="&amp;$B$1001, h100_raw[chart_date], "&gt;="&amp;$B$1000), h100_raw[key], h100_raw[weeks_on_chart], "")</f>
        <v/>
      </c>
      <c r="F400" s="3">
        <f>_xlfn.XLOOKUP($A400&amp;"|"&amp;$B400&amp;"|"&amp;$B$1001, h100_raw[key], h100_raw[chart_points], 0)</f>
        <v>0</v>
      </c>
      <c r="G400" s="2">
        <f t="shared" si="18"/>
        <v>318</v>
      </c>
      <c r="H400" s="4">
        <f t="shared" si="19"/>
        <v>0</v>
      </c>
      <c r="I400" s="13" t="str">
        <f t="shared" si="20"/>
        <v>|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 t="str">
        <f>_xlfn.XLOOKUP($A400&amp;"|"&amp;$B400&amp;"|"&amp;AD$1, h100_raw[key], h100_raw[chart_points], "")</f>
        <v/>
      </c>
      <c r="AE400" t="str">
        <f>_xlfn.XLOOKUP($A400&amp;"|"&amp;$B400&amp;"|"&amp;AE$1, h100_raw[key], h100_raw[chart_points], "")</f>
        <v/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</row>
    <row r="401" spans="3:52" x14ac:dyDescent="0.3">
      <c r="C401" s="5" t="str">
        <f>_xlfn.XLOOKUP($A401&amp;"|"&amp;$B401&amp;"|"&amp;_xlfn.MAXIFS(h100_raw[chart_date], h100_raw[title], $A401, h100_raw[artist], $B401, h100_raw[chart_date], "&lt;="&amp;$B$1001, h100_raw[chart_date], "&gt;="&amp;$B$1000), h100_raw[key], h100_raw[last_week], "")</f>
        <v/>
      </c>
      <c r="D401" s="3" t="str">
        <f>_xlfn.XLOOKUP($A401&amp;"|"&amp;$B401&amp;"|"&amp;_xlfn.MAXIFS(h100_raw[chart_date], h100_raw[title], $A401, h100_raw[artist], $B401, h100_raw[chart_date], "&lt;="&amp;$B$1001, h100_raw[chart_date], "&gt;="&amp;$B$1000), h100_raw[key], h100_raw[peak_pos], "")</f>
        <v/>
      </c>
      <c r="E401" s="3" t="str">
        <f>_xlfn.XLOOKUP($A401&amp;"|"&amp;$B401&amp;"|"&amp;_xlfn.MAXIFS(h100_raw[chart_date], h100_raw[title], $A401, h100_raw[artist], $B401, h100_raw[chart_date], "&lt;="&amp;$B$1001, h100_raw[chart_date], "&gt;="&amp;$B$1000), h100_raw[key], h100_raw[weeks_on_chart], "")</f>
        <v/>
      </c>
      <c r="F401" s="3">
        <f>_xlfn.XLOOKUP($A401&amp;"|"&amp;$B401&amp;"|"&amp;$B$1001, h100_raw[key], h100_raw[chart_points], 0)</f>
        <v>0</v>
      </c>
      <c r="G401" s="2">
        <f t="shared" si="18"/>
        <v>318</v>
      </c>
      <c r="H401" s="4">
        <f t="shared" si="19"/>
        <v>0</v>
      </c>
      <c r="I401" s="13" t="str">
        <f t="shared" si="20"/>
        <v>|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 t="str">
        <f>_xlfn.XLOOKUP($A401&amp;"|"&amp;$B401&amp;"|"&amp;AE$1, h100_raw[key], h100_raw[chart_points], "")</f>
        <v/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</row>
    <row r="402" spans="3:52" x14ac:dyDescent="0.3">
      <c r="C402" s="5" t="str">
        <f>_xlfn.XLOOKUP($A402&amp;"|"&amp;$B402&amp;"|"&amp;_xlfn.MAXIFS(h100_raw[chart_date], h100_raw[title], $A402, h100_raw[artist], $B402, h100_raw[chart_date], "&lt;="&amp;$B$1001, h100_raw[chart_date], "&gt;="&amp;$B$1000), h100_raw[key], h100_raw[last_week], "")</f>
        <v/>
      </c>
      <c r="D402" s="3" t="str">
        <f>_xlfn.XLOOKUP($A402&amp;"|"&amp;$B402&amp;"|"&amp;_xlfn.MAXIFS(h100_raw[chart_date], h100_raw[title], $A402, h100_raw[artist], $B402, h100_raw[chart_date], "&lt;="&amp;$B$1001, h100_raw[chart_date], "&gt;="&amp;$B$1000), h100_raw[key], h100_raw[peak_pos], "")</f>
        <v/>
      </c>
      <c r="E402" s="3" t="str">
        <f>_xlfn.XLOOKUP($A402&amp;"|"&amp;$B402&amp;"|"&amp;_xlfn.MAXIFS(h100_raw[chart_date], h100_raw[title], $A402, h100_raw[artist], $B402, h100_raw[chart_date], "&lt;="&amp;$B$1001, h100_raw[chart_date], "&gt;="&amp;$B$1000), h100_raw[key], h100_raw[weeks_on_chart], "")</f>
        <v/>
      </c>
      <c r="F402" s="3">
        <f>_xlfn.XLOOKUP($A402&amp;"|"&amp;$B402&amp;"|"&amp;$B$1001, h100_raw[key], h100_raw[chart_points], 0)</f>
        <v>0</v>
      </c>
      <c r="G402" s="2">
        <f t="shared" si="18"/>
        <v>318</v>
      </c>
      <c r="H402" s="4">
        <f t="shared" si="19"/>
        <v>0</v>
      </c>
      <c r="I402" s="13" t="str">
        <f t="shared" si="20"/>
        <v>|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 t="str">
        <f>_xlfn.XLOOKUP($A402&amp;"|"&amp;$B402&amp;"|"&amp;AE$1, h100_raw[key], h100_raw[chart_points], "")</f>
        <v/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</row>
    <row r="403" spans="3:52" x14ac:dyDescent="0.3">
      <c r="C403" s="5" t="str">
        <f>_xlfn.XLOOKUP($A403&amp;"|"&amp;$B403&amp;"|"&amp;_xlfn.MAXIFS(h100_raw[chart_date], h100_raw[title], $A403, h100_raw[artist], $B403, h100_raw[chart_date], "&lt;="&amp;$B$1001, h100_raw[chart_date], "&gt;="&amp;$B$1000), h100_raw[key], h100_raw[last_week], "")</f>
        <v/>
      </c>
      <c r="D403" s="3" t="str">
        <f>_xlfn.XLOOKUP($A403&amp;"|"&amp;$B403&amp;"|"&amp;_xlfn.MAXIFS(h100_raw[chart_date], h100_raw[title], $A403, h100_raw[artist], $B403, h100_raw[chart_date], "&lt;="&amp;$B$1001, h100_raw[chart_date], "&gt;="&amp;$B$1000), h100_raw[key], h100_raw[peak_pos], "")</f>
        <v/>
      </c>
      <c r="E403" s="3" t="str">
        <f>_xlfn.XLOOKUP($A403&amp;"|"&amp;$B403&amp;"|"&amp;_xlfn.MAXIFS(h100_raw[chart_date], h100_raw[title], $A403, h100_raw[artist], $B403, h100_raw[chart_date], "&lt;="&amp;$B$1001, h100_raw[chart_date], "&gt;="&amp;$B$1000), h100_raw[key], h100_raw[weeks_on_chart], "")</f>
        <v/>
      </c>
      <c r="F403" s="3">
        <f>_xlfn.XLOOKUP($A403&amp;"|"&amp;$B403&amp;"|"&amp;$B$1001, h100_raw[key], h100_raw[chart_points], 0)</f>
        <v>0</v>
      </c>
      <c r="G403" s="2">
        <f t="shared" si="18"/>
        <v>318</v>
      </c>
      <c r="H403" s="4">
        <f t="shared" si="19"/>
        <v>0</v>
      </c>
      <c r="I403" s="13" t="str">
        <f t="shared" si="20"/>
        <v>|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 t="str">
        <f>_xlfn.XLOOKUP($A403&amp;"|"&amp;$B403&amp;"|"&amp;AC$1, h100_raw[key], h100_raw[chart_points], "")</f>
        <v/>
      </c>
      <c r="AD403" t="str">
        <f>_xlfn.XLOOKUP($A403&amp;"|"&amp;$B403&amp;"|"&amp;AD$1, h100_raw[key], h100_raw[chart_points], "")</f>
        <v/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</row>
    <row r="404" spans="3:52" x14ac:dyDescent="0.3">
      <c r="C404" s="5" t="str">
        <f>_xlfn.XLOOKUP($A404&amp;"|"&amp;$B404&amp;"|"&amp;_xlfn.MAXIFS(h100_raw[chart_date], h100_raw[title], $A404, h100_raw[artist], $B404, h100_raw[chart_date], "&lt;="&amp;$B$1001, h100_raw[chart_date], "&gt;="&amp;$B$1000), h100_raw[key], h100_raw[last_week], "")</f>
        <v/>
      </c>
      <c r="D404" s="3" t="str">
        <f>_xlfn.XLOOKUP($A404&amp;"|"&amp;$B404&amp;"|"&amp;_xlfn.MAXIFS(h100_raw[chart_date], h100_raw[title], $A404, h100_raw[artist], $B404, h100_raw[chart_date], "&lt;="&amp;$B$1001, h100_raw[chart_date], "&gt;="&amp;$B$1000), h100_raw[key], h100_raw[peak_pos], "")</f>
        <v/>
      </c>
      <c r="E404" s="3" t="str">
        <f>_xlfn.XLOOKUP($A404&amp;"|"&amp;$B404&amp;"|"&amp;_xlfn.MAXIFS(h100_raw[chart_date], h100_raw[title], $A404, h100_raw[artist], $B404, h100_raw[chart_date], "&lt;="&amp;$B$1001, h100_raw[chart_date], "&gt;="&amp;$B$1000), h100_raw[key], h100_raw[weeks_on_chart], "")</f>
        <v/>
      </c>
      <c r="F404" s="3">
        <f>_xlfn.XLOOKUP($A404&amp;"|"&amp;$B404&amp;"|"&amp;$B$1001, h100_raw[key], h100_raw[chart_points], 0)</f>
        <v>0</v>
      </c>
      <c r="G404" s="2">
        <f t="shared" si="18"/>
        <v>318</v>
      </c>
      <c r="H404" s="4">
        <f t="shared" si="19"/>
        <v>0</v>
      </c>
      <c r="I404" s="13" t="str">
        <f t="shared" si="20"/>
        <v>|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 t="str">
        <f>_xlfn.XLOOKUP($A404&amp;"|"&amp;$B404&amp;"|"&amp;AD$1, h100_raw[key], h100_raw[chart_points], "")</f>
        <v/>
      </c>
      <c r="AE404" t="str">
        <f>_xlfn.XLOOKUP($A404&amp;"|"&amp;$B404&amp;"|"&amp;AE$1, h100_raw[key], h100_raw[chart_points], "")</f>
        <v/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</row>
    <row r="405" spans="3:52" x14ac:dyDescent="0.3">
      <c r="C405" s="5" t="str">
        <f>_xlfn.XLOOKUP($A405&amp;"|"&amp;$B405&amp;"|"&amp;_xlfn.MAXIFS(h100_raw[chart_date], h100_raw[title], $A405, h100_raw[artist], $B405, h100_raw[chart_date], "&lt;="&amp;$B$1001, h100_raw[chart_date], "&gt;="&amp;$B$1000), h100_raw[key], h100_raw[last_week], "")</f>
        <v/>
      </c>
      <c r="D405" s="3" t="str">
        <f>_xlfn.XLOOKUP($A405&amp;"|"&amp;$B405&amp;"|"&amp;_xlfn.MAXIFS(h100_raw[chart_date], h100_raw[title], $A405, h100_raw[artist], $B405, h100_raw[chart_date], "&lt;="&amp;$B$1001, h100_raw[chart_date], "&gt;="&amp;$B$1000), h100_raw[key], h100_raw[peak_pos], "")</f>
        <v/>
      </c>
      <c r="E405" s="3" t="str">
        <f>_xlfn.XLOOKUP($A405&amp;"|"&amp;$B405&amp;"|"&amp;_xlfn.MAXIFS(h100_raw[chart_date], h100_raw[title], $A405, h100_raw[artist], $B405, h100_raw[chart_date], "&lt;="&amp;$B$1001, h100_raw[chart_date], "&gt;="&amp;$B$1000), h100_raw[key], h100_raw[weeks_on_chart], "")</f>
        <v/>
      </c>
      <c r="F405" s="3">
        <f>_xlfn.XLOOKUP($A405&amp;"|"&amp;$B405&amp;"|"&amp;$B$1001, h100_raw[key], h100_raw[chart_points], 0)</f>
        <v>0</v>
      </c>
      <c r="G405" s="2">
        <f t="shared" si="18"/>
        <v>318</v>
      </c>
      <c r="H405" s="4">
        <f t="shared" si="19"/>
        <v>0</v>
      </c>
      <c r="I405" s="13" t="str">
        <f t="shared" si="20"/>
        <v>|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 t="str">
        <f>_xlfn.XLOOKUP($A405&amp;"|"&amp;$B405&amp;"|"&amp;AE$1, h100_raw[key], h100_raw[chart_points], "")</f>
        <v/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</row>
    <row r="406" spans="3:52" x14ac:dyDescent="0.3">
      <c r="C406" s="5" t="str">
        <f>_xlfn.XLOOKUP($A406&amp;"|"&amp;$B406&amp;"|"&amp;_xlfn.MAXIFS(h100_raw[chart_date], h100_raw[title], $A406, h100_raw[artist], $B406, h100_raw[chart_date], "&lt;="&amp;$B$1001, h100_raw[chart_date], "&gt;="&amp;$B$1000), h100_raw[key], h100_raw[last_week], "")</f>
        <v/>
      </c>
      <c r="D406" s="3" t="str">
        <f>_xlfn.XLOOKUP($A406&amp;"|"&amp;$B406&amp;"|"&amp;_xlfn.MAXIFS(h100_raw[chart_date], h100_raw[title], $A406, h100_raw[artist], $B406, h100_raw[chart_date], "&lt;="&amp;$B$1001, h100_raw[chart_date], "&gt;="&amp;$B$1000), h100_raw[key], h100_raw[peak_pos], "")</f>
        <v/>
      </c>
      <c r="E406" s="3" t="str">
        <f>_xlfn.XLOOKUP($A406&amp;"|"&amp;$B406&amp;"|"&amp;_xlfn.MAXIFS(h100_raw[chart_date], h100_raw[title], $A406, h100_raw[artist], $B406, h100_raw[chart_date], "&lt;="&amp;$B$1001, h100_raw[chart_date], "&gt;="&amp;$B$1000), h100_raw[key], h100_raw[weeks_on_chart], "")</f>
        <v/>
      </c>
      <c r="F406" s="3">
        <f>_xlfn.XLOOKUP($A406&amp;"|"&amp;$B406&amp;"|"&amp;$B$1001, h100_raw[key], h100_raw[chart_points], 0)</f>
        <v>0</v>
      </c>
      <c r="G406" s="2">
        <f t="shared" si="18"/>
        <v>318</v>
      </c>
      <c r="H406" s="4">
        <f t="shared" si="19"/>
        <v>0</v>
      </c>
      <c r="I406" s="13" t="str">
        <f t="shared" si="20"/>
        <v>|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</row>
    <row r="407" spans="3:52" x14ac:dyDescent="0.3">
      <c r="C407" s="5" t="str">
        <f>_xlfn.XLOOKUP($A407&amp;"|"&amp;$B407&amp;"|"&amp;_xlfn.MAXIFS(h100_raw[chart_date], h100_raw[title], $A407, h100_raw[artist], $B407, h100_raw[chart_date], "&lt;="&amp;$B$1001, h100_raw[chart_date], "&gt;="&amp;$B$1000), h100_raw[key], h100_raw[last_week], "")</f>
        <v/>
      </c>
      <c r="D407" s="3" t="str">
        <f>_xlfn.XLOOKUP($A407&amp;"|"&amp;$B407&amp;"|"&amp;_xlfn.MAXIFS(h100_raw[chart_date], h100_raw[title], $A407, h100_raw[artist], $B407, h100_raw[chart_date], "&lt;="&amp;$B$1001, h100_raw[chart_date], "&gt;="&amp;$B$1000), h100_raw[key], h100_raw[peak_pos], "")</f>
        <v/>
      </c>
      <c r="E407" s="3" t="str">
        <f>_xlfn.XLOOKUP($A407&amp;"|"&amp;$B407&amp;"|"&amp;_xlfn.MAXIFS(h100_raw[chart_date], h100_raw[title], $A407, h100_raw[artist], $B407, h100_raw[chart_date], "&lt;="&amp;$B$1001, h100_raw[chart_date], "&gt;="&amp;$B$1000), h100_raw[key], h100_raw[weeks_on_chart], "")</f>
        <v/>
      </c>
      <c r="F407" s="3">
        <f>_xlfn.XLOOKUP($A407&amp;"|"&amp;$B407&amp;"|"&amp;$B$1001, h100_raw[key], h100_raw[chart_points], 0)</f>
        <v>0</v>
      </c>
      <c r="G407" s="2">
        <f t="shared" si="18"/>
        <v>318</v>
      </c>
      <c r="H407" s="4">
        <f t="shared" si="19"/>
        <v>0</v>
      </c>
      <c r="I407" s="13" t="str">
        <f t="shared" si="20"/>
        <v>|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 t="str">
        <f>_xlfn.XLOOKUP($A407&amp;"|"&amp;$B407&amp;"|"&amp;AC$1, h100_raw[key], h100_raw[chart_points], "")</f>
        <v/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</row>
    <row r="408" spans="3:52" x14ac:dyDescent="0.3">
      <c r="C408" s="5" t="str">
        <f>_xlfn.XLOOKUP($A408&amp;"|"&amp;$B408&amp;"|"&amp;_xlfn.MAXIFS(h100_raw[chart_date], h100_raw[title], $A408, h100_raw[artist], $B408, h100_raw[chart_date], "&lt;="&amp;$B$1001, h100_raw[chart_date], "&gt;="&amp;$B$1000), h100_raw[key], h100_raw[last_week], "")</f>
        <v/>
      </c>
      <c r="D408" s="3" t="str">
        <f>_xlfn.XLOOKUP($A408&amp;"|"&amp;$B408&amp;"|"&amp;_xlfn.MAXIFS(h100_raw[chart_date], h100_raw[title], $A408, h100_raw[artist], $B408, h100_raw[chart_date], "&lt;="&amp;$B$1001, h100_raw[chart_date], "&gt;="&amp;$B$1000), h100_raw[key], h100_raw[peak_pos], "")</f>
        <v/>
      </c>
      <c r="E408" s="3" t="str">
        <f>_xlfn.XLOOKUP($A408&amp;"|"&amp;$B408&amp;"|"&amp;_xlfn.MAXIFS(h100_raw[chart_date], h100_raw[title], $A408, h100_raw[artist], $B408, h100_raw[chart_date], "&lt;="&amp;$B$1001, h100_raw[chart_date], "&gt;="&amp;$B$1000), h100_raw[key], h100_raw[weeks_on_chart], "")</f>
        <v/>
      </c>
      <c r="F408" s="3">
        <f>_xlfn.XLOOKUP($A408&amp;"|"&amp;$B408&amp;"|"&amp;$B$1001, h100_raw[key], h100_raw[chart_points], 0)</f>
        <v>0</v>
      </c>
      <c r="G408" s="2">
        <f t="shared" si="18"/>
        <v>318</v>
      </c>
      <c r="H408" s="4">
        <f t="shared" si="19"/>
        <v>0</v>
      </c>
      <c r="I408" s="13" t="str">
        <f t="shared" si="20"/>
        <v>|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</row>
    <row r="409" spans="3:52" x14ac:dyDescent="0.3">
      <c r="C409" s="5" t="str">
        <f>_xlfn.XLOOKUP($A409&amp;"|"&amp;$B409&amp;"|"&amp;_xlfn.MAXIFS(h100_raw[chart_date], h100_raw[title], $A409, h100_raw[artist], $B409, h100_raw[chart_date], "&lt;="&amp;$B$1001, h100_raw[chart_date], "&gt;="&amp;$B$1000), h100_raw[key], h100_raw[last_week], "")</f>
        <v/>
      </c>
      <c r="D409" s="3" t="str">
        <f>_xlfn.XLOOKUP($A409&amp;"|"&amp;$B409&amp;"|"&amp;_xlfn.MAXIFS(h100_raw[chart_date], h100_raw[title], $A409, h100_raw[artist], $B409, h100_raw[chart_date], "&lt;="&amp;$B$1001, h100_raw[chart_date], "&gt;="&amp;$B$1000), h100_raw[key], h100_raw[peak_pos], "")</f>
        <v/>
      </c>
      <c r="E409" s="3" t="str">
        <f>_xlfn.XLOOKUP($A409&amp;"|"&amp;$B409&amp;"|"&amp;_xlfn.MAXIFS(h100_raw[chart_date], h100_raw[title], $A409, h100_raw[artist], $B409, h100_raw[chart_date], "&lt;="&amp;$B$1001, h100_raw[chart_date], "&gt;="&amp;$B$1000), h100_raw[key], h100_raw[weeks_on_chart], "")</f>
        <v/>
      </c>
      <c r="F409" s="3">
        <f>_xlfn.XLOOKUP($A409&amp;"|"&amp;$B409&amp;"|"&amp;$B$1001, h100_raw[key], h100_raw[chart_points], 0)</f>
        <v>0</v>
      </c>
      <c r="G409" s="2">
        <f t="shared" si="18"/>
        <v>318</v>
      </c>
      <c r="H409" s="4">
        <f t="shared" si="19"/>
        <v>0</v>
      </c>
      <c r="I409" s="13" t="str">
        <f t="shared" si="20"/>
        <v>|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</row>
    <row r="410" spans="3:52" x14ac:dyDescent="0.3">
      <c r="C410" s="5" t="str">
        <f>_xlfn.XLOOKUP($A410&amp;"|"&amp;$B410&amp;"|"&amp;_xlfn.MAXIFS(h100_raw[chart_date], h100_raw[title], $A410, h100_raw[artist], $B410, h100_raw[chart_date], "&lt;="&amp;$B$1001, h100_raw[chart_date], "&gt;="&amp;$B$1000), h100_raw[key], h100_raw[last_week], "")</f>
        <v/>
      </c>
      <c r="D410" s="3" t="str">
        <f>_xlfn.XLOOKUP($A410&amp;"|"&amp;$B410&amp;"|"&amp;_xlfn.MAXIFS(h100_raw[chart_date], h100_raw[title], $A410, h100_raw[artist], $B410, h100_raw[chart_date], "&lt;="&amp;$B$1001, h100_raw[chart_date], "&gt;="&amp;$B$1000), h100_raw[key], h100_raw[peak_pos], "")</f>
        <v/>
      </c>
      <c r="E410" s="3" t="str">
        <f>_xlfn.XLOOKUP($A410&amp;"|"&amp;$B410&amp;"|"&amp;_xlfn.MAXIFS(h100_raw[chart_date], h100_raw[title], $A410, h100_raw[artist], $B410, h100_raw[chart_date], "&lt;="&amp;$B$1001, h100_raw[chart_date], "&gt;="&amp;$B$1000), h100_raw[key], h100_raw[weeks_on_chart], "")</f>
        <v/>
      </c>
      <c r="F410" s="3">
        <f>_xlfn.XLOOKUP($A410&amp;"|"&amp;$B410&amp;"|"&amp;$B$1001, h100_raw[key], h100_raw[chart_points], 0)</f>
        <v>0</v>
      </c>
      <c r="G410" s="2">
        <f t="shared" si="18"/>
        <v>318</v>
      </c>
      <c r="H410" s="4">
        <f t="shared" si="19"/>
        <v>0</v>
      </c>
      <c r="I410" s="13" t="str">
        <f t="shared" si="20"/>
        <v>|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 t="str">
        <f>_xlfn.XLOOKUP($A410&amp;"|"&amp;$B410&amp;"|"&amp;AF$1, h100_raw[key], h100_raw[chart_points], "")</f>
        <v/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</row>
    <row r="411" spans="3:52" x14ac:dyDescent="0.3">
      <c r="C411" s="5" t="str">
        <f>_xlfn.XLOOKUP($A411&amp;"|"&amp;$B411&amp;"|"&amp;_xlfn.MAXIFS(h100_raw[chart_date], h100_raw[title], $A411, h100_raw[artist], $B411, h100_raw[chart_date], "&lt;="&amp;$B$1001, h100_raw[chart_date], "&gt;="&amp;$B$1000), h100_raw[key], h100_raw[last_week], "")</f>
        <v/>
      </c>
      <c r="D411" s="3" t="str">
        <f>_xlfn.XLOOKUP($A411&amp;"|"&amp;$B411&amp;"|"&amp;_xlfn.MAXIFS(h100_raw[chart_date], h100_raw[title], $A411, h100_raw[artist], $B411, h100_raw[chart_date], "&lt;="&amp;$B$1001, h100_raw[chart_date], "&gt;="&amp;$B$1000), h100_raw[key], h100_raw[peak_pos], "")</f>
        <v/>
      </c>
      <c r="E411" s="3" t="str">
        <f>_xlfn.XLOOKUP($A411&amp;"|"&amp;$B411&amp;"|"&amp;_xlfn.MAXIFS(h100_raw[chart_date], h100_raw[title], $A411, h100_raw[artist], $B411, h100_raw[chart_date], "&lt;="&amp;$B$1001, h100_raw[chart_date], "&gt;="&amp;$B$1000), h100_raw[key], h100_raw[weeks_on_chart], "")</f>
        <v/>
      </c>
      <c r="F411" s="3">
        <f>_xlfn.XLOOKUP($A411&amp;"|"&amp;$B411&amp;"|"&amp;$B$1001, h100_raw[key], h100_raw[chart_points], 0)</f>
        <v>0</v>
      </c>
      <c r="G411" s="2">
        <f t="shared" si="18"/>
        <v>318</v>
      </c>
      <c r="H411" s="4">
        <f t="shared" si="19"/>
        <v>0</v>
      </c>
      <c r="I411" s="13" t="str">
        <f t="shared" si="20"/>
        <v>|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 t="str">
        <f>_xlfn.XLOOKUP($A411&amp;"|"&amp;$B411&amp;"|"&amp;AD$1, h100_raw[key], h100_raw[chart_points], "")</f>
        <v/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</row>
    <row r="412" spans="3:52" x14ac:dyDescent="0.3">
      <c r="C412" s="5" t="str">
        <f>_xlfn.XLOOKUP($A412&amp;"|"&amp;$B412&amp;"|"&amp;_xlfn.MAXIFS(h100_raw[chart_date], h100_raw[title], $A412, h100_raw[artist], $B412, h100_raw[chart_date], "&lt;="&amp;$B$1001, h100_raw[chart_date], "&gt;="&amp;$B$1000), h100_raw[key], h100_raw[last_week], "")</f>
        <v/>
      </c>
      <c r="D412" s="3" t="str">
        <f>_xlfn.XLOOKUP($A412&amp;"|"&amp;$B412&amp;"|"&amp;_xlfn.MAXIFS(h100_raw[chart_date], h100_raw[title], $A412, h100_raw[artist], $B412, h100_raw[chart_date], "&lt;="&amp;$B$1001, h100_raw[chart_date], "&gt;="&amp;$B$1000), h100_raw[key], h100_raw[peak_pos], "")</f>
        <v/>
      </c>
      <c r="E412" s="3" t="str">
        <f>_xlfn.XLOOKUP($A412&amp;"|"&amp;$B412&amp;"|"&amp;_xlfn.MAXIFS(h100_raw[chart_date], h100_raw[title], $A412, h100_raw[artist], $B412, h100_raw[chart_date], "&lt;="&amp;$B$1001, h100_raw[chart_date], "&gt;="&amp;$B$1000), h100_raw[key], h100_raw[weeks_on_chart], "")</f>
        <v/>
      </c>
      <c r="F412" s="3">
        <f>_xlfn.XLOOKUP($A412&amp;"|"&amp;$B412&amp;"|"&amp;$B$1001, h100_raw[key], h100_raw[chart_points], 0)</f>
        <v>0</v>
      </c>
      <c r="G412" s="2">
        <f t="shared" si="18"/>
        <v>318</v>
      </c>
      <c r="H412" s="4">
        <f t="shared" si="19"/>
        <v>0</v>
      </c>
      <c r="I412" s="13" t="str">
        <f t="shared" si="20"/>
        <v>|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 t="str">
        <f>_xlfn.XLOOKUP($A412&amp;"|"&amp;$B412&amp;"|"&amp;Z$1, h100_raw[key], h100_raw[chart_points], "")</f>
        <v/>
      </c>
      <c r="AA412" t="str">
        <f>_xlfn.XLOOKUP($A412&amp;"|"&amp;$B412&amp;"|"&amp;AA$1, h100_raw[key], h100_raw[chart_points], "")</f>
        <v/>
      </c>
      <c r="AB412" t="str">
        <f>_xlfn.XLOOKUP($A412&amp;"|"&amp;$B412&amp;"|"&amp;AB$1, h100_raw[key], h100_raw[chart_points], "")</f>
        <v/>
      </c>
      <c r="AC412" t="str">
        <f>_xlfn.XLOOKUP($A412&amp;"|"&amp;$B412&amp;"|"&amp;AC$1, h100_raw[key], h100_raw[chart_points], "")</f>
        <v/>
      </c>
      <c r="AD412" t="str">
        <f>_xlfn.XLOOKUP($A412&amp;"|"&amp;$B412&amp;"|"&amp;AD$1, h100_raw[key], h100_raw[chart_points], "")</f>
        <v/>
      </c>
      <c r="AE412" t="str">
        <f>_xlfn.XLOOKUP($A412&amp;"|"&amp;$B412&amp;"|"&amp;AE$1, h100_raw[key], h100_raw[chart_points], "")</f>
        <v/>
      </c>
      <c r="AF412" t="str">
        <f>_xlfn.XLOOKUP($A412&amp;"|"&amp;$B412&amp;"|"&amp;AF$1, h100_raw[key], h100_raw[chart_points], "")</f>
        <v/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</row>
    <row r="413" spans="3:52" x14ac:dyDescent="0.3">
      <c r="C413" s="5" t="str">
        <f>_xlfn.XLOOKUP($A413&amp;"|"&amp;$B413&amp;"|"&amp;_xlfn.MAXIFS(h100_raw[chart_date], h100_raw[title], $A413, h100_raw[artist], $B413, h100_raw[chart_date], "&lt;="&amp;$B$1001, h100_raw[chart_date], "&gt;="&amp;$B$1000), h100_raw[key], h100_raw[last_week], "")</f>
        <v/>
      </c>
      <c r="D413" s="3" t="str">
        <f>_xlfn.XLOOKUP($A413&amp;"|"&amp;$B413&amp;"|"&amp;_xlfn.MAXIFS(h100_raw[chart_date], h100_raw[title], $A413, h100_raw[artist], $B413, h100_raw[chart_date], "&lt;="&amp;$B$1001, h100_raw[chart_date], "&gt;="&amp;$B$1000), h100_raw[key], h100_raw[peak_pos], "")</f>
        <v/>
      </c>
      <c r="E413" s="3" t="str">
        <f>_xlfn.XLOOKUP($A413&amp;"|"&amp;$B413&amp;"|"&amp;_xlfn.MAXIFS(h100_raw[chart_date], h100_raw[title], $A413, h100_raw[artist], $B413, h100_raw[chart_date], "&lt;="&amp;$B$1001, h100_raw[chart_date], "&gt;="&amp;$B$1000), h100_raw[key], h100_raw[weeks_on_chart], "")</f>
        <v/>
      </c>
      <c r="F413" s="3">
        <f>_xlfn.XLOOKUP($A413&amp;"|"&amp;$B413&amp;"|"&amp;$B$1001, h100_raw[key], h100_raw[chart_points], 0)</f>
        <v>0</v>
      </c>
      <c r="G413" s="2">
        <f t="shared" si="18"/>
        <v>318</v>
      </c>
      <c r="H413" s="4">
        <f t="shared" si="19"/>
        <v>0</v>
      </c>
      <c r="I413" s="13" t="str">
        <f t="shared" si="20"/>
        <v>|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</row>
    <row r="414" spans="3:52" x14ac:dyDescent="0.3">
      <c r="C414" s="5" t="str">
        <f>_xlfn.XLOOKUP($A414&amp;"|"&amp;$B414&amp;"|"&amp;_xlfn.MAXIFS(h100_raw[chart_date], h100_raw[title], $A414, h100_raw[artist], $B414, h100_raw[chart_date], "&lt;="&amp;$B$1001, h100_raw[chart_date], "&gt;="&amp;$B$1000), h100_raw[key], h100_raw[last_week], "")</f>
        <v/>
      </c>
      <c r="D414" s="3" t="str">
        <f>_xlfn.XLOOKUP($A414&amp;"|"&amp;$B414&amp;"|"&amp;_xlfn.MAXIFS(h100_raw[chart_date], h100_raw[title], $A414, h100_raw[artist], $B414, h100_raw[chart_date], "&lt;="&amp;$B$1001, h100_raw[chart_date], "&gt;="&amp;$B$1000), h100_raw[key], h100_raw[peak_pos], "")</f>
        <v/>
      </c>
      <c r="E414" s="3" t="str">
        <f>_xlfn.XLOOKUP($A414&amp;"|"&amp;$B414&amp;"|"&amp;_xlfn.MAXIFS(h100_raw[chart_date], h100_raw[title], $A414, h100_raw[artist], $B414, h100_raw[chart_date], "&lt;="&amp;$B$1001, h100_raw[chart_date], "&gt;="&amp;$B$1000), h100_raw[key], h100_raw[weeks_on_chart], "")</f>
        <v/>
      </c>
      <c r="F414" s="3">
        <f>_xlfn.XLOOKUP($A414&amp;"|"&amp;$B414&amp;"|"&amp;$B$1001, h100_raw[key], h100_raw[chart_points], 0)</f>
        <v>0</v>
      </c>
      <c r="G414" s="2">
        <f t="shared" si="18"/>
        <v>318</v>
      </c>
      <c r="H414" s="4">
        <f t="shared" si="19"/>
        <v>0</v>
      </c>
      <c r="I414" s="13" t="str">
        <f t="shared" si="20"/>
        <v>|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 t="str">
        <f>_xlfn.XLOOKUP($A414&amp;"|"&amp;$B414&amp;"|"&amp;V$1, h100_raw[key], h100_raw[chart_points], "")</f>
        <v/>
      </c>
      <c r="W414" t="str">
        <f>_xlfn.XLOOKUP($A414&amp;"|"&amp;$B414&amp;"|"&amp;W$1, h100_raw[key], h100_raw[chart_points], "")</f>
        <v/>
      </c>
      <c r="X414" t="str">
        <f>_xlfn.XLOOKUP($A414&amp;"|"&amp;$B414&amp;"|"&amp;X$1, h100_raw[key], h100_raw[chart_points], "")</f>
        <v/>
      </c>
      <c r="Y414" t="str">
        <f>_xlfn.XLOOKUP($A414&amp;"|"&amp;$B414&amp;"|"&amp;Y$1, h100_raw[key], h100_raw[chart_points], "")</f>
        <v/>
      </c>
      <c r="Z414" t="str">
        <f>_xlfn.XLOOKUP($A414&amp;"|"&amp;$B414&amp;"|"&amp;Z$1, h100_raw[key], h100_raw[chart_points], "")</f>
        <v/>
      </c>
      <c r="AA414" t="str">
        <f>_xlfn.XLOOKUP($A414&amp;"|"&amp;$B414&amp;"|"&amp;AA$1, h100_raw[key], h100_raw[chart_points], "")</f>
        <v/>
      </c>
      <c r="AB414" t="str">
        <f>_xlfn.XLOOKUP($A414&amp;"|"&amp;$B414&amp;"|"&amp;AB$1, h100_raw[key], h100_raw[chart_points], "")</f>
        <v/>
      </c>
      <c r="AC414" t="str">
        <f>_xlfn.XLOOKUP($A414&amp;"|"&amp;$B414&amp;"|"&amp;AC$1, h100_raw[key], h100_raw[chart_points], "")</f>
        <v/>
      </c>
      <c r="AD414" t="str">
        <f>_xlfn.XLOOKUP($A414&amp;"|"&amp;$B414&amp;"|"&amp;AD$1, h100_raw[key], h100_raw[chart_points], "")</f>
        <v/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</row>
    <row r="415" spans="3:52" x14ac:dyDescent="0.3">
      <c r="C415" s="5" t="str">
        <f>_xlfn.XLOOKUP($A415&amp;"|"&amp;$B415&amp;"|"&amp;_xlfn.MAXIFS(h100_raw[chart_date], h100_raw[title], $A415, h100_raw[artist], $B415, h100_raw[chart_date], "&lt;="&amp;$B$1001, h100_raw[chart_date], "&gt;="&amp;$B$1000), h100_raw[key], h100_raw[last_week], "")</f>
        <v/>
      </c>
      <c r="D415" s="3" t="str">
        <f>_xlfn.XLOOKUP($A415&amp;"|"&amp;$B415&amp;"|"&amp;_xlfn.MAXIFS(h100_raw[chart_date], h100_raw[title], $A415, h100_raw[artist], $B415, h100_raw[chart_date], "&lt;="&amp;$B$1001, h100_raw[chart_date], "&gt;="&amp;$B$1000), h100_raw[key], h100_raw[peak_pos], "")</f>
        <v/>
      </c>
      <c r="E415" s="3" t="str">
        <f>_xlfn.XLOOKUP($A415&amp;"|"&amp;$B415&amp;"|"&amp;_xlfn.MAXIFS(h100_raw[chart_date], h100_raw[title], $A415, h100_raw[artist], $B415, h100_raw[chart_date], "&lt;="&amp;$B$1001, h100_raw[chart_date], "&gt;="&amp;$B$1000), h100_raw[key], h100_raw[weeks_on_chart], "")</f>
        <v/>
      </c>
      <c r="F415" s="3">
        <f>_xlfn.XLOOKUP($A415&amp;"|"&amp;$B415&amp;"|"&amp;$B$1001, h100_raw[key], h100_raw[chart_points], 0)</f>
        <v>0</v>
      </c>
      <c r="G415" s="2">
        <f t="shared" si="18"/>
        <v>318</v>
      </c>
      <c r="H415" s="4">
        <f t="shared" si="19"/>
        <v>0</v>
      </c>
      <c r="I415" s="13" t="str">
        <f t="shared" si="20"/>
        <v>|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 t="str">
        <f>_xlfn.XLOOKUP($A415&amp;"|"&amp;$B415&amp;"|"&amp;AC$1, h100_raw[key], h100_raw[chart_points], "")</f>
        <v/>
      </c>
      <c r="AD415" t="str">
        <f>_xlfn.XLOOKUP($A415&amp;"|"&amp;$B415&amp;"|"&amp;AD$1, h100_raw[key], h100_raw[chart_points], "")</f>
        <v/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</row>
    <row r="416" spans="3:52" x14ac:dyDescent="0.3">
      <c r="C416" s="5" t="str">
        <f>_xlfn.XLOOKUP($A416&amp;"|"&amp;$B416&amp;"|"&amp;_xlfn.MAXIFS(h100_raw[chart_date], h100_raw[title], $A416, h100_raw[artist], $B416, h100_raw[chart_date], "&lt;="&amp;$B$1001, h100_raw[chart_date], "&gt;="&amp;$B$1000), h100_raw[key], h100_raw[last_week], "")</f>
        <v/>
      </c>
      <c r="D416" s="3" t="str">
        <f>_xlfn.XLOOKUP($A416&amp;"|"&amp;$B416&amp;"|"&amp;_xlfn.MAXIFS(h100_raw[chart_date], h100_raw[title], $A416, h100_raw[artist], $B416, h100_raw[chart_date], "&lt;="&amp;$B$1001, h100_raw[chart_date], "&gt;="&amp;$B$1000), h100_raw[key], h100_raw[peak_pos], "")</f>
        <v/>
      </c>
      <c r="E416" s="3" t="str">
        <f>_xlfn.XLOOKUP($A416&amp;"|"&amp;$B416&amp;"|"&amp;_xlfn.MAXIFS(h100_raw[chart_date], h100_raw[title], $A416, h100_raw[artist], $B416, h100_raw[chart_date], "&lt;="&amp;$B$1001, h100_raw[chart_date], "&gt;="&amp;$B$1000), h100_raw[key], h100_raw[weeks_on_chart], "")</f>
        <v/>
      </c>
      <c r="F416" s="3">
        <f>_xlfn.XLOOKUP($A416&amp;"|"&amp;$B416&amp;"|"&amp;$B$1001, h100_raw[key], h100_raw[chart_points], 0)</f>
        <v>0</v>
      </c>
      <c r="G416" s="2">
        <f t="shared" si="18"/>
        <v>318</v>
      </c>
      <c r="H416" s="4">
        <f t="shared" si="19"/>
        <v>0</v>
      </c>
      <c r="I416" s="13" t="str">
        <f t="shared" si="20"/>
        <v>|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 t="str">
        <f>_xlfn.XLOOKUP($A416&amp;"|"&amp;$B416&amp;"|"&amp;AC$1, h100_raw[key], h100_raw[chart_points], "")</f>
        <v/>
      </c>
      <c r="AD416" t="str">
        <f>_xlfn.XLOOKUP($A416&amp;"|"&amp;$B416&amp;"|"&amp;AD$1, h100_raw[key], h100_raw[chart_points], "")</f>
        <v/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</row>
    <row r="417" spans="3:52" x14ac:dyDescent="0.3">
      <c r="C417" s="5" t="str">
        <f>_xlfn.XLOOKUP($A417&amp;"|"&amp;$B417&amp;"|"&amp;_xlfn.MAXIFS(h100_raw[chart_date], h100_raw[title], $A417, h100_raw[artist], $B417, h100_raw[chart_date], "&lt;="&amp;$B$1001, h100_raw[chart_date], "&gt;="&amp;$B$1000), h100_raw[key], h100_raw[last_week], "")</f>
        <v/>
      </c>
      <c r="D417" s="3" t="str">
        <f>_xlfn.XLOOKUP($A417&amp;"|"&amp;$B417&amp;"|"&amp;_xlfn.MAXIFS(h100_raw[chart_date], h100_raw[title], $A417, h100_raw[artist], $B417, h100_raw[chart_date], "&lt;="&amp;$B$1001, h100_raw[chart_date], "&gt;="&amp;$B$1000), h100_raw[key], h100_raw[peak_pos], "")</f>
        <v/>
      </c>
      <c r="E417" s="3" t="str">
        <f>_xlfn.XLOOKUP($A417&amp;"|"&amp;$B417&amp;"|"&amp;_xlfn.MAXIFS(h100_raw[chart_date], h100_raw[title], $A417, h100_raw[artist], $B417, h100_raw[chart_date], "&lt;="&amp;$B$1001, h100_raw[chart_date], "&gt;="&amp;$B$1000), h100_raw[key], h100_raw[weeks_on_chart], "")</f>
        <v/>
      </c>
      <c r="F417" s="3">
        <f>_xlfn.XLOOKUP($A417&amp;"|"&amp;$B417&amp;"|"&amp;$B$1001, h100_raw[key], h100_raw[chart_points], 0)</f>
        <v>0</v>
      </c>
      <c r="G417" s="2">
        <f t="shared" si="18"/>
        <v>318</v>
      </c>
      <c r="H417" s="4">
        <f t="shared" si="19"/>
        <v>0</v>
      </c>
      <c r="I417" s="13" t="str">
        <f t="shared" si="20"/>
        <v>|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</row>
    <row r="418" spans="3:52" x14ac:dyDescent="0.3">
      <c r="C418" s="5" t="str">
        <f>_xlfn.XLOOKUP($A418&amp;"|"&amp;$B418&amp;"|"&amp;_xlfn.MAXIFS(h100_raw[chart_date], h100_raw[title], $A418, h100_raw[artist], $B418, h100_raw[chart_date], "&lt;="&amp;$B$1001, h100_raw[chart_date], "&gt;="&amp;$B$1000), h100_raw[key], h100_raw[last_week], "")</f>
        <v/>
      </c>
      <c r="D418" s="3" t="str">
        <f>_xlfn.XLOOKUP($A418&amp;"|"&amp;$B418&amp;"|"&amp;_xlfn.MAXIFS(h100_raw[chart_date], h100_raw[title], $A418, h100_raw[artist], $B418, h100_raw[chart_date], "&lt;="&amp;$B$1001, h100_raw[chart_date], "&gt;="&amp;$B$1000), h100_raw[key], h100_raw[peak_pos], "")</f>
        <v/>
      </c>
      <c r="E418" s="3" t="str">
        <f>_xlfn.XLOOKUP($A418&amp;"|"&amp;$B418&amp;"|"&amp;_xlfn.MAXIFS(h100_raw[chart_date], h100_raw[title], $A418, h100_raw[artist], $B418, h100_raw[chart_date], "&lt;="&amp;$B$1001, h100_raw[chart_date], "&gt;="&amp;$B$1000), h100_raw[key], h100_raw[weeks_on_chart], "")</f>
        <v/>
      </c>
      <c r="F418" s="3">
        <f>_xlfn.XLOOKUP($A418&amp;"|"&amp;$B418&amp;"|"&amp;$B$1001, h100_raw[key], h100_raw[chart_points], 0)</f>
        <v>0</v>
      </c>
      <c r="G418" s="2">
        <f t="shared" si="18"/>
        <v>318</v>
      </c>
      <c r="H418" s="4">
        <f t="shared" si="19"/>
        <v>0</v>
      </c>
      <c r="I418" s="13" t="str">
        <f t="shared" si="20"/>
        <v>|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</row>
    <row r="419" spans="3:52" x14ac:dyDescent="0.3">
      <c r="C419" s="5" t="str">
        <f>_xlfn.XLOOKUP($A419&amp;"|"&amp;$B419&amp;"|"&amp;_xlfn.MAXIFS(h100_raw[chart_date], h100_raw[title], $A419, h100_raw[artist], $B419, h100_raw[chart_date], "&lt;="&amp;$B$1001, h100_raw[chart_date], "&gt;="&amp;$B$1000), h100_raw[key], h100_raw[last_week], "")</f>
        <v/>
      </c>
      <c r="D419" s="3" t="str">
        <f>_xlfn.XLOOKUP($A419&amp;"|"&amp;$B419&amp;"|"&amp;_xlfn.MAXIFS(h100_raw[chart_date], h100_raw[title], $A419, h100_raw[artist], $B419, h100_raw[chart_date], "&lt;="&amp;$B$1001, h100_raw[chart_date], "&gt;="&amp;$B$1000), h100_raw[key], h100_raw[peak_pos], "")</f>
        <v/>
      </c>
      <c r="E419" s="3" t="str">
        <f>_xlfn.XLOOKUP($A419&amp;"|"&amp;$B419&amp;"|"&amp;_xlfn.MAXIFS(h100_raw[chart_date], h100_raw[title], $A419, h100_raw[artist], $B419, h100_raw[chart_date], "&lt;="&amp;$B$1001, h100_raw[chart_date], "&gt;="&amp;$B$1000), h100_raw[key], h100_raw[weeks_on_chart], "")</f>
        <v/>
      </c>
      <c r="F419" s="3">
        <f>_xlfn.XLOOKUP($A419&amp;"|"&amp;$B419&amp;"|"&amp;$B$1001, h100_raw[key], h100_raw[chart_points], 0)</f>
        <v>0</v>
      </c>
      <c r="G419" s="2">
        <f t="shared" si="18"/>
        <v>318</v>
      </c>
      <c r="H419" s="4">
        <f t="shared" si="19"/>
        <v>0</v>
      </c>
      <c r="I419" s="13" t="str">
        <f t="shared" si="20"/>
        <v>|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 t="str">
        <f>_xlfn.XLOOKUP($A419&amp;"|"&amp;$B419&amp;"|"&amp;AD$1, h100_raw[key], h100_raw[chart_points], "")</f>
        <v/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</row>
    <row r="420" spans="3:52" x14ac:dyDescent="0.3">
      <c r="C420" s="5" t="str">
        <f>_xlfn.XLOOKUP($A420&amp;"|"&amp;$B420&amp;"|"&amp;_xlfn.MAXIFS(h100_raw[chart_date], h100_raw[title], $A420, h100_raw[artist], $B420, h100_raw[chart_date], "&lt;="&amp;$B$1001, h100_raw[chart_date], "&gt;="&amp;$B$1000), h100_raw[key], h100_raw[last_week], "")</f>
        <v/>
      </c>
      <c r="D420" s="3" t="str">
        <f>_xlfn.XLOOKUP($A420&amp;"|"&amp;$B420&amp;"|"&amp;_xlfn.MAXIFS(h100_raw[chart_date], h100_raw[title], $A420, h100_raw[artist], $B420, h100_raw[chart_date], "&lt;="&amp;$B$1001, h100_raw[chart_date], "&gt;="&amp;$B$1000), h100_raw[key], h100_raw[peak_pos], "")</f>
        <v/>
      </c>
      <c r="E420" s="3" t="str">
        <f>_xlfn.XLOOKUP($A420&amp;"|"&amp;$B420&amp;"|"&amp;_xlfn.MAXIFS(h100_raw[chart_date], h100_raw[title], $A420, h100_raw[artist], $B420, h100_raw[chart_date], "&lt;="&amp;$B$1001, h100_raw[chart_date], "&gt;="&amp;$B$1000), h100_raw[key], h100_raw[weeks_on_chart], "")</f>
        <v/>
      </c>
      <c r="F420" s="3">
        <f>_xlfn.XLOOKUP($A420&amp;"|"&amp;$B420&amp;"|"&amp;$B$1001, h100_raw[key], h100_raw[chart_points], 0)</f>
        <v>0</v>
      </c>
      <c r="G420" s="2">
        <f t="shared" si="18"/>
        <v>318</v>
      </c>
      <c r="H420" s="4">
        <f t="shared" si="19"/>
        <v>0</v>
      </c>
      <c r="I420" s="13" t="str">
        <f t="shared" si="20"/>
        <v>|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 t="str">
        <f>_xlfn.XLOOKUP($A420&amp;"|"&amp;$B420&amp;"|"&amp;AC$1, h100_raw[key], h100_raw[chart_points], "")</f>
        <v/>
      </c>
      <c r="AD420" t="str">
        <f>_xlfn.XLOOKUP($A420&amp;"|"&amp;$B420&amp;"|"&amp;AD$1, h100_raw[key], h100_raw[chart_points], "")</f>
        <v/>
      </c>
      <c r="AE420" t="str">
        <f>_xlfn.XLOOKUP($A420&amp;"|"&amp;$B420&amp;"|"&amp;AE$1, h100_raw[key], h100_raw[chart_points], "")</f>
        <v/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</row>
    <row r="421" spans="3:52" x14ac:dyDescent="0.3">
      <c r="C421" s="5" t="str">
        <f>_xlfn.XLOOKUP($A421&amp;"|"&amp;$B421&amp;"|"&amp;_xlfn.MAXIFS(h100_raw[chart_date], h100_raw[title], $A421, h100_raw[artist], $B421, h100_raw[chart_date], "&lt;="&amp;$B$1001, h100_raw[chart_date], "&gt;="&amp;$B$1000), h100_raw[key], h100_raw[last_week], "")</f>
        <v/>
      </c>
      <c r="D421" s="3" t="str">
        <f>_xlfn.XLOOKUP($A421&amp;"|"&amp;$B421&amp;"|"&amp;_xlfn.MAXIFS(h100_raw[chart_date], h100_raw[title], $A421, h100_raw[artist], $B421, h100_raw[chart_date], "&lt;="&amp;$B$1001, h100_raw[chart_date], "&gt;="&amp;$B$1000), h100_raw[key], h100_raw[peak_pos], "")</f>
        <v/>
      </c>
      <c r="E421" s="3" t="str">
        <f>_xlfn.XLOOKUP($A421&amp;"|"&amp;$B421&amp;"|"&amp;_xlfn.MAXIFS(h100_raw[chart_date], h100_raw[title], $A421, h100_raw[artist], $B421, h100_raw[chart_date], "&lt;="&amp;$B$1001, h100_raw[chart_date], "&gt;="&amp;$B$1000), h100_raw[key], h100_raw[weeks_on_chart], "")</f>
        <v/>
      </c>
      <c r="F421" s="3">
        <f>_xlfn.XLOOKUP($A421&amp;"|"&amp;$B421&amp;"|"&amp;$B$1001, h100_raw[key], h100_raw[chart_points], 0)</f>
        <v>0</v>
      </c>
      <c r="G421" s="2">
        <f t="shared" si="18"/>
        <v>318</v>
      </c>
      <c r="H421" s="4">
        <f t="shared" si="19"/>
        <v>0</v>
      </c>
      <c r="I421" s="13" t="str">
        <f t="shared" si="20"/>
        <v>|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 t="str">
        <f>_xlfn.XLOOKUP($A421&amp;"|"&amp;$B421&amp;"|"&amp;Z$1, h100_raw[key], h100_raw[chart_points], "")</f>
        <v/>
      </c>
      <c r="AA421" t="str">
        <f>_xlfn.XLOOKUP($A421&amp;"|"&amp;$B421&amp;"|"&amp;AA$1, h100_raw[key], h100_raw[chart_points], "")</f>
        <v/>
      </c>
      <c r="AB421" t="str">
        <f>_xlfn.XLOOKUP($A421&amp;"|"&amp;$B421&amp;"|"&amp;AB$1, h100_raw[key], h100_raw[chart_points], "")</f>
        <v/>
      </c>
      <c r="AC421" t="str">
        <f>_xlfn.XLOOKUP($A421&amp;"|"&amp;$B421&amp;"|"&amp;AC$1, h100_raw[key], h100_raw[chart_points], "")</f>
        <v/>
      </c>
      <c r="AD421" t="str">
        <f>_xlfn.XLOOKUP($A421&amp;"|"&amp;$B421&amp;"|"&amp;AD$1, h100_raw[key], h100_raw[chart_points], "")</f>
        <v/>
      </c>
      <c r="AE421" t="str">
        <f>_xlfn.XLOOKUP($A421&amp;"|"&amp;$B421&amp;"|"&amp;AE$1, h100_raw[key], h100_raw[chart_points], "")</f>
        <v/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</row>
    <row r="422" spans="3:52" x14ac:dyDescent="0.3">
      <c r="C422" s="5" t="str">
        <f>_xlfn.XLOOKUP($A422&amp;"|"&amp;$B422&amp;"|"&amp;_xlfn.MAXIFS(h100_raw[chart_date], h100_raw[title], $A422, h100_raw[artist], $B422, h100_raw[chart_date], "&lt;="&amp;$B$1001, h100_raw[chart_date], "&gt;="&amp;$B$1000), h100_raw[key], h100_raw[last_week], "")</f>
        <v/>
      </c>
      <c r="D422" s="3" t="str">
        <f>_xlfn.XLOOKUP($A422&amp;"|"&amp;$B422&amp;"|"&amp;_xlfn.MAXIFS(h100_raw[chart_date], h100_raw[title], $A422, h100_raw[artist], $B422, h100_raw[chart_date], "&lt;="&amp;$B$1001, h100_raw[chart_date], "&gt;="&amp;$B$1000), h100_raw[key], h100_raw[peak_pos], "")</f>
        <v/>
      </c>
      <c r="E422" s="3" t="str">
        <f>_xlfn.XLOOKUP($A422&amp;"|"&amp;$B422&amp;"|"&amp;_xlfn.MAXIFS(h100_raw[chart_date], h100_raw[title], $A422, h100_raw[artist], $B422, h100_raw[chart_date], "&lt;="&amp;$B$1001, h100_raw[chart_date], "&gt;="&amp;$B$1000), h100_raw[key], h100_raw[weeks_on_chart], "")</f>
        <v/>
      </c>
      <c r="F422" s="3">
        <f>_xlfn.XLOOKUP($A422&amp;"|"&amp;$B422&amp;"|"&amp;$B$1001, h100_raw[key], h100_raw[chart_points], 0)</f>
        <v>0</v>
      </c>
      <c r="G422" s="2">
        <f t="shared" si="18"/>
        <v>318</v>
      </c>
      <c r="H422" s="4">
        <f t="shared" si="19"/>
        <v>0</v>
      </c>
      <c r="I422" s="13" t="str">
        <f t="shared" si="20"/>
        <v>|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 t="str">
        <f>_xlfn.XLOOKUP($A422&amp;"|"&amp;$B422&amp;"|"&amp;AC$1, h100_raw[key], h100_raw[chart_points], "")</f>
        <v/>
      </c>
      <c r="AD422" t="str">
        <f>_xlfn.XLOOKUP($A422&amp;"|"&amp;$B422&amp;"|"&amp;AD$1, h100_raw[key], h100_raw[chart_points], "")</f>
        <v/>
      </c>
      <c r="AE422" t="str">
        <f>_xlfn.XLOOKUP($A422&amp;"|"&amp;$B422&amp;"|"&amp;AE$1, h100_raw[key], h100_raw[chart_points], "")</f>
        <v/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</row>
    <row r="423" spans="3:52" x14ac:dyDescent="0.3">
      <c r="C423" s="5" t="str">
        <f>_xlfn.XLOOKUP($A423&amp;"|"&amp;$B423&amp;"|"&amp;_xlfn.MAXIFS(h100_raw[chart_date], h100_raw[title], $A423, h100_raw[artist], $B423, h100_raw[chart_date], "&lt;="&amp;$B$1001, h100_raw[chart_date], "&gt;="&amp;$B$1000), h100_raw[key], h100_raw[last_week], "")</f>
        <v/>
      </c>
      <c r="D423" s="3" t="str">
        <f>_xlfn.XLOOKUP($A423&amp;"|"&amp;$B423&amp;"|"&amp;_xlfn.MAXIFS(h100_raw[chart_date], h100_raw[title], $A423, h100_raw[artist], $B423, h100_raw[chart_date], "&lt;="&amp;$B$1001, h100_raw[chart_date], "&gt;="&amp;$B$1000), h100_raw[key], h100_raw[peak_pos], "")</f>
        <v/>
      </c>
      <c r="E423" s="3" t="str">
        <f>_xlfn.XLOOKUP($A423&amp;"|"&amp;$B423&amp;"|"&amp;_xlfn.MAXIFS(h100_raw[chart_date], h100_raw[title], $A423, h100_raw[artist], $B423, h100_raw[chart_date], "&lt;="&amp;$B$1001, h100_raw[chart_date], "&gt;="&amp;$B$1000), h100_raw[key], h100_raw[weeks_on_chart], "")</f>
        <v/>
      </c>
      <c r="F423" s="3">
        <f>_xlfn.XLOOKUP($A423&amp;"|"&amp;$B423&amp;"|"&amp;$B$1001, h100_raw[key], h100_raw[chart_points], 0)</f>
        <v>0</v>
      </c>
      <c r="G423" s="2">
        <f t="shared" si="18"/>
        <v>318</v>
      </c>
      <c r="H423" s="4">
        <f t="shared" si="19"/>
        <v>0</v>
      </c>
      <c r="I423" s="13" t="str">
        <f t="shared" si="20"/>
        <v>|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 t="str">
        <f>_xlfn.XLOOKUP($A423&amp;"|"&amp;$B423&amp;"|"&amp;AC$1, h100_raw[key], h100_raw[chart_points], "")</f>
        <v/>
      </c>
      <c r="AD423" t="str">
        <f>_xlfn.XLOOKUP($A423&amp;"|"&amp;$B423&amp;"|"&amp;AD$1, h100_raw[key], h100_raw[chart_points], "")</f>
        <v/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</row>
    <row r="424" spans="3:52" x14ac:dyDescent="0.3">
      <c r="C424" s="5" t="str">
        <f>_xlfn.XLOOKUP($A424&amp;"|"&amp;$B424&amp;"|"&amp;_xlfn.MAXIFS(h100_raw[chart_date], h100_raw[title], $A424, h100_raw[artist], $B424, h100_raw[chart_date], "&lt;="&amp;$B$1001, h100_raw[chart_date], "&gt;="&amp;$B$1000), h100_raw[key], h100_raw[last_week], "")</f>
        <v/>
      </c>
      <c r="D424" s="3" t="str">
        <f>_xlfn.XLOOKUP($A424&amp;"|"&amp;$B424&amp;"|"&amp;_xlfn.MAXIFS(h100_raw[chart_date], h100_raw[title], $A424, h100_raw[artist], $B424, h100_raw[chart_date], "&lt;="&amp;$B$1001, h100_raw[chart_date], "&gt;="&amp;$B$1000), h100_raw[key], h100_raw[peak_pos], "")</f>
        <v/>
      </c>
      <c r="E424" s="3" t="str">
        <f>_xlfn.XLOOKUP($A424&amp;"|"&amp;$B424&amp;"|"&amp;_xlfn.MAXIFS(h100_raw[chart_date], h100_raw[title], $A424, h100_raw[artist], $B424, h100_raw[chart_date], "&lt;="&amp;$B$1001, h100_raw[chart_date], "&gt;="&amp;$B$1000), h100_raw[key], h100_raw[weeks_on_chart], "")</f>
        <v/>
      </c>
      <c r="F424" s="3">
        <f>_xlfn.XLOOKUP($A424&amp;"|"&amp;$B424&amp;"|"&amp;$B$1001, h100_raw[key], h100_raw[chart_points], 0)</f>
        <v>0</v>
      </c>
      <c r="G424" s="2">
        <f t="shared" si="18"/>
        <v>318</v>
      </c>
      <c r="H424" s="4">
        <f t="shared" si="19"/>
        <v>0</v>
      </c>
      <c r="I424" s="13" t="str">
        <f t="shared" si="20"/>
        <v>|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</row>
    <row r="425" spans="3:52" x14ac:dyDescent="0.3">
      <c r="C425" s="5" t="str">
        <f>_xlfn.XLOOKUP($A425&amp;"|"&amp;$B425&amp;"|"&amp;_xlfn.MAXIFS(h100_raw[chart_date], h100_raw[title], $A425, h100_raw[artist], $B425, h100_raw[chart_date], "&lt;="&amp;$B$1001, h100_raw[chart_date], "&gt;="&amp;$B$1000), h100_raw[key], h100_raw[last_week], "")</f>
        <v/>
      </c>
      <c r="D425" s="3" t="str">
        <f>_xlfn.XLOOKUP($A425&amp;"|"&amp;$B425&amp;"|"&amp;_xlfn.MAXIFS(h100_raw[chart_date], h100_raw[title], $A425, h100_raw[artist], $B425, h100_raw[chart_date], "&lt;="&amp;$B$1001, h100_raw[chart_date], "&gt;="&amp;$B$1000), h100_raw[key], h100_raw[peak_pos], "")</f>
        <v/>
      </c>
      <c r="E425" s="3" t="str">
        <f>_xlfn.XLOOKUP($A425&amp;"|"&amp;$B425&amp;"|"&amp;_xlfn.MAXIFS(h100_raw[chart_date], h100_raw[title], $A425, h100_raw[artist], $B425, h100_raw[chart_date], "&lt;="&amp;$B$1001, h100_raw[chart_date], "&gt;="&amp;$B$1000), h100_raw[key], h100_raw[weeks_on_chart], "")</f>
        <v/>
      </c>
      <c r="F425" s="3">
        <f>_xlfn.XLOOKUP($A425&amp;"|"&amp;$B425&amp;"|"&amp;$B$1001, h100_raw[key], h100_raw[chart_points], 0)</f>
        <v>0</v>
      </c>
      <c r="G425" s="2">
        <f t="shared" si="18"/>
        <v>318</v>
      </c>
      <c r="H425" s="4">
        <f t="shared" si="19"/>
        <v>0</v>
      </c>
      <c r="I425" s="13" t="str">
        <f t="shared" si="20"/>
        <v>|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</row>
    <row r="426" spans="3:52" x14ac:dyDescent="0.3">
      <c r="C426" s="5" t="str">
        <f>_xlfn.XLOOKUP($A426&amp;"|"&amp;$B426&amp;"|"&amp;_xlfn.MAXIFS(h100_raw[chart_date], h100_raw[title], $A426, h100_raw[artist], $B426, h100_raw[chart_date], "&lt;="&amp;$B$1001, h100_raw[chart_date], "&gt;="&amp;$B$1000), h100_raw[key], h100_raw[last_week], "")</f>
        <v/>
      </c>
      <c r="D426" s="3" t="str">
        <f>_xlfn.XLOOKUP($A426&amp;"|"&amp;$B426&amp;"|"&amp;_xlfn.MAXIFS(h100_raw[chart_date], h100_raw[title], $A426, h100_raw[artist], $B426, h100_raw[chart_date], "&lt;="&amp;$B$1001, h100_raw[chart_date], "&gt;="&amp;$B$1000), h100_raw[key], h100_raw[peak_pos], "")</f>
        <v/>
      </c>
      <c r="E426" s="3" t="str">
        <f>_xlfn.XLOOKUP($A426&amp;"|"&amp;$B426&amp;"|"&amp;_xlfn.MAXIFS(h100_raw[chart_date], h100_raw[title], $A426, h100_raw[artist], $B426, h100_raw[chart_date], "&lt;="&amp;$B$1001, h100_raw[chart_date], "&gt;="&amp;$B$1000), h100_raw[key], h100_raw[weeks_on_chart], "")</f>
        <v/>
      </c>
      <c r="F426" s="3">
        <f>_xlfn.XLOOKUP($A426&amp;"|"&amp;$B426&amp;"|"&amp;$B$1001, h100_raw[key], h100_raw[chart_points], 0)</f>
        <v>0</v>
      </c>
      <c r="G426" s="2">
        <f t="shared" si="18"/>
        <v>318</v>
      </c>
      <c r="H426" s="4">
        <f t="shared" si="19"/>
        <v>0</v>
      </c>
      <c r="I426" s="13" t="str">
        <f t="shared" si="20"/>
        <v>|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 t="str">
        <f>_xlfn.XLOOKUP($A426&amp;"|"&amp;$B426&amp;"|"&amp;AC$1, h100_raw[key], h100_raw[chart_points], "")</f>
        <v/>
      </c>
      <c r="AD426" t="str">
        <f>_xlfn.XLOOKUP($A426&amp;"|"&amp;$B426&amp;"|"&amp;AD$1, h100_raw[key], h100_raw[chart_points], "")</f>
        <v/>
      </c>
      <c r="AE426" t="str">
        <f>_xlfn.XLOOKUP($A426&amp;"|"&amp;$B426&amp;"|"&amp;AE$1, h100_raw[key], h100_raw[chart_points], "")</f>
        <v/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</row>
    <row r="427" spans="3:52" x14ac:dyDescent="0.3">
      <c r="C427" s="5" t="str">
        <f>_xlfn.XLOOKUP($A427&amp;"|"&amp;$B427&amp;"|"&amp;_xlfn.MAXIFS(h100_raw[chart_date], h100_raw[title], $A427, h100_raw[artist], $B427, h100_raw[chart_date], "&lt;="&amp;$B$1001, h100_raw[chart_date], "&gt;="&amp;$B$1000), h100_raw[key], h100_raw[last_week], "")</f>
        <v/>
      </c>
      <c r="D427" s="3" t="str">
        <f>_xlfn.XLOOKUP($A427&amp;"|"&amp;$B427&amp;"|"&amp;_xlfn.MAXIFS(h100_raw[chart_date], h100_raw[title], $A427, h100_raw[artist], $B427, h100_raw[chart_date], "&lt;="&amp;$B$1001, h100_raw[chart_date], "&gt;="&amp;$B$1000), h100_raw[key], h100_raw[peak_pos], "")</f>
        <v/>
      </c>
      <c r="E427" s="3" t="str">
        <f>_xlfn.XLOOKUP($A427&amp;"|"&amp;$B427&amp;"|"&amp;_xlfn.MAXIFS(h100_raw[chart_date], h100_raw[title], $A427, h100_raw[artist], $B427, h100_raw[chart_date], "&lt;="&amp;$B$1001, h100_raw[chart_date], "&gt;="&amp;$B$1000), h100_raw[key], h100_raw[weeks_on_chart], "")</f>
        <v/>
      </c>
      <c r="F427" s="3">
        <f>_xlfn.XLOOKUP($A427&amp;"|"&amp;$B427&amp;"|"&amp;$B$1001, h100_raw[key], h100_raw[chart_points], 0)</f>
        <v>0</v>
      </c>
      <c r="G427" s="2">
        <f t="shared" si="18"/>
        <v>318</v>
      </c>
      <c r="H427" s="4">
        <f t="shared" si="19"/>
        <v>0</v>
      </c>
      <c r="I427" s="13" t="str">
        <f t="shared" si="20"/>
        <v>|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 t="str">
        <f>_xlfn.XLOOKUP($A427&amp;"|"&amp;$B427&amp;"|"&amp;AC$1, h100_raw[key], h100_raw[chart_points], "")</f>
        <v/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</row>
    <row r="428" spans="3:52" x14ac:dyDescent="0.3">
      <c r="C428" s="5" t="str">
        <f>_xlfn.XLOOKUP($A428&amp;"|"&amp;$B428&amp;"|"&amp;_xlfn.MAXIFS(h100_raw[chart_date], h100_raw[title], $A428, h100_raw[artist], $B428, h100_raw[chart_date], "&lt;="&amp;$B$1001, h100_raw[chart_date], "&gt;="&amp;$B$1000), h100_raw[key], h100_raw[last_week], "")</f>
        <v/>
      </c>
      <c r="D428" s="3" t="str">
        <f>_xlfn.XLOOKUP($A428&amp;"|"&amp;$B428&amp;"|"&amp;_xlfn.MAXIFS(h100_raw[chart_date], h100_raw[title], $A428, h100_raw[artist], $B428, h100_raw[chart_date], "&lt;="&amp;$B$1001, h100_raw[chart_date], "&gt;="&amp;$B$1000), h100_raw[key], h100_raw[peak_pos], "")</f>
        <v/>
      </c>
      <c r="E428" s="3" t="str">
        <f>_xlfn.XLOOKUP($A428&amp;"|"&amp;$B428&amp;"|"&amp;_xlfn.MAXIFS(h100_raw[chart_date], h100_raw[title], $A428, h100_raw[artist], $B428, h100_raw[chart_date], "&lt;="&amp;$B$1001, h100_raw[chart_date], "&gt;="&amp;$B$1000), h100_raw[key], h100_raw[weeks_on_chart], "")</f>
        <v/>
      </c>
      <c r="F428" s="3">
        <f>_xlfn.XLOOKUP($A428&amp;"|"&amp;$B428&amp;"|"&amp;$B$1001, h100_raw[key], h100_raw[chart_points], 0)</f>
        <v>0</v>
      </c>
      <c r="G428" s="2">
        <f t="shared" si="18"/>
        <v>318</v>
      </c>
      <c r="H428" s="4">
        <f t="shared" si="19"/>
        <v>0</v>
      </c>
      <c r="I428" s="13" t="str">
        <f t="shared" si="20"/>
        <v>|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 t="str">
        <f>_xlfn.XLOOKUP($A428&amp;"|"&amp;$B428&amp;"|"&amp;AD$1, h100_raw[key], h100_raw[chart_points], "")</f>
        <v/>
      </c>
      <c r="AE428" t="str">
        <f>_xlfn.XLOOKUP($A428&amp;"|"&amp;$B428&amp;"|"&amp;AE$1, h100_raw[key], h100_raw[chart_points], "")</f>
        <v/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</row>
    <row r="429" spans="3:52" x14ac:dyDescent="0.3">
      <c r="C429" s="5" t="str">
        <f>_xlfn.XLOOKUP($A429&amp;"|"&amp;$B429&amp;"|"&amp;_xlfn.MAXIFS(h100_raw[chart_date], h100_raw[title], $A429, h100_raw[artist], $B429, h100_raw[chart_date], "&lt;="&amp;$B$1001, h100_raw[chart_date], "&gt;="&amp;$B$1000), h100_raw[key], h100_raw[last_week], "")</f>
        <v/>
      </c>
      <c r="D429" s="3" t="str">
        <f>_xlfn.XLOOKUP($A429&amp;"|"&amp;$B429&amp;"|"&amp;_xlfn.MAXIFS(h100_raw[chart_date], h100_raw[title], $A429, h100_raw[artist], $B429, h100_raw[chart_date], "&lt;="&amp;$B$1001, h100_raw[chart_date], "&gt;="&amp;$B$1000), h100_raw[key], h100_raw[peak_pos], "")</f>
        <v/>
      </c>
      <c r="E429" s="3" t="str">
        <f>_xlfn.XLOOKUP($A429&amp;"|"&amp;$B429&amp;"|"&amp;_xlfn.MAXIFS(h100_raw[chart_date], h100_raw[title], $A429, h100_raw[artist], $B429, h100_raw[chart_date], "&lt;="&amp;$B$1001, h100_raw[chart_date], "&gt;="&amp;$B$1000), h100_raw[key], h100_raw[weeks_on_chart], "")</f>
        <v/>
      </c>
      <c r="F429" s="3">
        <f>_xlfn.XLOOKUP($A429&amp;"|"&amp;$B429&amp;"|"&amp;$B$1001, h100_raw[key], h100_raw[chart_points], 0)</f>
        <v>0</v>
      </c>
      <c r="G429" s="2">
        <f t="shared" si="18"/>
        <v>318</v>
      </c>
      <c r="H429" s="4">
        <f t="shared" si="19"/>
        <v>0</v>
      </c>
      <c r="I429" s="13" t="str">
        <f t="shared" si="20"/>
        <v>|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 t="str">
        <f>_xlfn.XLOOKUP($A429&amp;"|"&amp;$B429&amp;"|"&amp;Y$1, h100_raw[key], h100_raw[chart_points], "")</f>
        <v/>
      </c>
      <c r="Z429" t="str">
        <f>_xlfn.XLOOKUP($A429&amp;"|"&amp;$B429&amp;"|"&amp;Z$1, h100_raw[key], h100_raw[chart_points], "")</f>
        <v/>
      </c>
      <c r="AA429" t="str">
        <f>_xlfn.XLOOKUP($A429&amp;"|"&amp;$B429&amp;"|"&amp;AA$1, h100_raw[key], h100_raw[chart_points], "")</f>
        <v/>
      </c>
      <c r="AB429" t="str">
        <f>_xlfn.XLOOKUP($A429&amp;"|"&amp;$B429&amp;"|"&amp;AB$1, h100_raw[key], h100_raw[chart_points], "")</f>
        <v/>
      </c>
      <c r="AC429" t="str">
        <f>_xlfn.XLOOKUP($A429&amp;"|"&amp;$B429&amp;"|"&amp;AC$1, h100_raw[key], h100_raw[chart_points], "")</f>
        <v/>
      </c>
      <c r="AD429" t="str">
        <f>_xlfn.XLOOKUP($A429&amp;"|"&amp;$B429&amp;"|"&amp;AD$1, h100_raw[key], h100_raw[chart_points], "")</f>
        <v/>
      </c>
      <c r="AE429" t="str">
        <f>_xlfn.XLOOKUP($A429&amp;"|"&amp;$B429&amp;"|"&amp;AE$1, h100_raw[key], h100_raw[chart_points], "")</f>
        <v/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</row>
    <row r="430" spans="3:52" x14ac:dyDescent="0.3">
      <c r="C430" s="5" t="str">
        <f>_xlfn.XLOOKUP($A430&amp;"|"&amp;$B430&amp;"|"&amp;_xlfn.MAXIFS(h100_raw[chart_date], h100_raw[title], $A430, h100_raw[artist], $B430, h100_raw[chart_date], "&lt;="&amp;$B$1001, h100_raw[chart_date], "&gt;="&amp;$B$1000), h100_raw[key], h100_raw[last_week], "")</f>
        <v/>
      </c>
      <c r="D430" s="3" t="str">
        <f>_xlfn.XLOOKUP($A430&amp;"|"&amp;$B430&amp;"|"&amp;_xlfn.MAXIFS(h100_raw[chart_date], h100_raw[title], $A430, h100_raw[artist], $B430, h100_raw[chart_date], "&lt;="&amp;$B$1001, h100_raw[chart_date], "&gt;="&amp;$B$1000), h100_raw[key], h100_raw[peak_pos], "")</f>
        <v/>
      </c>
      <c r="E430" s="3" t="str">
        <f>_xlfn.XLOOKUP($A430&amp;"|"&amp;$B430&amp;"|"&amp;_xlfn.MAXIFS(h100_raw[chart_date], h100_raw[title], $A430, h100_raw[artist], $B430, h100_raw[chart_date], "&lt;="&amp;$B$1001, h100_raw[chart_date], "&gt;="&amp;$B$1000), h100_raw[key], h100_raw[weeks_on_chart], "")</f>
        <v/>
      </c>
      <c r="F430" s="3">
        <f>_xlfn.XLOOKUP($A430&amp;"|"&amp;$B430&amp;"|"&amp;$B$1001, h100_raw[key], h100_raw[chart_points], 0)</f>
        <v>0</v>
      </c>
      <c r="G430" s="2">
        <f t="shared" si="18"/>
        <v>318</v>
      </c>
      <c r="H430" s="4">
        <f t="shared" si="19"/>
        <v>0</v>
      </c>
      <c r="I430" s="13" t="str">
        <f t="shared" si="20"/>
        <v>|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 t="str">
        <f>_xlfn.XLOOKUP($A430&amp;"|"&amp;$B430&amp;"|"&amp;X$1, h100_raw[key], h100_raw[chart_points], "")</f>
        <v/>
      </c>
      <c r="Y430" t="str">
        <f>_xlfn.XLOOKUP($A430&amp;"|"&amp;$B430&amp;"|"&amp;Y$1, h100_raw[key], h100_raw[chart_points], "")</f>
        <v/>
      </c>
      <c r="Z430" t="str">
        <f>_xlfn.XLOOKUP($A430&amp;"|"&amp;$B430&amp;"|"&amp;Z$1, h100_raw[key], h100_raw[chart_points], "")</f>
        <v/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 t="str">
        <f>_xlfn.XLOOKUP($A430&amp;"|"&amp;$B430&amp;"|"&amp;AC$1, h100_raw[key], h100_raw[chart_points], "")</f>
        <v/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</row>
    <row r="431" spans="3:52" x14ac:dyDescent="0.3">
      <c r="C431" s="5" t="str">
        <f>_xlfn.XLOOKUP($A431&amp;"|"&amp;$B431&amp;"|"&amp;_xlfn.MAXIFS(h100_raw[chart_date], h100_raw[title], $A431, h100_raw[artist], $B431, h100_raw[chart_date], "&lt;="&amp;$B$1001, h100_raw[chart_date], "&gt;="&amp;$B$1000), h100_raw[key], h100_raw[last_week], "")</f>
        <v/>
      </c>
      <c r="D431" s="3" t="str">
        <f>_xlfn.XLOOKUP($A431&amp;"|"&amp;$B431&amp;"|"&amp;_xlfn.MAXIFS(h100_raw[chart_date], h100_raw[title], $A431, h100_raw[artist], $B431, h100_raw[chart_date], "&lt;="&amp;$B$1001, h100_raw[chart_date], "&gt;="&amp;$B$1000), h100_raw[key], h100_raw[peak_pos], "")</f>
        <v/>
      </c>
      <c r="E431" s="3" t="str">
        <f>_xlfn.XLOOKUP($A431&amp;"|"&amp;$B431&amp;"|"&amp;_xlfn.MAXIFS(h100_raw[chart_date], h100_raw[title], $A431, h100_raw[artist], $B431, h100_raw[chart_date], "&lt;="&amp;$B$1001, h100_raw[chart_date], "&gt;="&amp;$B$1000), h100_raw[key], h100_raw[weeks_on_chart], "")</f>
        <v/>
      </c>
      <c r="F431" s="3">
        <f>_xlfn.XLOOKUP($A431&amp;"|"&amp;$B431&amp;"|"&amp;$B$1001, h100_raw[key], h100_raw[chart_points], 0)</f>
        <v>0</v>
      </c>
      <c r="G431" s="2">
        <f t="shared" si="18"/>
        <v>318</v>
      </c>
      <c r="H431" s="4">
        <f t="shared" si="19"/>
        <v>0</v>
      </c>
      <c r="I431" s="13" t="str">
        <f t="shared" si="20"/>
        <v>|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 t="str">
        <f>_xlfn.XLOOKUP($A431&amp;"|"&amp;$B431&amp;"|"&amp;AC$1, h100_raw[key], h100_raw[chart_points], "")</f>
        <v/>
      </c>
      <c r="AD431" t="str">
        <f>_xlfn.XLOOKUP($A431&amp;"|"&amp;$B431&amp;"|"&amp;AD$1, h100_raw[key], h100_raw[chart_points], "")</f>
        <v/>
      </c>
      <c r="AE431" t="str">
        <f>_xlfn.XLOOKUP($A431&amp;"|"&amp;$B431&amp;"|"&amp;AE$1, h100_raw[key], h100_raw[chart_points], "")</f>
        <v/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</row>
    <row r="432" spans="3:52" x14ac:dyDescent="0.3">
      <c r="C432" s="5" t="str">
        <f>_xlfn.XLOOKUP($A432&amp;"|"&amp;$B432&amp;"|"&amp;_xlfn.MAXIFS(h100_raw[chart_date], h100_raw[title], $A432, h100_raw[artist], $B432, h100_raw[chart_date], "&lt;="&amp;$B$1001, h100_raw[chart_date], "&gt;="&amp;$B$1000), h100_raw[key], h100_raw[last_week], "")</f>
        <v/>
      </c>
      <c r="D432" s="3" t="str">
        <f>_xlfn.XLOOKUP($A432&amp;"|"&amp;$B432&amp;"|"&amp;_xlfn.MAXIFS(h100_raw[chart_date], h100_raw[title], $A432, h100_raw[artist], $B432, h100_raw[chart_date], "&lt;="&amp;$B$1001, h100_raw[chart_date], "&gt;="&amp;$B$1000), h100_raw[key], h100_raw[peak_pos], "")</f>
        <v/>
      </c>
      <c r="E432" s="3" t="str">
        <f>_xlfn.XLOOKUP($A432&amp;"|"&amp;$B432&amp;"|"&amp;_xlfn.MAXIFS(h100_raw[chart_date], h100_raw[title], $A432, h100_raw[artist], $B432, h100_raw[chart_date], "&lt;="&amp;$B$1001, h100_raw[chart_date], "&gt;="&amp;$B$1000), h100_raw[key], h100_raw[weeks_on_chart], "")</f>
        <v/>
      </c>
      <c r="F432" s="3">
        <f>_xlfn.XLOOKUP($A432&amp;"|"&amp;$B432&amp;"|"&amp;$B$1001, h100_raw[key], h100_raw[chart_points], 0)</f>
        <v>0</v>
      </c>
      <c r="G432" s="2">
        <f t="shared" si="18"/>
        <v>318</v>
      </c>
      <c r="H432" s="4">
        <f t="shared" si="19"/>
        <v>0</v>
      </c>
      <c r="I432" s="13" t="str">
        <f t="shared" si="20"/>
        <v>|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 t="str">
        <f>_xlfn.XLOOKUP($A432&amp;"|"&amp;$B432&amp;"|"&amp;AC$1, h100_raw[key], h100_raw[chart_points], "")</f>
        <v/>
      </c>
      <c r="AD432" t="str">
        <f>_xlfn.XLOOKUP($A432&amp;"|"&amp;$B432&amp;"|"&amp;AD$1, h100_raw[key], h100_raw[chart_points], "")</f>
        <v/>
      </c>
      <c r="AE432" t="str">
        <f>_xlfn.XLOOKUP($A432&amp;"|"&amp;$B432&amp;"|"&amp;AE$1, h100_raw[key], h100_raw[chart_points], "")</f>
        <v/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</row>
    <row r="433" spans="3:52" x14ac:dyDescent="0.3">
      <c r="C433" s="5" t="str">
        <f>_xlfn.XLOOKUP($A433&amp;"|"&amp;$B433&amp;"|"&amp;_xlfn.MAXIFS(h100_raw[chart_date], h100_raw[title], $A433, h100_raw[artist], $B433, h100_raw[chart_date], "&lt;="&amp;$B$1001, h100_raw[chart_date], "&gt;="&amp;$B$1000), h100_raw[key], h100_raw[last_week], "")</f>
        <v/>
      </c>
      <c r="D433" s="3" t="str">
        <f>_xlfn.XLOOKUP($A433&amp;"|"&amp;$B433&amp;"|"&amp;_xlfn.MAXIFS(h100_raw[chart_date], h100_raw[title], $A433, h100_raw[artist], $B433, h100_raw[chart_date], "&lt;="&amp;$B$1001, h100_raw[chart_date], "&gt;="&amp;$B$1000), h100_raw[key], h100_raw[peak_pos], "")</f>
        <v/>
      </c>
      <c r="E433" s="3" t="str">
        <f>_xlfn.XLOOKUP($A433&amp;"|"&amp;$B433&amp;"|"&amp;_xlfn.MAXIFS(h100_raw[chart_date], h100_raw[title], $A433, h100_raw[artist], $B433, h100_raw[chart_date], "&lt;="&amp;$B$1001, h100_raw[chart_date], "&gt;="&amp;$B$1000), h100_raw[key], h100_raw[weeks_on_chart], "")</f>
        <v/>
      </c>
      <c r="F433" s="3">
        <f>_xlfn.XLOOKUP($A433&amp;"|"&amp;$B433&amp;"|"&amp;$B$1001, h100_raw[key], h100_raw[chart_points], 0)</f>
        <v>0</v>
      </c>
      <c r="G433" s="2">
        <f t="shared" si="18"/>
        <v>318</v>
      </c>
      <c r="H433" s="4">
        <f t="shared" si="19"/>
        <v>0</v>
      </c>
      <c r="I433" s="13" t="str">
        <f t="shared" si="20"/>
        <v>|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 t="str">
        <f>_xlfn.XLOOKUP($A433&amp;"|"&amp;$B433&amp;"|"&amp;AC$1, h100_raw[key], h100_raw[chart_points], "")</f>
        <v/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</row>
    <row r="434" spans="3:52" x14ac:dyDescent="0.3">
      <c r="C434" s="5" t="str">
        <f>_xlfn.XLOOKUP($A434&amp;"|"&amp;$B434&amp;"|"&amp;_xlfn.MAXIFS(h100_raw[chart_date], h100_raw[title], $A434, h100_raw[artist], $B434, h100_raw[chart_date], "&lt;="&amp;$B$1001, h100_raw[chart_date], "&gt;="&amp;$B$1000), h100_raw[key], h100_raw[last_week], "")</f>
        <v/>
      </c>
      <c r="D434" s="3" t="str">
        <f>_xlfn.XLOOKUP($A434&amp;"|"&amp;$B434&amp;"|"&amp;_xlfn.MAXIFS(h100_raw[chart_date], h100_raw[title], $A434, h100_raw[artist], $B434, h100_raw[chart_date], "&lt;="&amp;$B$1001, h100_raw[chart_date], "&gt;="&amp;$B$1000), h100_raw[key], h100_raw[peak_pos], "")</f>
        <v/>
      </c>
      <c r="E434" s="3" t="str">
        <f>_xlfn.XLOOKUP($A434&amp;"|"&amp;$B434&amp;"|"&amp;_xlfn.MAXIFS(h100_raw[chart_date], h100_raw[title], $A434, h100_raw[artist], $B434, h100_raw[chart_date], "&lt;="&amp;$B$1001, h100_raw[chart_date], "&gt;="&amp;$B$1000), h100_raw[key], h100_raw[weeks_on_chart], "")</f>
        <v/>
      </c>
      <c r="F434" s="3">
        <f>_xlfn.XLOOKUP($A434&amp;"|"&amp;$B434&amp;"|"&amp;$B$1001, h100_raw[key], h100_raw[chart_points], 0)</f>
        <v>0</v>
      </c>
      <c r="G434" s="2">
        <f t="shared" si="18"/>
        <v>318</v>
      </c>
      <c r="H434" s="4">
        <f t="shared" si="19"/>
        <v>0</v>
      </c>
      <c r="I434" s="13" t="str">
        <f t="shared" si="20"/>
        <v>|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 t="str">
        <f>_xlfn.XLOOKUP($A434&amp;"|"&amp;$B434&amp;"|"&amp;AC$1, h100_raw[key], h100_raw[chart_points], "")</f>
        <v/>
      </c>
      <c r="AD434" t="str">
        <f>_xlfn.XLOOKUP($A434&amp;"|"&amp;$B434&amp;"|"&amp;AD$1, h100_raw[key], h100_raw[chart_points], "")</f>
        <v/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</row>
    <row r="435" spans="3:52" x14ac:dyDescent="0.3">
      <c r="C435" s="5" t="str">
        <f>_xlfn.XLOOKUP($A435&amp;"|"&amp;$B435&amp;"|"&amp;_xlfn.MAXIFS(h100_raw[chart_date], h100_raw[title], $A435, h100_raw[artist], $B435, h100_raw[chart_date], "&lt;="&amp;$B$1001, h100_raw[chart_date], "&gt;="&amp;$B$1000), h100_raw[key], h100_raw[last_week], "")</f>
        <v/>
      </c>
      <c r="D435" s="3" t="str">
        <f>_xlfn.XLOOKUP($A435&amp;"|"&amp;$B435&amp;"|"&amp;_xlfn.MAXIFS(h100_raw[chart_date], h100_raw[title], $A435, h100_raw[artist], $B435, h100_raw[chart_date], "&lt;="&amp;$B$1001, h100_raw[chart_date], "&gt;="&amp;$B$1000), h100_raw[key], h100_raw[peak_pos], "")</f>
        <v/>
      </c>
      <c r="E435" s="3" t="str">
        <f>_xlfn.XLOOKUP($A435&amp;"|"&amp;$B435&amp;"|"&amp;_xlfn.MAXIFS(h100_raw[chart_date], h100_raw[title], $A435, h100_raw[artist], $B435, h100_raw[chart_date], "&lt;="&amp;$B$1001, h100_raw[chart_date], "&gt;="&amp;$B$1000), h100_raw[key], h100_raw[weeks_on_chart], "")</f>
        <v/>
      </c>
      <c r="F435" s="3">
        <f>_xlfn.XLOOKUP($A435&amp;"|"&amp;$B435&amp;"|"&amp;$B$1001, h100_raw[key], h100_raw[chart_points], 0)</f>
        <v>0</v>
      </c>
      <c r="G435" s="2">
        <f t="shared" si="18"/>
        <v>318</v>
      </c>
      <c r="H435" s="4">
        <f t="shared" si="19"/>
        <v>0</v>
      </c>
      <c r="I435" s="13" t="str">
        <f t="shared" si="20"/>
        <v>|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 t="str">
        <f>_xlfn.XLOOKUP($A435&amp;"|"&amp;$B435&amp;"|"&amp;AB$1, h100_raw[key], h100_raw[chart_points], "")</f>
        <v/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</row>
    <row r="436" spans="3:52" x14ac:dyDescent="0.3">
      <c r="C436" s="5" t="str">
        <f>_xlfn.XLOOKUP($A436&amp;"|"&amp;$B436&amp;"|"&amp;_xlfn.MAXIFS(h100_raw[chart_date], h100_raw[title], $A436, h100_raw[artist], $B436, h100_raw[chart_date], "&lt;="&amp;$B$1001, h100_raw[chart_date], "&gt;="&amp;$B$1000), h100_raw[key], h100_raw[last_week], "")</f>
        <v/>
      </c>
      <c r="D436" s="3" t="str">
        <f>_xlfn.XLOOKUP($A436&amp;"|"&amp;$B436&amp;"|"&amp;_xlfn.MAXIFS(h100_raw[chart_date], h100_raw[title], $A436, h100_raw[artist], $B436, h100_raw[chart_date], "&lt;="&amp;$B$1001, h100_raw[chart_date], "&gt;="&amp;$B$1000), h100_raw[key], h100_raw[peak_pos], "")</f>
        <v/>
      </c>
      <c r="E436" s="3" t="str">
        <f>_xlfn.XLOOKUP($A436&amp;"|"&amp;$B436&amp;"|"&amp;_xlfn.MAXIFS(h100_raw[chart_date], h100_raw[title], $A436, h100_raw[artist], $B436, h100_raw[chart_date], "&lt;="&amp;$B$1001, h100_raw[chart_date], "&gt;="&amp;$B$1000), h100_raw[key], h100_raw[weeks_on_chart], "")</f>
        <v/>
      </c>
      <c r="F436" s="3">
        <f>_xlfn.XLOOKUP($A436&amp;"|"&amp;$B436&amp;"|"&amp;$B$1001, h100_raw[key], h100_raw[chart_points], 0)</f>
        <v>0</v>
      </c>
      <c r="G436" s="2">
        <f t="shared" si="18"/>
        <v>318</v>
      </c>
      <c r="H436" s="4">
        <f t="shared" si="19"/>
        <v>0</v>
      </c>
      <c r="I436" s="13" t="str">
        <f t="shared" si="20"/>
        <v>|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 t="str">
        <f>_xlfn.XLOOKUP($A436&amp;"|"&amp;$B436&amp;"|"&amp;AC$1, h100_raw[key], h100_raw[chart_points], "")</f>
        <v/>
      </c>
      <c r="AD436" t="str">
        <f>_xlfn.XLOOKUP($A436&amp;"|"&amp;$B436&amp;"|"&amp;AD$1, h100_raw[key], h100_raw[chart_points], "")</f>
        <v/>
      </c>
      <c r="AE436" t="str">
        <f>_xlfn.XLOOKUP($A436&amp;"|"&amp;$B436&amp;"|"&amp;AE$1, h100_raw[key], h100_raw[chart_points], "")</f>
        <v/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</row>
    <row r="437" spans="3:52" x14ac:dyDescent="0.3">
      <c r="C437" s="5" t="str">
        <f>_xlfn.XLOOKUP($A437&amp;"|"&amp;$B437&amp;"|"&amp;_xlfn.MAXIFS(h100_raw[chart_date], h100_raw[title], $A437, h100_raw[artist], $B437, h100_raw[chart_date], "&lt;="&amp;$B$1001, h100_raw[chart_date], "&gt;="&amp;$B$1000), h100_raw[key], h100_raw[last_week], "")</f>
        <v/>
      </c>
      <c r="D437" s="3" t="str">
        <f>_xlfn.XLOOKUP($A437&amp;"|"&amp;$B437&amp;"|"&amp;_xlfn.MAXIFS(h100_raw[chart_date], h100_raw[title], $A437, h100_raw[artist], $B437, h100_raw[chart_date], "&lt;="&amp;$B$1001, h100_raw[chart_date], "&gt;="&amp;$B$1000), h100_raw[key], h100_raw[peak_pos], "")</f>
        <v/>
      </c>
      <c r="E437" s="3" t="str">
        <f>_xlfn.XLOOKUP($A437&amp;"|"&amp;$B437&amp;"|"&amp;_xlfn.MAXIFS(h100_raw[chart_date], h100_raw[title], $A437, h100_raw[artist], $B437, h100_raw[chart_date], "&lt;="&amp;$B$1001, h100_raw[chart_date], "&gt;="&amp;$B$1000), h100_raw[key], h100_raw[weeks_on_chart], "")</f>
        <v/>
      </c>
      <c r="F437" s="3">
        <f>_xlfn.XLOOKUP($A437&amp;"|"&amp;$B437&amp;"|"&amp;$B$1001, h100_raw[key], h100_raw[chart_points], 0)</f>
        <v>0</v>
      </c>
      <c r="G437" s="2">
        <f t="shared" si="18"/>
        <v>318</v>
      </c>
      <c r="H437" s="4">
        <f t="shared" si="19"/>
        <v>0</v>
      </c>
      <c r="I437" s="13" t="str">
        <f t="shared" si="20"/>
        <v>|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 t="str">
        <f>_xlfn.XLOOKUP($A437&amp;"|"&amp;$B437&amp;"|"&amp;AB$1, h100_raw[key], h100_raw[chart_points], "")</f>
        <v/>
      </c>
      <c r="AC437" t="str">
        <f>_xlfn.XLOOKUP($A437&amp;"|"&amp;$B437&amp;"|"&amp;AC$1, h100_raw[key], h100_raw[chart_points], "")</f>
        <v/>
      </c>
      <c r="AD437" t="str">
        <f>_xlfn.XLOOKUP($A437&amp;"|"&amp;$B437&amp;"|"&amp;AD$1, h100_raw[key], h100_raw[chart_points], "")</f>
        <v/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</row>
    <row r="438" spans="3:52" x14ac:dyDescent="0.3">
      <c r="C438" s="5" t="str">
        <f>_xlfn.XLOOKUP($A438&amp;"|"&amp;$B438&amp;"|"&amp;_xlfn.MAXIFS(h100_raw[chart_date], h100_raw[title], $A438, h100_raw[artist], $B438, h100_raw[chart_date], "&lt;="&amp;$B$1001, h100_raw[chart_date], "&gt;="&amp;$B$1000), h100_raw[key], h100_raw[last_week], "")</f>
        <v/>
      </c>
      <c r="D438" s="3" t="str">
        <f>_xlfn.XLOOKUP($A438&amp;"|"&amp;$B438&amp;"|"&amp;_xlfn.MAXIFS(h100_raw[chart_date], h100_raw[title], $A438, h100_raw[artist], $B438, h100_raw[chart_date], "&lt;="&amp;$B$1001, h100_raw[chart_date], "&gt;="&amp;$B$1000), h100_raw[key], h100_raw[peak_pos], "")</f>
        <v/>
      </c>
      <c r="E438" s="3" t="str">
        <f>_xlfn.XLOOKUP($A438&amp;"|"&amp;$B438&amp;"|"&amp;_xlfn.MAXIFS(h100_raw[chart_date], h100_raw[title], $A438, h100_raw[artist], $B438, h100_raw[chart_date], "&lt;="&amp;$B$1001, h100_raw[chart_date], "&gt;="&amp;$B$1000), h100_raw[key], h100_raw[weeks_on_chart], "")</f>
        <v/>
      </c>
      <c r="F438" s="3">
        <f>_xlfn.XLOOKUP($A438&amp;"|"&amp;$B438&amp;"|"&amp;$B$1001, h100_raw[key], h100_raw[chart_points], 0)</f>
        <v>0</v>
      </c>
      <c r="G438" s="2">
        <f t="shared" si="18"/>
        <v>318</v>
      </c>
      <c r="H438" s="4">
        <f t="shared" si="19"/>
        <v>0</v>
      </c>
      <c r="I438" s="13" t="str">
        <f t="shared" si="20"/>
        <v>|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</row>
    <row r="439" spans="3:52" x14ac:dyDescent="0.3">
      <c r="C439" s="5" t="str">
        <f>_xlfn.XLOOKUP($A439&amp;"|"&amp;$B439&amp;"|"&amp;_xlfn.MAXIFS(h100_raw[chart_date], h100_raw[title], $A439, h100_raw[artist], $B439, h100_raw[chart_date], "&lt;="&amp;$B$1001, h100_raw[chart_date], "&gt;="&amp;$B$1000), h100_raw[key], h100_raw[last_week], "")</f>
        <v/>
      </c>
      <c r="D439" s="3" t="str">
        <f>_xlfn.XLOOKUP($A439&amp;"|"&amp;$B439&amp;"|"&amp;_xlfn.MAXIFS(h100_raw[chart_date], h100_raw[title], $A439, h100_raw[artist], $B439, h100_raw[chart_date], "&lt;="&amp;$B$1001, h100_raw[chart_date], "&gt;="&amp;$B$1000), h100_raw[key], h100_raw[peak_pos], "")</f>
        <v/>
      </c>
      <c r="E439" s="3" t="str">
        <f>_xlfn.XLOOKUP($A439&amp;"|"&amp;$B439&amp;"|"&amp;_xlfn.MAXIFS(h100_raw[chart_date], h100_raw[title], $A439, h100_raw[artist], $B439, h100_raw[chart_date], "&lt;="&amp;$B$1001, h100_raw[chart_date], "&gt;="&amp;$B$1000), h100_raw[key], h100_raw[weeks_on_chart], "")</f>
        <v/>
      </c>
      <c r="F439" s="3">
        <f>_xlfn.XLOOKUP($A439&amp;"|"&amp;$B439&amp;"|"&amp;$B$1001, h100_raw[key], h100_raw[chart_points], 0)</f>
        <v>0</v>
      </c>
      <c r="G439" s="2">
        <f t="shared" si="18"/>
        <v>318</v>
      </c>
      <c r="H439" s="4">
        <f t="shared" si="19"/>
        <v>0</v>
      </c>
      <c r="I439" s="13" t="str">
        <f t="shared" si="20"/>
        <v>|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 t="str">
        <f>_xlfn.XLOOKUP($A439&amp;"|"&amp;$B439&amp;"|"&amp;AA$1, h100_raw[key], h100_raw[chart_points], "")</f>
        <v/>
      </c>
      <c r="AB439" t="str">
        <f>_xlfn.XLOOKUP($A439&amp;"|"&amp;$B439&amp;"|"&amp;AB$1, h100_raw[key], h100_raw[chart_points], "")</f>
        <v/>
      </c>
      <c r="AC439" t="str">
        <f>_xlfn.XLOOKUP($A439&amp;"|"&amp;$B439&amp;"|"&amp;AC$1, h100_raw[key], h100_raw[chart_points], "")</f>
        <v/>
      </c>
      <c r="AD439" t="str">
        <f>_xlfn.XLOOKUP($A439&amp;"|"&amp;$B439&amp;"|"&amp;AD$1, h100_raw[key], h100_raw[chart_points], "")</f>
        <v/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</row>
    <row r="440" spans="3:52" x14ac:dyDescent="0.3">
      <c r="C440" s="5" t="str">
        <f>_xlfn.XLOOKUP($A440&amp;"|"&amp;$B440&amp;"|"&amp;_xlfn.MAXIFS(h100_raw[chart_date], h100_raw[title], $A440, h100_raw[artist], $B440, h100_raw[chart_date], "&lt;="&amp;$B$1001, h100_raw[chart_date], "&gt;="&amp;$B$1000), h100_raw[key], h100_raw[last_week], "")</f>
        <v/>
      </c>
      <c r="D440" s="3" t="str">
        <f>_xlfn.XLOOKUP($A440&amp;"|"&amp;$B440&amp;"|"&amp;_xlfn.MAXIFS(h100_raw[chart_date], h100_raw[title], $A440, h100_raw[artist], $B440, h100_raw[chart_date], "&lt;="&amp;$B$1001, h100_raw[chart_date], "&gt;="&amp;$B$1000), h100_raw[key], h100_raw[peak_pos], "")</f>
        <v/>
      </c>
      <c r="E440" s="3" t="str">
        <f>_xlfn.XLOOKUP($A440&amp;"|"&amp;$B440&amp;"|"&amp;_xlfn.MAXIFS(h100_raw[chart_date], h100_raw[title], $A440, h100_raw[artist], $B440, h100_raw[chart_date], "&lt;="&amp;$B$1001, h100_raw[chart_date], "&gt;="&amp;$B$1000), h100_raw[key], h100_raw[weeks_on_chart], "")</f>
        <v/>
      </c>
      <c r="F440" s="3">
        <f>_xlfn.XLOOKUP($A440&amp;"|"&amp;$B440&amp;"|"&amp;$B$1001, h100_raw[key], h100_raw[chart_points], 0)</f>
        <v>0</v>
      </c>
      <c r="G440" s="2">
        <f t="shared" si="18"/>
        <v>318</v>
      </c>
      <c r="H440" s="4">
        <f t="shared" si="19"/>
        <v>0</v>
      </c>
      <c r="I440" s="13" t="str">
        <f t="shared" si="20"/>
        <v>|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 t="str">
        <f>_xlfn.XLOOKUP($A440&amp;"|"&amp;$B440&amp;"|"&amp;AC$1, h100_raw[key], h100_raw[chart_points], "")</f>
        <v/>
      </c>
      <c r="AD440" t="str">
        <f>_xlfn.XLOOKUP($A440&amp;"|"&amp;$B440&amp;"|"&amp;AD$1, h100_raw[key], h100_raw[chart_points], "")</f>
        <v/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</row>
    <row r="441" spans="3:52" x14ac:dyDescent="0.3">
      <c r="C441" s="5" t="str">
        <f>_xlfn.XLOOKUP($A441&amp;"|"&amp;$B441&amp;"|"&amp;_xlfn.MAXIFS(h100_raw[chart_date], h100_raw[title], $A441, h100_raw[artist], $B441, h100_raw[chart_date], "&lt;="&amp;$B$1001, h100_raw[chart_date], "&gt;="&amp;$B$1000), h100_raw[key], h100_raw[last_week], "")</f>
        <v/>
      </c>
      <c r="D441" s="3" t="str">
        <f>_xlfn.XLOOKUP($A441&amp;"|"&amp;$B441&amp;"|"&amp;_xlfn.MAXIFS(h100_raw[chart_date], h100_raw[title], $A441, h100_raw[artist], $B441, h100_raw[chart_date], "&lt;="&amp;$B$1001, h100_raw[chart_date], "&gt;="&amp;$B$1000), h100_raw[key], h100_raw[peak_pos], "")</f>
        <v/>
      </c>
      <c r="E441" s="3" t="str">
        <f>_xlfn.XLOOKUP($A441&amp;"|"&amp;$B441&amp;"|"&amp;_xlfn.MAXIFS(h100_raw[chart_date], h100_raw[title], $A441, h100_raw[artist], $B441, h100_raw[chart_date], "&lt;="&amp;$B$1001, h100_raw[chart_date], "&gt;="&amp;$B$1000), h100_raw[key], h100_raw[weeks_on_chart], "")</f>
        <v/>
      </c>
      <c r="F441" s="3">
        <f>_xlfn.XLOOKUP($A441&amp;"|"&amp;$B441&amp;"|"&amp;$B$1001, h100_raw[key], h100_raw[chart_points], 0)</f>
        <v>0</v>
      </c>
      <c r="G441" s="2">
        <f t="shared" si="18"/>
        <v>318</v>
      </c>
      <c r="H441" s="4">
        <f t="shared" si="19"/>
        <v>0</v>
      </c>
      <c r="I441" s="13" t="str">
        <f t="shared" si="20"/>
        <v>|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</row>
    <row r="442" spans="3:52" x14ac:dyDescent="0.3">
      <c r="C442" s="5" t="str">
        <f>_xlfn.XLOOKUP($A442&amp;"|"&amp;$B442&amp;"|"&amp;_xlfn.MAXIFS(h100_raw[chart_date], h100_raw[title], $A442, h100_raw[artist], $B442, h100_raw[chart_date], "&lt;="&amp;$B$1001, h100_raw[chart_date], "&gt;="&amp;$B$1000), h100_raw[key], h100_raw[last_week], "")</f>
        <v/>
      </c>
      <c r="D442" s="3" t="str">
        <f>_xlfn.XLOOKUP($A442&amp;"|"&amp;$B442&amp;"|"&amp;_xlfn.MAXIFS(h100_raw[chart_date], h100_raw[title], $A442, h100_raw[artist], $B442, h100_raw[chart_date], "&lt;="&amp;$B$1001, h100_raw[chart_date], "&gt;="&amp;$B$1000), h100_raw[key], h100_raw[peak_pos], "")</f>
        <v/>
      </c>
      <c r="E442" s="3" t="str">
        <f>_xlfn.XLOOKUP($A442&amp;"|"&amp;$B442&amp;"|"&amp;_xlfn.MAXIFS(h100_raw[chart_date], h100_raw[title], $A442, h100_raw[artist], $B442, h100_raw[chart_date], "&lt;="&amp;$B$1001, h100_raw[chart_date], "&gt;="&amp;$B$1000), h100_raw[key], h100_raw[weeks_on_chart], "")</f>
        <v/>
      </c>
      <c r="F442" s="3">
        <f>_xlfn.XLOOKUP($A442&amp;"|"&amp;$B442&amp;"|"&amp;$B$1001, h100_raw[key], h100_raw[chart_points], 0)</f>
        <v>0</v>
      </c>
      <c r="G442" s="2">
        <f t="shared" si="18"/>
        <v>318</v>
      </c>
      <c r="H442" s="4">
        <f t="shared" si="19"/>
        <v>0</v>
      </c>
      <c r="I442" s="13" t="str">
        <f t="shared" si="20"/>
        <v>|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 t="str">
        <f>_xlfn.XLOOKUP($A442&amp;"|"&amp;$B442&amp;"|"&amp;AA$1, h100_raw[key], h100_raw[chart_points], "")</f>
        <v/>
      </c>
      <c r="AB442" t="str">
        <f>_xlfn.XLOOKUP($A442&amp;"|"&amp;$B442&amp;"|"&amp;AB$1, h100_raw[key], h100_raw[chart_points], "")</f>
        <v/>
      </c>
      <c r="AC442" t="str">
        <f>_xlfn.XLOOKUP($A442&amp;"|"&amp;$B442&amp;"|"&amp;AC$1, h100_raw[key], h100_raw[chart_points], "")</f>
        <v/>
      </c>
      <c r="AD442" t="str">
        <f>_xlfn.XLOOKUP($A442&amp;"|"&amp;$B442&amp;"|"&amp;AD$1, h100_raw[key], h100_raw[chart_points], "")</f>
        <v/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</row>
    <row r="443" spans="3:52" x14ac:dyDescent="0.3">
      <c r="C443" s="5" t="str">
        <f>_xlfn.XLOOKUP($A443&amp;"|"&amp;$B443&amp;"|"&amp;_xlfn.MAXIFS(h100_raw[chart_date], h100_raw[title], $A443, h100_raw[artist], $B443, h100_raw[chart_date], "&lt;="&amp;$B$1001, h100_raw[chart_date], "&gt;="&amp;$B$1000), h100_raw[key], h100_raw[last_week], "")</f>
        <v/>
      </c>
      <c r="D443" s="3" t="str">
        <f>_xlfn.XLOOKUP($A443&amp;"|"&amp;$B443&amp;"|"&amp;_xlfn.MAXIFS(h100_raw[chart_date], h100_raw[title], $A443, h100_raw[artist], $B443, h100_raw[chart_date], "&lt;="&amp;$B$1001, h100_raw[chart_date], "&gt;="&amp;$B$1000), h100_raw[key], h100_raw[peak_pos], "")</f>
        <v/>
      </c>
      <c r="E443" s="3" t="str">
        <f>_xlfn.XLOOKUP($A443&amp;"|"&amp;$B443&amp;"|"&amp;_xlfn.MAXIFS(h100_raw[chart_date], h100_raw[title], $A443, h100_raw[artist], $B443, h100_raw[chart_date], "&lt;="&amp;$B$1001, h100_raw[chart_date], "&gt;="&amp;$B$1000), h100_raw[key], h100_raw[weeks_on_chart], "")</f>
        <v/>
      </c>
      <c r="F443" s="3">
        <f>_xlfn.XLOOKUP($A443&amp;"|"&amp;$B443&amp;"|"&amp;$B$1001, h100_raw[key], h100_raw[chart_points], 0)</f>
        <v>0</v>
      </c>
      <c r="G443" s="2">
        <f t="shared" si="18"/>
        <v>318</v>
      </c>
      <c r="H443" s="4">
        <f t="shared" si="19"/>
        <v>0</v>
      </c>
      <c r="I443" s="13" t="str">
        <f t="shared" si="20"/>
        <v>|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 t="str">
        <f>_xlfn.XLOOKUP($A443&amp;"|"&amp;$B443&amp;"|"&amp;AA$1, h100_raw[key], h100_raw[chart_points], "")</f>
        <v/>
      </c>
      <c r="AB443" t="str">
        <f>_xlfn.XLOOKUP($A443&amp;"|"&amp;$B443&amp;"|"&amp;AB$1, h100_raw[key], h100_raw[chart_points], "")</f>
        <v/>
      </c>
      <c r="AC443" t="str">
        <f>_xlfn.XLOOKUP($A443&amp;"|"&amp;$B443&amp;"|"&amp;AC$1, h100_raw[key], h100_raw[chart_points], "")</f>
        <v/>
      </c>
      <c r="AD443" t="str">
        <f>_xlfn.XLOOKUP($A443&amp;"|"&amp;$B443&amp;"|"&amp;AD$1, h100_raw[key], h100_raw[chart_points], "")</f>
        <v/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</row>
    <row r="444" spans="3:52" x14ac:dyDescent="0.3">
      <c r="C444" s="5" t="str">
        <f>_xlfn.XLOOKUP($A444&amp;"|"&amp;$B444&amp;"|"&amp;_xlfn.MAXIFS(h100_raw[chart_date], h100_raw[title], $A444, h100_raw[artist], $B444, h100_raw[chart_date], "&lt;="&amp;$B$1001, h100_raw[chart_date], "&gt;="&amp;$B$1000), h100_raw[key], h100_raw[last_week], "")</f>
        <v/>
      </c>
      <c r="D444" s="3" t="str">
        <f>_xlfn.XLOOKUP($A444&amp;"|"&amp;$B444&amp;"|"&amp;_xlfn.MAXIFS(h100_raw[chart_date], h100_raw[title], $A444, h100_raw[artist], $B444, h100_raw[chart_date], "&lt;="&amp;$B$1001, h100_raw[chart_date], "&gt;="&amp;$B$1000), h100_raw[key], h100_raw[peak_pos], "")</f>
        <v/>
      </c>
      <c r="E444" s="3" t="str">
        <f>_xlfn.XLOOKUP($A444&amp;"|"&amp;$B444&amp;"|"&amp;_xlfn.MAXIFS(h100_raw[chart_date], h100_raw[title], $A444, h100_raw[artist], $B444, h100_raw[chart_date], "&lt;="&amp;$B$1001, h100_raw[chart_date], "&gt;="&amp;$B$1000), h100_raw[key], h100_raw[weeks_on_chart], "")</f>
        <v/>
      </c>
      <c r="F444" s="3">
        <f>_xlfn.XLOOKUP($A444&amp;"|"&amp;$B444&amp;"|"&amp;$B$1001, h100_raw[key], h100_raw[chart_points], 0)</f>
        <v>0</v>
      </c>
      <c r="G444" s="2">
        <f t="shared" si="18"/>
        <v>318</v>
      </c>
      <c r="H444" s="4">
        <f t="shared" si="19"/>
        <v>0</v>
      </c>
      <c r="I444" s="13" t="str">
        <f t="shared" si="20"/>
        <v>|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</row>
    <row r="445" spans="3:52" x14ac:dyDescent="0.3">
      <c r="C445" s="5" t="str">
        <f>_xlfn.XLOOKUP($A445&amp;"|"&amp;$B445&amp;"|"&amp;_xlfn.MAXIFS(h100_raw[chart_date], h100_raw[title], $A445, h100_raw[artist], $B445, h100_raw[chart_date], "&lt;="&amp;$B$1001, h100_raw[chart_date], "&gt;="&amp;$B$1000), h100_raw[key], h100_raw[last_week], "")</f>
        <v/>
      </c>
      <c r="D445" s="3" t="str">
        <f>_xlfn.XLOOKUP($A445&amp;"|"&amp;$B445&amp;"|"&amp;_xlfn.MAXIFS(h100_raw[chart_date], h100_raw[title], $A445, h100_raw[artist], $B445, h100_raw[chart_date], "&lt;="&amp;$B$1001, h100_raw[chart_date], "&gt;="&amp;$B$1000), h100_raw[key], h100_raw[peak_pos], "")</f>
        <v/>
      </c>
      <c r="E445" s="3" t="str">
        <f>_xlfn.XLOOKUP($A445&amp;"|"&amp;$B445&amp;"|"&amp;_xlfn.MAXIFS(h100_raw[chart_date], h100_raw[title], $A445, h100_raw[artist], $B445, h100_raw[chart_date], "&lt;="&amp;$B$1001, h100_raw[chart_date], "&gt;="&amp;$B$1000), h100_raw[key], h100_raw[weeks_on_chart], "")</f>
        <v/>
      </c>
      <c r="F445" s="3">
        <f>_xlfn.XLOOKUP($A445&amp;"|"&amp;$B445&amp;"|"&amp;$B$1001, h100_raw[key], h100_raw[chart_points], 0)</f>
        <v>0</v>
      </c>
      <c r="G445" s="2">
        <f t="shared" si="18"/>
        <v>318</v>
      </c>
      <c r="H445" s="4">
        <f t="shared" si="19"/>
        <v>0</v>
      </c>
      <c r="I445" s="13" t="str">
        <f t="shared" si="20"/>
        <v>|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 t="str">
        <f>_xlfn.XLOOKUP($A445&amp;"|"&amp;$B445&amp;"|"&amp;Z$1, h100_raw[key], h100_raw[chart_points], "")</f>
        <v/>
      </c>
      <c r="AA445" t="str">
        <f>_xlfn.XLOOKUP($A445&amp;"|"&amp;$B445&amp;"|"&amp;AA$1, h100_raw[key], h100_raw[chart_points], "")</f>
        <v/>
      </c>
      <c r="AB445" t="str">
        <f>_xlfn.XLOOKUP($A445&amp;"|"&amp;$B445&amp;"|"&amp;AB$1, h100_raw[key], h100_raw[chart_points], "")</f>
        <v/>
      </c>
      <c r="AC445" t="str">
        <f>_xlfn.XLOOKUP($A445&amp;"|"&amp;$B445&amp;"|"&amp;AC$1, h100_raw[key], h100_raw[chart_points], "")</f>
        <v/>
      </c>
      <c r="AD445" t="str">
        <f>_xlfn.XLOOKUP($A445&amp;"|"&amp;$B445&amp;"|"&amp;AD$1, h100_raw[key], h100_raw[chart_points], "")</f>
        <v/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</row>
    <row r="446" spans="3:52" x14ac:dyDescent="0.3">
      <c r="C446" s="5" t="str">
        <f>_xlfn.XLOOKUP($A446&amp;"|"&amp;$B446&amp;"|"&amp;_xlfn.MAXIFS(h100_raw[chart_date], h100_raw[title], $A446, h100_raw[artist], $B446, h100_raw[chart_date], "&lt;="&amp;$B$1001, h100_raw[chart_date], "&gt;="&amp;$B$1000), h100_raw[key], h100_raw[last_week], "")</f>
        <v/>
      </c>
      <c r="D446" s="3" t="str">
        <f>_xlfn.XLOOKUP($A446&amp;"|"&amp;$B446&amp;"|"&amp;_xlfn.MAXIFS(h100_raw[chart_date], h100_raw[title], $A446, h100_raw[artist], $B446, h100_raw[chart_date], "&lt;="&amp;$B$1001, h100_raw[chart_date], "&gt;="&amp;$B$1000), h100_raw[key], h100_raw[peak_pos], "")</f>
        <v/>
      </c>
      <c r="E446" s="3" t="str">
        <f>_xlfn.XLOOKUP($A446&amp;"|"&amp;$B446&amp;"|"&amp;_xlfn.MAXIFS(h100_raw[chart_date], h100_raw[title], $A446, h100_raw[artist], $B446, h100_raw[chart_date], "&lt;="&amp;$B$1001, h100_raw[chart_date], "&gt;="&amp;$B$1000), h100_raw[key], h100_raw[weeks_on_chart], "")</f>
        <v/>
      </c>
      <c r="F446" s="3">
        <f>_xlfn.XLOOKUP($A446&amp;"|"&amp;$B446&amp;"|"&amp;$B$1001, h100_raw[key], h100_raw[chart_points], 0)</f>
        <v>0</v>
      </c>
      <c r="G446" s="2">
        <f t="shared" si="18"/>
        <v>318</v>
      </c>
      <c r="H446" s="4">
        <f t="shared" si="19"/>
        <v>0</v>
      </c>
      <c r="I446" s="13" t="str">
        <f t="shared" si="20"/>
        <v>|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 t="str">
        <f>_xlfn.XLOOKUP($A446&amp;"|"&amp;$B446&amp;"|"&amp;Z$1, h100_raw[key], h100_raw[chart_points], "")</f>
        <v/>
      </c>
      <c r="AA446" t="str">
        <f>_xlfn.XLOOKUP($A446&amp;"|"&amp;$B446&amp;"|"&amp;AA$1, h100_raw[key], h100_raw[chart_points], "")</f>
        <v/>
      </c>
      <c r="AB446" t="str">
        <f>_xlfn.XLOOKUP($A446&amp;"|"&amp;$B446&amp;"|"&amp;AB$1, h100_raw[key], h100_raw[chart_points], "")</f>
        <v/>
      </c>
      <c r="AC446" t="str">
        <f>_xlfn.XLOOKUP($A446&amp;"|"&amp;$B446&amp;"|"&amp;AC$1, h100_raw[key], h100_raw[chart_points], "")</f>
        <v/>
      </c>
      <c r="AD446" t="str">
        <f>_xlfn.XLOOKUP($A446&amp;"|"&amp;$B446&amp;"|"&amp;AD$1, h100_raw[key], h100_raw[chart_points], "")</f>
        <v/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</row>
    <row r="447" spans="3:52" x14ac:dyDescent="0.3">
      <c r="C447" s="5" t="str">
        <f>_xlfn.XLOOKUP($A447&amp;"|"&amp;$B447&amp;"|"&amp;_xlfn.MAXIFS(h100_raw[chart_date], h100_raw[title], $A447, h100_raw[artist], $B447, h100_raw[chart_date], "&lt;="&amp;$B$1001, h100_raw[chart_date], "&gt;="&amp;$B$1000), h100_raw[key], h100_raw[last_week], "")</f>
        <v/>
      </c>
      <c r="D447" s="3" t="str">
        <f>_xlfn.XLOOKUP($A447&amp;"|"&amp;$B447&amp;"|"&amp;_xlfn.MAXIFS(h100_raw[chart_date], h100_raw[title], $A447, h100_raw[artist], $B447, h100_raw[chart_date], "&lt;="&amp;$B$1001, h100_raw[chart_date], "&gt;="&amp;$B$1000), h100_raw[key], h100_raw[peak_pos], "")</f>
        <v/>
      </c>
      <c r="E447" s="3" t="str">
        <f>_xlfn.XLOOKUP($A447&amp;"|"&amp;$B447&amp;"|"&amp;_xlfn.MAXIFS(h100_raw[chart_date], h100_raw[title], $A447, h100_raw[artist], $B447, h100_raw[chart_date], "&lt;="&amp;$B$1001, h100_raw[chart_date], "&gt;="&amp;$B$1000), h100_raw[key], h100_raw[weeks_on_chart], "")</f>
        <v/>
      </c>
      <c r="F447" s="3">
        <f>_xlfn.XLOOKUP($A447&amp;"|"&amp;$B447&amp;"|"&amp;$B$1001, h100_raw[key], h100_raw[chart_points], 0)</f>
        <v>0</v>
      </c>
      <c r="G447" s="2">
        <f t="shared" si="18"/>
        <v>318</v>
      </c>
      <c r="H447" s="4">
        <f t="shared" si="19"/>
        <v>0</v>
      </c>
      <c r="I447" s="13" t="str">
        <f t="shared" si="20"/>
        <v>|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 t="str">
        <f>_xlfn.XLOOKUP($A447&amp;"|"&amp;$B447&amp;"|"&amp;Z$1, h100_raw[key], h100_raw[chart_points], "")</f>
        <v/>
      </c>
      <c r="AA447" t="str">
        <f>_xlfn.XLOOKUP($A447&amp;"|"&amp;$B447&amp;"|"&amp;AA$1, h100_raw[key], h100_raw[chart_points], "")</f>
        <v/>
      </c>
      <c r="AB447" t="str">
        <f>_xlfn.XLOOKUP($A447&amp;"|"&amp;$B447&amp;"|"&amp;AB$1, h100_raw[key], h100_raw[chart_points], "")</f>
        <v/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</row>
    <row r="448" spans="3:52" x14ac:dyDescent="0.3">
      <c r="C448" s="5" t="str">
        <f>_xlfn.XLOOKUP($A448&amp;"|"&amp;$B448&amp;"|"&amp;_xlfn.MAXIFS(h100_raw[chart_date], h100_raw[title], $A448, h100_raw[artist], $B448, h100_raw[chart_date], "&lt;="&amp;$B$1001, h100_raw[chart_date], "&gt;="&amp;$B$1000), h100_raw[key], h100_raw[last_week], "")</f>
        <v/>
      </c>
      <c r="D448" s="3" t="str">
        <f>_xlfn.XLOOKUP($A448&amp;"|"&amp;$B448&amp;"|"&amp;_xlfn.MAXIFS(h100_raw[chart_date], h100_raw[title], $A448, h100_raw[artist], $B448, h100_raw[chart_date], "&lt;="&amp;$B$1001, h100_raw[chart_date], "&gt;="&amp;$B$1000), h100_raw[key], h100_raw[peak_pos], "")</f>
        <v/>
      </c>
      <c r="E448" s="3" t="str">
        <f>_xlfn.XLOOKUP($A448&amp;"|"&amp;$B448&amp;"|"&amp;_xlfn.MAXIFS(h100_raw[chart_date], h100_raw[title], $A448, h100_raw[artist], $B448, h100_raw[chart_date], "&lt;="&amp;$B$1001, h100_raw[chart_date], "&gt;="&amp;$B$1000), h100_raw[key], h100_raw[weeks_on_chart], "")</f>
        <v/>
      </c>
      <c r="F448" s="3">
        <f>_xlfn.XLOOKUP($A448&amp;"|"&amp;$B448&amp;"|"&amp;$B$1001, h100_raw[key], h100_raw[chart_points], 0)</f>
        <v>0</v>
      </c>
      <c r="G448" s="2">
        <f t="shared" si="18"/>
        <v>318</v>
      </c>
      <c r="H448" s="4">
        <f t="shared" si="19"/>
        <v>0</v>
      </c>
      <c r="I448" s="13" t="str">
        <f t="shared" si="20"/>
        <v>|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 t="str">
        <f>_xlfn.XLOOKUP($A448&amp;"|"&amp;$B448&amp;"|"&amp;AD$1, h100_raw[key], h100_raw[chart_points], "")</f>
        <v/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</row>
    <row r="449" spans="3:52" x14ac:dyDescent="0.3">
      <c r="C449" s="5" t="str">
        <f>_xlfn.XLOOKUP($A449&amp;"|"&amp;$B449&amp;"|"&amp;_xlfn.MAXIFS(h100_raw[chart_date], h100_raw[title], $A449, h100_raw[artist], $B449, h100_raw[chart_date], "&lt;="&amp;$B$1001, h100_raw[chart_date], "&gt;="&amp;$B$1000), h100_raw[key], h100_raw[last_week], "")</f>
        <v/>
      </c>
      <c r="D449" s="3" t="str">
        <f>_xlfn.XLOOKUP($A449&amp;"|"&amp;$B449&amp;"|"&amp;_xlfn.MAXIFS(h100_raw[chart_date], h100_raw[title], $A449, h100_raw[artist], $B449, h100_raw[chart_date], "&lt;="&amp;$B$1001, h100_raw[chart_date], "&gt;="&amp;$B$1000), h100_raw[key], h100_raw[peak_pos], "")</f>
        <v/>
      </c>
      <c r="E449" s="3" t="str">
        <f>_xlfn.XLOOKUP($A449&amp;"|"&amp;$B449&amp;"|"&amp;_xlfn.MAXIFS(h100_raw[chart_date], h100_raw[title], $A449, h100_raw[artist], $B449, h100_raw[chart_date], "&lt;="&amp;$B$1001, h100_raw[chart_date], "&gt;="&amp;$B$1000), h100_raw[key], h100_raw[weeks_on_chart], "")</f>
        <v/>
      </c>
      <c r="F449" s="3">
        <f>_xlfn.XLOOKUP($A449&amp;"|"&amp;$B449&amp;"|"&amp;$B$1001, h100_raw[key], h100_raw[chart_points], 0)</f>
        <v>0</v>
      </c>
      <c r="G449" s="2">
        <f t="shared" si="18"/>
        <v>318</v>
      </c>
      <c r="H449" s="4">
        <f t="shared" si="19"/>
        <v>0</v>
      </c>
      <c r="I449" s="13" t="str">
        <f t="shared" si="20"/>
        <v>|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 t="str">
        <f>_xlfn.XLOOKUP($A449&amp;"|"&amp;$B449&amp;"|"&amp;AA$1, h100_raw[key], h100_raw[chart_points], "")</f>
        <v/>
      </c>
      <c r="AB449" t="str">
        <f>_xlfn.XLOOKUP($A449&amp;"|"&amp;$B449&amp;"|"&amp;AB$1, h100_raw[key], h100_raw[chart_points], "")</f>
        <v/>
      </c>
      <c r="AC449" t="str">
        <f>_xlfn.XLOOKUP($A449&amp;"|"&amp;$B449&amp;"|"&amp;AC$1, h100_raw[key], h100_raw[chart_points], "")</f>
        <v/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</row>
    <row r="450" spans="3:52" x14ac:dyDescent="0.3">
      <c r="C450" s="5" t="str">
        <f>_xlfn.XLOOKUP($A450&amp;"|"&amp;$B450&amp;"|"&amp;_xlfn.MAXIFS(h100_raw[chart_date], h100_raw[title], $A450, h100_raw[artist], $B450, h100_raw[chart_date], "&lt;="&amp;$B$1001, h100_raw[chart_date], "&gt;="&amp;$B$1000), h100_raw[key], h100_raw[last_week], "")</f>
        <v/>
      </c>
      <c r="D450" s="3" t="str">
        <f>_xlfn.XLOOKUP($A450&amp;"|"&amp;$B450&amp;"|"&amp;_xlfn.MAXIFS(h100_raw[chart_date], h100_raw[title], $A450, h100_raw[artist], $B450, h100_raw[chart_date], "&lt;="&amp;$B$1001, h100_raw[chart_date], "&gt;="&amp;$B$1000), h100_raw[key], h100_raw[peak_pos], "")</f>
        <v/>
      </c>
      <c r="E450" s="3" t="str">
        <f>_xlfn.XLOOKUP($A450&amp;"|"&amp;$B450&amp;"|"&amp;_xlfn.MAXIFS(h100_raw[chart_date], h100_raw[title], $A450, h100_raw[artist], $B450, h100_raw[chart_date], "&lt;="&amp;$B$1001, h100_raw[chart_date], "&gt;="&amp;$B$1000), h100_raw[key], h100_raw[weeks_on_chart], "")</f>
        <v/>
      </c>
      <c r="F450" s="3">
        <f>_xlfn.XLOOKUP($A450&amp;"|"&amp;$B450&amp;"|"&amp;$B$1001, h100_raw[key], h100_raw[chart_points], 0)</f>
        <v>0</v>
      </c>
      <c r="G450" s="2">
        <f t="shared" ref="G450:G513" si="21">RANK(H450, H$2:H$1000)</f>
        <v>318</v>
      </c>
      <c r="H450" s="4">
        <f t="shared" ref="H450:H513" si="22">SUM(J450:BI450)</f>
        <v>0</v>
      </c>
      <c r="I450" s="13" t="str">
        <f t="shared" si="20"/>
        <v>|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 t="str">
        <f>_xlfn.XLOOKUP($A450&amp;"|"&amp;$B450&amp;"|"&amp;AA$1, h100_raw[key], h100_raw[chart_points], "")</f>
        <v/>
      </c>
      <c r="AB450" t="str">
        <f>_xlfn.XLOOKUP($A450&amp;"|"&amp;$B450&amp;"|"&amp;AB$1, h100_raw[key], h100_raw[chart_points], "")</f>
        <v/>
      </c>
      <c r="AC450" t="str">
        <f>_xlfn.XLOOKUP($A450&amp;"|"&amp;$B450&amp;"|"&amp;AC$1, h100_raw[key], h100_raw[chart_points], "")</f>
        <v/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</row>
    <row r="451" spans="3:52" x14ac:dyDescent="0.3">
      <c r="C451" s="5" t="str">
        <f>_xlfn.XLOOKUP($A451&amp;"|"&amp;$B451&amp;"|"&amp;_xlfn.MAXIFS(h100_raw[chart_date], h100_raw[title], $A451, h100_raw[artist], $B451, h100_raw[chart_date], "&lt;="&amp;$B$1001, h100_raw[chart_date], "&gt;="&amp;$B$1000), h100_raw[key], h100_raw[last_week], "")</f>
        <v/>
      </c>
      <c r="D451" s="3" t="str">
        <f>_xlfn.XLOOKUP($A451&amp;"|"&amp;$B451&amp;"|"&amp;_xlfn.MAXIFS(h100_raw[chart_date], h100_raw[title], $A451, h100_raw[artist], $B451, h100_raw[chart_date], "&lt;="&amp;$B$1001, h100_raw[chart_date], "&gt;="&amp;$B$1000), h100_raw[key], h100_raw[peak_pos], "")</f>
        <v/>
      </c>
      <c r="E451" s="3" t="str">
        <f>_xlfn.XLOOKUP($A451&amp;"|"&amp;$B451&amp;"|"&amp;_xlfn.MAXIFS(h100_raw[chart_date], h100_raw[title], $A451, h100_raw[artist], $B451, h100_raw[chart_date], "&lt;="&amp;$B$1001, h100_raw[chart_date], "&gt;="&amp;$B$1000), h100_raw[key], h100_raw[weeks_on_chart], "")</f>
        <v/>
      </c>
      <c r="F451" s="3">
        <f>_xlfn.XLOOKUP($A451&amp;"|"&amp;$B451&amp;"|"&amp;$B$1001, h100_raw[key], h100_raw[chart_points], 0)</f>
        <v>0</v>
      </c>
      <c r="G451" s="2">
        <f t="shared" si="21"/>
        <v>318</v>
      </c>
      <c r="H451" s="4">
        <f t="shared" si="22"/>
        <v>0</v>
      </c>
      <c r="I451" s="13" t="str">
        <f t="shared" ref="I451:I514" si="23">A451&amp;"|"&amp;B451</f>
        <v>|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 t="str">
        <f>_xlfn.XLOOKUP($A451&amp;"|"&amp;$B451&amp;"|"&amp;AC$1, h100_raw[key], h100_raw[chart_points], "")</f>
        <v/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</row>
    <row r="452" spans="3:52" x14ac:dyDescent="0.3">
      <c r="C452" s="5" t="str">
        <f>_xlfn.XLOOKUP($A452&amp;"|"&amp;$B452&amp;"|"&amp;_xlfn.MAXIFS(h100_raw[chart_date], h100_raw[title], $A452, h100_raw[artist], $B452, h100_raw[chart_date], "&lt;="&amp;$B$1001, h100_raw[chart_date], "&gt;="&amp;$B$1000), h100_raw[key], h100_raw[last_week], "")</f>
        <v/>
      </c>
      <c r="D452" s="3" t="str">
        <f>_xlfn.XLOOKUP($A452&amp;"|"&amp;$B452&amp;"|"&amp;_xlfn.MAXIFS(h100_raw[chart_date], h100_raw[title], $A452, h100_raw[artist], $B452, h100_raw[chart_date], "&lt;="&amp;$B$1001, h100_raw[chart_date], "&gt;="&amp;$B$1000), h100_raw[key], h100_raw[peak_pos], "")</f>
        <v/>
      </c>
      <c r="E452" s="3" t="str">
        <f>_xlfn.XLOOKUP($A452&amp;"|"&amp;$B452&amp;"|"&amp;_xlfn.MAXIFS(h100_raw[chart_date], h100_raw[title], $A452, h100_raw[artist], $B452, h100_raw[chart_date], "&lt;="&amp;$B$1001, h100_raw[chart_date], "&gt;="&amp;$B$1000), h100_raw[key], h100_raw[weeks_on_chart], "")</f>
        <v/>
      </c>
      <c r="F452" s="3">
        <f>_xlfn.XLOOKUP($A452&amp;"|"&amp;$B452&amp;"|"&amp;$B$1001, h100_raw[key], h100_raw[chart_points], 0)</f>
        <v>0</v>
      </c>
      <c r="G452" s="2">
        <f t="shared" si="21"/>
        <v>318</v>
      </c>
      <c r="H452" s="4">
        <f t="shared" si="22"/>
        <v>0</v>
      </c>
      <c r="I452" s="13" t="str">
        <f t="shared" si="23"/>
        <v>|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 t="str">
        <f>_xlfn.XLOOKUP($A452&amp;"|"&amp;$B452&amp;"|"&amp;AB$1, h100_raw[key], h100_raw[chart_points], "")</f>
        <v/>
      </c>
      <c r="AC452" t="str">
        <f>_xlfn.XLOOKUP($A452&amp;"|"&amp;$B452&amp;"|"&amp;AC$1, h100_raw[key], h100_raw[chart_points], "")</f>
        <v/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</row>
    <row r="453" spans="3:52" x14ac:dyDescent="0.3">
      <c r="C453" s="5" t="str">
        <f>_xlfn.XLOOKUP($A453&amp;"|"&amp;$B453&amp;"|"&amp;_xlfn.MAXIFS(h100_raw[chart_date], h100_raw[title], $A453, h100_raw[artist], $B453, h100_raw[chart_date], "&lt;="&amp;$B$1001, h100_raw[chart_date], "&gt;="&amp;$B$1000), h100_raw[key], h100_raw[last_week], "")</f>
        <v/>
      </c>
      <c r="D453" s="3" t="str">
        <f>_xlfn.XLOOKUP($A453&amp;"|"&amp;$B453&amp;"|"&amp;_xlfn.MAXIFS(h100_raw[chart_date], h100_raw[title], $A453, h100_raw[artist], $B453, h100_raw[chart_date], "&lt;="&amp;$B$1001, h100_raw[chart_date], "&gt;="&amp;$B$1000), h100_raw[key], h100_raw[peak_pos], "")</f>
        <v/>
      </c>
      <c r="E453" s="3" t="str">
        <f>_xlfn.XLOOKUP($A453&amp;"|"&amp;$B453&amp;"|"&amp;_xlfn.MAXIFS(h100_raw[chart_date], h100_raw[title], $A453, h100_raw[artist], $B453, h100_raw[chart_date], "&lt;="&amp;$B$1001, h100_raw[chart_date], "&gt;="&amp;$B$1000), h100_raw[key], h100_raw[weeks_on_chart], "")</f>
        <v/>
      </c>
      <c r="F453" s="3">
        <f>_xlfn.XLOOKUP($A453&amp;"|"&amp;$B453&amp;"|"&amp;$B$1001, h100_raw[key], h100_raw[chart_points], 0)</f>
        <v>0</v>
      </c>
      <c r="G453" s="2">
        <f t="shared" si="21"/>
        <v>318</v>
      </c>
      <c r="H453" s="4">
        <f t="shared" si="22"/>
        <v>0</v>
      </c>
      <c r="I453" s="13" t="str">
        <f t="shared" si="23"/>
        <v>|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 t="str">
        <f>_xlfn.XLOOKUP($A453&amp;"|"&amp;$B453&amp;"|"&amp;AA$1, h100_raw[key], h100_raw[chart_points], "")</f>
        <v/>
      </c>
      <c r="AB453" t="str">
        <f>_xlfn.XLOOKUP($A453&amp;"|"&amp;$B453&amp;"|"&amp;AB$1, h100_raw[key], h100_raw[chart_points], "")</f>
        <v/>
      </c>
      <c r="AC453" t="str">
        <f>_xlfn.XLOOKUP($A453&amp;"|"&amp;$B453&amp;"|"&amp;AC$1, h100_raw[key], h100_raw[chart_points], "")</f>
        <v/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</row>
    <row r="454" spans="3:52" x14ac:dyDescent="0.3">
      <c r="C454" s="5" t="str">
        <f>_xlfn.XLOOKUP($A454&amp;"|"&amp;$B454&amp;"|"&amp;_xlfn.MAXIFS(h100_raw[chart_date], h100_raw[title], $A454, h100_raw[artist], $B454, h100_raw[chart_date], "&lt;="&amp;$B$1001, h100_raw[chart_date], "&gt;="&amp;$B$1000), h100_raw[key], h100_raw[last_week], "")</f>
        <v/>
      </c>
      <c r="D454" s="3" t="str">
        <f>_xlfn.XLOOKUP($A454&amp;"|"&amp;$B454&amp;"|"&amp;_xlfn.MAXIFS(h100_raw[chart_date], h100_raw[title], $A454, h100_raw[artist], $B454, h100_raw[chart_date], "&lt;="&amp;$B$1001, h100_raw[chart_date], "&gt;="&amp;$B$1000), h100_raw[key], h100_raw[peak_pos], "")</f>
        <v/>
      </c>
      <c r="E454" s="3" t="str">
        <f>_xlfn.XLOOKUP($A454&amp;"|"&amp;$B454&amp;"|"&amp;_xlfn.MAXIFS(h100_raw[chart_date], h100_raw[title], $A454, h100_raw[artist], $B454, h100_raw[chart_date], "&lt;="&amp;$B$1001, h100_raw[chart_date], "&gt;="&amp;$B$1000), h100_raw[key], h100_raw[weeks_on_chart], "")</f>
        <v/>
      </c>
      <c r="F454" s="3">
        <f>_xlfn.XLOOKUP($A454&amp;"|"&amp;$B454&amp;"|"&amp;$B$1001, h100_raw[key], h100_raw[chart_points], 0)</f>
        <v>0</v>
      </c>
      <c r="G454" s="2">
        <f t="shared" si="21"/>
        <v>318</v>
      </c>
      <c r="H454" s="4">
        <f t="shared" si="22"/>
        <v>0</v>
      </c>
      <c r="I454" s="13" t="str">
        <f t="shared" si="23"/>
        <v>|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 t="str">
        <f>_xlfn.XLOOKUP($A454&amp;"|"&amp;$B454&amp;"|"&amp;AA$1, h100_raw[key], h100_raw[chart_points], "")</f>
        <v/>
      </c>
      <c r="AB454" t="str">
        <f>_xlfn.XLOOKUP($A454&amp;"|"&amp;$B454&amp;"|"&amp;AB$1, h100_raw[key], h100_raw[chart_points], "")</f>
        <v/>
      </c>
      <c r="AC454" t="str">
        <f>_xlfn.XLOOKUP($A454&amp;"|"&amp;$B454&amp;"|"&amp;AC$1, h100_raw[key], h100_raw[chart_points], "")</f>
        <v/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</row>
    <row r="455" spans="3:52" x14ac:dyDescent="0.3">
      <c r="C455" s="5" t="str">
        <f>_xlfn.XLOOKUP($A455&amp;"|"&amp;$B455&amp;"|"&amp;_xlfn.MAXIFS(h100_raw[chart_date], h100_raw[title], $A455, h100_raw[artist], $B455, h100_raw[chart_date], "&lt;="&amp;$B$1001, h100_raw[chart_date], "&gt;="&amp;$B$1000), h100_raw[key], h100_raw[last_week], "")</f>
        <v/>
      </c>
      <c r="D455" s="3" t="str">
        <f>_xlfn.XLOOKUP($A455&amp;"|"&amp;$B455&amp;"|"&amp;_xlfn.MAXIFS(h100_raw[chart_date], h100_raw[title], $A455, h100_raw[artist], $B455, h100_raw[chart_date], "&lt;="&amp;$B$1001, h100_raw[chart_date], "&gt;="&amp;$B$1000), h100_raw[key], h100_raw[peak_pos], "")</f>
        <v/>
      </c>
      <c r="E455" s="3" t="str">
        <f>_xlfn.XLOOKUP($A455&amp;"|"&amp;$B455&amp;"|"&amp;_xlfn.MAXIFS(h100_raw[chart_date], h100_raw[title], $A455, h100_raw[artist], $B455, h100_raw[chart_date], "&lt;="&amp;$B$1001, h100_raw[chart_date], "&gt;="&amp;$B$1000), h100_raw[key], h100_raw[weeks_on_chart], "")</f>
        <v/>
      </c>
      <c r="F455" s="3">
        <f>_xlfn.XLOOKUP($A455&amp;"|"&amp;$B455&amp;"|"&amp;$B$1001, h100_raw[key], h100_raw[chart_points], 0)</f>
        <v>0</v>
      </c>
      <c r="G455" s="2">
        <f t="shared" si="21"/>
        <v>318</v>
      </c>
      <c r="H455" s="4">
        <f t="shared" si="22"/>
        <v>0</v>
      </c>
      <c r="I455" s="13" t="str">
        <f t="shared" si="23"/>
        <v>|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 t="str">
        <f>_xlfn.XLOOKUP($A455&amp;"|"&amp;$B455&amp;"|"&amp;AA$1, h100_raw[key], h100_raw[chart_points], "")</f>
        <v/>
      </c>
      <c r="AB455" t="str">
        <f>_xlfn.XLOOKUP($A455&amp;"|"&amp;$B455&amp;"|"&amp;AB$1, h100_raw[key], h100_raw[chart_points], "")</f>
        <v/>
      </c>
      <c r="AC455" t="str">
        <f>_xlfn.XLOOKUP($A455&amp;"|"&amp;$B455&amp;"|"&amp;AC$1, h100_raw[key], h100_raw[chart_points], "")</f>
        <v/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</row>
    <row r="456" spans="3:52" x14ac:dyDescent="0.3">
      <c r="C456" s="5" t="str">
        <f>_xlfn.XLOOKUP($A456&amp;"|"&amp;$B456&amp;"|"&amp;_xlfn.MAXIFS(h100_raw[chart_date], h100_raw[title], $A456, h100_raw[artist], $B456, h100_raw[chart_date], "&lt;="&amp;$B$1001, h100_raw[chart_date], "&gt;="&amp;$B$1000), h100_raw[key], h100_raw[last_week], "")</f>
        <v/>
      </c>
      <c r="D456" s="3" t="str">
        <f>_xlfn.XLOOKUP($A456&amp;"|"&amp;$B456&amp;"|"&amp;_xlfn.MAXIFS(h100_raw[chart_date], h100_raw[title], $A456, h100_raw[artist], $B456, h100_raw[chart_date], "&lt;="&amp;$B$1001, h100_raw[chart_date], "&gt;="&amp;$B$1000), h100_raw[key], h100_raw[peak_pos], "")</f>
        <v/>
      </c>
      <c r="E456" s="3" t="str">
        <f>_xlfn.XLOOKUP($A456&amp;"|"&amp;$B456&amp;"|"&amp;_xlfn.MAXIFS(h100_raw[chart_date], h100_raw[title], $A456, h100_raw[artist], $B456, h100_raw[chart_date], "&lt;="&amp;$B$1001, h100_raw[chart_date], "&gt;="&amp;$B$1000), h100_raw[key], h100_raw[weeks_on_chart], "")</f>
        <v/>
      </c>
      <c r="F456" s="3">
        <f>_xlfn.XLOOKUP($A456&amp;"|"&amp;$B456&amp;"|"&amp;$B$1001, h100_raw[key], h100_raw[chart_points], 0)</f>
        <v>0</v>
      </c>
      <c r="G456" s="2">
        <f t="shared" si="21"/>
        <v>318</v>
      </c>
      <c r="H456" s="4">
        <f t="shared" si="22"/>
        <v>0</v>
      </c>
      <c r="I456" s="13" t="str">
        <f t="shared" si="23"/>
        <v>|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 t="str">
        <f>_xlfn.XLOOKUP($A456&amp;"|"&amp;$B456&amp;"|"&amp;AB$1, h100_raw[key], h100_raw[chart_points], "")</f>
        <v/>
      </c>
      <c r="AC456" t="str">
        <f>_xlfn.XLOOKUP($A456&amp;"|"&amp;$B456&amp;"|"&amp;AC$1, h100_raw[key], h100_raw[chart_points], "")</f>
        <v/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</row>
    <row r="457" spans="3:52" x14ac:dyDescent="0.3">
      <c r="C457" s="5" t="str">
        <f>_xlfn.XLOOKUP($A457&amp;"|"&amp;$B457&amp;"|"&amp;_xlfn.MAXIFS(h100_raw[chart_date], h100_raw[title], $A457, h100_raw[artist], $B457, h100_raw[chart_date], "&lt;="&amp;$B$1001, h100_raw[chart_date], "&gt;="&amp;$B$1000), h100_raw[key], h100_raw[last_week], "")</f>
        <v/>
      </c>
      <c r="D457" s="3" t="str">
        <f>_xlfn.XLOOKUP($A457&amp;"|"&amp;$B457&amp;"|"&amp;_xlfn.MAXIFS(h100_raw[chart_date], h100_raw[title], $A457, h100_raw[artist], $B457, h100_raw[chart_date], "&lt;="&amp;$B$1001, h100_raw[chart_date], "&gt;="&amp;$B$1000), h100_raw[key], h100_raw[peak_pos], "")</f>
        <v/>
      </c>
      <c r="E457" s="3" t="str">
        <f>_xlfn.XLOOKUP($A457&amp;"|"&amp;$B457&amp;"|"&amp;_xlfn.MAXIFS(h100_raw[chart_date], h100_raw[title], $A457, h100_raw[artist], $B457, h100_raw[chart_date], "&lt;="&amp;$B$1001, h100_raw[chart_date], "&gt;="&amp;$B$1000), h100_raw[key], h100_raw[weeks_on_chart], "")</f>
        <v/>
      </c>
      <c r="F457" s="3">
        <f>_xlfn.XLOOKUP($A457&amp;"|"&amp;$B457&amp;"|"&amp;$B$1001, h100_raw[key], h100_raw[chart_points], 0)</f>
        <v>0</v>
      </c>
      <c r="G457" s="2">
        <f t="shared" si="21"/>
        <v>318</v>
      </c>
      <c r="H457" s="4">
        <f t="shared" si="22"/>
        <v>0</v>
      </c>
      <c r="I457" s="13" t="str">
        <f t="shared" si="23"/>
        <v>|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</row>
    <row r="458" spans="3:52" x14ac:dyDescent="0.3">
      <c r="C458" s="5" t="str">
        <f>_xlfn.XLOOKUP($A458&amp;"|"&amp;$B458&amp;"|"&amp;_xlfn.MAXIFS(h100_raw[chart_date], h100_raw[title], $A458, h100_raw[artist], $B458, h100_raw[chart_date], "&lt;="&amp;$B$1001, h100_raw[chart_date], "&gt;="&amp;$B$1000), h100_raw[key], h100_raw[last_week], "")</f>
        <v/>
      </c>
      <c r="D458" s="3" t="str">
        <f>_xlfn.XLOOKUP($A458&amp;"|"&amp;$B458&amp;"|"&amp;_xlfn.MAXIFS(h100_raw[chart_date], h100_raw[title], $A458, h100_raw[artist], $B458, h100_raw[chart_date], "&lt;="&amp;$B$1001, h100_raw[chart_date], "&gt;="&amp;$B$1000), h100_raw[key], h100_raw[peak_pos], "")</f>
        <v/>
      </c>
      <c r="E458" s="3" t="str">
        <f>_xlfn.XLOOKUP($A458&amp;"|"&amp;$B458&amp;"|"&amp;_xlfn.MAXIFS(h100_raw[chart_date], h100_raw[title], $A458, h100_raw[artist], $B458, h100_raw[chart_date], "&lt;="&amp;$B$1001, h100_raw[chart_date], "&gt;="&amp;$B$1000), h100_raw[key], h100_raw[weeks_on_chart], "")</f>
        <v/>
      </c>
      <c r="F458" s="3">
        <f>_xlfn.XLOOKUP($A458&amp;"|"&amp;$B458&amp;"|"&amp;$B$1001, h100_raw[key], h100_raw[chart_points], 0)</f>
        <v>0</v>
      </c>
      <c r="G458" s="2">
        <f t="shared" si="21"/>
        <v>318</v>
      </c>
      <c r="H458" s="4">
        <f t="shared" si="22"/>
        <v>0</v>
      </c>
      <c r="I458" s="13" t="str">
        <f t="shared" si="23"/>
        <v>|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 t="str">
        <f>_xlfn.XLOOKUP($A458&amp;"|"&amp;$B458&amp;"|"&amp;AA$1, h100_raw[key], h100_raw[chart_points], "")</f>
        <v/>
      </c>
      <c r="AB458" t="str">
        <f>_xlfn.XLOOKUP($A458&amp;"|"&amp;$B458&amp;"|"&amp;AB$1, h100_raw[key], h100_raw[chart_points], "")</f>
        <v/>
      </c>
      <c r="AC458" t="str">
        <f>_xlfn.XLOOKUP($A458&amp;"|"&amp;$B458&amp;"|"&amp;AC$1, h100_raw[key], h100_raw[chart_points], "")</f>
        <v/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</row>
    <row r="459" spans="3:52" x14ac:dyDescent="0.3">
      <c r="C459" s="5" t="str">
        <f>_xlfn.XLOOKUP($A459&amp;"|"&amp;$B459&amp;"|"&amp;_xlfn.MAXIFS(h100_raw[chart_date], h100_raw[title], $A459, h100_raw[artist], $B459, h100_raw[chart_date], "&lt;="&amp;$B$1001, h100_raw[chart_date], "&gt;="&amp;$B$1000), h100_raw[key], h100_raw[last_week], "")</f>
        <v/>
      </c>
      <c r="D459" s="3" t="str">
        <f>_xlfn.XLOOKUP($A459&amp;"|"&amp;$B459&amp;"|"&amp;_xlfn.MAXIFS(h100_raw[chart_date], h100_raw[title], $A459, h100_raw[artist], $B459, h100_raw[chart_date], "&lt;="&amp;$B$1001, h100_raw[chart_date], "&gt;="&amp;$B$1000), h100_raw[key], h100_raw[peak_pos], "")</f>
        <v/>
      </c>
      <c r="E459" s="3" t="str">
        <f>_xlfn.XLOOKUP($A459&amp;"|"&amp;$B459&amp;"|"&amp;_xlfn.MAXIFS(h100_raw[chart_date], h100_raw[title], $A459, h100_raw[artist], $B459, h100_raw[chart_date], "&lt;="&amp;$B$1001, h100_raw[chart_date], "&gt;="&amp;$B$1000), h100_raw[key], h100_raw[weeks_on_chart], "")</f>
        <v/>
      </c>
      <c r="F459" s="3">
        <f>_xlfn.XLOOKUP($A459&amp;"|"&amp;$B459&amp;"|"&amp;$B$1001, h100_raw[key], h100_raw[chart_points], 0)</f>
        <v>0</v>
      </c>
      <c r="G459" s="2">
        <f t="shared" si="21"/>
        <v>318</v>
      </c>
      <c r="H459" s="4">
        <f t="shared" si="22"/>
        <v>0</v>
      </c>
      <c r="I459" s="13" t="str">
        <f t="shared" si="23"/>
        <v>|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 t="str">
        <f>_xlfn.XLOOKUP($A459&amp;"|"&amp;$B459&amp;"|"&amp;AA$1, h100_raw[key], h100_raw[chart_points], "")</f>
        <v/>
      </c>
      <c r="AB459" t="str">
        <f>_xlfn.XLOOKUP($A459&amp;"|"&amp;$B459&amp;"|"&amp;AB$1, h100_raw[key], h100_raw[chart_points], "")</f>
        <v/>
      </c>
      <c r="AC459" t="str">
        <f>_xlfn.XLOOKUP($A459&amp;"|"&amp;$B459&amp;"|"&amp;AC$1, h100_raw[key], h100_raw[chart_points], "")</f>
        <v/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</row>
    <row r="460" spans="3:52" x14ac:dyDescent="0.3">
      <c r="C460" s="5" t="str">
        <f>_xlfn.XLOOKUP($A460&amp;"|"&amp;$B460&amp;"|"&amp;_xlfn.MAXIFS(h100_raw[chart_date], h100_raw[title], $A460, h100_raw[artist], $B460, h100_raw[chart_date], "&lt;="&amp;$B$1001, h100_raw[chart_date], "&gt;="&amp;$B$1000), h100_raw[key], h100_raw[last_week], "")</f>
        <v/>
      </c>
      <c r="D460" s="3" t="str">
        <f>_xlfn.XLOOKUP($A460&amp;"|"&amp;$B460&amp;"|"&amp;_xlfn.MAXIFS(h100_raw[chart_date], h100_raw[title], $A460, h100_raw[artist], $B460, h100_raw[chart_date], "&lt;="&amp;$B$1001, h100_raw[chart_date], "&gt;="&amp;$B$1000), h100_raw[key], h100_raw[peak_pos], "")</f>
        <v/>
      </c>
      <c r="E460" s="3" t="str">
        <f>_xlfn.XLOOKUP($A460&amp;"|"&amp;$B460&amp;"|"&amp;_xlfn.MAXIFS(h100_raw[chart_date], h100_raw[title], $A460, h100_raw[artist], $B460, h100_raw[chart_date], "&lt;="&amp;$B$1001, h100_raw[chart_date], "&gt;="&amp;$B$1000), h100_raw[key], h100_raw[weeks_on_chart], "")</f>
        <v/>
      </c>
      <c r="F460" s="3">
        <f>_xlfn.XLOOKUP($A460&amp;"|"&amp;$B460&amp;"|"&amp;$B$1001, h100_raw[key], h100_raw[chart_points], 0)</f>
        <v>0</v>
      </c>
      <c r="G460" s="2">
        <f t="shared" si="21"/>
        <v>318</v>
      </c>
      <c r="H460" s="4">
        <f t="shared" si="22"/>
        <v>0</v>
      </c>
      <c r="I460" s="13" t="str">
        <f t="shared" si="23"/>
        <v>|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 t="str">
        <f>_xlfn.XLOOKUP($A460&amp;"|"&amp;$B460&amp;"|"&amp;Z$1, h100_raw[key], h100_raw[chart_points], "")</f>
        <v/>
      </c>
      <c r="AA460" t="str">
        <f>_xlfn.XLOOKUP($A460&amp;"|"&amp;$B460&amp;"|"&amp;AA$1, h100_raw[key], h100_raw[chart_points], "")</f>
        <v/>
      </c>
      <c r="AB460" t="str">
        <f>_xlfn.XLOOKUP($A460&amp;"|"&amp;$B460&amp;"|"&amp;AB$1, h100_raw[key], h100_raw[chart_points], "")</f>
        <v/>
      </c>
      <c r="AC460" t="str">
        <f>_xlfn.XLOOKUP($A460&amp;"|"&amp;$B460&amp;"|"&amp;AC$1, h100_raw[key], h100_raw[chart_points], "")</f>
        <v/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</row>
    <row r="461" spans="3:52" x14ac:dyDescent="0.3">
      <c r="C461" s="5" t="str">
        <f>_xlfn.XLOOKUP($A461&amp;"|"&amp;$B461&amp;"|"&amp;_xlfn.MAXIFS(h100_raw[chart_date], h100_raw[title], $A461, h100_raw[artist], $B461, h100_raw[chart_date], "&lt;="&amp;$B$1001, h100_raw[chart_date], "&gt;="&amp;$B$1000), h100_raw[key], h100_raw[last_week], "")</f>
        <v/>
      </c>
      <c r="D461" s="3" t="str">
        <f>_xlfn.XLOOKUP($A461&amp;"|"&amp;$B461&amp;"|"&amp;_xlfn.MAXIFS(h100_raw[chart_date], h100_raw[title], $A461, h100_raw[artist], $B461, h100_raw[chart_date], "&lt;="&amp;$B$1001, h100_raw[chart_date], "&gt;="&amp;$B$1000), h100_raw[key], h100_raw[peak_pos], "")</f>
        <v/>
      </c>
      <c r="E461" s="3" t="str">
        <f>_xlfn.XLOOKUP($A461&amp;"|"&amp;$B461&amp;"|"&amp;_xlfn.MAXIFS(h100_raw[chart_date], h100_raw[title], $A461, h100_raw[artist], $B461, h100_raw[chart_date], "&lt;="&amp;$B$1001, h100_raw[chart_date], "&gt;="&amp;$B$1000), h100_raw[key], h100_raw[weeks_on_chart], "")</f>
        <v/>
      </c>
      <c r="F461" s="3">
        <f>_xlfn.XLOOKUP($A461&amp;"|"&amp;$B461&amp;"|"&amp;$B$1001, h100_raw[key], h100_raw[chart_points], 0)</f>
        <v>0</v>
      </c>
      <c r="G461" s="2">
        <f t="shared" si="21"/>
        <v>318</v>
      </c>
      <c r="H461" s="4">
        <f t="shared" si="22"/>
        <v>0</v>
      </c>
      <c r="I461" s="13" t="str">
        <f t="shared" si="23"/>
        <v>|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 t="str">
        <f>_xlfn.XLOOKUP($A461&amp;"|"&amp;$B461&amp;"|"&amp;AA$1, h100_raw[key], h100_raw[chart_points], "")</f>
        <v/>
      </c>
      <c r="AB461" t="str">
        <f>_xlfn.XLOOKUP($A461&amp;"|"&amp;$B461&amp;"|"&amp;AB$1, h100_raw[key], h100_raw[chart_points], "")</f>
        <v/>
      </c>
      <c r="AC461" t="str">
        <f>_xlfn.XLOOKUP($A461&amp;"|"&amp;$B461&amp;"|"&amp;AC$1, h100_raw[key], h100_raw[chart_points], "")</f>
        <v/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</row>
    <row r="462" spans="3:52" x14ac:dyDescent="0.3">
      <c r="C462" s="5" t="str">
        <f>_xlfn.XLOOKUP($A462&amp;"|"&amp;$B462&amp;"|"&amp;_xlfn.MAXIFS(h100_raw[chart_date], h100_raw[title], $A462, h100_raw[artist], $B462, h100_raw[chart_date], "&lt;="&amp;$B$1001, h100_raw[chart_date], "&gt;="&amp;$B$1000), h100_raw[key], h100_raw[last_week], "")</f>
        <v/>
      </c>
      <c r="D462" s="3" t="str">
        <f>_xlfn.XLOOKUP($A462&amp;"|"&amp;$B462&amp;"|"&amp;_xlfn.MAXIFS(h100_raw[chart_date], h100_raw[title], $A462, h100_raw[artist], $B462, h100_raw[chart_date], "&lt;="&amp;$B$1001, h100_raw[chart_date], "&gt;="&amp;$B$1000), h100_raw[key], h100_raw[peak_pos], "")</f>
        <v/>
      </c>
      <c r="E462" s="3" t="str">
        <f>_xlfn.XLOOKUP($A462&amp;"|"&amp;$B462&amp;"|"&amp;_xlfn.MAXIFS(h100_raw[chart_date], h100_raw[title], $A462, h100_raw[artist], $B462, h100_raw[chart_date], "&lt;="&amp;$B$1001, h100_raw[chart_date], "&gt;="&amp;$B$1000), h100_raw[key], h100_raw[weeks_on_chart], "")</f>
        <v/>
      </c>
      <c r="F462" s="3">
        <f>_xlfn.XLOOKUP($A462&amp;"|"&amp;$B462&amp;"|"&amp;$B$1001, h100_raw[key], h100_raw[chart_points], 0)</f>
        <v>0</v>
      </c>
      <c r="G462" s="2">
        <f t="shared" si="21"/>
        <v>318</v>
      </c>
      <c r="H462" s="4">
        <f t="shared" si="22"/>
        <v>0</v>
      </c>
      <c r="I462" s="13" t="str">
        <f t="shared" si="23"/>
        <v>|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 t="str">
        <f>_xlfn.XLOOKUP($A462&amp;"|"&amp;$B462&amp;"|"&amp;AA$1, h100_raw[key], h100_raw[chart_points], "")</f>
        <v/>
      </c>
      <c r="AB462" t="str">
        <f>_xlfn.XLOOKUP($A462&amp;"|"&amp;$B462&amp;"|"&amp;AB$1, h100_raw[key], h100_raw[chart_points], "")</f>
        <v/>
      </c>
      <c r="AC462" t="str">
        <f>_xlfn.XLOOKUP($A462&amp;"|"&amp;$B462&amp;"|"&amp;AC$1, h100_raw[key], h100_raw[chart_points], "")</f>
        <v/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</row>
    <row r="463" spans="3:52" x14ac:dyDescent="0.3">
      <c r="C463" s="5" t="str">
        <f>_xlfn.XLOOKUP($A463&amp;"|"&amp;$B463&amp;"|"&amp;_xlfn.MAXIFS(h100_raw[chart_date], h100_raw[title], $A463, h100_raw[artist], $B463, h100_raw[chart_date], "&lt;="&amp;$B$1001, h100_raw[chart_date], "&gt;="&amp;$B$1000), h100_raw[key], h100_raw[last_week], "")</f>
        <v/>
      </c>
      <c r="D463" s="3" t="str">
        <f>_xlfn.XLOOKUP($A463&amp;"|"&amp;$B463&amp;"|"&amp;_xlfn.MAXIFS(h100_raw[chart_date], h100_raw[title], $A463, h100_raw[artist], $B463, h100_raw[chart_date], "&lt;="&amp;$B$1001, h100_raw[chart_date], "&gt;="&amp;$B$1000), h100_raw[key], h100_raw[peak_pos], "")</f>
        <v/>
      </c>
      <c r="E463" s="3" t="str">
        <f>_xlfn.XLOOKUP($A463&amp;"|"&amp;$B463&amp;"|"&amp;_xlfn.MAXIFS(h100_raw[chart_date], h100_raw[title], $A463, h100_raw[artist], $B463, h100_raw[chart_date], "&lt;="&amp;$B$1001, h100_raw[chart_date], "&gt;="&amp;$B$1000), h100_raw[key], h100_raw[weeks_on_chart], "")</f>
        <v/>
      </c>
      <c r="F463" s="3">
        <f>_xlfn.XLOOKUP($A463&amp;"|"&amp;$B463&amp;"|"&amp;$B$1001, h100_raw[key], h100_raw[chart_points], 0)</f>
        <v>0</v>
      </c>
      <c r="G463" s="2">
        <f t="shared" si="21"/>
        <v>318</v>
      </c>
      <c r="H463" s="4">
        <f t="shared" si="22"/>
        <v>0</v>
      </c>
      <c r="I463" s="13" t="str">
        <f t="shared" si="23"/>
        <v>|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</row>
    <row r="464" spans="3:52" x14ac:dyDescent="0.3">
      <c r="C464" s="5" t="str">
        <f>_xlfn.XLOOKUP($A464&amp;"|"&amp;$B464&amp;"|"&amp;_xlfn.MAXIFS(h100_raw[chart_date], h100_raw[title], $A464, h100_raw[artist], $B464, h100_raw[chart_date], "&lt;="&amp;$B$1001, h100_raw[chart_date], "&gt;="&amp;$B$1000), h100_raw[key], h100_raw[last_week], "")</f>
        <v/>
      </c>
      <c r="D464" s="3" t="str">
        <f>_xlfn.XLOOKUP($A464&amp;"|"&amp;$B464&amp;"|"&amp;_xlfn.MAXIFS(h100_raw[chart_date], h100_raw[title], $A464, h100_raw[artist], $B464, h100_raw[chart_date], "&lt;="&amp;$B$1001, h100_raw[chart_date], "&gt;="&amp;$B$1000), h100_raw[key], h100_raw[peak_pos], "")</f>
        <v/>
      </c>
      <c r="E464" s="3" t="str">
        <f>_xlfn.XLOOKUP($A464&amp;"|"&amp;$B464&amp;"|"&amp;_xlfn.MAXIFS(h100_raw[chart_date], h100_raw[title], $A464, h100_raw[artist], $B464, h100_raw[chart_date], "&lt;="&amp;$B$1001, h100_raw[chart_date], "&gt;="&amp;$B$1000), h100_raw[key], h100_raw[weeks_on_chart], "")</f>
        <v/>
      </c>
      <c r="F464" s="3">
        <f>_xlfn.XLOOKUP($A464&amp;"|"&amp;$B464&amp;"|"&amp;$B$1001, h100_raw[key], h100_raw[chart_points], 0)</f>
        <v>0</v>
      </c>
      <c r="G464" s="2">
        <f t="shared" si="21"/>
        <v>318</v>
      </c>
      <c r="H464" s="4">
        <f t="shared" si="22"/>
        <v>0</v>
      </c>
      <c r="I464" s="13" t="str">
        <f t="shared" si="23"/>
        <v>|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 t="str">
        <f>_xlfn.XLOOKUP($A464&amp;"|"&amp;$B464&amp;"|"&amp;AB$1, h100_raw[key], h100_raw[chart_points], "")</f>
        <v/>
      </c>
      <c r="AC464" t="str">
        <f>_xlfn.XLOOKUP($A464&amp;"|"&amp;$B464&amp;"|"&amp;AC$1, h100_raw[key], h100_raw[chart_points], "")</f>
        <v/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</row>
    <row r="465" spans="3:52" x14ac:dyDescent="0.3">
      <c r="C465" s="5" t="str">
        <f>_xlfn.XLOOKUP($A465&amp;"|"&amp;$B465&amp;"|"&amp;_xlfn.MAXIFS(h100_raw[chart_date], h100_raw[title], $A465, h100_raw[artist], $B465, h100_raw[chart_date], "&lt;="&amp;$B$1001, h100_raw[chart_date], "&gt;="&amp;$B$1000), h100_raw[key], h100_raw[last_week], "")</f>
        <v/>
      </c>
      <c r="D465" s="3" t="str">
        <f>_xlfn.XLOOKUP($A465&amp;"|"&amp;$B465&amp;"|"&amp;_xlfn.MAXIFS(h100_raw[chart_date], h100_raw[title], $A465, h100_raw[artist], $B465, h100_raw[chart_date], "&lt;="&amp;$B$1001, h100_raw[chart_date], "&gt;="&amp;$B$1000), h100_raw[key], h100_raw[peak_pos], "")</f>
        <v/>
      </c>
      <c r="E465" s="3" t="str">
        <f>_xlfn.XLOOKUP($A465&amp;"|"&amp;$B465&amp;"|"&amp;_xlfn.MAXIFS(h100_raw[chart_date], h100_raw[title], $A465, h100_raw[artist], $B465, h100_raw[chart_date], "&lt;="&amp;$B$1001, h100_raw[chart_date], "&gt;="&amp;$B$1000), h100_raw[key], h100_raw[weeks_on_chart], "")</f>
        <v/>
      </c>
      <c r="F465" s="3">
        <f>_xlfn.XLOOKUP($A465&amp;"|"&amp;$B465&amp;"|"&amp;$B$1001, h100_raw[key], h100_raw[chart_points], 0)</f>
        <v>0</v>
      </c>
      <c r="G465" s="2">
        <f t="shared" si="21"/>
        <v>318</v>
      </c>
      <c r="H465" s="4">
        <f t="shared" si="22"/>
        <v>0</v>
      </c>
      <c r="I465" s="13" t="str">
        <f t="shared" si="23"/>
        <v>|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 t="str">
        <f>_xlfn.XLOOKUP($A465&amp;"|"&amp;$B465&amp;"|"&amp;AA$1, h100_raw[key], h100_raw[chart_points], "")</f>
        <v/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</row>
    <row r="466" spans="3:52" x14ac:dyDescent="0.3">
      <c r="C466" s="5" t="str">
        <f>_xlfn.XLOOKUP($A466&amp;"|"&amp;$B466&amp;"|"&amp;_xlfn.MAXIFS(h100_raw[chart_date], h100_raw[title], $A466, h100_raw[artist], $B466, h100_raw[chart_date], "&lt;="&amp;$B$1001, h100_raw[chart_date], "&gt;="&amp;$B$1000), h100_raw[key], h100_raw[last_week], "")</f>
        <v/>
      </c>
      <c r="D466" s="3" t="str">
        <f>_xlfn.XLOOKUP($A466&amp;"|"&amp;$B466&amp;"|"&amp;_xlfn.MAXIFS(h100_raw[chart_date], h100_raw[title], $A466, h100_raw[artist], $B466, h100_raw[chart_date], "&lt;="&amp;$B$1001, h100_raw[chart_date], "&gt;="&amp;$B$1000), h100_raw[key], h100_raw[peak_pos], "")</f>
        <v/>
      </c>
      <c r="E466" s="3" t="str">
        <f>_xlfn.XLOOKUP($A466&amp;"|"&amp;$B466&amp;"|"&amp;_xlfn.MAXIFS(h100_raw[chart_date], h100_raw[title], $A466, h100_raw[artist], $B466, h100_raw[chart_date], "&lt;="&amp;$B$1001, h100_raw[chart_date], "&gt;="&amp;$B$1000), h100_raw[key], h100_raw[weeks_on_chart], "")</f>
        <v/>
      </c>
      <c r="F466" s="3">
        <f>_xlfn.XLOOKUP($A466&amp;"|"&amp;$B466&amp;"|"&amp;$B$1001, h100_raw[key], h100_raw[chart_points], 0)</f>
        <v>0</v>
      </c>
      <c r="G466" s="2">
        <f t="shared" si="21"/>
        <v>318</v>
      </c>
      <c r="H466" s="4">
        <f t="shared" si="22"/>
        <v>0</v>
      </c>
      <c r="I466" s="13" t="str">
        <f t="shared" si="23"/>
        <v>|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 t="str">
        <f>_xlfn.XLOOKUP($A466&amp;"|"&amp;$B466&amp;"|"&amp;AA$1, h100_raw[key], h100_raw[chart_points], "")</f>
        <v/>
      </c>
      <c r="AB466" t="str">
        <f>_xlfn.XLOOKUP($A466&amp;"|"&amp;$B466&amp;"|"&amp;AB$1, h100_raw[key], h100_raw[chart_points], "")</f>
        <v/>
      </c>
      <c r="AC466" t="str">
        <f>_xlfn.XLOOKUP($A466&amp;"|"&amp;$B466&amp;"|"&amp;AC$1, h100_raw[key], h100_raw[chart_points], "")</f>
        <v/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</row>
    <row r="467" spans="3:52" x14ac:dyDescent="0.3">
      <c r="C467" s="5" t="str">
        <f>_xlfn.XLOOKUP($A467&amp;"|"&amp;$B467&amp;"|"&amp;_xlfn.MAXIFS(h100_raw[chart_date], h100_raw[title], $A467, h100_raw[artist], $B467, h100_raw[chart_date], "&lt;="&amp;$B$1001, h100_raw[chart_date], "&gt;="&amp;$B$1000), h100_raw[key], h100_raw[last_week], "")</f>
        <v/>
      </c>
      <c r="D467" s="3" t="str">
        <f>_xlfn.XLOOKUP($A467&amp;"|"&amp;$B467&amp;"|"&amp;_xlfn.MAXIFS(h100_raw[chart_date], h100_raw[title], $A467, h100_raw[artist], $B467, h100_raw[chart_date], "&lt;="&amp;$B$1001, h100_raw[chart_date], "&gt;="&amp;$B$1000), h100_raw[key], h100_raw[peak_pos], "")</f>
        <v/>
      </c>
      <c r="E467" s="3" t="str">
        <f>_xlfn.XLOOKUP($A467&amp;"|"&amp;$B467&amp;"|"&amp;_xlfn.MAXIFS(h100_raw[chart_date], h100_raw[title], $A467, h100_raw[artist], $B467, h100_raw[chart_date], "&lt;="&amp;$B$1001, h100_raw[chart_date], "&gt;="&amp;$B$1000), h100_raw[key], h100_raw[weeks_on_chart], "")</f>
        <v/>
      </c>
      <c r="F467" s="3">
        <f>_xlfn.XLOOKUP($A467&amp;"|"&amp;$B467&amp;"|"&amp;$B$1001, h100_raw[key], h100_raw[chart_points], 0)</f>
        <v>0</v>
      </c>
      <c r="G467" s="2">
        <f t="shared" si="21"/>
        <v>318</v>
      </c>
      <c r="H467" s="4">
        <f t="shared" si="22"/>
        <v>0</v>
      </c>
      <c r="I467" s="13" t="str">
        <f t="shared" si="23"/>
        <v>|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 t="str">
        <f>_xlfn.XLOOKUP($A467&amp;"|"&amp;$B467&amp;"|"&amp;AA$1, h100_raw[key], h100_raw[chart_points], "")</f>
        <v/>
      </c>
      <c r="AB467" t="str">
        <f>_xlfn.XLOOKUP($A467&amp;"|"&amp;$B467&amp;"|"&amp;AB$1, h100_raw[key], h100_raw[chart_points], "")</f>
        <v/>
      </c>
      <c r="AC467" t="str">
        <f>_xlfn.XLOOKUP($A467&amp;"|"&amp;$B467&amp;"|"&amp;AC$1, h100_raw[key], h100_raw[chart_points], "")</f>
        <v/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</row>
    <row r="468" spans="3:52" x14ac:dyDescent="0.3">
      <c r="C468" s="5" t="str">
        <f>_xlfn.XLOOKUP($A468&amp;"|"&amp;$B468&amp;"|"&amp;_xlfn.MAXIFS(h100_raw[chart_date], h100_raw[title], $A468, h100_raw[artist], $B468, h100_raw[chart_date], "&lt;="&amp;$B$1001, h100_raw[chart_date], "&gt;="&amp;$B$1000), h100_raw[key], h100_raw[last_week], "")</f>
        <v/>
      </c>
      <c r="D468" s="3" t="str">
        <f>_xlfn.XLOOKUP($A468&amp;"|"&amp;$B468&amp;"|"&amp;_xlfn.MAXIFS(h100_raw[chart_date], h100_raw[title], $A468, h100_raw[artist], $B468, h100_raw[chart_date], "&lt;="&amp;$B$1001, h100_raw[chart_date], "&gt;="&amp;$B$1000), h100_raw[key], h100_raw[peak_pos], "")</f>
        <v/>
      </c>
      <c r="E468" s="3" t="str">
        <f>_xlfn.XLOOKUP($A468&amp;"|"&amp;$B468&amp;"|"&amp;_xlfn.MAXIFS(h100_raw[chart_date], h100_raw[title], $A468, h100_raw[artist], $B468, h100_raw[chart_date], "&lt;="&amp;$B$1001, h100_raw[chart_date], "&gt;="&amp;$B$1000), h100_raw[key], h100_raw[weeks_on_chart], "")</f>
        <v/>
      </c>
      <c r="F468" s="3">
        <f>_xlfn.XLOOKUP($A468&amp;"|"&amp;$B468&amp;"|"&amp;$B$1001, h100_raw[key], h100_raw[chart_points], 0)</f>
        <v>0</v>
      </c>
      <c r="G468" s="2">
        <f t="shared" si="21"/>
        <v>318</v>
      </c>
      <c r="H468" s="4">
        <f t="shared" si="22"/>
        <v>0</v>
      </c>
      <c r="I468" s="13" t="str">
        <f t="shared" si="23"/>
        <v>|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 t="str">
        <f>_xlfn.XLOOKUP($A468&amp;"|"&amp;$B468&amp;"|"&amp;AA$1, h100_raw[key], h100_raw[chart_points], "")</f>
        <v/>
      </c>
      <c r="AB468" t="str">
        <f>_xlfn.XLOOKUP($A468&amp;"|"&amp;$B468&amp;"|"&amp;AB$1, h100_raw[key], h100_raw[chart_points], "")</f>
        <v/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</row>
    <row r="469" spans="3:52" x14ac:dyDescent="0.3">
      <c r="C469" s="5" t="str">
        <f>_xlfn.XLOOKUP($A469&amp;"|"&amp;$B469&amp;"|"&amp;_xlfn.MAXIFS(h100_raw[chart_date], h100_raw[title], $A469, h100_raw[artist], $B469, h100_raw[chart_date], "&lt;="&amp;$B$1001, h100_raw[chart_date], "&gt;="&amp;$B$1000), h100_raw[key], h100_raw[last_week], "")</f>
        <v/>
      </c>
      <c r="D469" s="3" t="str">
        <f>_xlfn.XLOOKUP($A469&amp;"|"&amp;$B469&amp;"|"&amp;_xlfn.MAXIFS(h100_raw[chart_date], h100_raw[title], $A469, h100_raw[artist], $B469, h100_raw[chart_date], "&lt;="&amp;$B$1001, h100_raw[chart_date], "&gt;="&amp;$B$1000), h100_raw[key], h100_raw[peak_pos], "")</f>
        <v/>
      </c>
      <c r="E469" s="3" t="str">
        <f>_xlfn.XLOOKUP($A469&amp;"|"&amp;$B469&amp;"|"&amp;_xlfn.MAXIFS(h100_raw[chart_date], h100_raw[title], $A469, h100_raw[artist], $B469, h100_raw[chart_date], "&lt;="&amp;$B$1001, h100_raw[chart_date], "&gt;="&amp;$B$1000), h100_raw[key], h100_raw[weeks_on_chart], "")</f>
        <v/>
      </c>
      <c r="F469" s="3">
        <f>_xlfn.XLOOKUP($A469&amp;"|"&amp;$B469&amp;"|"&amp;$B$1001, h100_raw[key], h100_raw[chart_points], 0)</f>
        <v>0</v>
      </c>
      <c r="G469" s="2">
        <f t="shared" si="21"/>
        <v>318</v>
      </c>
      <c r="H469" s="4">
        <f t="shared" si="22"/>
        <v>0</v>
      </c>
      <c r="I469" s="13" t="str">
        <f t="shared" si="23"/>
        <v>|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 t="str">
        <f>_xlfn.XLOOKUP($A469&amp;"|"&amp;$B469&amp;"|"&amp;AA$1, h100_raw[key], h100_raw[chart_points], "")</f>
        <v/>
      </c>
      <c r="AB469" t="str">
        <f>_xlfn.XLOOKUP($A469&amp;"|"&amp;$B469&amp;"|"&amp;AB$1, h100_raw[key], h100_raw[chart_points], "")</f>
        <v/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</row>
    <row r="470" spans="3:52" x14ac:dyDescent="0.3">
      <c r="C470" s="5" t="str">
        <f>_xlfn.XLOOKUP($A470&amp;"|"&amp;$B470&amp;"|"&amp;_xlfn.MAXIFS(h100_raw[chart_date], h100_raw[title], $A470, h100_raw[artist], $B470, h100_raw[chart_date], "&lt;="&amp;$B$1001, h100_raw[chart_date], "&gt;="&amp;$B$1000), h100_raw[key], h100_raw[last_week], "")</f>
        <v/>
      </c>
      <c r="D470" s="3" t="str">
        <f>_xlfn.XLOOKUP($A470&amp;"|"&amp;$B470&amp;"|"&amp;_xlfn.MAXIFS(h100_raw[chart_date], h100_raw[title], $A470, h100_raw[artist], $B470, h100_raw[chart_date], "&lt;="&amp;$B$1001, h100_raw[chart_date], "&gt;="&amp;$B$1000), h100_raw[key], h100_raw[peak_pos], "")</f>
        <v/>
      </c>
      <c r="E470" s="3" t="str">
        <f>_xlfn.XLOOKUP($A470&amp;"|"&amp;$B470&amp;"|"&amp;_xlfn.MAXIFS(h100_raw[chart_date], h100_raw[title], $A470, h100_raw[artist], $B470, h100_raw[chart_date], "&lt;="&amp;$B$1001, h100_raw[chart_date], "&gt;="&amp;$B$1000), h100_raw[key], h100_raw[weeks_on_chart], "")</f>
        <v/>
      </c>
      <c r="F470" s="3">
        <f>_xlfn.XLOOKUP($A470&amp;"|"&amp;$B470&amp;"|"&amp;$B$1001, h100_raw[key], h100_raw[chart_points], 0)</f>
        <v>0</v>
      </c>
      <c r="G470" s="2">
        <f t="shared" si="21"/>
        <v>318</v>
      </c>
      <c r="H470" s="4">
        <f t="shared" si="22"/>
        <v>0</v>
      </c>
      <c r="I470" s="13" t="str">
        <f t="shared" si="23"/>
        <v>|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 t="str">
        <f>_xlfn.XLOOKUP($A470&amp;"|"&amp;$B470&amp;"|"&amp;AB$1, h100_raw[key], h100_raw[chart_points], "")</f>
        <v/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</row>
    <row r="471" spans="3:52" x14ac:dyDescent="0.3">
      <c r="C471" s="5" t="str">
        <f>_xlfn.XLOOKUP($A471&amp;"|"&amp;$B471&amp;"|"&amp;_xlfn.MAXIFS(h100_raw[chart_date], h100_raw[title], $A471, h100_raw[artist], $B471, h100_raw[chart_date], "&lt;="&amp;$B$1001, h100_raw[chart_date], "&gt;="&amp;$B$1000), h100_raw[key], h100_raw[last_week], "")</f>
        <v/>
      </c>
      <c r="D471" s="3" t="str">
        <f>_xlfn.XLOOKUP($A471&amp;"|"&amp;$B471&amp;"|"&amp;_xlfn.MAXIFS(h100_raw[chart_date], h100_raw[title], $A471, h100_raw[artist], $B471, h100_raw[chart_date], "&lt;="&amp;$B$1001, h100_raw[chart_date], "&gt;="&amp;$B$1000), h100_raw[key], h100_raw[peak_pos], "")</f>
        <v/>
      </c>
      <c r="E471" s="3" t="str">
        <f>_xlfn.XLOOKUP($A471&amp;"|"&amp;$B471&amp;"|"&amp;_xlfn.MAXIFS(h100_raw[chart_date], h100_raw[title], $A471, h100_raw[artist], $B471, h100_raw[chart_date], "&lt;="&amp;$B$1001, h100_raw[chart_date], "&gt;="&amp;$B$1000), h100_raw[key], h100_raw[weeks_on_chart], "")</f>
        <v/>
      </c>
      <c r="F471" s="3">
        <f>_xlfn.XLOOKUP($A471&amp;"|"&amp;$B471&amp;"|"&amp;$B$1001, h100_raw[key], h100_raw[chart_points], 0)</f>
        <v>0</v>
      </c>
      <c r="G471" s="2">
        <f t="shared" si="21"/>
        <v>318</v>
      </c>
      <c r="H471" s="4">
        <f t="shared" si="22"/>
        <v>0</v>
      </c>
      <c r="I471" s="13" t="str">
        <f t="shared" si="23"/>
        <v>|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 t="str">
        <f>_xlfn.XLOOKUP($A471&amp;"|"&amp;$B471&amp;"|"&amp;AA$1, h100_raw[key], h100_raw[chart_points], "")</f>
        <v/>
      </c>
      <c r="AB471" t="str">
        <f>_xlfn.XLOOKUP($A471&amp;"|"&amp;$B471&amp;"|"&amp;AB$1, h100_raw[key], h100_raw[chart_points], "")</f>
        <v/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</row>
    <row r="472" spans="3:52" x14ac:dyDescent="0.3">
      <c r="C472" s="5" t="str">
        <f>_xlfn.XLOOKUP($A472&amp;"|"&amp;$B472&amp;"|"&amp;_xlfn.MAXIFS(h100_raw[chart_date], h100_raw[title], $A472, h100_raw[artist], $B472, h100_raw[chart_date], "&lt;="&amp;$B$1001, h100_raw[chart_date], "&gt;="&amp;$B$1000), h100_raw[key], h100_raw[last_week], "")</f>
        <v/>
      </c>
      <c r="D472" s="3" t="str">
        <f>_xlfn.XLOOKUP($A472&amp;"|"&amp;$B472&amp;"|"&amp;_xlfn.MAXIFS(h100_raw[chart_date], h100_raw[title], $A472, h100_raw[artist], $B472, h100_raw[chart_date], "&lt;="&amp;$B$1001, h100_raw[chart_date], "&gt;="&amp;$B$1000), h100_raw[key], h100_raw[peak_pos], "")</f>
        <v/>
      </c>
      <c r="E472" s="3" t="str">
        <f>_xlfn.XLOOKUP($A472&amp;"|"&amp;$B472&amp;"|"&amp;_xlfn.MAXIFS(h100_raw[chart_date], h100_raw[title], $A472, h100_raw[artist], $B472, h100_raw[chart_date], "&lt;="&amp;$B$1001, h100_raw[chart_date], "&gt;="&amp;$B$1000), h100_raw[key], h100_raw[weeks_on_chart], "")</f>
        <v/>
      </c>
      <c r="F472" s="3">
        <f>_xlfn.XLOOKUP($A472&amp;"|"&amp;$B472&amp;"|"&amp;$B$1001, h100_raw[key], h100_raw[chart_points], 0)</f>
        <v>0</v>
      </c>
      <c r="G472" s="2">
        <f t="shared" si="21"/>
        <v>318</v>
      </c>
      <c r="H472" s="4">
        <f t="shared" si="22"/>
        <v>0</v>
      </c>
      <c r="I472" s="13" t="str">
        <f t="shared" si="23"/>
        <v>|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 t="str">
        <f>_xlfn.XLOOKUP($A472&amp;"|"&amp;$B472&amp;"|"&amp;AA$1, h100_raw[key], h100_raw[chart_points], "")</f>
        <v/>
      </c>
      <c r="AB472" t="str">
        <f>_xlfn.XLOOKUP($A472&amp;"|"&amp;$B472&amp;"|"&amp;AB$1, h100_raw[key], h100_raw[chart_points], "")</f>
        <v/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</row>
    <row r="473" spans="3:52" x14ac:dyDescent="0.3">
      <c r="C473" s="5" t="str">
        <f>_xlfn.XLOOKUP($A473&amp;"|"&amp;$B473&amp;"|"&amp;_xlfn.MAXIFS(h100_raw[chart_date], h100_raw[title], $A473, h100_raw[artist], $B473, h100_raw[chart_date], "&lt;="&amp;$B$1001, h100_raw[chart_date], "&gt;="&amp;$B$1000), h100_raw[key], h100_raw[last_week], "")</f>
        <v/>
      </c>
      <c r="D473" s="3" t="str">
        <f>_xlfn.XLOOKUP($A473&amp;"|"&amp;$B473&amp;"|"&amp;_xlfn.MAXIFS(h100_raw[chart_date], h100_raw[title], $A473, h100_raw[artist], $B473, h100_raw[chart_date], "&lt;="&amp;$B$1001, h100_raw[chart_date], "&gt;="&amp;$B$1000), h100_raw[key], h100_raw[peak_pos], "")</f>
        <v/>
      </c>
      <c r="E473" s="3" t="str">
        <f>_xlfn.XLOOKUP($A473&amp;"|"&amp;$B473&amp;"|"&amp;_xlfn.MAXIFS(h100_raw[chart_date], h100_raw[title], $A473, h100_raw[artist], $B473, h100_raw[chart_date], "&lt;="&amp;$B$1001, h100_raw[chart_date], "&gt;="&amp;$B$1000), h100_raw[key], h100_raw[weeks_on_chart], "")</f>
        <v/>
      </c>
      <c r="F473" s="3">
        <f>_xlfn.XLOOKUP($A473&amp;"|"&amp;$B473&amp;"|"&amp;$B$1001, h100_raw[key], h100_raw[chart_points], 0)</f>
        <v>0</v>
      </c>
      <c r="G473" s="2">
        <f t="shared" si="21"/>
        <v>318</v>
      </c>
      <c r="H473" s="4">
        <f t="shared" si="22"/>
        <v>0</v>
      </c>
      <c r="I473" s="13" t="str">
        <f t="shared" si="23"/>
        <v>|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 t="str">
        <f>_xlfn.XLOOKUP($A473&amp;"|"&amp;$B473&amp;"|"&amp;AA$1, h100_raw[key], h100_raw[chart_points], "")</f>
        <v/>
      </c>
      <c r="AB473" t="str">
        <f>_xlfn.XLOOKUP($A473&amp;"|"&amp;$B473&amp;"|"&amp;AB$1, h100_raw[key], h100_raw[chart_points], "")</f>
        <v/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</row>
    <row r="474" spans="3:52" x14ac:dyDescent="0.3">
      <c r="C474" s="5" t="str">
        <f>_xlfn.XLOOKUP($A474&amp;"|"&amp;$B474&amp;"|"&amp;_xlfn.MAXIFS(h100_raw[chart_date], h100_raw[title], $A474, h100_raw[artist], $B474, h100_raw[chart_date], "&lt;="&amp;$B$1001, h100_raw[chart_date], "&gt;="&amp;$B$1000), h100_raw[key], h100_raw[last_week], "")</f>
        <v/>
      </c>
      <c r="D474" s="3" t="str">
        <f>_xlfn.XLOOKUP($A474&amp;"|"&amp;$B474&amp;"|"&amp;_xlfn.MAXIFS(h100_raw[chart_date], h100_raw[title], $A474, h100_raw[artist], $B474, h100_raw[chart_date], "&lt;="&amp;$B$1001, h100_raw[chart_date], "&gt;="&amp;$B$1000), h100_raw[key], h100_raw[peak_pos], "")</f>
        <v/>
      </c>
      <c r="E474" s="3" t="str">
        <f>_xlfn.XLOOKUP($A474&amp;"|"&amp;$B474&amp;"|"&amp;_xlfn.MAXIFS(h100_raw[chart_date], h100_raw[title], $A474, h100_raw[artist], $B474, h100_raw[chart_date], "&lt;="&amp;$B$1001, h100_raw[chart_date], "&gt;="&amp;$B$1000), h100_raw[key], h100_raw[weeks_on_chart], "")</f>
        <v/>
      </c>
      <c r="F474" s="3">
        <f>_xlfn.XLOOKUP($A474&amp;"|"&amp;$B474&amp;"|"&amp;$B$1001, h100_raw[key], h100_raw[chart_points], 0)</f>
        <v>0</v>
      </c>
      <c r="G474" s="2">
        <f t="shared" si="21"/>
        <v>318</v>
      </c>
      <c r="H474" s="4">
        <f t="shared" si="22"/>
        <v>0</v>
      </c>
      <c r="I474" s="13" t="str">
        <f t="shared" si="23"/>
        <v>|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</row>
    <row r="475" spans="3:52" x14ac:dyDescent="0.3">
      <c r="C475" s="5" t="str">
        <f>_xlfn.XLOOKUP($A475&amp;"|"&amp;$B475&amp;"|"&amp;_xlfn.MAXIFS(h100_raw[chart_date], h100_raw[title], $A475, h100_raw[artist], $B475, h100_raw[chart_date], "&lt;="&amp;$B$1001, h100_raw[chart_date], "&gt;="&amp;$B$1000), h100_raw[key], h100_raw[last_week], "")</f>
        <v/>
      </c>
      <c r="D475" s="3" t="str">
        <f>_xlfn.XLOOKUP($A475&amp;"|"&amp;$B475&amp;"|"&amp;_xlfn.MAXIFS(h100_raw[chart_date], h100_raw[title], $A475, h100_raw[artist], $B475, h100_raw[chart_date], "&lt;="&amp;$B$1001, h100_raw[chart_date], "&gt;="&amp;$B$1000), h100_raw[key], h100_raw[peak_pos], "")</f>
        <v/>
      </c>
      <c r="E475" s="3" t="str">
        <f>_xlfn.XLOOKUP($A475&amp;"|"&amp;$B475&amp;"|"&amp;_xlfn.MAXIFS(h100_raw[chart_date], h100_raw[title], $A475, h100_raw[artist], $B475, h100_raw[chart_date], "&lt;="&amp;$B$1001, h100_raw[chart_date], "&gt;="&amp;$B$1000), h100_raw[key], h100_raw[weeks_on_chart], "")</f>
        <v/>
      </c>
      <c r="F475" s="3">
        <f>_xlfn.XLOOKUP($A475&amp;"|"&amp;$B475&amp;"|"&amp;$B$1001, h100_raw[key], h100_raw[chart_points], 0)</f>
        <v>0</v>
      </c>
      <c r="G475" s="2">
        <f t="shared" si="21"/>
        <v>318</v>
      </c>
      <c r="H475" s="4">
        <f t="shared" si="22"/>
        <v>0</v>
      </c>
      <c r="I475" s="13" t="str">
        <f t="shared" si="23"/>
        <v>|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 t="str">
        <f>_xlfn.XLOOKUP($A475&amp;"|"&amp;$B475&amp;"|"&amp;AA$1, h100_raw[key], h100_raw[chart_points], "")</f>
        <v/>
      </c>
      <c r="AB475" t="str">
        <f>_xlfn.XLOOKUP($A475&amp;"|"&amp;$B475&amp;"|"&amp;AB$1, h100_raw[key], h100_raw[chart_points], "")</f>
        <v/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</row>
    <row r="476" spans="3:52" x14ac:dyDescent="0.3">
      <c r="C476" s="5" t="str">
        <f>_xlfn.XLOOKUP($A476&amp;"|"&amp;$B476&amp;"|"&amp;_xlfn.MAXIFS(h100_raw[chart_date], h100_raw[title], $A476, h100_raw[artist], $B476, h100_raw[chart_date], "&lt;="&amp;$B$1001, h100_raw[chart_date], "&gt;="&amp;$B$1000), h100_raw[key], h100_raw[last_week], "")</f>
        <v/>
      </c>
      <c r="D476" s="3" t="str">
        <f>_xlfn.XLOOKUP($A476&amp;"|"&amp;$B476&amp;"|"&amp;_xlfn.MAXIFS(h100_raw[chart_date], h100_raw[title], $A476, h100_raw[artist], $B476, h100_raw[chart_date], "&lt;="&amp;$B$1001, h100_raw[chart_date], "&gt;="&amp;$B$1000), h100_raw[key], h100_raw[peak_pos], "")</f>
        <v/>
      </c>
      <c r="E476" s="3" t="str">
        <f>_xlfn.XLOOKUP($A476&amp;"|"&amp;$B476&amp;"|"&amp;_xlfn.MAXIFS(h100_raw[chart_date], h100_raw[title], $A476, h100_raw[artist], $B476, h100_raw[chart_date], "&lt;="&amp;$B$1001, h100_raw[chart_date], "&gt;="&amp;$B$1000), h100_raw[key], h100_raw[weeks_on_chart], "")</f>
        <v/>
      </c>
      <c r="F476" s="3">
        <f>_xlfn.XLOOKUP($A476&amp;"|"&amp;$B476&amp;"|"&amp;$B$1001, h100_raw[key], h100_raw[chart_points], 0)</f>
        <v>0</v>
      </c>
      <c r="G476" s="2">
        <f t="shared" si="21"/>
        <v>318</v>
      </c>
      <c r="H476" s="4">
        <f t="shared" si="22"/>
        <v>0</v>
      </c>
      <c r="I476" s="13" t="str">
        <f t="shared" si="23"/>
        <v>|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 t="str">
        <f>_xlfn.XLOOKUP($A476&amp;"|"&amp;$B476&amp;"|"&amp;Z$1, h100_raw[key], h100_raw[chart_points], "")</f>
        <v/>
      </c>
      <c r="AA476" t="str">
        <f>_xlfn.XLOOKUP($A476&amp;"|"&amp;$B476&amp;"|"&amp;AA$1, h100_raw[key], h100_raw[chart_points], "")</f>
        <v/>
      </c>
      <c r="AB476" t="str">
        <f>_xlfn.XLOOKUP($A476&amp;"|"&amp;$B476&amp;"|"&amp;AB$1, h100_raw[key], h100_raw[chart_points], "")</f>
        <v/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</row>
    <row r="477" spans="3:52" x14ac:dyDescent="0.3">
      <c r="C477" s="5" t="str">
        <f>_xlfn.XLOOKUP($A477&amp;"|"&amp;$B477&amp;"|"&amp;_xlfn.MAXIFS(h100_raw[chart_date], h100_raw[title], $A477, h100_raw[artist], $B477, h100_raw[chart_date], "&lt;="&amp;$B$1001, h100_raw[chart_date], "&gt;="&amp;$B$1000), h100_raw[key], h100_raw[last_week], "")</f>
        <v/>
      </c>
      <c r="D477" s="3" t="str">
        <f>_xlfn.XLOOKUP($A477&amp;"|"&amp;$B477&amp;"|"&amp;_xlfn.MAXIFS(h100_raw[chart_date], h100_raw[title], $A477, h100_raw[artist], $B477, h100_raw[chart_date], "&lt;="&amp;$B$1001, h100_raw[chart_date], "&gt;="&amp;$B$1000), h100_raw[key], h100_raw[peak_pos], "")</f>
        <v/>
      </c>
      <c r="E477" s="3" t="str">
        <f>_xlfn.XLOOKUP($A477&amp;"|"&amp;$B477&amp;"|"&amp;_xlfn.MAXIFS(h100_raw[chart_date], h100_raw[title], $A477, h100_raw[artist], $B477, h100_raw[chart_date], "&lt;="&amp;$B$1001, h100_raw[chart_date], "&gt;="&amp;$B$1000), h100_raw[key], h100_raw[weeks_on_chart], "")</f>
        <v/>
      </c>
      <c r="F477" s="3">
        <f>_xlfn.XLOOKUP($A477&amp;"|"&amp;$B477&amp;"|"&amp;$B$1001, h100_raw[key], h100_raw[chart_points], 0)</f>
        <v>0</v>
      </c>
      <c r="G477" s="2">
        <f t="shared" si="21"/>
        <v>318</v>
      </c>
      <c r="H477" s="4">
        <f t="shared" si="22"/>
        <v>0</v>
      </c>
      <c r="I477" s="13" t="str">
        <f t="shared" si="23"/>
        <v>|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 t="str">
        <f>_xlfn.XLOOKUP($A477&amp;"|"&amp;$B477&amp;"|"&amp;AA$1, h100_raw[key], h100_raw[chart_points], "")</f>
        <v/>
      </c>
      <c r="AB477" t="str">
        <f>_xlfn.XLOOKUP($A477&amp;"|"&amp;$B477&amp;"|"&amp;AB$1, h100_raw[key], h100_raw[chart_points], "")</f>
        <v/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</row>
    <row r="478" spans="3:52" x14ac:dyDescent="0.3">
      <c r="C478" s="5" t="str">
        <f>_xlfn.XLOOKUP($A478&amp;"|"&amp;$B478&amp;"|"&amp;_xlfn.MAXIFS(h100_raw[chart_date], h100_raw[title], $A478, h100_raw[artist], $B478, h100_raw[chart_date], "&lt;="&amp;$B$1001, h100_raw[chart_date], "&gt;="&amp;$B$1000), h100_raw[key], h100_raw[last_week], "")</f>
        <v/>
      </c>
      <c r="D478" s="3" t="str">
        <f>_xlfn.XLOOKUP($A478&amp;"|"&amp;$B478&amp;"|"&amp;_xlfn.MAXIFS(h100_raw[chart_date], h100_raw[title], $A478, h100_raw[artist], $B478, h100_raw[chart_date], "&lt;="&amp;$B$1001, h100_raw[chart_date], "&gt;="&amp;$B$1000), h100_raw[key], h100_raw[peak_pos], "")</f>
        <v/>
      </c>
      <c r="E478" s="3" t="str">
        <f>_xlfn.XLOOKUP($A478&amp;"|"&amp;$B478&amp;"|"&amp;_xlfn.MAXIFS(h100_raw[chart_date], h100_raw[title], $A478, h100_raw[artist], $B478, h100_raw[chart_date], "&lt;="&amp;$B$1001, h100_raw[chart_date], "&gt;="&amp;$B$1000), h100_raw[key], h100_raw[weeks_on_chart], "")</f>
        <v/>
      </c>
      <c r="F478" s="3">
        <f>_xlfn.XLOOKUP($A478&amp;"|"&amp;$B478&amp;"|"&amp;$B$1001, h100_raw[key], h100_raw[chart_points], 0)</f>
        <v>0</v>
      </c>
      <c r="G478" s="2">
        <f t="shared" si="21"/>
        <v>318</v>
      </c>
      <c r="H478" s="4">
        <f t="shared" si="22"/>
        <v>0</v>
      </c>
      <c r="I478" s="13" t="str">
        <f t="shared" si="23"/>
        <v>|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 t="str">
        <f>_xlfn.XLOOKUP($A478&amp;"|"&amp;$B478&amp;"|"&amp;AA$1, h100_raw[key], h100_raw[chart_points], "")</f>
        <v/>
      </c>
      <c r="AB478" t="str">
        <f>_xlfn.XLOOKUP($A478&amp;"|"&amp;$B478&amp;"|"&amp;AB$1, h100_raw[key], h100_raw[chart_points], "")</f>
        <v/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</row>
    <row r="479" spans="3:52" x14ac:dyDescent="0.3">
      <c r="C479" s="5" t="str">
        <f>_xlfn.XLOOKUP($A479&amp;"|"&amp;$B479&amp;"|"&amp;_xlfn.MAXIFS(h100_raw[chart_date], h100_raw[title], $A479, h100_raw[artist], $B479, h100_raw[chart_date], "&lt;="&amp;$B$1001, h100_raw[chart_date], "&gt;="&amp;$B$1000), h100_raw[key], h100_raw[last_week], "")</f>
        <v/>
      </c>
      <c r="D479" s="3" t="str">
        <f>_xlfn.XLOOKUP($A479&amp;"|"&amp;$B479&amp;"|"&amp;_xlfn.MAXIFS(h100_raw[chart_date], h100_raw[title], $A479, h100_raw[artist], $B479, h100_raw[chart_date], "&lt;="&amp;$B$1001, h100_raw[chart_date], "&gt;="&amp;$B$1000), h100_raw[key], h100_raw[peak_pos], "")</f>
        <v/>
      </c>
      <c r="E479" s="3" t="str">
        <f>_xlfn.XLOOKUP($A479&amp;"|"&amp;$B479&amp;"|"&amp;_xlfn.MAXIFS(h100_raw[chart_date], h100_raw[title], $A479, h100_raw[artist], $B479, h100_raw[chart_date], "&lt;="&amp;$B$1001, h100_raw[chart_date], "&gt;="&amp;$B$1000), h100_raw[key], h100_raw[weeks_on_chart], "")</f>
        <v/>
      </c>
      <c r="F479" s="3">
        <f>_xlfn.XLOOKUP($A479&amp;"|"&amp;$B479&amp;"|"&amp;$B$1001, h100_raw[key], h100_raw[chart_points], 0)</f>
        <v>0</v>
      </c>
      <c r="G479" s="2">
        <f t="shared" si="21"/>
        <v>318</v>
      </c>
      <c r="H479" s="4">
        <f t="shared" si="22"/>
        <v>0</v>
      </c>
      <c r="I479" s="13" t="str">
        <f t="shared" si="23"/>
        <v>|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</row>
    <row r="480" spans="3:52" x14ac:dyDescent="0.3">
      <c r="C480" s="5" t="str">
        <f>_xlfn.XLOOKUP($A480&amp;"|"&amp;$B480&amp;"|"&amp;_xlfn.MAXIFS(h100_raw[chart_date], h100_raw[title], $A480, h100_raw[artist], $B480, h100_raw[chart_date], "&lt;="&amp;$B$1001, h100_raw[chart_date], "&gt;="&amp;$B$1000), h100_raw[key], h100_raw[last_week], "")</f>
        <v/>
      </c>
      <c r="D480" s="3" t="str">
        <f>_xlfn.XLOOKUP($A480&amp;"|"&amp;$B480&amp;"|"&amp;_xlfn.MAXIFS(h100_raw[chart_date], h100_raw[title], $A480, h100_raw[artist], $B480, h100_raw[chart_date], "&lt;="&amp;$B$1001, h100_raw[chart_date], "&gt;="&amp;$B$1000), h100_raw[key], h100_raw[peak_pos], "")</f>
        <v/>
      </c>
      <c r="E480" s="3" t="str">
        <f>_xlfn.XLOOKUP($A480&amp;"|"&amp;$B480&amp;"|"&amp;_xlfn.MAXIFS(h100_raw[chart_date], h100_raw[title], $A480, h100_raw[artist], $B480, h100_raw[chart_date], "&lt;="&amp;$B$1001, h100_raw[chart_date], "&gt;="&amp;$B$1000), h100_raw[key], h100_raw[weeks_on_chart], "")</f>
        <v/>
      </c>
      <c r="F480" s="3">
        <f>_xlfn.XLOOKUP($A480&amp;"|"&amp;$B480&amp;"|"&amp;$B$1001, h100_raw[key], h100_raw[chart_points], 0)</f>
        <v>0</v>
      </c>
      <c r="G480" s="2">
        <f t="shared" si="21"/>
        <v>318</v>
      </c>
      <c r="H480" s="4">
        <f t="shared" si="22"/>
        <v>0</v>
      </c>
      <c r="I480" s="13" t="str">
        <f t="shared" si="23"/>
        <v>|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 t="str">
        <f>_xlfn.XLOOKUP($A480&amp;"|"&amp;$B480&amp;"|"&amp;AA$1, h100_raw[key], h100_raw[chart_points], "")</f>
        <v/>
      </c>
      <c r="AB480" t="str">
        <f>_xlfn.XLOOKUP($A480&amp;"|"&amp;$B480&amp;"|"&amp;AB$1, h100_raw[key], h100_raw[chart_points], "")</f>
        <v/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</row>
    <row r="481" spans="3:52" x14ac:dyDescent="0.3">
      <c r="C481" s="5" t="str">
        <f>_xlfn.XLOOKUP($A481&amp;"|"&amp;$B481&amp;"|"&amp;_xlfn.MAXIFS(h100_raw[chart_date], h100_raw[title], $A481, h100_raw[artist], $B481, h100_raw[chart_date], "&lt;="&amp;$B$1001, h100_raw[chart_date], "&gt;="&amp;$B$1000), h100_raw[key], h100_raw[last_week], "")</f>
        <v/>
      </c>
      <c r="D481" s="3" t="str">
        <f>_xlfn.XLOOKUP($A481&amp;"|"&amp;$B481&amp;"|"&amp;_xlfn.MAXIFS(h100_raw[chart_date], h100_raw[title], $A481, h100_raw[artist], $B481, h100_raw[chart_date], "&lt;="&amp;$B$1001, h100_raw[chart_date], "&gt;="&amp;$B$1000), h100_raw[key], h100_raw[peak_pos], "")</f>
        <v/>
      </c>
      <c r="E481" s="3" t="str">
        <f>_xlfn.XLOOKUP($A481&amp;"|"&amp;$B481&amp;"|"&amp;_xlfn.MAXIFS(h100_raw[chart_date], h100_raw[title], $A481, h100_raw[artist], $B481, h100_raw[chart_date], "&lt;="&amp;$B$1001, h100_raw[chart_date], "&gt;="&amp;$B$1000), h100_raw[key], h100_raw[weeks_on_chart], "")</f>
        <v/>
      </c>
      <c r="F481" s="3">
        <f>_xlfn.XLOOKUP($A481&amp;"|"&amp;$B481&amp;"|"&amp;$B$1001, h100_raw[key], h100_raw[chart_points], 0)</f>
        <v>0</v>
      </c>
      <c r="G481" s="2">
        <f t="shared" si="21"/>
        <v>318</v>
      </c>
      <c r="H481" s="4">
        <f t="shared" si="22"/>
        <v>0</v>
      </c>
      <c r="I481" s="13" t="str">
        <f t="shared" si="23"/>
        <v>|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 t="str">
        <f>_xlfn.XLOOKUP($A481&amp;"|"&amp;$B481&amp;"|"&amp;AA$1, h100_raw[key], h100_raw[chart_points], "")</f>
        <v/>
      </c>
      <c r="AB481" t="str">
        <f>_xlfn.XLOOKUP($A481&amp;"|"&amp;$B481&amp;"|"&amp;AB$1, h100_raw[key], h100_raw[chart_points], "")</f>
        <v/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</row>
    <row r="482" spans="3:52" x14ac:dyDescent="0.3">
      <c r="C482" s="5" t="str">
        <f>_xlfn.XLOOKUP($A482&amp;"|"&amp;$B482&amp;"|"&amp;_xlfn.MAXIFS(h100_raw[chart_date], h100_raw[title], $A482, h100_raw[artist], $B482, h100_raw[chart_date], "&lt;="&amp;$B$1001, h100_raw[chart_date], "&gt;="&amp;$B$1000), h100_raw[key], h100_raw[last_week], "")</f>
        <v/>
      </c>
      <c r="D482" s="3" t="str">
        <f>_xlfn.XLOOKUP($A482&amp;"|"&amp;$B482&amp;"|"&amp;_xlfn.MAXIFS(h100_raw[chart_date], h100_raw[title], $A482, h100_raw[artist], $B482, h100_raw[chart_date], "&lt;="&amp;$B$1001, h100_raw[chart_date], "&gt;="&amp;$B$1000), h100_raw[key], h100_raw[peak_pos], "")</f>
        <v/>
      </c>
      <c r="E482" s="3" t="str">
        <f>_xlfn.XLOOKUP($A482&amp;"|"&amp;$B482&amp;"|"&amp;_xlfn.MAXIFS(h100_raw[chart_date], h100_raw[title], $A482, h100_raw[artist], $B482, h100_raw[chart_date], "&lt;="&amp;$B$1001, h100_raw[chart_date], "&gt;="&amp;$B$1000), h100_raw[key], h100_raw[weeks_on_chart], "")</f>
        <v/>
      </c>
      <c r="F482" s="3">
        <f>_xlfn.XLOOKUP($A482&amp;"|"&amp;$B482&amp;"|"&amp;$B$1001, h100_raw[key], h100_raw[chart_points], 0)</f>
        <v>0</v>
      </c>
      <c r="G482" s="2">
        <f t="shared" si="21"/>
        <v>318</v>
      </c>
      <c r="H482" s="4">
        <f t="shared" si="22"/>
        <v>0</v>
      </c>
      <c r="I482" s="13" t="str">
        <f t="shared" si="23"/>
        <v>|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 t="str">
        <f>_xlfn.XLOOKUP($A482&amp;"|"&amp;$B482&amp;"|"&amp;AA$1, h100_raw[key], h100_raw[chart_points], "")</f>
        <v/>
      </c>
      <c r="AB482" t="str">
        <f>_xlfn.XLOOKUP($A482&amp;"|"&amp;$B482&amp;"|"&amp;AB$1, h100_raw[key], h100_raw[chart_points], "")</f>
        <v/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</row>
    <row r="483" spans="3:52" x14ac:dyDescent="0.3">
      <c r="C483" s="5" t="str">
        <f>_xlfn.XLOOKUP($A483&amp;"|"&amp;$B483&amp;"|"&amp;_xlfn.MAXIFS(h100_raw[chart_date], h100_raw[title], $A483, h100_raw[artist], $B483, h100_raw[chart_date], "&lt;="&amp;$B$1001, h100_raw[chart_date], "&gt;="&amp;$B$1000), h100_raw[key], h100_raw[last_week], "")</f>
        <v/>
      </c>
      <c r="D483" s="3" t="str">
        <f>_xlfn.XLOOKUP($A483&amp;"|"&amp;$B483&amp;"|"&amp;_xlfn.MAXIFS(h100_raw[chart_date], h100_raw[title], $A483, h100_raw[artist], $B483, h100_raw[chart_date], "&lt;="&amp;$B$1001, h100_raw[chart_date], "&gt;="&amp;$B$1000), h100_raw[key], h100_raw[peak_pos], "")</f>
        <v/>
      </c>
      <c r="E483" s="3" t="str">
        <f>_xlfn.XLOOKUP($A483&amp;"|"&amp;$B483&amp;"|"&amp;_xlfn.MAXIFS(h100_raw[chart_date], h100_raw[title], $A483, h100_raw[artist], $B483, h100_raw[chart_date], "&lt;="&amp;$B$1001, h100_raw[chart_date], "&gt;="&amp;$B$1000), h100_raw[key], h100_raw[weeks_on_chart], "")</f>
        <v/>
      </c>
      <c r="F483" s="3">
        <f>_xlfn.XLOOKUP($A483&amp;"|"&amp;$B483&amp;"|"&amp;$B$1001, h100_raw[key], h100_raw[chart_points], 0)</f>
        <v>0</v>
      </c>
      <c r="G483" s="2">
        <f t="shared" si="21"/>
        <v>318</v>
      </c>
      <c r="H483" s="4">
        <f t="shared" si="22"/>
        <v>0</v>
      </c>
      <c r="I483" s="13" t="str">
        <f t="shared" si="23"/>
        <v>|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 t="str">
        <f>_xlfn.XLOOKUP($A483&amp;"|"&amp;$B483&amp;"|"&amp;AA$1, h100_raw[key], h100_raw[chart_points], "")</f>
        <v/>
      </c>
      <c r="AB483" t="str">
        <f>_xlfn.XLOOKUP($A483&amp;"|"&amp;$B483&amp;"|"&amp;AB$1, h100_raw[key], h100_raw[chart_points], "")</f>
        <v/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</row>
    <row r="484" spans="3:52" x14ac:dyDescent="0.3">
      <c r="C484" s="5" t="str">
        <f>_xlfn.XLOOKUP($A484&amp;"|"&amp;$B484&amp;"|"&amp;_xlfn.MAXIFS(h100_raw[chart_date], h100_raw[title], $A484, h100_raw[artist], $B484, h100_raw[chart_date], "&lt;="&amp;$B$1001, h100_raw[chart_date], "&gt;="&amp;$B$1000), h100_raw[key], h100_raw[last_week], "")</f>
        <v/>
      </c>
      <c r="D484" s="3" t="str">
        <f>_xlfn.XLOOKUP($A484&amp;"|"&amp;$B484&amp;"|"&amp;_xlfn.MAXIFS(h100_raw[chart_date], h100_raw[title], $A484, h100_raw[artist], $B484, h100_raw[chart_date], "&lt;="&amp;$B$1001, h100_raw[chart_date], "&gt;="&amp;$B$1000), h100_raw[key], h100_raw[peak_pos], "")</f>
        <v/>
      </c>
      <c r="E484" s="3" t="str">
        <f>_xlfn.XLOOKUP($A484&amp;"|"&amp;$B484&amp;"|"&amp;_xlfn.MAXIFS(h100_raw[chart_date], h100_raw[title], $A484, h100_raw[artist], $B484, h100_raw[chart_date], "&lt;="&amp;$B$1001, h100_raw[chart_date], "&gt;="&amp;$B$1000), h100_raw[key], h100_raw[weeks_on_chart], "")</f>
        <v/>
      </c>
      <c r="F484" s="3">
        <f>_xlfn.XLOOKUP($A484&amp;"|"&amp;$B484&amp;"|"&amp;$B$1001, h100_raw[key], h100_raw[chart_points], 0)</f>
        <v>0</v>
      </c>
      <c r="G484" s="2">
        <f t="shared" si="21"/>
        <v>318</v>
      </c>
      <c r="H484" s="4">
        <f t="shared" si="22"/>
        <v>0</v>
      </c>
      <c r="I484" s="13" t="str">
        <f t="shared" si="23"/>
        <v>|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 t="str">
        <f>_xlfn.XLOOKUP($A484&amp;"|"&amp;$B484&amp;"|"&amp;U$1, h100_raw[key], h100_raw[chart_points], "")</f>
        <v/>
      </c>
      <c r="V484" t="str">
        <f>_xlfn.XLOOKUP($A484&amp;"|"&amp;$B484&amp;"|"&amp;V$1, h100_raw[key], h100_raw[chart_points], "")</f>
        <v/>
      </c>
      <c r="W484" t="str">
        <f>_xlfn.XLOOKUP($A484&amp;"|"&amp;$B484&amp;"|"&amp;W$1, h100_raw[key], h100_raw[chart_points], "")</f>
        <v/>
      </c>
      <c r="X484" t="str">
        <f>_xlfn.XLOOKUP($A484&amp;"|"&amp;$B484&amp;"|"&amp;X$1, h100_raw[key], h100_raw[chart_points], "")</f>
        <v/>
      </c>
      <c r="Y484" t="str">
        <f>_xlfn.XLOOKUP($A484&amp;"|"&amp;$B484&amp;"|"&amp;Y$1, h100_raw[key], h100_raw[chart_points], "")</f>
        <v/>
      </c>
      <c r="Z484" t="str">
        <f>_xlfn.XLOOKUP($A484&amp;"|"&amp;$B484&amp;"|"&amp;Z$1, h100_raw[key], h100_raw[chart_points], "")</f>
        <v/>
      </c>
      <c r="AA484" t="str">
        <f>_xlfn.XLOOKUP($A484&amp;"|"&amp;$B484&amp;"|"&amp;AA$1, h100_raw[key], h100_raw[chart_points], "")</f>
        <v/>
      </c>
      <c r="AB484" t="str">
        <f>_xlfn.XLOOKUP($A484&amp;"|"&amp;$B484&amp;"|"&amp;AB$1, h100_raw[key], h100_raw[chart_points], "")</f>
        <v/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</row>
    <row r="485" spans="3:52" x14ac:dyDescent="0.3">
      <c r="C485" s="5" t="str">
        <f>_xlfn.XLOOKUP($A485&amp;"|"&amp;$B485&amp;"|"&amp;_xlfn.MAXIFS(h100_raw[chart_date], h100_raw[title], $A485, h100_raw[artist], $B485, h100_raw[chart_date], "&lt;="&amp;$B$1001, h100_raw[chart_date], "&gt;="&amp;$B$1000), h100_raw[key], h100_raw[last_week], "")</f>
        <v/>
      </c>
      <c r="D485" s="3" t="str">
        <f>_xlfn.XLOOKUP($A485&amp;"|"&amp;$B485&amp;"|"&amp;_xlfn.MAXIFS(h100_raw[chart_date], h100_raw[title], $A485, h100_raw[artist], $B485, h100_raw[chart_date], "&lt;="&amp;$B$1001, h100_raw[chart_date], "&gt;="&amp;$B$1000), h100_raw[key], h100_raw[peak_pos], "")</f>
        <v/>
      </c>
      <c r="E485" s="3" t="str">
        <f>_xlfn.XLOOKUP($A485&amp;"|"&amp;$B485&amp;"|"&amp;_xlfn.MAXIFS(h100_raw[chart_date], h100_raw[title], $A485, h100_raw[artist], $B485, h100_raw[chart_date], "&lt;="&amp;$B$1001, h100_raw[chart_date], "&gt;="&amp;$B$1000), h100_raw[key], h100_raw[weeks_on_chart], "")</f>
        <v/>
      </c>
      <c r="F485" s="3">
        <f>_xlfn.XLOOKUP($A485&amp;"|"&amp;$B485&amp;"|"&amp;$B$1001, h100_raw[key], h100_raw[chart_points], 0)</f>
        <v>0</v>
      </c>
      <c r="G485" s="2">
        <f t="shared" si="21"/>
        <v>318</v>
      </c>
      <c r="H485" s="4">
        <f t="shared" si="22"/>
        <v>0</v>
      </c>
      <c r="I485" s="13" t="str">
        <f t="shared" si="23"/>
        <v>|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 t="str">
        <f>_xlfn.XLOOKUP($A485&amp;"|"&amp;$B485&amp;"|"&amp;AA$1, h100_raw[key], h100_raw[chart_points], "")</f>
        <v/>
      </c>
      <c r="AB485" t="str">
        <f>_xlfn.XLOOKUP($A485&amp;"|"&amp;$B485&amp;"|"&amp;AB$1, h100_raw[key], h100_raw[chart_points], "")</f>
        <v/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</row>
    <row r="486" spans="3:52" x14ac:dyDescent="0.3">
      <c r="C486" s="5" t="str">
        <f>_xlfn.XLOOKUP($A486&amp;"|"&amp;$B486&amp;"|"&amp;_xlfn.MAXIFS(h100_raw[chart_date], h100_raw[title], $A486, h100_raw[artist], $B486, h100_raw[chart_date], "&lt;="&amp;$B$1001, h100_raw[chart_date], "&gt;="&amp;$B$1000), h100_raw[key], h100_raw[last_week], "")</f>
        <v/>
      </c>
      <c r="D486" s="3" t="str">
        <f>_xlfn.XLOOKUP($A486&amp;"|"&amp;$B486&amp;"|"&amp;_xlfn.MAXIFS(h100_raw[chart_date], h100_raw[title], $A486, h100_raw[artist], $B486, h100_raw[chart_date], "&lt;="&amp;$B$1001, h100_raw[chart_date], "&gt;="&amp;$B$1000), h100_raw[key], h100_raw[peak_pos], "")</f>
        <v/>
      </c>
      <c r="E486" s="3" t="str">
        <f>_xlfn.XLOOKUP($A486&amp;"|"&amp;$B486&amp;"|"&amp;_xlfn.MAXIFS(h100_raw[chart_date], h100_raw[title], $A486, h100_raw[artist], $B486, h100_raw[chart_date], "&lt;="&amp;$B$1001, h100_raw[chart_date], "&gt;="&amp;$B$1000), h100_raw[key], h100_raw[weeks_on_chart], "")</f>
        <v/>
      </c>
      <c r="F486" s="3">
        <f>_xlfn.XLOOKUP($A486&amp;"|"&amp;$B486&amp;"|"&amp;$B$1001, h100_raw[key], h100_raw[chart_points], 0)</f>
        <v>0</v>
      </c>
      <c r="G486" s="2">
        <f t="shared" si="21"/>
        <v>318</v>
      </c>
      <c r="H486" s="4">
        <f t="shared" si="22"/>
        <v>0</v>
      </c>
      <c r="I486" s="13" t="str">
        <f t="shared" si="23"/>
        <v>|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 t="str">
        <f>_xlfn.XLOOKUP($A486&amp;"|"&amp;$B486&amp;"|"&amp;AA$1, h100_raw[key], h100_raw[chart_points], "")</f>
        <v/>
      </c>
      <c r="AB486" t="str">
        <f>_xlfn.XLOOKUP($A486&amp;"|"&amp;$B486&amp;"|"&amp;AB$1, h100_raw[key], h100_raw[chart_points], "")</f>
        <v/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</row>
    <row r="487" spans="3:52" x14ac:dyDescent="0.3">
      <c r="C487" s="5" t="str">
        <f>_xlfn.XLOOKUP($A487&amp;"|"&amp;$B487&amp;"|"&amp;_xlfn.MAXIFS(h100_raw[chart_date], h100_raw[title], $A487, h100_raw[artist], $B487, h100_raw[chart_date], "&lt;="&amp;$B$1001, h100_raw[chart_date], "&gt;="&amp;$B$1000), h100_raw[key], h100_raw[last_week], "")</f>
        <v/>
      </c>
      <c r="D487" s="3" t="str">
        <f>_xlfn.XLOOKUP($A487&amp;"|"&amp;$B487&amp;"|"&amp;_xlfn.MAXIFS(h100_raw[chart_date], h100_raw[title], $A487, h100_raw[artist], $B487, h100_raw[chart_date], "&lt;="&amp;$B$1001, h100_raw[chart_date], "&gt;="&amp;$B$1000), h100_raw[key], h100_raw[peak_pos], "")</f>
        <v/>
      </c>
      <c r="E487" s="3" t="str">
        <f>_xlfn.XLOOKUP($A487&amp;"|"&amp;$B487&amp;"|"&amp;_xlfn.MAXIFS(h100_raw[chart_date], h100_raw[title], $A487, h100_raw[artist], $B487, h100_raw[chart_date], "&lt;="&amp;$B$1001, h100_raw[chart_date], "&gt;="&amp;$B$1000), h100_raw[key], h100_raw[weeks_on_chart], "")</f>
        <v/>
      </c>
      <c r="F487" s="3">
        <f>_xlfn.XLOOKUP($A487&amp;"|"&amp;$B487&amp;"|"&amp;$B$1001, h100_raw[key], h100_raw[chart_points], 0)</f>
        <v>0</v>
      </c>
      <c r="G487" s="2">
        <f t="shared" si="21"/>
        <v>318</v>
      </c>
      <c r="H487" s="4">
        <f t="shared" si="22"/>
        <v>0</v>
      </c>
      <c r="I487" s="13" t="str">
        <f t="shared" si="23"/>
        <v>|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 t="str">
        <f>_xlfn.XLOOKUP($A487&amp;"|"&amp;$B487&amp;"|"&amp;AA$1, h100_raw[key], h100_raw[chart_points], "")</f>
        <v/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</row>
    <row r="488" spans="3:52" x14ac:dyDescent="0.3">
      <c r="C488" s="5" t="str">
        <f>_xlfn.XLOOKUP($A488&amp;"|"&amp;$B488&amp;"|"&amp;_xlfn.MAXIFS(h100_raw[chart_date], h100_raw[title], $A488, h100_raw[artist], $B488, h100_raw[chart_date], "&lt;="&amp;$B$1001, h100_raw[chart_date], "&gt;="&amp;$B$1000), h100_raw[key], h100_raw[last_week], "")</f>
        <v/>
      </c>
      <c r="D488" s="3" t="str">
        <f>_xlfn.XLOOKUP($A488&amp;"|"&amp;$B488&amp;"|"&amp;_xlfn.MAXIFS(h100_raw[chart_date], h100_raw[title], $A488, h100_raw[artist], $B488, h100_raw[chart_date], "&lt;="&amp;$B$1001, h100_raw[chart_date], "&gt;="&amp;$B$1000), h100_raw[key], h100_raw[peak_pos], "")</f>
        <v/>
      </c>
      <c r="E488" s="3" t="str">
        <f>_xlfn.XLOOKUP($A488&amp;"|"&amp;$B488&amp;"|"&amp;_xlfn.MAXIFS(h100_raw[chart_date], h100_raw[title], $A488, h100_raw[artist], $B488, h100_raw[chart_date], "&lt;="&amp;$B$1001, h100_raw[chart_date], "&gt;="&amp;$B$1000), h100_raw[key], h100_raw[weeks_on_chart], "")</f>
        <v/>
      </c>
      <c r="F488" s="3">
        <f>_xlfn.XLOOKUP($A488&amp;"|"&amp;$B488&amp;"|"&amp;$B$1001, h100_raw[key], h100_raw[chart_points], 0)</f>
        <v>0</v>
      </c>
      <c r="G488" s="2">
        <f t="shared" si="21"/>
        <v>318</v>
      </c>
      <c r="H488" s="4">
        <f t="shared" si="22"/>
        <v>0</v>
      </c>
      <c r="I488" s="13" t="str">
        <f t="shared" si="23"/>
        <v>|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</row>
    <row r="489" spans="3:52" x14ac:dyDescent="0.3">
      <c r="C489" s="5" t="str">
        <f>_xlfn.XLOOKUP($A489&amp;"|"&amp;$B489&amp;"|"&amp;_xlfn.MAXIFS(h100_raw[chart_date], h100_raw[title], $A489, h100_raw[artist], $B489, h100_raw[chart_date], "&lt;="&amp;$B$1001, h100_raw[chart_date], "&gt;="&amp;$B$1000), h100_raw[key], h100_raw[last_week], "")</f>
        <v/>
      </c>
      <c r="D489" s="3" t="str">
        <f>_xlfn.XLOOKUP($A489&amp;"|"&amp;$B489&amp;"|"&amp;_xlfn.MAXIFS(h100_raw[chart_date], h100_raw[title], $A489, h100_raw[artist], $B489, h100_raw[chart_date], "&lt;="&amp;$B$1001, h100_raw[chart_date], "&gt;="&amp;$B$1000), h100_raw[key], h100_raw[peak_pos], "")</f>
        <v/>
      </c>
      <c r="E489" s="3" t="str">
        <f>_xlfn.XLOOKUP($A489&amp;"|"&amp;$B489&amp;"|"&amp;_xlfn.MAXIFS(h100_raw[chart_date], h100_raw[title], $A489, h100_raw[artist], $B489, h100_raw[chart_date], "&lt;="&amp;$B$1001, h100_raw[chart_date], "&gt;="&amp;$B$1000), h100_raw[key], h100_raw[weeks_on_chart], "")</f>
        <v/>
      </c>
      <c r="F489" s="3">
        <f>_xlfn.XLOOKUP($A489&amp;"|"&amp;$B489&amp;"|"&amp;$B$1001, h100_raw[key], h100_raw[chart_points], 0)</f>
        <v>0</v>
      </c>
      <c r="G489" s="2">
        <f t="shared" si="21"/>
        <v>318</v>
      </c>
      <c r="H489" s="4">
        <f t="shared" si="22"/>
        <v>0</v>
      </c>
      <c r="I489" s="13" t="str">
        <f t="shared" si="23"/>
        <v>|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</row>
    <row r="490" spans="3:52" x14ac:dyDescent="0.3">
      <c r="C490" s="5" t="str">
        <f>_xlfn.XLOOKUP($A490&amp;"|"&amp;$B490&amp;"|"&amp;_xlfn.MAXIFS(h100_raw[chart_date], h100_raw[title], $A490, h100_raw[artist], $B490, h100_raw[chart_date], "&lt;="&amp;$B$1001, h100_raw[chart_date], "&gt;="&amp;$B$1000), h100_raw[key], h100_raw[last_week], "")</f>
        <v/>
      </c>
      <c r="D490" s="3" t="str">
        <f>_xlfn.XLOOKUP($A490&amp;"|"&amp;$B490&amp;"|"&amp;_xlfn.MAXIFS(h100_raw[chart_date], h100_raw[title], $A490, h100_raw[artist], $B490, h100_raw[chart_date], "&lt;="&amp;$B$1001, h100_raw[chart_date], "&gt;="&amp;$B$1000), h100_raw[key], h100_raw[peak_pos], "")</f>
        <v/>
      </c>
      <c r="E490" s="3" t="str">
        <f>_xlfn.XLOOKUP($A490&amp;"|"&amp;$B490&amp;"|"&amp;_xlfn.MAXIFS(h100_raw[chart_date], h100_raw[title], $A490, h100_raw[artist], $B490, h100_raw[chart_date], "&lt;="&amp;$B$1001, h100_raw[chart_date], "&gt;="&amp;$B$1000), h100_raw[key], h100_raw[weeks_on_chart], "")</f>
        <v/>
      </c>
      <c r="F490" s="3">
        <f>_xlfn.XLOOKUP($A490&amp;"|"&amp;$B490&amp;"|"&amp;$B$1001, h100_raw[key], h100_raw[chart_points], 0)</f>
        <v>0</v>
      </c>
      <c r="G490" s="2">
        <f t="shared" si="21"/>
        <v>318</v>
      </c>
      <c r="H490" s="4">
        <f t="shared" si="22"/>
        <v>0</v>
      </c>
      <c r="I490" s="13" t="str">
        <f t="shared" si="23"/>
        <v>|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</row>
    <row r="491" spans="3:52" x14ac:dyDescent="0.3">
      <c r="C491" s="5" t="str">
        <f>_xlfn.XLOOKUP($A491&amp;"|"&amp;$B491&amp;"|"&amp;_xlfn.MAXIFS(h100_raw[chart_date], h100_raw[title], $A491, h100_raw[artist], $B491, h100_raw[chart_date], "&lt;="&amp;$B$1001, h100_raw[chart_date], "&gt;="&amp;$B$1000), h100_raw[key], h100_raw[last_week], "")</f>
        <v/>
      </c>
      <c r="D491" s="3" t="str">
        <f>_xlfn.XLOOKUP($A491&amp;"|"&amp;$B491&amp;"|"&amp;_xlfn.MAXIFS(h100_raw[chart_date], h100_raw[title], $A491, h100_raw[artist], $B491, h100_raw[chart_date], "&lt;="&amp;$B$1001, h100_raw[chart_date], "&gt;="&amp;$B$1000), h100_raw[key], h100_raw[peak_pos], "")</f>
        <v/>
      </c>
      <c r="E491" s="3" t="str">
        <f>_xlfn.XLOOKUP($A491&amp;"|"&amp;$B491&amp;"|"&amp;_xlfn.MAXIFS(h100_raw[chart_date], h100_raw[title], $A491, h100_raw[artist], $B491, h100_raw[chart_date], "&lt;="&amp;$B$1001, h100_raw[chart_date], "&gt;="&amp;$B$1000), h100_raw[key], h100_raw[weeks_on_chart], "")</f>
        <v/>
      </c>
      <c r="F491" s="3">
        <f>_xlfn.XLOOKUP($A491&amp;"|"&amp;$B491&amp;"|"&amp;$B$1001, h100_raw[key], h100_raw[chart_points], 0)</f>
        <v>0</v>
      </c>
      <c r="G491" s="2">
        <f t="shared" si="21"/>
        <v>318</v>
      </c>
      <c r="H491" s="4">
        <f t="shared" si="22"/>
        <v>0</v>
      </c>
      <c r="I491" s="13" t="str">
        <f t="shared" si="23"/>
        <v>|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 t="str">
        <f>_xlfn.XLOOKUP($A491&amp;"|"&amp;$B491&amp;"|"&amp;Z$1, h100_raw[key], h100_raw[chart_points], "")</f>
        <v/>
      </c>
      <c r="AA491" t="str">
        <f>_xlfn.XLOOKUP($A491&amp;"|"&amp;$B491&amp;"|"&amp;AA$1, h100_raw[key], h100_raw[chart_points], "")</f>
        <v/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</row>
    <row r="492" spans="3:52" x14ac:dyDescent="0.3">
      <c r="C492" s="5" t="str">
        <f>_xlfn.XLOOKUP($A492&amp;"|"&amp;$B492&amp;"|"&amp;_xlfn.MAXIFS(h100_raw[chart_date], h100_raw[title], $A492, h100_raw[artist], $B492, h100_raw[chart_date], "&lt;="&amp;$B$1001, h100_raw[chart_date], "&gt;="&amp;$B$1000), h100_raw[key], h100_raw[last_week], "")</f>
        <v/>
      </c>
      <c r="D492" s="3" t="str">
        <f>_xlfn.XLOOKUP($A492&amp;"|"&amp;$B492&amp;"|"&amp;_xlfn.MAXIFS(h100_raw[chart_date], h100_raw[title], $A492, h100_raw[artist], $B492, h100_raw[chart_date], "&lt;="&amp;$B$1001, h100_raw[chart_date], "&gt;="&amp;$B$1000), h100_raw[key], h100_raw[peak_pos], "")</f>
        <v/>
      </c>
      <c r="E492" s="3" t="str">
        <f>_xlfn.XLOOKUP($A492&amp;"|"&amp;$B492&amp;"|"&amp;_xlfn.MAXIFS(h100_raw[chart_date], h100_raw[title], $A492, h100_raw[artist], $B492, h100_raw[chart_date], "&lt;="&amp;$B$1001, h100_raw[chart_date], "&gt;="&amp;$B$1000), h100_raw[key], h100_raw[weeks_on_chart], "")</f>
        <v/>
      </c>
      <c r="F492" s="3">
        <f>_xlfn.XLOOKUP($A492&amp;"|"&amp;$B492&amp;"|"&amp;$B$1001, h100_raw[key], h100_raw[chart_points], 0)</f>
        <v>0</v>
      </c>
      <c r="G492" s="2">
        <f t="shared" si="21"/>
        <v>318</v>
      </c>
      <c r="H492" s="4">
        <f t="shared" si="22"/>
        <v>0</v>
      </c>
      <c r="I492" s="13" t="str">
        <f t="shared" si="23"/>
        <v>|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 t="str">
        <f>_xlfn.XLOOKUP($A492&amp;"|"&amp;$B492&amp;"|"&amp;Z$1, h100_raw[key], h100_raw[chart_points], "")</f>
        <v/>
      </c>
      <c r="AA492" t="str">
        <f>_xlfn.XLOOKUP($A492&amp;"|"&amp;$B492&amp;"|"&amp;AA$1, h100_raw[key], h100_raw[chart_points], "")</f>
        <v/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</row>
    <row r="493" spans="3:52" x14ac:dyDescent="0.3">
      <c r="C493" s="5" t="str">
        <f>_xlfn.XLOOKUP($A493&amp;"|"&amp;$B493&amp;"|"&amp;_xlfn.MAXIFS(h100_raw[chart_date], h100_raw[title], $A493, h100_raw[artist], $B493, h100_raw[chart_date], "&lt;="&amp;$B$1001, h100_raw[chart_date], "&gt;="&amp;$B$1000), h100_raw[key], h100_raw[last_week], "")</f>
        <v/>
      </c>
      <c r="D493" s="3" t="str">
        <f>_xlfn.XLOOKUP($A493&amp;"|"&amp;$B493&amp;"|"&amp;_xlfn.MAXIFS(h100_raw[chart_date], h100_raw[title], $A493, h100_raw[artist], $B493, h100_raw[chart_date], "&lt;="&amp;$B$1001, h100_raw[chart_date], "&gt;="&amp;$B$1000), h100_raw[key], h100_raw[peak_pos], "")</f>
        <v/>
      </c>
      <c r="E493" s="3" t="str">
        <f>_xlfn.XLOOKUP($A493&amp;"|"&amp;$B493&amp;"|"&amp;_xlfn.MAXIFS(h100_raw[chart_date], h100_raw[title], $A493, h100_raw[artist], $B493, h100_raw[chart_date], "&lt;="&amp;$B$1001, h100_raw[chart_date], "&gt;="&amp;$B$1000), h100_raw[key], h100_raw[weeks_on_chart], "")</f>
        <v/>
      </c>
      <c r="F493" s="3">
        <f>_xlfn.XLOOKUP($A493&amp;"|"&amp;$B493&amp;"|"&amp;$B$1001, h100_raw[key], h100_raw[chart_points], 0)</f>
        <v>0</v>
      </c>
      <c r="G493" s="2">
        <f t="shared" si="21"/>
        <v>318</v>
      </c>
      <c r="H493" s="4">
        <f t="shared" si="22"/>
        <v>0</v>
      </c>
      <c r="I493" s="13" t="str">
        <f t="shared" si="23"/>
        <v>|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 t="str">
        <f>_xlfn.XLOOKUP($A493&amp;"|"&amp;$B493&amp;"|"&amp;AA$1, h100_raw[key], h100_raw[chart_points], "")</f>
        <v/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</row>
    <row r="494" spans="3:52" x14ac:dyDescent="0.3">
      <c r="C494" s="5" t="str">
        <f>_xlfn.XLOOKUP($A494&amp;"|"&amp;$B494&amp;"|"&amp;_xlfn.MAXIFS(h100_raw[chart_date], h100_raw[title], $A494, h100_raw[artist], $B494, h100_raw[chart_date], "&lt;="&amp;$B$1001, h100_raw[chart_date], "&gt;="&amp;$B$1000), h100_raw[key], h100_raw[last_week], "")</f>
        <v/>
      </c>
      <c r="D494" s="3" t="str">
        <f>_xlfn.XLOOKUP($A494&amp;"|"&amp;$B494&amp;"|"&amp;_xlfn.MAXIFS(h100_raw[chart_date], h100_raw[title], $A494, h100_raw[artist], $B494, h100_raw[chart_date], "&lt;="&amp;$B$1001, h100_raw[chart_date], "&gt;="&amp;$B$1000), h100_raw[key], h100_raw[peak_pos], "")</f>
        <v/>
      </c>
      <c r="E494" s="3" t="str">
        <f>_xlfn.XLOOKUP($A494&amp;"|"&amp;$B494&amp;"|"&amp;_xlfn.MAXIFS(h100_raw[chart_date], h100_raw[title], $A494, h100_raw[artist], $B494, h100_raw[chart_date], "&lt;="&amp;$B$1001, h100_raw[chart_date], "&gt;="&amp;$B$1000), h100_raw[key], h100_raw[weeks_on_chart], "")</f>
        <v/>
      </c>
      <c r="F494" s="3">
        <f>_xlfn.XLOOKUP($A494&amp;"|"&amp;$B494&amp;"|"&amp;$B$1001, h100_raw[key], h100_raw[chart_points], 0)</f>
        <v>0</v>
      </c>
      <c r="G494" s="2">
        <f t="shared" si="21"/>
        <v>318</v>
      </c>
      <c r="H494" s="4">
        <f t="shared" si="22"/>
        <v>0</v>
      </c>
      <c r="I494" s="13" t="str">
        <f t="shared" si="23"/>
        <v>|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</row>
    <row r="495" spans="3:52" x14ac:dyDescent="0.3">
      <c r="C495" s="5" t="str">
        <f>_xlfn.XLOOKUP($A495&amp;"|"&amp;$B495&amp;"|"&amp;_xlfn.MAXIFS(h100_raw[chart_date], h100_raw[title], $A495, h100_raw[artist], $B495, h100_raw[chart_date], "&lt;="&amp;$B$1001, h100_raw[chart_date], "&gt;="&amp;$B$1000), h100_raw[key], h100_raw[last_week], "")</f>
        <v/>
      </c>
      <c r="D495" s="3" t="str">
        <f>_xlfn.XLOOKUP($A495&amp;"|"&amp;$B495&amp;"|"&amp;_xlfn.MAXIFS(h100_raw[chart_date], h100_raw[title], $A495, h100_raw[artist], $B495, h100_raw[chart_date], "&lt;="&amp;$B$1001, h100_raw[chart_date], "&gt;="&amp;$B$1000), h100_raw[key], h100_raw[peak_pos], "")</f>
        <v/>
      </c>
      <c r="E495" s="3" t="str">
        <f>_xlfn.XLOOKUP($A495&amp;"|"&amp;$B495&amp;"|"&amp;_xlfn.MAXIFS(h100_raw[chart_date], h100_raw[title], $A495, h100_raw[artist], $B495, h100_raw[chart_date], "&lt;="&amp;$B$1001, h100_raw[chart_date], "&gt;="&amp;$B$1000), h100_raw[key], h100_raw[weeks_on_chart], "")</f>
        <v/>
      </c>
      <c r="F495" s="3">
        <f>_xlfn.XLOOKUP($A495&amp;"|"&amp;$B495&amp;"|"&amp;$B$1001, h100_raw[key], h100_raw[chart_points], 0)</f>
        <v>0</v>
      </c>
      <c r="G495" s="2">
        <f t="shared" si="21"/>
        <v>318</v>
      </c>
      <c r="H495" s="4">
        <f t="shared" si="22"/>
        <v>0</v>
      </c>
      <c r="I495" s="13" t="str">
        <f t="shared" si="23"/>
        <v>|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</row>
    <row r="496" spans="3:52" x14ac:dyDescent="0.3">
      <c r="C496" s="5" t="str">
        <f>_xlfn.XLOOKUP($A496&amp;"|"&amp;$B496&amp;"|"&amp;_xlfn.MAXIFS(h100_raw[chart_date], h100_raw[title], $A496, h100_raw[artist], $B496, h100_raw[chart_date], "&lt;="&amp;$B$1001, h100_raw[chart_date], "&gt;="&amp;$B$1000), h100_raw[key], h100_raw[last_week], "")</f>
        <v/>
      </c>
      <c r="D496" s="3" t="str">
        <f>_xlfn.XLOOKUP($A496&amp;"|"&amp;$B496&amp;"|"&amp;_xlfn.MAXIFS(h100_raw[chart_date], h100_raw[title], $A496, h100_raw[artist], $B496, h100_raw[chart_date], "&lt;="&amp;$B$1001, h100_raw[chart_date], "&gt;="&amp;$B$1000), h100_raw[key], h100_raw[peak_pos], "")</f>
        <v/>
      </c>
      <c r="E496" s="3" t="str">
        <f>_xlfn.XLOOKUP($A496&amp;"|"&amp;$B496&amp;"|"&amp;_xlfn.MAXIFS(h100_raw[chart_date], h100_raw[title], $A496, h100_raw[artist], $B496, h100_raw[chart_date], "&lt;="&amp;$B$1001, h100_raw[chart_date], "&gt;="&amp;$B$1000), h100_raw[key], h100_raw[weeks_on_chart], "")</f>
        <v/>
      </c>
      <c r="F496" s="3">
        <f>_xlfn.XLOOKUP($A496&amp;"|"&amp;$B496&amp;"|"&amp;$B$1001, h100_raw[key], h100_raw[chart_points], 0)</f>
        <v>0</v>
      </c>
      <c r="G496" s="2">
        <f t="shared" si="21"/>
        <v>318</v>
      </c>
      <c r="H496" s="4">
        <f t="shared" si="22"/>
        <v>0</v>
      </c>
      <c r="I496" s="13" t="str">
        <f t="shared" si="23"/>
        <v>|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</row>
    <row r="497" spans="3:52" x14ac:dyDescent="0.3">
      <c r="C497" s="5" t="str">
        <f>_xlfn.XLOOKUP($A497&amp;"|"&amp;$B497&amp;"|"&amp;_xlfn.MAXIFS(h100_raw[chart_date], h100_raw[title], $A497, h100_raw[artist], $B497, h100_raw[chart_date], "&lt;="&amp;$B$1001, h100_raw[chart_date], "&gt;="&amp;$B$1000), h100_raw[key], h100_raw[last_week], "")</f>
        <v/>
      </c>
      <c r="D497" s="3" t="str">
        <f>_xlfn.XLOOKUP($A497&amp;"|"&amp;$B497&amp;"|"&amp;_xlfn.MAXIFS(h100_raw[chart_date], h100_raw[title], $A497, h100_raw[artist], $B497, h100_raw[chart_date], "&lt;="&amp;$B$1001, h100_raw[chart_date], "&gt;="&amp;$B$1000), h100_raw[key], h100_raw[peak_pos], "")</f>
        <v/>
      </c>
      <c r="E497" s="3" t="str">
        <f>_xlfn.XLOOKUP($A497&amp;"|"&amp;$B497&amp;"|"&amp;_xlfn.MAXIFS(h100_raw[chart_date], h100_raw[title], $A497, h100_raw[artist], $B497, h100_raw[chart_date], "&lt;="&amp;$B$1001, h100_raw[chart_date], "&gt;="&amp;$B$1000), h100_raw[key], h100_raw[weeks_on_chart], "")</f>
        <v/>
      </c>
      <c r="F497" s="3">
        <f>_xlfn.XLOOKUP($A497&amp;"|"&amp;$B497&amp;"|"&amp;$B$1001, h100_raw[key], h100_raw[chart_points], 0)</f>
        <v>0</v>
      </c>
      <c r="G497" s="2">
        <f t="shared" si="21"/>
        <v>318</v>
      </c>
      <c r="H497" s="4">
        <f t="shared" si="22"/>
        <v>0</v>
      </c>
      <c r="I497" s="13" t="str">
        <f t="shared" si="23"/>
        <v>|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 t="str">
        <f>_xlfn.XLOOKUP($A497&amp;"|"&amp;$B497&amp;"|"&amp;AA$1, h100_raw[key], h100_raw[chart_points], "")</f>
        <v/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</row>
    <row r="498" spans="3:52" x14ac:dyDescent="0.3">
      <c r="C498" s="5" t="str">
        <f>_xlfn.XLOOKUP($A498&amp;"|"&amp;$B498&amp;"|"&amp;_xlfn.MAXIFS(h100_raw[chart_date], h100_raw[title], $A498, h100_raw[artist], $B498, h100_raw[chart_date], "&lt;="&amp;$B$1001, h100_raw[chart_date], "&gt;="&amp;$B$1000), h100_raw[key], h100_raw[last_week], "")</f>
        <v/>
      </c>
      <c r="D498" s="3" t="str">
        <f>_xlfn.XLOOKUP($A498&amp;"|"&amp;$B498&amp;"|"&amp;_xlfn.MAXIFS(h100_raw[chart_date], h100_raw[title], $A498, h100_raw[artist], $B498, h100_raw[chart_date], "&lt;="&amp;$B$1001, h100_raw[chart_date], "&gt;="&amp;$B$1000), h100_raw[key], h100_raw[peak_pos], "")</f>
        <v/>
      </c>
      <c r="E498" s="3" t="str">
        <f>_xlfn.XLOOKUP($A498&amp;"|"&amp;$B498&amp;"|"&amp;_xlfn.MAXIFS(h100_raw[chart_date], h100_raw[title], $A498, h100_raw[artist], $B498, h100_raw[chart_date], "&lt;="&amp;$B$1001, h100_raw[chart_date], "&gt;="&amp;$B$1000), h100_raw[key], h100_raw[weeks_on_chart], "")</f>
        <v/>
      </c>
      <c r="F498" s="3">
        <f>_xlfn.XLOOKUP($A498&amp;"|"&amp;$B498&amp;"|"&amp;$B$1001, h100_raw[key], h100_raw[chart_points], 0)</f>
        <v>0</v>
      </c>
      <c r="G498" s="2">
        <f t="shared" si="21"/>
        <v>318</v>
      </c>
      <c r="H498" s="4">
        <f t="shared" si="22"/>
        <v>0</v>
      </c>
      <c r="I498" s="13" t="str">
        <f t="shared" si="23"/>
        <v>|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 t="str">
        <f>_xlfn.XLOOKUP($A498&amp;"|"&amp;$B498&amp;"|"&amp;AA$1, h100_raw[key], h100_raw[chart_points], "")</f>
        <v/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</row>
    <row r="499" spans="3:52" x14ac:dyDescent="0.3">
      <c r="C499" s="5" t="str">
        <f>_xlfn.XLOOKUP($A499&amp;"|"&amp;$B499&amp;"|"&amp;_xlfn.MAXIFS(h100_raw[chart_date], h100_raw[title], $A499, h100_raw[artist], $B499, h100_raw[chart_date], "&lt;="&amp;$B$1001, h100_raw[chart_date], "&gt;="&amp;$B$1000), h100_raw[key], h100_raw[last_week], "")</f>
        <v/>
      </c>
      <c r="D499" s="3" t="str">
        <f>_xlfn.XLOOKUP($A499&amp;"|"&amp;$B499&amp;"|"&amp;_xlfn.MAXIFS(h100_raw[chart_date], h100_raw[title], $A499, h100_raw[artist], $B499, h100_raw[chart_date], "&lt;="&amp;$B$1001, h100_raw[chart_date], "&gt;="&amp;$B$1000), h100_raw[key], h100_raw[peak_pos], "")</f>
        <v/>
      </c>
      <c r="E499" s="3" t="str">
        <f>_xlfn.XLOOKUP($A499&amp;"|"&amp;$B499&amp;"|"&amp;_xlfn.MAXIFS(h100_raw[chart_date], h100_raw[title], $A499, h100_raw[artist], $B499, h100_raw[chart_date], "&lt;="&amp;$B$1001, h100_raw[chart_date], "&gt;="&amp;$B$1000), h100_raw[key], h100_raw[weeks_on_chart], "")</f>
        <v/>
      </c>
      <c r="F499" s="3">
        <f>_xlfn.XLOOKUP($A499&amp;"|"&amp;$B499&amp;"|"&amp;$B$1001, h100_raw[key], h100_raw[chart_points], 0)</f>
        <v>0</v>
      </c>
      <c r="G499" s="2">
        <f t="shared" si="21"/>
        <v>318</v>
      </c>
      <c r="H499" s="4">
        <f t="shared" si="22"/>
        <v>0</v>
      </c>
      <c r="I499" s="13" t="str">
        <f t="shared" si="23"/>
        <v>|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 t="str">
        <f>_xlfn.XLOOKUP($A499&amp;"|"&amp;$B499&amp;"|"&amp;Z$1, h100_raw[key], h100_raw[chart_points], "")</f>
        <v/>
      </c>
      <c r="AA499" t="str">
        <f>_xlfn.XLOOKUP($A499&amp;"|"&amp;$B499&amp;"|"&amp;AA$1, h100_raw[key], h100_raw[chart_points], "")</f>
        <v/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</row>
    <row r="500" spans="3:52" x14ac:dyDescent="0.3">
      <c r="C500" s="5" t="str">
        <f>_xlfn.XLOOKUP($A500&amp;"|"&amp;$B500&amp;"|"&amp;_xlfn.MAXIFS(h100_raw[chart_date], h100_raw[title], $A500, h100_raw[artist], $B500, h100_raw[chart_date], "&lt;="&amp;$B$1001, h100_raw[chart_date], "&gt;="&amp;$B$1000), h100_raw[key], h100_raw[last_week], "")</f>
        <v/>
      </c>
      <c r="D500" s="3" t="str">
        <f>_xlfn.XLOOKUP($A500&amp;"|"&amp;$B500&amp;"|"&amp;_xlfn.MAXIFS(h100_raw[chart_date], h100_raw[title], $A500, h100_raw[artist], $B500, h100_raw[chart_date], "&lt;="&amp;$B$1001, h100_raw[chart_date], "&gt;="&amp;$B$1000), h100_raw[key], h100_raw[peak_pos], "")</f>
        <v/>
      </c>
      <c r="E500" s="3" t="str">
        <f>_xlfn.XLOOKUP($A500&amp;"|"&amp;$B500&amp;"|"&amp;_xlfn.MAXIFS(h100_raw[chart_date], h100_raw[title], $A500, h100_raw[artist], $B500, h100_raw[chart_date], "&lt;="&amp;$B$1001, h100_raw[chart_date], "&gt;="&amp;$B$1000), h100_raw[key], h100_raw[weeks_on_chart], "")</f>
        <v/>
      </c>
      <c r="F500" s="3">
        <f>_xlfn.XLOOKUP($A500&amp;"|"&amp;$B500&amp;"|"&amp;$B$1001, h100_raw[key], h100_raw[chart_points], 0)</f>
        <v>0</v>
      </c>
      <c r="G500" s="2">
        <f t="shared" si="21"/>
        <v>318</v>
      </c>
      <c r="H500" s="4">
        <f t="shared" si="22"/>
        <v>0</v>
      </c>
      <c r="I500" s="13" t="str">
        <f t="shared" si="23"/>
        <v>|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 t="str">
        <f>_xlfn.XLOOKUP($A500&amp;"|"&amp;$B500&amp;"|"&amp;AA$1, h100_raw[key], h100_raw[chart_points], "")</f>
        <v/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</row>
    <row r="501" spans="3:52" x14ac:dyDescent="0.3">
      <c r="C501" s="5" t="str">
        <f>_xlfn.XLOOKUP($A501&amp;"|"&amp;$B501&amp;"|"&amp;_xlfn.MAXIFS(h100_raw[chart_date], h100_raw[title], $A501, h100_raw[artist], $B501, h100_raw[chart_date], "&lt;="&amp;$B$1001, h100_raw[chart_date], "&gt;="&amp;$B$1000), h100_raw[key], h100_raw[last_week], "")</f>
        <v/>
      </c>
      <c r="D501" s="3" t="str">
        <f>_xlfn.XLOOKUP($A501&amp;"|"&amp;$B501&amp;"|"&amp;_xlfn.MAXIFS(h100_raw[chart_date], h100_raw[title], $A501, h100_raw[artist], $B501, h100_raw[chart_date], "&lt;="&amp;$B$1001, h100_raw[chart_date], "&gt;="&amp;$B$1000), h100_raw[key], h100_raw[peak_pos], "")</f>
        <v/>
      </c>
      <c r="E501" s="3" t="str">
        <f>_xlfn.XLOOKUP($A501&amp;"|"&amp;$B501&amp;"|"&amp;_xlfn.MAXIFS(h100_raw[chart_date], h100_raw[title], $A501, h100_raw[artist], $B501, h100_raw[chart_date], "&lt;="&amp;$B$1001, h100_raw[chart_date], "&gt;="&amp;$B$1000), h100_raw[key], h100_raw[weeks_on_chart], "")</f>
        <v/>
      </c>
      <c r="F501" s="3">
        <f>_xlfn.XLOOKUP($A501&amp;"|"&amp;$B501&amp;"|"&amp;$B$1001, h100_raw[key], h100_raw[chart_points], 0)</f>
        <v>0</v>
      </c>
      <c r="G501" s="2">
        <f t="shared" si="21"/>
        <v>318</v>
      </c>
      <c r="H501" s="4">
        <f t="shared" si="22"/>
        <v>0</v>
      </c>
      <c r="I501" s="13" t="str">
        <f t="shared" si="23"/>
        <v>|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</row>
    <row r="502" spans="3:52" x14ac:dyDescent="0.3">
      <c r="C502" s="5" t="str">
        <f>_xlfn.XLOOKUP($A502&amp;"|"&amp;$B502&amp;"|"&amp;_xlfn.MAXIFS(h100_raw[chart_date], h100_raw[title], $A502, h100_raw[artist], $B502, h100_raw[chart_date], "&lt;="&amp;$B$1001, h100_raw[chart_date], "&gt;="&amp;$B$1000), h100_raw[key], h100_raw[last_week], "")</f>
        <v/>
      </c>
      <c r="D502" s="3" t="str">
        <f>_xlfn.XLOOKUP($A502&amp;"|"&amp;$B502&amp;"|"&amp;_xlfn.MAXIFS(h100_raw[chart_date], h100_raw[title], $A502, h100_raw[artist], $B502, h100_raw[chart_date], "&lt;="&amp;$B$1001, h100_raw[chart_date], "&gt;="&amp;$B$1000), h100_raw[key], h100_raw[peak_pos], "")</f>
        <v/>
      </c>
      <c r="E502" s="3" t="str">
        <f>_xlfn.XLOOKUP($A502&amp;"|"&amp;$B502&amp;"|"&amp;_xlfn.MAXIFS(h100_raw[chart_date], h100_raw[title], $A502, h100_raw[artist], $B502, h100_raw[chart_date], "&lt;="&amp;$B$1001, h100_raw[chart_date], "&gt;="&amp;$B$1000), h100_raw[key], h100_raw[weeks_on_chart], "")</f>
        <v/>
      </c>
      <c r="F502" s="3">
        <f>_xlfn.XLOOKUP($A502&amp;"|"&amp;$B502&amp;"|"&amp;$B$1001, h100_raw[key], h100_raw[chart_points], 0)</f>
        <v>0</v>
      </c>
      <c r="G502" s="2">
        <f t="shared" si="21"/>
        <v>318</v>
      </c>
      <c r="H502" s="4">
        <f t="shared" si="22"/>
        <v>0</v>
      </c>
      <c r="I502" s="13" t="str">
        <f t="shared" si="23"/>
        <v>|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 t="str">
        <f>_xlfn.XLOOKUP($A502&amp;"|"&amp;$B502&amp;"|"&amp;AA$1, h100_raw[key], h100_raw[chart_points], "")</f>
        <v/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</row>
    <row r="503" spans="3:52" x14ac:dyDescent="0.3">
      <c r="C503" s="5" t="str">
        <f>_xlfn.XLOOKUP($A503&amp;"|"&amp;$B503&amp;"|"&amp;_xlfn.MAXIFS(h100_raw[chart_date], h100_raw[title], $A503, h100_raw[artist], $B503, h100_raw[chart_date], "&lt;="&amp;$B$1001, h100_raw[chart_date], "&gt;="&amp;$B$1000), h100_raw[key], h100_raw[last_week], "")</f>
        <v/>
      </c>
      <c r="D503" s="3" t="str">
        <f>_xlfn.XLOOKUP($A503&amp;"|"&amp;$B503&amp;"|"&amp;_xlfn.MAXIFS(h100_raw[chart_date], h100_raw[title], $A503, h100_raw[artist], $B503, h100_raw[chart_date], "&lt;="&amp;$B$1001, h100_raw[chart_date], "&gt;="&amp;$B$1000), h100_raw[key], h100_raw[peak_pos], "")</f>
        <v/>
      </c>
      <c r="E503" s="3" t="str">
        <f>_xlfn.XLOOKUP($A503&amp;"|"&amp;$B503&amp;"|"&amp;_xlfn.MAXIFS(h100_raw[chart_date], h100_raw[title], $A503, h100_raw[artist], $B503, h100_raw[chart_date], "&lt;="&amp;$B$1001, h100_raw[chart_date], "&gt;="&amp;$B$1000), h100_raw[key], h100_raw[weeks_on_chart], "")</f>
        <v/>
      </c>
      <c r="F503" s="3">
        <f>_xlfn.XLOOKUP($A503&amp;"|"&amp;$B503&amp;"|"&amp;$B$1001, h100_raw[key], h100_raw[chart_points], 0)</f>
        <v>0</v>
      </c>
      <c r="G503" s="2">
        <f t="shared" si="21"/>
        <v>318</v>
      </c>
      <c r="H503" s="4">
        <f t="shared" si="22"/>
        <v>0</v>
      </c>
      <c r="I503" s="13" t="str">
        <f t="shared" si="23"/>
        <v>|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 t="str">
        <f>_xlfn.XLOOKUP($A503&amp;"|"&amp;$B503&amp;"|"&amp;AA$1, h100_raw[key], h100_raw[chart_points], "")</f>
        <v/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</row>
    <row r="504" spans="3:52" x14ac:dyDescent="0.3">
      <c r="C504" s="5" t="str">
        <f>_xlfn.XLOOKUP($A504&amp;"|"&amp;$B504&amp;"|"&amp;_xlfn.MAXIFS(h100_raw[chart_date], h100_raw[title], $A504, h100_raw[artist], $B504, h100_raw[chart_date], "&lt;="&amp;$B$1001, h100_raw[chart_date], "&gt;="&amp;$B$1000), h100_raw[key], h100_raw[last_week], "")</f>
        <v/>
      </c>
      <c r="D504" s="3" t="str">
        <f>_xlfn.XLOOKUP($A504&amp;"|"&amp;$B504&amp;"|"&amp;_xlfn.MAXIFS(h100_raw[chart_date], h100_raw[title], $A504, h100_raw[artist], $B504, h100_raw[chart_date], "&lt;="&amp;$B$1001, h100_raw[chart_date], "&gt;="&amp;$B$1000), h100_raw[key], h100_raw[peak_pos], "")</f>
        <v/>
      </c>
      <c r="E504" s="3" t="str">
        <f>_xlfn.XLOOKUP($A504&amp;"|"&amp;$B504&amp;"|"&amp;_xlfn.MAXIFS(h100_raw[chart_date], h100_raw[title], $A504, h100_raw[artist], $B504, h100_raw[chart_date], "&lt;="&amp;$B$1001, h100_raw[chart_date], "&gt;="&amp;$B$1000), h100_raw[key], h100_raw[weeks_on_chart], "")</f>
        <v/>
      </c>
      <c r="F504" s="3">
        <f>_xlfn.XLOOKUP($A504&amp;"|"&amp;$B504&amp;"|"&amp;$B$1001, h100_raw[key], h100_raw[chart_points], 0)</f>
        <v>0</v>
      </c>
      <c r="G504" s="2">
        <f t="shared" si="21"/>
        <v>318</v>
      </c>
      <c r="H504" s="4">
        <f t="shared" si="22"/>
        <v>0</v>
      </c>
      <c r="I504" s="13" t="str">
        <f t="shared" si="23"/>
        <v>|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</row>
    <row r="505" spans="3:52" x14ac:dyDescent="0.3">
      <c r="C505" s="5" t="str">
        <f>_xlfn.XLOOKUP($A505&amp;"|"&amp;$B505&amp;"|"&amp;_xlfn.MAXIFS(h100_raw[chart_date], h100_raw[title], $A505, h100_raw[artist], $B505, h100_raw[chart_date], "&lt;="&amp;$B$1001, h100_raw[chart_date], "&gt;="&amp;$B$1000), h100_raw[key], h100_raw[last_week], "")</f>
        <v/>
      </c>
      <c r="D505" s="3" t="str">
        <f>_xlfn.XLOOKUP($A505&amp;"|"&amp;$B505&amp;"|"&amp;_xlfn.MAXIFS(h100_raw[chart_date], h100_raw[title], $A505, h100_raw[artist], $B505, h100_raw[chart_date], "&lt;="&amp;$B$1001, h100_raw[chart_date], "&gt;="&amp;$B$1000), h100_raw[key], h100_raw[peak_pos], "")</f>
        <v/>
      </c>
      <c r="E505" s="3" t="str">
        <f>_xlfn.XLOOKUP($A505&amp;"|"&amp;$B505&amp;"|"&amp;_xlfn.MAXIFS(h100_raw[chart_date], h100_raw[title], $A505, h100_raw[artist], $B505, h100_raw[chart_date], "&lt;="&amp;$B$1001, h100_raw[chart_date], "&gt;="&amp;$B$1000), h100_raw[key], h100_raw[weeks_on_chart], "")</f>
        <v/>
      </c>
      <c r="F505" s="3">
        <f>_xlfn.XLOOKUP($A505&amp;"|"&amp;$B505&amp;"|"&amp;$B$1001, h100_raw[key], h100_raw[chart_points], 0)</f>
        <v>0</v>
      </c>
      <c r="G505" s="2">
        <f t="shared" si="21"/>
        <v>318</v>
      </c>
      <c r="H505" s="4">
        <f t="shared" si="22"/>
        <v>0</v>
      </c>
      <c r="I505" s="13" t="str">
        <f t="shared" si="23"/>
        <v>|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 t="str">
        <f>_xlfn.XLOOKUP($A505&amp;"|"&amp;$B505&amp;"|"&amp;Y$1, h100_raw[key], h100_raw[chart_points], "")</f>
        <v/>
      </c>
      <c r="Z505" t="str">
        <f>_xlfn.XLOOKUP($A505&amp;"|"&amp;$B505&amp;"|"&amp;Z$1, h100_raw[key], h100_raw[chart_points], "")</f>
        <v/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</row>
    <row r="506" spans="3:52" x14ac:dyDescent="0.3">
      <c r="C506" s="5" t="str">
        <f>_xlfn.XLOOKUP($A506&amp;"|"&amp;$B506&amp;"|"&amp;_xlfn.MAXIFS(h100_raw[chart_date], h100_raw[title], $A506, h100_raw[artist], $B506, h100_raw[chart_date], "&lt;="&amp;$B$1001, h100_raw[chart_date], "&gt;="&amp;$B$1000), h100_raw[key], h100_raw[last_week], "")</f>
        <v/>
      </c>
      <c r="D506" s="3" t="str">
        <f>_xlfn.XLOOKUP($A506&amp;"|"&amp;$B506&amp;"|"&amp;_xlfn.MAXIFS(h100_raw[chart_date], h100_raw[title], $A506, h100_raw[artist], $B506, h100_raw[chart_date], "&lt;="&amp;$B$1001, h100_raw[chart_date], "&gt;="&amp;$B$1000), h100_raw[key], h100_raw[peak_pos], "")</f>
        <v/>
      </c>
      <c r="E506" s="3" t="str">
        <f>_xlfn.XLOOKUP($A506&amp;"|"&amp;$B506&amp;"|"&amp;_xlfn.MAXIFS(h100_raw[chart_date], h100_raw[title], $A506, h100_raw[artist], $B506, h100_raw[chart_date], "&lt;="&amp;$B$1001, h100_raw[chart_date], "&gt;="&amp;$B$1000), h100_raw[key], h100_raw[weeks_on_chart], "")</f>
        <v/>
      </c>
      <c r="F506" s="3">
        <f>_xlfn.XLOOKUP($A506&amp;"|"&amp;$B506&amp;"|"&amp;$B$1001, h100_raw[key], h100_raw[chart_points], 0)</f>
        <v>0</v>
      </c>
      <c r="G506" s="2">
        <f t="shared" si="21"/>
        <v>318</v>
      </c>
      <c r="H506" s="4">
        <f t="shared" si="22"/>
        <v>0</v>
      </c>
      <c r="I506" s="13" t="str">
        <f t="shared" si="23"/>
        <v>|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 t="str">
        <f>_xlfn.XLOOKUP($A506&amp;"|"&amp;$B506&amp;"|"&amp;Z$1, h100_raw[key], h100_raw[chart_points], "")</f>
        <v/>
      </c>
      <c r="AA506" t="str">
        <f>_xlfn.XLOOKUP($A506&amp;"|"&amp;$B506&amp;"|"&amp;AA$1, h100_raw[key], h100_raw[chart_points], "")</f>
        <v/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</row>
    <row r="507" spans="3:52" x14ac:dyDescent="0.3">
      <c r="C507" s="5" t="str">
        <f>_xlfn.XLOOKUP($A507&amp;"|"&amp;$B507&amp;"|"&amp;_xlfn.MAXIFS(h100_raw[chart_date], h100_raw[title], $A507, h100_raw[artist], $B507, h100_raw[chart_date], "&lt;="&amp;$B$1001, h100_raw[chart_date], "&gt;="&amp;$B$1000), h100_raw[key], h100_raw[last_week], "")</f>
        <v/>
      </c>
      <c r="D507" s="3" t="str">
        <f>_xlfn.XLOOKUP($A507&amp;"|"&amp;$B507&amp;"|"&amp;_xlfn.MAXIFS(h100_raw[chart_date], h100_raw[title], $A507, h100_raw[artist], $B507, h100_raw[chart_date], "&lt;="&amp;$B$1001, h100_raw[chart_date], "&gt;="&amp;$B$1000), h100_raw[key], h100_raw[peak_pos], "")</f>
        <v/>
      </c>
      <c r="E507" s="3" t="str">
        <f>_xlfn.XLOOKUP($A507&amp;"|"&amp;$B507&amp;"|"&amp;_xlfn.MAXIFS(h100_raw[chart_date], h100_raw[title], $A507, h100_raw[artist], $B507, h100_raw[chart_date], "&lt;="&amp;$B$1001, h100_raw[chart_date], "&gt;="&amp;$B$1000), h100_raw[key], h100_raw[weeks_on_chart], "")</f>
        <v/>
      </c>
      <c r="F507" s="3">
        <f>_xlfn.XLOOKUP($A507&amp;"|"&amp;$B507&amp;"|"&amp;$B$1001, h100_raw[key], h100_raw[chart_points], 0)</f>
        <v>0</v>
      </c>
      <c r="G507" s="2">
        <f t="shared" si="21"/>
        <v>318</v>
      </c>
      <c r="H507" s="4">
        <f t="shared" si="22"/>
        <v>0</v>
      </c>
      <c r="I507" s="13" t="str">
        <f t="shared" si="23"/>
        <v>|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 t="str">
        <f>_xlfn.XLOOKUP($A507&amp;"|"&amp;$B507&amp;"|"&amp;V$1, h100_raw[key], h100_raw[chart_points], "")</f>
        <v/>
      </c>
      <c r="W507" t="str">
        <f>_xlfn.XLOOKUP($A507&amp;"|"&amp;$B507&amp;"|"&amp;W$1, h100_raw[key], h100_raw[chart_points], "")</f>
        <v/>
      </c>
      <c r="X507" t="str">
        <f>_xlfn.XLOOKUP($A507&amp;"|"&amp;$B507&amp;"|"&amp;X$1, h100_raw[key], h100_raw[chart_points], "")</f>
        <v/>
      </c>
      <c r="Y507" t="str">
        <f>_xlfn.XLOOKUP($A507&amp;"|"&amp;$B507&amp;"|"&amp;Y$1, h100_raw[key], h100_raw[chart_points], "")</f>
        <v/>
      </c>
      <c r="Z507" t="str">
        <f>_xlfn.XLOOKUP($A507&amp;"|"&amp;$B507&amp;"|"&amp;Z$1, h100_raw[key], h100_raw[chart_points], "")</f>
        <v/>
      </c>
      <c r="AA507" t="str">
        <f>_xlfn.XLOOKUP($A507&amp;"|"&amp;$B507&amp;"|"&amp;AA$1, h100_raw[key], h100_raw[chart_points], "")</f>
        <v/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</row>
    <row r="508" spans="3:52" x14ac:dyDescent="0.3">
      <c r="C508" s="5" t="str">
        <f>_xlfn.XLOOKUP($A508&amp;"|"&amp;$B508&amp;"|"&amp;_xlfn.MAXIFS(h100_raw[chart_date], h100_raw[title], $A508, h100_raw[artist], $B508, h100_raw[chart_date], "&lt;="&amp;$B$1001, h100_raw[chart_date], "&gt;="&amp;$B$1000), h100_raw[key], h100_raw[last_week], "")</f>
        <v/>
      </c>
      <c r="D508" s="3" t="str">
        <f>_xlfn.XLOOKUP($A508&amp;"|"&amp;$B508&amp;"|"&amp;_xlfn.MAXIFS(h100_raw[chart_date], h100_raw[title], $A508, h100_raw[artist], $B508, h100_raw[chart_date], "&lt;="&amp;$B$1001, h100_raw[chart_date], "&gt;="&amp;$B$1000), h100_raw[key], h100_raw[peak_pos], "")</f>
        <v/>
      </c>
      <c r="E508" s="3" t="str">
        <f>_xlfn.XLOOKUP($A508&amp;"|"&amp;$B508&amp;"|"&amp;_xlfn.MAXIFS(h100_raw[chart_date], h100_raw[title], $A508, h100_raw[artist], $B508, h100_raw[chart_date], "&lt;="&amp;$B$1001, h100_raw[chart_date], "&gt;="&amp;$B$1000), h100_raw[key], h100_raw[weeks_on_chart], "")</f>
        <v/>
      </c>
      <c r="F508" s="3">
        <f>_xlfn.XLOOKUP($A508&amp;"|"&amp;$B508&amp;"|"&amp;$B$1001, h100_raw[key], h100_raw[chart_points], 0)</f>
        <v>0</v>
      </c>
      <c r="G508" s="2">
        <f t="shared" si="21"/>
        <v>318</v>
      </c>
      <c r="H508" s="4">
        <f t="shared" si="22"/>
        <v>0</v>
      </c>
      <c r="I508" s="13" t="str">
        <f t="shared" si="23"/>
        <v>|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 t="str">
        <f>_xlfn.XLOOKUP($A508&amp;"|"&amp;$B508&amp;"|"&amp;AA$1, h100_raw[key], h100_raw[chart_points], "")</f>
        <v/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</row>
    <row r="509" spans="3:52" x14ac:dyDescent="0.3">
      <c r="C509" s="5" t="str">
        <f>_xlfn.XLOOKUP($A509&amp;"|"&amp;$B509&amp;"|"&amp;_xlfn.MAXIFS(h100_raw[chart_date], h100_raw[title], $A509, h100_raw[artist], $B509, h100_raw[chart_date], "&lt;="&amp;$B$1001, h100_raw[chart_date], "&gt;="&amp;$B$1000), h100_raw[key], h100_raw[last_week], "")</f>
        <v/>
      </c>
      <c r="D509" s="3" t="str">
        <f>_xlfn.XLOOKUP($A509&amp;"|"&amp;$B509&amp;"|"&amp;_xlfn.MAXIFS(h100_raw[chart_date], h100_raw[title], $A509, h100_raw[artist], $B509, h100_raw[chart_date], "&lt;="&amp;$B$1001, h100_raw[chart_date], "&gt;="&amp;$B$1000), h100_raw[key], h100_raw[peak_pos], "")</f>
        <v/>
      </c>
      <c r="E509" s="3" t="str">
        <f>_xlfn.XLOOKUP($A509&amp;"|"&amp;$B509&amp;"|"&amp;_xlfn.MAXIFS(h100_raw[chart_date], h100_raw[title], $A509, h100_raw[artist], $B509, h100_raw[chart_date], "&lt;="&amp;$B$1001, h100_raw[chart_date], "&gt;="&amp;$B$1000), h100_raw[key], h100_raw[weeks_on_chart], "")</f>
        <v/>
      </c>
      <c r="F509" s="3">
        <f>_xlfn.XLOOKUP($A509&amp;"|"&amp;$B509&amp;"|"&amp;$B$1001, h100_raw[key], h100_raw[chart_points], 0)</f>
        <v>0</v>
      </c>
      <c r="G509" s="2">
        <f t="shared" si="21"/>
        <v>318</v>
      </c>
      <c r="H509" s="4">
        <f t="shared" si="22"/>
        <v>0</v>
      </c>
      <c r="I509" s="13" t="str">
        <f t="shared" si="23"/>
        <v>|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</row>
    <row r="510" spans="3:52" x14ac:dyDescent="0.3">
      <c r="C510" s="5" t="str">
        <f>_xlfn.XLOOKUP($A510&amp;"|"&amp;$B510&amp;"|"&amp;_xlfn.MAXIFS(h100_raw[chart_date], h100_raw[title], $A510, h100_raw[artist], $B510, h100_raw[chart_date], "&lt;="&amp;$B$1001, h100_raw[chart_date], "&gt;="&amp;$B$1000), h100_raw[key], h100_raw[last_week], "")</f>
        <v/>
      </c>
      <c r="D510" s="3" t="str">
        <f>_xlfn.XLOOKUP($A510&amp;"|"&amp;$B510&amp;"|"&amp;_xlfn.MAXIFS(h100_raw[chart_date], h100_raw[title], $A510, h100_raw[artist], $B510, h100_raw[chart_date], "&lt;="&amp;$B$1001, h100_raw[chart_date], "&gt;="&amp;$B$1000), h100_raw[key], h100_raw[peak_pos], "")</f>
        <v/>
      </c>
      <c r="E510" s="3" t="str">
        <f>_xlfn.XLOOKUP($A510&amp;"|"&amp;$B510&amp;"|"&amp;_xlfn.MAXIFS(h100_raw[chart_date], h100_raw[title], $A510, h100_raw[artist], $B510, h100_raw[chart_date], "&lt;="&amp;$B$1001, h100_raw[chart_date], "&gt;="&amp;$B$1000), h100_raw[key], h100_raw[weeks_on_chart], "")</f>
        <v/>
      </c>
      <c r="F510" s="3">
        <f>_xlfn.XLOOKUP($A510&amp;"|"&amp;$B510&amp;"|"&amp;$B$1001, h100_raw[key], h100_raw[chart_points], 0)</f>
        <v>0</v>
      </c>
      <c r="G510" s="2">
        <f t="shared" si="21"/>
        <v>318</v>
      </c>
      <c r="H510" s="4">
        <f t="shared" si="22"/>
        <v>0</v>
      </c>
      <c r="I510" s="13" t="str">
        <f t="shared" si="23"/>
        <v>|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</row>
    <row r="511" spans="3:52" x14ac:dyDescent="0.3">
      <c r="C511" s="5" t="str">
        <f>_xlfn.XLOOKUP($A511&amp;"|"&amp;$B511&amp;"|"&amp;_xlfn.MAXIFS(h100_raw[chart_date], h100_raw[title], $A511, h100_raw[artist], $B511, h100_raw[chart_date], "&lt;="&amp;$B$1001, h100_raw[chart_date], "&gt;="&amp;$B$1000), h100_raw[key], h100_raw[last_week], "")</f>
        <v/>
      </c>
      <c r="D511" s="3" t="str">
        <f>_xlfn.XLOOKUP($A511&amp;"|"&amp;$B511&amp;"|"&amp;_xlfn.MAXIFS(h100_raw[chart_date], h100_raw[title], $A511, h100_raw[artist], $B511, h100_raw[chart_date], "&lt;="&amp;$B$1001, h100_raw[chart_date], "&gt;="&amp;$B$1000), h100_raw[key], h100_raw[peak_pos], "")</f>
        <v/>
      </c>
      <c r="E511" s="3" t="str">
        <f>_xlfn.XLOOKUP($A511&amp;"|"&amp;$B511&amp;"|"&amp;_xlfn.MAXIFS(h100_raw[chart_date], h100_raw[title], $A511, h100_raw[artist], $B511, h100_raw[chart_date], "&lt;="&amp;$B$1001, h100_raw[chart_date], "&gt;="&amp;$B$1000), h100_raw[key], h100_raw[weeks_on_chart], "")</f>
        <v/>
      </c>
      <c r="F511" s="3">
        <f>_xlfn.XLOOKUP($A511&amp;"|"&amp;$B511&amp;"|"&amp;$B$1001, h100_raw[key], h100_raw[chart_points], 0)</f>
        <v>0</v>
      </c>
      <c r="G511" s="2">
        <f t="shared" si="21"/>
        <v>318</v>
      </c>
      <c r="H511" s="4">
        <f t="shared" si="22"/>
        <v>0</v>
      </c>
      <c r="I511" s="13" t="str">
        <f t="shared" si="23"/>
        <v>|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 t="str">
        <f>_xlfn.XLOOKUP($A511&amp;"|"&amp;$B511&amp;"|"&amp;AA$1, h100_raw[key], h100_raw[chart_points], "")</f>
        <v/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</row>
    <row r="512" spans="3:52" x14ac:dyDescent="0.3">
      <c r="C512" s="5" t="str">
        <f>_xlfn.XLOOKUP($A512&amp;"|"&amp;$B512&amp;"|"&amp;_xlfn.MAXIFS(h100_raw[chart_date], h100_raw[title], $A512, h100_raw[artist], $B512, h100_raw[chart_date], "&lt;="&amp;$B$1001, h100_raw[chart_date], "&gt;="&amp;$B$1000), h100_raw[key], h100_raw[last_week], "")</f>
        <v/>
      </c>
      <c r="D512" s="3" t="str">
        <f>_xlfn.XLOOKUP($A512&amp;"|"&amp;$B512&amp;"|"&amp;_xlfn.MAXIFS(h100_raw[chart_date], h100_raw[title], $A512, h100_raw[artist], $B512, h100_raw[chart_date], "&lt;="&amp;$B$1001, h100_raw[chart_date], "&gt;="&amp;$B$1000), h100_raw[key], h100_raw[peak_pos], "")</f>
        <v/>
      </c>
      <c r="E512" s="3" t="str">
        <f>_xlfn.XLOOKUP($A512&amp;"|"&amp;$B512&amp;"|"&amp;_xlfn.MAXIFS(h100_raw[chart_date], h100_raw[title], $A512, h100_raw[artist], $B512, h100_raw[chart_date], "&lt;="&amp;$B$1001, h100_raw[chart_date], "&gt;="&amp;$B$1000), h100_raw[key], h100_raw[weeks_on_chart], "")</f>
        <v/>
      </c>
      <c r="F512" s="3">
        <f>_xlfn.XLOOKUP($A512&amp;"|"&amp;$B512&amp;"|"&amp;$B$1001, h100_raw[key], h100_raw[chart_points], 0)</f>
        <v>0</v>
      </c>
      <c r="G512" s="2">
        <f t="shared" si="21"/>
        <v>318</v>
      </c>
      <c r="H512" s="4">
        <f t="shared" si="22"/>
        <v>0</v>
      </c>
      <c r="I512" s="13" t="str">
        <f t="shared" si="23"/>
        <v>|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</row>
    <row r="513" spans="3:52" x14ac:dyDescent="0.3">
      <c r="C513" s="5" t="str">
        <f>_xlfn.XLOOKUP($A513&amp;"|"&amp;$B513&amp;"|"&amp;_xlfn.MAXIFS(h100_raw[chart_date], h100_raw[title], $A513, h100_raw[artist], $B513, h100_raw[chart_date], "&lt;="&amp;$B$1001, h100_raw[chart_date], "&gt;="&amp;$B$1000), h100_raw[key], h100_raw[last_week], "")</f>
        <v/>
      </c>
      <c r="D513" s="3" t="str">
        <f>_xlfn.XLOOKUP($A513&amp;"|"&amp;$B513&amp;"|"&amp;_xlfn.MAXIFS(h100_raw[chart_date], h100_raw[title], $A513, h100_raw[artist], $B513, h100_raw[chart_date], "&lt;="&amp;$B$1001, h100_raw[chart_date], "&gt;="&amp;$B$1000), h100_raw[key], h100_raw[peak_pos], "")</f>
        <v/>
      </c>
      <c r="E513" s="3" t="str">
        <f>_xlfn.XLOOKUP($A513&amp;"|"&amp;$B513&amp;"|"&amp;_xlfn.MAXIFS(h100_raw[chart_date], h100_raw[title], $A513, h100_raw[artist], $B513, h100_raw[chart_date], "&lt;="&amp;$B$1001, h100_raw[chart_date], "&gt;="&amp;$B$1000), h100_raw[key], h100_raw[weeks_on_chart], "")</f>
        <v/>
      </c>
      <c r="F513" s="3">
        <f>_xlfn.XLOOKUP($A513&amp;"|"&amp;$B513&amp;"|"&amp;$B$1001, h100_raw[key], h100_raw[chart_points], 0)</f>
        <v>0</v>
      </c>
      <c r="G513" s="2">
        <f t="shared" si="21"/>
        <v>318</v>
      </c>
      <c r="H513" s="4">
        <f t="shared" si="22"/>
        <v>0</v>
      </c>
      <c r="I513" s="13" t="str">
        <f t="shared" si="23"/>
        <v>|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 t="str">
        <f>_xlfn.XLOOKUP($A513&amp;"|"&amp;$B513&amp;"|"&amp;X$1, h100_raw[key], h100_raw[chart_points], "")</f>
        <v/>
      </c>
      <c r="Y513" t="str">
        <f>_xlfn.XLOOKUP($A513&amp;"|"&amp;$B513&amp;"|"&amp;Y$1, h100_raw[key], h100_raw[chart_points], "")</f>
        <v/>
      </c>
      <c r="Z513" t="str">
        <f>_xlfn.XLOOKUP($A513&amp;"|"&amp;$B513&amp;"|"&amp;Z$1, h100_raw[key], h100_raw[chart_points], "")</f>
        <v/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</row>
    <row r="514" spans="3:52" x14ac:dyDescent="0.3">
      <c r="C514" s="5" t="str">
        <f>_xlfn.XLOOKUP($A514&amp;"|"&amp;$B514&amp;"|"&amp;_xlfn.MAXIFS(h100_raw[chart_date], h100_raw[title], $A514, h100_raw[artist], $B514, h100_raw[chart_date], "&lt;="&amp;$B$1001, h100_raw[chart_date], "&gt;="&amp;$B$1000), h100_raw[key], h100_raw[last_week], "")</f>
        <v/>
      </c>
      <c r="D514" s="3" t="str">
        <f>_xlfn.XLOOKUP($A514&amp;"|"&amp;$B514&amp;"|"&amp;_xlfn.MAXIFS(h100_raw[chart_date], h100_raw[title], $A514, h100_raw[artist], $B514, h100_raw[chart_date], "&lt;="&amp;$B$1001, h100_raw[chart_date], "&gt;="&amp;$B$1000), h100_raw[key], h100_raw[peak_pos], "")</f>
        <v/>
      </c>
      <c r="E514" s="3" t="str">
        <f>_xlfn.XLOOKUP($A514&amp;"|"&amp;$B514&amp;"|"&amp;_xlfn.MAXIFS(h100_raw[chart_date], h100_raw[title], $A514, h100_raw[artist], $B514, h100_raw[chart_date], "&lt;="&amp;$B$1001, h100_raw[chart_date], "&gt;="&amp;$B$1000), h100_raw[key], h100_raw[weeks_on_chart], "")</f>
        <v/>
      </c>
      <c r="F514" s="3">
        <f>_xlfn.XLOOKUP($A514&amp;"|"&amp;$B514&amp;"|"&amp;$B$1001, h100_raw[key], h100_raw[chart_points], 0)</f>
        <v>0</v>
      </c>
      <c r="G514" s="2">
        <f t="shared" ref="G514:G577" si="24">RANK(H514, H$2:H$1000)</f>
        <v>318</v>
      </c>
      <c r="H514" s="4">
        <f t="shared" ref="H514:H577" si="25">SUM(J514:BI514)</f>
        <v>0</v>
      </c>
      <c r="I514" s="13" t="str">
        <f t="shared" si="23"/>
        <v>|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 t="str">
        <f>_xlfn.XLOOKUP($A514&amp;"|"&amp;$B514&amp;"|"&amp;Y$1, h100_raw[key], h100_raw[chart_points], "")</f>
        <v/>
      </c>
      <c r="Z514" t="str">
        <f>_xlfn.XLOOKUP($A514&amp;"|"&amp;$B514&amp;"|"&amp;Z$1, h100_raw[key], h100_raw[chart_points], "")</f>
        <v/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</row>
    <row r="515" spans="3:52" x14ac:dyDescent="0.3">
      <c r="C515" s="5" t="str">
        <f>_xlfn.XLOOKUP($A515&amp;"|"&amp;$B515&amp;"|"&amp;_xlfn.MAXIFS(h100_raw[chart_date], h100_raw[title], $A515, h100_raw[artist], $B515, h100_raw[chart_date], "&lt;="&amp;$B$1001, h100_raw[chart_date], "&gt;="&amp;$B$1000), h100_raw[key], h100_raw[last_week], "")</f>
        <v/>
      </c>
      <c r="D515" s="3" t="str">
        <f>_xlfn.XLOOKUP($A515&amp;"|"&amp;$B515&amp;"|"&amp;_xlfn.MAXIFS(h100_raw[chart_date], h100_raw[title], $A515, h100_raw[artist], $B515, h100_raw[chart_date], "&lt;="&amp;$B$1001, h100_raw[chart_date], "&gt;="&amp;$B$1000), h100_raw[key], h100_raw[peak_pos], "")</f>
        <v/>
      </c>
      <c r="E515" s="3" t="str">
        <f>_xlfn.XLOOKUP($A515&amp;"|"&amp;$B515&amp;"|"&amp;_xlfn.MAXIFS(h100_raw[chart_date], h100_raw[title], $A515, h100_raw[artist], $B515, h100_raw[chart_date], "&lt;="&amp;$B$1001, h100_raw[chart_date], "&gt;="&amp;$B$1000), h100_raw[key], h100_raw[weeks_on_chart], "")</f>
        <v/>
      </c>
      <c r="F515" s="3">
        <f>_xlfn.XLOOKUP($A515&amp;"|"&amp;$B515&amp;"|"&amp;$B$1001, h100_raw[key], h100_raw[chart_points], 0)</f>
        <v>0</v>
      </c>
      <c r="G515" s="2">
        <f t="shared" si="24"/>
        <v>318</v>
      </c>
      <c r="H515" s="4">
        <f t="shared" si="25"/>
        <v>0</v>
      </c>
      <c r="I515" s="13" t="str">
        <f t="shared" ref="I515:I578" si="26">A515&amp;"|"&amp;B515</f>
        <v>|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</row>
    <row r="516" spans="3:52" x14ac:dyDescent="0.3">
      <c r="C516" s="5" t="str">
        <f>_xlfn.XLOOKUP($A516&amp;"|"&amp;$B516&amp;"|"&amp;_xlfn.MAXIFS(h100_raw[chart_date], h100_raw[title], $A516, h100_raw[artist], $B516, h100_raw[chart_date], "&lt;="&amp;$B$1001, h100_raw[chart_date], "&gt;="&amp;$B$1000), h100_raw[key], h100_raw[last_week], "")</f>
        <v/>
      </c>
      <c r="D516" s="3" t="str">
        <f>_xlfn.XLOOKUP($A516&amp;"|"&amp;$B516&amp;"|"&amp;_xlfn.MAXIFS(h100_raw[chart_date], h100_raw[title], $A516, h100_raw[artist], $B516, h100_raw[chart_date], "&lt;="&amp;$B$1001, h100_raw[chart_date], "&gt;="&amp;$B$1000), h100_raw[key], h100_raw[peak_pos], "")</f>
        <v/>
      </c>
      <c r="E516" s="3" t="str">
        <f>_xlfn.XLOOKUP($A516&amp;"|"&amp;$B516&amp;"|"&amp;_xlfn.MAXIFS(h100_raw[chart_date], h100_raw[title], $A516, h100_raw[artist], $B516, h100_raw[chart_date], "&lt;="&amp;$B$1001, h100_raw[chart_date], "&gt;="&amp;$B$1000), h100_raw[key], h100_raw[weeks_on_chart], "")</f>
        <v/>
      </c>
      <c r="F516" s="3">
        <f>_xlfn.XLOOKUP($A516&amp;"|"&amp;$B516&amp;"|"&amp;$B$1001, h100_raw[key], h100_raw[chart_points], 0)</f>
        <v>0</v>
      </c>
      <c r="G516" s="2">
        <f t="shared" si="24"/>
        <v>318</v>
      </c>
      <c r="H516" s="4">
        <f t="shared" si="25"/>
        <v>0</v>
      </c>
      <c r="I516" s="13" t="str">
        <f t="shared" si="26"/>
        <v>|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</row>
    <row r="517" spans="3:52" x14ac:dyDescent="0.3">
      <c r="C517" s="5" t="str">
        <f>_xlfn.XLOOKUP($A517&amp;"|"&amp;$B517&amp;"|"&amp;_xlfn.MAXIFS(h100_raw[chart_date], h100_raw[title], $A517, h100_raw[artist], $B517, h100_raw[chart_date], "&lt;="&amp;$B$1001, h100_raw[chart_date], "&gt;="&amp;$B$1000), h100_raw[key], h100_raw[last_week], "")</f>
        <v/>
      </c>
      <c r="D517" s="3" t="str">
        <f>_xlfn.XLOOKUP($A517&amp;"|"&amp;$B517&amp;"|"&amp;_xlfn.MAXIFS(h100_raw[chart_date], h100_raw[title], $A517, h100_raw[artist], $B517, h100_raw[chart_date], "&lt;="&amp;$B$1001, h100_raw[chart_date], "&gt;="&amp;$B$1000), h100_raw[key], h100_raw[peak_pos], "")</f>
        <v/>
      </c>
      <c r="E517" s="3" t="str">
        <f>_xlfn.XLOOKUP($A517&amp;"|"&amp;$B517&amp;"|"&amp;_xlfn.MAXIFS(h100_raw[chart_date], h100_raw[title], $A517, h100_raw[artist], $B517, h100_raw[chart_date], "&lt;="&amp;$B$1001, h100_raw[chart_date], "&gt;="&amp;$B$1000), h100_raw[key], h100_raw[weeks_on_chart], "")</f>
        <v/>
      </c>
      <c r="F517" s="3">
        <f>_xlfn.XLOOKUP($A517&amp;"|"&amp;$B517&amp;"|"&amp;$B$1001, h100_raw[key], h100_raw[chart_points], 0)</f>
        <v>0</v>
      </c>
      <c r="G517" s="2">
        <f t="shared" si="24"/>
        <v>318</v>
      </c>
      <c r="H517" s="4">
        <f t="shared" si="25"/>
        <v>0</v>
      </c>
      <c r="I517" s="13" t="str">
        <f t="shared" si="26"/>
        <v>|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</row>
    <row r="518" spans="3:52" x14ac:dyDescent="0.3">
      <c r="C518" s="5" t="str">
        <f>_xlfn.XLOOKUP($A518&amp;"|"&amp;$B518&amp;"|"&amp;_xlfn.MAXIFS(h100_raw[chart_date], h100_raw[title], $A518, h100_raw[artist], $B518, h100_raw[chart_date], "&lt;="&amp;$B$1001, h100_raw[chart_date], "&gt;="&amp;$B$1000), h100_raw[key], h100_raw[last_week], "")</f>
        <v/>
      </c>
      <c r="D518" s="3" t="str">
        <f>_xlfn.XLOOKUP($A518&amp;"|"&amp;$B518&amp;"|"&amp;_xlfn.MAXIFS(h100_raw[chart_date], h100_raw[title], $A518, h100_raw[artist], $B518, h100_raw[chart_date], "&lt;="&amp;$B$1001, h100_raw[chart_date], "&gt;="&amp;$B$1000), h100_raw[key], h100_raw[peak_pos], "")</f>
        <v/>
      </c>
      <c r="E518" s="3" t="str">
        <f>_xlfn.XLOOKUP($A518&amp;"|"&amp;$B518&amp;"|"&amp;_xlfn.MAXIFS(h100_raw[chart_date], h100_raw[title], $A518, h100_raw[artist], $B518, h100_raw[chart_date], "&lt;="&amp;$B$1001, h100_raw[chart_date], "&gt;="&amp;$B$1000), h100_raw[key], h100_raw[weeks_on_chart], "")</f>
        <v/>
      </c>
      <c r="F518" s="3">
        <f>_xlfn.XLOOKUP($A518&amp;"|"&amp;$B518&amp;"|"&amp;$B$1001, h100_raw[key], h100_raw[chart_points], 0)</f>
        <v>0</v>
      </c>
      <c r="G518" s="2">
        <f t="shared" si="24"/>
        <v>318</v>
      </c>
      <c r="H518" s="4">
        <f t="shared" si="25"/>
        <v>0</v>
      </c>
      <c r="I518" s="13" t="str">
        <f t="shared" si="26"/>
        <v>|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</row>
    <row r="519" spans="3:52" x14ac:dyDescent="0.3">
      <c r="C519" s="5" t="str">
        <f>_xlfn.XLOOKUP($A519&amp;"|"&amp;$B519&amp;"|"&amp;_xlfn.MAXIFS(h100_raw[chart_date], h100_raw[title], $A519, h100_raw[artist], $B519, h100_raw[chart_date], "&lt;="&amp;$B$1001, h100_raw[chart_date], "&gt;="&amp;$B$1000), h100_raw[key], h100_raw[last_week], "")</f>
        <v/>
      </c>
      <c r="D519" s="3" t="str">
        <f>_xlfn.XLOOKUP($A519&amp;"|"&amp;$B519&amp;"|"&amp;_xlfn.MAXIFS(h100_raw[chart_date], h100_raw[title], $A519, h100_raw[artist], $B519, h100_raw[chart_date], "&lt;="&amp;$B$1001, h100_raw[chart_date], "&gt;="&amp;$B$1000), h100_raw[key], h100_raw[peak_pos], "")</f>
        <v/>
      </c>
      <c r="E519" s="3" t="str">
        <f>_xlfn.XLOOKUP($A519&amp;"|"&amp;$B519&amp;"|"&amp;_xlfn.MAXIFS(h100_raw[chart_date], h100_raw[title], $A519, h100_raw[artist], $B519, h100_raw[chart_date], "&lt;="&amp;$B$1001, h100_raw[chart_date], "&gt;="&amp;$B$1000), h100_raw[key], h100_raw[weeks_on_chart], "")</f>
        <v/>
      </c>
      <c r="F519" s="3">
        <f>_xlfn.XLOOKUP($A519&amp;"|"&amp;$B519&amp;"|"&amp;$B$1001, h100_raw[key], h100_raw[chart_points], 0)</f>
        <v>0</v>
      </c>
      <c r="G519" s="2">
        <f t="shared" si="24"/>
        <v>318</v>
      </c>
      <c r="H519" s="4">
        <f t="shared" si="25"/>
        <v>0</v>
      </c>
      <c r="I519" s="13" t="str">
        <f t="shared" si="26"/>
        <v>|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</row>
    <row r="520" spans="3:52" x14ac:dyDescent="0.3">
      <c r="C520" s="5" t="str">
        <f>_xlfn.XLOOKUP($A520&amp;"|"&amp;$B520&amp;"|"&amp;_xlfn.MAXIFS(h100_raw[chart_date], h100_raw[title], $A520, h100_raw[artist], $B520, h100_raw[chart_date], "&lt;="&amp;$B$1001, h100_raw[chart_date], "&gt;="&amp;$B$1000), h100_raw[key], h100_raw[last_week], "")</f>
        <v/>
      </c>
      <c r="D520" s="3" t="str">
        <f>_xlfn.XLOOKUP($A520&amp;"|"&amp;$B520&amp;"|"&amp;_xlfn.MAXIFS(h100_raw[chart_date], h100_raw[title], $A520, h100_raw[artist], $B520, h100_raw[chart_date], "&lt;="&amp;$B$1001, h100_raw[chart_date], "&gt;="&amp;$B$1000), h100_raw[key], h100_raw[peak_pos], "")</f>
        <v/>
      </c>
      <c r="E520" s="3" t="str">
        <f>_xlfn.XLOOKUP($A520&amp;"|"&amp;$B520&amp;"|"&amp;_xlfn.MAXIFS(h100_raw[chart_date], h100_raw[title], $A520, h100_raw[artist], $B520, h100_raw[chart_date], "&lt;="&amp;$B$1001, h100_raw[chart_date], "&gt;="&amp;$B$1000), h100_raw[key], h100_raw[weeks_on_chart], "")</f>
        <v/>
      </c>
      <c r="F520" s="3">
        <f>_xlfn.XLOOKUP($A520&amp;"|"&amp;$B520&amp;"|"&amp;$B$1001, h100_raw[key], h100_raw[chart_points], 0)</f>
        <v>0</v>
      </c>
      <c r="G520" s="2">
        <f t="shared" si="24"/>
        <v>318</v>
      </c>
      <c r="H520" s="4">
        <f t="shared" si="25"/>
        <v>0</v>
      </c>
      <c r="I520" s="13" t="str">
        <f t="shared" si="26"/>
        <v>|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 t="str">
        <f>_xlfn.XLOOKUP($A520&amp;"|"&amp;$B520&amp;"|"&amp;X$1, h100_raw[key], h100_raw[chart_points], "")</f>
        <v/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</row>
    <row r="521" spans="3:52" x14ac:dyDescent="0.3">
      <c r="C521" s="5" t="str">
        <f>_xlfn.XLOOKUP($A521&amp;"|"&amp;$B521&amp;"|"&amp;_xlfn.MAXIFS(h100_raw[chart_date], h100_raw[title], $A521, h100_raw[artist], $B521, h100_raw[chart_date], "&lt;="&amp;$B$1001, h100_raw[chart_date], "&gt;="&amp;$B$1000), h100_raw[key], h100_raw[last_week], "")</f>
        <v/>
      </c>
      <c r="D521" s="3" t="str">
        <f>_xlfn.XLOOKUP($A521&amp;"|"&amp;$B521&amp;"|"&amp;_xlfn.MAXIFS(h100_raw[chart_date], h100_raw[title], $A521, h100_raw[artist], $B521, h100_raw[chart_date], "&lt;="&amp;$B$1001, h100_raw[chart_date], "&gt;="&amp;$B$1000), h100_raw[key], h100_raw[peak_pos], "")</f>
        <v/>
      </c>
      <c r="E521" s="3" t="str">
        <f>_xlfn.XLOOKUP($A521&amp;"|"&amp;$B521&amp;"|"&amp;_xlfn.MAXIFS(h100_raw[chart_date], h100_raw[title], $A521, h100_raw[artist], $B521, h100_raw[chart_date], "&lt;="&amp;$B$1001, h100_raw[chart_date], "&gt;="&amp;$B$1000), h100_raw[key], h100_raw[weeks_on_chart], "")</f>
        <v/>
      </c>
      <c r="F521" s="3">
        <f>_xlfn.XLOOKUP($A521&amp;"|"&amp;$B521&amp;"|"&amp;$B$1001, h100_raw[key], h100_raw[chart_points], 0)</f>
        <v>0</v>
      </c>
      <c r="G521" s="2">
        <f t="shared" si="24"/>
        <v>318</v>
      </c>
      <c r="H521" s="4">
        <f t="shared" si="25"/>
        <v>0</v>
      </c>
      <c r="I521" s="13" t="str">
        <f t="shared" si="26"/>
        <v>|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</row>
    <row r="522" spans="3:52" x14ac:dyDescent="0.3">
      <c r="C522" s="5" t="str">
        <f>_xlfn.XLOOKUP($A522&amp;"|"&amp;$B522&amp;"|"&amp;_xlfn.MAXIFS(h100_raw[chart_date], h100_raw[title], $A522, h100_raw[artist], $B522, h100_raw[chart_date], "&lt;="&amp;$B$1001, h100_raw[chart_date], "&gt;="&amp;$B$1000), h100_raw[key], h100_raw[last_week], "")</f>
        <v/>
      </c>
      <c r="D522" s="3" t="str">
        <f>_xlfn.XLOOKUP($A522&amp;"|"&amp;$B522&amp;"|"&amp;_xlfn.MAXIFS(h100_raw[chart_date], h100_raw[title], $A522, h100_raw[artist], $B522, h100_raw[chart_date], "&lt;="&amp;$B$1001, h100_raw[chart_date], "&gt;="&amp;$B$1000), h100_raw[key], h100_raw[peak_pos], "")</f>
        <v/>
      </c>
      <c r="E522" s="3" t="str">
        <f>_xlfn.XLOOKUP($A522&amp;"|"&amp;$B522&amp;"|"&amp;_xlfn.MAXIFS(h100_raw[chart_date], h100_raw[title], $A522, h100_raw[artist], $B522, h100_raw[chart_date], "&lt;="&amp;$B$1001, h100_raw[chart_date], "&gt;="&amp;$B$1000), h100_raw[key], h100_raw[weeks_on_chart], "")</f>
        <v/>
      </c>
      <c r="F522" s="3">
        <f>_xlfn.XLOOKUP($A522&amp;"|"&amp;$B522&amp;"|"&amp;$B$1001, h100_raw[key], h100_raw[chart_points], 0)</f>
        <v>0</v>
      </c>
      <c r="G522" s="2">
        <f t="shared" si="24"/>
        <v>318</v>
      </c>
      <c r="H522" s="4">
        <f t="shared" si="25"/>
        <v>0</v>
      </c>
      <c r="I522" s="13" t="str">
        <f t="shared" si="26"/>
        <v>|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</row>
    <row r="523" spans="3:52" x14ac:dyDescent="0.3">
      <c r="C523" s="5" t="str">
        <f>_xlfn.XLOOKUP($A523&amp;"|"&amp;$B523&amp;"|"&amp;_xlfn.MAXIFS(h100_raw[chart_date], h100_raw[title], $A523, h100_raw[artist], $B523, h100_raw[chart_date], "&lt;="&amp;$B$1001, h100_raw[chart_date], "&gt;="&amp;$B$1000), h100_raw[key], h100_raw[last_week], "")</f>
        <v/>
      </c>
      <c r="D523" s="3" t="str">
        <f>_xlfn.XLOOKUP($A523&amp;"|"&amp;$B523&amp;"|"&amp;_xlfn.MAXIFS(h100_raw[chart_date], h100_raw[title], $A523, h100_raw[artist], $B523, h100_raw[chart_date], "&lt;="&amp;$B$1001, h100_raw[chart_date], "&gt;="&amp;$B$1000), h100_raw[key], h100_raw[peak_pos], "")</f>
        <v/>
      </c>
      <c r="E523" s="3" t="str">
        <f>_xlfn.XLOOKUP($A523&amp;"|"&amp;$B523&amp;"|"&amp;_xlfn.MAXIFS(h100_raw[chart_date], h100_raw[title], $A523, h100_raw[artist], $B523, h100_raw[chart_date], "&lt;="&amp;$B$1001, h100_raw[chart_date], "&gt;="&amp;$B$1000), h100_raw[key], h100_raw[weeks_on_chart], "")</f>
        <v/>
      </c>
      <c r="F523" s="3">
        <f>_xlfn.XLOOKUP($A523&amp;"|"&amp;$B523&amp;"|"&amp;$B$1001, h100_raw[key], h100_raw[chart_points], 0)</f>
        <v>0</v>
      </c>
      <c r="G523" s="2">
        <f t="shared" si="24"/>
        <v>318</v>
      </c>
      <c r="H523" s="4">
        <f t="shared" si="25"/>
        <v>0</v>
      </c>
      <c r="I523" s="13" t="str">
        <f t="shared" si="26"/>
        <v>|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</row>
    <row r="524" spans="3:52" x14ac:dyDescent="0.3">
      <c r="C524" s="5" t="str">
        <f>_xlfn.XLOOKUP($A524&amp;"|"&amp;$B524&amp;"|"&amp;_xlfn.MAXIFS(h100_raw[chart_date], h100_raw[title], $A524, h100_raw[artist], $B524, h100_raw[chart_date], "&lt;="&amp;$B$1001, h100_raw[chart_date], "&gt;="&amp;$B$1000), h100_raw[key], h100_raw[last_week], "")</f>
        <v/>
      </c>
      <c r="D524" s="3" t="str">
        <f>_xlfn.XLOOKUP($A524&amp;"|"&amp;$B524&amp;"|"&amp;_xlfn.MAXIFS(h100_raw[chart_date], h100_raw[title], $A524, h100_raw[artist], $B524, h100_raw[chart_date], "&lt;="&amp;$B$1001, h100_raw[chart_date], "&gt;="&amp;$B$1000), h100_raw[key], h100_raw[peak_pos], "")</f>
        <v/>
      </c>
      <c r="E524" s="3" t="str">
        <f>_xlfn.XLOOKUP($A524&amp;"|"&amp;$B524&amp;"|"&amp;_xlfn.MAXIFS(h100_raw[chart_date], h100_raw[title], $A524, h100_raw[artist], $B524, h100_raw[chart_date], "&lt;="&amp;$B$1001, h100_raw[chart_date], "&gt;="&amp;$B$1000), h100_raw[key], h100_raw[weeks_on_chart], "")</f>
        <v/>
      </c>
      <c r="F524" s="3">
        <f>_xlfn.XLOOKUP($A524&amp;"|"&amp;$B524&amp;"|"&amp;$B$1001, h100_raw[key], h100_raw[chart_points], 0)</f>
        <v>0</v>
      </c>
      <c r="G524" s="2">
        <f t="shared" si="24"/>
        <v>318</v>
      </c>
      <c r="H524" s="4">
        <f t="shared" si="25"/>
        <v>0</v>
      </c>
      <c r="I524" s="13" t="str">
        <f t="shared" si="26"/>
        <v>|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 t="str">
        <f>_xlfn.XLOOKUP($A524&amp;"|"&amp;$B524&amp;"|"&amp;X$1, h100_raw[key], h100_raw[chart_points], "")</f>
        <v/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</row>
    <row r="525" spans="3:52" x14ac:dyDescent="0.3">
      <c r="C525" s="5" t="str">
        <f>_xlfn.XLOOKUP($A525&amp;"|"&amp;$B525&amp;"|"&amp;_xlfn.MAXIFS(h100_raw[chart_date], h100_raw[title], $A525, h100_raw[artist], $B525, h100_raw[chart_date], "&lt;="&amp;$B$1001, h100_raw[chart_date], "&gt;="&amp;$B$1000), h100_raw[key], h100_raw[last_week], "")</f>
        <v/>
      </c>
      <c r="D525" s="3" t="str">
        <f>_xlfn.XLOOKUP($A525&amp;"|"&amp;$B525&amp;"|"&amp;_xlfn.MAXIFS(h100_raw[chart_date], h100_raw[title], $A525, h100_raw[artist], $B525, h100_raw[chart_date], "&lt;="&amp;$B$1001, h100_raw[chart_date], "&gt;="&amp;$B$1000), h100_raw[key], h100_raw[peak_pos], "")</f>
        <v/>
      </c>
      <c r="E525" s="3" t="str">
        <f>_xlfn.XLOOKUP($A525&amp;"|"&amp;$B525&amp;"|"&amp;_xlfn.MAXIFS(h100_raw[chart_date], h100_raw[title], $A525, h100_raw[artist], $B525, h100_raw[chart_date], "&lt;="&amp;$B$1001, h100_raw[chart_date], "&gt;="&amp;$B$1000), h100_raw[key], h100_raw[weeks_on_chart], "")</f>
        <v/>
      </c>
      <c r="F525" s="3">
        <f>_xlfn.XLOOKUP($A525&amp;"|"&amp;$B525&amp;"|"&amp;$B$1001, h100_raw[key], h100_raw[chart_points], 0)</f>
        <v>0</v>
      </c>
      <c r="G525" s="2">
        <f t="shared" si="24"/>
        <v>318</v>
      </c>
      <c r="H525" s="4">
        <f t="shared" si="25"/>
        <v>0</v>
      </c>
      <c r="I525" s="13" t="str">
        <f t="shared" si="26"/>
        <v>|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 t="str">
        <f>_xlfn.XLOOKUP($A525&amp;"|"&amp;$B525&amp;"|"&amp;X$1, h100_raw[key], h100_raw[chart_points], "")</f>
        <v/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</row>
    <row r="526" spans="3:52" x14ac:dyDescent="0.3">
      <c r="C526" s="5" t="str">
        <f>_xlfn.XLOOKUP($A526&amp;"|"&amp;$B526&amp;"|"&amp;_xlfn.MAXIFS(h100_raw[chart_date], h100_raw[title], $A526, h100_raw[artist], $B526, h100_raw[chart_date], "&lt;="&amp;$B$1001, h100_raw[chart_date], "&gt;="&amp;$B$1000), h100_raw[key], h100_raw[last_week], "")</f>
        <v/>
      </c>
      <c r="D526" s="3" t="str">
        <f>_xlfn.XLOOKUP($A526&amp;"|"&amp;$B526&amp;"|"&amp;_xlfn.MAXIFS(h100_raw[chart_date], h100_raw[title], $A526, h100_raw[artist], $B526, h100_raw[chart_date], "&lt;="&amp;$B$1001, h100_raw[chart_date], "&gt;="&amp;$B$1000), h100_raw[key], h100_raw[peak_pos], "")</f>
        <v/>
      </c>
      <c r="E526" s="3" t="str">
        <f>_xlfn.XLOOKUP($A526&amp;"|"&amp;$B526&amp;"|"&amp;_xlfn.MAXIFS(h100_raw[chart_date], h100_raw[title], $A526, h100_raw[artist], $B526, h100_raw[chart_date], "&lt;="&amp;$B$1001, h100_raw[chart_date], "&gt;="&amp;$B$1000), h100_raw[key], h100_raw[weeks_on_chart], "")</f>
        <v/>
      </c>
      <c r="F526" s="3">
        <f>_xlfn.XLOOKUP($A526&amp;"|"&amp;$B526&amp;"|"&amp;$B$1001, h100_raw[key], h100_raw[chart_points], 0)</f>
        <v>0</v>
      </c>
      <c r="G526" s="2">
        <f t="shared" si="24"/>
        <v>318</v>
      </c>
      <c r="H526" s="4">
        <f t="shared" si="25"/>
        <v>0</v>
      </c>
      <c r="I526" s="13" t="str">
        <f t="shared" si="26"/>
        <v>|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 t="str">
        <f>_xlfn.XLOOKUP($A526&amp;"|"&amp;$B526&amp;"|"&amp;U$1, h100_raw[key], h100_raw[chart_points], "")</f>
        <v/>
      </c>
      <c r="V526" t="str">
        <f>_xlfn.XLOOKUP($A526&amp;"|"&amp;$B526&amp;"|"&amp;V$1, h100_raw[key], h100_raw[chart_points], "")</f>
        <v/>
      </c>
      <c r="W526" t="str">
        <f>_xlfn.XLOOKUP($A526&amp;"|"&amp;$B526&amp;"|"&amp;W$1, h100_raw[key], h100_raw[chart_points], "")</f>
        <v/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</row>
    <row r="527" spans="3:52" x14ac:dyDescent="0.3">
      <c r="C527" s="5" t="str">
        <f>_xlfn.XLOOKUP($A527&amp;"|"&amp;$B527&amp;"|"&amp;_xlfn.MAXIFS(h100_raw[chart_date], h100_raw[title], $A527, h100_raw[artist], $B527, h100_raw[chart_date], "&lt;="&amp;$B$1001, h100_raw[chart_date], "&gt;="&amp;$B$1000), h100_raw[key], h100_raw[last_week], "")</f>
        <v/>
      </c>
      <c r="D527" s="3" t="str">
        <f>_xlfn.XLOOKUP($A527&amp;"|"&amp;$B527&amp;"|"&amp;_xlfn.MAXIFS(h100_raw[chart_date], h100_raw[title], $A527, h100_raw[artist], $B527, h100_raw[chart_date], "&lt;="&amp;$B$1001, h100_raw[chart_date], "&gt;="&amp;$B$1000), h100_raw[key], h100_raw[peak_pos], "")</f>
        <v/>
      </c>
      <c r="E527" s="3" t="str">
        <f>_xlfn.XLOOKUP($A527&amp;"|"&amp;$B527&amp;"|"&amp;_xlfn.MAXIFS(h100_raw[chart_date], h100_raw[title], $A527, h100_raw[artist], $B527, h100_raw[chart_date], "&lt;="&amp;$B$1001, h100_raw[chart_date], "&gt;="&amp;$B$1000), h100_raw[key], h100_raw[weeks_on_chart], "")</f>
        <v/>
      </c>
      <c r="F527" s="3">
        <f>_xlfn.XLOOKUP($A527&amp;"|"&amp;$B527&amp;"|"&amp;$B$1001, h100_raw[key], h100_raw[chart_points], 0)</f>
        <v>0</v>
      </c>
      <c r="G527" s="2">
        <f t="shared" si="24"/>
        <v>318</v>
      </c>
      <c r="H527" s="4">
        <f t="shared" si="25"/>
        <v>0</v>
      </c>
      <c r="I527" s="13" t="str">
        <f t="shared" si="26"/>
        <v>|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 t="str">
        <f>_xlfn.XLOOKUP($A527&amp;"|"&amp;$B527&amp;"|"&amp;U$1, h100_raw[key], h100_raw[chart_points], "")</f>
        <v/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 t="str">
        <f>_xlfn.XLOOKUP($A527&amp;"|"&amp;$B527&amp;"|"&amp;X$1, h100_raw[key], h100_raw[chart_points], "")</f>
        <v/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</row>
    <row r="528" spans="3:52" x14ac:dyDescent="0.3">
      <c r="C528" s="5" t="str">
        <f>_xlfn.XLOOKUP($A528&amp;"|"&amp;$B528&amp;"|"&amp;_xlfn.MAXIFS(h100_raw[chart_date], h100_raw[title], $A528, h100_raw[artist], $B528, h100_raw[chart_date], "&lt;="&amp;$B$1001, h100_raw[chart_date], "&gt;="&amp;$B$1000), h100_raw[key], h100_raw[last_week], "")</f>
        <v/>
      </c>
      <c r="D528" s="3" t="str">
        <f>_xlfn.XLOOKUP($A528&amp;"|"&amp;$B528&amp;"|"&amp;_xlfn.MAXIFS(h100_raw[chart_date], h100_raw[title], $A528, h100_raw[artist], $B528, h100_raw[chart_date], "&lt;="&amp;$B$1001, h100_raw[chart_date], "&gt;="&amp;$B$1000), h100_raw[key], h100_raw[peak_pos], "")</f>
        <v/>
      </c>
      <c r="E528" s="3" t="str">
        <f>_xlfn.XLOOKUP($A528&amp;"|"&amp;$B528&amp;"|"&amp;_xlfn.MAXIFS(h100_raw[chart_date], h100_raw[title], $A528, h100_raw[artist], $B528, h100_raw[chart_date], "&lt;="&amp;$B$1001, h100_raw[chart_date], "&gt;="&amp;$B$1000), h100_raw[key], h100_raw[weeks_on_chart], "")</f>
        <v/>
      </c>
      <c r="F528" s="3">
        <f>_xlfn.XLOOKUP($A528&amp;"|"&amp;$B528&amp;"|"&amp;$B$1001, h100_raw[key], h100_raw[chart_points], 0)</f>
        <v>0</v>
      </c>
      <c r="G528" s="2">
        <f t="shared" si="24"/>
        <v>318</v>
      </c>
      <c r="H528" s="4">
        <f t="shared" si="25"/>
        <v>0</v>
      </c>
      <c r="I528" s="13" t="str">
        <f t="shared" si="26"/>
        <v>|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</row>
    <row r="529" spans="3:52" x14ac:dyDescent="0.3">
      <c r="C529" s="5" t="str">
        <f>_xlfn.XLOOKUP($A529&amp;"|"&amp;$B529&amp;"|"&amp;_xlfn.MAXIFS(h100_raw[chart_date], h100_raw[title], $A529, h100_raw[artist], $B529, h100_raw[chart_date], "&lt;="&amp;$B$1001, h100_raw[chart_date], "&gt;="&amp;$B$1000), h100_raw[key], h100_raw[last_week], "")</f>
        <v/>
      </c>
      <c r="D529" s="3" t="str">
        <f>_xlfn.XLOOKUP($A529&amp;"|"&amp;$B529&amp;"|"&amp;_xlfn.MAXIFS(h100_raw[chart_date], h100_raw[title], $A529, h100_raw[artist], $B529, h100_raw[chart_date], "&lt;="&amp;$B$1001, h100_raw[chart_date], "&gt;="&amp;$B$1000), h100_raw[key], h100_raw[peak_pos], "")</f>
        <v/>
      </c>
      <c r="E529" s="3" t="str">
        <f>_xlfn.XLOOKUP($A529&amp;"|"&amp;$B529&amp;"|"&amp;_xlfn.MAXIFS(h100_raw[chart_date], h100_raw[title], $A529, h100_raw[artist], $B529, h100_raw[chart_date], "&lt;="&amp;$B$1001, h100_raw[chart_date], "&gt;="&amp;$B$1000), h100_raw[key], h100_raw[weeks_on_chart], "")</f>
        <v/>
      </c>
      <c r="F529" s="3">
        <f>_xlfn.XLOOKUP($A529&amp;"|"&amp;$B529&amp;"|"&amp;$B$1001, h100_raw[key], h100_raw[chart_points], 0)</f>
        <v>0</v>
      </c>
      <c r="G529" s="2">
        <f t="shared" si="24"/>
        <v>318</v>
      </c>
      <c r="H529" s="4">
        <f t="shared" si="25"/>
        <v>0</v>
      </c>
      <c r="I529" s="13" t="str">
        <f t="shared" si="26"/>
        <v>|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</row>
    <row r="530" spans="3:52" x14ac:dyDescent="0.3">
      <c r="C530" s="5" t="str">
        <f>_xlfn.XLOOKUP($A530&amp;"|"&amp;$B530&amp;"|"&amp;_xlfn.MAXIFS(h100_raw[chart_date], h100_raw[title], $A530, h100_raw[artist], $B530, h100_raw[chart_date], "&lt;="&amp;$B$1001, h100_raw[chart_date], "&gt;="&amp;$B$1000), h100_raw[key], h100_raw[last_week], "")</f>
        <v/>
      </c>
      <c r="D530" s="3" t="str">
        <f>_xlfn.XLOOKUP($A530&amp;"|"&amp;$B530&amp;"|"&amp;_xlfn.MAXIFS(h100_raw[chart_date], h100_raw[title], $A530, h100_raw[artist], $B530, h100_raw[chart_date], "&lt;="&amp;$B$1001, h100_raw[chart_date], "&gt;="&amp;$B$1000), h100_raw[key], h100_raw[peak_pos], "")</f>
        <v/>
      </c>
      <c r="E530" s="3" t="str">
        <f>_xlfn.XLOOKUP($A530&amp;"|"&amp;$B530&amp;"|"&amp;_xlfn.MAXIFS(h100_raw[chart_date], h100_raw[title], $A530, h100_raw[artist], $B530, h100_raw[chart_date], "&lt;="&amp;$B$1001, h100_raw[chart_date], "&gt;="&amp;$B$1000), h100_raw[key], h100_raw[weeks_on_chart], "")</f>
        <v/>
      </c>
      <c r="F530" s="3">
        <f>_xlfn.XLOOKUP($A530&amp;"|"&amp;$B530&amp;"|"&amp;$B$1001, h100_raw[key], h100_raw[chart_points], 0)</f>
        <v>0</v>
      </c>
      <c r="G530" s="2">
        <f t="shared" si="24"/>
        <v>318</v>
      </c>
      <c r="H530" s="4">
        <f t="shared" si="25"/>
        <v>0</v>
      </c>
      <c r="I530" s="13" t="str">
        <f t="shared" si="26"/>
        <v>|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</row>
    <row r="531" spans="3:52" x14ac:dyDescent="0.3">
      <c r="C531" s="5" t="str">
        <f>_xlfn.XLOOKUP($A531&amp;"|"&amp;$B531&amp;"|"&amp;_xlfn.MAXIFS(h100_raw[chart_date], h100_raw[title], $A531, h100_raw[artist], $B531, h100_raw[chart_date], "&lt;="&amp;$B$1001, h100_raw[chart_date], "&gt;="&amp;$B$1000), h100_raw[key], h100_raw[last_week], "")</f>
        <v/>
      </c>
      <c r="D531" s="3" t="str">
        <f>_xlfn.XLOOKUP($A531&amp;"|"&amp;$B531&amp;"|"&amp;_xlfn.MAXIFS(h100_raw[chart_date], h100_raw[title], $A531, h100_raw[artist], $B531, h100_raw[chart_date], "&lt;="&amp;$B$1001, h100_raw[chart_date], "&gt;="&amp;$B$1000), h100_raw[key], h100_raw[peak_pos], "")</f>
        <v/>
      </c>
      <c r="E531" s="3" t="str">
        <f>_xlfn.XLOOKUP($A531&amp;"|"&amp;$B531&amp;"|"&amp;_xlfn.MAXIFS(h100_raw[chart_date], h100_raw[title], $A531, h100_raw[artist], $B531, h100_raw[chart_date], "&lt;="&amp;$B$1001, h100_raw[chart_date], "&gt;="&amp;$B$1000), h100_raw[key], h100_raw[weeks_on_chart], "")</f>
        <v/>
      </c>
      <c r="F531" s="3">
        <f>_xlfn.XLOOKUP($A531&amp;"|"&amp;$B531&amp;"|"&amp;$B$1001, h100_raw[key], h100_raw[chart_points], 0)</f>
        <v>0</v>
      </c>
      <c r="G531" s="2">
        <f t="shared" si="24"/>
        <v>318</v>
      </c>
      <c r="H531" s="4">
        <f t="shared" si="25"/>
        <v>0</v>
      </c>
      <c r="I531" s="13" t="str">
        <f t="shared" si="26"/>
        <v>|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 t="str">
        <f>_xlfn.XLOOKUP($A531&amp;"|"&amp;$B531&amp;"|"&amp;W$1, h100_raw[key], h100_raw[chart_points], "")</f>
        <v/>
      </c>
      <c r="X531" t="str">
        <f>_xlfn.XLOOKUP($A531&amp;"|"&amp;$B531&amp;"|"&amp;X$1, h100_raw[key], h100_raw[chart_points], "")</f>
        <v/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</row>
    <row r="532" spans="3:52" x14ac:dyDescent="0.3">
      <c r="C532" s="5" t="str">
        <f>_xlfn.XLOOKUP($A532&amp;"|"&amp;$B532&amp;"|"&amp;_xlfn.MAXIFS(h100_raw[chart_date], h100_raw[title], $A532, h100_raw[artist], $B532, h100_raw[chart_date], "&lt;="&amp;$B$1001, h100_raw[chart_date], "&gt;="&amp;$B$1000), h100_raw[key], h100_raw[last_week], "")</f>
        <v/>
      </c>
      <c r="D532" s="3" t="str">
        <f>_xlfn.XLOOKUP($A532&amp;"|"&amp;$B532&amp;"|"&amp;_xlfn.MAXIFS(h100_raw[chart_date], h100_raw[title], $A532, h100_raw[artist], $B532, h100_raw[chart_date], "&lt;="&amp;$B$1001, h100_raw[chart_date], "&gt;="&amp;$B$1000), h100_raw[key], h100_raw[peak_pos], "")</f>
        <v/>
      </c>
      <c r="E532" s="3" t="str">
        <f>_xlfn.XLOOKUP($A532&amp;"|"&amp;$B532&amp;"|"&amp;_xlfn.MAXIFS(h100_raw[chart_date], h100_raw[title], $A532, h100_raw[artist], $B532, h100_raw[chart_date], "&lt;="&amp;$B$1001, h100_raw[chart_date], "&gt;="&amp;$B$1000), h100_raw[key], h100_raw[weeks_on_chart], "")</f>
        <v/>
      </c>
      <c r="F532" s="3">
        <f>_xlfn.XLOOKUP($A532&amp;"|"&amp;$B532&amp;"|"&amp;$B$1001, h100_raw[key], h100_raw[chart_points], 0)</f>
        <v>0</v>
      </c>
      <c r="G532" s="2">
        <f t="shared" si="24"/>
        <v>318</v>
      </c>
      <c r="H532" s="4">
        <f t="shared" si="25"/>
        <v>0</v>
      </c>
      <c r="I532" s="13" t="str">
        <f t="shared" si="26"/>
        <v>|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</row>
    <row r="533" spans="3:52" x14ac:dyDescent="0.3">
      <c r="C533" s="5" t="str">
        <f>_xlfn.XLOOKUP($A533&amp;"|"&amp;$B533&amp;"|"&amp;_xlfn.MAXIFS(h100_raw[chart_date], h100_raw[title], $A533, h100_raw[artist], $B533, h100_raw[chart_date], "&lt;="&amp;$B$1001, h100_raw[chart_date], "&gt;="&amp;$B$1000), h100_raw[key], h100_raw[last_week], "")</f>
        <v/>
      </c>
      <c r="D533" s="3" t="str">
        <f>_xlfn.XLOOKUP($A533&amp;"|"&amp;$B533&amp;"|"&amp;_xlfn.MAXIFS(h100_raw[chart_date], h100_raw[title], $A533, h100_raw[artist], $B533, h100_raw[chart_date], "&lt;="&amp;$B$1001, h100_raw[chart_date], "&gt;="&amp;$B$1000), h100_raw[key], h100_raw[peak_pos], "")</f>
        <v/>
      </c>
      <c r="E533" s="3" t="str">
        <f>_xlfn.XLOOKUP($A533&amp;"|"&amp;$B533&amp;"|"&amp;_xlfn.MAXIFS(h100_raw[chart_date], h100_raw[title], $A533, h100_raw[artist], $B533, h100_raw[chart_date], "&lt;="&amp;$B$1001, h100_raw[chart_date], "&gt;="&amp;$B$1000), h100_raw[key], h100_raw[weeks_on_chart], "")</f>
        <v/>
      </c>
      <c r="F533" s="3">
        <f>_xlfn.XLOOKUP($A533&amp;"|"&amp;$B533&amp;"|"&amp;$B$1001, h100_raw[key], h100_raw[chart_points], 0)</f>
        <v>0</v>
      </c>
      <c r="G533" s="2">
        <f t="shared" si="24"/>
        <v>318</v>
      </c>
      <c r="H533" s="4">
        <f t="shared" si="25"/>
        <v>0</v>
      </c>
      <c r="I533" s="13" t="str">
        <f t="shared" si="26"/>
        <v>|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</row>
    <row r="534" spans="3:52" x14ac:dyDescent="0.3">
      <c r="C534" s="5" t="str">
        <f>_xlfn.XLOOKUP($A534&amp;"|"&amp;$B534&amp;"|"&amp;_xlfn.MAXIFS(h100_raw[chart_date], h100_raw[title], $A534, h100_raw[artist], $B534, h100_raw[chart_date], "&lt;="&amp;$B$1001, h100_raw[chart_date], "&gt;="&amp;$B$1000), h100_raw[key], h100_raw[last_week], "")</f>
        <v/>
      </c>
      <c r="D534" s="3" t="str">
        <f>_xlfn.XLOOKUP($A534&amp;"|"&amp;$B534&amp;"|"&amp;_xlfn.MAXIFS(h100_raw[chart_date], h100_raw[title], $A534, h100_raw[artist], $B534, h100_raw[chart_date], "&lt;="&amp;$B$1001, h100_raw[chart_date], "&gt;="&amp;$B$1000), h100_raw[key], h100_raw[peak_pos], "")</f>
        <v/>
      </c>
      <c r="E534" s="3" t="str">
        <f>_xlfn.XLOOKUP($A534&amp;"|"&amp;$B534&amp;"|"&amp;_xlfn.MAXIFS(h100_raw[chart_date], h100_raw[title], $A534, h100_raw[artist], $B534, h100_raw[chart_date], "&lt;="&amp;$B$1001, h100_raw[chart_date], "&gt;="&amp;$B$1000), h100_raw[key], h100_raw[weeks_on_chart], "")</f>
        <v/>
      </c>
      <c r="F534" s="3">
        <f>_xlfn.XLOOKUP($A534&amp;"|"&amp;$B534&amp;"|"&amp;$B$1001, h100_raw[key], h100_raw[chart_points], 0)</f>
        <v>0</v>
      </c>
      <c r="G534" s="2">
        <f t="shared" si="24"/>
        <v>318</v>
      </c>
      <c r="H534" s="4">
        <f t="shared" si="25"/>
        <v>0</v>
      </c>
      <c r="I534" s="13" t="str">
        <f t="shared" si="26"/>
        <v>|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</row>
    <row r="535" spans="3:52" x14ac:dyDescent="0.3">
      <c r="C535" s="5" t="str">
        <f>_xlfn.XLOOKUP($A535&amp;"|"&amp;$B535&amp;"|"&amp;_xlfn.MAXIFS(h100_raw[chart_date], h100_raw[title], $A535, h100_raw[artist], $B535, h100_raw[chart_date], "&lt;="&amp;$B$1001, h100_raw[chart_date], "&gt;="&amp;$B$1000), h100_raw[key], h100_raw[last_week], "")</f>
        <v/>
      </c>
      <c r="D535" s="3" t="str">
        <f>_xlfn.XLOOKUP($A535&amp;"|"&amp;$B535&amp;"|"&amp;_xlfn.MAXIFS(h100_raw[chart_date], h100_raw[title], $A535, h100_raw[artist], $B535, h100_raw[chart_date], "&lt;="&amp;$B$1001, h100_raw[chart_date], "&gt;="&amp;$B$1000), h100_raw[key], h100_raw[peak_pos], "")</f>
        <v/>
      </c>
      <c r="E535" s="3" t="str">
        <f>_xlfn.XLOOKUP($A535&amp;"|"&amp;$B535&amp;"|"&amp;_xlfn.MAXIFS(h100_raw[chart_date], h100_raw[title], $A535, h100_raw[artist], $B535, h100_raw[chart_date], "&lt;="&amp;$B$1001, h100_raw[chart_date], "&gt;="&amp;$B$1000), h100_raw[key], h100_raw[weeks_on_chart], "")</f>
        <v/>
      </c>
      <c r="F535" s="3">
        <f>_xlfn.XLOOKUP($A535&amp;"|"&amp;$B535&amp;"|"&amp;$B$1001, h100_raw[key], h100_raw[chart_points], 0)</f>
        <v>0</v>
      </c>
      <c r="G535" s="2">
        <f t="shared" si="24"/>
        <v>318</v>
      </c>
      <c r="H535" s="4">
        <f t="shared" si="25"/>
        <v>0</v>
      </c>
      <c r="I535" s="13" t="str">
        <f t="shared" si="26"/>
        <v>|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</row>
    <row r="536" spans="3:52" x14ac:dyDescent="0.3">
      <c r="C536" s="5" t="str">
        <f>_xlfn.XLOOKUP($A536&amp;"|"&amp;$B536&amp;"|"&amp;_xlfn.MAXIFS(h100_raw[chart_date], h100_raw[title], $A536, h100_raw[artist], $B536, h100_raw[chart_date], "&lt;="&amp;$B$1001, h100_raw[chart_date], "&gt;="&amp;$B$1000), h100_raw[key], h100_raw[last_week], "")</f>
        <v/>
      </c>
      <c r="D536" s="3" t="str">
        <f>_xlfn.XLOOKUP($A536&amp;"|"&amp;$B536&amp;"|"&amp;_xlfn.MAXIFS(h100_raw[chart_date], h100_raw[title], $A536, h100_raw[artist], $B536, h100_raw[chart_date], "&lt;="&amp;$B$1001, h100_raw[chart_date], "&gt;="&amp;$B$1000), h100_raw[key], h100_raw[peak_pos], "")</f>
        <v/>
      </c>
      <c r="E536" s="3" t="str">
        <f>_xlfn.XLOOKUP($A536&amp;"|"&amp;$B536&amp;"|"&amp;_xlfn.MAXIFS(h100_raw[chart_date], h100_raw[title], $A536, h100_raw[artist], $B536, h100_raw[chart_date], "&lt;="&amp;$B$1001, h100_raw[chart_date], "&gt;="&amp;$B$1000), h100_raw[key], h100_raw[weeks_on_chart], "")</f>
        <v/>
      </c>
      <c r="F536" s="3">
        <f>_xlfn.XLOOKUP($A536&amp;"|"&amp;$B536&amp;"|"&amp;$B$1001, h100_raw[key], h100_raw[chart_points], 0)</f>
        <v>0</v>
      </c>
      <c r="G536" s="2">
        <f t="shared" si="24"/>
        <v>318</v>
      </c>
      <c r="H536" s="4">
        <f t="shared" si="25"/>
        <v>0</v>
      </c>
      <c r="I536" s="13" t="str">
        <f t="shared" si="26"/>
        <v>|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 t="str">
        <f>_xlfn.XLOOKUP($A536&amp;"|"&amp;$B536&amp;"|"&amp;W$1, h100_raw[key], h100_raw[chart_points], "")</f>
        <v/>
      </c>
      <c r="X536" t="str">
        <f>_xlfn.XLOOKUP($A536&amp;"|"&amp;$B536&amp;"|"&amp;X$1, h100_raw[key], h100_raw[chart_points], "")</f>
        <v/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</row>
    <row r="537" spans="3:52" x14ac:dyDescent="0.3">
      <c r="C537" s="5" t="str">
        <f>_xlfn.XLOOKUP($A537&amp;"|"&amp;$B537&amp;"|"&amp;_xlfn.MAXIFS(h100_raw[chart_date], h100_raw[title], $A537, h100_raw[artist], $B537, h100_raw[chart_date], "&lt;="&amp;$B$1001, h100_raw[chart_date], "&gt;="&amp;$B$1000), h100_raw[key], h100_raw[last_week], "")</f>
        <v/>
      </c>
      <c r="D537" s="3" t="str">
        <f>_xlfn.XLOOKUP($A537&amp;"|"&amp;$B537&amp;"|"&amp;_xlfn.MAXIFS(h100_raw[chart_date], h100_raw[title], $A537, h100_raw[artist], $B537, h100_raw[chart_date], "&lt;="&amp;$B$1001, h100_raw[chart_date], "&gt;="&amp;$B$1000), h100_raw[key], h100_raw[peak_pos], "")</f>
        <v/>
      </c>
      <c r="E537" s="3" t="str">
        <f>_xlfn.XLOOKUP($A537&amp;"|"&amp;$B537&amp;"|"&amp;_xlfn.MAXIFS(h100_raw[chart_date], h100_raw[title], $A537, h100_raw[artist], $B537, h100_raw[chart_date], "&lt;="&amp;$B$1001, h100_raw[chart_date], "&gt;="&amp;$B$1000), h100_raw[key], h100_raw[weeks_on_chart], "")</f>
        <v/>
      </c>
      <c r="F537" s="3">
        <f>_xlfn.XLOOKUP($A537&amp;"|"&amp;$B537&amp;"|"&amp;$B$1001, h100_raw[key], h100_raw[chart_points], 0)</f>
        <v>0</v>
      </c>
      <c r="G537" s="2">
        <f t="shared" si="24"/>
        <v>318</v>
      </c>
      <c r="H537" s="4">
        <f t="shared" si="25"/>
        <v>0</v>
      </c>
      <c r="I537" s="13" t="str">
        <f t="shared" si="26"/>
        <v>|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 t="str">
        <f>_xlfn.XLOOKUP($A537&amp;"|"&amp;$B537&amp;"|"&amp;W$1, h100_raw[key], h100_raw[chart_points], "")</f>
        <v/>
      </c>
      <c r="X537" t="str">
        <f>_xlfn.XLOOKUP($A537&amp;"|"&amp;$B537&amp;"|"&amp;X$1, h100_raw[key], h100_raw[chart_points], "")</f>
        <v/>
      </c>
      <c r="Y537" t="str">
        <f>_xlfn.XLOOKUP($A537&amp;"|"&amp;$B537&amp;"|"&amp;Y$1, h100_raw[key], h100_raw[chart_points], "")</f>
        <v/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</row>
    <row r="538" spans="3:52" x14ac:dyDescent="0.3">
      <c r="C538" s="5" t="str">
        <f>_xlfn.XLOOKUP($A538&amp;"|"&amp;$B538&amp;"|"&amp;_xlfn.MAXIFS(h100_raw[chart_date], h100_raw[title], $A538, h100_raw[artist], $B538, h100_raw[chart_date], "&lt;="&amp;$B$1001, h100_raw[chart_date], "&gt;="&amp;$B$1000), h100_raw[key], h100_raw[last_week], "")</f>
        <v/>
      </c>
      <c r="D538" s="3" t="str">
        <f>_xlfn.XLOOKUP($A538&amp;"|"&amp;$B538&amp;"|"&amp;_xlfn.MAXIFS(h100_raw[chart_date], h100_raw[title], $A538, h100_raw[artist], $B538, h100_raw[chart_date], "&lt;="&amp;$B$1001, h100_raw[chart_date], "&gt;="&amp;$B$1000), h100_raw[key], h100_raw[peak_pos], "")</f>
        <v/>
      </c>
      <c r="E538" s="3" t="str">
        <f>_xlfn.XLOOKUP($A538&amp;"|"&amp;$B538&amp;"|"&amp;_xlfn.MAXIFS(h100_raw[chart_date], h100_raw[title], $A538, h100_raw[artist], $B538, h100_raw[chart_date], "&lt;="&amp;$B$1001, h100_raw[chart_date], "&gt;="&amp;$B$1000), h100_raw[key], h100_raw[weeks_on_chart], "")</f>
        <v/>
      </c>
      <c r="F538" s="3">
        <f>_xlfn.XLOOKUP($A538&amp;"|"&amp;$B538&amp;"|"&amp;$B$1001, h100_raw[key], h100_raw[chart_points], 0)</f>
        <v>0</v>
      </c>
      <c r="G538" s="2">
        <f t="shared" si="24"/>
        <v>318</v>
      </c>
      <c r="H538" s="4">
        <f t="shared" si="25"/>
        <v>0</v>
      </c>
      <c r="I538" s="13" t="str">
        <f t="shared" si="26"/>
        <v>|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 t="str">
        <f>_xlfn.XLOOKUP($A538&amp;"|"&amp;$B538&amp;"|"&amp;W$1, h100_raw[key], h100_raw[chart_points], "")</f>
        <v/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</row>
    <row r="539" spans="3:52" x14ac:dyDescent="0.3">
      <c r="C539" s="5" t="str">
        <f>_xlfn.XLOOKUP($A539&amp;"|"&amp;$B539&amp;"|"&amp;_xlfn.MAXIFS(h100_raw[chart_date], h100_raw[title], $A539, h100_raw[artist], $B539, h100_raw[chart_date], "&lt;="&amp;$B$1001, h100_raw[chart_date], "&gt;="&amp;$B$1000), h100_raw[key], h100_raw[last_week], "")</f>
        <v/>
      </c>
      <c r="D539" s="3" t="str">
        <f>_xlfn.XLOOKUP($A539&amp;"|"&amp;$B539&amp;"|"&amp;_xlfn.MAXIFS(h100_raw[chart_date], h100_raw[title], $A539, h100_raw[artist], $B539, h100_raw[chart_date], "&lt;="&amp;$B$1001, h100_raw[chart_date], "&gt;="&amp;$B$1000), h100_raw[key], h100_raw[peak_pos], "")</f>
        <v/>
      </c>
      <c r="E539" s="3" t="str">
        <f>_xlfn.XLOOKUP($A539&amp;"|"&amp;$B539&amp;"|"&amp;_xlfn.MAXIFS(h100_raw[chart_date], h100_raw[title], $A539, h100_raw[artist], $B539, h100_raw[chart_date], "&lt;="&amp;$B$1001, h100_raw[chart_date], "&gt;="&amp;$B$1000), h100_raw[key], h100_raw[weeks_on_chart], "")</f>
        <v/>
      </c>
      <c r="F539" s="3">
        <f>_xlfn.XLOOKUP($A539&amp;"|"&amp;$B539&amp;"|"&amp;$B$1001, h100_raw[key], h100_raw[chart_points], 0)</f>
        <v>0</v>
      </c>
      <c r="G539" s="2">
        <f t="shared" si="24"/>
        <v>318</v>
      </c>
      <c r="H539" s="4">
        <f t="shared" si="25"/>
        <v>0</v>
      </c>
      <c r="I539" s="13" t="str">
        <f t="shared" si="26"/>
        <v>|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 t="str">
        <f>_xlfn.XLOOKUP($A539&amp;"|"&amp;$B539&amp;"|"&amp;W$1, h100_raw[key], h100_raw[chart_points], "")</f>
        <v/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</row>
    <row r="540" spans="3:52" x14ac:dyDescent="0.3">
      <c r="C540" s="5" t="str">
        <f>_xlfn.XLOOKUP($A540&amp;"|"&amp;$B540&amp;"|"&amp;_xlfn.MAXIFS(h100_raw[chart_date], h100_raw[title], $A540, h100_raw[artist], $B540, h100_raw[chart_date], "&lt;="&amp;$B$1001, h100_raw[chart_date], "&gt;="&amp;$B$1000), h100_raw[key], h100_raw[last_week], "")</f>
        <v/>
      </c>
      <c r="D540" s="3" t="str">
        <f>_xlfn.XLOOKUP($A540&amp;"|"&amp;$B540&amp;"|"&amp;_xlfn.MAXIFS(h100_raw[chart_date], h100_raw[title], $A540, h100_raw[artist], $B540, h100_raw[chart_date], "&lt;="&amp;$B$1001, h100_raw[chart_date], "&gt;="&amp;$B$1000), h100_raw[key], h100_raw[peak_pos], "")</f>
        <v/>
      </c>
      <c r="E540" s="3" t="str">
        <f>_xlfn.XLOOKUP($A540&amp;"|"&amp;$B540&amp;"|"&amp;_xlfn.MAXIFS(h100_raw[chart_date], h100_raw[title], $A540, h100_raw[artist], $B540, h100_raw[chart_date], "&lt;="&amp;$B$1001, h100_raw[chart_date], "&gt;="&amp;$B$1000), h100_raw[key], h100_raw[weeks_on_chart], "")</f>
        <v/>
      </c>
      <c r="F540" s="3">
        <f>_xlfn.XLOOKUP($A540&amp;"|"&amp;$B540&amp;"|"&amp;$B$1001, h100_raw[key], h100_raw[chart_points], 0)</f>
        <v>0</v>
      </c>
      <c r="G540" s="2">
        <f t="shared" si="24"/>
        <v>318</v>
      </c>
      <c r="H540" s="4">
        <f t="shared" si="25"/>
        <v>0</v>
      </c>
      <c r="I540" s="13" t="str">
        <f t="shared" si="26"/>
        <v>|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</row>
    <row r="541" spans="3:52" x14ac:dyDescent="0.3">
      <c r="C541" s="5" t="str">
        <f>_xlfn.XLOOKUP($A541&amp;"|"&amp;$B541&amp;"|"&amp;_xlfn.MAXIFS(h100_raw[chart_date], h100_raw[title], $A541, h100_raw[artist], $B541, h100_raw[chart_date], "&lt;="&amp;$B$1001, h100_raw[chart_date], "&gt;="&amp;$B$1000), h100_raw[key], h100_raw[last_week], "")</f>
        <v/>
      </c>
      <c r="D541" s="3" t="str">
        <f>_xlfn.XLOOKUP($A541&amp;"|"&amp;$B541&amp;"|"&amp;_xlfn.MAXIFS(h100_raw[chart_date], h100_raw[title], $A541, h100_raw[artist], $B541, h100_raw[chart_date], "&lt;="&amp;$B$1001, h100_raw[chart_date], "&gt;="&amp;$B$1000), h100_raw[key], h100_raw[peak_pos], "")</f>
        <v/>
      </c>
      <c r="E541" s="3" t="str">
        <f>_xlfn.XLOOKUP($A541&amp;"|"&amp;$B541&amp;"|"&amp;_xlfn.MAXIFS(h100_raw[chart_date], h100_raw[title], $A541, h100_raw[artist], $B541, h100_raw[chart_date], "&lt;="&amp;$B$1001, h100_raw[chart_date], "&gt;="&amp;$B$1000), h100_raw[key], h100_raw[weeks_on_chart], "")</f>
        <v/>
      </c>
      <c r="F541" s="3">
        <f>_xlfn.XLOOKUP($A541&amp;"|"&amp;$B541&amp;"|"&amp;$B$1001, h100_raw[key], h100_raw[chart_points], 0)</f>
        <v>0</v>
      </c>
      <c r="G541" s="2">
        <f t="shared" si="24"/>
        <v>318</v>
      </c>
      <c r="H541" s="4">
        <f t="shared" si="25"/>
        <v>0</v>
      </c>
      <c r="I541" s="13" t="str">
        <f t="shared" si="26"/>
        <v>|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 t="str">
        <f>_xlfn.XLOOKUP($A541&amp;"|"&amp;$B541&amp;"|"&amp;W$1, h100_raw[key], h100_raw[chart_points], "")</f>
        <v/>
      </c>
      <c r="X541" t="str">
        <f>_xlfn.XLOOKUP($A541&amp;"|"&amp;$B541&amp;"|"&amp;X$1, h100_raw[key], h100_raw[chart_points], "")</f>
        <v/>
      </c>
      <c r="Y541" t="str">
        <f>_xlfn.XLOOKUP($A541&amp;"|"&amp;$B541&amp;"|"&amp;Y$1, h100_raw[key], h100_raw[chart_points], "")</f>
        <v/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</row>
    <row r="542" spans="3:52" x14ac:dyDescent="0.3">
      <c r="C542" s="5" t="str">
        <f>_xlfn.XLOOKUP($A542&amp;"|"&amp;$B542&amp;"|"&amp;_xlfn.MAXIFS(h100_raw[chart_date], h100_raw[title], $A542, h100_raw[artist], $B542, h100_raw[chart_date], "&lt;="&amp;$B$1001, h100_raw[chart_date], "&gt;="&amp;$B$1000), h100_raw[key], h100_raw[last_week], "")</f>
        <v/>
      </c>
      <c r="D542" s="3" t="str">
        <f>_xlfn.XLOOKUP($A542&amp;"|"&amp;$B542&amp;"|"&amp;_xlfn.MAXIFS(h100_raw[chart_date], h100_raw[title], $A542, h100_raw[artist], $B542, h100_raw[chart_date], "&lt;="&amp;$B$1001, h100_raw[chart_date], "&gt;="&amp;$B$1000), h100_raw[key], h100_raw[peak_pos], "")</f>
        <v/>
      </c>
      <c r="E542" s="3" t="str">
        <f>_xlfn.XLOOKUP($A542&amp;"|"&amp;$B542&amp;"|"&amp;_xlfn.MAXIFS(h100_raw[chart_date], h100_raw[title], $A542, h100_raw[artist], $B542, h100_raw[chart_date], "&lt;="&amp;$B$1001, h100_raw[chart_date], "&gt;="&amp;$B$1000), h100_raw[key], h100_raw[weeks_on_chart], "")</f>
        <v/>
      </c>
      <c r="F542" s="3">
        <f>_xlfn.XLOOKUP($A542&amp;"|"&amp;$B542&amp;"|"&amp;$B$1001, h100_raw[key], h100_raw[chart_points], 0)</f>
        <v>0</v>
      </c>
      <c r="G542" s="2">
        <f t="shared" si="24"/>
        <v>318</v>
      </c>
      <c r="H542" s="4">
        <f t="shared" si="25"/>
        <v>0</v>
      </c>
      <c r="I542" s="13" t="str">
        <f t="shared" si="26"/>
        <v>|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 t="str">
        <f>_xlfn.XLOOKUP($A542&amp;"|"&amp;$B542&amp;"|"&amp;V$1, h100_raw[key], h100_raw[chart_points], "")</f>
        <v/>
      </c>
      <c r="W542" t="str">
        <f>_xlfn.XLOOKUP($A542&amp;"|"&amp;$B542&amp;"|"&amp;W$1, h100_raw[key], h100_raw[chart_points], "")</f>
        <v/>
      </c>
      <c r="X542" t="str">
        <f>_xlfn.XLOOKUP($A542&amp;"|"&amp;$B542&amp;"|"&amp;X$1, h100_raw[key], h100_raw[chart_points], "")</f>
        <v/>
      </c>
      <c r="Y542" t="str">
        <f>_xlfn.XLOOKUP($A542&amp;"|"&amp;$B542&amp;"|"&amp;Y$1, h100_raw[key], h100_raw[chart_points], "")</f>
        <v/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</row>
    <row r="543" spans="3:52" x14ac:dyDescent="0.3">
      <c r="C543" s="5" t="str">
        <f>_xlfn.XLOOKUP($A543&amp;"|"&amp;$B543&amp;"|"&amp;_xlfn.MAXIFS(h100_raw[chart_date], h100_raw[title], $A543, h100_raw[artist], $B543, h100_raw[chart_date], "&lt;="&amp;$B$1001, h100_raw[chart_date], "&gt;="&amp;$B$1000), h100_raw[key], h100_raw[last_week], "")</f>
        <v/>
      </c>
      <c r="D543" s="3" t="str">
        <f>_xlfn.XLOOKUP($A543&amp;"|"&amp;$B543&amp;"|"&amp;_xlfn.MAXIFS(h100_raw[chart_date], h100_raw[title], $A543, h100_raw[artist], $B543, h100_raw[chart_date], "&lt;="&amp;$B$1001, h100_raw[chart_date], "&gt;="&amp;$B$1000), h100_raw[key], h100_raw[peak_pos], "")</f>
        <v/>
      </c>
      <c r="E543" s="3" t="str">
        <f>_xlfn.XLOOKUP($A543&amp;"|"&amp;$B543&amp;"|"&amp;_xlfn.MAXIFS(h100_raw[chart_date], h100_raw[title], $A543, h100_raw[artist], $B543, h100_raw[chart_date], "&lt;="&amp;$B$1001, h100_raw[chart_date], "&gt;="&amp;$B$1000), h100_raw[key], h100_raw[weeks_on_chart], "")</f>
        <v/>
      </c>
      <c r="F543" s="3">
        <f>_xlfn.XLOOKUP($A543&amp;"|"&amp;$B543&amp;"|"&amp;$B$1001, h100_raw[key], h100_raw[chart_points], 0)</f>
        <v>0</v>
      </c>
      <c r="G543" s="2">
        <f t="shared" si="24"/>
        <v>318</v>
      </c>
      <c r="H543" s="4">
        <f t="shared" si="25"/>
        <v>0</v>
      </c>
      <c r="I543" s="13" t="str">
        <f t="shared" si="26"/>
        <v>|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 t="str">
        <f>_xlfn.XLOOKUP($A543&amp;"|"&amp;$B543&amp;"|"&amp;V$1, h100_raw[key], h100_raw[chart_points], "")</f>
        <v/>
      </c>
      <c r="W543" t="str">
        <f>_xlfn.XLOOKUP($A543&amp;"|"&amp;$B543&amp;"|"&amp;W$1, h100_raw[key], h100_raw[chart_points], "")</f>
        <v/>
      </c>
      <c r="X543" t="str">
        <f>_xlfn.XLOOKUP($A543&amp;"|"&amp;$B543&amp;"|"&amp;X$1, h100_raw[key], h100_raw[chart_points], "")</f>
        <v/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</row>
    <row r="544" spans="3:52" x14ac:dyDescent="0.3">
      <c r="C544" s="5" t="str">
        <f>_xlfn.XLOOKUP($A544&amp;"|"&amp;$B544&amp;"|"&amp;_xlfn.MAXIFS(h100_raw[chart_date], h100_raw[title], $A544, h100_raw[artist], $B544, h100_raw[chart_date], "&lt;="&amp;$B$1001, h100_raw[chart_date], "&gt;="&amp;$B$1000), h100_raw[key], h100_raw[last_week], "")</f>
        <v/>
      </c>
      <c r="D544" s="3" t="str">
        <f>_xlfn.XLOOKUP($A544&amp;"|"&amp;$B544&amp;"|"&amp;_xlfn.MAXIFS(h100_raw[chart_date], h100_raw[title], $A544, h100_raw[artist], $B544, h100_raw[chart_date], "&lt;="&amp;$B$1001, h100_raw[chart_date], "&gt;="&amp;$B$1000), h100_raw[key], h100_raw[peak_pos], "")</f>
        <v/>
      </c>
      <c r="E544" s="3" t="str">
        <f>_xlfn.XLOOKUP($A544&amp;"|"&amp;$B544&amp;"|"&amp;_xlfn.MAXIFS(h100_raw[chart_date], h100_raw[title], $A544, h100_raw[artist], $B544, h100_raw[chart_date], "&lt;="&amp;$B$1001, h100_raw[chart_date], "&gt;="&amp;$B$1000), h100_raw[key], h100_raw[weeks_on_chart], "")</f>
        <v/>
      </c>
      <c r="F544" s="3">
        <f>_xlfn.XLOOKUP($A544&amp;"|"&amp;$B544&amp;"|"&amp;$B$1001, h100_raw[key], h100_raw[chart_points], 0)</f>
        <v>0</v>
      </c>
      <c r="G544" s="2">
        <f t="shared" si="24"/>
        <v>318</v>
      </c>
      <c r="H544" s="4">
        <f t="shared" si="25"/>
        <v>0</v>
      </c>
      <c r="I544" s="13" t="str">
        <f t="shared" si="26"/>
        <v>|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 t="str">
        <f>_xlfn.XLOOKUP($A544&amp;"|"&amp;$B544&amp;"|"&amp;W$1, h100_raw[key], h100_raw[chart_points], "")</f>
        <v/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</row>
    <row r="545" spans="3:52" x14ac:dyDescent="0.3">
      <c r="C545" s="5" t="str">
        <f>_xlfn.XLOOKUP($A545&amp;"|"&amp;$B545&amp;"|"&amp;_xlfn.MAXIFS(h100_raw[chart_date], h100_raw[title], $A545, h100_raw[artist], $B545, h100_raw[chart_date], "&lt;="&amp;$B$1001, h100_raw[chart_date], "&gt;="&amp;$B$1000), h100_raw[key], h100_raw[last_week], "")</f>
        <v/>
      </c>
      <c r="D545" s="3" t="str">
        <f>_xlfn.XLOOKUP($A545&amp;"|"&amp;$B545&amp;"|"&amp;_xlfn.MAXIFS(h100_raw[chart_date], h100_raw[title], $A545, h100_raw[artist], $B545, h100_raw[chart_date], "&lt;="&amp;$B$1001, h100_raw[chart_date], "&gt;="&amp;$B$1000), h100_raw[key], h100_raw[peak_pos], "")</f>
        <v/>
      </c>
      <c r="E545" s="3" t="str">
        <f>_xlfn.XLOOKUP($A545&amp;"|"&amp;$B545&amp;"|"&amp;_xlfn.MAXIFS(h100_raw[chart_date], h100_raw[title], $A545, h100_raw[artist], $B545, h100_raw[chart_date], "&lt;="&amp;$B$1001, h100_raw[chart_date], "&gt;="&amp;$B$1000), h100_raw[key], h100_raw[weeks_on_chart], "")</f>
        <v/>
      </c>
      <c r="F545" s="3">
        <f>_xlfn.XLOOKUP($A545&amp;"|"&amp;$B545&amp;"|"&amp;$B$1001, h100_raw[key], h100_raw[chart_points], 0)</f>
        <v>0</v>
      </c>
      <c r="G545" s="2">
        <f t="shared" si="24"/>
        <v>318</v>
      </c>
      <c r="H545" s="4">
        <f t="shared" si="25"/>
        <v>0</v>
      </c>
      <c r="I545" s="13" t="str">
        <f t="shared" si="26"/>
        <v>|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</row>
    <row r="546" spans="3:52" x14ac:dyDescent="0.3">
      <c r="C546" s="5" t="str">
        <f>_xlfn.XLOOKUP($A546&amp;"|"&amp;$B546&amp;"|"&amp;_xlfn.MAXIFS(h100_raw[chart_date], h100_raw[title], $A546, h100_raw[artist], $B546, h100_raw[chart_date], "&lt;="&amp;$B$1001, h100_raw[chart_date], "&gt;="&amp;$B$1000), h100_raw[key], h100_raw[last_week], "")</f>
        <v/>
      </c>
      <c r="D546" s="3" t="str">
        <f>_xlfn.XLOOKUP($A546&amp;"|"&amp;$B546&amp;"|"&amp;_xlfn.MAXIFS(h100_raw[chart_date], h100_raw[title], $A546, h100_raw[artist], $B546, h100_raw[chart_date], "&lt;="&amp;$B$1001, h100_raw[chart_date], "&gt;="&amp;$B$1000), h100_raw[key], h100_raw[peak_pos], "")</f>
        <v/>
      </c>
      <c r="E546" s="3" t="str">
        <f>_xlfn.XLOOKUP($A546&amp;"|"&amp;$B546&amp;"|"&amp;_xlfn.MAXIFS(h100_raw[chart_date], h100_raw[title], $A546, h100_raw[artist], $B546, h100_raw[chart_date], "&lt;="&amp;$B$1001, h100_raw[chart_date], "&gt;="&amp;$B$1000), h100_raw[key], h100_raw[weeks_on_chart], "")</f>
        <v/>
      </c>
      <c r="F546" s="3">
        <f>_xlfn.XLOOKUP($A546&amp;"|"&amp;$B546&amp;"|"&amp;$B$1001, h100_raw[key], h100_raw[chart_points], 0)</f>
        <v>0</v>
      </c>
      <c r="G546" s="2">
        <f t="shared" si="24"/>
        <v>318</v>
      </c>
      <c r="H546" s="4">
        <f t="shared" si="25"/>
        <v>0</v>
      </c>
      <c r="I546" s="13" t="str">
        <f t="shared" si="26"/>
        <v>|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 t="str">
        <f>_xlfn.XLOOKUP($A546&amp;"|"&amp;$B546&amp;"|"&amp;W$1, h100_raw[key], h100_raw[chart_points], "")</f>
        <v/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</row>
    <row r="547" spans="3:52" x14ac:dyDescent="0.3">
      <c r="C547" s="5" t="str">
        <f>_xlfn.XLOOKUP($A547&amp;"|"&amp;$B547&amp;"|"&amp;_xlfn.MAXIFS(h100_raw[chart_date], h100_raw[title], $A547, h100_raw[artist], $B547, h100_raw[chart_date], "&lt;="&amp;$B$1001, h100_raw[chart_date], "&gt;="&amp;$B$1000), h100_raw[key], h100_raw[last_week], "")</f>
        <v/>
      </c>
      <c r="D547" s="3" t="str">
        <f>_xlfn.XLOOKUP($A547&amp;"|"&amp;$B547&amp;"|"&amp;_xlfn.MAXIFS(h100_raw[chart_date], h100_raw[title], $A547, h100_raw[artist], $B547, h100_raw[chart_date], "&lt;="&amp;$B$1001, h100_raw[chart_date], "&gt;="&amp;$B$1000), h100_raw[key], h100_raw[peak_pos], "")</f>
        <v/>
      </c>
      <c r="E547" s="3" t="str">
        <f>_xlfn.XLOOKUP($A547&amp;"|"&amp;$B547&amp;"|"&amp;_xlfn.MAXIFS(h100_raw[chart_date], h100_raw[title], $A547, h100_raw[artist], $B547, h100_raw[chart_date], "&lt;="&amp;$B$1001, h100_raw[chart_date], "&gt;="&amp;$B$1000), h100_raw[key], h100_raw[weeks_on_chart], "")</f>
        <v/>
      </c>
      <c r="F547" s="3">
        <f>_xlfn.XLOOKUP($A547&amp;"|"&amp;$B547&amp;"|"&amp;$B$1001, h100_raw[key], h100_raw[chart_points], 0)</f>
        <v>0</v>
      </c>
      <c r="G547" s="2">
        <f t="shared" si="24"/>
        <v>318</v>
      </c>
      <c r="H547" s="4">
        <f t="shared" si="25"/>
        <v>0</v>
      </c>
      <c r="I547" s="13" t="str">
        <f t="shared" si="26"/>
        <v>|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</row>
    <row r="548" spans="3:52" x14ac:dyDescent="0.3">
      <c r="C548" s="5" t="str">
        <f>_xlfn.XLOOKUP($A548&amp;"|"&amp;$B548&amp;"|"&amp;_xlfn.MAXIFS(h100_raw[chart_date], h100_raw[title], $A548, h100_raw[artist], $B548, h100_raw[chart_date], "&lt;="&amp;$B$1001, h100_raw[chart_date], "&gt;="&amp;$B$1000), h100_raw[key], h100_raw[last_week], "")</f>
        <v/>
      </c>
      <c r="D548" s="3" t="str">
        <f>_xlfn.XLOOKUP($A548&amp;"|"&amp;$B548&amp;"|"&amp;_xlfn.MAXIFS(h100_raw[chart_date], h100_raw[title], $A548, h100_raw[artist], $B548, h100_raw[chart_date], "&lt;="&amp;$B$1001, h100_raw[chart_date], "&gt;="&amp;$B$1000), h100_raw[key], h100_raw[peak_pos], "")</f>
        <v/>
      </c>
      <c r="E548" s="3" t="str">
        <f>_xlfn.XLOOKUP($A548&amp;"|"&amp;$B548&amp;"|"&amp;_xlfn.MAXIFS(h100_raw[chart_date], h100_raw[title], $A548, h100_raw[artist], $B548, h100_raw[chart_date], "&lt;="&amp;$B$1001, h100_raw[chart_date], "&gt;="&amp;$B$1000), h100_raw[key], h100_raw[weeks_on_chart], "")</f>
        <v/>
      </c>
      <c r="F548" s="3">
        <f>_xlfn.XLOOKUP($A548&amp;"|"&amp;$B548&amp;"|"&amp;$B$1001, h100_raw[key], h100_raw[chart_points], 0)</f>
        <v>0</v>
      </c>
      <c r="G548" s="2">
        <f t="shared" si="24"/>
        <v>318</v>
      </c>
      <c r="H548" s="4">
        <f t="shared" si="25"/>
        <v>0</v>
      </c>
      <c r="I548" s="13" t="str">
        <f t="shared" si="26"/>
        <v>|</v>
      </c>
      <c r="J548" t="str">
        <f>_xlfn.XLOOKUP($A548&amp;"|"&amp;$B548&amp;"|"&amp;J$1, h100_raw[key], h100_raw[chart_points], "")</f>
        <v/>
      </c>
      <c r="K548" t="str">
        <f>_xlfn.XLOOKUP($A548&amp;"|"&amp;$B548&amp;"|"&amp;K$1, h100_raw[key], h100_raw[chart_points], "")</f>
        <v/>
      </c>
      <c r="L548" t="str">
        <f>_xlfn.XLOOKUP($A548&amp;"|"&amp;$B548&amp;"|"&amp;L$1, h100_raw[key], h100_raw[chart_points], "")</f>
        <v/>
      </c>
      <c r="M548" t="str">
        <f>_xlfn.XLOOKUP($A548&amp;"|"&amp;$B548&amp;"|"&amp;M$1, h100_raw[key], h100_raw[chart_points], "")</f>
        <v/>
      </c>
      <c r="N548" t="str">
        <f>_xlfn.XLOOKUP($A548&amp;"|"&amp;$B548&amp;"|"&amp;N$1, h100_raw[key], h100_raw[chart_points], "")</f>
        <v/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 t="str">
        <f>_xlfn.XLOOKUP($A548&amp;"|"&amp;$B548&amp;"|"&amp;U$1, h100_raw[key], h100_raw[chart_points], "")</f>
        <v/>
      </c>
      <c r="V548" t="str">
        <f>_xlfn.XLOOKUP($A548&amp;"|"&amp;$B548&amp;"|"&amp;V$1, h100_raw[key], h100_raw[chart_points], "")</f>
        <v/>
      </c>
      <c r="W548" t="str">
        <f>_xlfn.XLOOKUP($A548&amp;"|"&amp;$B548&amp;"|"&amp;W$1, h100_raw[key], h100_raw[chart_points], "")</f>
        <v/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</row>
    <row r="549" spans="3:52" x14ac:dyDescent="0.3">
      <c r="C549" s="5" t="str">
        <f>_xlfn.XLOOKUP($A549&amp;"|"&amp;$B549&amp;"|"&amp;_xlfn.MAXIFS(h100_raw[chart_date], h100_raw[title], $A549, h100_raw[artist], $B549, h100_raw[chart_date], "&lt;="&amp;$B$1001, h100_raw[chart_date], "&gt;="&amp;$B$1000), h100_raw[key], h100_raw[last_week], "")</f>
        <v/>
      </c>
      <c r="D549" s="3" t="str">
        <f>_xlfn.XLOOKUP($A549&amp;"|"&amp;$B549&amp;"|"&amp;_xlfn.MAXIFS(h100_raw[chart_date], h100_raw[title], $A549, h100_raw[artist], $B549, h100_raw[chart_date], "&lt;="&amp;$B$1001, h100_raw[chart_date], "&gt;="&amp;$B$1000), h100_raw[key], h100_raw[peak_pos], "")</f>
        <v/>
      </c>
      <c r="E549" s="3" t="str">
        <f>_xlfn.XLOOKUP($A549&amp;"|"&amp;$B549&amp;"|"&amp;_xlfn.MAXIFS(h100_raw[chart_date], h100_raw[title], $A549, h100_raw[artist], $B549, h100_raw[chart_date], "&lt;="&amp;$B$1001, h100_raw[chart_date], "&gt;="&amp;$B$1000), h100_raw[key], h100_raw[weeks_on_chart], "")</f>
        <v/>
      </c>
      <c r="F549" s="3">
        <f>_xlfn.XLOOKUP($A549&amp;"|"&amp;$B549&amp;"|"&amp;$B$1001, h100_raw[key], h100_raw[chart_points], 0)</f>
        <v>0</v>
      </c>
      <c r="G549" s="2">
        <f t="shared" si="24"/>
        <v>318</v>
      </c>
      <c r="H549" s="4">
        <f t="shared" si="25"/>
        <v>0</v>
      </c>
      <c r="I549" s="13" t="str">
        <f t="shared" si="26"/>
        <v>|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 t="str">
        <f>_xlfn.XLOOKUP($A549&amp;"|"&amp;$B549&amp;"|"&amp;W$1, h100_raw[key], h100_raw[chart_points], "")</f>
        <v/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</row>
    <row r="550" spans="3:52" x14ac:dyDescent="0.3">
      <c r="C550" s="5" t="str">
        <f>_xlfn.XLOOKUP($A550&amp;"|"&amp;$B550&amp;"|"&amp;_xlfn.MAXIFS(h100_raw[chart_date], h100_raw[title], $A550, h100_raw[artist], $B550, h100_raw[chart_date], "&lt;="&amp;$B$1001, h100_raw[chart_date], "&gt;="&amp;$B$1000), h100_raw[key], h100_raw[last_week], "")</f>
        <v/>
      </c>
      <c r="D550" s="3" t="str">
        <f>_xlfn.XLOOKUP($A550&amp;"|"&amp;$B550&amp;"|"&amp;_xlfn.MAXIFS(h100_raw[chart_date], h100_raw[title], $A550, h100_raw[artist], $B550, h100_raw[chart_date], "&lt;="&amp;$B$1001, h100_raw[chart_date], "&gt;="&amp;$B$1000), h100_raw[key], h100_raw[peak_pos], "")</f>
        <v/>
      </c>
      <c r="E550" s="3" t="str">
        <f>_xlfn.XLOOKUP($A550&amp;"|"&amp;$B550&amp;"|"&amp;_xlfn.MAXIFS(h100_raw[chart_date], h100_raw[title], $A550, h100_raw[artist], $B550, h100_raw[chart_date], "&lt;="&amp;$B$1001, h100_raw[chart_date], "&gt;="&amp;$B$1000), h100_raw[key], h100_raw[weeks_on_chart], "")</f>
        <v/>
      </c>
      <c r="F550" s="3">
        <f>_xlfn.XLOOKUP($A550&amp;"|"&amp;$B550&amp;"|"&amp;$B$1001, h100_raw[key], h100_raw[chart_points], 0)</f>
        <v>0</v>
      </c>
      <c r="G550" s="2">
        <f t="shared" si="24"/>
        <v>318</v>
      </c>
      <c r="H550" s="4">
        <f t="shared" si="25"/>
        <v>0</v>
      </c>
      <c r="I550" s="13" t="str">
        <f t="shared" si="26"/>
        <v>|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 t="str">
        <f>_xlfn.XLOOKUP($A550&amp;"|"&amp;$B550&amp;"|"&amp;U$1, h100_raw[key], h100_raw[chart_points], "")</f>
        <v/>
      </c>
      <c r="V550" t="str">
        <f>_xlfn.XLOOKUP($A550&amp;"|"&amp;$B550&amp;"|"&amp;V$1, h100_raw[key], h100_raw[chart_points], "")</f>
        <v/>
      </c>
      <c r="W550" t="str">
        <f>_xlfn.XLOOKUP($A550&amp;"|"&amp;$B550&amp;"|"&amp;W$1, h100_raw[key], h100_raw[chart_points], "")</f>
        <v/>
      </c>
      <c r="X550" t="str">
        <f>_xlfn.XLOOKUP($A550&amp;"|"&amp;$B550&amp;"|"&amp;X$1, h100_raw[key], h100_raw[chart_points], "")</f>
        <v/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</row>
    <row r="551" spans="3:52" x14ac:dyDescent="0.3">
      <c r="C551" s="5" t="str">
        <f>_xlfn.XLOOKUP($A551&amp;"|"&amp;$B551&amp;"|"&amp;_xlfn.MAXIFS(h100_raw[chart_date], h100_raw[title], $A551, h100_raw[artist], $B551, h100_raw[chart_date], "&lt;="&amp;$B$1001, h100_raw[chart_date], "&gt;="&amp;$B$1000), h100_raw[key], h100_raw[last_week], "")</f>
        <v/>
      </c>
      <c r="D551" s="3" t="str">
        <f>_xlfn.XLOOKUP($A551&amp;"|"&amp;$B551&amp;"|"&amp;_xlfn.MAXIFS(h100_raw[chart_date], h100_raw[title], $A551, h100_raw[artist], $B551, h100_raw[chart_date], "&lt;="&amp;$B$1001, h100_raw[chart_date], "&gt;="&amp;$B$1000), h100_raw[key], h100_raw[peak_pos], "")</f>
        <v/>
      </c>
      <c r="E551" s="3" t="str">
        <f>_xlfn.XLOOKUP($A551&amp;"|"&amp;$B551&amp;"|"&amp;_xlfn.MAXIFS(h100_raw[chart_date], h100_raw[title], $A551, h100_raw[artist], $B551, h100_raw[chart_date], "&lt;="&amp;$B$1001, h100_raw[chart_date], "&gt;="&amp;$B$1000), h100_raw[key], h100_raw[weeks_on_chart], "")</f>
        <v/>
      </c>
      <c r="F551" s="3">
        <f>_xlfn.XLOOKUP($A551&amp;"|"&amp;$B551&amp;"|"&amp;$B$1001, h100_raw[key], h100_raw[chart_points], 0)</f>
        <v>0</v>
      </c>
      <c r="G551" s="2">
        <f t="shared" si="24"/>
        <v>318</v>
      </c>
      <c r="H551" s="4">
        <f t="shared" si="25"/>
        <v>0</v>
      </c>
      <c r="I551" s="13" t="str">
        <f t="shared" si="26"/>
        <v>|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 t="str">
        <f>_xlfn.XLOOKUP($A551&amp;"|"&amp;$B551&amp;"|"&amp;V$1, h100_raw[key], h100_raw[chart_points], "")</f>
        <v/>
      </c>
      <c r="W551" t="str">
        <f>_xlfn.XLOOKUP($A551&amp;"|"&amp;$B551&amp;"|"&amp;W$1, h100_raw[key], h100_raw[chart_points], "")</f>
        <v/>
      </c>
      <c r="X551" t="str">
        <f>_xlfn.XLOOKUP($A551&amp;"|"&amp;$B551&amp;"|"&amp;X$1, h100_raw[key], h100_raw[chart_points], "")</f>
        <v/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</row>
    <row r="552" spans="3:52" x14ac:dyDescent="0.3">
      <c r="C552" s="5" t="str">
        <f>_xlfn.XLOOKUP($A552&amp;"|"&amp;$B552&amp;"|"&amp;_xlfn.MAXIFS(h100_raw[chart_date], h100_raw[title], $A552, h100_raw[artist], $B552, h100_raw[chart_date], "&lt;="&amp;$B$1001, h100_raw[chart_date], "&gt;="&amp;$B$1000), h100_raw[key], h100_raw[last_week], "")</f>
        <v/>
      </c>
      <c r="D552" s="3" t="str">
        <f>_xlfn.XLOOKUP($A552&amp;"|"&amp;$B552&amp;"|"&amp;_xlfn.MAXIFS(h100_raw[chart_date], h100_raw[title], $A552, h100_raw[artist], $B552, h100_raw[chart_date], "&lt;="&amp;$B$1001, h100_raw[chart_date], "&gt;="&amp;$B$1000), h100_raw[key], h100_raw[peak_pos], "")</f>
        <v/>
      </c>
      <c r="E552" s="3" t="str">
        <f>_xlfn.XLOOKUP($A552&amp;"|"&amp;$B552&amp;"|"&amp;_xlfn.MAXIFS(h100_raw[chart_date], h100_raw[title], $A552, h100_raw[artist], $B552, h100_raw[chart_date], "&lt;="&amp;$B$1001, h100_raw[chart_date], "&gt;="&amp;$B$1000), h100_raw[key], h100_raw[weeks_on_chart], "")</f>
        <v/>
      </c>
      <c r="F552" s="3">
        <f>_xlfn.XLOOKUP($A552&amp;"|"&amp;$B552&amp;"|"&amp;$B$1001, h100_raw[key], h100_raw[chart_points], 0)</f>
        <v>0</v>
      </c>
      <c r="G552" s="2">
        <f t="shared" si="24"/>
        <v>318</v>
      </c>
      <c r="H552" s="4">
        <f t="shared" si="25"/>
        <v>0</v>
      </c>
      <c r="I552" s="13" t="str">
        <f t="shared" si="26"/>
        <v>|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 t="str">
        <f>_xlfn.XLOOKUP($A552&amp;"|"&amp;$B552&amp;"|"&amp;W$1, h100_raw[key], h100_raw[chart_points], "")</f>
        <v/>
      </c>
      <c r="X552" t="str">
        <f>_xlfn.XLOOKUP($A552&amp;"|"&amp;$B552&amp;"|"&amp;X$1, h100_raw[key], h100_raw[chart_points], "")</f>
        <v/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</row>
    <row r="553" spans="3:52" x14ac:dyDescent="0.3">
      <c r="C553" s="5" t="str">
        <f>_xlfn.XLOOKUP($A553&amp;"|"&amp;$B553&amp;"|"&amp;_xlfn.MAXIFS(h100_raw[chart_date], h100_raw[title], $A553, h100_raw[artist], $B553, h100_raw[chart_date], "&lt;="&amp;$B$1001, h100_raw[chart_date], "&gt;="&amp;$B$1000), h100_raw[key], h100_raw[last_week], "")</f>
        <v/>
      </c>
      <c r="D553" s="3" t="str">
        <f>_xlfn.XLOOKUP($A553&amp;"|"&amp;$B553&amp;"|"&amp;_xlfn.MAXIFS(h100_raw[chart_date], h100_raw[title], $A553, h100_raw[artist], $B553, h100_raw[chart_date], "&lt;="&amp;$B$1001, h100_raw[chart_date], "&gt;="&amp;$B$1000), h100_raw[key], h100_raw[peak_pos], "")</f>
        <v/>
      </c>
      <c r="E553" s="3" t="str">
        <f>_xlfn.XLOOKUP($A553&amp;"|"&amp;$B553&amp;"|"&amp;_xlfn.MAXIFS(h100_raw[chart_date], h100_raw[title], $A553, h100_raw[artist], $B553, h100_raw[chart_date], "&lt;="&amp;$B$1001, h100_raw[chart_date], "&gt;="&amp;$B$1000), h100_raw[key], h100_raw[weeks_on_chart], "")</f>
        <v/>
      </c>
      <c r="F553" s="3">
        <f>_xlfn.XLOOKUP($A553&amp;"|"&amp;$B553&amp;"|"&amp;$B$1001, h100_raw[key], h100_raw[chart_points], 0)</f>
        <v>0</v>
      </c>
      <c r="G553" s="2">
        <f t="shared" si="24"/>
        <v>318</v>
      </c>
      <c r="H553" s="4">
        <f t="shared" si="25"/>
        <v>0</v>
      </c>
      <c r="I553" s="13" t="str">
        <f t="shared" si="26"/>
        <v>|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 t="str">
        <f>_xlfn.XLOOKUP($A553&amp;"|"&amp;$B553&amp;"|"&amp;W$1, h100_raw[key], h100_raw[chart_points], "")</f>
        <v/>
      </c>
      <c r="X553" t="str">
        <f>_xlfn.XLOOKUP($A553&amp;"|"&amp;$B553&amp;"|"&amp;X$1, h100_raw[key], h100_raw[chart_points], "")</f>
        <v/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</row>
    <row r="554" spans="3:52" x14ac:dyDescent="0.3">
      <c r="C554" s="5" t="str">
        <f>_xlfn.XLOOKUP($A554&amp;"|"&amp;$B554&amp;"|"&amp;_xlfn.MAXIFS(h100_raw[chart_date], h100_raw[title], $A554, h100_raw[artist], $B554, h100_raw[chart_date], "&lt;="&amp;$B$1001, h100_raw[chart_date], "&gt;="&amp;$B$1000), h100_raw[key], h100_raw[last_week], "")</f>
        <v/>
      </c>
      <c r="D554" s="3" t="str">
        <f>_xlfn.XLOOKUP($A554&amp;"|"&amp;$B554&amp;"|"&amp;_xlfn.MAXIFS(h100_raw[chart_date], h100_raw[title], $A554, h100_raw[artist], $B554, h100_raw[chart_date], "&lt;="&amp;$B$1001, h100_raw[chart_date], "&gt;="&amp;$B$1000), h100_raw[key], h100_raw[peak_pos], "")</f>
        <v/>
      </c>
      <c r="E554" s="3" t="str">
        <f>_xlfn.XLOOKUP($A554&amp;"|"&amp;$B554&amp;"|"&amp;_xlfn.MAXIFS(h100_raw[chart_date], h100_raw[title], $A554, h100_raw[artist], $B554, h100_raw[chart_date], "&lt;="&amp;$B$1001, h100_raw[chart_date], "&gt;="&amp;$B$1000), h100_raw[key], h100_raw[weeks_on_chart], "")</f>
        <v/>
      </c>
      <c r="F554" s="3">
        <f>_xlfn.XLOOKUP($A554&amp;"|"&amp;$B554&amp;"|"&amp;$B$1001, h100_raw[key], h100_raw[chart_points], 0)</f>
        <v>0</v>
      </c>
      <c r="G554" s="2">
        <f t="shared" si="24"/>
        <v>318</v>
      </c>
      <c r="H554" s="4">
        <f t="shared" si="25"/>
        <v>0</v>
      </c>
      <c r="I554" s="13" t="str">
        <f t="shared" si="26"/>
        <v>|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 t="str">
        <f>_xlfn.XLOOKUP($A554&amp;"|"&amp;$B554&amp;"|"&amp;V$1, h100_raw[key], h100_raw[chart_points], "")</f>
        <v/>
      </c>
      <c r="W554" t="str">
        <f>_xlfn.XLOOKUP($A554&amp;"|"&amp;$B554&amp;"|"&amp;W$1, h100_raw[key], h100_raw[chart_points], "")</f>
        <v/>
      </c>
      <c r="X554" t="str">
        <f>_xlfn.XLOOKUP($A554&amp;"|"&amp;$B554&amp;"|"&amp;X$1, h100_raw[key], h100_raw[chart_points], "")</f>
        <v/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</row>
    <row r="555" spans="3:52" x14ac:dyDescent="0.3">
      <c r="C555" s="5" t="str">
        <f>_xlfn.XLOOKUP($A555&amp;"|"&amp;$B555&amp;"|"&amp;_xlfn.MAXIFS(h100_raw[chart_date], h100_raw[title], $A555, h100_raw[artist], $B555, h100_raw[chart_date], "&lt;="&amp;$B$1001, h100_raw[chart_date], "&gt;="&amp;$B$1000), h100_raw[key], h100_raw[last_week], "")</f>
        <v/>
      </c>
      <c r="D555" s="3" t="str">
        <f>_xlfn.XLOOKUP($A555&amp;"|"&amp;$B555&amp;"|"&amp;_xlfn.MAXIFS(h100_raw[chart_date], h100_raw[title], $A555, h100_raw[artist], $B555, h100_raw[chart_date], "&lt;="&amp;$B$1001, h100_raw[chart_date], "&gt;="&amp;$B$1000), h100_raw[key], h100_raw[peak_pos], "")</f>
        <v/>
      </c>
      <c r="E555" s="3" t="str">
        <f>_xlfn.XLOOKUP($A555&amp;"|"&amp;$B555&amp;"|"&amp;_xlfn.MAXIFS(h100_raw[chart_date], h100_raw[title], $A555, h100_raw[artist], $B555, h100_raw[chart_date], "&lt;="&amp;$B$1001, h100_raw[chart_date], "&gt;="&amp;$B$1000), h100_raw[key], h100_raw[weeks_on_chart], "")</f>
        <v/>
      </c>
      <c r="F555" s="3">
        <f>_xlfn.XLOOKUP($A555&amp;"|"&amp;$B555&amp;"|"&amp;$B$1001, h100_raw[key], h100_raw[chart_points], 0)</f>
        <v>0</v>
      </c>
      <c r="G555" s="2">
        <f t="shared" si="24"/>
        <v>318</v>
      </c>
      <c r="H555" s="4">
        <f t="shared" si="25"/>
        <v>0</v>
      </c>
      <c r="I555" s="13" t="str">
        <f t="shared" si="26"/>
        <v>|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 t="str">
        <f>_xlfn.XLOOKUP($A555&amp;"|"&amp;$B555&amp;"|"&amp;W$1, h100_raw[key], h100_raw[chart_points], "")</f>
        <v/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</row>
    <row r="556" spans="3:52" x14ac:dyDescent="0.3">
      <c r="C556" s="5" t="str">
        <f>_xlfn.XLOOKUP($A556&amp;"|"&amp;$B556&amp;"|"&amp;_xlfn.MAXIFS(h100_raw[chart_date], h100_raw[title], $A556, h100_raw[artist], $B556, h100_raw[chart_date], "&lt;="&amp;$B$1001, h100_raw[chart_date], "&gt;="&amp;$B$1000), h100_raw[key], h100_raw[last_week], "")</f>
        <v/>
      </c>
      <c r="D556" s="3" t="str">
        <f>_xlfn.XLOOKUP($A556&amp;"|"&amp;$B556&amp;"|"&amp;_xlfn.MAXIFS(h100_raw[chart_date], h100_raw[title], $A556, h100_raw[artist], $B556, h100_raw[chart_date], "&lt;="&amp;$B$1001, h100_raw[chart_date], "&gt;="&amp;$B$1000), h100_raw[key], h100_raw[peak_pos], "")</f>
        <v/>
      </c>
      <c r="E556" s="3" t="str">
        <f>_xlfn.XLOOKUP($A556&amp;"|"&amp;$B556&amp;"|"&amp;_xlfn.MAXIFS(h100_raw[chart_date], h100_raw[title], $A556, h100_raw[artist], $B556, h100_raw[chart_date], "&lt;="&amp;$B$1001, h100_raw[chart_date], "&gt;="&amp;$B$1000), h100_raw[key], h100_raw[weeks_on_chart], "")</f>
        <v/>
      </c>
      <c r="F556" s="3">
        <f>_xlfn.XLOOKUP($A556&amp;"|"&amp;$B556&amp;"|"&amp;$B$1001, h100_raw[key], h100_raw[chart_points], 0)</f>
        <v>0</v>
      </c>
      <c r="G556" s="2">
        <f t="shared" si="24"/>
        <v>318</v>
      </c>
      <c r="H556" s="4">
        <f t="shared" si="25"/>
        <v>0</v>
      </c>
      <c r="I556" s="13" t="str">
        <f t="shared" si="26"/>
        <v>|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 t="str">
        <f>_xlfn.XLOOKUP($A556&amp;"|"&amp;$B556&amp;"|"&amp;W$1, h100_raw[key], h100_raw[chart_points], "")</f>
        <v/>
      </c>
      <c r="X556" t="str">
        <f>_xlfn.XLOOKUP($A556&amp;"|"&amp;$B556&amp;"|"&amp;X$1, h100_raw[key], h100_raw[chart_points], "")</f>
        <v/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</row>
    <row r="557" spans="3:52" x14ac:dyDescent="0.3">
      <c r="C557" s="5" t="str">
        <f>_xlfn.XLOOKUP($A557&amp;"|"&amp;$B557&amp;"|"&amp;_xlfn.MAXIFS(h100_raw[chart_date], h100_raw[title], $A557, h100_raw[artist], $B557, h100_raw[chart_date], "&lt;="&amp;$B$1001, h100_raw[chart_date], "&gt;="&amp;$B$1000), h100_raw[key], h100_raw[last_week], "")</f>
        <v/>
      </c>
      <c r="D557" s="3" t="str">
        <f>_xlfn.XLOOKUP($A557&amp;"|"&amp;$B557&amp;"|"&amp;_xlfn.MAXIFS(h100_raw[chart_date], h100_raw[title], $A557, h100_raw[artist], $B557, h100_raw[chart_date], "&lt;="&amp;$B$1001, h100_raw[chart_date], "&gt;="&amp;$B$1000), h100_raw[key], h100_raw[peak_pos], "")</f>
        <v/>
      </c>
      <c r="E557" s="3" t="str">
        <f>_xlfn.XLOOKUP($A557&amp;"|"&amp;$B557&amp;"|"&amp;_xlfn.MAXIFS(h100_raw[chart_date], h100_raw[title], $A557, h100_raw[artist], $B557, h100_raw[chart_date], "&lt;="&amp;$B$1001, h100_raw[chart_date], "&gt;="&amp;$B$1000), h100_raw[key], h100_raw[weeks_on_chart], "")</f>
        <v/>
      </c>
      <c r="F557" s="3">
        <f>_xlfn.XLOOKUP($A557&amp;"|"&amp;$B557&amp;"|"&amp;$B$1001, h100_raw[key], h100_raw[chart_points], 0)</f>
        <v>0</v>
      </c>
      <c r="G557" s="2">
        <f t="shared" si="24"/>
        <v>318</v>
      </c>
      <c r="H557" s="4">
        <f t="shared" si="25"/>
        <v>0</v>
      </c>
      <c r="I557" s="13" t="str">
        <f t="shared" si="26"/>
        <v>|</v>
      </c>
      <c r="J557" t="str">
        <f>_xlfn.XLOOKUP($A557&amp;"|"&amp;$B557&amp;"|"&amp;J$1, h100_raw[key], h100_raw[chart_points], "")</f>
        <v/>
      </c>
      <c r="K557" t="str">
        <f>_xlfn.XLOOKUP($A557&amp;"|"&amp;$B557&amp;"|"&amp;K$1, h100_raw[key], h100_raw[chart_points], "")</f>
        <v/>
      </c>
      <c r="L557" t="str">
        <f>_xlfn.XLOOKUP($A557&amp;"|"&amp;$B557&amp;"|"&amp;L$1, h100_raw[key], h100_raw[chart_points], "")</f>
        <v/>
      </c>
      <c r="M557" t="str">
        <f>_xlfn.XLOOKUP($A557&amp;"|"&amp;$B557&amp;"|"&amp;M$1, h100_raw[key], h100_raw[chart_points], "")</f>
        <v/>
      </c>
      <c r="N557" t="str">
        <f>_xlfn.XLOOKUP($A557&amp;"|"&amp;$B557&amp;"|"&amp;N$1, h100_raw[key], h100_raw[chart_points], "")</f>
        <v/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 t="str">
        <f>_xlfn.XLOOKUP($A557&amp;"|"&amp;$B557&amp;"|"&amp;W$1, h100_raw[key], h100_raw[chart_points], "")</f>
        <v/>
      </c>
      <c r="X557" t="str">
        <f>_xlfn.XLOOKUP($A557&amp;"|"&amp;$B557&amp;"|"&amp;X$1, h100_raw[key], h100_raw[chart_points], "")</f>
        <v/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</row>
    <row r="558" spans="3:52" x14ac:dyDescent="0.3">
      <c r="C558" s="5" t="str">
        <f>_xlfn.XLOOKUP($A558&amp;"|"&amp;$B558&amp;"|"&amp;_xlfn.MAXIFS(h100_raw[chart_date], h100_raw[title], $A558, h100_raw[artist], $B558, h100_raw[chart_date], "&lt;="&amp;$B$1001, h100_raw[chart_date], "&gt;="&amp;$B$1000), h100_raw[key], h100_raw[last_week], "")</f>
        <v/>
      </c>
      <c r="D558" s="3" t="str">
        <f>_xlfn.XLOOKUP($A558&amp;"|"&amp;$B558&amp;"|"&amp;_xlfn.MAXIFS(h100_raw[chart_date], h100_raw[title], $A558, h100_raw[artist], $B558, h100_raw[chart_date], "&lt;="&amp;$B$1001, h100_raw[chart_date], "&gt;="&amp;$B$1000), h100_raw[key], h100_raw[peak_pos], "")</f>
        <v/>
      </c>
      <c r="E558" s="3" t="str">
        <f>_xlfn.XLOOKUP($A558&amp;"|"&amp;$B558&amp;"|"&amp;_xlfn.MAXIFS(h100_raw[chart_date], h100_raw[title], $A558, h100_raw[artist], $B558, h100_raw[chart_date], "&lt;="&amp;$B$1001, h100_raw[chart_date], "&gt;="&amp;$B$1000), h100_raw[key], h100_raw[weeks_on_chart], "")</f>
        <v/>
      </c>
      <c r="F558" s="3">
        <f>_xlfn.XLOOKUP($A558&amp;"|"&amp;$B558&amp;"|"&amp;$B$1001, h100_raw[key], h100_raw[chart_points], 0)</f>
        <v>0</v>
      </c>
      <c r="G558" s="2">
        <f t="shared" si="24"/>
        <v>318</v>
      </c>
      <c r="H558" s="4">
        <f t="shared" si="25"/>
        <v>0</v>
      </c>
      <c r="I558" s="13" t="str">
        <f t="shared" si="26"/>
        <v>|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 t="str">
        <f>_xlfn.XLOOKUP($A558&amp;"|"&amp;$B558&amp;"|"&amp;U$1, h100_raw[key], h100_raw[chart_points], "")</f>
        <v/>
      </c>
      <c r="V558" t="str">
        <f>_xlfn.XLOOKUP($A558&amp;"|"&amp;$B558&amp;"|"&amp;V$1, h100_raw[key], h100_raw[chart_points], "")</f>
        <v/>
      </c>
      <c r="W558" t="str">
        <f>_xlfn.XLOOKUP($A558&amp;"|"&amp;$B558&amp;"|"&amp;W$1, h100_raw[key], h100_raw[chart_points], "")</f>
        <v/>
      </c>
      <c r="X558" t="str">
        <f>_xlfn.XLOOKUP($A558&amp;"|"&amp;$B558&amp;"|"&amp;X$1, h100_raw[key], h100_raw[chart_points], "")</f>
        <v/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</row>
    <row r="559" spans="3:52" x14ac:dyDescent="0.3">
      <c r="C559" s="5" t="str">
        <f>_xlfn.XLOOKUP($A559&amp;"|"&amp;$B559&amp;"|"&amp;_xlfn.MAXIFS(h100_raw[chart_date], h100_raw[title], $A559, h100_raw[artist], $B559, h100_raw[chart_date], "&lt;="&amp;$B$1001, h100_raw[chart_date], "&gt;="&amp;$B$1000), h100_raw[key], h100_raw[last_week], "")</f>
        <v/>
      </c>
      <c r="D559" s="3" t="str">
        <f>_xlfn.XLOOKUP($A559&amp;"|"&amp;$B559&amp;"|"&amp;_xlfn.MAXIFS(h100_raw[chart_date], h100_raw[title], $A559, h100_raw[artist], $B559, h100_raw[chart_date], "&lt;="&amp;$B$1001, h100_raw[chart_date], "&gt;="&amp;$B$1000), h100_raw[key], h100_raw[peak_pos], "")</f>
        <v/>
      </c>
      <c r="E559" s="3" t="str">
        <f>_xlfn.XLOOKUP($A559&amp;"|"&amp;$B559&amp;"|"&amp;_xlfn.MAXIFS(h100_raw[chart_date], h100_raw[title], $A559, h100_raw[artist], $B559, h100_raw[chart_date], "&lt;="&amp;$B$1001, h100_raw[chart_date], "&gt;="&amp;$B$1000), h100_raw[key], h100_raw[weeks_on_chart], "")</f>
        <v/>
      </c>
      <c r="F559" s="3">
        <f>_xlfn.XLOOKUP($A559&amp;"|"&amp;$B559&amp;"|"&amp;$B$1001, h100_raw[key], h100_raw[chart_points], 0)</f>
        <v>0</v>
      </c>
      <c r="G559" s="2">
        <f t="shared" si="24"/>
        <v>318</v>
      </c>
      <c r="H559" s="4">
        <f t="shared" si="25"/>
        <v>0</v>
      </c>
      <c r="I559" s="13" t="str">
        <f t="shared" si="26"/>
        <v>|</v>
      </c>
      <c r="J559" t="str">
        <f>_xlfn.XLOOKUP($A559&amp;"|"&amp;$B559&amp;"|"&amp;J$1, h100_raw[key], h100_raw[chart_points], "")</f>
        <v/>
      </c>
      <c r="K559" t="str">
        <f>_xlfn.XLOOKUP($A559&amp;"|"&amp;$B559&amp;"|"&amp;K$1, h100_raw[key], h100_raw[chart_points], "")</f>
        <v/>
      </c>
      <c r="L559" t="str">
        <f>_xlfn.XLOOKUP($A559&amp;"|"&amp;$B559&amp;"|"&amp;L$1, h100_raw[key], h100_raw[chart_points], "")</f>
        <v/>
      </c>
      <c r="M559" t="str">
        <f>_xlfn.XLOOKUP($A559&amp;"|"&amp;$B559&amp;"|"&amp;M$1, h100_raw[key], h100_raw[chart_points], "")</f>
        <v/>
      </c>
      <c r="N559" t="str">
        <f>_xlfn.XLOOKUP($A559&amp;"|"&amp;$B559&amp;"|"&amp;N$1, h100_raw[key], h100_raw[chart_points], "")</f>
        <v/>
      </c>
      <c r="O559" t="str">
        <f>_xlfn.XLOOKUP($A559&amp;"|"&amp;$B559&amp;"|"&amp;O$1, h100_raw[key], h100_raw[chart_points], "")</f>
        <v/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 t="str">
        <f>_xlfn.XLOOKUP($A559&amp;"|"&amp;$B559&amp;"|"&amp;U$1, h100_raw[key], h100_raw[chart_points], "")</f>
        <v/>
      </c>
      <c r="V559" t="str">
        <f>_xlfn.XLOOKUP($A559&amp;"|"&amp;$B559&amp;"|"&amp;V$1, h100_raw[key], h100_raw[chart_points], "")</f>
        <v/>
      </c>
      <c r="W559" t="str">
        <f>_xlfn.XLOOKUP($A559&amp;"|"&amp;$B559&amp;"|"&amp;W$1, h100_raw[key], h100_raw[chart_points], "")</f>
        <v/>
      </c>
      <c r="X559" t="str">
        <f>_xlfn.XLOOKUP($A559&amp;"|"&amp;$B559&amp;"|"&amp;X$1, h100_raw[key], h100_raw[chart_points], "")</f>
        <v/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</row>
    <row r="560" spans="3:52" x14ac:dyDescent="0.3">
      <c r="C560" s="5" t="str">
        <f>_xlfn.XLOOKUP($A560&amp;"|"&amp;$B560&amp;"|"&amp;_xlfn.MAXIFS(h100_raw[chart_date], h100_raw[title], $A560, h100_raw[artist], $B560, h100_raw[chart_date], "&lt;="&amp;$B$1001, h100_raw[chart_date], "&gt;="&amp;$B$1000), h100_raw[key], h100_raw[last_week], "")</f>
        <v/>
      </c>
      <c r="D560" s="3" t="str">
        <f>_xlfn.XLOOKUP($A560&amp;"|"&amp;$B560&amp;"|"&amp;_xlfn.MAXIFS(h100_raw[chart_date], h100_raw[title], $A560, h100_raw[artist], $B560, h100_raw[chart_date], "&lt;="&amp;$B$1001, h100_raw[chart_date], "&gt;="&amp;$B$1000), h100_raw[key], h100_raw[peak_pos], "")</f>
        <v/>
      </c>
      <c r="E560" s="3" t="str">
        <f>_xlfn.XLOOKUP($A560&amp;"|"&amp;$B560&amp;"|"&amp;_xlfn.MAXIFS(h100_raw[chart_date], h100_raw[title], $A560, h100_raw[artist], $B560, h100_raw[chart_date], "&lt;="&amp;$B$1001, h100_raw[chart_date], "&gt;="&amp;$B$1000), h100_raw[key], h100_raw[weeks_on_chart], "")</f>
        <v/>
      </c>
      <c r="F560" s="3">
        <f>_xlfn.XLOOKUP($A560&amp;"|"&amp;$B560&amp;"|"&amp;$B$1001, h100_raw[key], h100_raw[chart_points], 0)</f>
        <v>0</v>
      </c>
      <c r="G560" s="2">
        <f t="shared" si="24"/>
        <v>318</v>
      </c>
      <c r="H560" s="4">
        <f t="shared" si="25"/>
        <v>0</v>
      </c>
      <c r="I560" s="13" t="str">
        <f t="shared" si="26"/>
        <v>|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 t="str">
        <f>_xlfn.XLOOKUP($A560&amp;"|"&amp;$B560&amp;"|"&amp;V$1, h100_raw[key], h100_raw[chart_points], "")</f>
        <v/>
      </c>
      <c r="W560" t="str">
        <f>_xlfn.XLOOKUP($A560&amp;"|"&amp;$B560&amp;"|"&amp;W$1, h100_raw[key], h100_raw[chart_points], "")</f>
        <v/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</row>
    <row r="561" spans="3:52" x14ac:dyDescent="0.3">
      <c r="C561" s="5" t="str">
        <f>_xlfn.XLOOKUP($A561&amp;"|"&amp;$B561&amp;"|"&amp;_xlfn.MAXIFS(h100_raw[chart_date], h100_raw[title], $A561, h100_raw[artist], $B561, h100_raw[chart_date], "&lt;="&amp;$B$1001, h100_raw[chart_date], "&gt;="&amp;$B$1000), h100_raw[key], h100_raw[last_week], "")</f>
        <v/>
      </c>
      <c r="D561" s="3" t="str">
        <f>_xlfn.XLOOKUP($A561&amp;"|"&amp;$B561&amp;"|"&amp;_xlfn.MAXIFS(h100_raw[chart_date], h100_raw[title], $A561, h100_raw[artist], $B561, h100_raw[chart_date], "&lt;="&amp;$B$1001, h100_raw[chart_date], "&gt;="&amp;$B$1000), h100_raw[key], h100_raw[peak_pos], "")</f>
        <v/>
      </c>
      <c r="E561" s="3" t="str">
        <f>_xlfn.XLOOKUP($A561&amp;"|"&amp;$B561&amp;"|"&amp;_xlfn.MAXIFS(h100_raw[chart_date], h100_raw[title], $A561, h100_raw[artist], $B561, h100_raw[chart_date], "&lt;="&amp;$B$1001, h100_raw[chart_date], "&gt;="&amp;$B$1000), h100_raw[key], h100_raw[weeks_on_chart], "")</f>
        <v/>
      </c>
      <c r="F561" s="3">
        <f>_xlfn.XLOOKUP($A561&amp;"|"&amp;$B561&amp;"|"&amp;$B$1001, h100_raw[key], h100_raw[chart_points], 0)</f>
        <v>0</v>
      </c>
      <c r="G561" s="2">
        <f t="shared" si="24"/>
        <v>318</v>
      </c>
      <c r="H561" s="4">
        <f t="shared" si="25"/>
        <v>0</v>
      </c>
      <c r="I561" s="13" t="str">
        <f t="shared" si="26"/>
        <v>|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 t="str">
        <f>_xlfn.XLOOKUP($A561&amp;"|"&amp;$B561&amp;"|"&amp;U$1, h100_raw[key], h100_raw[chart_points], "")</f>
        <v/>
      </c>
      <c r="V561" t="str">
        <f>_xlfn.XLOOKUP($A561&amp;"|"&amp;$B561&amp;"|"&amp;V$1, h100_raw[key], h100_raw[chart_points], "")</f>
        <v/>
      </c>
      <c r="W561" t="str">
        <f>_xlfn.XLOOKUP($A561&amp;"|"&amp;$B561&amp;"|"&amp;W$1, h100_raw[key], h100_raw[chart_points], "")</f>
        <v/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</row>
    <row r="562" spans="3:52" x14ac:dyDescent="0.3">
      <c r="C562" s="5" t="str">
        <f>_xlfn.XLOOKUP($A562&amp;"|"&amp;$B562&amp;"|"&amp;_xlfn.MAXIFS(h100_raw[chart_date], h100_raw[title], $A562, h100_raw[artist], $B562, h100_raw[chart_date], "&lt;="&amp;$B$1001, h100_raw[chart_date], "&gt;="&amp;$B$1000), h100_raw[key], h100_raw[last_week], "")</f>
        <v/>
      </c>
      <c r="D562" s="3" t="str">
        <f>_xlfn.XLOOKUP($A562&amp;"|"&amp;$B562&amp;"|"&amp;_xlfn.MAXIFS(h100_raw[chart_date], h100_raw[title], $A562, h100_raw[artist], $B562, h100_raw[chart_date], "&lt;="&amp;$B$1001, h100_raw[chart_date], "&gt;="&amp;$B$1000), h100_raw[key], h100_raw[peak_pos], "")</f>
        <v/>
      </c>
      <c r="E562" s="3" t="str">
        <f>_xlfn.XLOOKUP($A562&amp;"|"&amp;$B562&amp;"|"&amp;_xlfn.MAXIFS(h100_raw[chart_date], h100_raw[title], $A562, h100_raw[artist], $B562, h100_raw[chart_date], "&lt;="&amp;$B$1001, h100_raw[chart_date], "&gt;="&amp;$B$1000), h100_raw[key], h100_raw[weeks_on_chart], "")</f>
        <v/>
      </c>
      <c r="F562" s="3">
        <f>_xlfn.XLOOKUP($A562&amp;"|"&amp;$B562&amp;"|"&amp;$B$1001, h100_raw[key], h100_raw[chart_points], 0)</f>
        <v>0</v>
      </c>
      <c r="G562" s="2">
        <f t="shared" si="24"/>
        <v>318</v>
      </c>
      <c r="H562" s="4">
        <f t="shared" si="25"/>
        <v>0</v>
      </c>
      <c r="I562" s="13" t="str">
        <f t="shared" si="26"/>
        <v>|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 t="str">
        <f>_xlfn.XLOOKUP($A562&amp;"|"&amp;$B562&amp;"|"&amp;V$1, h100_raw[key], h100_raw[chart_points], "")</f>
        <v/>
      </c>
      <c r="W562" t="str">
        <f>_xlfn.XLOOKUP($A562&amp;"|"&amp;$B562&amp;"|"&amp;W$1, h100_raw[key], h100_raw[chart_points], "")</f>
        <v/>
      </c>
      <c r="X562" t="str">
        <f>_xlfn.XLOOKUP($A562&amp;"|"&amp;$B562&amp;"|"&amp;X$1, h100_raw[key], h100_raw[chart_points], "")</f>
        <v/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</row>
    <row r="563" spans="3:52" x14ac:dyDescent="0.3">
      <c r="C563" s="5" t="str">
        <f>_xlfn.XLOOKUP($A563&amp;"|"&amp;$B563&amp;"|"&amp;_xlfn.MAXIFS(h100_raw[chart_date], h100_raw[title], $A563, h100_raw[artist], $B563, h100_raw[chart_date], "&lt;="&amp;$B$1001, h100_raw[chart_date], "&gt;="&amp;$B$1000), h100_raw[key], h100_raw[last_week], "")</f>
        <v/>
      </c>
      <c r="D563" s="3" t="str">
        <f>_xlfn.XLOOKUP($A563&amp;"|"&amp;$B563&amp;"|"&amp;_xlfn.MAXIFS(h100_raw[chart_date], h100_raw[title], $A563, h100_raw[artist], $B563, h100_raw[chart_date], "&lt;="&amp;$B$1001, h100_raw[chart_date], "&gt;="&amp;$B$1000), h100_raw[key], h100_raw[peak_pos], "")</f>
        <v/>
      </c>
      <c r="E563" s="3" t="str">
        <f>_xlfn.XLOOKUP($A563&amp;"|"&amp;$B563&amp;"|"&amp;_xlfn.MAXIFS(h100_raw[chart_date], h100_raw[title], $A563, h100_raw[artist], $B563, h100_raw[chart_date], "&lt;="&amp;$B$1001, h100_raw[chart_date], "&gt;="&amp;$B$1000), h100_raw[key], h100_raw[weeks_on_chart], "")</f>
        <v/>
      </c>
      <c r="F563" s="3">
        <f>_xlfn.XLOOKUP($A563&amp;"|"&amp;$B563&amp;"|"&amp;$B$1001, h100_raw[key], h100_raw[chart_points], 0)</f>
        <v>0</v>
      </c>
      <c r="G563" s="2">
        <f t="shared" si="24"/>
        <v>318</v>
      </c>
      <c r="H563" s="4">
        <f t="shared" si="25"/>
        <v>0</v>
      </c>
      <c r="I563" s="13" t="str">
        <f t="shared" si="26"/>
        <v>|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 t="str">
        <f>_xlfn.XLOOKUP($A563&amp;"|"&amp;$B563&amp;"|"&amp;W$1, h100_raw[key], h100_raw[chart_points], "")</f>
        <v/>
      </c>
      <c r="X563" t="str">
        <f>_xlfn.XLOOKUP($A563&amp;"|"&amp;$B563&amp;"|"&amp;X$1, h100_raw[key], h100_raw[chart_points], "")</f>
        <v/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</row>
    <row r="564" spans="3:52" x14ac:dyDescent="0.3">
      <c r="C564" s="5" t="str">
        <f>_xlfn.XLOOKUP($A564&amp;"|"&amp;$B564&amp;"|"&amp;_xlfn.MAXIFS(h100_raw[chart_date], h100_raw[title], $A564, h100_raw[artist], $B564, h100_raw[chart_date], "&lt;="&amp;$B$1001, h100_raw[chart_date], "&gt;="&amp;$B$1000), h100_raw[key], h100_raw[last_week], "")</f>
        <v/>
      </c>
      <c r="D564" s="3" t="str">
        <f>_xlfn.XLOOKUP($A564&amp;"|"&amp;$B564&amp;"|"&amp;_xlfn.MAXIFS(h100_raw[chart_date], h100_raw[title], $A564, h100_raw[artist], $B564, h100_raw[chart_date], "&lt;="&amp;$B$1001, h100_raw[chart_date], "&gt;="&amp;$B$1000), h100_raw[key], h100_raw[peak_pos], "")</f>
        <v/>
      </c>
      <c r="E564" s="3" t="str">
        <f>_xlfn.XLOOKUP($A564&amp;"|"&amp;$B564&amp;"|"&amp;_xlfn.MAXIFS(h100_raw[chart_date], h100_raw[title], $A564, h100_raw[artist], $B564, h100_raw[chart_date], "&lt;="&amp;$B$1001, h100_raw[chart_date], "&gt;="&amp;$B$1000), h100_raw[key], h100_raw[weeks_on_chart], "")</f>
        <v/>
      </c>
      <c r="F564" s="3">
        <f>_xlfn.XLOOKUP($A564&amp;"|"&amp;$B564&amp;"|"&amp;$B$1001, h100_raw[key], h100_raw[chart_points], 0)</f>
        <v>0</v>
      </c>
      <c r="G564" s="2">
        <f t="shared" si="24"/>
        <v>318</v>
      </c>
      <c r="H564" s="4">
        <f t="shared" si="25"/>
        <v>0</v>
      </c>
      <c r="I564" s="13" t="str">
        <f t="shared" si="26"/>
        <v>|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 t="str">
        <f>_xlfn.XLOOKUP($A564&amp;"|"&amp;$B564&amp;"|"&amp;U$1, h100_raw[key], h100_raw[chart_points], "")</f>
        <v/>
      </c>
      <c r="V564" t="str">
        <f>_xlfn.XLOOKUP($A564&amp;"|"&amp;$B564&amp;"|"&amp;V$1, h100_raw[key], h100_raw[chart_points], "")</f>
        <v/>
      </c>
      <c r="W564" t="str">
        <f>_xlfn.XLOOKUP($A564&amp;"|"&amp;$B564&amp;"|"&amp;W$1, h100_raw[key], h100_raw[chart_points], "")</f>
        <v/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</row>
    <row r="565" spans="3:52" x14ac:dyDescent="0.3">
      <c r="C565" s="5" t="str">
        <f>_xlfn.XLOOKUP($A565&amp;"|"&amp;$B565&amp;"|"&amp;_xlfn.MAXIFS(h100_raw[chart_date], h100_raw[title], $A565, h100_raw[artist], $B565, h100_raw[chart_date], "&lt;="&amp;$B$1001, h100_raw[chart_date], "&gt;="&amp;$B$1000), h100_raw[key], h100_raw[last_week], "")</f>
        <v/>
      </c>
      <c r="D565" s="3" t="str">
        <f>_xlfn.XLOOKUP($A565&amp;"|"&amp;$B565&amp;"|"&amp;_xlfn.MAXIFS(h100_raw[chart_date], h100_raw[title], $A565, h100_raw[artist], $B565, h100_raw[chart_date], "&lt;="&amp;$B$1001, h100_raw[chart_date], "&gt;="&amp;$B$1000), h100_raw[key], h100_raw[peak_pos], "")</f>
        <v/>
      </c>
      <c r="E565" s="3" t="str">
        <f>_xlfn.XLOOKUP($A565&amp;"|"&amp;$B565&amp;"|"&amp;_xlfn.MAXIFS(h100_raw[chart_date], h100_raw[title], $A565, h100_raw[artist], $B565, h100_raw[chart_date], "&lt;="&amp;$B$1001, h100_raw[chart_date], "&gt;="&amp;$B$1000), h100_raw[key], h100_raw[weeks_on_chart], "")</f>
        <v/>
      </c>
      <c r="F565" s="3">
        <f>_xlfn.XLOOKUP($A565&amp;"|"&amp;$B565&amp;"|"&amp;$B$1001, h100_raw[key], h100_raw[chart_points], 0)</f>
        <v>0</v>
      </c>
      <c r="G565" s="2">
        <f t="shared" si="24"/>
        <v>318</v>
      </c>
      <c r="H565" s="4">
        <f t="shared" si="25"/>
        <v>0</v>
      </c>
      <c r="I565" s="13" t="str">
        <f t="shared" si="26"/>
        <v>|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 t="str">
        <f>_xlfn.XLOOKUP($A565&amp;"|"&amp;$B565&amp;"|"&amp;V$1, h100_raw[key], h100_raw[chart_points], "")</f>
        <v/>
      </c>
      <c r="W565" t="str">
        <f>_xlfn.XLOOKUP($A565&amp;"|"&amp;$B565&amp;"|"&amp;W$1, h100_raw[key], h100_raw[chart_points], "")</f>
        <v/>
      </c>
      <c r="X565" t="str">
        <f>_xlfn.XLOOKUP($A565&amp;"|"&amp;$B565&amp;"|"&amp;X$1, h100_raw[key], h100_raw[chart_points], "")</f>
        <v/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</row>
    <row r="566" spans="3:52" x14ac:dyDescent="0.3">
      <c r="C566" s="5" t="str">
        <f>_xlfn.XLOOKUP($A566&amp;"|"&amp;$B566&amp;"|"&amp;_xlfn.MAXIFS(h100_raw[chart_date], h100_raw[title], $A566, h100_raw[artist], $B566, h100_raw[chart_date], "&lt;="&amp;$B$1001, h100_raw[chart_date], "&gt;="&amp;$B$1000), h100_raw[key], h100_raw[last_week], "")</f>
        <v/>
      </c>
      <c r="D566" s="3" t="str">
        <f>_xlfn.XLOOKUP($A566&amp;"|"&amp;$B566&amp;"|"&amp;_xlfn.MAXIFS(h100_raw[chart_date], h100_raw[title], $A566, h100_raw[artist], $B566, h100_raw[chart_date], "&lt;="&amp;$B$1001, h100_raw[chart_date], "&gt;="&amp;$B$1000), h100_raw[key], h100_raw[peak_pos], "")</f>
        <v/>
      </c>
      <c r="E566" s="3" t="str">
        <f>_xlfn.XLOOKUP($A566&amp;"|"&amp;$B566&amp;"|"&amp;_xlfn.MAXIFS(h100_raw[chart_date], h100_raw[title], $A566, h100_raw[artist], $B566, h100_raw[chart_date], "&lt;="&amp;$B$1001, h100_raw[chart_date], "&gt;="&amp;$B$1000), h100_raw[key], h100_raw[weeks_on_chart], "")</f>
        <v/>
      </c>
      <c r="F566" s="3">
        <f>_xlfn.XLOOKUP($A566&amp;"|"&amp;$B566&amp;"|"&amp;$B$1001, h100_raw[key], h100_raw[chart_points], 0)</f>
        <v>0</v>
      </c>
      <c r="G566" s="2">
        <f t="shared" si="24"/>
        <v>318</v>
      </c>
      <c r="H566" s="4">
        <f t="shared" si="25"/>
        <v>0</v>
      </c>
      <c r="I566" s="13" t="str">
        <f t="shared" si="26"/>
        <v>|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 t="str">
        <f>_xlfn.XLOOKUP($A566&amp;"|"&amp;$B566&amp;"|"&amp;U$1, h100_raw[key], h100_raw[chart_points], "")</f>
        <v/>
      </c>
      <c r="V566" t="str">
        <f>_xlfn.XLOOKUP($A566&amp;"|"&amp;$B566&amp;"|"&amp;V$1, h100_raw[key], h100_raw[chart_points], "")</f>
        <v/>
      </c>
      <c r="W566" t="str">
        <f>_xlfn.XLOOKUP($A566&amp;"|"&amp;$B566&amp;"|"&amp;W$1, h100_raw[key], h100_raw[chart_points], "")</f>
        <v/>
      </c>
      <c r="X566" t="str">
        <f>_xlfn.XLOOKUP($A566&amp;"|"&amp;$B566&amp;"|"&amp;X$1, h100_raw[key], h100_raw[chart_points], "")</f>
        <v/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</row>
    <row r="567" spans="3:52" x14ac:dyDescent="0.3">
      <c r="C567" s="5" t="str">
        <f>_xlfn.XLOOKUP($A567&amp;"|"&amp;$B567&amp;"|"&amp;_xlfn.MAXIFS(h100_raw[chart_date], h100_raw[title], $A567, h100_raw[artist], $B567, h100_raw[chart_date], "&lt;="&amp;$B$1001, h100_raw[chart_date], "&gt;="&amp;$B$1000), h100_raw[key], h100_raw[last_week], "")</f>
        <v/>
      </c>
      <c r="D567" s="3" t="str">
        <f>_xlfn.XLOOKUP($A567&amp;"|"&amp;$B567&amp;"|"&amp;_xlfn.MAXIFS(h100_raw[chart_date], h100_raw[title], $A567, h100_raw[artist], $B567, h100_raw[chart_date], "&lt;="&amp;$B$1001, h100_raw[chart_date], "&gt;="&amp;$B$1000), h100_raw[key], h100_raw[peak_pos], "")</f>
        <v/>
      </c>
      <c r="E567" s="3" t="str">
        <f>_xlfn.XLOOKUP($A567&amp;"|"&amp;$B567&amp;"|"&amp;_xlfn.MAXIFS(h100_raw[chart_date], h100_raw[title], $A567, h100_raw[artist], $B567, h100_raw[chart_date], "&lt;="&amp;$B$1001, h100_raw[chart_date], "&gt;="&amp;$B$1000), h100_raw[key], h100_raw[weeks_on_chart], "")</f>
        <v/>
      </c>
      <c r="F567" s="3">
        <f>_xlfn.XLOOKUP($A567&amp;"|"&amp;$B567&amp;"|"&amp;$B$1001, h100_raw[key], h100_raw[chart_points], 0)</f>
        <v>0</v>
      </c>
      <c r="G567" s="2">
        <f t="shared" si="24"/>
        <v>318</v>
      </c>
      <c r="H567" s="4">
        <f t="shared" si="25"/>
        <v>0</v>
      </c>
      <c r="I567" s="13" t="str">
        <f t="shared" si="26"/>
        <v>|</v>
      </c>
      <c r="J567" t="str">
        <f>_xlfn.XLOOKUP($A567&amp;"|"&amp;$B567&amp;"|"&amp;J$1, h100_raw[key], h100_raw[chart_points], "")</f>
        <v/>
      </c>
      <c r="K567" t="str">
        <f>_xlfn.XLOOKUP($A567&amp;"|"&amp;$B567&amp;"|"&amp;K$1, h100_raw[key], h100_raw[chart_points], "")</f>
        <v/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 t="str">
        <f>_xlfn.XLOOKUP($A567&amp;"|"&amp;$B567&amp;"|"&amp;U$1, h100_raw[key], h100_raw[chart_points], "")</f>
        <v/>
      </c>
      <c r="V567" t="str">
        <f>_xlfn.XLOOKUP($A567&amp;"|"&amp;$B567&amp;"|"&amp;V$1, h100_raw[key], h100_raw[chart_points], "")</f>
        <v/>
      </c>
      <c r="W567" t="str">
        <f>_xlfn.XLOOKUP($A567&amp;"|"&amp;$B567&amp;"|"&amp;W$1, h100_raw[key], h100_raw[chart_points], "")</f>
        <v/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</row>
    <row r="568" spans="3:52" x14ac:dyDescent="0.3">
      <c r="C568" s="5" t="str">
        <f>_xlfn.XLOOKUP($A568&amp;"|"&amp;$B568&amp;"|"&amp;_xlfn.MAXIFS(h100_raw[chart_date], h100_raw[title], $A568, h100_raw[artist], $B568, h100_raw[chart_date], "&lt;="&amp;$B$1001, h100_raw[chart_date], "&gt;="&amp;$B$1000), h100_raw[key], h100_raw[last_week], "")</f>
        <v/>
      </c>
      <c r="D568" s="3" t="str">
        <f>_xlfn.XLOOKUP($A568&amp;"|"&amp;$B568&amp;"|"&amp;_xlfn.MAXIFS(h100_raw[chart_date], h100_raw[title], $A568, h100_raw[artist], $B568, h100_raw[chart_date], "&lt;="&amp;$B$1001, h100_raw[chart_date], "&gt;="&amp;$B$1000), h100_raw[key], h100_raw[peak_pos], "")</f>
        <v/>
      </c>
      <c r="E568" s="3" t="str">
        <f>_xlfn.XLOOKUP($A568&amp;"|"&amp;$B568&amp;"|"&amp;_xlfn.MAXIFS(h100_raw[chart_date], h100_raw[title], $A568, h100_raw[artist], $B568, h100_raw[chart_date], "&lt;="&amp;$B$1001, h100_raw[chart_date], "&gt;="&amp;$B$1000), h100_raw[key], h100_raw[weeks_on_chart], "")</f>
        <v/>
      </c>
      <c r="F568" s="3">
        <f>_xlfn.XLOOKUP($A568&amp;"|"&amp;$B568&amp;"|"&amp;$B$1001, h100_raw[key], h100_raw[chart_points], 0)</f>
        <v>0</v>
      </c>
      <c r="G568" s="2">
        <f t="shared" si="24"/>
        <v>318</v>
      </c>
      <c r="H568" s="4">
        <f t="shared" si="25"/>
        <v>0</v>
      </c>
      <c r="I568" s="13" t="str">
        <f t="shared" si="26"/>
        <v>|</v>
      </c>
      <c r="J568" t="str">
        <f>_xlfn.XLOOKUP($A568&amp;"|"&amp;$B568&amp;"|"&amp;J$1, h100_raw[key], h100_raw[chart_points], "")</f>
        <v/>
      </c>
      <c r="K568" t="str">
        <f>_xlfn.XLOOKUP($A568&amp;"|"&amp;$B568&amp;"|"&amp;K$1, h100_raw[key], h100_raw[chart_points], "")</f>
        <v/>
      </c>
      <c r="L568" t="str">
        <f>_xlfn.XLOOKUP($A568&amp;"|"&amp;$B568&amp;"|"&amp;L$1, h100_raw[key], h100_raw[chart_points], "")</f>
        <v/>
      </c>
      <c r="M568" t="str">
        <f>_xlfn.XLOOKUP($A568&amp;"|"&amp;$B568&amp;"|"&amp;M$1, h100_raw[key], h100_raw[chart_points], "")</f>
        <v/>
      </c>
      <c r="N568" t="str">
        <f>_xlfn.XLOOKUP($A568&amp;"|"&amp;$B568&amp;"|"&amp;N$1, h100_raw[key], h100_raw[chart_points], "")</f>
        <v/>
      </c>
      <c r="O568" t="str">
        <f>_xlfn.XLOOKUP($A568&amp;"|"&amp;$B568&amp;"|"&amp;O$1, h100_raw[key], h100_raw[chart_points], "")</f>
        <v/>
      </c>
      <c r="P568" t="str">
        <f>_xlfn.XLOOKUP($A568&amp;"|"&amp;$B568&amp;"|"&amp;P$1, h100_raw[key], h100_raw[chart_points], "")</f>
        <v/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 t="str">
        <f>_xlfn.XLOOKUP($A568&amp;"|"&amp;$B568&amp;"|"&amp;U$1, h100_raw[key], h100_raw[chart_points], "")</f>
        <v/>
      </c>
      <c r="V568" t="str">
        <f>_xlfn.XLOOKUP($A568&amp;"|"&amp;$B568&amp;"|"&amp;V$1, h100_raw[key], h100_raw[chart_points], "")</f>
        <v/>
      </c>
      <c r="W568" t="str">
        <f>_xlfn.XLOOKUP($A568&amp;"|"&amp;$B568&amp;"|"&amp;W$1, h100_raw[key], h100_raw[chart_points], "")</f>
        <v/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</row>
    <row r="569" spans="3:52" x14ac:dyDescent="0.3">
      <c r="C569" s="5" t="str">
        <f>_xlfn.XLOOKUP($A569&amp;"|"&amp;$B569&amp;"|"&amp;_xlfn.MAXIFS(h100_raw[chart_date], h100_raw[title], $A569, h100_raw[artist], $B569, h100_raw[chart_date], "&lt;="&amp;$B$1001, h100_raw[chart_date], "&gt;="&amp;$B$1000), h100_raw[key], h100_raw[last_week], "")</f>
        <v/>
      </c>
      <c r="D569" s="3" t="str">
        <f>_xlfn.XLOOKUP($A569&amp;"|"&amp;$B569&amp;"|"&amp;_xlfn.MAXIFS(h100_raw[chart_date], h100_raw[title], $A569, h100_raw[artist], $B569, h100_raw[chart_date], "&lt;="&amp;$B$1001, h100_raw[chart_date], "&gt;="&amp;$B$1000), h100_raw[key], h100_raw[peak_pos], "")</f>
        <v/>
      </c>
      <c r="E569" s="3" t="str">
        <f>_xlfn.XLOOKUP($A569&amp;"|"&amp;$B569&amp;"|"&amp;_xlfn.MAXIFS(h100_raw[chart_date], h100_raw[title], $A569, h100_raw[artist], $B569, h100_raw[chart_date], "&lt;="&amp;$B$1001, h100_raw[chart_date], "&gt;="&amp;$B$1000), h100_raw[key], h100_raw[weeks_on_chart], "")</f>
        <v/>
      </c>
      <c r="F569" s="3">
        <f>_xlfn.XLOOKUP($A569&amp;"|"&amp;$B569&amp;"|"&amp;$B$1001, h100_raw[key], h100_raw[chart_points], 0)</f>
        <v>0</v>
      </c>
      <c r="G569" s="2">
        <f t="shared" si="24"/>
        <v>318</v>
      </c>
      <c r="H569" s="4">
        <f t="shared" si="25"/>
        <v>0</v>
      </c>
      <c r="I569" s="13" t="str">
        <f t="shared" si="26"/>
        <v>|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 t="str">
        <f>_xlfn.XLOOKUP($A569&amp;"|"&amp;$B569&amp;"|"&amp;V$1, h100_raw[key], h100_raw[chart_points], "")</f>
        <v/>
      </c>
      <c r="W569" t="str">
        <f>_xlfn.XLOOKUP($A569&amp;"|"&amp;$B569&amp;"|"&amp;W$1, h100_raw[key], h100_raw[chart_points], "")</f>
        <v/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</row>
    <row r="570" spans="3:52" x14ac:dyDescent="0.3">
      <c r="C570" s="5" t="str">
        <f>_xlfn.XLOOKUP($A570&amp;"|"&amp;$B570&amp;"|"&amp;_xlfn.MAXIFS(h100_raw[chart_date], h100_raw[title], $A570, h100_raw[artist], $B570, h100_raw[chart_date], "&lt;="&amp;$B$1001, h100_raw[chart_date], "&gt;="&amp;$B$1000), h100_raw[key], h100_raw[last_week], "")</f>
        <v/>
      </c>
      <c r="D570" s="3" t="str">
        <f>_xlfn.XLOOKUP($A570&amp;"|"&amp;$B570&amp;"|"&amp;_xlfn.MAXIFS(h100_raw[chart_date], h100_raw[title], $A570, h100_raw[artist], $B570, h100_raw[chart_date], "&lt;="&amp;$B$1001, h100_raw[chart_date], "&gt;="&amp;$B$1000), h100_raw[key], h100_raw[peak_pos], "")</f>
        <v/>
      </c>
      <c r="E570" s="3" t="str">
        <f>_xlfn.XLOOKUP($A570&amp;"|"&amp;$B570&amp;"|"&amp;_xlfn.MAXIFS(h100_raw[chart_date], h100_raw[title], $A570, h100_raw[artist], $B570, h100_raw[chart_date], "&lt;="&amp;$B$1001, h100_raw[chart_date], "&gt;="&amp;$B$1000), h100_raw[key], h100_raw[weeks_on_chart], "")</f>
        <v/>
      </c>
      <c r="F570" s="3">
        <f>_xlfn.XLOOKUP($A570&amp;"|"&amp;$B570&amp;"|"&amp;$B$1001, h100_raw[key], h100_raw[chart_points], 0)</f>
        <v>0</v>
      </c>
      <c r="G570" s="2">
        <f t="shared" si="24"/>
        <v>318</v>
      </c>
      <c r="H570" s="4">
        <f t="shared" si="25"/>
        <v>0</v>
      </c>
      <c r="I570" s="13" t="str">
        <f t="shared" si="26"/>
        <v>|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 t="str">
        <f>_xlfn.XLOOKUP($A570&amp;"|"&amp;$B570&amp;"|"&amp;W$1, h100_raw[key], h100_raw[chart_points], "")</f>
        <v/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</row>
    <row r="571" spans="3:52" x14ac:dyDescent="0.3">
      <c r="C571" s="5" t="str">
        <f>_xlfn.XLOOKUP($A571&amp;"|"&amp;$B571&amp;"|"&amp;_xlfn.MAXIFS(h100_raw[chart_date], h100_raw[title], $A571, h100_raw[artist], $B571, h100_raw[chart_date], "&lt;="&amp;$B$1001, h100_raw[chart_date], "&gt;="&amp;$B$1000), h100_raw[key], h100_raw[last_week], "")</f>
        <v/>
      </c>
      <c r="D571" s="3" t="str">
        <f>_xlfn.XLOOKUP($A571&amp;"|"&amp;$B571&amp;"|"&amp;_xlfn.MAXIFS(h100_raw[chart_date], h100_raw[title], $A571, h100_raw[artist], $B571, h100_raw[chart_date], "&lt;="&amp;$B$1001, h100_raw[chart_date], "&gt;="&amp;$B$1000), h100_raw[key], h100_raw[peak_pos], "")</f>
        <v/>
      </c>
      <c r="E571" s="3" t="str">
        <f>_xlfn.XLOOKUP($A571&amp;"|"&amp;$B571&amp;"|"&amp;_xlfn.MAXIFS(h100_raw[chart_date], h100_raw[title], $A571, h100_raw[artist], $B571, h100_raw[chart_date], "&lt;="&amp;$B$1001, h100_raw[chart_date], "&gt;="&amp;$B$1000), h100_raw[key], h100_raw[weeks_on_chart], "")</f>
        <v/>
      </c>
      <c r="F571" s="3">
        <f>_xlfn.XLOOKUP($A571&amp;"|"&amp;$B571&amp;"|"&amp;$B$1001, h100_raw[key], h100_raw[chart_points], 0)</f>
        <v>0</v>
      </c>
      <c r="G571" s="2">
        <f t="shared" si="24"/>
        <v>318</v>
      </c>
      <c r="H571" s="4">
        <f t="shared" si="25"/>
        <v>0</v>
      </c>
      <c r="I571" s="13" t="str">
        <f t="shared" si="26"/>
        <v>|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 t="str">
        <f>_xlfn.XLOOKUP($A571&amp;"|"&amp;$B571&amp;"|"&amp;V$1, h100_raw[key], h100_raw[chart_points], "")</f>
        <v/>
      </c>
      <c r="W571" t="str">
        <f>_xlfn.XLOOKUP($A571&amp;"|"&amp;$B571&amp;"|"&amp;W$1, h100_raw[key], h100_raw[chart_points], "")</f>
        <v/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</row>
    <row r="572" spans="3:52" x14ac:dyDescent="0.3">
      <c r="C572" s="5" t="str">
        <f>_xlfn.XLOOKUP($A572&amp;"|"&amp;$B572&amp;"|"&amp;_xlfn.MAXIFS(h100_raw[chart_date], h100_raw[title], $A572, h100_raw[artist], $B572, h100_raw[chart_date], "&lt;="&amp;$B$1001, h100_raw[chart_date], "&gt;="&amp;$B$1000), h100_raw[key], h100_raw[last_week], "")</f>
        <v/>
      </c>
      <c r="D572" s="3" t="str">
        <f>_xlfn.XLOOKUP($A572&amp;"|"&amp;$B572&amp;"|"&amp;_xlfn.MAXIFS(h100_raw[chart_date], h100_raw[title], $A572, h100_raw[artist], $B572, h100_raw[chart_date], "&lt;="&amp;$B$1001, h100_raw[chart_date], "&gt;="&amp;$B$1000), h100_raw[key], h100_raw[peak_pos], "")</f>
        <v/>
      </c>
      <c r="E572" s="3" t="str">
        <f>_xlfn.XLOOKUP($A572&amp;"|"&amp;$B572&amp;"|"&amp;_xlfn.MAXIFS(h100_raw[chart_date], h100_raw[title], $A572, h100_raw[artist], $B572, h100_raw[chart_date], "&lt;="&amp;$B$1001, h100_raw[chart_date], "&gt;="&amp;$B$1000), h100_raw[key], h100_raw[weeks_on_chart], "")</f>
        <v/>
      </c>
      <c r="F572" s="3">
        <f>_xlfn.XLOOKUP($A572&amp;"|"&amp;$B572&amp;"|"&amp;$B$1001, h100_raw[key], h100_raw[chart_points], 0)</f>
        <v>0</v>
      </c>
      <c r="G572" s="2">
        <f t="shared" si="24"/>
        <v>318</v>
      </c>
      <c r="H572" s="4">
        <f t="shared" si="25"/>
        <v>0</v>
      </c>
      <c r="I572" s="13" t="str">
        <f t="shared" si="26"/>
        <v>|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 t="str">
        <f>_xlfn.XLOOKUP($A572&amp;"|"&amp;$B572&amp;"|"&amp;U$1, h100_raw[key], h100_raw[chart_points], "")</f>
        <v/>
      </c>
      <c r="V572" t="str">
        <f>_xlfn.XLOOKUP($A572&amp;"|"&amp;$B572&amp;"|"&amp;V$1, h100_raw[key], h100_raw[chart_points], "")</f>
        <v/>
      </c>
      <c r="W572" t="str">
        <f>_xlfn.XLOOKUP($A572&amp;"|"&amp;$B572&amp;"|"&amp;W$1, h100_raw[key], h100_raw[chart_points], "")</f>
        <v/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</row>
    <row r="573" spans="3:52" x14ac:dyDescent="0.3">
      <c r="C573" s="5" t="str">
        <f>_xlfn.XLOOKUP($A573&amp;"|"&amp;$B573&amp;"|"&amp;_xlfn.MAXIFS(h100_raw[chart_date], h100_raw[title], $A573, h100_raw[artist], $B573, h100_raw[chart_date], "&lt;="&amp;$B$1001, h100_raw[chart_date], "&gt;="&amp;$B$1000), h100_raw[key], h100_raw[last_week], "")</f>
        <v/>
      </c>
      <c r="D573" s="3" t="str">
        <f>_xlfn.XLOOKUP($A573&amp;"|"&amp;$B573&amp;"|"&amp;_xlfn.MAXIFS(h100_raw[chart_date], h100_raw[title], $A573, h100_raw[artist], $B573, h100_raw[chart_date], "&lt;="&amp;$B$1001, h100_raw[chart_date], "&gt;="&amp;$B$1000), h100_raw[key], h100_raw[peak_pos], "")</f>
        <v/>
      </c>
      <c r="E573" s="3" t="str">
        <f>_xlfn.XLOOKUP($A573&amp;"|"&amp;$B573&amp;"|"&amp;_xlfn.MAXIFS(h100_raw[chart_date], h100_raw[title], $A573, h100_raw[artist], $B573, h100_raw[chart_date], "&lt;="&amp;$B$1001, h100_raw[chart_date], "&gt;="&amp;$B$1000), h100_raw[key], h100_raw[weeks_on_chart], "")</f>
        <v/>
      </c>
      <c r="F573" s="3">
        <f>_xlfn.XLOOKUP($A573&amp;"|"&amp;$B573&amp;"|"&amp;$B$1001, h100_raw[key], h100_raw[chart_points], 0)</f>
        <v>0</v>
      </c>
      <c r="G573" s="2">
        <f t="shared" si="24"/>
        <v>318</v>
      </c>
      <c r="H573" s="4">
        <f t="shared" si="25"/>
        <v>0</v>
      </c>
      <c r="I573" s="13" t="str">
        <f t="shared" si="26"/>
        <v>|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 t="str">
        <f>_xlfn.XLOOKUP($A573&amp;"|"&amp;$B573&amp;"|"&amp;U$1, h100_raw[key], h100_raw[chart_points], "")</f>
        <v/>
      </c>
      <c r="V573" t="str">
        <f>_xlfn.XLOOKUP($A573&amp;"|"&amp;$B573&amp;"|"&amp;V$1, h100_raw[key], h100_raw[chart_points], "")</f>
        <v/>
      </c>
      <c r="W573" t="str">
        <f>_xlfn.XLOOKUP($A573&amp;"|"&amp;$B573&amp;"|"&amp;W$1, h100_raw[key], h100_raw[chart_points], "")</f>
        <v/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</row>
    <row r="574" spans="3:52" x14ac:dyDescent="0.3">
      <c r="C574" s="5" t="str">
        <f>_xlfn.XLOOKUP($A574&amp;"|"&amp;$B574&amp;"|"&amp;_xlfn.MAXIFS(h100_raw[chart_date], h100_raw[title], $A574, h100_raw[artist], $B574, h100_raw[chart_date], "&lt;="&amp;$B$1001, h100_raw[chart_date], "&gt;="&amp;$B$1000), h100_raw[key], h100_raw[last_week], "")</f>
        <v/>
      </c>
      <c r="D574" s="3" t="str">
        <f>_xlfn.XLOOKUP($A574&amp;"|"&amp;$B574&amp;"|"&amp;_xlfn.MAXIFS(h100_raw[chart_date], h100_raw[title], $A574, h100_raw[artist], $B574, h100_raw[chart_date], "&lt;="&amp;$B$1001, h100_raw[chart_date], "&gt;="&amp;$B$1000), h100_raw[key], h100_raw[peak_pos], "")</f>
        <v/>
      </c>
      <c r="E574" s="3" t="str">
        <f>_xlfn.XLOOKUP($A574&amp;"|"&amp;$B574&amp;"|"&amp;_xlfn.MAXIFS(h100_raw[chart_date], h100_raw[title], $A574, h100_raw[artist], $B574, h100_raw[chart_date], "&lt;="&amp;$B$1001, h100_raw[chart_date], "&gt;="&amp;$B$1000), h100_raw[key], h100_raw[weeks_on_chart], "")</f>
        <v/>
      </c>
      <c r="F574" s="3">
        <f>_xlfn.XLOOKUP($A574&amp;"|"&amp;$B574&amp;"|"&amp;$B$1001, h100_raw[key], h100_raw[chart_points], 0)</f>
        <v>0</v>
      </c>
      <c r="G574" s="2">
        <f t="shared" si="24"/>
        <v>318</v>
      </c>
      <c r="H574" s="4">
        <f t="shared" si="25"/>
        <v>0</v>
      </c>
      <c r="I574" s="13" t="str">
        <f t="shared" si="26"/>
        <v>|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</row>
    <row r="575" spans="3:52" x14ac:dyDescent="0.3">
      <c r="C575" s="5" t="str">
        <f>_xlfn.XLOOKUP($A575&amp;"|"&amp;$B575&amp;"|"&amp;_xlfn.MAXIFS(h100_raw[chart_date], h100_raw[title], $A575, h100_raw[artist], $B575, h100_raw[chart_date], "&lt;="&amp;$B$1001, h100_raw[chart_date], "&gt;="&amp;$B$1000), h100_raw[key], h100_raw[last_week], "")</f>
        <v/>
      </c>
      <c r="D575" s="3" t="str">
        <f>_xlfn.XLOOKUP($A575&amp;"|"&amp;$B575&amp;"|"&amp;_xlfn.MAXIFS(h100_raw[chart_date], h100_raw[title], $A575, h100_raw[artist], $B575, h100_raw[chart_date], "&lt;="&amp;$B$1001, h100_raw[chart_date], "&gt;="&amp;$B$1000), h100_raw[key], h100_raw[peak_pos], "")</f>
        <v/>
      </c>
      <c r="E575" s="3" t="str">
        <f>_xlfn.XLOOKUP($A575&amp;"|"&amp;$B575&amp;"|"&amp;_xlfn.MAXIFS(h100_raw[chart_date], h100_raw[title], $A575, h100_raw[artist], $B575, h100_raw[chart_date], "&lt;="&amp;$B$1001, h100_raw[chart_date], "&gt;="&amp;$B$1000), h100_raw[key], h100_raw[weeks_on_chart], "")</f>
        <v/>
      </c>
      <c r="F575" s="3">
        <f>_xlfn.XLOOKUP($A575&amp;"|"&amp;$B575&amp;"|"&amp;$B$1001, h100_raw[key], h100_raw[chart_points], 0)</f>
        <v>0</v>
      </c>
      <c r="G575" s="2">
        <f t="shared" si="24"/>
        <v>318</v>
      </c>
      <c r="H575" s="4">
        <f t="shared" si="25"/>
        <v>0</v>
      </c>
      <c r="I575" s="13" t="str">
        <f t="shared" si="26"/>
        <v>|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 t="str">
        <f>_xlfn.XLOOKUP($A575&amp;"|"&amp;$B575&amp;"|"&amp;W$1, h100_raw[key], h100_raw[chart_points], "")</f>
        <v/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</row>
    <row r="576" spans="3:52" x14ac:dyDescent="0.3">
      <c r="C576" s="5" t="str">
        <f>_xlfn.XLOOKUP($A576&amp;"|"&amp;$B576&amp;"|"&amp;_xlfn.MAXIFS(h100_raw[chart_date], h100_raw[title], $A576, h100_raw[artist], $B576, h100_raw[chart_date], "&lt;="&amp;$B$1001, h100_raw[chart_date], "&gt;="&amp;$B$1000), h100_raw[key], h100_raw[last_week], "")</f>
        <v/>
      </c>
      <c r="D576" s="3" t="str">
        <f>_xlfn.XLOOKUP($A576&amp;"|"&amp;$B576&amp;"|"&amp;_xlfn.MAXIFS(h100_raw[chart_date], h100_raw[title], $A576, h100_raw[artist], $B576, h100_raw[chart_date], "&lt;="&amp;$B$1001, h100_raw[chart_date], "&gt;="&amp;$B$1000), h100_raw[key], h100_raw[peak_pos], "")</f>
        <v/>
      </c>
      <c r="E576" s="3" t="str">
        <f>_xlfn.XLOOKUP($A576&amp;"|"&amp;$B576&amp;"|"&amp;_xlfn.MAXIFS(h100_raw[chart_date], h100_raw[title], $A576, h100_raw[artist], $B576, h100_raw[chart_date], "&lt;="&amp;$B$1001, h100_raw[chart_date], "&gt;="&amp;$B$1000), h100_raw[key], h100_raw[weeks_on_chart], "")</f>
        <v/>
      </c>
      <c r="F576" s="3">
        <f>_xlfn.XLOOKUP($A576&amp;"|"&amp;$B576&amp;"|"&amp;$B$1001, h100_raw[key], h100_raw[chart_points], 0)</f>
        <v>0</v>
      </c>
      <c r="G576" s="2">
        <f t="shared" si="24"/>
        <v>318</v>
      </c>
      <c r="H576" s="4">
        <f t="shared" si="25"/>
        <v>0</v>
      </c>
      <c r="I576" s="13" t="str">
        <f t="shared" si="26"/>
        <v>|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</row>
    <row r="577" spans="3:52" x14ac:dyDescent="0.3">
      <c r="C577" s="5" t="str">
        <f>_xlfn.XLOOKUP($A577&amp;"|"&amp;$B577&amp;"|"&amp;_xlfn.MAXIFS(h100_raw[chart_date], h100_raw[title], $A577, h100_raw[artist], $B577, h100_raw[chart_date], "&lt;="&amp;$B$1001, h100_raw[chart_date], "&gt;="&amp;$B$1000), h100_raw[key], h100_raw[last_week], "")</f>
        <v/>
      </c>
      <c r="D577" s="3" t="str">
        <f>_xlfn.XLOOKUP($A577&amp;"|"&amp;$B577&amp;"|"&amp;_xlfn.MAXIFS(h100_raw[chart_date], h100_raw[title], $A577, h100_raw[artist], $B577, h100_raw[chart_date], "&lt;="&amp;$B$1001, h100_raw[chart_date], "&gt;="&amp;$B$1000), h100_raw[key], h100_raw[peak_pos], "")</f>
        <v/>
      </c>
      <c r="E577" s="3" t="str">
        <f>_xlfn.XLOOKUP($A577&amp;"|"&amp;$B577&amp;"|"&amp;_xlfn.MAXIFS(h100_raw[chart_date], h100_raw[title], $A577, h100_raw[artist], $B577, h100_raw[chart_date], "&lt;="&amp;$B$1001, h100_raw[chart_date], "&gt;="&amp;$B$1000), h100_raw[key], h100_raw[weeks_on_chart], "")</f>
        <v/>
      </c>
      <c r="F577" s="3">
        <f>_xlfn.XLOOKUP($A577&amp;"|"&amp;$B577&amp;"|"&amp;$B$1001, h100_raw[key], h100_raw[chart_points], 0)</f>
        <v>0</v>
      </c>
      <c r="G577" s="2">
        <f t="shared" si="24"/>
        <v>318</v>
      </c>
      <c r="H577" s="4">
        <f t="shared" si="25"/>
        <v>0</v>
      </c>
      <c r="I577" s="13" t="str">
        <f t="shared" si="26"/>
        <v>|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 t="str">
        <f>_xlfn.XLOOKUP($A577&amp;"|"&amp;$B577&amp;"|"&amp;U$1, h100_raw[key], h100_raw[chart_points], "")</f>
        <v/>
      </c>
      <c r="V577" t="str">
        <f>_xlfn.XLOOKUP($A577&amp;"|"&amp;$B577&amp;"|"&amp;V$1, h100_raw[key], h100_raw[chart_points], "")</f>
        <v/>
      </c>
      <c r="W577" t="str">
        <f>_xlfn.XLOOKUP($A577&amp;"|"&amp;$B577&amp;"|"&amp;W$1, h100_raw[key], h100_raw[chart_points], "")</f>
        <v/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</row>
    <row r="578" spans="3:52" x14ac:dyDescent="0.3">
      <c r="C578" s="5" t="str">
        <f>_xlfn.XLOOKUP($A578&amp;"|"&amp;$B578&amp;"|"&amp;_xlfn.MAXIFS(h100_raw[chart_date], h100_raw[title], $A578, h100_raw[artist], $B578, h100_raw[chart_date], "&lt;="&amp;$B$1001, h100_raw[chart_date], "&gt;="&amp;$B$1000), h100_raw[key], h100_raw[last_week], "")</f>
        <v/>
      </c>
      <c r="D578" s="3" t="str">
        <f>_xlfn.XLOOKUP($A578&amp;"|"&amp;$B578&amp;"|"&amp;_xlfn.MAXIFS(h100_raw[chart_date], h100_raw[title], $A578, h100_raw[artist], $B578, h100_raw[chart_date], "&lt;="&amp;$B$1001, h100_raw[chart_date], "&gt;="&amp;$B$1000), h100_raw[key], h100_raw[peak_pos], "")</f>
        <v/>
      </c>
      <c r="E578" s="3" t="str">
        <f>_xlfn.XLOOKUP($A578&amp;"|"&amp;$B578&amp;"|"&amp;_xlfn.MAXIFS(h100_raw[chart_date], h100_raw[title], $A578, h100_raw[artist], $B578, h100_raw[chart_date], "&lt;="&amp;$B$1001, h100_raw[chart_date], "&gt;="&amp;$B$1000), h100_raw[key], h100_raw[weeks_on_chart], "")</f>
        <v/>
      </c>
      <c r="F578" s="3">
        <f>_xlfn.XLOOKUP($A578&amp;"|"&amp;$B578&amp;"|"&amp;$B$1001, h100_raw[key], h100_raw[chart_points], 0)</f>
        <v>0</v>
      </c>
      <c r="G578" s="2">
        <f t="shared" ref="G578:G641" si="27">RANK(H578, H$2:H$1000)</f>
        <v>318</v>
      </c>
      <c r="H578" s="4">
        <f t="shared" ref="H578:H641" si="28">SUM(J578:BI578)</f>
        <v>0</v>
      </c>
      <c r="I578" s="13" t="str">
        <f t="shared" si="26"/>
        <v>|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 t="str">
        <f>_xlfn.XLOOKUP($A578&amp;"|"&amp;$B578&amp;"|"&amp;W$1, h100_raw[key], h100_raw[chart_points], "")</f>
        <v/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</row>
    <row r="579" spans="3:52" x14ac:dyDescent="0.3">
      <c r="C579" s="5" t="str">
        <f>_xlfn.XLOOKUP($A579&amp;"|"&amp;$B579&amp;"|"&amp;_xlfn.MAXIFS(h100_raw[chart_date], h100_raw[title], $A579, h100_raw[artist], $B579, h100_raw[chart_date], "&lt;="&amp;$B$1001, h100_raw[chart_date], "&gt;="&amp;$B$1000), h100_raw[key], h100_raw[last_week], "")</f>
        <v/>
      </c>
      <c r="D579" s="3" t="str">
        <f>_xlfn.XLOOKUP($A579&amp;"|"&amp;$B579&amp;"|"&amp;_xlfn.MAXIFS(h100_raw[chart_date], h100_raw[title], $A579, h100_raw[artist], $B579, h100_raw[chart_date], "&lt;="&amp;$B$1001, h100_raw[chart_date], "&gt;="&amp;$B$1000), h100_raw[key], h100_raw[peak_pos], "")</f>
        <v/>
      </c>
      <c r="E579" s="3" t="str">
        <f>_xlfn.XLOOKUP($A579&amp;"|"&amp;$B579&amp;"|"&amp;_xlfn.MAXIFS(h100_raw[chart_date], h100_raw[title], $A579, h100_raw[artist], $B579, h100_raw[chart_date], "&lt;="&amp;$B$1001, h100_raw[chart_date], "&gt;="&amp;$B$1000), h100_raw[key], h100_raw[weeks_on_chart], "")</f>
        <v/>
      </c>
      <c r="F579" s="3">
        <f>_xlfn.XLOOKUP($A579&amp;"|"&amp;$B579&amp;"|"&amp;$B$1001, h100_raw[key], h100_raw[chart_points], 0)</f>
        <v>0</v>
      </c>
      <c r="G579" s="2">
        <f t="shared" si="27"/>
        <v>318</v>
      </c>
      <c r="H579" s="4">
        <f t="shared" si="28"/>
        <v>0</v>
      </c>
      <c r="I579" s="13" t="str">
        <f t="shared" ref="I579:I642" si="29">A579&amp;"|"&amp;B579</f>
        <v>|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 t="str">
        <f>_xlfn.XLOOKUP($A579&amp;"|"&amp;$B579&amp;"|"&amp;W$1, h100_raw[key], h100_raw[chart_points], "")</f>
        <v/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</row>
    <row r="580" spans="3:52" x14ac:dyDescent="0.3">
      <c r="C580" s="5" t="str">
        <f>_xlfn.XLOOKUP($A580&amp;"|"&amp;$B580&amp;"|"&amp;_xlfn.MAXIFS(h100_raw[chart_date], h100_raw[title], $A580, h100_raw[artist], $B580, h100_raw[chart_date], "&lt;="&amp;$B$1001, h100_raw[chart_date], "&gt;="&amp;$B$1000), h100_raw[key], h100_raw[last_week], "")</f>
        <v/>
      </c>
      <c r="D580" s="3" t="str">
        <f>_xlfn.XLOOKUP($A580&amp;"|"&amp;$B580&amp;"|"&amp;_xlfn.MAXIFS(h100_raw[chart_date], h100_raw[title], $A580, h100_raw[artist], $B580, h100_raw[chart_date], "&lt;="&amp;$B$1001, h100_raw[chart_date], "&gt;="&amp;$B$1000), h100_raw[key], h100_raw[peak_pos], "")</f>
        <v/>
      </c>
      <c r="E580" s="3" t="str">
        <f>_xlfn.XLOOKUP($A580&amp;"|"&amp;$B580&amp;"|"&amp;_xlfn.MAXIFS(h100_raw[chart_date], h100_raw[title], $A580, h100_raw[artist], $B580, h100_raw[chart_date], "&lt;="&amp;$B$1001, h100_raw[chart_date], "&gt;="&amp;$B$1000), h100_raw[key], h100_raw[weeks_on_chart], "")</f>
        <v/>
      </c>
      <c r="F580" s="3">
        <f>_xlfn.XLOOKUP($A580&amp;"|"&amp;$B580&amp;"|"&amp;$B$1001, h100_raw[key], h100_raw[chart_points], 0)</f>
        <v>0</v>
      </c>
      <c r="G580" s="2">
        <f t="shared" si="27"/>
        <v>318</v>
      </c>
      <c r="H580" s="4">
        <f t="shared" si="28"/>
        <v>0</v>
      </c>
      <c r="I580" s="13" t="str">
        <f t="shared" si="29"/>
        <v>|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 t="str">
        <f>_xlfn.XLOOKUP($A580&amp;"|"&amp;$B580&amp;"|"&amp;V$1, h100_raw[key], h100_raw[chart_points], "")</f>
        <v/>
      </c>
      <c r="W580" t="str">
        <f>_xlfn.XLOOKUP($A580&amp;"|"&amp;$B580&amp;"|"&amp;W$1, h100_raw[key], h100_raw[chart_points], "")</f>
        <v/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</row>
    <row r="581" spans="3:52" x14ac:dyDescent="0.3">
      <c r="C581" s="5" t="str">
        <f>_xlfn.XLOOKUP($A581&amp;"|"&amp;$B581&amp;"|"&amp;_xlfn.MAXIFS(h100_raw[chart_date], h100_raw[title], $A581, h100_raw[artist], $B581, h100_raw[chart_date], "&lt;="&amp;$B$1001, h100_raw[chart_date], "&gt;="&amp;$B$1000), h100_raw[key], h100_raw[last_week], "")</f>
        <v/>
      </c>
      <c r="D581" s="3" t="str">
        <f>_xlfn.XLOOKUP($A581&amp;"|"&amp;$B581&amp;"|"&amp;_xlfn.MAXIFS(h100_raw[chart_date], h100_raw[title], $A581, h100_raw[artist], $B581, h100_raw[chart_date], "&lt;="&amp;$B$1001, h100_raw[chart_date], "&gt;="&amp;$B$1000), h100_raw[key], h100_raw[peak_pos], "")</f>
        <v/>
      </c>
      <c r="E581" s="3" t="str">
        <f>_xlfn.XLOOKUP($A581&amp;"|"&amp;$B581&amp;"|"&amp;_xlfn.MAXIFS(h100_raw[chart_date], h100_raw[title], $A581, h100_raw[artist], $B581, h100_raw[chart_date], "&lt;="&amp;$B$1001, h100_raw[chart_date], "&gt;="&amp;$B$1000), h100_raw[key], h100_raw[weeks_on_chart], "")</f>
        <v/>
      </c>
      <c r="F581" s="3">
        <f>_xlfn.XLOOKUP($A581&amp;"|"&amp;$B581&amp;"|"&amp;$B$1001, h100_raw[key], h100_raw[chart_points], 0)</f>
        <v>0</v>
      </c>
      <c r="G581" s="2">
        <f t="shared" si="27"/>
        <v>318</v>
      </c>
      <c r="H581" s="4">
        <f t="shared" si="28"/>
        <v>0</v>
      </c>
      <c r="I581" s="13" t="str">
        <f t="shared" si="29"/>
        <v>|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 t="str">
        <f>_xlfn.XLOOKUP($A581&amp;"|"&amp;$B581&amp;"|"&amp;O$1, h100_raw[key], h100_raw[chart_points], "")</f>
        <v/>
      </c>
      <c r="P581" t="str">
        <f>_xlfn.XLOOKUP($A581&amp;"|"&amp;$B581&amp;"|"&amp;P$1, h100_raw[key], h100_raw[chart_points], "")</f>
        <v/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 t="str">
        <f>_xlfn.XLOOKUP($A581&amp;"|"&amp;$B581&amp;"|"&amp;U$1, h100_raw[key], h100_raw[chart_points], "")</f>
        <v/>
      </c>
      <c r="V581" t="str">
        <f>_xlfn.XLOOKUP($A581&amp;"|"&amp;$B581&amp;"|"&amp;V$1, h100_raw[key], h100_raw[chart_points], "")</f>
        <v/>
      </c>
      <c r="W581" t="str">
        <f>_xlfn.XLOOKUP($A581&amp;"|"&amp;$B581&amp;"|"&amp;W$1, h100_raw[key], h100_raw[chart_points], "")</f>
        <v/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</row>
    <row r="582" spans="3:52" x14ac:dyDescent="0.3">
      <c r="C582" s="5" t="str">
        <f>_xlfn.XLOOKUP($A582&amp;"|"&amp;$B582&amp;"|"&amp;_xlfn.MAXIFS(h100_raw[chart_date], h100_raw[title], $A582, h100_raw[artist], $B582, h100_raw[chart_date], "&lt;="&amp;$B$1001, h100_raw[chart_date], "&gt;="&amp;$B$1000), h100_raw[key], h100_raw[last_week], "")</f>
        <v/>
      </c>
      <c r="D582" s="3" t="str">
        <f>_xlfn.XLOOKUP($A582&amp;"|"&amp;$B582&amp;"|"&amp;_xlfn.MAXIFS(h100_raw[chart_date], h100_raw[title], $A582, h100_raw[artist], $B582, h100_raw[chart_date], "&lt;="&amp;$B$1001, h100_raw[chart_date], "&gt;="&amp;$B$1000), h100_raw[key], h100_raw[peak_pos], "")</f>
        <v/>
      </c>
      <c r="E582" s="3" t="str">
        <f>_xlfn.XLOOKUP($A582&amp;"|"&amp;$B582&amp;"|"&amp;_xlfn.MAXIFS(h100_raw[chart_date], h100_raw[title], $A582, h100_raw[artist], $B582, h100_raw[chart_date], "&lt;="&amp;$B$1001, h100_raw[chart_date], "&gt;="&amp;$B$1000), h100_raw[key], h100_raw[weeks_on_chart], "")</f>
        <v/>
      </c>
      <c r="F582" s="3">
        <f>_xlfn.XLOOKUP($A582&amp;"|"&amp;$B582&amp;"|"&amp;$B$1001, h100_raw[key], h100_raw[chart_points], 0)</f>
        <v>0</v>
      </c>
      <c r="G582" s="2">
        <f t="shared" si="27"/>
        <v>318</v>
      </c>
      <c r="H582" s="4">
        <f t="shared" si="28"/>
        <v>0</v>
      </c>
      <c r="I582" s="13" t="str">
        <f t="shared" si="29"/>
        <v>|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 t="str">
        <f>_xlfn.XLOOKUP($A582&amp;"|"&amp;$B582&amp;"|"&amp;W$1, h100_raw[key], h100_raw[chart_points], "")</f>
        <v/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</row>
    <row r="583" spans="3:52" x14ac:dyDescent="0.3">
      <c r="C583" s="5" t="str">
        <f>_xlfn.XLOOKUP($A583&amp;"|"&amp;$B583&amp;"|"&amp;_xlfn.MAXIFS(h100_raw[chart_date], h100_raw[title], $A583, h100_raw[artist], $B583, h100_raw[chart_date], "&lt;="&amp;$B$1001, h100_raw[chart_date], "&gt;="&amp;$B$1000), h100_raw[key], h100_raw[last_week], "")</f>
        <v/>
      </c>
      <c r="D583" s="3" t="str">
        <f>_xlfn.XLOOKUP($A583&amp;"|"&amp;$B583&amp;"|"&amp;_xlfn.MAXIFS(h100_raw[chart_date], h100_raw[title], $A583, h100_raw[artist], $B583, h100_raw[chart_date], "&lt;="&amp;$B$1001, h100_raw[chart_date], "&gt;="&amp;$B$1000), h100_raw[key], h100_raw[peak_pos], "")</f>
        <v/>
      </c>
      <c r="E583" s="3" t="str">
        <f>_xlfn.XLOOKUP($A583&amp;"|"&amp;$B583&amp;"|"&amp;_xlfn.MAXIFS(h100_raw[chart_date], h100_raw[title], $A583, h100_raw[artist], $B583, h100_raw[chart_date], "&lt;="&amp;$B$1001, h100_raw[chart_date], "&gt;="&amp;$B$1000), h100_raw[key], h100_raw[weeks_on_chart], "")</f>
        <v/>
      </c>
      <c r="F583" s="3">
        <f>_xlfn.XLOOKUP($A583&amp;"|"&amp;$B583&amp;"|"&amp;$B$1001, h100_raw[key], h100_raw[chart_points], 0)</f>
        <v>0</v>
      </c>
      <c r="G583" s="2">
        <f t="shared" si="27"/>
        <v>318</v>
      </c>
      <c r="H583" s="4">
        <f t="shared" si="28"/>
        <v>0</v>
      </c>
      <c r="I583" s="13" t="str">
        <f t="shared" si="29"/>
        <v>|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</row>
    <row r="584" spans="3:52" x14ac:dyDescent="0.3">
      <c r="C584" s="5" t="str">
        <f>_xlfn.XLOOKUP($A584&amp;"|"&amp;$B584&amp;"|"&amp;_xlfn.MAXIFS(h100_raw[chart_date], h100_raw[title], $A584, h100_raw[artist], $B584, h100_raw[chart_date], "&lt;="&amp;$B$1001, h100_raw[chart_date], "&gt;="&amp;$B$1000), h100_raw[key], h100_raw[last_week], "")</f>
        <v/>
      </c>
      <c r="D584" s="3" t="str">
        <f>_xlfn.XLOOKUP($A584&amp;"|"&amp;$B584&amp;"|"&amp;_xlfn.MAXIFS(h100_raw[chart_date], h100_raw[title], $A584, h100_raw[artist], $B584, h100_raw[chart_date], "&lt;="&amp;$B$1001, h100_raw[chart_date], "&gt;="&amp;$B$1000), h100_raw[key], h100_raw[peak_pos], "")</f>
        <v/>
      </c>
      <c r="E584" s="3" t="str">
        <f>_xlfn.XLOOKUP($A584&amp;"|"&amp;$B584&amp;"|"&amp;_xlfn.MAXIFS(h100_raw[chart_date], h100_raw[title], $A584, h100_raw[artist], $B584, h100_raw[chart_date], "&lt;="&amp;$B$1001, h100_raw[chart_date], "&gt;="&amp;$B$1000), h100_raw[key], h100_raw[weeks_on_chart], "")</f>
        <v/>
      </c>
      <c r="F584" s="3">
        <f>_xlfn.XLOOKUP($A584&amp;"|"&amp;$B584&amp;"|"&amp;$B$1001, h100_raw[key], h100_raw[chart_points], 0)</f>
        <v>0</v>
      </c>
      <c r="G584" s="2">
        <f t="shared" si="27"/>
        <v>318</v>
      </c>
      <c r="H584" s="4">
        <f t="shared" si="28"/>
        <v>0</v>
      </c>
      <c r="I584" s="13" t="str">
        <f t="shared" si="29"/>
        <v>|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</row>
    <row r="585" spans="3:52" x14ac:dyDescent="0.3">
      <c r="C585" s="5" t="str">
        <f>_xlfn.XLOOKUP($A585&amp;"|"&amp;$B585&amp;"|"&amp;_xlfn.MAXIFS(h100_raw[chart_date], h100_raw[title], $A585, h100_raw[artist], $B585, h100_raw[chart_date], "&lt;="&amp;$B$1001, h100_raw[chart_date], "&gt;="&amp;$B$1000), h100_raw[key], h100_raw[last_week], "")</f>
        <v/>
      </c>
      <c r="D585" s="3" t="str">
        <f>_xlfn.XLOOKUP($A585&amp;"|"&amp;$B585&amp;"|"&amp;_xlfn.MAXIFS(h100_raw[chart_date], h100_raw[title], $A585, h100_raw[artist], $B585, h100_raw[chart_date], "&lt;="&amp;$B$1001, h100_raw[chart_date], "&gt;="&amp;$B$1000), h100_raw[key], h100_raw[peak_pos], "")</f>
        <v/>
      </c>
      <c r="E585" s="3" t="str">
        <f>_xlfn.XLOOKUP($A585&amp;"|"&amp;$B585&amp;"|"&amp;_xlfn.MAXIFS(h100_raw[chart_date], h100_raw[title], $A585, h100_raw[artist], $B585, h100_raw[chart_date], "&lt;="&amp;$B$1001, h100_raw[chart_date], "&gt;="&amp;$B$1000), h100_raw[key], h100_raw[weeks_on_chart], "")</f>
        <v/>
      </c>
      <c r="F585" s="3">
        <f>_xlfn.XLOOKUP($A585&amp;"|"&amp;$B585&amp;"|"&amp;$B$1001, h100_raw[key], h100_raw[chart_points], 0)</f>
        <v>0</v>
      </c>
      <c r="G585" s="2">
        <f t="shared" si="27"/>
        <v>318</v>
      </c>
      <c r="H585" s="4">
        <f t="shared" si="28"/>
        <v>0</v>
      </c>
      <c r="I585" s="13" t="str">
        <f t="shared" si="29"/>
        <v>|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</row>
    <row r="586" spans="3:52" x14ac:dyDescent="0.3">
      <c r="C586" s="5" t="str">
        <f>_xlfn.XLOOKUP($A586&amp;"|"&amp;$B586&amp;"|"&amp;_xlfn.MAXIFS(h100_raw[chart_date], h100_raw[title], $A586, h100_raw[artist], $B586, h100_raw[chart_date], "&lt;="&amp;$B$1001, h100_raw[chart_date], "&gt;="&amp;$B$1000), h100_raw[key], h100_raw[last_week], "")</f>
        <v/>
      </c>
      <c r="D586" s="3" t="str">
        <f>_xlfn.XLOOKUP($A586&amp;"|"&amp;$B586&amp;"|"&amp;_xlfn.MAXIFS(h100_raw[chart_date], h100_raw[title], $A586, h100_raw[artist], $B586, h100_raw[chart_date], "&lt;="&amp;$B$1001, h100_raw[chart_date], "&gt;="&amp;$B$1000), h100_raw[key], h100_raw[peak_pos], "")</f>
        <v/>
      </c>
      <c r="E586" s="3" t="str">
        <f>_xlfn.XLOOKUP($A586&amp;"|"&amp;$B586&amp;"|"&amp;_xlfn.MAXIFS(h100_raw[chart_date], h100_raw[title], $A586, h100_raw[artist], $B586, h100_raw[chart_date], "&lt;="&amp;$B$1001, h100_raw[chart_date], "&gt;="&amp;$B$1000), h100_raw[key], h100_raw[weeks_on_chart], "")</f>
        <v/>
      </c>
      <c r="F586" s="3">
        <f>_xlfn.XLOOKUP($A586&amp;"|"&amp;$B586&amp;"|"&amp;$B$1001, h100_raw[key], h100_raw[chart_points], 0)</f>
        <v>0</v>
      </c>
      <c r="G586" s="2">
        <f t="shared" si="27"/>
        <v>318</v>
      </c>
      <c r="H586" s="4">
        <f t="shared" si="28"/>
        <v>0</v>
      </c>
      <c r="I586" s="13" t="str">
        <f t="shared" si="29"/>
        <v>|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 t="str">
        <f>_xlfn.XLOOKUP($A586&amp;"|"&amp;$B586&amp;"|"&amp;W$1, h100_raw[key], h100_raw[chart_points], "")</f>
        <v/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</row>
    <row r="587" spans="3:52" x14ac:dyDescent="0.3">
      <c r="C587" s="5" t="str">
        <f>_xlfn.XLOOKUP($A587&amp;"|"&amp;$B587&amp;"|"&amp;_xlfn.MAXIFS(h100_raw[chart_date], h100_raw[title], $A587, h100_raw[artist], $B587, h100_raw[chart_date], "&lt;="&amp;$B$1001, h100_raw[chart_date], "&gt;="&amp;$B$1000), h100_raw[key], h100_raw[last_week], "")</f>
        <v/>
      </c>
      <c r="D587" s="3" t="str">
        <f>_xlfn.XLOOKUP($A587&amp;"|"&amp;$B587&amp;"|"&amp;_xlfn.MAXIFS(h100_raw[chart_date], h100_raw[title], $A587, h100_raw[artist], $B587, h100_raw[chart_date], "&lt;="&amp;$B$1001, h100_raw[chart_date], "&gt;="&amp;$B$1000), h100_raw[key], h100_raw[peak_pos], "")</f>
        <v/>
      </c>
      <c r="E587" s="3" t="str">
        <f>_xlfn.XLOOKUP($A587&amp;"|"&amp;$B587&amp;"|"&amp;_xlfn.MAXIFS(h100_raw[chart_date], h100_raw[title], $A587, h100_raw[artist], $B587, h100_raw[chart_date], "&lt;="&amp;$B$1001, h100_raw[chart_date], "&gt;="&amp;$B$1000), h100_raw[key], h100_raw[weeks_on_chart], "")</f>
        <v/>
      </c>
      <c r="F587" s="3">
        <f>_xlfn.XLOOKUP($A587&amp;"|"&amp;$B587&amp;"|"&amp;$B$1001, h100_raw[key], h100_raw[chart_points], 0)</f>
        <v>0</v>
      </c>
      <c r="G587" s="2">
        <f t="shared" si="27"/>
        <v>318</v>
      </c>
      <c r="H587" s="4">
        <f t="shared" si="28"/>
        <v>0</v>
      </c>
      <c r="I587" s="13" t="str">
        <f t="shared" si="29"/>
        <v>|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 t="str">
        <f>_xlfn.XLOOKUP($A587&amp;"|"&amp;$B587&amp;"|"&amp;P$1, h100_raw[key], h100_raw[chart_points], "")</f>
        <v/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 t="str">
        <f>_xlfn.XLOOKUP($A587&amp;"|"&amp;$B587&amp;"|"&amp;S$1, h100_raw[key], h100_raw[chart_points], "")</f>
        <v/>
      </c>
      <c r="T587" t="str">
        <f>_xlfn.XLOOKUP($A587&amp;"|"&amp;$B587&amp;"|"&amp;T$1, h100_raw[key], h100_raw[chart_points], "")</f>
        <v/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</row>
    <row r="588" spans="3:52" x14ac:dyDescent="0.3">
      <c r="C588" s="5" t="str">
        <f>_xlfn.XLOOKUP($A588&amp;"|"&amp;$B588&amp;"|"&amp;_xlfn.MAXIFS(h100_raw[chart_date], h100_raw[title], $A588, h100_raw[artist], $B588, h100_raw[chart_date], "&lt;="&amp;$B$1001, h100_raw[chart_date], "&gt;="&amp;$B$1000), h100_raw[key], h100_raw[last_week], "")</f>
        <v/>
      </c>
      <c r="D588" s="3" t="str">
        <f>_xlfn.XLOOKUP($A588&amp;"|"&amp;$B588&amp;"|"&amp;_xlfn.MAXIFS(h100_raw[chart_date], h100_raw[title], $A588, h100_raw[artist], $B588, h100_raw[chart_date], "&lt;="&amp;$B$1001, h100_raw[chart_date], "&gt;="&amp;$B$1000), h100_raw[key], h100_raw[peak_pos], "")</f>
        <v/>
      </c>
      <c r="E588" s="3" t="str">
        <f>_xlfn.XLOOKUP($A588&amp;"|"&amp;$B588&amp;"|"&amp;_xlfn.MAXIFS(h100_raw[chart_date], h100_raw[title], $A588, h100_raw[artist], $B588, h100_raw[chart_date], "&lt;="&amp;$B$1001, h100_raw[chart_date], "&gt;="&amp;$B$1000), h100_raw[key], h100_raw[weeks_on_chart], "")</f>
        <v/>
      </c>
      <c r="F588" s="3">
        <f>_xlfn.XLOOKUP($A588&amp;"|"&amp;$B588&amp;"|"&amp;$B$1001, h100_raw[key], h100_raw[chart_points], 0)</f>
        <v>0</v>
      </c>
      <c r="G588" s="2">
        <f t="shared" si="27"/>
        <v>318</v>
      </c>
      <c r="H588" s="4">
        <f t="shared" si="28"/>
        <v>0</v>
      </c>
      <c r="I588" s="13" t="str">
        <f t="shared" si="29"/>
        <v>|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 t="str">
        <f>_xlfn.XLOOKUP($A588&amp;"|"&amp;$B588&amp;"|"&amp;W$1, h100_raw[key], h100_raw[chart_points], "")</f>
        <v/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</row>
    <row r="589" spans="3:52" x14ac:dyDescent="0.3">
      <c r="C589" s="5" t="str">
        <f>_xlfn.XLOOKUP($A589&amp;"|"&amp;$B589&amp;"|"&amp;_xlfn.MAXIFS(h100_raw[chart_date], h100_raw[title], $A589, h100_raw[artist], $B589, h100_raw[chart_date], "&lt;="&amp;$B$1001, h100_raw[chart_date], "&gt;="&amp;$B$1000), h100_raw[key], h100_raw[last_week], "")</f>
        <v/>
      </c>
      <c r="D589" s="3" t="str">
        <f>_xlfn.XLOOKUP($A589&amp;"|"&amp;$B589&amp;"|"&amp;_xlfn.MAXIFS(h100_raw[chart_date], h100_raw[title], $A589, h100_raw[artist], $B589, h100_raw[chart_date], "&lt;="&amp;$B$1001, h100_raw[chart_date], "&gt;="&amp;$B$1000), h100_raw[key], h100_raw[peak_pos], "")</f>
        <v/>
      </c>
      <c r="E589" s="3" t="str">
        <f>_xlfn.XLOOKUP($A589&amp;"|"&amp;$B589&amp;"|"&amp;_xlfn.MAXIFS(h100_raw[chart_date], h100_raw[title], $A589, h100_raw[artist], $B589, h100_raw[chart_date], "&lt;="&amp;$B$1001, h100_raw[chart_date], "&gt;="&amp;$B$1000), h100_raw[key], h100_raw[weeks_on_chart], "")</f>
        <v/>
      </c>
      <c r="F589" s="3">
        <f>_xlfn.XLOOKUP($A589&amp;"|"&amp;$B589&amp;"|"&amp;$B$1001, h100_raw[key], h100_raw[chart_points], 0)</f>
        <v>0</v>
      </c>
      <c r="G589" s="2">
        <f t="shared" si="27"/>
        <v>318</v>
      </c>
      <c r="H589" s="4">
        <f t="shared" si="28"/>
        <v>0</v>
      </c>
      <c r="I589" s="13" t="str">
        <f t="shared" si="29"/>
        <v>|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 t="str">
        <f>_xlfn.XLOOKUP($A589&amp;"|"&amp;$B589&amp;"|"&amp;P$1, h100_raw[key], h100_raw[chart_points], "")</f>
        <v/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</row>
    <row r="590" spans="3:52" x14ac:dyDescent="0.3">
      <c r="C590" s="5" t="str">
        <f>_xlfn.XLOOKUP($A590&amp;"|"&amp;$B590&amp;"|"&amp;_xlfn.MAXIFS(h100_raw[chart_date], h100_raw[title], $A590, h100_raw[artist], $B590, h100_raw[chart_date], "&lt;="&amp;$B$1001, h100_raw[chart_date], "&gt;="&amp;$B$1000), h100_raw[key], h100_raw[last_week], "")</f>
        <v/>
      </c>
      <c r="D590" s="3" t="str">
        <f>_xlfn.XLOOKUP($A590&amp;"|"&amp;$B590&amp;"|"&amp;_xlfn.MAXIFS(h100_raw[chart_date], h100_raw[title], $A590, h100_raw[artist], $B590, h100_raw[chart_date], "&lt;="&amp;$B$1001, h100_raw[chart_date], "&gt;="&amp;$B$1000), h100_raw[key], h100_raw[peak_pos], "")</f>
        <v/>
      </c>
      <c r="E590" s="3" t="str">
        <f>_xlfn.XLOOKUP($A590&amp;"|"&amp;$B590&amp;"|"&amp;_xlfn.MAXIFS(h100_raw[chart_date], h100_raw[title], $A590, h100_raw[artist], $B590, h100_raw[chart_date], "&lt;="&amp;$B$1001, h100_raw[chart_date], "&gt;="&amp;$B$1000), h100_raw[key], h100_raw[weeks_on_chart], "")</f>
        <v/>
      </c>
      <c r="F590" s="3">
        <f>_xlfn.XLOOKUP($A590&amp;"|"&amp;$B590&amp;"|"&amp;$B$1001, h100_raw[key], h100_raw[chart_points], 0)</f>
        <v>0</v>
      </c>
      <c r="G590" s="2">
        <f t="shared" si="27"/>
        <v>318</v>
      </c>
      <c r="H590" s="4">
        <f t="shared" si="28"/>
        <v>0</v>
      </c>
      <c r="I590" s="13" t="str">
        <f t="shared" si="29"/>
        <v>|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 t="str">
        <f>_xlfn.XLOOKUP($A590&amp;"|"&amp;$B590&amp;"|"&amp;P$1, h100_raw[key], h100_raw[chart_points], "")</f>
        <v/>
      </c>
      <c r="Q590" t="str">
        <f>_xlfn.XLOOKUP($A590&amp;"|"&amp;$B590&amp;"|"&amp;Q$1, h100_raw[key], h100_raw[chart_points], "")</f>
        <v/>
      </c>
      <c r="R590" t="str">
        <f>_xlfn.XLOOKUP($A590&amp;"|"&amp;$B590&amp;"|"&amp;R$1, h100_raw[key], h100_raw[chart_points], "")</f>
        <v/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 t="str">
        <f>_xlfn.XLOOKUP($A590&amp;"|"&amp;$B590&amp;"|"&amp;U$1, h100_raw[key], h100_raw[chart_points], "")</f>
        <v/>
      </c>
      <c r="V590" t="str">
        <f>_xlfn.XLOOKUP($A590&amp;"|"&amp;$B590&amp;"|"&amp;V$1, h100_raw[key], h100_raw[chart_points], "")</f>
        <v/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</row>
    <row r="591" spans="3:52" x14ac:dyDescent="0.3">
      <c r="C591" s="5" t="str">
        <f>_xlfn.XLOOKUP($A591&amp;"|"&amp;$B591&amp;"|"&amp;_xlfn.MAXIFS(h100_raw[chart_date], h100_raw[title], $A591, h100_raw[artist], $B591, h100_raw[chart_date], "&lt;="&amp;$B$1001, h100_raw[chart_date], "&gt;="&amp;$B$1000), h100_raw[key], h100_raw[last_week], "")</f>
        <v/>
      </c>
      <c r="D591" s="3" t="str">
        <f>_xlfn.XLOOKUP($A591&amp;"|"&amp;$B591&amp;"|"&amp;_xlfn.MAXIFS(h100_raw[chart_date], h100_raw[title], $A591, h100_raw[artist], $B591, h100_raw[chart_date], "&lt;="&amp;$B$1001, h100_raw[chart_date], "&gt;="&amp;$B$1000), h100_raw[key], h100_raw[peak_pos], "")</f>
        <v/>
      </c>
      <c r="E591" s="3" t="str">
        <f>_xlfn.XLOOKUP($A591&amp;"|"&amp;$B591&amp;"|"&amp;_xlfn.MAXIFS(h100_raw[chart_date], h100_raw[title], $A591, h100_raw[artist], $B591, h100_raw[chart_date], "&lt;="&amp;$B$1001, h100_raw[chart_date], "&gt;="&amp;$B$1000), h100_raw[key], h100_raw[weeks_on_chart], "")</f>
        <v/>
      </c>
      <c r="F591" s="3">
        <f>_xlfn.XLOOKUP($A591&amp;"|"&amp;$B591&amp;"|"&amp;$B$1001, h100_raw[key], h100_raw[chart_points], 0)</f>
        <v>0</v>
      </c>
      <c r="G591" s="2">
        <f t="shared" si="27"/>
        <v>318</v>
      </c>
      <c r="H591" s="4">
        <f t="shared" si="28"/>
        <v>0</v>
      </c>
      <c r="I591" s="13" t="str">
        <f t="shared" si="29"/>
        <v>|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 t="str">
        <f>_xlfn.XLOOKUP($A591&amp;"|"&amp;$B591&amp;"|"&amp;O$1, h100_raw[key], h100_raw[chart_points], "")</f>
        <v/>
      </c>
      <c r="P591" t="str">
        <f>_xlfn.XLOOKUP($A591&amp;"|"&amp;$B591&amp;"|"&amp;P$1, h100_raw[key], h100_raw[chart_points], "")</f>
        <v/>
      </c>
      <c r="Q591" t="str">
        <f>_xlfn.XLOOKUP($A591&amp;"|"&amp;$B591&amp;"|"&amp;Q$1, h100_raw[key], h100_raw[chart_points], "")</f>
        <v/>
      </c>
      <c r="R591" t="str">
        <f>_xlfn.XLOOKUP($A591&amp;"|"&amp;$B591&amp;"|"&amp;R$1, h100_raw[key], h100_raw[chart_points], "")</f>
        <v/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</row>
    <row r="592" spans="3:52" x14ac:dyDescent="0.3">
      <c r="C592" s="5" t="str">
        <f>_xlfn.XLOOKUP($A592&amp;"|"&amp;$B592&amp;"|"&amp;_xlfn.MAXIFS(h100_raw[chart_date], h100_raw[title], $A592, h100_raw[artist], $B592, h100_raw[chart_date], "&lt;="&amp;$B$1001, h100_raw[chart_date], "&gt;="&amp;$B$1000), h100_raw[key], h100_raw[last_week], "")</f>
        <v/>
      </c>
      <c r="D592" s="3" t="str">
        <f>_xlfn.XLOOKUP($A592&amp;"|"&amp;$B592&amp;"|"&amp;_xlfn.MAXIFS(h100_raw[chart_date], h100_raw[title], $A592, h100_raw[artist], $B592, h100_raw[chart_date], "&lt;="&amp;$B$1001, h100_raw[chart_date], "&gt;="&amp;$B$1000), h100_raw[key], h100_raw[peak_pos], "")</f>
        <v/>
      </c>
      <c r="E592" s="3" t="str">
        <f>_xlfn.XLOOKUP($A592&amp;"|"&amp;$B592&amp;"|"&amp;_xlfn.MAXIFS(h100_raw[chart_date], h100_raw[title], $A592, h100_raw[artist], $B592, h100_raw[chart_date], "&lt;="&amp;$B$1001, h100_raw[chart_date], "&gt;="&amp;$B$1000), h100_raw[key], h100_raw[weeks_on_chart], "")</f>
        <v/>
      </c>
      <c r="F592" s="3">
        <f>_xlfn.XLOOKUP($A592&amp;"|"&amp;$B592&amp;"|"&amp;$B$1001, h100_raw[key], h100_raw[chart_points], 0)</f>
        <v>0</v>
      </c>
      <c r="G592" s="2">
        <f t="shared" si="27"/>
        <v>318</v>
      </c>
      <c r="H592" s="4">
        <f t="shared" si="28"/>
        <v>0</v>
      </c>
      <c r="I592" s="13" t="str">
        <f t="shared" si="29"/>
        <v>|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 t="str">
        <f>_xlfn.XLOOKUP($A592&amp;"|"&amp;$B592&amp;"|"&amp;O$1, h100_raw[key], h100_raw[chart_points], "")</f>
        <v/>
      </c>
      <c r="P592" t="str">
        <f>_xlfn.XLOOKUP($A592&amp;"|"&amp;$B592&amp;"|"&amp;P$1, h100_raw[key], h100_raw[chart_points], "")</f>
        <v/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</row>
    <row r="593" spans="3:52" x14ac:dyDescent="0.3">
      <c r="C593" s="5" t="str">
        <f>_xlfn.XLOOKUP($A593&amp;"|"&amp;$B593&amp;"|"&amp;_xlfn.MAXIFS(h100_raw[chart_date], h100_raw[title], $A593, h100_raw[artist], $B593, h100_raw[chart_date], "&lt;="&amp;$B$1001, h100_raw[chart_date], "&gt;="&amp;$B$1000), h100_raw[key], h100_raw[last_week], "")</f>
        <v/>
      </c>
      <c r="D593" s="3" t="str">
        <f>_xlfn.XLOOKUP($A593&amp;"|"&amp;$B593&amp;"|"&amp;_xlfn.MAXIFS(h100_raw[chart_date], h100_raw[title], $A593, h100_raw[artist], $B593, h100_raw[chart_date], "&lt;="&amp;$B$1001, h100_raw[chart_date], "&gt;="&amp;$B$1000), h100_raw[key], h100_raw[peak_pos], "")</f>
        <v/>
      </c>
      <c r="E593" s="3" t="str">
        <f>_xlfn.XLOOKUP($A593&amp;"|"&amp;$B593&amp;"|"&amp;_xlfn.MAXIFS(h100_raw[chart_date], h100_raw[title], $A593, h100_raw[artist], $B593, h100_raw[chart_date], "&lt;="&amp;$B$1001, h100_raw[chart_date], "&gt;="&amp;$B$1000), h100_raw[key], h100_raw[weeks_on_chart], "")</f>
        <v/>
      </c>
      <c r="F593" s="3">
        <f>_xlfn.XLOOKUP($A593&amp;"|"&amp;$B593&amp;"|"&amp;$B$1001, h100_raw[key], h100_raw[chart_points], 0)</f>
        <v>0</v>
      </c>
      <c r="G593" s="2">
        <f t="shared" si="27"/>
        <v>318</v>
      </c>
      <c r="H593" s="4">
        <f t="shared" si="28"/>
        <v>0</v>
      </c>
      <c r="I593" s="13" t="str">
        <f t="shared" si="29"/>
        <v>|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</row>
    <row r="594" spans="3:52" x14ac:dyDescent="0.3">
      <c r="C594" s="5" t="str">
        <f>_xlfn.XLOOKUP($A594&amp;"|"&amp;$B594&amp;"|"&amp;_xlfn.MAXIFS(h100_raw[chart_date], h100_raw[title], $A594, h100_raw[artist], $B594, h100_raw[chart_date], "&lt;="&amp;$B$1001, h100_raw[chart_date], "&gt;="&amp;$B$1000), h100_raw[key], h100_raw[last_week], "")</f>
        <v/>
      </c>
      <c r="D594" s="3" t="str">
        <f>_xlfn.XLOOKUP($A594&amp;"|"&amp;$B594&amp;"|"&amp;_xlfn.MAXIFS(h100_raw[chart_date], h100_raw[title], $A594, h100_raw[artist], $B594, h100_raw[chart_date], "&lt;="&amp;$B$1001, h100_raw[chart_date], "&gt;="&amp;$B$1000), h100_raw[key], h100_raw[peak_pos], "")</f>
        <v/>
      </c>
      <c r="E594" s="3" t="str">
        <f>_xlfn.XLOOKUP($A594&amp;"|"&amp;$B594&amp;"|"&amp;_xlfn.MAXIFS(h100_raw[chart_date], h100_raw[title], $A594, h100_raw[artist], $B594, h100_raw[chart_date], "&lt;="&amp;$B$1001, h100_raw[chart_date], "&gt;="&amp;$B$1000), h100_raw[key], h100_raw[weeks_on_chart], "")</f>
        <v/>
      </c>
      <c r="F594" s="3">
        <f>_xlfn.XLOOKUP($A594&amp;"|"&amp;$B594&amp;"|"&amp;$B$1001, h100_raw[key], h100_raw[chart_points], 0)</f>
        <v>0</v>
      </c>
      <c r="G594" s="2">
        <f t="shared" si="27"/>
        <v>318</v>
      </c>
      <c r="H594" s="4">
        <f t="shared" si="28"/>
        <v>0</v>
      </c>
      <c r="I594" s="13" t="str">
        <f t="shared" si="29"/>
        <v>|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 t="str">
        <f>_xlfn.XLOOKUP($A594&amp;"|"&amp;$B594&amp;"|"&amp;Q$1, h100_raw[key], h100_raw[chart_points], "")</f>
        <v/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</row>
    <row r="595" spans="3:52" x14ac:dyDescent="0.3">
      <c r="C595" s="5" t="str">
        <f>_xlfn.XLOOKUP($A595&amp;"|"&amp;$B595&amp;"|"&amp;_xlfn.MAXIFS(h100_raw[chart_date], h100_raw[title], $A595, h100_raw[artist], $B595, h100_raw[chart_date], "&lt;="&amp;$B$1001, h100_raw[chart_date], "&gt;="&amp;$B$1000), h100_raw[key], h100_raw[last_week], "")</f>
        <v/>
      </c>
      <c r="D595" s="3" t="str">
        <f>_xlfn.XLOOKUP($A595&amp;"|"&amp;$B595&amp;"|"&amp;_xlfn.MAXIFS(h100_raw[chart_date], h100_raw[title], $A595, h100_raw[artist], $B595, h100_raw[chart_date], "&lt;="&amp;$B$1001, h100_raw[chart_date], "&gt;="&amp;$B$1000), h100_raw[key], h100_raw[peak_pos], "")</f>
        <v/>
      </c>
      <c r="E595" s="3" t="str">
        <f>_xlfn.XLOOKUP($A595&amp;"|"&amp;$B595&amp;"|"&amp;_xlfn.MAXIFS(h100_raw[chart_date], h100_raw[title], $A595, h100_raw[artist], $B595, h100_raw[chart_date], "&lt;="&amp;$B$1001, h100_raw[chart_date], "&gt;="&amp;$B$1000), h100_raw[key], h100_raw[weeks_on_chart], "")</f>
        <v/>
      </c>
      <c r="F595" s="3">
        <f>_xlfn.XLOOKUP($A595&amp;"|"&amp;$B595&amp;"|"&amp;$B$1001, h100_raw[key], h100_raw[chart_points], 0)</f>
        <v>0</v>
      </c>
      <c r="G595" s="2">
        <f t="shared" si="27"/>
        <v>318</v>
      </c>
      <c r="H595" s="4">
        <f t="shared" si="28"/>
        <v>0</v>
      </c>
      <c r="I595" s="13" t="str">
        <f t="shared" si="29"/>
        <v>|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 t="str">
        <f>_xlfn.XLOOKUP($A595&amp;"|"&amp;$B595&amp;"|"&amp;R$1, h100_raw[key], h100_raw[chart_points], "")</f>
        <v/>
      </c>
      <c r="S595" t="str">
        <f>_xlfn.XLOOKUP($A595&amp;"|"&amp;$B595&amp;"|"&amp;S$1, h100_raw[key], h100_raw[chart_points], "")</f>
        <v/>
      </c>
      <c r="T595" t="str">
        <f>_xlfn.XLOOKUP($A595&amp;"|"&amp;$B595&amp;"|"&amp;T$1, h100_raw[key], h100_raw[chart_points], "")</f>
        <v/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</row>
    <row r="596" spans="3:52" x14ac:dyDescent="0.3">
      <c r="C596" s="5" t="str">
        <f>_xlfn.XLOOKUP($A596&amp;"|"&amp;$B596&amp;"|"&amp;_xlfn.MAXIFS(h100_raw[chart_date], h100_raw[title], $A596, h100_raw[artist], $B596, h100_raw[chart_date], "&lt;="&amp;$B$1001, h100_raw[chart_date], "&gt;="&amp;$B$1000), h100_raw[key], h100_raw[last_week], "")</f>
        <v/>
      </c>
      <c r="D596" s="3" t="str">
        <f>_xlfn.XLOOKUP($A596&amp;"|"&amp;$B596&amp;"|"&amp;_xlfn.MAXIFS(h100_raw[chart_date], h100_raw[title], $A596, h100_raw[artist], $B596, h100_raw[chart_date], "&lt;="&amp;$B$1001, h100_raw[chart_date], "&gt;="&amp;$B$1000), h100_raw[key], h100_raw[peak_pos], "")</f>
        <v/>
      </c>
      <c r="E596" s="3" t="str">
        <f>_xlfn.XLOOKUP($A596&amp;"|"&amp;$B596&amp;"|"&amp;_xlfn.MAXIFS(h100_raw[chart_date], h100_raw[title], $A596, h100_raw[artist], $B596, h100_raw[chart_date], "&lt;="&amp;$B$1001, h100_raw[chart_date], "&gt;="&amp;$B$1000), h100_raw[key], h100_raw[weeks_on_chart], "")</f>
        <v/>
      </c>
      <c r="F596" s="3">
        <f>_xlfn.XLOOKUP($A596&amp;"|"&amp;$B596&amp;"|"&amp;$B$1001, h100_raw[key], h100_raw[chart_points], 0)</f>
        <v>0</v>
      </c>
      <c r="G596" s="2">
        <f t="shared" si="27"/>
        <v>318</v>
      </c>
      <c r="H596" s="4">
        <f t="shared" si="28"/>
        <v>0</v>
      </c>
      <c r="I596" s="13" t="str">
        <f t="shared" si="29"/>
        <v>|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</row>
    <row r="597" spans="3:52" x14ac:dyDescent="0.3">
      <c r="C597" s="5" t="str">
        <f>_xlfn.XLOOKUP($A597&amp;"|"&amp;$B597&amp;"|"&amp;_xlfn.MAXIFS(h100_raw[chart_date], h100_raw[title], $A597, h100_raw[artist], $B597, h100_raw[chart_date], "&lt;="&amp;$B$1001, h100_raw[chart_date], "&gt;="&amp;$B$1000), h100_raw[key], h100_raw[last_week], "")</f>
        <v/>
      </c>
      <c r="D597" s="3" t="str">
        <f>_xlfn.XLOOKUP($A597&amp;"|"&amp;$B597&amp;"|"&amp;_xlfn.MAXIFS(h100_raw[chart_date], h100_raw[title], $A597, h100_raw[artist], $B597, h100_raw[chart_date], "&lt;="&amp;$B$1001, h100_raw[chart_date], "&gt;="&amp;$B$1000), h100_raw[key], h100_raw[peak_pos], "")</f>
        <v/>
      </c>
      <c r="E597" s="3" t="str">
        <f>_xlfn.XLOOKUP($A597&amp;"|"&amp;$B597&amp;"|"&amp;_xlfn.MAXIFS(h100_raw[chart_date], h100_raw[title], $A597, h100_raw[artist], $B597, h100_raw[chart_date], "&lt;="&amp;$B$1001, h100_raw[chart_date], "&gt;="&amp;$B$1000), h100_raw[key], h100_raw[weeks_on_chart], "")</f>
        <v/>
      </c>
      <c r="F597" s="3">
        <f>_xlfn.XLOOKUP($A597&amp;"|"&amp;$B597&amp;"|"&amp;$B$1001, h100_raw[key], h100_raw[chart_points], 0)</f>
        <v>0</v>
      </c>
      <c r="G597" s="2">
        <f t="shared" si="27"/>
        <v>318</v>
      </c>
      <c r="H597" s="4">
        <f t="shared" si="28"/>
        <v>0</v>
      </c>
      <c r="I597" s="13" t="str">
        <f t="shared" si="29"/>
        <v>|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 t="str">
        <f>_xlfn.XLOOKUP($A597&amp;"|"&amp;$B597&amp;"|"&amp;Q$1, h100_raw[key], h100_raw[chart_points], "")</f>
        <v/>
      </c>
      <c r="R597" t="str">
        <f>_xlfn.XLOOKUP($A597&amp;"|"&amp;$B597&amp;"|"&amp;R$1, h100_raw[key], h100_raw[chart_points], "")</f>
        <v/>
      </c>
      <c r="S597" t="str">
        <f>_xlfn.XLOOKUP($A597&amp;"|"&amp;$B597&amp;"|"&amp;S$1, h100_raw[key], h100_raw[chart_points], "")</f>
        <v/>
      </c>
      <c r="T597" t="str">
        <f>_xlfn.XLOOKUP($A597&amp;"|"&amp;$B597&amp;"|"&amp;T$1, h100_raw[key], h100_raw[chart_points], "")</f>
        <v/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</row>
    <row r="598" spans="3:52" x14ac:dyDescent="0.3">
      <c r="C598" s="5" t="str">
        <f>_xlfn.XLOOKUP($A598&amp;"|"&amp;$B598&amp;"|"&amp;_xlfn.MAXIFS(h100_raw[chart_date], h100_raw[title], $A598, h100_raw[artist], $B598, h100_raw[chart_date], "&lt;="&amp;$B$1001, h100_raw[chart_date], "&gt;="&amp;$B$1000), h100_raw[key], h100_raw[last_week], "")</f>
        <v/>
      </c>
      <c r="D598" s="3" t="str">
        <f>_xlfn.XLOOKUP($A598&amp;"|"&amp;$B598&amp;"|"&amp;_xlfn.MAXIFS(h100_raw[chart_date], h100_raw[title], $A598, h100_raw[artist], $B598, h100_raw[chart_date], "&lt;="&amp;$B$1001, h100_raw[chart_date], "&gt;="&amp;$B$1000), h100_raw[key], h100_raw[peak_pos], "")</f>
        <v/>
      </c>
      <c r="E598" s="3" t="str">
        <f>_xlfn.XLOOKUP($A598&amp;"|"&amp;$B598&amp;"|"&amp;_xlfn.MAXIFS(h100_raw[chart_date], h100_raw[title], $A598, h100_raw[artist], $B598, h100_raw[chart_date], "&lt;="&amp;$B$1001, h100_raw[chart_date], "&gt;="&amp;$B$1000), h100_raw[key], h100_raw[weeks_on_chart], "")</f>
        <v/>
      </c>
      <c r="F598" s="3">
        <f>_xlfn.XLOOKUP($A598&amp;"|"&amp;$B598&amp;"|"&amp;$B$1001, h100_raw[key], h100_raw[chart_points], 0)</f>
        <v>0</v>
      </c>
      <c r="G598" s="2">
        <f t="shared" si="27"/>
        <v>318</v>
      </c>
      <c r="H598" s="4">
        <f t="shared" si="28"/>
        <v>0</v>
      </c>
      <c r="I598" s="13" t="str">
        <f t="shared" si="29"/>
        <v>|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</row>
    <row r="599" spans="3:52" x14ac:dyDescent="0.3">
      <c r="C599" s="5" t="str">
        <f>_xlfn.XLOOKUP($A599&amp;"|"&amp;$B599&amp;"|"&amp;_xlfn.MAXIFS(h100_raw[chart_date], h100_raw[title], $A599, h100_raw[artist], $B599, h100_raw[chart_date], "&lt;="&amp;$B$1001, h100_raw[chart_date], "&gt;="&amp;$B$1000), h100_raw[key], h100_raw[last_week], "")</f>
        <v/>
      </c>
      <c r="D599" s="3" t="str">
        <f>_xlfn.XLOOKUP($A599&amp;"|"&amp;$B599&amp;"|"&amp;_xlfn.MAXIFS(h100_raw[chart_date], h100_raw[title], $A599, h100_raw[artist], $B599, h100_raw[chart_date], "&lt;="&amp;$B$1001, h100_raw[chart_date], "&gt;="&amp;$B$1000), h100_raw[key], h100_raw[peak_pos], "")</f>
        <v/>
      </c>
      <c r="E599" s="3" t="str">
        <f>_xlfn.XLOOKUP($A599&amp;"|"&amp;$B599&amp;"|"&amp;_xlfn.MAXIFS(h100_raw[chart_date], h100_raw[title], $A599, h100_raw[artist], $B599, h100_raw[chart_date], "&lt;="&amp;$B$1001, h100_raw[chart_date], "&gt;="&amp;$B$1000), h100_raw[key], h100_raw[weeks_on_chart], "")</f>
        <v/>
      </c>
      <c r="F599" s="3">
        <f>_xlfn.XLOOKUP($A599&amp;"|"&amp;$B599&amp;"|"&amp;$B$1001, h100_raw[key], h100_raw[chart_points], 0)</f>
        <v>0</v>
      </c>
      <c r="G599" s="2">
        <f t="shared" si="27"/>
        <v>318</v>
      </c>
      <c r="H599" s="4">
        <f t="shared" si="28"/>
        <v>0</v>
      </c>
      <c r="I599" s="13" t="str">
        <f t="shared" si="29"/>
        <v>|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 t="str">
        <f>_xlfn.XLOOKUP($A599&amp;"|"&amp;$B599&amp;"|"&amp;Q$1, h100_raw[key], h100_raw[chart_points], "")</f>
        <v/>
      </c>
      <c r="R599" t="str">
        <f>_xlfn.XLOOKUP($A599&amp;"|"&amp;$B599&amp;"|"&amp;R$1, h100_raw[key], h100_raw[chart_points], "")</f>
        <v/>
      </c>
      <c r="S599" t="str">
        <f>_xlfn.XLOOKUP($A599&amp;"|"&amp;$B599&amp;"|"&amp;S$1, h100_raw[key], h100_raw[chart_points], "")</f>
        <v/>
      </c>
      <c r="T599" t="str">
        <f>_xlfn.XLOOKUP($A599&amp;"|"&amp;$B599&amp;"|"&amp;T$1, h100_raw[key], h100_raw[chart_points], "")</f>
        <v/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</row>
    <row r="600" spans="3:52" x14ac:dyDescent="0.3">
      <c r="C600" s="5" t="str">
        <f>_xlfn.XLOOKUP($A600&amp;"|"&amp;$B600&amp;"|"&amp;_xlfn.MAXIFS(h100_raw[chart_date], h100_raw[title], $A600, h100_raw[artist], $B600, h100_raw[chart_date], "&lt;="&amp;$B$1001, h100_raw[chart_date], "&gt;="&amp;$B$1000), h100_raw[key], h100_raw[last_week], "")</f>
        <v/>
      </c>
      <c r="D600" s="3" t="str">
        <f>_xlfn.XLOOKUP($A600&amp;"|"&amp;$B600&amp;"|"&amp;_xlfn.MAXIFS(h100_raw[chart_date], h100_raw[title], $A600, h100_raw[artist], $B600, h100_raw[chart_date], "&lt;="&amp;$B$1001, h100_raw[chart_date], "&gt;="&amp;$B$1000), h100_raw[key], h100_raw[peak_pos], "")</f>
        <v/>
      </c>
      <c r="E600" s="3" t="str">
        <f>_xlfn.XLOOKUP($A600&amp;"|"&amp;$B600&amp;"|"&amp;_xlfn.MAXIFS(h100_raw[chart_date], h100_raw[title], $A600, h100_raw[artist], $B600, h100_raw[chart_date], "&lt;="&amp;$B$1001, h100_raw[chart_date], "&gt;="&amp;$B$1000), h100_raw[key], h100_raw[weeks_on_chart], "")</f>
        <v/>
      </c>
      <c r="F600" s="3">
        <f>_xlfn.XLOOKUP($A600&amp;"|"&amp;$B600&amp;"|"&amp;$B$1001, h100_raw[key], h100_raw[chart_points], 0)</f>
        <v>0</v>
      </c>
      <c r="G600" s="2">
        <f t="shared" si="27"/>
        <v>318</v>
      </c>
      <c r="H600" s="4">
        <f t="shared" si="28"/>
        <v>0</v>
      </c>
      <c r="I600" s="13" t="str">
        <f t="shared" si="29"/>
        <v>|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</row>
    <row r="601" spans="3:52" x14ac:dyDescent="0.3">
      <c r="C601" s="5" t="str">
        <f>_xlfn.XLOOKUP($A601&amp;"|"&amp;$B601&amp;"|"&amp;_xlfn.MAXIFS(h100_raw[chart_date], h100_raw[title], $A601, h100_raw[artist], $B601, h100_raw[chart_date], "&lt;="&amp;$B$1001, h100_raw[chart_date], "&gt;="&amp;$B$1000), h100_raw[key], h100_raw[last_week], "")</f>
        <v/>
      </c>
      <c r="D601" s="3" t="str">
        <f>_xlfn.XLOOKUP($A601&amp;"|"&amp;$B601&amp;"|"&amp;_xlfn.MAXIFS(h100_raw[chart_date], h100_raw[title], $A601, h100_raw[artist], $B601, h100_raw[chart_date], "&lt;="&amp;$B$1001, h100_raw[chart_date], "&gt;="&amp;$B$1000), h100_raw[key], h100_raw[peak_pos], "")</f>
        <v/>
      </c>
      <c r="E601" s="3" t="str">
        <f>_xlfn.XLOOKUP($A601&amp;"|"&amp;$B601&amp;"|"&amp;_xlfn.MAXIFS(h100_raw[chart_date], h100_raw[title], $A601, h100_raw[artist], $B601, h100_raw[chart_date], "&lt;="&amp;$B$1001, h100_raw[chart_date], "&gt;="&amp;$B$1000), h100_raw[key], h100_raw[weeks_on_chart], "")</f>
        <v/>
      </c>
      <c r="F601" s="3">
        <f>_xlfn.XLOOKUP($A601&amp;"|"&amp;$B601&amp;"|"&amp;$B$1001, h100_raw[key], h100_raw[chart_points], 0)</f>
        <v>0</v>
      </c>
      <c r="G601" s="2">
        <f t="shared" si="27"/>
        <v>318</v>
      </c>
      <c r="H601" s="4">
        <f t="shared" si="28"/>
        <v>0</v>
      </c>
      <c r="I601" s="13" t="str">
        <f t="shared" si="29"/>
        <v>|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</row>
    <row r="602" spans="3:52" x14ac:dyDescent="0.3">
      <c r="C602" s="5" t="str">
        <f>_xlfn.XLOOKUP($A602&amp;"|"&amp;$B602&amp;"|"&amp;_xlfn.MAXIFS(h100_raw[chart_date], h100_raw[title], $A602, h100_raw[artist], $B602, h100_raw[chart_date], "&lt;="&amp;$B$1001, h100_raw[chart_date], "&gt;="&amp;$B$1000), h100_raw[key], h100_raw[last_week], "")</f>
        <v/>
      </c>
      <c r="D602" s="3" t="str">
        <f>_xlfn.XLOOKUP($A602&amp;"|"&amp;$B602&amp;"|"&amp;_xlfn.MAXIFS(h100_raw[chart_date], h100_raw[title], $A602, h100_raw[artist], $B602, h100_raw[chart_date], "&lt;="&amp;$B$1001, h100_raw[chart_date], "&gt;="&amp;$B$1000), h100_raw[key], h100_raw[peak_pos], "")</f>
        <v/>
      </c>
      <c r="E602" s="3" t="str">
        <f>_xlfn.XLOOKUP($A602&amp;"|"&amp;$B602&amp;"|"&amp;_xlfn.MAXIFS(h100_raw[chart_date], h100_raw[title], $A602, h100_raw[artist], $B602, h100_raw[chart_date], "&lt;="&amp;$B$1001, h100_raw[chart_date], "&gt;="&amp;$B$1000), h100_raw[key], h100_raw[weeks_on_chart], "")</f>
        <v/>
      </c>
      <c r="F602" s="3">
        <f>_xlfn.XLOOKUP($A602&amp;"|"&amp;$B602&amp;"|"&amp;$B$1001, h100_raw[key], h100_raw[chart_points], 0)</f>
        <v>0</v>
      </c>
      <c r="G602" s="2">
        <f t="shared" si="27"/>
        <v>318</v>
      </c>
      <c r="H602" s="4">
        <f t="shared" si="28"/>
        <v>0</v>
      </c>
      <c r="I602" s="13" t="str">
        <f t="shared" si="29"/>
        <v>|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</row>
    <row r="603" spans="3:52" x14ac:dyDescent="0.3">
      <c r="C603" s="5" t="str">
        <f>_xlfn.XLOOKUP($A603&amp;"|"&amp;$B603&amp;"|"&amp;_xlfn.MAXIFS(h100_raw[chart_date], h100_raw[title], $A603, h100_raw[artist], $B603, h100_raw[chart_date], "&lt;="&amp;$B$1001, h100_raw[chart_date], "&gt;="&amp;$B$1000), h100_raw[key], h100_raw[last_week], "")</f>
        <v/>
      </c>
      <c r="D603" s="3" t="str">
        <f>_xlfn.XLOOKUP($A603&amp;"|"&amp;$B603&amp;"|"&amp;_xlfn.MAXIFS(h100_raw[chart_date], h100_raw[title], $A603, h100_raw[artist], $B603, h100_raw[chart_date], "&lt;="&amp;$B$1001, h100_raw[chart_date], "&gt;="&amp;$B$1000), h100_raw[key], h100_raw[peak_pos], "")</f>
        <v/>
      </c>
      <c r="E603" s="3" t="str">
        <f>_xlfn.XLOOKUP($A603&amp;"|"&amp;$B603&amp;"|"&amp;_xlfn.MAXIFS(h100_raw[chart_date], h100_raw[title], $A603, h100_raw[artist], $B603, h100_raw[chart_date], "&lt;="&amp;$B$1001, h100_raw[chart_date], "&gt;="&amp;$B$1000), h100_raw[key], h100_raw[weeks_on_chart], "")</f>
        <v/>
      </c>
      <c r="F603" s="3">
        <f>_xlfn.XLOOKUP($A603&amp;"|"&amp;$B603&amp;"|"&amp;$B$1001, h100_raw[key], h100_raw[chart_points], 0)</f>
        <v>0</v>
      </c>
      <c r="G603" s="2">
        <f t="shared" si="27"/>
        <v>318</v>
      </c>
      <c r="H603" s="4">
        <f t="shared" si="28"/>
        <v>0</v>
      </c>
      <c r="I603" s="13" t="str">
        <f t="shared" si="29"/>
        <v>|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</row>
    <row r="604" spans="3:52" x14ac:dyDescent="0.3">
      <c r="C604" s="5" t="str">
        <f>_xlfn.XLOOKUP($A604&amp;"|"&amp;$B604&amp;"|"&amp;_xlfn.MAXIFS(h100_raw[chart_date], h100_raw[title], $A604, h100_raw[artist], $B604, h100_raw[chart_date], "&lt;="&amp;$B$1001, h100_raw[chart_date], "&gt;="&amp;$B$1000), h100_raw[key], h100_raw[last_week], "")</f>
        <v/>
      </c>
      <c r="D604" s="3" t="str">
        <f>_xlfn.XLOOKUP($A604&amp;"|"&amp;$B604&amp;"|"&amp;_xlfn.MAXIFS(h100_raw[chart_date], h100_raw[title], $A604, h100_raw[artist], $B604, h100_raw[chart_date], "&lt;="&amp;$B$1001, h100_raw[chart_date], "&gt;="&amp;$B$1000), h100_raw[key], h100_raw[peak_pos], "")</f>
        <v/>
      </c>
      <c r="E604" s="3" t="str">
        <f>_xlfn.XLOOKUP($A604&amp;"|"&amp;$B604&amp;"|"&amp;_xlfn.MAXIFS(h100_raw[chart_date], h100_raw[title], $A604, h100_raw[artist], $B604, h100_raw[chart_date], "&lt;="&amp;$B$1001, h100_raw[chart_date], "&gt;="&amp;$B$1000), h100_raw[key], h100_raw[weeks_on_chart], "")</f>
        <v/>
      </c>
      <c r="F604" s="3">
        <f>_xlfn.XLOOKUP($A604&amp;"|"&amp;$B604&amp;"|"&amp;$B$1001, h100_raw[key], h100_raw[chart_points], 0)</f>
        <v>0</v>
      </c>
      <c r="G604" s="2">
        <f t="shared" si="27"/>
        <v>318</v>
      </c>
      <c r="H604" s="4">
        <f t="shared" si="28"/>
        <v>0</v>
      </c>
      <c r="I604" s="13" t="str">
        <f t="shared" si="29"/>
        <v>|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 t="str">
        <f>_xlfn.XLOOKUP($A604&amp;"|"&amp;$B604&amp;"|"&amp;Q$1, h100_raw[key], h100_raw[chart_points], "")</f>
        <v/>
      </c>
      <c r="R604" t="str">
        <f>_xlfn.XLOOKUP($A604&amp;"|"&amp;$B604&amp;"|"&amp;R$1, h100_raw[key], h100_raw[chart_points], "")</f>
        <v/>
      </c>
      <c r="S604" t="str">
        <f>_xlfn.XLOOKUP($A604&amp;"|"&amp;$B604&amp;"|"&amp;S$1, h100_raw[key], h100_raw[chart_points], "")</f>
        <v/>
      </c>
      <c r="T604" t="str">
        <f>_xlfn.XLOOKUP($A604&amp;"|"&amp;$B604&amp;"|"&amp;T$1, h100_raw[key], h100_raw[chart_points], "")</f>
        <v/>
      </c>
      <c r="U604" t="str">
        <f>_xlfn.XLOOKUP($A604&amp;"|"&amp;$B604&amp;"|"&amp;U$1, h100_raw[key], h100_raw[chart_points], "")</f>
        <v/>
      </c>
      <c r="V604" t="str">
        <f>_xlfn.XLOOKUP($A604&amp;"|"&amp;$B604&amp;"|"&amp;V$1, h100_raw[key], h100_raw[chart_points], "")</f>
        <v/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</row>
    <row r="605" spans="3:52" x14ac:dyDescent="0.3">
      <c r="C605" s="5" t="str">
        <f>_xlfn.XLOOKUP($A605&amp;"|"&amp;$B605&amp;"|"&amp;_xlfn.MAXIFS(h100_raw[chart_date], h100_raw[title], $A605, h100_raw[artist], $B605, h100_raw[chart_date], "&lt;="&amp;$B$1001, h100_raw[chart_date], "&gt;="&amp;$B$1000), h100_raw[key], h100_raw[last_week], "")</f>
        <v/>
      </c>
      <c r="D605" s="3" t="str">
        <f>_xlfn.XLOOKUP($A605&amp;"|"&amp;$B605&amp;"|"&amp;_xlfn.MAXIFS(h100_raw[chart_date], h100_raw[title], $A605, h100_raw[artist], $B605, h100_raw[chart_date], "&lt;="&amp;$B$1001, h100_raw[chart_date], "&gt;="&amp;$B$1000), h100_raw[key], h100_raw[peak_pos], "")</f>
        <v/>
      </c>
      <c r="E605" s="3" t="str">
        <f>_xlfn.XLOOKUP($A605&amp;"|"&amp;$B605&amp;"|"&amp;_xlfn.MAXIFS(h100_raw[chart_date], h100_raw[title], $A605, h100_raw[artist], $B605, h100_raw[chart_date], "&lt;="&amp;$B$1001, h100_raw[chart_date], "&gt;="&amp;$B$1000), h100_raw[key], h100_raw[weeks_on_chart], "")</f>
        <v/>
      </c>
      <c r="F605" s="3">
        <f>_xlfn.XLOOKUP($A605&amp;"|"&amp;$B605&amp;"|"&amp;$B$1001, h100_raw[key], h100_raw[chart_points], 0)</f>
        <v>0</v>
      </c>
      <c r="G605" s="2">
        <f t="shared" si="27"/>
        <v>318</v>
      </c>
      <c r="H605" s="4">
        <f t="shared" si="28"/>
        <v>0</v>
      </c>
      <c r="I605" s="13" t="str">
        <f t="shared" si="29"/>
        <v>|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</row>
    <row r="606" spans="3:52" x14ac:dyDescent="0.3">
      <c r="C606" s="5" t="str">
        <f>_xlfn.XLOOKUP($A606&amp;"|"&amp;$B606&amp;"|"&amp;_xlfn.MAXIFS(h100_raw[chart_date], h100_raw[title], $A606, h100_raw[artist], $B606, h100_raw[chart_date], "&lt;="&amp;$B$1001, h100_raw[chart_date], "&gt;="&amp;$B$1000), h100_raw[key], h100_raw[last_week], "")</f>
        <v/>
      </c>
      <c r="D606" s="3" t="str">
        <f>_xlfn.XLOOKUP($A606&amp;"|"&amp;$B606&amp;"|"&amp;_xlfn.MAXIFS(h100_raw[chart_date], h100_raw[title], $A606, h100_raw[artist], $B606, h100_raw[chart_date], "&lt;="&amp;$B$1001, h100_raw[chart_date], "&gt;="&amp;$B$1000), h100_raw[key], h100_raw[peak_pos], "")</f>
        <v/>
      </c>
      <c r="E606" s="3" t="str">
        <f>_xlfn.XLOOKUP($A606&amp;"|"&amp;$B606&amp;"|"&amp;_xlfn.MAXIFS(h100_raw[chart_date], h100_raw[title], $A606, h100_raw[artist], $B606, h100_raw[chart_date], "&lt;="&amp;$B$1001, h100_raw[chart_date], "&gt;="&amp;$B$1000), h100_raw[key], h100_raw[weeks_on_chart], "")</f>
        <v/>
      </c>
      <c r="F606" s="3">
        <f>_xlfn.XLOOKUP($A606&amp;"|"&amp;$B606&amp;"|"&amp;$B$1001, h100_raw[key], h100_raw[chart_points], 0)</f>
        <v>0</v>
      </c>
      <c r="G606" s="2">
        <f t="shared" si="27"/>
        <v>318</v>
      </c>
      <c r="H606" s="4">
        <f t="shared" si="28"/>
        <v>0</v>
      </c>
      <c r="I606" s="13" t="str">
        <f t="shared" si="29"/>
        <v>|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 t="str">
        <f>_xlfn.XLOOKUP($A606&amp;"|"&amp;$B606&amp;"|"&amp;Q$1, h100_raw[key], h100_raw[chart_points], "")</f>
        <v/>
      </c>
      <c r="R606" t="str">
        <f>_xlfn.XLOOKUP($A606&amp;"|"&amp;$B606&amp;"|"&amp;R$1, h100_raw[key], h100_raw[chart_points], "")</f>
        <v/>
      </c>
      <c r="S606" t="str">
        <f>_xlfn.XLOOKUP($A606&amp;"|"&amp;$B606&amp;"|"&amp;S$1, h100_raw[key], h100_raw[chart_points], "")</f>
        <v/>
      </c>
      <c r="T606" t="str">
        <f>_xlfn.XLOOKUP($A606&amp;"|"&amp;$B606&amp;"|"&amp;T$1, h100_raw[key], h100_raw[chart_points], "")</f>
        <v/>
      </c>
      <c r="U606" t="str">
        <f>_xlfn.XLOOKUP($A606&amp;"|"&amp;$B606&amp;"|"&amp;U$1, h100_raw[key], h100_raw[chart_points], "")</f>
        <v/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</row>
    <row r="607" spans="3:52" x14ac:dyDescent="0.3">
      <c r="C607" s="5" t="str">
        <f>_xlfn.XLOOKUP($A607&amp;"|"&amp;$B607&amp;"|"&amp;_xlfn.MAXIFS(h100_raw[chart_date], h100_raw[title], $A607, h100_raw[artist], $B607, h100_raw[chart_date], "&lt;="&amp;$B$1001, h100_raw[chart_date], "&gt;="&amp;$B$1000), h100_raw[key], h100_raw[last_week], "")</f>
        <v/>
      </c>
      <c r="D607" s="3" t="str">
        <f>_xlfn.XLOOKUP($A607&amp;"|"&amp;$B607&amp;"|"&amp;_xlfn.MAXIFS(h100_raw[chart_date], h100_raw[title], $A607, h100_raw[artist], $B607, h100_raw[chart_date], "&lt;="&amp;$B$1001, h100_raw[chart_date], "&gt;="&amp;$B$1000), h100_raw[key], h100_raw[peak_pos], "")</f>
        <v/>
      </c>
      <c r="E607" s="3" t="str">
        <f>_xlfn.XLOOKUP($A607&amp;"|"&amp;$B607&amp;"|"&amp;_xlfn.MAXIFS(h100_raw[chart_date], h100_raw[title], $A607, h100_raw[artist], $B607, h100_raw[chart_date], "&lt;="&amp;$B$1001, h100_raw[chart_date], "&gt;="&amp;$B$1000), h100_raw[key], h100_raw[weeks_on_chart], "")</f>
        <v/>
      </c>
      <c r="F607" s="3">
        <f>_xlfn.XLOOKUP($A607&amp;"|"&amp;$B607&amp;"|"&amp;$B$1001, h100_raw[key], h100_raw[chart_points], 0)</f>
        <v>0</v>
      </c>
      <c r="G607" s="2">
        <f t="shared" si="27"/>
        <v>318</v>
      </c>
      <c r="H607" s="4">
        <f t="shared" si="28"/>
        <v>0</v>
      </c>
      <c r="I607" s="13" t="str">
        <f t="shared" si="29"/>
        <v>|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</row>
    <row r="608" spans="3:52" x14ac:dyDescent="0.3">
      <c r="C608" s="5" t="str">
        <f>_xlfn.XLOOKUP($A608&amp;"|"&amp;$B608&amp;"|"&amp;_xlfn.MAXIFS(h100_raw[chart_date], h100_raw[title], $A608, h100_raw[artist], $B608, h100_raw[chart_date], "&lt;="&amp;$B$1001, h100_raw[chart_date], "&gt;="&amp;$B$1000), h100_raw[key], h100_raw[last_week], "")</f>
        <v/>
      </c>
      <c r="D608" s="3" t="str">
        <f>_xlfn.XLOOKUP($A608&amp;"|"&amp;$B608&amp;"|"&amp;_xlfn.MAXIFS(h100_raw[chart_date], h100_raw[title], $A608, h100_raw[artist], $B608, h100_raw[chart_date], "&lt;="&amp;$B$1001, h100_raw[chart_date], "&gt;="&amp;$B$1000), h100_raw[key], h100_raw[peak_pos], "")</f>
        <v/>
      </c>
      <c r="E608" s="3" t="str">
        <f>_xlfn.XLOOKUP($A608&amp;"|"&amp;$B608&amp;"|"&amp;_xlfn.MAXIFS(h100_raw[chart_date], h100_raw[title], $A608, h100_raw[artist], $B608, h100_raw[chart_date], "&lt;="&amp;$B$1001, h100_raw[chart_date], "&gt;="&amp;$B$1000), h100_raw[key], h100_raw[weeks_on_chart], "")</f>
        <v/>
      </c>
      <c r="F608" s="3">
        <f>_xlfn.XLOOKUP($A608&amp;"|"&amp;$B608&amp;"|"&amp;$B$1001, h100_raw[key], h100_raw[chart_points], 0)</f>
        <v>0</v>
      </c>
      <c r="G608" s="2">
        <f t="shared" si="27"/>
        <v>318</v>
      </c>
      <c r="H608" s="4">
        <f t="shared" si="28"/>
        <v>0</v>
      </c>
      <c r="I608" s="13" t="str">
        <f t="shared" si="29"/>
        <v>|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</row>
    <row r="609" spans="3:52" x14ac:dyDescent="0.3">
      <c r="C609" s="5" t="str">
        <f>_xlfn.XLOOKUP($A609&amp;"|"&amp;$B609&amp;"|"&amp;_xlfn.MAXIFS(h100_raw[chart_date], h100_raw[title], $A609, h100_raw[artist], $B609, h100_raw[chart_date], "&lt;="&amp;$B$1001, h100_raw[chart_date], "&gt;="&amp;$B$1000), h100_raw[key], h100_raw[last_week], "")</f>
        <v/>
      </c>
      <c r="D609" s="3" t="str">
        <f>_xlfn.XLOOKUP($A609&amp;"|"&amp;$B609&amp;"|"&amp;_xlfn.MAXIFS(h100_raw[chart_date], h100_raw[title], $A609, h100_raw[artist], $B609, h100_raw[chart_date], "&lt;="&amp;$B$1001, h100_raw[chart_date], "&gt;="&amp;$B$1000), h100_raw[key], h100_raw[peak_pos], "")</f>
        <v/>
      </c>
      <c r="E609" s="3" t="str">
        <f>_xlfn.XLOOKUP($A609&amp;"|"&amp;$B609&amp;"|"&amp;_xlfn.MAXIFS(h100_raw[chart_date], h100_raw[title], $A609, h100_raw[artist], $B609, h100_raw[chart_date], "&lt;="&amp;$B$1001, h100_raw[chart_date], "&gt;="&amp;$B$1000), h100_raw[key], h100_raw[weeks_on_chart], "")</f>
        <v/>
      </c>
      <c r="F609" s="3">
        <f>_xlfn.XLOOKUP($A609&amp;"|"&amp;$B609&amp;"|"&amp;$B$1001, h100_raw[key], h100_raw[chart_points], 0)</f>
        <v>0</v>
      </c>
      <c r="G609" s="2">
        <f t="shared" si="27"/>
        <v>318</v>
      </c>
      <c r="H609" s="4">
        <f t="shared" si="28"/>
        <v>0</v>
      </c>
      <c r="I609" s="13" t="str">
        <f t="shared" si="29"/>
        <v>|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 t="str">
        <f>_xlfn.XLOOKUP($A609&amp;"|"&amp;$B609&amp;"|"&amp;T$1, h100_raw[key], h100_raw[chart_points], "")</f>
        <v/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</row>
    <row r="610" spans="3:52" x14ac:dyDescent="0.3">
      <c r="C610" s="5" t="str">
        <f>_xlfn.XLOOKUP($A610&amp;"|"&amp;$B610&amp;"|"&amp;_xlfn.MAXIFS(h100_raw[chart_date], h100_raw[title], $A610, h100_raw[artist], $B610, h100_raw[chart_date], "&lt;="&amp;$B$1001, h100_raw[chart_date], "&gt;="&amp;$B$1000), h100_raw[key], h100_raw[last_week], "")</f>
        <v/>
      </c>
      <c r="D610" s="3" t="str">
        <f>_xlfn.XLOOKUP($A610&amp;"|"&amp;$B610&amp;"|"&amp;_xlfn.MAXIFS(h100_raw[chart_date], h100_raw[title], $A610, h100_raw[artist], $B610, h100_raw[chart_date], "&lt;="&amp;$B$1001, h100_raw[chart_date], "&gt;="&amp;$B$1000), h100_raw[key], h100_raw[peak_pos], "")</f>
        <v/>
      </c>
      <c r="E610" s="3" t="str">
        <f>_xlfn.XLOOKUP($A610&amp;"|"&amp;$B610&amp;"|"&amp;_xlfn.MAXIFS(h100_raw[chart_date], h100_raw[title], $A610, h100_raw[artist], $B610, h100_raw[chart_date], "&lt;="&amp;$B$1001, h100_raw[chart_date], "&gt;="&amp;$B$1000), h100_raw[key], h100_raw[weeks_on_chart], "")</f>
        <v/>
      </c>
      <c r="F610" s="3">
        <f>_xlfn.XLOOKUP($A610&amp;"|"&amp;$B610&amp;"|"&amp;$B$1001, h100_raw[key], h100_raw[chart_points], 0)</f>
        <v>0</v>
      </c>
      <c r="G610" s="2">
        <f t="shared" si="27"/>
        <v>318</v>
      </c>
      <c r="H610" s="4">
        <f t="shared" si="28"/>
        <v>0</v>
      </c>
      <c r="I610" s="13" t="str">
        <f t="shared" si="29"/>
        <v>|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 t="str">
        <f>_xlfn.XLOOKUP($A610&amp;"|"&amp;$B610&amp;"|"&amp;M$1, h100_raw[key], h100_raw[chart_points], "")</f>
        <v/>
      </c>
      <c r="N610" t="str">
        <f>_xlfn.XLOOKUP($A610&amp;"|"&amp;$B610&amp;"|"&amp;N$1, h100_raw[key], h100_raw[chart_points], "")</f>
        <v/>
      </c>
      <c r="O610" t="str">
        <f>_xlfn.XLOOKUP($A610&amp;"|"&amp;$B610&amp;"|"&amp;O$1, h100_raw[key], h100_raw[chart_points], "")</f>
        <v/>
      </c>
      <c r="P610" t="str">
        <f>_xlfn.XLOOKUP($A610&amp;"|"&amp;$B610&amp;"|"&amp;P$1, h100_raw[key], h100_raw[chart_points], "")</f>
        <v/>
      </c>
      <c r="Q610" t="str">
        <f>_xlfn.XLOOKUP($A610&amp;"|"&amp;$B610&amp;"|"&amp;Q$1, h100_raw[key], h100_raw[chart_points], "")</f>
        <v/>
      </c>
      <c r="R610" t="str">
        <f>_xlfn.XLOOKUP($A610&amp;"|"&amp;$B610&amp;"|"&amp;R$1, h100_raw[key], h100_raw[chart_points], "")</f>
        <v/>
      </c>
      <c r="S610" t="str">
        <f>_xlfn.XLOOKUP($A610&amp;"|"&amp;$B610&amp;"|"&amp;S$1, h100_raw[key], h100_raw[chart_points], "")</f>
        <v/>
      </c>
      <c r="T610" t="str">
        <f>_xlfn.XLOOKUP($A610&amp;"|"&amp;$B610&amp;"|"&amp;T$1, h100_raw[key], h100_raw[chart_points], "")</f>
        <v/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</row>
    <row r="611" spans="3:52" x14ac:dyDescent="0.3">
      <c r="C611" s="5" t="str">
        <f>_xlfn.XLOOKUP($A611&amp;"|"&amp;$B611&amp;"|"&amp;_xlfn.MAXIFS(h100_raw[chart_date], h100_raw[title], $A611, h100_raw[artist], $B611, h100_raw[chart_date], "&lt;="&amp;$B$1001, h100_raw[chart_date], "&gt;="&amp;$B$1000), h100_raw[key], h100_raw[last_week], "")</f>
        <v/>
      </c>
      <c r="D611" s="3" t="str">
        <f>_xlfn.XLOOKUP($A611&amp;"|"&amp;$B611&amp;"|"&amp;_xlfn.MAXIFS(h100_raw[chart_date], h100_raw[title], $A611, h100_raw[artist], $B611, h100_raw[chart_date], "&lt;="&amp;$B$1001, h100_raw[chart_date], "&gt;="&amp;$B$1000), h100_raw[key], h100_raw[peak_pos], "")</f>
        <v/>
      </c>
      <c r="E611" s="3" t="str">
        <f>_xlfn.XLOOKUP($A611&amp;"|"&amp;$B611&amp;"|"&amp;_xlfn.MAXIFS(h100_raw[chart_date], h100_raw[title], $A611, h100_raw[artist], $B611, h100_raw[chart_date], "&lt;="&amp;$B$1001, h100_raw[chart_date], "&gt;="&amp;$B$1000), h100_raw[key], h100_raw[weeks_on_chart], "")</f>
        <v/>
      </c>
      <c r="F611" s="3">
        <f>_xlfn.XLOOKUP($A611&amp;"|"&amp;$B611&amp;"|"&amp;$B$1001, h100_raw[key], h100_raw[chart_points], 0)</f>
        <v>0</v>
      </c>
      <c r="G611" s="2">
        <f t="shared" si="27"/>
        <v>318</v>
      </c>
      <c r="H611" s="4">
        <f t="shared" si="28"/>
        <v>0</v>
      </c>
      <c r="I611" s="13" t="str">
        <f t="shared" si="29"/>
        <v>|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 t="str">
        <f>_xlfn.XLOOKUP($A611&amp;"|"&amp;$B611&amp;"|"&amp;Q$1, h100_raw[key], h100_raw[chart_points], "")</f>
        <v/>
      </c>
      <c r="R611" t="str">
        <f>_xlfn.XLOOKUP($A611&amp;"|"&amp;$B611&amp;"|"&amp;R$1, h100_raw[key], h100_raw[chart_points], "")</f>
        <v/>
      </c>
      <c r="S611" t="str">
        <f>_xlfn.XLOOKUP($A611&amp;"|"&amp;$B611&amp;"|"&amp;S$1, h100_raw[key], h100_raw[chart_points], "")</f>
        <v/>
      </c>
      <c r="T611" t="str">
        <f>_xlfn.XLOOKUP($A611&amp;"|"&amp;$B611&amp;"|"&amp;T$1, h100_raw[key], h100_raw[chart_points], "")</f>
        <v/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</row>
    <row r="612" spans="3:52" x14ac:dyDescent="0.3">
      <c r="C612" s="5" t="str">
        <f>_xlfn.XLOOKUP($A612&amp;"|"&amp;$B612&amp;"|"&amp;_xlfn.MAXIFS(h100_raw[chart_date], h100_raw[title], $A612, h100_raw[artist], $B612, h100_raw[chart_date], "&lt;="&amp;$B$1001, h100_raw[chart_date], "&gt;="&amp;$B$1000), h100_raw[key], h100_raw[last_week], "")</f>
        <v/>
      </c>
      <c r="D612" s="3" t="str">
        <f>_xlfn.XLOOKUP($A612&amp;"|"&amp;$B612&amp;"|"&amp;_xlfn.MAXIFS(h100_raw[chart_date], h100_raw[title], $A612, h100_raw[artist], $B612, h100_raw[chart_date], "&lt;="&amp;$B$1001, h100_raw[chart_date], "&gt;="&amp;$B$1000), h100_raw[key], h100_raw[peak_pos], "")</f>
        <v/>
      </c>
      <c r="E612" s="3" t="str">
        <f>_xlfn.XLOOKUP($A612&amp;"|"&amp;$B612&amp;"|"&amp;_xlfn.MAXIFS(h100_raw[chart_date], h100_raw[title], $A612, h100_raw[artist], $B612, h100_raw[chart_date], "&lt;="&amp;$B$1001, h100_raw[chart_date], "&gt;="&amp;$B$1000), h100_raw[key], h100_raw[weeks_on_chart], "")</f>
        <v/>
      </c>
      <c r="F612" s="3">
        <f>_xlfn.XLOOKUP($A612&amp;"|"&amp;$B612&amp;"|"&amp;$B$1001, h100_raw[key], h100_raw[chart_points], 0)</f>
        <v>0</v>
      </c>
      <c r="G612" s="2">
        <f t="shared" si="27"/>
        <v>318</v>
      </c>
      <c r="H612" s="4">
        <f t="shared" si="28"/>
        <v>0</v>
      </c>
      <c r="I612" s="13" t="str">
        <f t="shared" si="29"/>
        <v>|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 t="str">
        <f>_xlfn.XLOOKUP($A612&amp;"|"&amp;$B612&amp;"|"&amp;T$1, h100_raw[key], h100_raw[chart_points], "")</f>
        <v/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</row>
    <row r="613" spans="3:52" x14ac:dyDescent="0.3">
      <c r="C613" s="5" t="str">
        <f>_xlfn.XLOOKUP($A613&amp;"|"&amp;$B613&amp;"|"&amp;_xlfn.MAXIFS(h100_raw[chart_date], h100_raw[title], $A613, h100_raw[artist], $B613, h100_raw[chart_date], "&lt;="&amp;$B$1001, h100_raw[chart_date], "&gt;="&amp;$B$1000), h100_raw[key], h100_raw[last_week], "")</f>
        <v/>
      </c>
      <c r="D613" s="3" t="str">
        <f>_xlfn.XLOOKUP($A613&amp;"|"&amp;$B613&amp;"|"&amp;_xlfn.MAXIFS(h100_raw[chart_date], h100_raw[title], $A613, h100_raw[artist], $B613, h100_raw[chart_date], "&lt;="&amp;$B$1001, h100_raw[chart_date], "&gt;="&amp;$B$1000), h100_raw[key], h100_raw[peak_pos], "")</f>
        <v/>
      </c>
      <c r="E613" s="3" t="str">
        <f>_xlfn.XLOOKUP($A613&amp;"|"&amp;$B613&amp;"|"&amp;_xlfn.MAXIFS(h100_raw[chart_date], h100_raw[title], $A613, h100_raw[artist], $B613, h100_raw[chart_date], "&lt;="&amp;$B$1001, h100_raw[chart_date], "&gt;="&amp;$B$1000), h100_raw[key], h100_raw[weeks_on_chart], "")</f>
        <v/>
      </c>
      <c r="F613" s="3">
        <f>_xlfn.XLOOKUP($A613&amp;"|"&amp;$B613&amp;"|"&amp;$B$1001, h100_raw[key], h100_raw[chart_points], 0)</f>
        <v>0</v>
      </c>
      <c r="G613" s="2">
        <f t="shared" si="27"/>
        <v>318</v>
      </c>
      <c r="H613" s="4">
        <f t="shared" si="28"/>
        <v>0</v>
      </c>
      <c r="I613" s="13" t="str">
        <f t="shared" si="29"/>
        <v>|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 t="str">
        <f>_xlfn.XLOOKUP($A613&amp;"|"&amp;$B613&amp;"|"&amp;Q$1, h100_raw[key], h100_raw[chart_points], "")</f>
        <v/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</row>
    <row r="614" spans="3:52" x14ac:dyDescent="0.3">
      <c r="C614" s="5" t="str">
        <f>_xlfn.XLOOKUP($A614&amp;"|"&amp;$B614&amp;"|"&amp;_xlfn.MAXIFS(h100_raw[chart_date], h100_raw[title], $A614, h100_raw[artist], $B614, h100_raw[chart_date], "&lt;="&amp;$B$1001, h100_raw[chart_date], "&gt;="&amp;$B$1000), h100_raw[key], h100_raw[last_week], "")</f>
        <v/>
      </c>
      <c r="D614" s="3" t="str">
        <f>_xlfn.XLOOKUP($A614&amp;"|"&amp;$B614&amp;"|"&amp;_xlfn.MAXIFS(h100_raw[chart_date], h100_raw[title], $A614, h100_raw[artist], $B614, h100_raw[chart_date], "&lt;="&amp;$B$1001, h100_raw[chart_date], "&gt;="&amp;$B$1000), h100_raw[key], h100_raw[peak_pos], "")</f>
        <v/>
      </c>
      <c r="E614" s="3" t="str">
        <f>_xlfn.XLOOKUP($A614&amp;"|"&amp;$B614&amp;"|"&amp;_xlfn.MAXIFS(h100_raw[chart_date], h100_raw[title], $A614, h100_raw[artist], $B614, h100_raw[chart_date], "&lt;="&amp;$B$1001, h100_raw[chart_date], "&gt;="&amp;$B$1000), h100_raw[key], h100_raw[weeks_on_chart], "")</f>
        <v/>
      </c>
      <c r="F614" s="3">
        <f>_xlfn.XLOOKUP($A614&amp;"|"&amp;$B614&amp;"|"&amp;$B$1001, h100_raw[key], h100_raw[chart_points], 0)</f>
        <v>0</v>
      </c>
      <c r="G614" s="2">
        <f t="shared" si="27"/>
        <v>318</v>
      </c>
      <c r="H614" s="4">
        <f t="shared" si="28"/>
        <v>0</v>
      </c>
      <c r="I614" s="13" t="str">
        <f t="shared" si="29"/>
        <v>|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 t="str">
        <f>_xlfn.XLOOKUP($A614&amp;"|"&amp;$B614&amp;"|"&amp;T$1, h100_raw[key], h100_raw[chart_points], "")</f>
        <v/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</row>
    <row r="615" spans="3:52" x14ac:dyDescent="0.3">
      <c r="C615" s="5" t="str">
        <f>_xlfn.XLOOKUP($A615&amp;"|"&amp;$B615&amp;"|"&amp;_xlfn.MAXIFS(h100_raw[chart_date], h100_raw[title], $A615, h100_raw[artist], $B615, h100_raw[chart_date], "&lt;="&amp;$B$1001, h100_raw[chart_date], "&gt;="&amp;$B$1000), h100_raw[key], h100_raw[last_week], "")</f>
        <v/>
      </c>
      <c r="D615" s="3" t="str">
        <f>_xlfn.XLOOKUP($A615&amp;"|"&amp;$B615&amp;"|"&amp;_xlfn.MAXIFS(h100_raw[chart_date], h100_raw[title], $A615, h100_raw[artist], $B615, h100_raw[chart_date], "&lt;="&amp;$B$1001, h100_raw[chart_date], "&gt;="&amp;$B$1000), h100_raw[key], h100_raw[peak_pos], "")</f>
        <v/>
      </c>
      <c r="E615" s="3" t="str">
        <f>_xlfn.XLOOKUP($A615&amp;"|"&amp;$B615&amp;"|"&amp;_xlfn.MAXIFS(h100_raw[chart_date], h100_raw[title], $A615, h100_raw[artist], $B615, h100_raw[chart_date], "&lt;="&amp;$B$1001, h100_raw[chart_date], "&gt;="&amp;$B$1000), h100_raw[key], h100_raw[weeks_on_chart], "")</f>
        <v/>
      </c>
      <c r="F615" s="3">
        <f>_xlfn.XLOOKUP($A615&amp;"|"&amp;$B615&amp;"|"&amp;$B$1001, h100_raw[key], h100_raw[chart_points], 0)</f>
        <v>0</v>
      </c>
      <c r="G615" s="2">
        <f t="shared" si="27"/>
        <v>318</v>
      </c>
      <c r="H615" s="4">
        <f t="shared" si="28"/>
        <v>0</v>
      </c>
      <c r="I615" s="13" t="str">
        <f t="shared" si="29"/>
        <v>|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 t="str">
        <f>_xlfn.XLOOKUP($A615&amp;"|"&amp;$B615&amp;"|"&amp;R$1, h100_raw[key], h100_raw[chart_points], "")</f>
        <v/>
      </c>
      <c r="S615" t="str">
        <f>_xlfn.XLOOKUP($A615&amp;"|"&amp;$B615&amp;"|"&amp;S$1, h100_raw[key], h100_raw[chart_points], "")</f>
        <v/>
      </c>
      <c r="T615" t="str">
        <f>_xlfn.XLOOKUP($A615&amp;"|"&amp;$B615&amp;"|"&amp;T$1, h100_raw[key], h100_raw[chart_points], "")</f>
        <v/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</row>
    <row r="616" spans="3:52" x14ac:dyDescent="0.3">
      <c r="C616" s="5" t="str">
        <f>_xlfn.XLOOKUP($A616&amp;"|"&amp;$B616&amp;"|"&amp;_xlfn.MAXIFS(h100_raw[chart_date], h100_raw[title], $A616, h100_raw[artist], $B616, h100_raw[chart_date], "&lt;="&amp;$B$1001, h100_raw[chart_date], "&gt;="&amp;$B$1000), h100_raw[key], h100_raw[last_week], "")</f>
        <v/>
      </c>
      <c r="D616" s="3" t="str">
        <f>_xlfn.XLOOKUP($A616&amp;"|"&amp;$B616&amp;"|"&amp;_xlfn.MAXIFS(h100_raw[chart_date], h100_raw[title], $A616, h100_raw[artist], $B616, h100_raw[chart_date], "&lt;="&amp;$B$1001, h100_raw[chart_date], "&gt;="&amp;$B$1000), h100_raw[key], h100_raw[peak_pos], "")</f>
        <v/>
      </c>
      <c r="E616" s="3" t="str">
        <f>_xlfn.XLOOKUP($A616&amp;"|"&amp;$B616&amp;"|"&amp;_xlfn.MAXIFS(h100_raw[chart_date], h100_raw[title], $A616, h100_raw[artist], $B616, h100_raw[chart_date], "&lt;="&amp;$B$1001, h100_raw[chart_date], "&gt;="&amp;$B$1000), h100_raw[key], h100_raw[weeks_on_chart], "")</f>
        <v/>
      </c>
      <c r="F616" s="3">
        <f>_xlfn.XLOOKUP($A616&amp;"|"&amp;$B616&amp;"|"&amp;$B$1001, h100_raw[key], h100_raw[chart_points], 0)</f>
        <v>0</v>
      </c>
      <c r="G616" s="2">
        <f t="shared" si="27"/>
        <v>318</v>
      </c>
      <c r="H616" s="4">
        <f t="shared" si="28"/>
        <v>0</v>
      </c>
      <c r="I616" s="13" t="str">
        <f t="shared" si="29"/>
        <v>|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 t="str">
        <f>_xlfn.XLOOKUP($A616&amp;"|"&amp;$B616&amp;"|"&amp;Q$1, h100_raw[key], h100_raw[chart_points], "")</f>
        <v/>
      </c>
      <c r="R616" t="str">
        <f>_xlfn.XLOOKUP($A616&amp;"|"&amp;$B616&amp;"|"&amp;R$1, h100_raw[key], h100_raw[chart_points], "")</f>
        <v/>
      </c>
      <c r="S616" t="str">
        <f>_xlfn.XLOOKUP($A616&amp;"|"&amp;$B616&amp;"|"&amp;S$1, h100_raw[key], h100_raw[chart_points], "")</f>
        <v/>
      </c>
      <c r="T616" t="str">
        <f>_xlfn.XLOOKUP($A616&amp;"|"&amp;$B616&amp;"|"&amp;T$1, h100_raw[key], h100_raw[chart_points], "")</f>
        <v/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</row>
    <row r="617" spans="3:52" x14ac:dyDescent="0.3">
      <c r="C617" s="5" t="str">
        <f>_xlfn.XLOOKUP($A617&amp;"|"&amp;$B617&amp;"|"&amp;_xlfn.MAXIFS(h100_raw[chart_date], h100_raw[title], $A617, h100_raw[artist], $B617, h100_raw[chart_date], "&lt;="&amp;$B$1001, h100_raw[chart_date], "&gt;="&amp;$B$1000), h100_raw[key], h100_raw[last_week], "")</f>
        <v/>
      </c>
      <c r="D617" s="3" t="str">
        <f>_xlfn.XLOOKUP($A617&amp;"|"&amp;$B617&amp;"|"&amp;_xlfn.MAXIFS(h100_raw[chart_date], h100_raw[title], $A617, h100_raw[artist], $B617, h100_raw[chart_date], "&lt;="&amp;$B$1001, h100_raw[chart_date], "&gt;="&amp;$B$1000), h100_raw[key], h100_raw[peak_pos], "")</f>
        <v/>
      </c>
      <c r="E617" s="3" t="str">
        <f>_xlfn.XLOOKUP($A617&amp;"|"&amp;$B617&amp;"|"&amp;_xlfn.MAXIFS(h100_raw[chart_date], h100_raw[title], $A617, h100_raw[artist], $B617, h100_raw[chart_date], "&lt;="&amp;$B$1001, h100_raw[chart_date], "&gt;="&amp;$B$1000), h100_raw[key], h100_raw[weeks_on_chart], "")</f>
        <v/>
      </c>
      <c r="F617" s="3">
        <f>_xlfn.XLOOKUP($A617&amp;"|"&amp;$B617&amp;"|"&amp;$B$1001, h100_raw[key], h100_raw[chart_points], 0)</f>
        <v>0</v>
      </c>
      <c r="G617" s="2">
        <f t="shared" si="27"/>
        <v>318</v>
      </c>
      <c r="H617" s="4">
        <f t="shared" si="28"/>
        <v>0</v>
      </c>
      <c r="I617" s="13" t="str">
        <f t="shared" si="29"/>
        <v>|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 t="str">
        <f>_xlfn.XLOOKUP($A617&amp;"|"&amp;$B617&amp;"|"&amp;Q$1, h100_raw[key], h100_raw[chart_points], "")</f>
        <v/>
      </c>
      <c r="R617" t="str">
        <f>_xlfn.XLOOKUP($A617&amp;"|"&amp;$B617&amp;"|"&amp;R$1, h100_raw[key], h100_raw[chart_points], "")</f>
        <v/>
      </c>
      <c r="S617" t="str">
        <f>_xlfn.XLOOKUP($A617&amp;"|"&amp;$B617&amp;"|"&amp;S$1, h100_raw[key], h100_raw[chart_points], "")</f>
        <v/>
      </c>
      <c r="T617" t="str">
        <f>_xlfn.XLOOKUP($A617&amp;"|"&amp;$B617&amp;"|"&amp;T$1, h100_raw[key], h100_raw[chart_points], "")</f>
        <v/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</row>
    <row r="618" spans="3:52" x14ac:dyDescent="0.3">
      <c r="C618" s="5" t="str">
        <f>_xlfn.XLOOKUP($A618&amp;"|"&amp;$B618&amp;"|"&amp;_xlfn.MAXIFS(h100_raw[chart_date], h100_raw[title], $A618, h100_raw[artist], $B618, h100_raw[chart_date], "&lt;="&amp;$B$1001, h100_raw[chart_date], "&gt;="&amp;$B$1000), h100_raw[key], h100_raw[last_week], "")</f>
        <v/>
      </c>
      <c r="D618" s="3" t="str">
        <f>_xlfn.XLOOKUP($A618&amp;"|"&amp;$B618&amp;"|"&amp;_xlfn.MAXIFS(h100_raw[chart_date], h100_raw[title], $A618, h100_raw[artist], $B618, h100_raw[chart_date], "&lt;="&amp;$B$1001, h100_raw[chart_date], "&gt;="&amp;$B$1000), h100_raw[key], h100_raw[peak_pos], "")</f>
        <v/>
      </c>
      <c r="E618" s="3" t="str">
        <f>_xlfn.XLOOKUP($A618&amp;"|"&amp;$B618&amp;"|"&amp;_xlfn.MAXIFS(h100_raw[chart_date], h100_raw[title], $A618, h100_raw[artist], $B618, h100_raw[chart_date], "&lt;="&amp;$B$1001, h100_raw[chart_date], "&gt;="&amp;$B$1000), h100_raw[key], h100_raw[weeks_on_chart], "")</f>
        <v/>
      </c>
      <c r="F618" s="3">
        <f>_xlfn.XLOOKUP($A618&amp;"|"&amp;$B618&amp;"|"&amp;$B$1001, h100_raw[key], h100_raw[chart_points], 0)</f>
        <v>0</v>
      </c>
      <c r="G618" s="2">
        <f t="shared" si="27"/>
        <v>318</v>
      </c>
      <c r="H618" s="4">
        <f t="shared" si="28"/>
        <v>0</v>
      </c>
      <c r="I618" s="13" t="str">
        <f t="shared" si="29"/>
        <v>|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 t="str">
        <f>_xlfn.XLOOKUP($A618&amp;"|"&amp;$B618&amp;"|"&amp;T$1, h100_raw[key], h100_raw[chart_points], "")</f>
        <v/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</row>
    <row r="619" spans="3:52" x14ac:dyDescent="0.3">
      <c r="C619" s="5" t="str">
        <f>_xlfn.XLOOKUP($A619&amp;"|"&amp;$B619&amp;"|"&amp;_xlfn.MAXIFS(h100_raw[chart_date], h100_raw[title], $A619, h100_raw[artist], $B619, h100_raw[chart_date], "&lt;="&amp;$B$1001, h100_raw[chart_date], "&gt;="&amp;$B$1000), h100_raw[key], h100_raw[last_week], "")</f>
        <v/>
      </c>
      <c r="D619" s="3" t="str">
        <f>_xlfn.XLOOKUP($A619&amp;"|"&amp;$B619&amp;"|"&amp;_xlfn.MAXIFS(h100_raw[chart_date], h100_raw[title], $A619, h100_raw[artist], $B619, h100_raw[chart_date], "&lt;="&amp;$B$1001, h100_raw[chart_date], "&gt;="&amp;$B$1000), h100_raw[key], h100_raw[peak_pos], "")</f>
        <v/>
      </c>
      <c r="E619" s="3" t="str">
        <f>_xlfn.XLOOKUP($A619&amp;"|"&amp;$B619&amp;"|"&amp;_xlfn.MAXIFS(h100_raw[chart_date], h100_raw[title], $A619, h100_raw[artist], $B619, h100_raw[chart_date], "&lt;="&amp;$B$1001, h100_raw[chart_date], "&gt;="&amp;$B$1000), h100_raw[key], h100_raw[weeks_on_chart], "")</f>
        <v/>
      </c>
      <c r="F619" s="3">
        <f>_xlfn.XLOOKUP($A619&amp;"|"&amp;$B619&amp;"|"&amp;$B$1001, h100_raw[key], h100_raw[chart_points], 0)</f>
        <v>0</v>
      </c>
      <c r="G619" s="2">
        <f t="shared" si="27"/>
        <v>318</v>
      </c>
      <c r="H619" s="4">
        <f t="shared" si="28"/>
        <v>0</v>
      </c>
      <c r="I619" s="13" t="str">
        <f t="shared" si="29"/>
        <v>|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 t="str">
        <f>_xlfn.XLOOKUP($A619&amp;"|"&amp;$B619&amp;"|"&amp;N$1, h100_raw[key], h100_raw[chart_points], "")</f>
        <v/>
      </c>
      <c r="O619" t="str">
        <f>_xlfn.XLOOKUP($A619&amp;"|"&amp;$B619&amp;"|"&amp;O$1, h100_raw[key], h100_raw[chart_points], "")</f>
        <v/>
      </c>
      <c r="P619" t="str">
        <f>_xlfn.XLOOKUP($A619&amp;"|"&amp;$B619&amp;"|"&amp;P$1, h100_raw[key], h100_raw[chart_points], "")</f>
        <v/>
      </c>
      <c r="Q619" t="str">
        <f>_xlfn.XLOOKUP($A619&amp;"|"&amp;$B619&amp;"|"&amp;Q$1, h100_raw[key], h100_raw[chart_points], "")</f>
        <v/>
      </c>
      <c r="R619" t="str">
        <f>_xlfn.XLOOKUP($A619&amp;"|"&amp;$B619&amp;"|"&amp;R$1, h100_raw[key], h100_raw[chart_points], "")</f>
        <v/>
      </c>
      <c r="S619" t="str">
        <f>_xlfn.XLOOKUP($A619&amp;"|"&amp;$B619&amp;"|"&amp;S$1, h100_raw[key], h100_raw[chart_points], "")</f>
        <v/>
      </c>
      <c r="T619" t="str">
        <f>_xlfn.XLOOKUP($A619&amp;"|"&amp;$B619&amp;"|"&amp;T$1, h100_raw[key], h100_raw[chart_points], "")</f>
        <v/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</row>
    <row r="620" spans="3:52" x14ac:dyDescent="0.3">
      <c r="C620" s="5" t="str">
        <f>_xlfn.XLOOKUP($A620&amp;"|"&amp;$B620&amp;"|"&amp;_xlfn.MAXIFS(h100_raw[chart_date], h100_raw[title], $A620, h100_raw[artist], $B620, h100_raw[chart_date], "&lt;="&amp;$B$1001, h100_raw[chart_date], "&gt;="&amp;$B$1000), h100_raw[key], h100_raw[last_week], "")</f>
        <v/>
      </c>
      <c r="D620" s="3" t="str">
        <f>_xlfn.XLOOKUP($A620&amp;"|"&amp;$B620&amp;"|"&amp;_xlfn.MAXIFS(h100_raw[chart_date], h100_raw[title], $A620, h100_raw[artist], $B620, h100_raw[chart_date], "&lt;="&amp;$B$1001, h100_raw[chart_date], "&gt;="&amp;$B$1000), h100_raw[key], h100_raw[peak_pos], "")</f>
        <v/>
      </c>
      <c r="E620" s="3" t="str">
        <f>_xlfn.XLOOKUP($A620&amp;"|"&amp;$B620&amp;"|"&amp;_xlfn.MAXIFS(h100_raw[chart_date], h100_raw[title], $A620, h100_raw[artist], $B620, h100_raw[chart_date], "&lt;="&amp;$B$1001, h100_raw[chart_date], "&gt;="&amp;$B$1000), h100_raw[key], h100_raw[weeks_on_chart], "")</f>
        <v/>
      </c>
      <c r="F620" s="3">
        <f>_xlfn.XLOOKUP($A620&amp;"|"&amp;$B620&amp;"|"&amp;$B$1001, h100_raw[key], h100_raw[chart_points], 0)</f>
        <v>0</v>
      </c>
      <c r="G620" s="2">
        <f t="shared" si="27"/>
        <v>318</v>
      </c>
      <c r="H620" s="4">
        <f t="shared" si="28"/>
        <v>0</v>
      </c>
      <c r="I620" s="13" t="str">
        <f t="shared" si="29"/>
        <v>|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 t="str">
        <f>_xlfn.XLOOKUP($A620&amp;"|"&amp;$B620&amp;"|"&amp;Q$1, h100_raw[key], h100_raw[chart_points], "")</f>
        <v/>
      </c>
      <c r="R620" t="str">
        <f>_xlfn.XLOOKUP($A620&amp;"|"&amp;$B620&amp;"|"&amp;R$1, h100_raw[key], h100_raw[chart_points], "")</f>
        <v/>
      </c>
      <c r="S620" t="str">
        <f>_xlfn.XLOOKUP($A620&amp;"|"&amp;$B620&amp;"|"&amp;S$1, h100_raw[key], h100_raw[chart_points], "")</f>
        <v/>
      </c>
      <c r="T620" t="str">
        <f>_xlfn.XLOOKUP($A620&amp;"|"&amp;$B620&amp;"|"&amp;T$1, h100_raw[key], h100_raw[chart_points], "")</f>
        <v/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</row>
    <row r="621" spans="3:52" x14ac:dyDescent="0.3">
      <c r="C621" s="5" t="str">
        <f>_xlfn.XLOOKUP($A621&amp;"|"&amp;$B621&amp;"|"&amp;_xlfn.MAXIFS(h100_raw[chart_date], h100_raw[title], $A621, h100_raw[artist], $B621, h100_raw[chart_date], "&lt;="&amp;$B$1001, h100_raw[chart_date], "&gt;="&amp;$B$1000), h100_raw[key], h100_raw[last_week], "")</f>
        <v/>
      </c>
      <c r="D621" s="3" t="str">
        <f>_xlfn.XLOOKUP($A621&amp;"|"&amp;$B621&amp;"|"&amp;_xlfn.MAXIFS(h100_raw[chart_date], h100_raw[title], $A621, h100_raw[artist], $B621, h100_raw[chart_date], "&lt;="&amp;$B$1001, h100_raw[chart_date], "&gt;="&amp;$B$1000), h100_raw[key], h100_raw[peak_pos], "")</f>
        <v/>
      </c>
      <c r="E621" s="3" t="str">
        <f>_xlfn.XLOOKUP($A621&amp;"|"&amp;$B621&amp;"|"&amp;_xlfn.MAXIFS(h100_raw[chart_date], h100_raw[title], $A621, h100_raw[artist], $B621, h100_raw[chart_date], "&lt;="&amp;$B$1001, h100_raw[chart_date], "&gt;="&amp;$B$1000), h100_raw[key], h100_raw[weeks_on_chart], "")</f>
        <v/>
      </c>
      <c r="F621" s="3">
        <f>_xlfn.XLOOKUP($A621&amp;"|"&amp;$B621&amp;"|"&amp;$B$1001, h100_raw[key], h100_raw[chart_points], 0)</f>
        <v>0</v>
      </c>
      <c r="G621" s="2">
        <f t="shared" si="27"/>
        <v>318</v>
      </c>
      <c r="H621" s="4">
        <f t="shared" si="28"/>
        <v>0</v>
      </c>
      <c r="I621" s="13" t="str">
        <f t="shared" si="29"/>
        <v>|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 t="str">
        <f>_xlfn.XLOOKUP($A621&amp;"|"&amp;$B621&amp;"|"&amp;P$1, h100_raw[key], h100_raw[chart_points], "")</f>
        <v/>
      </c>
      <c r="Q621" t="str">
        <f>_xlfn.XLOOKUP($A621&amp;"|"&amp;$B621&amp;"|"&amp;Q$1, h100_raw[key], h100_raw[chart_points], "")</f>
        <v/>
      </c>
      <c r="R621" t="str">
        <f>_xlfn.XLOOKUP($A621&amp;"|"&amp;$B621&amp;"|"&amp;R$1, h100_raw[key], h100_raw[chart_points], "")</f>
        <v/>
      </c>
      <c r="S621" t="str">
        <f>_xlfn.XLOOKUP($A621&amp;"|"&amp;$B621&amp;"|"&amp;S$1, h100_raw[key], h100_raw[chart_points], "")</f>
        <v/>
      </c>
      <c r="T621" t="str">
        <f>_xlfn.XLOOKUP($A621&amp;"|"&amp;$B621&amp;"|"&amp;T$1, h100_raw[key], h100_raw[chart_points], "")</f>
        <v/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</row>
    <row r="622" spans="3:52" x14ac:dyDescent="0.3">
      <c r="C622" s="5" t="str">
        <f>_xlfn.XLOOKUP($A622&amp;"|"&amp;$B622&amp;"|"&amp;_xlfn.MAXIFS(h100_raw[chart_date], h100_raw[title], $A622, h100_raw[artist], $B622, h100_raw[chart_date], "&lt;="&amp;$B$1001, h100_raw[chart_date], "&gt;="&amp;$B$1000), h100_raw[key], h100_raw[last_week], "")</f>
        <v/>
      </c>
      <c r="D622" s="3" t="str">
        <f>_xlfn.XLOOKUP($A622&amp;"|"&amp;$B622&amp;"|"&amp;_xlfn.MAXIFS(h100_raw[chart_date], h100_raw[title], $A622, h100_raw[artist], $B622, h100_raw[chart_date], "&lt;="&amp;$B$1001, h100_raw[chart_date], "&gt;="&amp;$B$1000), h100_raw[key], h100_raw[peak_pos], "")</f>
        <v/>
      </c>
      <c r="E622" s="3" t="str">
        <f>_xlfn.XLOOKUP($A622&amp;"|"&amp;$B622&amp;"|"&amp;_xlfn.MAXIFS(h100_raw[chart_date], h100_raw[title], $A622, h100_raw[artist], $B622, h100_raw[chart_date], "&lt;="&amp;$B$1001, h100_raw[chart_date], "&gt;="&amp;$B$1000), h100_raw[key], h100_raw[weeks_on_chart], "")</f>
        <v/>
      </c>
      <c r="F622" s="3">
        <f>_xlfn.XLOOKUP($A622&amp;"|"&amp;$B622&amp;"|"&amp;$B$1001, h100_raw[key], h100_raw[chart_points], 0)</f>
        <v>0</v>
      </c>
      <c r="G622" s="2">
        <f t="shared" si="27"/>
        <v>318</v>
      </c>
      <c r="H622" s="4">
        <f t="shared" si="28"/>
        <v>0</v>
      </c>
      <c r="I622" s="13" t="str">
        <f t="shared" si="29"/>
        <v>|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 t="str">
        <f>_xlfn.XLOOKUP($A622&amp;"|"&amp;$B622&amp;"|"&amp;S$1, h100_raw[key], h100_raw[chart_points], "")</f>
        <v/>
      </c>
      <c r="T622" t="str">
        <f>_xlfn.XLOOKUP($A622&amp;"|"&amp;$B622&amp;"|"&amp;T$1, h100_raw[key], h100_raw[chart_points], "")</f>
        <v/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</row>
    <row r="623" spans="3:52" x14ac:dyDescent="0.3">
      <c r="C623" s="5" t="str">
        <f>_xlfn.XLOOKUP($A623&amp;"|"&amp;$B623&amp;"|"&amp;_xlfn.MAXIFS(h100_raw[chart_date], h100_raw[title], $A623, h100_raw[artist], $B623, h100_raw[chart_date], "&lt;="&amp;$B$1001, h100_raw[chart_date], "&gt;="&amp;$B$1000), h100_raw[key], h100_raw[last_week], "")</f>
        <v/>
      </c>
      <c r="D623" s="3" t="str">
        <f>_xlfn.XLOOKUP($A623&amp;"|"&amp;$B623&amp;"|"&amp;_xlfn.MAXIFS(h100_raw[chart_date], h100_raw[title], $A623, h100_raw[artist], $B623, h100_raw[chart_date], "&lt;="&amp;$B$1001, h100_raw[chart_date], "&gt;="&amp;$B$1000), h100_raw[key], h100_raw[peak_pos], "")</f>
        <v/>
      </c>
      <c r="E623" s="3" t="str">
        <f>_xlfn.XLOOKUP($A623&amp;"|"&amp;$B623&amp;"|"&amp;_xlfn.MAXIFS(h100_raw[chart_date], h100_raw[title], $A623, h100_raw[artist], $B623, h100_raw[chart_date], "&lt;="&amp;$B$1001, h100_raw[chart_date], "&gt;="&amp;$B$1000), h100_raw[key], h100_raw[weeks_on_chart], "")</f>
        <v/>
      </c>
      <c r="F623" s="3">
        <f>_xlfn.XLOOKUP($A623&amp;"|"&amp;$B623&amp;"|"&amp;$B$1001, h100_raw[key], h100_raw[chart_points], 0)</f>
        <v>0</v>
      </c>
      <c r="G623" s="2">
        <f t="shared" si="27"/>
        <v>318</v>
      </c>
      <c r="H623" s="4">
        <f t="shared" si="28"/>
        <v>0</v>
      </c>
      <c r="I623" s="13" t="str">
        <f t="shared" si="29"/>
        <v>|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 t="str">
        <f>_xlfn.XLOOKUP($A623&amp;"|"&amp;$B623&amp;"|"&amp;S$1, h100_raw[key], h100_raw[chart_points], "")</f>
        <v/>
      </c>
      <c r="T623" t="str">
        <f>_xlfn.XLOOKUP($A623&amp;"|"&amp;$B623&amp;"|"&amp;T$1, h100_raw[key], h100_raw[chart_points], "")</f>
        <v/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</row>
    <row r="624" spans="3:52" x14ac:dyDescent="0.3">
      <c r="C624" s="5" t="str">
        <f>_xlfn.XLOOKUP($A624&amp;"|"&amp;$B624&amp;"|"&amp;_xlfn.MAXIFS(h100_raw[chart_date], h100_raw[title], $A624, h100_raw[artist], $B624, h100_raw[chart_date], "&lt;="&amp;$B$1001, h100_raw[chart_date], "&gt;="&amp;$B$1000), h100_raw[key], h100_raw[last_week], "")</f>
        <v/>
      </c>
      <c r="D624" s="3" t="str">
        <f>_xlfn.XLOOKUP($A624&amp;"|"&amp;$B624&amp;"|"&amp;_xlfn.MAXIFS(h100_raw[chart_date], h100_raw[title], $A624, h100_raw[artist], $B624, h100_raw[chart_date], "&lt;="&amp;$B$1001, h100_raw[chart_date], "&gt;="&amp;$B$1000), h100_raw[key], h100_raw[peak_pos], "")</f>
        <v/>
      </c>
      <c r="E624" s="3" t="str">
        <f>_xlfn.XLOOKUP($A624&amp;"|"&amp;$B624&amp;"|"&amp;_xlfn.MAXIFS(h100_raw[chart_date], h100_raw[title], $A624, h100_raw[artist], $B624, h100_raw[chart_date], "&lt;="&amp;$B$1001, h100_raw[chart_date], "&gt;="&amp;$B$1000), h100_raw[key], h100_raw[weeks_on_chart], "")</f>
        <v/>
      </c>
      <c r="F624" s="3">
        <f>_xlfn.XLOOKUP($A624&amp;"|"&amp;$B624&amp;"|"&amp;$B$1001, h100_raw[key], h100_raw[chart_points], 0)</f>
        <v>0</v>
      </c>
      <c r="G624" s="2">
        <f t="shared" si="27"/>
        <v>318</v>
      </c>
      <c r="H624" s="4">
        <f t="shared" si="28"/>
        <v>0</v>
      </c>
      <c r="I624" s="13" t="str">
        <f t="shared" si="29"/>
        <v>|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 t="str">
        <f>_xlfn.XLOOKUP($A624&amp;"|"&amp;$B624&amp;"|"&amp;Q$1, h100_raw[key], h100_raw[chart_points], "")</f>
        <v/>
      </c>
      <c r="R624" t="str">
        <f>_xlfn.XLOOKUP($A624&amp;"|"&amp;$B624&amp;"|"&amp;R$1, h100_raw[key], h100_raw[chart_points], "")</f>
        <v/>
      </c>
      <c r="S624" t="str">
        <f>_xlfn.XLOOKUP($A624&amp;"|"&amp;$B624&amp;"|"&amp;S$1, h100_raw[key], h100_raw[chart_points], "")</f>
        <v/>
      </c>
      <c r="T624" t="str">
        <f>_xlfn.XLOOKUP($A624&amp;"|"&amp;$B624&amp;"|"&amp;T$1, h100_raw[key], h100_raw[chart_points], "")</f>
        <v/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</row>
    <row r="625" spans="3:52" x14ac:dyDescent="0.3">
      <c r="C625" s="5" t="str">
        <f>_xlfn.XLOOKUP($A625&amp;"|"&amp;$B625&amp;"|"&amp;_xlfn.MAXIFS(h100_raw[chart_date], h100_raw[title], $A625, h100_raw[artist], $B625, h100_raw[chart_date], "&lt;="&amp;$B$1001, h100_raw[chart_date], "&gt;="&amp;$B$1000), h100_raw[key], h100_raw[last_week], "")</f>
        <v/>
      </c>
      <c r="D625" s="3" t="str">
        <f>_xlfn.XLOOKUP($A625&amp;"|"&amp;$B625&amp;"|"&amp;_xlfn.MAXIFS(h100_raw[chart_date], h100_raw[title], $A625, h100_raw[artist], $B625, h100_raw[chart_date], "&lt;="&amp;$B$1001, h100_raw[chart_date], "&gt;="&amp;$B$1000), h100_raw[key], h100_raw[peak_pos], "")</f>
        <v/>
      </c>
      <c r="E625" s="3" t="str">
        <f>_xlfn.XLOOKUP($A625&amp;"|"&amp;$B625&amp;"|"&amp;_xlfn.MAXIFS(h100_raw[chart_date], h100_raw[title], $A625, h100_raw[artist], $B625, h100_raw[chart_date], "&lt;="&amp;$B$1001, h100_raw[chart_date], "&gt;="&amp;$B$1000), h100_raw[key], h100_raw[weeks_on_chart], "")</f>
        <v/>
      </c>
      <c r="F625" s="3">
        <f>_xlfn.XLOOKUP($A625&amp;"|"&amp;$B625&amp;"|"&amp;$B$1001, h100_raw[key], h100_raw[chart_points], 0)</f>
        <v>0</v>
      </c>
      <c r="G625" s="2">
        <f t="shared" si="27"/>
        <v>318</v>
      </c>
      <c r="H625" s="4">
        <f t="shared" si="28"/>
        <v>0</v>
      </c>
      <c r="I625" s="13" t="str">
        <f t="shared" si="29"/>
        <v>|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 t="str">
        <f>_xlfn.XLOOKUP($A625&amp;"|"&amp;$B625&amp;"|"&amp;P$1, h100_raw[key], h100_raw[chart_points], "")</f>
        <v/>
      </c>
      <c r="Q625" t="str">
        <f>_xlfn.XLOOKUP($A625&amp;"|"&amp;$B625&amp;"|"&amp;Q$1, h100_raw[key], h100_raw[chart_points], "")</f>
        <v/>
      </c>
      <c r="R625" t="str">
        <f>_xlfn.XLOOKUP($A625&amp;"|"&amp;$B625&amp;"|"&amp;R$1, h100_raw[key], h100_raw[chart_points], "")</f>
        <v/>
      </c>
      <c r="S625" t="str">
        <f>_xlfn.XLOOKUP($A625&amp;"|"&amp;$B625&amp;"|"&amp;S$1, h100_raw[key], h100_raw[chart_points], "")</f>
        <v/>
      </c>
      <c r="T625" t="str">
        <f>_xlfn.XLOOKUP($A625&amp;"|"&amp;$B625&amp;"|"&amp;T$1, h100_raw[key], h100_raw[chart_points], "")</f>
        <v/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</row>
    <row r="626" spans="3:52" x14ac:dyDescent="0.3">
      <c r="C626" s="5" t="str">
        <f>_xlfn.XLOOKUP($A626&amp;"|"&amp;$B626&amp;"|"&amp;_xlfn.MAXIFS(h100_raw[chart_date], h100_raw[title], $A626, h100_raw[artist], $B626, h100_raw[chart_date], "&lt;="&amp;$B$1001, h100_raw[chart_date], "&gt;="&amp;$B$1000), h100_raw[key], h100_raw[last_week], "")</f>
        <v/>
      </c>
      <c r="D626" s="3" t="str">
        <f>_xlfn.XLOOKUP($A626&amp;"|"&amp;$B626&amp;"|"&amp;_xlfn.MAXIFS(h100_raw[chart_date], h100_raw[title], $A626, h100_raw[artist], $B626, h100_raw[chart_date], "&lt;="&amp;$B$1001, h100_raw[chart_date], "&gt;="&amp;$B$1000), h100_raw[key], h100_raw[peak_pos], "")</f>
        <v/>
      </c>
      <c r="E626" s="3" t="str">
        <f>_xlfn.XLOOKUP($A626&amp;"|"&amp;$B626&amp;"|"&amp;_xlfn.MAXIFS(h100_raw[chart_date], h100_raw[title], $A626, h100_raw[artist], $B626, h100_raw[chart_date], "&lt;="&amp;$B$1001, h100_raw[chart_date], "&gt;="&amp;$B$1000), h100_raw[key], h100_raw[weeks_on_chart], "")</f>
        <v/>
      </c>
      <c r="F626" s="3">
        <f>_xlfn.XLOOKUP($A626&amp;"|"&amp;$B626&amp;"|"&amp;$B$1001, h100_raw[key], h100_raw[chart_points], 0)</f>
        <v>0</v>
      </c>
      <c r="G626" s="2">
        <f t="shared" si="27"/>
        <v>318</v>
      </c>
      <c r="H626" s="4">
        <f t="shared" si="28"/>
        <v>0</v>
      </c>
      <c r="I626" s="13" t="str">
        <f t="shared" si="29"/>
        <v>|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 t="str">
        <f>_xlfn.XLOOKUP($A626&amp;"|"&amp;$B626&amp;"|"&amp;Q$1, h100_raw[key], h100_raw[chart_points], "")</f>
        <v/>
      </c>
      <c r="R626" t="str">
        <f>_xlfn.XLOOKUP($A626&amp;"|"&amp;$B626&amp;"|"&amp;R$1, h100_raw[key], h100_raw[chart_points], "")</f>
        <v/>
      </c>
      <c r="S626" t="str">
        <f>_xlfn.XLOOKUP($A626&amp;"|"&amp;$B626&amp;"|"&amp;S$1, h100_raw[key], h100_raw[chart_points], "")</f>
        <v/>
      </c>
      <c r="T626" t="str">
        <f>_xlfn.XLOOKUP($A626&amp;"|"&amp;$B626&amp;"|"&amp;T$1, h100_raw[key], h100_raw[chart_points], "")</f>
        <v/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</row>
    <row r="627" spans="3:52" x14ac:dyDescent="0.3">
      <c r="C627" s="5" t="str">
        <f>_xlfn.XLOOKUP($A627&amp;"|"&amp;$B627&amp;"|"&amp;_xlfn.MAXIFS(h100_raw[chart_date], h100_raw[title], $A627, h100_raw[artist], $B627, h100_raw[chart_date], "&lt;="&amp;$B$1001, h100_raw[chart_date], "&gt;="&amp;$B$1000), h100_raw[key], h100_raw[last_week], "")</f>
        <v/>
      </c>
      <c r="D627" s="3" t="str">
        <f>_xlfn.XLOOKUP($A627&amp;"|"&amp;$B627&amp;"|"&amp;_xlfn.MAXIFS(h100_raw[chart_date], h100_raw[title], $A627, h100_raw[artist], $B627, h100_raw[chart_date], "&lt;="&amp;$B$1001, h100_raw[chart_date], "&gt;="&amp;$B$1000), h100_raw[key], h100_raw[peak_pos], "")</f>
        <v/>
      </c>
      <c r="E627" s="3" t="str">
        <f>_xlfn.XLOOKUP($A627&amp;"|"&amp;$B627&amp;"|"&amp;_xlfn.MAXIFS(h100_raw[chart_date], h100_raw[title], $A627, h100_raw[artist], $B627, h100_raw[chart_date], "&lt;="&amp;$B$1001, h100_raw[chart_date], "&gt;="&amp;$B$1000), h100_raw[key], h100_raw[weeks_on_chart], "")</f>
        <v/>
      </c>
      <c r="F627" s="3">
        <f>_xlfn.XLOOKUP($A627&amp;"|"&amp;$B627&amp;"|"&amp;$B$1001, h100_raw[key], h100_raw[chart_points], 0)</f>
        <v>0</v>
      </c>
      <c r="G627" s="2">
        <f t="shared" si="27"/>
        <v>318</v>
      </c>
      <c r="H627" s="4">
        <f t="shared" si="28"/>
        <v>0</v>
      </c>
      <c r="I627" s="13" t="str">
        <f t="shared" si="29"/>
        <v>|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 t="str">
        <f>_xlfn.XLOOKUP($A627&amp;"|"&amp;$B627&amp;"|"&amp;P$1, h100_raw[key], h100_raw[chart_points], "")</f>
        <v/>
      </c>
      <c r="Q627" t="str">
        <f>_xlfn.XLOOKUP($A627&amp;"|"&amp;$B627&amp;"|"&amp;Q$1, h100_raw[key], h100_raw[chart_points], "")</f>
        <v/>
      </c>
      <c r="R627" t="str">
        <f>_xlfn.XLOOKUP($A627&amp;"|"&amp;$B627&amp;"|"&amp;R$1, h100_raw[key], h100_raw[chart_points], "")</f>
        <v/>
      </c>
      <c r="S627" t="str">
        <f>_xlfn.XLOOKUP($A627&amp;"|"&amp;$B627&amp;"|"&amp;S$1, h100_raw[key], h100_raw[chart_points], "")</f>
        <v/>
      </c>
      <c r="T627" t="str">
        <f>_xlfn.XLOOKUP($A627&amp;"|"&amp;$B627&amp;"|"&amp;T$1, h100_raw[key], h100_raw[chart_points], "")</f>
        <v/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</row>
    <row r="628" spans="3:52" x14ac:dyDescent="0.3">
      <c r="C628" s="5" t="str">
        <f>_xlfn.XLOOKUP($A628&amp;"|"&amp;$B628&amp;"|"&amp;_xlfn.MAXIFS(h100_raw[chart_date], h100_raw[title], $A628, h100_raw[artist], $B628, h100_raw[chart_date], "&lt;="&amp;$B$1001, h100_raw[chart_date], "&gt;="&amp;$B$1000), h100_raw[key], h100_raw[last_week], "")</f>
        <v/>
      </c>
      <c r="D628" s="3" t="str">
        <f>_xlfn.XLOOKUP($A628&amp;"|"&amp;$B628&amp;"|"&amp;_xlfn.MAXIFS(h100_raw[chart_date], h100_raw[title], $A628, h100_raw[artist], $B628, h100_raw[chart_date], "&lt;="&amp;$B$1001, h100_raw[chart_date], "&gt;="&amp;$B$1000), h100_raw[key], h100_raw[peak_pos], "")</f>
        <v/>
      </c>
      <c r="E628" s="3" t="str">
        <f>_xlfn.XLOOKUP($A628&amp;"|"&amp;$B628&amp;"|"&amp;_xlfn.MAXIFS(h100_raw[chart_date], h100_raw[title], $A628, h100_raw[artist], $B628, h100_raw[chart_date], "&lt;="&amp;$B$1001, h100_raw[chart_date], "&gt;="&amp;$B$1000), h100_raw[key], h100_raw[weeks_on_chart], "")</f>
        <v/>
      </c>
      <c r="F628" s="3">
        <f>_xlfn.XLOOKUP($A628&amp;"|"&amp;$B628&amp;"|"&amp;$B$1001, h100_raw[key], h100_raw[chart_points], 0)</f>
        <v>0</v>
      </c>
      <c r="G628" s="2">
        <f t="shared" si="27"/>
        <v>318</v>
      </c>
      <c r="H628" s="4">
        <f t="shared" si="28"/>
        <v>0</v>
      </c>
      <c r="I628" s="13" t="str">
        <f t="shared" si="29"/>
        <v>|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 t="str">
        <f>_xlfn.XLOOKUP($A628&amp;"|"&amp;$B628&amp;"|"&amp;P$1, h100_raw[key], h100_raw[chart_points], "")</f>
        <v/>
      </c>
      <c r="Q628" t="str">
        <f>_xlfn.XLOOKUP($A628&amp;"|"&amp;$B628&amp;"|"&amp;Q$1, h100_raw[key], h100_raw[chart_points], "")</f>
        <v/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 t="str">
        <f>_xlfn.XLOOKUP($A628&amp;"|"&amp;$B628&amp;"|"&amp;T$1, h100_raw[key], h100_raw[chart_points], "")</f>
        <v/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</row>
    <row r="629" spans="3:52" x14ac:dyDescent="0.3">
      <c r="C629" s="5" t="str">
        <f>_xlfn.XLOOKUP($A629&amp;"|"&amp;$B629&amp;"|"&amp;_xlfn.MAXIFS(h100_raw[chart_date], h100_raw[title], $A629, h100_raw[artist], $B629, h100_raw[chart_date], "&lt;="&amp;$B$1001, h100_raw[chart_date], "&gt;="&amp;$B$1000), h100_raw[key], h100_raw[last_week], "")</f>
        <v/>
      </c>
      <c r="D629" s="3" t="str">
        <f>_xlfn.XLOOKUP($A629&amp;"|"&amp;$B629&amp;"|"&amp;_xlfn.MAXIFS(h100_raw[chart_date], h100_raw[title], $A629, h100_raw[artist], $B629, h100_raw[chart_date], "&lt;="&amp;$B$1001, h100_raw[chart_date], "&gt;="&amp;$B$1000), h100_raw[key], h100_raw[peak_pos], "")</f>
        <v/>
      </c>
      <c r="E629" s="3" t="str">
        <f>_xlfn.XLOOKUP($A629&amp;"|"&amp;$B629&amp;"|"&amp;_xlfn.MAXIFS(h100_raw[chart_date], h100_raw[title], $A629, h100_raw[artist], $B629, h100_raw[chart_date], "&lt;="&amp;$B$1001, h100_raw[chart_date], "&gt;="&amp;$B$1000), h100_raw[key], h100_raw[weeks_on_chart], "")</f>
        <v/>
      </c>
      <c r="F629" s="3">
        <f>_xlfn.XLOOKUP($A629&amp;"|"&amp;$B629&amp;"|"&amp;$B$1001, h100_raw[key], h100_raw[chart_points], 0)</f>
        <v>0</v>
      </c>
      <c r="G629" s="2">
        <f t="shared" si="27"/>
        <v>318</v>
      </c>
      <c r="H629" s="4">
        <f t="shared" si="28"/>
        <v>0</v>
      </c>
      <c r="I629" s="13" t="str">
        <f t="shared" si="29"/>
        <v>|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 t="str">
        <f>_xlfn.XLOOKUP($A629&amp;"|"&amp;$B629&amp;"|"&amp;Q$1, h100_raw[key], h100_raw[chart_points], "")</f>
        <v/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 t="str">
        <f>_xlfn.XLOOKUP($A629&amp;"|"&amp;$B629&amp;"|"&amp;T$1, h100_raw[key], h100_raw[chart_points], "")</f>
        <v/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</row>
    <row r="630" spans="3:52" x14ac:dyDescent="0.3">
      <c r="C630" s="5" t="str">
        <f>_xlfn.XLOOKUP($A630&amp;"|"&amp;$B630&amp;"|"&amp;_xlfn.MAXIFS(h100_raw[chart_date], h100_raw[title], $A630, h100_raw[artist], $B630, h100_raw[chart_date], "&lt;="&amp;$B$1001, h100_raw[chart_date], "&gt;="&amp;$B$1000), h100_raw[key], h100_raw[last_week], "")</f>
        <v/>
      </c>
      <c r="D630" s="3" t="str">
        <f>_xlfn.XLOOKUP($A630&amp;"|"&amp;$B630&amp;"|"&amp;_xlfn.MAXIFS(h100_raw[chart_date], h100_raw[title], $A630, h100_raw[artist], $B630, h100_raw[chart_date], "&lt;="&amp;$B$1001, h100_raw[chart_date], "&gt;="&amp;$B$1000), h100_raw[key], h100_raw[peak_pos], "")</f>
        <v/>
      </c>
      <c r="E630" s="3" t="str">
        <f>_xlfn.XLOOKUP($A630&amp;"|"&amp;$B630&amp;"|"&amp;_xlfn.MAXIFS(h100_raw[chart_date], h100_raw[title], $A630, h100_raw[artist], $B630, h100_raw[chart_date], "&lt;="&amp;$B$1001, h100_raw[chart_date], "&gt;="&amp;$B$1000), h100_raw[key], h100_raw[weeks_on_chart], "")</f>
        <v/>
      </c>
      <c r="F630" s="3">
        <f>_xlfn.XLOOKUP($A630&amp;"|"&amp;$B630&amp;"|"&amp;$B$1001, h100_raw[key], h100_raw[chart_points], 0)</f>
        <v>0</v>
      </c>
      <c r="G630" s="2">
        <f t="shared" si="27"/>
        <v>318</v>
      </c>
      <c r="H630" s="4">
        <f t="shared" si="28"/>
        <v>0</v>
      </c>
      <c r="I630" s="13" t="str">
        <f t="shared" si="29"/>
        <v>|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 t="str">
        <f>_xlfn.XLOOKUP($A630&amp;"|"&amp;$B630&amp;"|"&amp;P$1, h100_raw[key], h100_raw[chart_points], "")</f>
        <v/>
      </c>
      <c r="Q630" t="str">
        <f>_xlfn.XLOOKUP($A630&amp;"|"&amp;$B630&amp;"|"&amp;Q$1, h100_raw[key], h100_raw[chart_points], "")</f>
        <v/>
      </c>
      <c r="R630" t="str">
        <f>_xlfn.XLOOKUP($A630&amp;"|"&amp;$B630&amp;"|"&amp;R$1, h100_raw[key], h100_raw[chart_points], "")</f>
        <v/>
      </c>
      <c r="S630" t="str">
        <f>_xlfn.XLOOKUP($A630&amp;"|"&amp;$B630&amp;"|"&amp;S$1, h100_raw[key], h100_raw[chart_points], "")</f>
        <v/>
      </c>
      <c r="T630" t="str">
        <f>_xlfn.XLOOKUP($A630&amp;"|"&amp;$B630&amp;"|"&amp;T$1, h100_raw[key], h100_raw[chart_points], "")</f>
        <v/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</row>
    <row r="631" spans="3:52" x14ac:dyDescent="0.3">
      <c r="C631" s="5" t="str">
        <f>_xlfn.XLOOKUP($A631&amp;"|"&amp;$B631&amp;"|"&amp;_xlfn.MAXIFS(h100_raw[chart_date], h100_raw[title], $A631, h100_raw[artist], $B631, h100_raw[chart_date], "&lt;="&amp;$B$1001, h100_raw[chart_date], "&gt;="&amp;$B$1000), h100_raw[key], h100_raw[last_week], "")</f>
        <v/>
      </c>
      <c r="D631" s="3" t="str">
        <f>_xlfn.XLOOKUP($A631&amp;"|"&amp;$B631&amp;"|"&amp;_xlfn.MAXIFS(h100_raw[chart_date], h100_raw[title], $A631, h100_raw[artist], $B631, h100_raw[chart_date], "&lt;="&amp;$B$1001, h100_raw[chart_date], "&gt;="&amp;$B$1000), h100_raw[key], h100_raw[peak_pos], "")</f>
        <v/>
      </c>
      <c r="E631" s="3" t="str">
        <f>_xlfn.XLOOKUP($A631&amp;"|"&amp;$B631&amp;"|"&amp;_xlfn.MAXIFS(h100_raw[chart_date], h100_raw[title], $A631, h100_raw[artist], $B631, h100_raw[chart_date], "&lt;="&amp;$B$1001, h100_raw[chart_date], "&gt;="&amp;$B$1000), h100_raw[key], h100_raw[weeks_on_chart], "")</f>
        <v/>
      </c>
      <c r="F631" s="3">
        <f>_xlfn.XLOOKUP($A631&amp;"|"&amp;$B631&amp;"|"&amp;$B$1001, h100_raw[key], h100_raw[chart_points], 0)</f>
        <v>0</v>
      </c>
      <c r="G631" s="2">
        <f t="shared" si="27"/>
        <v>318</v>
      </c>
      <c r="H631" s="4">
        <f t="shared" si="28"/>
        <v>0</v>
      </c>
      <c r="I631" s="13" t="str">
        <f t="shared" si="29"/>
        <v>|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 t="str">
        <f>_xlfn.XLOOKUP($A631&amp;"|"&amp;$B631&amp;"|"&amp;T$1, h100_raw[key], h100_raw[chart_points], "")</f>
        <v/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</row>
    <row r="632" spans="3:52" x14ac:dyDescent="0.3">
      <c r="C632" s="5" t="str">
        <f>_xlfn.XLOOKUP($A632&amp;"|"&amp;$B632&amp;"|"&amp;_xlfn.MAXIFS(h100_raw[chart_date], h100_raw[title], $A632, h100_raw[artist], $B632, h100_raw[chart_date], "&lt;="&amp;$B$1001, h100_raw[chart_date], "&gt;="&amp;$B$1000), h100_raw[key], h100_raw[last_week], "")</f>
        <v/>
      </c>
      <c r="D632" s="3" t="str">
        <f>_xlfn.XLOOKUP($A632&amp;"|"&amp;$B632&amp;"|"&amp;_xlfn.MAXIFS(h100_raw[chart_date], h100_raw[title], $A632, h100_raw[artist], $B632, h100_raw[chart_date], "&lt;="&amp;$B$1001, h100_raw[chart_date], "&gt;="&amp;$B$1000), h100_raw[key], h100_raw[peak_pos], "")</f>
        <v/>
      </c>
      <c r="E632" s="3" t="str">
        <f>_xlfn.XLOOKUP($A632&amp;"|"&amp;$B632&amp;"|"&amp;_xlfn.MAXIFS(h100_raw[chart_date], h100_raw[title], $A632, h100_raw[artist], $B632, h100_raw[chart_date], "&lt;="&amp;$B$1001, h100_raw[chart_date], "&gt;="&amp;$B$1000), h100_raw[key], h100_raw[weeks_on_chart], "")</f>
        <v/>
      </c>
      <c r="F632" s="3">
        <f>_xlfn.XLOOKUP($A632&amp;"|"&amp;$B632&amp;"|"&amp;$B$1001, h100_raw[key], h100_raw[chart_points], 0)</f>
        <v>0</v>
      </c>
      <c r="G632" s="2">
        <f t="shared" si="27"/>
        <v>318</v>
      </c>
      <c r="H632" s="4">
        <f t="shared" si="28"/>
        <v>0</v>
      </c>
      <c r="I632" s="13" t="str">
        <f t="shared" si="29"/>
        <v>|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 t="str">
        <f>_xlfn.XLOOKUP($A632&amp;"|"&amp;$B632&amp;"|"&amp;P$1, h100_raw[key], h100_raw[chart_points], "")</f>
        <v/>
      </c>
      <c r="Q632" t="str">
        <f>_xlfn.XLOOKUP($A632&amp;"|"&amp;$B632&amp;"|"&amp;Q$1, h100_raw[key], h100_raw[chart_points], "")</f>
        <v/>
      </c>
      <c r="R632" t="str">
        <f>_xlfn.XLOOKUP($A632&amp;"|"&amp;$B632&amp;"|"&amp;R$1, h100_raw[key], h100_raw[chart_points], "")</f>
        <v/>
      </c>
      <c r="S632" t="str">
        <f>_xlfn.XLOOKUP($A632&amp;"|"&amp;$B632&amp;"|"&amp;S$1, h100_raw[key], h100_raw[chart_points], "")</f>
        <v/>
      </c>
      <c r="T632" t="str">
        <f>_xlfn.XLOOKUP($A632&amp;"|"&amp;$B632&amp;"|"&amp;T$1, h100_raw[key], h100_raw[chart_points], "")</f>
        <v/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</row>
    <row r="633" spans="3:52" x14ac:dyDescent="0.3">
      <c r="C633" s="5" t="str">
        <f>_xlfn.XLOOKUP($A633&amp;"|"&amp;$B633&amp;"|"&amp;_xlfn.MAXIFS(h100_raw[chart_date], h100_raw[title], $A633, h100_raw[artist], $B633, h100_raw[chart_date], "&lt;="&amp;$B$1001, h100_raw[chart_date], "&gt;="&amp;$B$1000), h100_raw[key], h100_raw[last_week], "")</f>
        <v/>
      </c>
      <c r="D633" s="3" t="str">
        <f>_xlfn.XLOOKUP($A633&amp;"|"&amp;$B633&amp;"|"&amp;_xlfn.MAXIFS(h100_raw[chart_date], h100_raw[title], $A633, h100_raw[artist], $B633, h100_raw[chart_date], "&lt;="&amp;$B$1001, h100_raw[chart_date], "&gt;="&amp;$B$1000), h100_raw[key], h100_raw[peak_pos], "")</f>
        <v/>
      </c>
      <c r="E633" s="3" t="str">
        <f>_xlfn.XLOOKUP($A633&amp;"|"&amp;$B633&amp;"|"&amp;_xlfn.MAXIFS(h100_raw[chart_date], h100_raw[title], $A633, h100_raw[artist], $B633, h100_raw[chart_date], "&lt;="&amp;$B$1001, h100_raw[chart_date], "&gt;="&amp;$B$1000), h100_raw[key], h100_raw[weeks_on_chart], "")</f>
        <v/>
      </c>
      <c r="F633" s="3">
        <f>_xlfn.XLOOKUP($A633&amp;"|"&amp;$B633&amp;"|"&amp;$B$1001, h100_raw[key], h100_raw[chart_points], 0)</f>
        <v>0</v>
      </c>
      <c r="G633" s="2">
        <f t="shared" si="27"/>
        <v>318</v>
      </c>
      <c r="H633" s="4">
        <f t="shared" si="28"/>
        <v>0</v>
      </c>
      <c r="I633" s="13" t="str">
        <f t="shared" si="29"/>
        <v>|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 t="str">
        <f>_xlfn.XLOOKUP($A633&amp;"|"&amp;$B633&amp;"|"&amp;T$1, h100_raw[key], h100_raw[chart_points], "")</f>
        <v/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</row>
    <row r="634" spans="3:52" x14ac:dyDescent="0.3">
      <c r="C634" s="5" t="str">
        <f>_xlfn.XLOOKUP($A634&amp;"|"&amp;$B634&amp;"|"&amp;_xlfn.MAXIFS(h100_raw[chart_date], h100_raw[title], $A634, h100_raw[artist], $B634, h100_raw[chart_date], "&lt;="&amp;$B$1001, h100_raw[chart_date], "&gt;="&amp;$B$1000), h100_raw[key], h100_raw[last_week], "")</f>
        <v/>
      </c>
      <c r="D634" s="3" t="str">
        <f>_xlfn.XLOOKUP($A634&amp;"|"&amp;$B634&amp;"|"&amp;_xlfn.MAXIFS(h100_raw[chart_date], h100_raw[title], $A634, h100_raw[artist], $B634, h100_raw[chart_date], "&lt;="&amp;$B$1001, h100_raw[chart_date], "&gt;="&amp;$B$1000), h100_raw[key], h100_raw[peak_pos], "")</f>
        <v/>
      </c>
      <c r="E634" s="3" t="str">
        <f>_xlfn.XLOOKUP($A634&amp;"|"&amp;$B634&amp;"|"&amp;_xlfn.MAXIFS(h100_raw[chart_date], h100_raw[title], $A634, h100_raw[artist], $B634, h100_raw[chart_date], "&lt;="&amp;$B$1001, h100_raw[chart_date], "&gt;="&amp;$B$1000), h100_raw[key], h100_raw[weeks_on_chart], "")</f>
        <v/>
      </c>
      <c r="F634" s="3">
        <f>_xlfn.XLOOKUP($A634&amp;"|"&amp;$B634&amp;"|"&amp;$B$1001, h100_raw[key], h100_raw[chart_points], 0)</f>
        <v>0</v>
      </c>
      <c r="G634" s="2">
        <f t="shared" si="27"/>
        <v>318</v>
      </c>
      <c r="H634" s="4">
        <f t="shared" si="28"/>
        <v>0</v>
      </c>
      <c r="I634" s="13" t="str">
        <f t="shared" si="29"/>
        <v>|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 t="str">
        <f>_xlfn.XLOOKUP($A634&amp;"|"&amp;$B634&amp;"|"&amp;Q$1, h100_raw[key], h100_raw[chart_points], "")</f>
        <v/>
      </c>
      <c r="R634" t="str">
        <f>_xlfn.XLOOKUP($A634&amp;"|"&amp;$B634&amp;"|"&amp;R$1, h100_raw[key], h100_raw[chart_points], "")</f>
        <v/>
      </c>
      <c r="S634" t="str">
        <f>_xlfn.XLOOKUP($A634&amp;"|"&amp;$B634&amp;"|"&amp;S$1, h100_raw[key], h100_raw[chart_points], "")</f>
        <v/>
      </c>
      <c r="T634" t="str">
        <f>_xlfn.XLOOKUP($A634&amp;"|"&amp;$B634&amp;"|"&amp;T$1, h100_raw[key], h100_raw[chart_points], "")</f>
        <v/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</row>
    <row r="635" spans="3:52" x14ac:dyDescent="0.3">
      <c r="C635" s="5" t="str">
        <f>_xlfn.XLOOKUP($A635&amp;"|"&amp;$B635&amp;"|"&amp;_xlfn.MAXIFS(h100_raw[chart_date], h100_raw[title], $A635, h100_raw[artist], $B635, h100_raw[chart_date], "&lt;="&amp;$B$1001, h100_raw[chart_date], "&gt;="&amp;$B$1000), h100_raw[key], h100_raw[last_week], "")</f>
        <v/>
      </c>
      <c r="D635" s="3" t="str">
        <f>_xlfn.XLOOKUP($A635&amp;"|"&amp;$B635&amp;"|"&amp;_xlfn.MAXIFS(h100_raw[chart_date], h100_raw[title], $A635, h100_raw[artist], $B635, h100_raw[chart_date], "&lt;="&amp;$B$1001, h100_raw[chart_date], "&gt;="&amp;$B$1000), h100_raw[key], h100_raw[peak_pos], "")</f>
        <v/>
      </c>
      <c r="E635" s="3" t="str">
        <f>_xlfn.XLOOKUP($A635&amp;"|"&amp;$B635&amp;"|"&amp;_xlfn.MAXIFS(h100_raw[chart_date], h100_raw[title], $A635, h100_raw[artist], $B635, h100_raw[chart_date], "&lt;="&amp;$B$1001, h100_raw[chart_date], "&gt;="&amp;$B$1000), h100_raw[key], h100_raw[weeks_on_chart], "")</f>
        <v/>
      </c>
      <c r="F635" s="3">
        <f>_xlfn.XLOOKUP($A635&amp;"|"&amp;$B635&amp;"|"&amp;$B$1001, h100_raw[key], h100_raw[chart_points], 0)</f>
        <v>0</v>
      </c>
      <c r="G635" s="2">
        <f t="shared" si="27"/>
        <v>318</v>
      </c>
      <c r="H635" s="4">
        <f t="shared" si="28"/>
        <v>0</v>
      </c>
      <c r="I635" s="13" t="str">
        <f t="shared" si="29"/>
        <v>|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 t="str">
        <f>_xlfn.XLOOKUP($A635&amp;"|"&amp;$B635&amp;"|"&amp;P$1, h100_raw[key], h100_raw[chart_points], "")</f>
        <v/>
      </c>
      <c r="Q635" t="str">
        <f>_xlfn.XLOOKUP($A635&amp;"|"&amp;$B635&amp;"|"&amp;Q$1, h100_raw[key], h100_raw[chart_points], "")</f>
        <v/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 t="str">
        <f>_xlfn.XLOOKUP($A635&amp;"|"&amp;$B635&amp;"|"&amp;T$1, h100_raw[key], h100_raw[chart_points], "")</f>
        <v/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</row>
    <row r="636" spans="3:52" x14ac:dyDescent="0.3">
      <c r="C636" s="5" t="str">
        <f>_xlfn.XLOOKUP($A636&amp;"|"&amp;$B636&amp;"|"&amp;_xlfn.MAXIFS(h100_raw[chart_date], h100_raw[title], $A636, h100_raw[artist], $B636, h100_raw[chart_date], "&lt;="&amp;$B$1001, h100_raw[chart_date], "&gt;="&amp;$B$1000), h100_raw[key], h100_raw[last_week], "")</f>
        <v/>
      </c>
      <c r="D636" s="3" t="str">
        <f>_xlfn.XLOOKUP($A636&amp;"|"&amp;$B636&amp;"|"&amp;_xlfn.MAXIFS(h100_raw[chart_date], h100_raw[title], $A636, h100_raw[artist], $B636, h100_raw[chart_date], "&lt;="&amp;$B$1001, h100_raw[chart_date], "&gt;="&amp;$B$1000), h100_raw[key], h100_raw[peak_pos], "")</f>
        <v/>
      </c>
      <c r="E636" s="3" t="str">
        <f>_xlfn.XLOOKUP($A636&amp;"|"&amp;$B636&amp;"|"&amp;_xlfn.MAXIFS(h100_raw[chart_date], h100_raw[title], $A636, h100_raw[artist], $B636, h100_raw[chart_date], "&lt;="&amp;$B$1001, h100_raw[chart_date], "&gt;="&amp;$B$1000), h100_raw[key], h100_raw[weeks_on_chart], "")</f>
        <v/>
      </c>
      <c r="F636" s="3">
        <f>_xlfn.XLOOKUP($A636&amp;"|"&amp;$B636&amp;"|"&amp;$B$1001, h100_raw[key], h100_raw[chart_points], 0)</f>
        <v>0</v>
      </c>
      <c r="G636" s="2">
        <f t="shared" si="27"/>
        <v>318</v>
      </c>
      <c r="H636" s="4">
        <f t="shared" si="28"/>
        <v>0</v>
      </c>
      <c r="I636" s="13" t="str">
        <f t="shared" si="29"/>
        <v>|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 t="str">
        <f>_xlfn.XLOOKUP($A636&amp;"|"&amp;$B636&amp;"|"&amp;P$1, h100_raw[key], h100_raw[chart_points], "")</f>
        <v/>
      </c>
      <c r="Q636" t="str">
        <f>_xlfn.XLOOKUP($A636&amp;"|"&amp;$B636&amp;"|"&amp;Q$1, h100_raw[key], h100_raw[chart_points], "")</f>
        <v/>
      </c>
      <c r="R636" t="str">
        <f>_xlfn.XLOOKUP($A636&amp;"|"&amp;$B636&amp;"|"&amp;R$1, h100_raw[key], h100_raw[chart_points], "")</f>
        <v/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</row>
    <row r="637" spans="3:52" x14ac:dyDescent="0.3">
      <c r="C637" s="5" t="str">
        <f>_xlfn.XLOOKUP($A637&amp;"|"&amp;$B637&amp;"|"&amp;_xlfn.MAXIFS(h100_raw[chart_date], h100_raw[title], $A637, h100_raw[artist], $B637, h100_raw[chart_date], "&lt;="&amp;$B$1001, h100_raw[chart_date], "&gt;="&amp;$B$1000), h100_raw[key], h100_raw[last_week], "")</f>
        <v/>
      </c>
      <c r="D637" s="3" t="str">
        <f>_xlfn.XLOOKUP($A637&amp;"|"&amp;$B637&amp;"|"&amp;_xlfn.MAXIFS(h100_raw[chart_date], h100_raw[title], $A637, h100_raw[artist], $B637, h100_raw[chart_date], "&lt;="&amp;$B$1001, h100_raw[chart_date], "&gt;="&amp;$B$1000), h100_raw[key], h100_raw[peak_pos], "")</f>
        <v/>
      </c>
      <c r="E637" s="3" t="str">
        <f>_xlfn.XLOOKUP($A637&amp;"|"&amp;$B637&amp;"|"&amp;_xlfn.MAXIFS(h100_raw[chart_date], h100_raw[title], $A637, h100_raw[artist], $B637, h100_raw[chart_date], "&lt;="&amp;$B$1001, h100_raw[chart_date], "&gt;="&amp;$B$1000), h100_raw[key], h100_raw[weeks_on_chart], "")</f>
        <v/>
      </c>
      <c r="F637" s="3">
        <f>_xlfn.XLOOKUP($A637&amp;"|"&amp;$B637&amp;"|"&amp;$B$1001, h100_raw[key], h100_raw[chart_points], 0)</f>
        <v>0</v>
      </c>
      <c r="G637" s="2">
        <f t="shared" si="27"/>
        <v>318</v>
      </c>
      <c r="H637" s="4">
        <f t="shared" si="28"/>
        <v>0</v>
      </c>
      <c r="I637" s="13" t="str">
        <f t="shared" si="29"/>
        <v>|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 t="str">
        <f>_xlfn.XLOOKUP($A637&amp;"|"&amp;$B637&amp;"|"&amp;P$1, h100_raw[key], h100_raw[chart_points], "")</f>
        <v/>
      </c>
      <c r="Q637" t="str">
        <f>_xlfn.XLOOKUP($A637&amp;"|"&amp;$B637&amp;"|"&amp;Q$1, h100_raw[key], h100_raw[chart_points], "")</f>
        <v/>
      </c>
      <c r="R637" t="str">
        <f>_xlfn.XLOOKUP($A637&amp;"|"&amp;$B637&amp;"|"&amp;R$1, h100_raw[key], h100_raw[chart_points], "")</f>
        <v/>
      </c>
      <c r="S637" t="str">
        <f>_xlfn.XLOOKUP($A637&amp;"|"&amp;$B637&amp;"|"&amp;S$1, h100_raw[key], h100_raw[chart_points], "")</f>
        <v/>
      </c>
      <c r="T637" t="str">
        <f>_xlfn.XLOOKUP($A637&amp;"|"&amp;$B637&amp;"|"&amp;T$1, h100_raw[key], h100_raw[chart_points], "")</f>
        <v/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</row>
    <row r="638" spans="3:52" x14ac:dyDescent="0.3">
      <c r="C638" s="5" t="str">
        <f>_xlfn.XLOOKUP($A638&amp;"|"&amp;$B638&amp;"|"&amp;_xlfn.MAXIFS(h100_raw[chart_date], h100_raw[title], $A638, h100_raw[artist], $B638, h100_raw[chart_date], "&lt;="&amp;$B$1001, h100_raw[chart_date], "&gt;="&amp;$B$1000), h100_raw[key], h100_raw[last_week], "")</f>
        <v/>
      </c>
      <c r="D638" s="3" t="str">
        <f>_xlfn.XLOOKUP($A638&amp;"|"&amp;$B638&amp;"|"&amp;_xlfn.MAXIFS(h100_raw[chart_date], h100_raw[title], $A638, h100_raw[artist], $B638, h100_raw[chart_date], "&lt;="&amp;$B$1001, h100_raw[chart_date], "&gt;="&amp;$B$1000), h100_raw[key], h100_raw[peak_pos], "")</f>
        <v/>
      </c>
      <c r="E638" s="3" t="str">
        <f>_xlfn.XLOOKUP($A638&amp;"|"&amp;$B638&amp;"|"&amp;_xlfn.MAXIFS(h100_raw[chart_date], h100_raw[title], $A638, h100_raw[artist], $B638, h100_raw[chart_date], "&lt;="&amp;$B$1001, h100_raw[chart_date], "&gt;="&amp;$B$1000), h100_raw[key], h100_raw[weeks_on_chart], "")</f>
        <v/>
      </c>
      <c r="F638" s="3">
        <f>_xlfn.XLOOKUP($A638&amp;"|"&amp;$B638&amp;"|"&amp;$B$1001, h100_raw[key], h100_raw[chart_points], 0)</f>
        <v>0</v>
      </c>
      <c r="G638" s="2">
        <f t="shared" si="27"/>
        <v>318</v>
      </c>
      <c r="H638" s="4">
        <f t="shared" si="28"/>
        <v>0</v>
      </c>
      <c r="I638" s="13" t="str">
        <f t="shared" si="29"/>
        <v>|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 t="str">
        <f>_xlfn.XLOOKUP($A638&amp;"|"&amp;$B638&amp;"|"&amp;N$1, h100_raw[key], h100_raw[chart_points], "")</f>
        <v/>
      </c>
      <c r="O638" t="str">
        <f>_xlfn.XLOOKUP($A638&amp;"|"&amp;$B638&amp;"|"&amp;O$1, h100_raw[key], h100_raw[chart_points], "")</f>
        <v/>
      </c>
      <c r="P638" t="str">
        <f>_xlfn.XLOOKUP($A638&amp;"|"&amp;$B638&amp;"|"&amp;P$1, h100_raw[key], h100_raw[chart_points], "")</f>
        <v/>
      </c>
      <c r="Q638" t="str">
        <f>_xlfn.XLOOKUP($A638&amp;"|"&amp;$B638&amp;"|"&amp;Q$1, h100_raw[key], h100_raw[chart_points], "")</f>
        <v/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 t="str">
        <f>_xlfn.XLOOKUP($A638&amp;"|"&amp;$B638&amp;"|"&amp;T$1, h100_raw[key], h100_raw[chart_points], "")</f>
        <v/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</row>
    <row r="639" spans="3:52" x14ac:dyDescent="0.3">
      <c r="C639" s="5" t="str">
        <f>_xlfn.XLOOKUP($A639&amp;"|"&amp;$B639&amp;"|"&amp;_xlfn.MAXIFS(h100_raw[chart_date], h100_raw[title], $A639, h100_raw[artist], $B639, h100_raw[chart_date], "&lt;="&amp;$B$1001, h100_raw[chart_date], "&gt;="&amp;$B$1000), h100_raw[key], h100_raw[last_week], "")</f>
        <v/>
      </c>
      <c r="D639" s="3" t="str">
        <f>_xlfn.XLOOKUP($A639&amp;"|"&amp;$B639&amp;"|"&amp;_xlfn.MAXIFS(h100_raw[chart_date], h100_raw[title], $A639, h100_raw[artist], $B639, h100_raw[chart_date], "&lt;="&amp;$B$1001, h100_raw[chart_date], "&gt;="&amp;$B$1000), h100_raw[key], h100_raw[peak_pos], "")</f>
        <v/>
      </c>
      <c r="E639" s="3" t="str">
        <f>_xlfn.XLOOKUP($A639&amp;"|"&amp;$B639&amp;"|"&amp;_xlfn.MAXIFS(h100_raw[chart_date], h100_raw[title], $A639, h100_raw[artist], $B639, h100_raw[chart_date], "&lt;="&amp;$B$1001, h100_raw[chart_date], "&gt;="&amp;$B$1000), h100_raw[key], h100_raw[weeks_on_chart], "")</f>
        <v/>
      </c>
      <c r="F639" s="3">
        <f>_xlfn.XLOOKUP($A639&amp;"|"&amp;$B639&amp;"|"&amp;$B$1001, h100_raw[key], h100_raw[chart_points], 0)</f>
        <v>0</v>
      </c>
      <c r="G639" s="2">
        <f t="shared" si="27"/>
        <v>318</v>
      </c>
      <c r="H639" s="4">
        <f t="shared" si="28"/>
        <v>0</v>
      </c>
      <c r="I639" s="13" t="str">
        <f t="shared" si="29"/>
        <v>|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 t="str">
        <f>_xlfn.XLOOKUP($A639&amp;"|"&amp;$B639&amp;"|"&amp;O$1, h100_raw[key], h100_raw[chart_points], "")</f>
        <v/>
      </c>
      <c r="P639" t="str">
        <f>_xlfn.XLOOKUP($A639&amp;"|"&amp;$B639&amp;"|"&amp;P$1, h100_raw[key], h100_raw[chart_points], "")</f>
        <v/>
      </c>
      <c r="Q639" t="str">
        <f>_xlfn.XLOOKUP($A639&amp;"|"&amp;$B639&amp;"|"&amp;Q$1, h100_raw[key], h100_raw[chart_points], "")</f>
        <v/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 t="str">
        <f>_xlfn.XLOOKUP($A639&amp;"|"&amp;$B639&amp;"|"&amp;T$1, h100_raw[key], h100_raw[chart_points], "")</f>
        <v/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</row>
    <row r="640" spans="3:52" x14ac:dyDescent="0.3">
      <c r="C640" s="5" t="str">
        <f>_xlfn.XLOOKUP($A640&amp;"|"&amp;$B640&amp;"|"&amp;_xlfn.MAXIFS(h100_raw[chart_date], h100_raw[title], $A640, h100_raw[artist], $B640, h100_raw[chart_date], "&lt;="&amp;$B$1001, h100_raw[chart_date], "&gt;="&amp;$B$1000), h100_raw[key], h100_raw[last_week], "")</f>
        <v/>
      </c>
      <c r="D640" s="3" t="str">
        <f>_xlfn.XLOOKUP($A640&amp;"|"&amp;$B640&amp;"|"&amp;_xlfn.MAXIFS(h100_raw[chart_date], h100_raw[title], $A640, h100_raw[artist], $B640, h100_raw[chart_date], "&lt;="&amp;$B$1001, h100_raw[chart_date], "&gt;="&amp;$B$1000), h100_raw[key], h100_raw[peak_pos], "")</f>
        <v/>
      </c>
      <c r="E640" s="3" t="str">
        <f>_xlfn.XLOOKUP($A640&amp;"|"&amp;$B640&amp;"|"&amp;_xlfn.MAXIFS(h100_raw[chart_date], h100_raw[title], $A640, h100_raw[artist], $B640, h100_raw[chart_date], "&lt;="&amp;$B$1001, h100_raw[chart_date], "&gt;="&amp;$B$1000), h100_raw[key], h100_raw[weeks_on_chart], "")</f>
        <v/>
      </c>
      <c r="F640" s="3">
        <f>_xlfn.XLOOKUP($A640&amp;"|"&amp;$B640&amp;"|"&amp;$B$1001, h100_raw[key], h100_raw[chart_points], 0)</f>
        <v>0</v>
      </c>
      <c r="G640" s="2">
        <f t="shared" si="27"/>
        <v>318</v>
      </c>
      <c r="H640" s="4">
        <f t="shared" si="28"/>
        <v>0</v>
      </c>
      <c r="I640" s="13" t="str">
        <f t="shared" si="29"/>
        <v>|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 t="str">
        <f>_xlfn.XLOOKUP($A640&amp;"|"&amp;$B640&amp;"|"&amp;Q$1, h100_raw[key], h100_raw[chart_points], "")</f>
        <v/>
      </c>
      <c r="R640" t="str">
        <f>_xlfn.XLOOKUP($A640&amp;"|"&amp;$B640&amp;"|"&amp;R$1, h100_raw[key], h100_raw[chart_points], "")</f>
        <v/>
      </c>
      <c r="S640" t="str">
        <f>_xlfn.XLOOKUP($A640&amp;"|"&amp;$B640&amp;"|"&amp;S$1, h100_raw[key], h100_raw[chart_points], "")</f>
        <v/>
      </c>
      <c r="T640" t="str">
        <f>_xlfn.XLOOKUP($A640&amp;"|"&amp;$B640&amp;"|"&amp;T$1, h100_raw[key], h100_raw[chart_points], "")</f>
        <v/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</row>
    <row r="641" spans="3:52" x14ac:dyDescent="0.3">
      <c r="C641" s="5" t="str">
        <f>_xlfn.XLOOKUP($A641&amp;"|"&amp;$B641&amp;"|"&amp;_xlfn.MAXIFS(h100_raw[chart_date], h100_raw[title], $A641, h100_raw[artist], $B641, h100_raw[chart_date], "&lt;="&amp;$B$1001, h100_raw[chart_date], "&gt;="&amp;$B$1000), h100_raw[key], h100_raw[last_week], "")</f>
        <v/>
      </c>
      <c r="D641" s="3" t="str">
        <f>_xlfn.XLOOKUP($A641&amp;"|"&amp;$B641&amp;"|"&amp;_xlfn.MAXIFS(h100_raw[chart_date], h100_raw[title], $A641, h100_raw[artist], $B641, h100_raw[chart_date], "&lt;="&amp;$B$1001, h100_raw[chart_date], "&gt;="&amp;$B$1000), h100_raw[key], h100_raw[peak_pos], "")</f>
        <v/>
      </c>
      <c r="E641" s="3" t="str">
        <f>_xlfn.XLOOKUP($A641&amp;"|"&amp;$B641&amp;"|"&amp;_xlfn.MAXIFS(h100_raw[chart_date], h100_raw[title], $A641, h100_raw[artist], $B641, h100_raw[chart_date], "&lt;="&amp;$B$1001, h100_raw[chart_date], "&gt;="&amp;$B$1000), h100_raw[key], h100_raw[weeks_on_chart], "")</f>
        <v/>
      </c>
      <c r="F641" s="3">
        <f>_xlfn.XLOOKUP($A641&amp;"|"&amp;$B641&amp;"|"&amp;$B$1001, h100_raw[key], h100_raw[chart_points], 0)</f>
        <v>0</v>
      </c>
      <c r="G641" s="2">
        <f t="shared" si="27"/>
        <v>318</v>
      </c>
      <c r="H641" s="4">
        <f t="shared" si="28"/>
        <v>0</v>
      </c>
      <c r="I641" s="13" t="str">
        <f t="shared" si="29"/>
        <v>|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 t="str">
        <f>_xlfn.XLOOKUP($A641&amp;"|"&amp;$B641&amp;"|"&amp;P$1, h100_raw[key], h100_raw[chart_points], "")</f>
        <v/>
      </c>
      <c r="Q641" t="str">
        <f>_xlfn.XLOOKUP($A641&amp;"|"&amp;$B641&amp;"|"&amp;Q$1, h100_raw[key], h100_raw[chart_points], "")</f>
        <v/>
      </c>
      <c r="R641" t="str">
        <f>_xlfn.XLOOKUP($A641&amp;"|"&amp;$B641&amp;"|"&amp;R$1, h100_raw[key], h100_raw[chart_points], "")</f>
        <v/>
      </c>
      <c r="S641" t="str">
        <f>_xlfn.XLOOKUP($A641&amp;"|"&amp;$B641&amp;"|"&amp;S$1, h100_raw[key], h100_raw[chart_points], "")</f>
        <v/>
      </c>
      <c r="T641" t="str">
        <f>_xlfn.XLOOKUP($A641&amp;"|"&amp;$B641&amp;"|"&amp;T$1, h100_raw[key], h100_raw[chart_points], "")</f>
        <v/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</row>
    <row r="642" spans="3:52" x14ac:dyDescent="0.3">
      <c r="C642" s="5" t="str">
        <f>_xlfn.XLOOKUP($A642&amp;"|"&amp;$B642&amp;"|"&amp;_xlfn.MAXIFS(h100_raw[chart_date], h100_raw[title], $A642, h100_raw[artist], $B642, h100_raw[chart_date], "&lt;="&amp;$B$1001, h100_raw[chart_date], "&gt;="&amp;$B$1000), h100_raw[key], h100_raw[last_week], "")</f>
        <v/>
      </c>
      <c r="D642" s="3" t="str">
        <f>_xlfn.XLOOKUP($A642&amp;"|"&amp;$B642&amp;"|"&amp;_xlfn.MAXIFS(h100_raw[chart_date], h100_raw[title], $A642, h100_raw[artist], $B642, h100_raw[chart_date], "&lt;="&amp;$B$1001, h100_raw[chart_date], "&gt;="&amp;$B$1000), h100_raw[key], h100_raw[peak_pos], "")</f>
        <v/>
      </c>
      <c r="E642" s="3" t="str">
        <f>_xlfn.XLOOKUP($A642&amp;"|"&amp;$B642&amp;"|"&amp;_xlfn.MAXIFS(h100_raw[chart_date], h100_raw[title], $A642, h100_raw[artist], $B642, h100_raw[chart_date], "&lt;="&amp;$B$1001, h100_raw[chart_date], "&gt;="&amp;$B$1000), h100_raw[key], h100_raw[weeks_on_chart], "")</f>
        <v/>
      </c>
      <c r="F642" s="3">
        <f>_xlfn.XLOOKUP($A642&amp;"|"&amp;$B642&amp;"|"&amp;$B$1001, h100_raw[key], h100_raw[chart_points], 0)</f>
        <v>0</v>
      </c>
      <c r="G642" s="2">
        <f t="shared" ref="G642:G692" si="30">RANK(H642, H$2:H$1000)</f>
        <v>318</v>
      </c>
      <c r="H642" s="4">
        <f t="shared" ref="H642:H692" si="31">SUM(J642:BI642)</f>
        <v>0</v>
      </c>
      <c r="I642" s="13" t="str">
        <f t="shared" si="29"/>
        <v>|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 t="str">
        <f>_xlfn.XLOOKUP($A642&amp;"|"&amp;$B642&amp;"|"&amp;P$1, h100_raw[key], h100_raw[chart_points], "")</f>
        <v/>
      </c>
      <c r="Q642" t="str">
        <f>_xlfn.XLOOKUP($A642&amp;"|"&amp;$B642&amp;"|"&amp;Q$1, h100_raw[key], h100_raw[chart_points], "")</f>
        <v/>
      </c>
      <c r="R642" t="str">
        <f>_xlfn.XLOOKUP($A642&amp;"|"&amp;$B642&amp;"|"&amp;R$1, h100_raw[key], h100_raw[chart_points], "")</f>
        <v/>
      </c>
      <c r="S642" t="str">
        <f>_xlfn.XLOOKUP($A642&amp;"|"&amp;$B642&amp;"|"&amp;S$1, h100_raw[key], h100_raw[chart_points], "")</f>
        <v/>
      </c>
      <c r="T642" t="str">
        <f>_xlfn.XLOOKUP($A642&amp;"|"&amp;$B642&amp;"|"&amp;T$1, h100_raw[key], h100_raw[chart_points], "")</f>
        <v/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</row>
    <row r="643" spans="3:52" x14ac:dyDescent="0.3">
      <c r="C643" s="5" t="str">
        <f>_xlfn.XLOOKUP($A643&amp;"|"&amp;$B643&amp;"|"&amp;_xlfn.MAXIFS(h100_raw[chart_date], h100_raw[title], $A643, h100_raw[artist], $B643, h100_raw[chart_date], "&lt;="&amp;$B$1001, h100_raw[chart_date], "&gt;="&amp;$B$1000), h100_raw[key], h100_raw[last_week], "")</f>
        <v/>
      </c>
      <c r="D643" s="3" t="str">
        <f>_xlfn.XLOOKUP($A643&amp;"|"&amp;$B643&amp;"|"&amp;_xlfn.MAXIFS(h100_raw[chart_date], h100_raw[title], $A643, h100_raw[artist], $B643, h100_raw[chart_date], "&lt;="&amp;$B$1001, h100_raw[chart_date], "&gt;="&amp;$B$1000), h100_raw[key], h100_raw[peak_pos], "")</f>
        <v/>
      </c>
      <c r="E643" s="3" t="str">
        <f>_xlfn.XLOOKUP($A643&amp;"|"&amp;$B643&amp;"|"&amp;_xlfn.MAXIFS(h100_raw[chart_date], h100_raw[title], $A643, h100_raw[artist], $B643, h100_raw[chart_date], "&lt;="&amp;$B$1001, h100_raw[chart_date], "&gt;="&amp;$B$1000), h100_raw[key], h100_raw[weeks_on_chart], "")</f>
        <v/>
      </c>
      <c r="F643" s="3">
        <f>_xlfn.XLOOKUP($A643&amp;"|"&amp;$B643&amp;"|"&amp;$B$1001, h100_raw[key], h100_raw[chart_points], 0)</f>
        <v>0</v>
      </c>
      <c r="G643" s="2">
        <f t="shared" si="30"/>
        <v>318</v>
      </c>
      <c r="H643" s="4">
        <f t="shared" si="31"/>
        <v>0</v>
      </c>
      <c r="I643" s="13" t="str">
        <f t="shared" ref="I643:I692" si="32">A643&amp;"|"&amp;B643</f>
        <v>|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 t="str">
        <f>_xlfn.XLOOKUP($A643&amp;"|"&amp;$B643&amp;"|"&amp;P$1, h100_raw[key], h100_raw[chart_points], "")</f>
        <v/>
      </c>
      <c r="Q643" t="str">
        <f>_xlfn.XLOOKUP($A643&amp;"|"&amp;$B643&amp;"|"&amp;Q$1, h100_raw[key], h100_raw[chart_points], "")</f>
        <v/>
      </c>
      <c r="R643" t="str">
        <f>_xlfn.XLOOKUP($A643&amp;"|"&amp;$B643&amp;"|"&amp;R$1, h100_raw[key], h100_raw[chart_points], "")</f>
        <v/>
      </c>
      <c r="S643" t="str">
        <f>_xlfn.XLOOKUP($A643&amp;"|"&amp;$B643&amp;"|"&amp;S$1, h100_raw[key], h100_raw[chart_points], "")</f>
        <v/>
      </c>
      <c r="T643" t="str">
        <f>_xlfn.XLOOKUP($A643&amp;"|"&amp;$B643&amp;"|"&amp;T$1, h100_raw[key], h100_raw[chart_points], "")</f>
        <v/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</row>
    <row r="644" spans="3:52" x14ac:dyDescent="0.3">
      <c r="C644" s="5" t="str">
        <f>_xlfn.XLOOKUP($A644&amp;"|"&amp;$B644&amp;"|"&amp;_xlfn.MAXIFS(h100_raw[chart_date], h100_raw[title], $A644, h100_raw[artist], $B644, h100_raw[chart_date], "&lt;="&amp;$B$1001, h100_raw[chart_date], "&gt;="&amp;$B$1000), h100_raw[key], h100_raw[last_week], "")</f>
        <v/>
      </c>
      <c r="D644" s="3" t="str">
        <f>_xlfn.XLOOKUP($A644&amp;"|"&amp;$B644&amp;"|"&amp;_xlfn.MAXIFS(h100_raw[chart_date], h100_raw[title], $A644, h100_raw[artist], $B644, h100_raw[chart_date], "&lt;="&amp;$B$1001, h100_raw[chart_date], "&gt;="&amp;$B$1000), h100_raw[key], h100_raw[peak_pos], "")</f>
        <v/>
      </c>
      <c r="E644" s="3" t="str">
        <f>_xlfn.XLOOKUP($A644&amp;"|"&amp;$B644&amp;"|"&amp;_xlfn.MAXIFS(h100_raw[chart_date], h100_raw[title], $A644, h100_raw[artist], $B644, h100_raw[chart_date], "&lt;="&amp;$B$1001, h100_raw[chart_date], "&gt;="&amp;$B$1000), h100_raw[key], h100_raw[weeks_on_chart], "")</f>
        <v/>
      </c>
      <c r="F644" s="3">
        <f>_xlfn.XLOOKUP($A644&amp;"|"&amp;$B644&amp;"|"&amp;$B$1001, h100_raw[key], h100_raw[chart_points], 0)</f>
        <v>0</v>
      </c>
      <c r="G644" s="2">
        <f t="shared" si="30"/>
        <v>318</v>
      </c>
      <c r="H644" s="4">
        <f t="shared" si="31"/>
        <v>0</v>
      </c>
      <c r="I644" s="13" t="str">
        <f t="shared" si="32"/>
        <v>|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 t="str">
        <f>_xlfn.XLOOKUP($A644&amp;"|"&amp;$B644&amp;"|"&amp;P$1, h100_raw[key], h100_raw[chart_points], "")</f>
        <v/>
      </c>
      <c r="Q644" t="str">
        <f>_xlfn.XLOOKUP($A644&amp;"|"&amp;$B644&amp;"|"&amp;Q$1, h100_raw[key], h100_raw[chart_points], "")</f>
        <v/>
      </c>
      <c r="R644" t="str">
        <f>_xlfn.XLOOKUP($A644&amp;"|"&amp;$B644&amp;"|"&amp;R$1, h100_raw[key], h100_raw[chart_points], "")</f>
        <v/>
      </c>
      <c r="S644" t="str">
        <f>_xlfn.XLOOKUP($A644&amp;"|"&amp;$B644&amp;"|"&amp;S$1, h100_raw[key], h100_raw[chart_points], "")</f>
        <v/>
      </c>
      <c r="T644" t="str">
        <f>_xlfn.XLOOKUP($A644&amp;"|"&amp;$B644&amp;"|"&amp;T$1, h100_raw[key], h100_raw[chart_points], "")</f>
        <v/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</row>
    <row r="645" spans="3:52" x14ac:dyDescent="0.3">
      <c r="C645" s="5" t="str">
        <f>_xlfn.XLOOKUP($A645&amp;"|"&amp;$B645&amp;"|"&amp;_xlfn.MAXIFS(h100_raw[chart_date], h100_raw[title], $A645, h100_raw[artist], $B645, h100_raw[chart_date], "&lt;="&amp;$B$1001, h100_raw[chart_date], "&gt;="&amp;$B$1000), h100_raw[key], h100_raw[last_week], "")</f>
        <v/>
      </c>
      <c r="D645" s="3" t="str">
        <f>_xlfn.XLOOKUP($A645&amp;"|"&amp;$B645&amp;"|"&amp;_xlfn.MAXIFS(h100_raw[chart_date], h100_raw[title], $A645, h100_raw[artist], $B645, h100_raw[chart_date], "&lt;="&amp;$B$1001, h100_raw[chart_date], "&gt;="&amp;$B$1000), h100_raw[key], h100_raw[peak_pos], "")</f>
        <v/>
      </c>
      <c r="E645" s="3" t="str">
        <f>_xlfn.XLOOKUP($A645&amp;"|"&amp;$B645&amp;"|"&amp;_xlfn.MAXIFS(h100_raw[chart_date], h100_raw[title], $A645, h100_raw[artist], $B645, h100_raw[chart_date], "&lt;="&amp;$B$1001, h100_raw[chart_date], "&gt;="&amp;$B$1000), h100_raw[key], h100_raw[weeks_on_chart], "")</f>
        <v/>
      </c>
      <c r="F645" s="3">
        <f>_xlfn.XLOOKUP($A645&amp;"|"&amp;$B645&amp;"|"&amp;$B$1001, h100_raw[key], h100_raw[chart_points], 0)</f>
        <v>0</v>
      </c>
      <c r="G645" s="2">
        <f t="shared" si="30"/>
        <v>318</v>
      </c>
      <c r="H645" s="4">
        <f t="shared" si="31"/>
        <v>0</v>
      </c>
      <c r="I645" s="13" t="str">
        <f t="shared" si="32"/>
        <v>|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 t="str">
        <f>_xlfn.XLOOKUP($A645&amp;"|"&amp;$B645&amp;"|"&amp;P$1, h100_raw[key], h100_raw[chart_points], "")</f>
        <v/>
      </c>
      <c r="Q645" t="str">
        <f>_xlfn.XLOOKUP($A645&amp;"|"&amp;$B645&amp;"|"&amp;Q$1, h100_raw[key], h100_raw[chart_points], "")</f>
        <v/>
      </c>
      <c r="R645" t="str">
        <f>_xlfn.XLOOKUP($A645&amp;"|"&amp;$B645&amp;"|"&amp;R$1, h100_raw[key], h100_raw[chart_points], "")</f>
        <v/>
      </c>
      <c r="S645" t="str">
        <f>_xlfn.XLOOKUP($A645&amp;"|"&amp;$B645&amp;"|"&amp;S$1, h100_raw[key], h100_raw[chart_points], "")</f>
        <v/>
      </c>
      <c r="T645" t="str">
        <f>_xlfn.XLOOKUP($A645&amp;"|"&amp;$B645&amp;"|"&amp;T$1, h100_raw[key], h100_raw[chart_points], "")</f>
        <v/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</row>
    <row r="646" spans="3:52" x14ac:dyDescent="0.3">
      <c r="C646" s="5" t="str">
        <f>_xlfn.XLOOKUP($A646&amp;"|"&amp;$B646&amp;"|"&amp;_xlfn.MAXIFS(h100_raw[chart_date], h100_raw[title], $A646, h100_raw[artist], $B646, h100_raw[chart_date], "&lt;="&amp;$B$1001, h100_raw[chart_date], "&gt;="&amp;$B$1000), h100_raw[key], h100_raw[last_week], "")</f>
        <v/>
      </c>
      <c r="D646" s="3" t="str">
        <f>_xlfn.XLOOKUP($A646&amp;"|"&amp;$B646&amp;"|"&amp;_xlfn.MAXIFS(h100_raw[chart_date], h100_raw[title], $A646, h100_raw[artist], $B646, h100_raw[chart_date], "&lt;="&amp;$B$1001, h100_raw[chart_date], "&gt;="&amp;$B$1000), h100_raw[key], h100_raw[peak_pos], "")</f>
        <v/>
      </c>
      <c r="E646" s="3" t="str">
        <f>_xlfn.XLOOKUP($A646&amp;"|"&amp;$B646&amp;"|"&amp;_xlfn.MAXIFS(h100_raw[chart_date], h100_raw[title], $A646, h100_raw[artist], $B646, h100_raw[chart_date], "&lt;="&amp;$B$1001, h100_raw[chart_date], "&gt;="&amp;$B$1000), h100_raw[key], h100_raw[weeks_on_chart], "")</f>
        <v/>
      </c>
      <c r="F646" s="3">
        <f>_xlfn.XLOOKUP($A646&amp;"|"&amp;$B646&amp;"|"&amp;$B$1001, h100_raw[key], h100_raw[chart_points], 0)</f>
        <v>0</v>
      </c>
      <c r="G646" s="2">
        <f t="shared" si="30"/>
        <v>318</v>
      </c>
      <c r="H646" s="4">
        <f t="shared" si="31"/>
        <v>0</v>
      </c>
      <c r="I646" s="13" t="str">
        <f t="shared" si="32"/>
        <v>|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 t="str">
        <f>_xlfn.XLOOKUP($A646&amp;"|"&amp;$B646&amp;"|"&amp;P$1, h100_raw[key], h100_raw[chart_points], "")</f>
        <v/>
      </c>
      <c r="Q646" t="str">
        <f>_xlfn.XLOOKUP($A646&amp;"|"&amp;$B646&amp;"|"&amp;Q$1, h100_raw[key], h100_raw[chart_points], "")</f>
        <v/>
      </c>
      <c r="R646" t="str">
        <f>_xlfn.XLOOKUP($A646&amp;"|"&amp;$B646&amp;"|"&amp;R$1, h100_raw[key], h100_raw[chart_points], "")</f>
        <v/>
      </c>
      <c r="S646" t="str">
        <f>_xlfn.XLOOKUP($A646&amp;"|"&amp;$B646&amp;"|"&amp;S$1, h100_raw[key], h100_raw[chart_points], "")</f>
        <v/>
      </c>
      <c r="T646" t="str">
        <f>_xlfn.XLOOKUP($A646&amp;"|"&amp;$B646&amp;"|"&amp;T$1, h100_raw[key], h100_raw[chart_points], "")</f>
        <v/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</row>
    <row r="647" spans="3:52" x14ac:dyDescent="0.3">
      <c r="C647" s="5" t="str">
        <f>_xlfn.XLOOKUP($A647&amp;"|"&amp;$B647&amp;"|"&amp;_xlfn.MAXIFS(h100_raw[chart_date], h100_raw[title], $A647, h100_raw[artist], $B647, h100_raw[chart_date], "&lt;="&amp;$B$1001, h100_raw[chart_date], "&gt;="&amp;$B$1000), h100_raw[key], h100_raw[last_week], "")</f>
        <v/>
      </c>
      <c r="D647" s="3" t="str">
        <f>_xlfn.XLOOKUP($A647&amp;"|"&amp;$B647&amp;"|"&amp;_xlfn.MAXIFS(h100_raw[chart_date], h100_raw[title], $A647, h100_raw[artist], $B647, h100_raw[chart_date], "&lt;="&amp;$B$1001, h100_raw[chart_date], "&gt;="&amp;$B$1000), h100_raw[key], h100_raw[peak_pos], "")</f>
        <v/>
      </c>
      <c r="E647" s="3" t="str">
        <f>_xlfn.XLOOKUP($A647&amp;"|"&amp;$B647&amp;"|"&amp;_xlfn.MAXIFS(h100_raw[chart_date], h100_raw[title], $A647, h100_raw[artist], $B647, h100_raw[chart_date], "&lt;="&amp;$B$1001, h100_raw[chart_date], "&gt;="&amp;$B$1000), h100_raw[key], h100_raw[weeks_on_chart], "")</f>
        <v/>
      </c>
      <c r="F647" s="3">
        <f>_xlfn.XLOOKUP($A647&amp;"|"&amp;$B647&amp;"|"&amp;$B$1001, h100_raw[key], h100_raw[chart_points], 0)</f>
        <v>0</v>
      </c>
      <c r="G647" s="2">
        <f t="shared" si="30"/>
        <v>318</v>
      </c>
      <c r="H647" s="4">
        <f t="shared" si="31"/>
        <v>0</v>
      </c>
      <c r="I647" s="13" t="str">
        <f t="shared" si="32"/>
        <v>|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 t="str">
        <f>_xlfn.XLOOKUP($A647&amp;"|"&amp;$B647&amp;"|"&amp;O$1, h100_raw[key], h100_raw[chart_points], "")</f>
        <v/>
      </c>
      <c r="P647" t="str">
        <f>_xlfn.XLOOKUP($A647&amp;"|"&amp;$B647&amp;"|"&amp;P$1, h100_raw[key], h100_raw[chart_points], "")</f>
        <v/>
      </c>
      <c r="Q647" t="str">
        <f>_xlfn.XLOOKUP($A647&amp;"|"&amp;$B647&amp;"|"&amp;Q$1, h100_raw[key], h100_raw[chart_points], "")</f>
        <v/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 t="str">
        <f>_xlfn.XLOOKUP($A647&amp;"|"&amp;$B647&amp;"|"&amp;T$1, h100_raw[key], h100_raw[chart_points], "")</f>
        <v/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</row>
    <row r="648" spans="3:52" x14ac:dyDescent="0.3">
      <c r="C648" s="5" t="str">
        <f>_xlfn.XLOOKUP($A648&amp;"|"&amp;$B648&amp;"|"&amp;_xlfn.MAXIFS(h100_raw[chart_date], h100_raw[title], $A648, h100_raw[artist], $B648, h100_raw[chart_date], "&lt;="&amp;$B$1001, h100_raw[chart_date], "&gt;="&amp;$B$1000), h100_raw[key], h100_raw[last_week], "")</f>
        <v/>
      </c>
      <c r="D648" s="3" t="str">
        <f>_xlfn.XLOOKUP($A648&amp;"|"&amp;$B648&amp;"|"&amp;_xlfn.MAXIFS(h100_raw[chart_date], h100_raw[title], $A648, h100_raw[artist], $B648, h100_raw[chart_date], "&lt;="&amp;$B$1001, h100_raw[chart_date], "&gt;="&amp;$B$1000), h100_raw[key], h100_raw[peak_pos], "")</f>
        <v/>
      </c>
      <c r="E648" s="3" t="str">
        <f>_xlfn.XLOOKUP($A648&amp;"|"&amp;$B648&amp;"|"&amp;_xlfn.MAXIFS(h100_raw[chart_date], h100_raw[title], $A648, h100_raw[artist], $B648, h100_raw[chart_date], "&lt;="&amp;$B$1001, h100_raw[chart_date], "&gt;="&amp;$B$1000), h100_raw[key], h100_raw[weeks_on_chart], "")</f>
        <v/>
      </c>
      <c r="F648" s="3">
        <f>_xlfn.XLOOKUP($A648&amp;"|"&amp;$B648&amp;"|"&amp;$B$1001, h100_raw[key], h100_raw[chart_points], 0)</f>
        <v>0</v>
      </c>
      <c r="G648" s="2">
        <f t="shared" si="30"/>
        <v>318</v>
      </c>
      <c r="H648" s="4">
        <f t="shared" si="31"/>
        <v>0</v>
      </c>
      <c r="I648" s="13" t="str">
        <f t="shared" si="32"/>
        <v>|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 t="str">
        <f>_xlfn.XLOOKUP($A648&amp;"|"&amp;$B648&amp;"|"&amp;O$1, h100_raw[key], h100_raw[chart_points], "")</f>
        <v/>
      </c>
      <c r="P648" t="str">
        <f>_xlfn.XLOOKUP($A648&amp;"|"&amp;$B648&amp;"|"&amp;P$1, h100_raw[key], h100_raw[chart_points], "")</f>
        <v/>
      </c>
      <c r="Q648" t="str">
        <f>_xlfn.XLOOKUP($A648&amp;"|"&amp;$B648&amp;"|"&amp;Q$1, h100_raw[key], h100_raw[chart_points], "")</f>
        <v/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 t="str">
        <f>_xlfn.XLOOKUP($A648&amp;"|"&amp;$B648&amp;"|"&amp;T$1, h100_raw[key], h100_raw[chart_points], "")</f>
        <v/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</row>
    <row r="649" spans="3:52" x14ac:dyDescent="0.3">
      <c r="C649" s="5" t="str">
        <f>_xlfn.XLOOKUP($A649&amp;"|"&amp;$B649&amp;"|"&amp;_xlfn.MAXIFS(h100_raw[chart_date], h100_raw[title], $A649, h100_raw[artist], $B649, h100_raw[chart_date], "&lt;="&amp;$B$1001, h100_raw[chart_date], "&gt;="&amp;$B$1000), h100_raw[key], h100_raw[last_week], "")</f>
        <v/>
      </c>
      <c r="D649" s="3" t="str">
        <f>_xlfn.XLOOKUP($A649&amp;"|"&amp;$B649&amp;"|"&amp;_xlfn.MAXIFS(h100_raw[chart_date], h100_raw[title], $A649, h100_raw[artist], $B649, h100_raw[chart_date], "&lt;="&amp;$B$1001, h100_raw[chart_date], "&gt;="&amp;$B$1000), h100_raw[key], h100_raw[peak_pos], "")</f>
        <v/>
      </c>
      <c r="E649" s="3" t="str">
        <f>_xlfn.XLOOKUP($A649&amp;"|"&amp;$B649&amp;"|"&amp;_xlfn.MAXIFS(h100_raw[chart_date], h100_raw[title], $A649, h100_raw[artist], $B649, h100_raw[chart_date], "&lt;="&amp;$B$1001, h100_raw[chart_date], "&gt;="&amp;$B$1000), h100_raw[key], h100_raw[weeks_on_chart], "")</f>
        <v/>
      </c>
      <c r="F649" s="3">
        <f>_xlfn.XLOOKUP($A649&amp;"|"&amp;$B649&amp;"|"&amp;$B$1001, h100_raw[key], h100_raw[chart_points], 0)</f>
        <v>0</v>
      </c>
      <c r="G649" s="2">
        <f t="shared" si="30"/>
        <v>318</v>
      </c>
      <c r="H649" s="4">
        <f t="shared" si="31"/>
        <v>0</v>
      </c>
      <c r="I649" s="13" t="str">
        <f t="shared" si="32"/>
        <v>|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 t="str">
        <f>_xlfn.XLOOKUP($A649&amp;"|"&amp;$B649&amp;"|"&amp;P$1, h100_raw[key], h100_raw[chart_points], "")</f>
        <v/>
      </c>
      <c r="Q649" t="str">
        <f>_xlfn.XLOOKUP($A649&amp;"|"&amp;$B649&amp;"|"&amp;Q$1, h100_raw[key], h100_raw[chart_points], "")</f>
        <v/>
      </c>
      <c r="R649" t="str">
        <f>_xlfn.XLOOKUP($A649&amp;"|"&amp;$B649&amp;"|"&amp;R$1, h100_raw[key], h100_raw[chart_points], "")</f>
        <v/>
      </c>
      <c r="S649" t="str">
        <f>_xlfn.XLOOKUP($A649&amp;"|"&amp;$B649&amp;"|"&amp;S$1, h100_raw[key], h100_raw[chart_points], "")</f>
        <v/>
      </c>
      <c r="T649" t="str">
        <f>_xlfn.XLOOKUP($A649&amp;"|"&amp;$B649&amp;"|"&amp;T$1, h100_raw[key], h100_raw[chart_points], "")</f>
        <v/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</row>
    <row r="650" spans="3:52" x14ac:dyDescent="0.3">
      <c r="C650" s="5" t="str">
        <f>_xlfn.XLOOKUP($A650&amp;"|"&amp;$B650&amp;"|"&amp;_xlfn.MAXIFS(h100_raw[chart_date], h100_raw[title], $A650, h100_raw[artist], $B650, h100_raw[chart_date], "&lt;="&amp;$B$1001, h100_raw[chart_date], "&gt;="&amp;$B$1000), h100_raw[key], h100_raw[last_week], "")</f>
        <v/>
      </c>
      <c r="D650" s="3" t="str">
        <f>_xlfn.XLOOKUP($A650&amp;"|"&amp;$B650&amp;"|"&amp;_xlfn.MAXIFS(h100_raw[chart_date], h100_raw[title], $A650, h100_raw[artist], $B650, h100_raw[chart_date], "&lt;="&amp;$B$1001, h100_raw[chart_date], "&gt;="&amp;$B$1000), h100_raw[key], h100_raw[peak_pos], "")</f>
        <v/>
      </c>
      <c r="E650" s="3" t="str">
        <f>_xlfn.XLOOKUP($A650&amp;"|"&amp;$B650&amp;"|"&amp;_xlfn.MAXIFS(h100_raw[chart_date], h100_raw[title], $A650, h100_raw[artist], $B650, h100_raw[chart_date], "&lt;="&amp;$B$1001, h100_raw[chart_date], "&gt;="&amp;$B$1000), h100_raw[key], h100_raw[weeks_on_chart], "")</f>
        <v/>
      </c>
      <c r="F650" s="3">
        <f>_xlfn.XLOOKUP($A650&amp;"|"&amp;$B650&amp;"|"&amp;$B$1001, h100_raw[key], h100_raw[chart_points], 0)</f>
        <v>0</v>
      </c>
      <c r="G650" s="2">
        <f t="shared" si="30"/>
        <v>318</v>
      </c>
      <c r="H650" s="4">
        <f t="shared" si="31"/>
        <v>0</v>
      </c>
      <c r="I650" s="13" t="str">
        <f t="shared" si="32"/>
        <v>|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 t="str">
        <f>_xlfn.XLOOKUP($A650&amp;"|"&amp;$B650&amp;"|"&amp;O$1, h100_raw[key], h100_raw[chart_points], "")</f>
        <v/>
      </c>
      <c r="P650" t="str">
        <f>_xlfn.XLOOKUP($A650&amp;"|"&amp;$B650&amp;"|"&amp;P$1, h100_raw[key], h100_raw[chart_points], "")</f>
        <v/>
      </c>
      <c r="Q650" t="str">
        <f>_xlfn.XLOOKUP($A650&amp;"|"&amp;$B650&amp;"|"&amp;Q$1, h100_raw[key], h100_raw[chart_points], "")</f>
        <v/>
      </c>
      <c r="R650" t="str">
        <f>_xlfn.XLOOKUP($A650&amp;"|"&amp;$B650&amp;"|"&amp;R$1, h100_raw[key], h100_raw[chart_points], "")</f>
        <v/>
      </c>
      <c r="S650" t="str">
        <f>_xlfn.XLOOKUP($A650&amp;"|"&amp;$B650&amp;"|"&amp;S$1, h100_raw[key], h100_raw[chart_points], "")</f>
        <v/>
      </c>
      <c r="T650" t="str">
        <f>_xlfn.XLOOKUP($A650&amp;"|"&amp;$B650&amp;"|"&amp;T$1, h100_raw[key], h100_raw[chart_points], "")</f>
        <v/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</row>
    <row r="651" spans="3:52" x14ac:dyDescent="0.3">
      <c r="C651" s="5" t="str">
        <f>_xlfn.XLOOKUP($A651&amp;"|"&amp;$B651&amp;"|"&amp;_xlfn.MAXIFS(h100_raw[chart_date], h100_raw[title], $A651, h100_raw[artist], $B651, h100_raw[chart_date], "&lt;="&amp;$B$1001, h100_raw[chart_date], "&gt;="&amp;$B$1000), h100_raw[key], h100_raw[last_week], "")</f>
        <v/>
      </c>
      <c r="D651" s="3" t="str">
        <f>_xlfn.XLOOKUP($A651&amp;"|"&amp;$B651&amp;"|"&amp;_xlfn.MAXIFS(h100_raw[chart_date], h100_raw[title], $A651, h100_raw[artist], $B651, h100_raw[chart_date], "&lt;="&amp;$B$1001, h100_raw[chart_date], "&gt;="&amp;$B$1000), h100_raw[key], h100_raw[peak_pos], "")</f>
        <v/>
      </c>
      <c r="E651" s="3" t="str">
        <f>_xlfn.XLOOKUP($A651&amp;"|"&amp;$B651&amp;"|"&amp;_xlfn.MAXIFS(h100_raw[chart_date], h100_raw[title], $A651, h100_raw[artist], $B651, h100_raw[chart_date], "&lt;="&amp;$B$1001, h100_raw[chart_date], "&gt;="&amp;$B$1000), h100_raw[key], h100_raw[weeks_on_chart], "")</f>
        <v/>
      </c>
      <c r="F651" s="3">
        <f>_xlfn.XLOOKUP($A651&amp;"|"&amp;$B651&amp;"|"&amp;$B$1001, h100_raw[key], h100_raw[chart_points], 0)</f>
        <v>0</v>
      </c>
      <c r="G651" s="2">
        <f t="shared" si="30"/>
        <v>318</v>
      </c>
      <c r="H651" s="4">
        <f t="shared" si="31"/>
        <v>0</v>
      </c>
      <c r="I651" s="13" t="str">
        <f t="shared" si="32"/>
        <v>|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 t="str">
        <f>_xlfn.XLOOKUP($A651&amp;"|"&amp;$B651&amp;"|"&amp;P$1, h100_raw[key], h100_raw[chart_points], "")</f>
        <v/>
      </c>
      <c r="Q651" t="str">
        <f>_xlfn.XLOOKUP($A651&amp;"|"&amp;$B651&amp;"|"&amp;Q$1, h100_raw[key], h100_raw[chart_points], "")</f>
        <v/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 t="str">
        <f>_xlfn.XLOOKUP($A651&amp;"|"&amp;$B651&amp;"|"&amp;T$1, h100_raw[key], h100_raw[chart_points], "")</f>
        <v/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</row>
    <row r="652" spans="3:52" x14ac:dyDescent="0.3">
      <c r="C652" s="5" t="str">
        <f>_xlfn.XLOOKUP($A652&amp;"|"&amp;$B652&amp;"|"&amp;_xlfn.MAXIFS(h100_raw[chart_date], h100_raw[title], $A652, h100_raw[artist], $B652, h100_raw[chart_date], "&lt;="&amp;$B$1001, h100_raw[chart_date], "&gt;="&amp;$B$1000), h100_raw[key], h100_raw[last_week], "")</f>
        <v/>
      </c>
      <c r="D652" s="3" t="str">
        <f>_xlfn.XLOOKUP($A652&amp;"|"&amp;$B652&amp;"|"&amp;_xlfn.MAXIFS(h100_raw[chart_date], h100_raw[title], $A652, h100_raw[artist], $B652, h100_raw[chart_date], "&lt;="&amp;$B$1001, h100_raw[chart_date], "&gt;="&amp;$B$1000), h100_raw[key], h100_raw[peak_pos], "")</f>
        <v/>
      </c>
      <c r="E652" s="3" t="str">
        <f>_xlfn.XLOOKUP($A652&amp;"|"&amp;$B652&amp;"|"&amp;_xlfn.MAXIFS(h100_raw[chart_date], h100_raw[title], $A652, h100_raw[artist], $B652, h100_raw[chart_date], "&lt;="&amp;$B$1001, h100_raw[chart_date], "&gt;="&amp;$B$1000), h100_raw[key], h100_raw[weeks_on_chart], "")</f>
        <v/>
      </c>
      <c r="F652" s="3">
        <f>_xlfn.XLOOKUP($A652&amp;"|"&amp;$B652&amp;"|"&amp;$B$1001, h100_raw[key], h100_raw[chart_points], 0)</f>
        <v>0</v>
      </c>
      <c r="G652" s="2">
        <f t="shared" si="30"/>
        <v>318</v>
      </c>
      <c r="H652" s="4">
        <f t="shared" si="31"/>
        <v>0</v>
      </c>
      <c r="I652" s="13" t="str">
        <f t="shared" si="32"/>
        <v>|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 t="str">
        <f>_xlfn.XLOOKUP($A652&amp;"|"&amp;$B652&amp;"|"&amp;P$1, h100_raw[key], h100_raw[chart_points], "")</f>
        <v/>
      </c>
      <c r="Q652" t="str">
        <f>_xlfn.XLOOKUP($A652&amp;"|"&amp;$B652&amp;"|"&amp;Q$1, h100_raw[key], h100_raw[chart_points], "")</f>
        <v/>
      </c>
      <c r="R652" t="str">
        <f>_xlfn.XLOOKUP($A652&amp;"|"&amp;$B652&amp;"|"&amp;R$1, h100_raw[key], h100_raw[chart_points], "")</f>
        <v/>
      </c>
      <c r="S652" t="str">
        <f>_xlfn.XLOOKUP($A652&amp;"|"&amp;$B652&amp;"|"&amp;S$1, h100_raw[key], h100_raw[chart_points], "")</f>
        <v/>
      </c>
      <c r="T652" t="str">
        <f>_xlfn.XLOOKUP($A652&amp;"|"&amp;$B652&amp;"|"&amp;T$1, h100_raw[key], h100_raw[chart_points], "")</f>
        <v/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</row>
    <row r="653" spans="3:52" x14ac:dyDescent="0.3">
      <c r="C653" s="5" t="str">
        <f>_xlfn.XLOOKUP($A653&amp;"|"&amp;$B653&amp;"|"&amp;_xlfn.MAXIFS(h100_raw[chart_date], h100_raw[title], $A653, h100_raw[artist], $B653, h100_raw[chart_date], "&lt;="&amp;$B$1001, h100_raw[chart_date], "&gt;="&amp;$B$1000), h100_raw[key], h100_raw[last_week], "")</f>
        <v/>
      </c>
      <c r="D653" s="3" t="str">
        <f>_xlfn.XLOOKUP($A653&amp;"|"&amp;$B653&amp;"|"&amp;_xlfn.MAXIFS(h100_raw[chart_date], h100_raw[title], $A653, h100_raw[artist], $B653, h100_raw[chart_date], "&lt;="&amp;$B$1001, h100_raw[chart_date], "&gt;="&amp;$B$1000), h100_raw[key], h100_raw[peak_pos], "")</f>
        <v/>
      </c>
      <c r="E653" s="3" t="str">
        <f>_xlfn.XLOOKUP($A653&amp;"|"&amp;$B653&amp;"|"&amp;_xlfn.MAXIFS(h100_raw[chart_date], h100_raw[title], $A653, h100_raw[artist], $B653, h100_raw[chart_date], "&lt;="&amp;$B$1001, h100_raw[chart_date], "&gt;="&amp;$B$1000), h100_raw[key], h100_raw[weeks_on_chart], "")</f>
        <v/>
      </c>
      <c r="F653" s="3">
        <f>_xlfn.XLOOKUP($A653&amp;"|"&amp;$B653&amp;"|"&amp;$B$1001, h100_raw[key], h100_raw[chart_points], 0)</f>
        <v>0</v>
      </c>
      <c r="G653" s="2">
        <f t="shared" si="30"/>
        <v>318</v>
      </c>
      <c r="H653" s="4">
        <f t="shared" si="31"/>
        <v>0</v>
      </c>
      <c r="I653" s="13" t="str">
        <f t="shared" si="32"/>
        <v>|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 t="str">
        <f>_xlfn.XLOOKUP($A653&amp;"|"&amp;$B653&amp;"|"&amp;O$1, h100_raw[key], h100_raw[chart_points], "")</f>
        <v/>
      </c>
      <c r="P653" t="str">
        <f>_xlfn.XLOOKUP($A653&amp;"|"&amp;$B653&amp;"|"&amp;P$1, h100_raw[key], h100_raw[chart_points], "")</f>
        <v/>
      </c>
      <c r="Q653" t="str">
        <f>_xlfn.XLOOKUP($A653&amp;"|"&amp;$B653&amp;"|"&amp;Q$1, h100_raw[key], h100_raw[chart_points], "")</f>
        <v/>
      </c>
      <c r="R653" t="str">
        <f>_xlfn.XLOOKUP($A653&amp;"|"&amp;$B653&amp;"|"&amp;R$1, h100_raw[key], h100_raw[chart_points], "")</f>
        <v/>
      </c>
      <c r="S653" t="str">
        <f>_xlfn.XLOOKUP($A653&amp;"|"&amp;$B653&amp;"|"&amp;S$1, h100_raw[key], h100_raw[chart_points], "")</f>
        <v/>
      </c>
      <c r="T653" t="str">
        <f>_xlfn.XLOOKUP($A653&amp;"|"&amp;$B653&amp;"|"&amp;T$1, h100_raw[key], h100_raw[chart_points], "")</f>
        <v/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</row>
    <row r="654" spans="3:52" x14ac:dyDescent="0.3">
      <c r="C654" s="5" t="str">
        <f>_xlfn.XLOOKUP($A654&amp;"|"&amp;$B654&amp;"|"&amp;_xlfn.MAXIFS(h100_raw[chart_date], h100_raw[title], $A654, h100_raw[artist], $B654, h100_raw[chart_date], "&lt;="&amp;$B$1001, h100_raw[chart_date], "&gt;="&amp;$B$1000), h100_raw[key], h100_raw[last_week], "")</f>
        <v/>
      </c>
      <c r="D654" s="3" t="str">
        <f>_xlfn.XLOOKUP($A654&amp;"|"&amp;$B654&amp;"|"&amp;_xlfn.MAXIFS(h100_raw[chart_date], h100_raw[title], $A654, h100_raw[artist], $B654, h100_raw[chart_date], "&lt;="&amp;$B$1001, h100_raw[chart_date], "&gt;="&amp;$B$1000), h100_raw[key], h100_raw[peak_pos], "")</f>
        <v/>
      </c>
      <c r="E654" s="3" t="str">
        <f>_xlfn.XLOOKUP($A654&amp;"|"&amp;$B654&amp;"|"&amp;_xlfn.MAXIFS(h100_raw[chart_date], h100_raw[title], $A654, h100_raw[artist], $B654, h100_raw[chart_date], "&lt;="&amp;$B$1001, h100_raw[chart_date], "&gt;="&amp;$B$1000), h100_raw[key], h100_raw[weeks_on_chart], "")</f>
        <v/>
      </c>
      <c r="F654" s="3">
        <f>_xlfn.XLOOKUP($A654&amp;"|"&amp;$B654&amp;"|"&amp;$B$1001, h100_raw[key], h100_raw[chart_points], 0)</f>
        <v>0</v>
      </c>
      <c r="G654" s="2">
        <f t="shared" si="30"/>
        <v>318</v>
      </c>
      <c r="H654" s="4">
        <f t="shared" si="31"/>
        <v>0</v>
      </c>
      <c r="I654" s="13" t="str">
        <f t="shared" si="32"/>
        <v>|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 t="str">
        <f>_xlfn.XLOOKUP($A654&amp;"|"&amp;$B654&amp;"|"&amp;P$1, h100_raw[key], h100_raw[chart_points], "")</f>
        <v/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 t="str">
        <f>_xlfn.XLOOKUP($A654&amp;"|"&amp;$B654&amp;"|"&amp;T$1, h100_raw[key], h100_raw[chart_points], "")</f>
        <v/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</row>
    <row r="655" spans="3:52" x14ac:dyDescent="0.3">
      <c r="C655" s="5" t="str">
        <f>_xlfn.XLOOKUP($A655&amp;"|"&amp;$B655&amp;"|"&amp;_xlfn.MAXIFS(h100_raw[chart_date], h100_raw[title], $A655, h100_raw[artist], $B655, h100_raw[chart_date], "&lt;="&amp;$B$1001, h100_raw[chart_date], "&gt;="&amp;$B$1000), h100_raw[key], h100_raw[last_week], "")</f>
        <v/>
      </c>
      <c r="D655" s="3" t="str">
        <f>_xlfn.XLOOKUP($A655&amp;"|"&amp;$B655&amp;"|"&amp;_xlfn.MAXIFS(h100_raw[chart_date], h100_raw[title], $A655, h100_raw[artist], $B655, h100_raw[chart_date], "&lt;="&amp;$B$1001, h100_raw[chart_date], "&gt;="&amp;$B$1000), h100_raw[key], h100_raw[peak_pos], "")</f>
        <v/>
      </c>
      <c r="E655" s="3" t="str">
        <f>_xlfn.XLOOKUP($A655&amp;"|"&amp;$B655&amp;"|"&amp;_xlfn.MAXIFS(h100_raw[chart_date], h100_raw[title], $A655, h100_raw[artist], $B655, h100_raw[chart_date], "&lt;="&amp;$B$1001, h100_raw[chart_date], "&gt;="&amp;$B$1000), h100_raw[key], h100_raw[weeks_on_chart], "")</f>
        <v/>
      </c>
      <c r="F655" s="3">
        <f>_xlfn.XLOOKUP($A655&amp;"|"&amp;$B655&amp;"|"&amp;$B$1001, h100_raw[key], h100_raw[chart_points], 0)</f>
        <v>0</v>
      </c>
      <c r="G655" s="2">
        <f t="shared" si="30"/>
        <v>318</v>
      </c>
      <c r="H655" s="4">
        <f t="shared" si="31"/>
        <v>0</v>
      </c>
      <c r="I655" s="13" t="str">
        <f t="shared" si="32"/>
        <v>|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 t="str">
        <f>_xlfn.XLOOKUP($A655&amp;"|"&amp;$B655&amp;"|"&amp;P$1, h100_raw[key], h100_raw[chart_points], "")</f>
        <v/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 t="str">
        <f>_xlfn.XLOOKUP($A655&amp;"|"&amp;$B655&amp;"|"&amp;T$1, h100_raw[key], h100_raw[chart_points], "")</f>
        <v/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</row>
    <row r="656" spans="3:52" x14ac:dyDescent="0.3">
      <c r="C656" s="5" t="str">
        <f>_xlfn.XLOOKUP($A656&amp;"|"&amp;$B656&amp;"|"&amp;_xlfn.MAXIFS(h100_raw[chart_date], h100_raw[title], $A656, h100_raw[artist], $B656, h100_raw[chart_date], "&lt;="&amp;$B$1001, h100_raw[chart_date], "&gt;="&amp;$B$1000), h100_raw[key], h100_raw[last_week], "")</f>
        <v/>
      </c>
      <c r="D656" s="3" t="str">
        <f>_xlfn.XLOOKUP($A656&amp;"|"&amp;$B656&amp;"|"&amp;_xlfn.MAXIFS(h100_raw[chart_date], h100_raw[title], $A656, h100_raw[artist], $B656, h100_raw[chart_date], "&lt;="&amp;$B$1001, h100_raw[chart_date], "&gt;="&amp;$B$1000), h100_raw[key], h100_raw[peak_pos], "")</f>
        <v/>
      </c>
      <c r="E656" s="3" t="str">
        <f>_xlfn.XLOOKUP($A656&amp;"|"&amp;$B656&amp;"|"&amp;_xlfn.MAXIFS(h100_raw[chart_date], h100_raw[title], $A656, h100_raw[artist], $B656, h100_raw[chart_date], "&lt;="&amp;$B$1001, h100_raw[chart_date], "&gt;="&amp;$B$1000), h100_raw[key], h100_raw[weeks_on_chart], "")</f>
        <v/>
      </c>
      <c r="F656" s="3">
        <f>_xlfn.XLOOKUP($A656&amp;"|"&amp;$B656&amp;"|"&amp;$B$1001, h100_raw[key], h100_raw[chart_points], 0)</f>
        <v>0</v>
      </c>
      <c r="G656" s="2">
        <f t="shared" si="30"/>
        <v>318</v>
      </c>
      <c r="H656" s="4">
        <f t="shared" si="31"/>
        <v>0</v>
      </c>
      <c r="I656" s="13" t="str">
        <f t="shared" si="32"/>
        <v>|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 t="str">
        <f>_xlfn.XLOOKUP($A656&amp;"|"&amp;$B656&amp;"|"&amp;P$1, h100_raw[key], h100_raw[chart_points], "")</f>
        <v/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 t="str">
        <f>_xlfn.XLOOKUP($A656&amp;"|"&amp;$B656&amp;"|"&amp;S$1, h100_raw[key], h100_raw[chart_points], "")</f>
        <v/>
      </c>
      <c r="T656" t="str">
        <f>_xlfn.XLOOKUP($A656&amp;"|"&amp;$B656&amp;"|"&amp;T$1, h100_raw[key], h100_raw[chart_points], "")</f>
        <v/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</row>
    <row r="657" spans="3:52" x14ac:dyDescent="0.3">
      <c r="C657" s="5" t="str">
        <f>_xlfn.XLOOKUP($A657&amp;"|"&amp;$B657&amp;"|"&amp;_xlfn.MAXIFS(h100_raw[chart_date], h100_raw[title], $A657, h100_raw[artist], $B657, h100_raw[chart_date], "&lt;="&amp;$B$1001, h100_raw[chart_date], "&gt;="&amp;$B$1000), h100_raw[key], h100_raw[last_week], "")</f>
        <v/>
      </c>
      <c r="D657" s="3" t="str">
        <f>_xlfn.XLOOKUP($A657&amp;"|"&amp;$B657&amp;"|"&amp;_xlfn.MAXIFS(h100_raw[chart_date], h100_raw[title], $A657, h100_raw[artist], $B657, h100_raw[chart_date], "&lt;="&amp;$B$1001, h100_raw[chart_date], "&gt;="&amp;$B$1000), h100_raw[key], h100_raw[peak_pos], "")</f>
        <v/>
      </c>
      <c r="E657" s="3" t="str">
        <f>_xlfn.XLOOKUP($A657&amp;"|"&amp;$B657&amp;"|"&amp;_xlfn.MAXIFS(h100_raw[chart_date], h100_raw[title], $A657, h100_raw[artist], $B657, h100_raw[chart_date], "&lt;="&amp;$B$1001, h100_raw[chart_date], "&gt;="&amp;$B$1000), h100_raw[key], h100_raw[weeks_on_chart], "")</f>
        <v/>
      </c>
      <c r="F657" s="3">
        <f>_xlfn.XLOOKUP($A657&amp;"|"&amp;$B657&amp;"|"&amp;$B$1001, h100_raw[key], h100_raw[chart_points], 0)</f>
        <v>0</v>
      </c>
      <c r="G657" s="2">
        <f t="shared" si="30"/>
        <v>318</v>
      </c>
      <c r="H657" s="4">
        <f t="shared" si="31"/>
        <v>0</v>
      </c>
      <c r="I657" s="13" t="str">
        <f t="shared" si="32"/>
        <v>|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 t="str">
        <f>_xlfn.XLOOKUP($A657&amp;"|"&amp;$B657&amp;"|"&amp;P$1, h100_raw[key], h100_raw[chart_points], "")</f>
        <v/>
      </c>
      <c r="Q657" t="str">
        <f>_xlfn.XLOOKUP($A657&amp;"|"&amp;$B657&amp;"|"&amp;Q$1, h100_raw[key], h100_raw[chart_points], "")</f>
        <v/>
      </c>
      <c r="R657" t="str">
        <f>_xlfn.XLOOKUP($A657&amp;"|"&amp;$B657&amp;"|"&amp;R$1, h100_raw[key], h100_raw[chart_points], "")</f>
        <v/>
      </c>
      <c r="S657" t="str">
        <f>_xlfn.XLOOKUP($A657&amp;"|"&amp;$B657&amp;"|"&amp;S$1, h100_raw[key], h100_raw[chart_points], "")</f>
        <v/>
      </c>
      <c r="T657" t="str">
        <f>_xlfn.XLOOKUP($A657&amp;"|"&amp;$B657&amp;"|"&amp;T$1, h100_raw[key], h100_raw[chart_points], "")</f>
        <v/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</row>
    <row r="658" spans="3:52" x14ac:dyDescent="0.3">
      <c r="C658" s="5" t="str">
        <f>_xlfn.XLOOKUP($A658&amp;"|"&amp;$B658&amp;"|"&amp;_xlfn.MAXIFS(h100_raw[chart_date], h100_raw[title], $A658, h100_raw[artist], $B658, h100_raw[chart_date], "&lt;="&amp;$B$1001, h100_raw[chart_date], "&gt;="&amp;$B$1000), h100_raw[key], h100_raw[last_week], "")</f>
        <v/>
      </c>
      <c r="D658" s="3" t="str">
        <f>_xlfn.XLOOKUP($A658&amp;"|"&amp;$B658&amp;"|"&amp;_xlfn.MAXIFS(h100_raw[chart_date], h100_raw[title], $A658, h100_raw[artist], $B658, h100_raw[chart_date], "&lt;="&amp;$B$1001, h100_raw[chart_date], "&gt;="&amp;$B$1000), h100_raw[key], h100_raw[peak_pos], "")</f>
        <v/>
      </c>
      <c r="E658" s="3" t="str">
        <f>_xlfn.XLOOKUP($A658&amp;"|"&amp;$B658&amp;"|"&amp;_xlfn.MAXIFS(h100_raw[chart_date], h100_raw[title], $A658, h100_raw[artist], $B658, h100_raw[chart_date], "&lt;="&amp;$B$1001, h100_raw[chart_date], "&gt;="&amp;$B$1000), h100_raw[key], h100_raw[weeks_on_chart], "")</f>
        <v/>
      </c>
      <c r="F658" s="3">
        <f>_xlfn.XLOOKUP($A658&amp;"|"&amp;$B658&amp;"|"&amp;$B$1001, h100_raw[key], h100_raw[chart_points], 0)</f>
        <v>0</v>
      </c>
      <c r="G658" s="2">
        <f t="shared" si="30"/>
        <v>318</v>
      </c>
      <c r="H658" s="4">
        <f t="shared" si="31"/>
        <v>0</v>
      </c>
      <c r="I658" s="13" t="str">
        <f t="shared" si="32"/>
        <v>|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 t="str">
        <f>_xlfn.XLOOKUP($A658&amp;"|"&amp;$B658&amp;"|"&amp;P$1, h100_raw[key], h100_raw[chart_points], "")</f>
        <v/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 t="str">
        <f>_xlfn.XLOOKUP($A658&amp;"|"&amp;$B658&amp;"|"&amp;S$1, h100_raw[key], h100_raw[chart_points], "")</f>
        <v/>
      </c>
      <c r="T658" t="str">
        <f>_xlfn.XLOOKUP($A658&amp;"|"&amp;$B658&amp;"|"&amp;T$1, h100_raw[key], h100_raw[chart_points], "")</f>
        <v/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</row>
    <row r="659" spans="3:52" x14ac:dyDescent="0.3">
      <c r="C659" s="5" t="str">
        <f>_xlfn.XLOOKUP($A659&amp;"|"&amp;$B659&amp;"|"&amp;_xlfn.MAXIFS(h100_raw[chart_date], h100_raw[title], $A659, h100_raw[artist], $B659, h100_raw[chart_date], "&lt;="&amp;$B$1001, h100_raw[chart_date], "&gt;="&amp;$B$1000), h100_raw[key], h100_raw[last_week], "")</f>
        <v/>
      </c>
      <c r="D659" s="3" t="str">
        <f>_xlfn.XLOOKUP($A659&amp;"|"&amp;$B659&amp;"|"&amp;_xlfn.MAXIFS(h100_raw[chart_date], h100_raw[title], $A659, h100_raw[artist], $B659, h100_raw[chart_date], "&lt;="&amp;$B$1001, h100_raw[chart_date], "&gt;="&amp;$B$1000), h100_raw[key], h100_raw[peak_pos], "")</f>
        <v/>
      </c>
      <c r="E659" s="3" t="str">
        <f>_xlfn.XLOOKUP($A659&amp;"|"&amp;$B659&amp;"|"&amp;_xlfn.MAXIFS(h100_raw[chart_date], h100_raw[title], $A659, h100_raw[artist], $B659, h100_raw[chart_date], "&lt;="&amp;$B$1001, h100_raw[chart_date], "&gt;="&amp;$B$1000), h100_raw[key], h100_raw[weeks_on_chart], "")</f>
        <v/>
      </c>
      <c r="F659" s="3">
        <f>_xlfn.XLOOKUP($A659&amp;"|"&amp;$B659&amp;"|"&amp;$B$1001, h100_raw[key], h100_raw[chart_points], 0)</f>
        <v>0</v>
      </c>
      <c r="G659" s="2">
        <f t="shared" si="30"/>
        <v>318</v>
      </c>
      <c r="H659" s="4">
        <f t="shared" si="31"/>
        <v>0</v>
      </c>
      <c r="I659" s="13" t="str">
        <f t="shared" si="32"/>
        <v>|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 t="str">
        <f>_xlfn.XLOOKUP($A659&amp;"|"&amp;$B659&amp;"|"&amp;P$1, h100_raw[key], h100_raw[chart_points], "")</f>
        <v/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 t="str">
        <f>_xlfn.XLOOKUP($A659&amp;"|"&amp;$B659&amp;"|"&amp;S$1, h100_raw[key], h100_raw[chart_points], "")</f>
        <v/>
      </c>
      <c r="T659" t="str">
        <f>_xlfn.XLOOKUP($A659&amp;"|"&amp;$B659&amp;"|"&amp;T$1, h100_raw[key], h100_raw[chart_points], "")</f>
        <v/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</row>
    <row r="660" spans="3:52" x14ac:dyDescent="0.3">
      <c r="C660" s="5" t="str">
        <f>_xlfn.XLOOKUP($A660&amp;"|"&amp;$B660&amp;"|"&amp;_xlfn.MAXIFS(h100_raw[chart_date], h100_raw[title], $A660, h100_raw[artist], $B660, h100_raw[chart_date], "&lt;="&amp;$B$1001, h100_raw[chart_date], "&gt;="&amp;$B$1000), h100_raw[key], h100_raw[last_week], "")</f>
        <v/>
      </c>
      <c r="D660" s="3" t="str">
        <f>_xlfn.XLOOKUP($A660&amp;"|"&amp;$B660&amp;"|"&amp;_xlfn.MAXIFS(h100_raw[chart_date], h100_raw[title], $A660, h100_raw[artist], $B660, h100_raw[chart_date], "&lt;="&amp;$B$1001, h100_raw[chart_date], "&gt;="&amp;$B$1000), h100_raw[key], h100_raw[peak_pos], "")</f>
        <v/>
      </c>
      <c r="E660" s="3" t="str">
        <f>_xlfn.XLOOKUP($A660&amp;"|"&amp;$B660&amp;"|"&amp;_xlfn.MAXIFS(h100_raw[chart_date], h100_raw[title], $A660, h100_raw[artist], $B660, h100_raw[chart_date], "&lt;="&amp;$B$1001, h100_raw[chart_date], "&gt;="&amp;$B$1000), h100_raw[key], h100_raw[weeks_on_chart], "")</f>
        <v/>
      </c>
      <c r="F660" s="3">
        <f>_xlfn.XLOOKUP($A660&amp;"|"&amp;$B660&amp;"|"&amp;$B$1001, h100_raw[key], h100_raw[chart_points], 0)</f>
        <v>0</v>
      </c>
      <c r="G660" s="2">
        <f t="shared" si="30"/>
        <v>318</v>
      </c>
      <c r="H660" s="4">
        <f t="shared" si="31"/>
        <v>0</v>
      </c>
      <c r="I660" s="13" t="str">
        <f t="shared" si="32"/>
        <v>|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 t="str">
        <f>_xlfn.XLOOKUP($A660&amp;"|"&amp;$B660&amp;"|"&amp;P$1, h100_raw[key], h100_raw[chart_points], "")</f>
        <v/>
      </c>
      <c r="Q660" t="str">
        <f>_xlfn.XLOOKUP($A660&amp;"|"&amp;$B660&amp;"|"&amp;Q$1, h100_raw[key], h100_raw[chart_points], "")</f>
        <v/>
      </c>
      <c r="R660" t="str">
        <f>_xlfn.XLOOKUP($A660&amp;"|"&amp;$B660&amp;"|"&amp;R$1, h100_raw[key], h100_raw[chart_points], "")</f>
        <v/>
      </c>
      <c r="S660" t="str">
        <f>_xlfn.XLOOKUP($A660&amp;"|"&amp;$B660&amp;"|"&amp;S$1, h100_raw[key], h100_raw[chart_points], "")</f>
        <v/>
      </c>
      <c r="T660" t="str">
        <f>_xlfn.XLOOKUP($A660&amp;"|"&amp;$B660&amp;"|"&amp;T$1, h100_raw[key], h100_raw[chart_points], "")</f>
        <v/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</row>
    <row r="661" spans="3:52" x14ac:dyDescent="0.3">
      <c r="C661" s="5" t="str">
        <f>_xlfn.XLOOKUP($A661&amp;"|"&amp;$B661&amp;"|"&amp;_xlfn.MAXIFS(h100_raw[chart_date], h100_raw[title], $A661, h100_raw[artist], $B661, h100_raw[chart_date], "&lt;="&amp;$B$1001, h100_raw[chart_date], "&gt;="&amp;$B$1000), h100_raw[key], h100_raw[last_week], "")</f>
        <v/>
      </c>
      <c r="D661" s="3" t="str">
        <f>_xlfn.XLOOKUP($A661&amp;"|"&amp;$B661&amp;"|"&amp;_xlfn.MAXIFS(h100_raw[chart_date], h100_raw[title], $A661, h100_raw[artist], $B661, h100_raw[chart_date], "&lt;="&amp;$B$1001, h100_raw[chart_date], "&gt;="&amp;$B$1000), h100_raw[key], h100_raw[peak_pos], "")</f>
        <v/>
      </c>
      <c r="E661" s="3" t="str">
        <f>_xlfn.XLOOKUP($A661&amp;"|"&amp;$B661&amp;"|"&amp;_xlfn.MAXIFS(h100_raw[chart_date], h100_raw[title], $A661, h100_raw[artist], $B661, h100_raw[chart_date], "&lt;="&amp;$B$1001, h100_raw[chart_date], "&gt;="&amp;$B$1000), h100_raw[key], h100_raw[weeks_on_chart], "")</f>
        <v/>
      </c>
      <c r="F661" s="3">
        <f>_xlfn.XLOOKUP($A661&amp;"|"&amp;$B661&amp;"|"&amp;$B$1001, h100_raw[key], h100_raw[chart_points], 0)</f>
        <v>0</v>
      </c>
      <c r="G661" s="2">
        <f t="shared" si="30"/>
        <v>318</v>
      </c>
      <c r="H661" s="4">
        <f t="shared" si="31"/>
        <v>0</v>
      </c>
      <c r="I661" s="13" t="str">
        <f t="shared" si="32"/>
        <v>|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 t="str">
        <f>_xlfn.XLOOKUP($A661&amp;"|"&amp;$B661&amp;"|"&amp;O$1, h100_raw[key], h100_raw[chart_points], "")</f>
        <v/>
      </c>
      <c r="P661" t="str">
        <f>_xlfn.XLOOKUP($A661&amp;"|"&amp;$B661&amp;"|"&amp;P$1, h100_raw[key], h100_raw[chart_points], "")</f>
        <v/>
      </c>
      <c r="Q661" t="str">
        <f>_xlfn.XLOOKUP($A661&amp;"|"&amp;$B661&amp;"|"&amp;Q$1, h100_raw[key], h100_raw[chart_points], "")</f>
        <v/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 t="str">
        <f>_xlfn.XLOOKUP($A661&amp;"|"&amp;$B661&amp;"|"&amp;T$1, h100_raw[key], h100_raw[chart_points], "")</f>
        <v/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</row>
    <row r="662" spans="3:52" x14ac:dyDescent="0.3">
      <c r="C662" s="5" t="str">
        <f>_xlfn.XLOOKUP($A662&amp;"|"&amp;$B662&amp;"|"&amp;_xlfn.MAXIFS(h100_raw[chart_date], h100_raw[title], $A662, h100_raw[artist], $B662, h100_raw[chart_date], "&lt;="&amp;$B$1001, h100_raw[chart_date], "&gt;="&amp;$B$1000), h100_raw[key], h100_raw[last_week], "")</f>
        <v/>
      </c>
      <c r="D662" s="3" t="str">
        <f>_xlfn.XLOOKUP($A662&amp;"|"&amp;$B662&amp;"|"&amp;_xlfn.MAXIFS(h100_raw[chart_date], h100_raw[title], $A662, h100_raw[artist], $B662, h100_raw[chart_date], "&lt;="&amp;$B$1001, h100_raw[chart_date], "&gt;="&amp;$B$1000), h100_raw[key], h100_raw[peak_pos], "")</f>
        <v/>
      </c>
      <c r="E662" s="3" t="str">
        <f>_xlfn.XLOOKUP($A662&amp;"|"&amp;$B662&amp;"|"&amp;_xlfn.MAXIFS(h100_raw[chart_date], h100_raw[title], $A662, h100_raw[artist], $B662, h100_raw[chart_date], "&lt;="&amp;$B$1001, h100_raw[chart_date], "&gt;="&amp;$B$1000), h100_raw[key], h100_raw[weeks_on_chart], "")</f>
        <v/>
      </c>
      <c r="F662" s="3">
        <f>_xlfn.XLOOKUP($A662&amp;"|"&amp;$B662&amp;"|"&amp;$B$1001, h100_raw[key], h100_raw[chart_points], 0)</f>
        <v>0</v>
      </c>
      <c r="G662" s="2">
        <f t="shared" si="30"/>
        <v>318</v>
      </c>
      <c r="H662" s="4">
        <f t="shared" si="31"/>
        <v>0</v>
      </c>
      <c r="I662" s="13" t="str">
        <f t="shared" si="32"/>
        <v>|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 t="str">
        <f>_xlfn.XLOOKUP($A662&amp;"|"&amp;$B662&amp;"|"&amp;P$1, h100_raw[key], h100_raw[chart_points], "")</f>
        <v/>
      </c>
      <c r="Q662" t="str">
        <f>_xlfn.XLOOKUP($A662&amp;"|"&amp;$B662&amp;"|"&amp;Q$1, h100_raw[key], h100_raw[chart_points], "")</f>
        <v/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 t="str">
        <f>_xlfn.XLOOKUP($A662&amp;"|"&amp;$B662&amp;"|"&amp;T$1, h100_raw[key], h100_raw[chart_points], "")</f>
        <v/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</row>
    <row r="663" spans="3:52" x14ac:dyDescent="0.3">
      <c r="C663" s="5" t="str">
        <f>_xlfn.XLOOKUP($A663&amp;"|"&amp;$B663&amp;"|"&amp;_xlfn.MAXIFS(h100_raw[chart_date], h100_raw[title], $A663, h100_raw[artist], $B663, h100_raw[chart_date], "&lt;="&amp;$B$1001, h100_raw[chart_date], "&gt;="&amp;$B$1000), h100_raw[key], h100_raw[last_week], "")</f>
        <v/>
      </c>
      <c r="D663" s="3" t="str">
        <f>_xlfn.XLOOKUP($A663&amp;"|"&amp;$B663&amp;"|"&amp;_xlfn.MAXIFS(h100_raw[chart_date], h100_raw[title], $A663, h100_raw[artist], $B663, h100_raw[chart_date], "&lt;="&amp;$B$1001, h100_raw[chart_date], "&gt;="&amp;$B$1000), h100_raw[key], h100_raw[peak_pos], "")</f>
        <v/>
      </c>
      <c r="E663" s="3" t="str">
        <f>_xlfn.XLOOKUP($A663&amp;"|"&amp;$B663&amp;"|"&amp;_xlfn.MAXIFS(h100_raw[chart_date], h100_raw[title], $A663, h100_raw[artist], $B663, h100_raw[chart_date], "&lt;="&amp;$B$1001, h100_raw[chart_date], "&gt;="&amp;$B$1000), h100_raw[key], h100_raw[weeks_on_chart], "")</f>
        <v/>
      </c>
      <c r="F663" s="3">
        <f>_xlfn.XLOOKUP($A663&amp;"|"&amp;$B663&amp;"|"&amp;$B$1001, h100_raw[key], h100_raw[chart_points], 0)</f>
        <v>0</v>
      </c>
      <c r="G663" s="2">
        <f t="shared" si="30"/>
        <v>318</v>
      </c>
      <c r="H663" s="4">
        <f t="shared" si="31"/>
        <v>0</v>
      </c>
      <c r="I663" s="13" t="str">
        <f t="shared" si="32"/>
        <v>|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</row>
    <row r="664" spans="3:52" x14ac:dyDescent="0.3">
      <c r="C664" s="5" t="str">
        <f>_xlfn.XLOOKUP($A664&amp;"|"&amp;$B664&amp;"|"&amp;_xlfn.MAXIFS(h100_raw[chart_date], h100_raw[title], $A664, h100_raw[artist], $B664, h100_raw[chart_date], "&lt;="&amp;$B$1001, h100_raw[chart_date], "&gt;="&amp;$B$1000), h100_raw[key], h100_raw[last_week], "")</f>
        <v/>
      </c>
      <c r="D664" s="3" t="str">
        <f>_xlfn.XLOOKUP($A664&amp;"|"&amp;$B664&amp;"|"&amp;_xlfn.MAXIFS(h100_raw[chart_date], h100_raw[title], $A664, h100_raw[artist], $B664, h100_raw[chart_date], "&lt;="&amp;$B$1001, h100_raw[chart_date], "&gt;="&amp;$B$1000), h100_raw[key], h100_raw[peak_pos], "")</f>
        <v/>
      </c>
      <c r="E664" s="3" t="str">
        <f>_xlfn.XLOOKUP($A664&amp;"|"&amp;$B664&amp;"|"&amp;_xlfn.MAXIFS(h100_raw[chart_date], h100_raw[title], $A664, h100_raw[artist], $B664, h100_raw[chart_date], "&lt;="&amp;$B$1001, h100_raw[chart_date], "&gt;="&amp;$B$1000), h100_raw[key], h100_raw[weeks_on_chart], "")</f>
        <v/>
      </c>
      <c r="F664" s="3">
        <f>_xlfn.XLOOKUP($A664&amp;"|"&amp;$B664&amp;"|"&amp;$B$1001, h100_raw[key], h100_raw[chart_points], 0)</f>
        <v>0</v>
      </c>
      <c r="G664" s="2">
        <f t="shared" si="30"/>
        <v>318</v>
      </c>
      <c r="H664" s="4">
        <f t="shared" si="31"/>
        <v>0</v>
      </c>
      <c r="I664" s="13" t="str">
        <f t="shared" si="32"/>
        <v>|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 t="str">
        <f>_xlfn.XLOOKUP($A664&amp;"|"&amp;$B664&amp;"|"&amp;O$1, h100_raw[key], h100_raw[chart_points], "")</f>
        <v/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 t="str">
        <f>_xlfn.XLOOKUP($A664&amp;"|"&amp;$B664&amp;"|"&amp;R$1, h100_raw[key], h100_raw[chart_points], "")</f>
        <v/>
      </c>
      <c r="S664" t="str">
        <f>_xlfn.XLOOKUP($A664&amp;"|"&amp;$B664&amp;"|"&amp;S$1, h100_raw[key], h100_raw[chart_points], "")</f>
        <v/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</row>
    <row r="665" spans="3:52" x14ac:dyDescent="0.3">
      <c r="C665" s="5" t="str">
        <f>_xlfn.XLOOKUP($A665&amp;"|"&amp;$B665&amp;"|"&amp;_xlfn.MAXIFS(h100_raw[chart_date], h100_raw[title], $A665, h100_raw[artist], $B665, h100_raw[chart_date], "&lt;="&amp;$B$1001, h100_raw[chart_date], "&gt;="&amp;$B$1000), h100_raw[key], h100_raw[last_week], "")</f>
        <v/>
      </c>
      <c r="D665" s="3" t="str">
        <f>_xlfn.XLOOKUP($A665&amp;"|"&amp;$B665&amp;"|"&amp;_xlfn.MAXIFS(h100_raw[chart_date], h100_raw[title], $A665, h100_raw[artist], $B665, h100_raw[chart_date], "&lt;="&amp;$B$1001, h100_raw[chart_date], "&gt;="&amp;$B$1000), h100_raw[key], h100_raw[peak_pos], "")</f>
        <v/>
      </c>
      <c r="E665" s="3" t="str">
        <f>_xlfn.XLOOKUP($A665&amp;"|"&amp;$B665&amp;"|"&amp;_xlfn.MAXIFS(h100_raw[chart_date], h100_raw[title], $A665, h100_raw[artist], $B665, h100_raw[chart_date], "&lt;="&amp;$B$1001, h100_raw[chart_date], "&gt;="&amp;$B$1000), h100_raw[key], h100_raw[weeks_on_chart], "")</f>
        <v/>
      </c>
      <c r="F665" s="3">
        <f>_xlfn.XLOOKUP($A665&amp;"|"&amp;$B665&amp;"|"&amp;$B$1001, h100_raw[key], h100_raw[chart_points], 0)</f>
        <v>0</v>
      </c>
      <c r="G665" s="2">
        <f t="shared" si="30"/>
        <v>318</v>
      </c>
      <c r="H665" s="4">
        <f t="shared" si="31"/>
        <v>0</v>
      </c>
      <c r="I665" s="13" t="str">
        <f t="shared" si="32"/>
        <v>|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 t="str">
        <f>_xlfn.XLOOKUP($A665&amp;"|"&amp;$B665&amp;"|"&amp;Q$1, h100_raw[key], h100_raw[chart_points], "")</f>
        <v/>
      </c>
      <c r="R665" t="str">
        <f>_xlfn.XLOOKUP($A665&amp;"|"&amp;$B665&amp;"|"&amp;R$1, h100_raw[key], h100_raw[chart_points], "")</f>
        <v/>
      </c>
      <c r="S665" t="str">
        <f>_xlfn.XLOOKUP($A665&amp;"|"&amp;$B665&amp;"|"&amp;S$1, h100_raw[key], h100_raw[chart_points], "")</f>
        <v/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</row>
    <row r="666" spans="3:52" x14ac:dyDescent="0.3">
      <c r="C666" s="5" t="str">
        <f>_xlfn.XLOOKUP($A666&amp;"|"&amp;$B666&amp;"|"&amp;_xlfn.MAXIFS(h100_raw[chart_date], h100_raw[title], $A666, h100_raw[artist], $B666, h100_raw[chart_date], "&lt;="&amp;$B$1001, h100_raw[chart_date], "&gt;="&amp;$B$1000), h100_raw[key], h100_raw[last_week], "")</f>
        <v/>
      </c>
      <c r="D666" s="3" t="str">
        <f>_xlfn.XLOOKUP($A666&amp;"|"&amp;$B666&amp;"|"&amp;_xlfn.MAXIFS(h100_raw[chart_date], h100_raw[title], $A666, h100_raw[artist], $B666, h100_raw[chart_date], "&lt;="&amp;$B$1001, h100_raw[chart_date], "&gt;="&amp;$B$1000), h100_raw[key], h100_raw[peak_pos], "")</f>
        <v/>
      </c>
      <c r="E666" s="3" t="str">
        <f>_xlfn.XLOOKUP($A666&amp;"|"&amp;$B666&amp;"|"&amp;_xlfn.MAXIFS(h100_raw[chart_date], h100_raw[title], $A666, h100_raw[artist], $B666, h100_raw[chart_date], "&lt;="&amp;$B$1001, h100_raw[chart_date], "&gt;="&amp;$B$1000), h100_raw[key], h100_raw[weeks_on_chart], "")</f>
        <v/>
      </c>
      <c r="F666" s="3">
        <f>_xlfn.XLOOKUP($A666&amp;"|"&amp;$B666&amp;"|"&amp;$B$1001, h100_raw[key], h100_raw[chart_points], 0)</f>
        <v>0</v>
      </c>
      <c r="G666" s="2">
        <f t="shared" si="30"/>
        <v>318</v>
      </c>
      <c r="H666" s="4">
        <f t="shared" si="31"/>
        <v>0</v>
      </c>
      <c r="I666" s="13" t="str">
        <f t="shared" si="32"/>
        <v>|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</row>
    <row r="667" spans="3:52" x14ac:dyDescent="0.3">
      <c r="C667" s="5" t="str">
        <f>_xlfn.XLOOKUP($A667&amp;"|"&amp;$B667&amp;"|"&amp;_xlfn.MAXIFS(h100_raw[chart_date], h100_raw[title], $A667, h100_raw[artist], $B667, h100_raw[chart_date], "&lt;="&amp;$B$1001, h100_raw[chart_date], "&gt;="&amp;$B$1000), h100_raw[key], h100_raw[last_week], "")</f>
        <v/>
      </c>
      <c r="D667" s="3" t="str">
        <f>_xlfn.XLOOKUP($A667&amp;"|"&amp;$B667&amp;"|"&amp;_xlfn.MAXIFS(h100_raw[chart_date], h100_raw[title], $A667, h100_raw[artist], $B667, h100_raw[chart_date], "&lt;="&amp;$B$1001, h100_raw[chart_date], "&gt;="&amp;$B$1000), h100_raw[key], h100_raw[peak_pos], "")</f>
        <v/>
      </c>
      <c r="E667" s="3" t="str">
        <f>_xlfn.XLOOKUP($A667&amp;"|"&amp;$B667&amp;"|"&amp;_xlfn.MAXIFS(h100_raw[chart_date], h100_raw[title], $A667, h100_raw[artist], $B667, h100_raw[chart_date], "&lt;="&amp;$B$1001, h100_raw[chart_date], "&gt;="&amp;$B$1000), h100_raw[key], h100_raw[weeks_on_chart], "")</f>
        <v/>
      </c>
      <c r="F667" s="3">
        <f>_xlfn.XLOOKUP($A667&amp;"|"&amp;$B667&amp;"|"&amp;$B$1001, h100_raw[key], h100_raw[chart_points], 0)</f>
        <v>0</v>
      </c>
      <c r="G667" s="2">
        <f t="shared" si="30"/>
        <v>318</v>
      </c>
      <c r="H667" s="4">
        <f t="shared" si="31"/>
        <v>0</v>
      </c>
      <c r="I667" s="13" t="str">
        <f t="shared" si="32"/>
        <v>|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</row>
    <row r="668" spans="3:52" x14ac:dyDescent="0.3">
      <c r="C668" s="5" t="str">
        <f>_xlfn.XLOOKUP($A668&amp;"|"&amp;$B668&amp;"|"&amp;_xlfn.MAXIFS(h100_raw[chart_date], h100_raw[title], $A668, h100_raw[artist], $B668, h100_raw[chart_date], "&lt;="&amp;$B$1001, h100_raw[chart_date], "&gt;="&amp;$B$1000), h100_raw[key], h100_raw[last_week], "")</f>
        <v/>
      </c>
      <c r="D668" s="3" t="str">
        <f>_xlfn.XLOOKUP($A668&amp;"|"&amp;$B668&amp;"|"&amp;_xlfn.MAXIFS(h100_raw[chart_date], h100_raw[title], $A668, h100_raw[artist], $B668, h100_raw[chart_date], "&lt;="&amp;$B$1001, h100_raw[chart_date], "&gt;="&amp;$B$1000), h100_raw[key], h100_raw[peak_pos], "")</f>
        <v/>
      </c>
      <c r="E668" s="3" t="str">
        <f>_xlfn.XLOOKUP($A668&amp;"|"&amp;$B668&amp;"|"&amp;_xlfn.MAXIFS(h100_raw[chart_date], h100_raw[title], $A668, h100_raw[artist], $B668, h100_raw[chart_date], "&lt;="&amp;$B$1001, h100_raw[chart_date], "&gt;="&amp;$B$1000), h100_raw[key], h100_raw[weeks_on_chart], "")</f>
        <v/>
      </c>
      <c r="F668" s="3">
        <f>_xlfn.XLOOKUP($A668&amp;"|"&amp;$B668&amp;"|"&amp;$B$1001, h100_raw[key], h100_raw[chart_points], 0)</f>
        <v>0</v>
      </c>
      <c r="G668" s="2">
        <f t="shared" si="30"/>
        <v>318</v>
      </c>
      <c r="H668" s="4">
        <f t="shared" si="31"/>
        <v>0</v>
      </c>
      <c r="I668" s="13" t="str">
        <f t="shared" si="32"/>
        <v>|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 t="str">
        <f>_xlfn.XLOOKUP($A668&amp;"|"&amp;$B668&amp;"|"&amp;P$1, h100_raw[key], h100_raw[chart_points], "")</f>
        <v/>
      </c>
      <c r="Q668" t="str">
        <f>_xlfn.XLOOKUP($A668&amp;"|"&amp;$B668&amp;"|"&amp;Q$1, h100_raw[key], h100_raw[chart_points], "")</f>
        <v/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</row>
    <row r="669" spans="3:52" x14ac:dyDescent="0.3">
      <c r="C669" s="5" t="str">
        <f>_xlfn.XLOOKUP($A669&amp;"|"&amp;$B669&amp;"|"&amp;_xlfn.MAXIFS(h100_raw[chart_date], h100_raw[title], $A669, h100_raw[artist], $B669, h100_raw[chart_date], "&lt;="&amp;$B$1001, h100_raw[chart_date], "&gt;="&amp;$B$1000), h100_raw[key], h100_raw[last_week], "")</f>
        <v/>
      </c>
      <c r="D669" s="3" t="str">
        <f>_xlfn.XLOOKUP($A669&amp;"|"&amp;$B669&amp;"|"&amp;_xlfn.MAXIFS(h100_raw[chart_date], h100_raw[title], $A669, h100_raw[artist], $B669, h100_raw[chart_date], "&lt;="&amp;$B$1001, h100_raw[chart_date], "&gt;="&amp;$B$1000), h100_raw[key], h100_raw[peak_pos], "")</f>
        <v/>
      </c>
      <c r="E669" s="3" t="str">
        <f>_xlfn.XLOOKUP($A669&amp;"|"&amp;$B669&amp;"|"&amp;_xlfn.MAXIFS(h100_raw[chart_date], h100_raw[title], $A669, h100_raw[artist], $B669, h100_raw[chart_date], "&lt;="&amp;$B$1001, h100_raw[chart_date], "&gt;="&amp;$B$1000), h100_raw[key], h100_raw[weeks_on_chart], "")</f>
        <v/>
      </c>
      <c r="F669" s="3">
        <f>_xlfn.XLOOKUP($A669&amp;"|"&amp;$B669&amp;"|"&amp;$B$1001, h100_raw[key], h100_raw[chart_points], 0)</f>
        <v>0</v>
      </c>
      <c r="G669" s="2">
        <f t="shared" si="30"/>
        <v>318</v>
      </c>
      <c r="H669" s="4">
        <f t="shared" si="31"/>
        <v>0</v>
      </c>
      <c r="I669" s="13" t="str">
        <f t="shared" si="32"/>
        <v>|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 t="str">
        <f>_xlfn.XLOOKUP($A669&amp;"|"&amp;$B669&amp;"|"&amp;O$1, h100_raw[key], h100_raw[chart_points], "")</f>
        <v/>
      </c>
      <c r="P669" t="str">
        <f>_xlfn.XLOOKUP($A669&amp;"|"&amp;$B669&amp;"|"&amp;P$1, h100_raw[key], h100_raw[chart_points], "")</f>
        <v/>
      </c>
      <c r="Q669" t="str">
        <f>_xlfn.XLOOKUP($A669&amp;"|"&amp;$B669&amp;"|"&amp;Q$1, h100_raw[key], h100_raw[chart_points], "")</f>
        <v/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</row>
    <row r="670" spans="3:52" x14ac:dyDescent="0.3">
      <c r="C670" s="5" t="str">
        <f>_xlfn.XLOOKUP($A670&amp;"|"&amp;$B670&amp;"|"&amp;_xlfn.MAXIFS(h100_raw[chart_date], h100_raw[title], $A670, h100_raw[artist], $B670, h100_raw[chart_date], "&lt;="&amp;$B$1001, h100_raw[chart_date], "&gt;="&amp;$B$1000), h100_raw[key], h100_raw[last_week], "")</f>
        <v/>
      </c>
      <c r="D670" s="3" t="str">
        <f>_xlfn.XLOOKUP($A670&amp;"|"&amp;$B670&amp;"|"&amp;_xlfn.MAXIFS(h100_raw[chart_date], h100_raw[title], $A670, h100_raw[artist], $B670, h100_raw[chart_date], "&lt;="&amp;$B$1001, h100_raw[chart_date], "&gt;="&amp;$B$1000), h100_raw[key], h100_raw[peak_pos], "")</f>
        <v/>
      </c>
      <c r="E670" s="3" t="str">
        <f>_xlfn.XLOOKUP($A670&amp;"|"&amp;$B670&amp;"|"&amp;_xlfn.MAXIFS(h100_raw[chart_date], h100_raw[title], $A670, h100_raw[artist], $B670, h100_raw[chart_date], "&lt;="&amp;$B$1001, h100_raw[chart_date], "&gt;="&amp;$B$1000), h100_raw[key], h100_raw[weeks_on_chart], "")</f>
        <v/>
      </c>
      <c r="F670" s="3">
        <f>_xlfn.XLOOKUP($A670&amp;"|"&amp;$B670&amp;"|"&amp;$B$1001, h100_raw[key], h100_raw[chart_points], 0)</f>
        <v>0</v>
      </c>
      <c r="G670" s="2">
        <f t="shared" si="30"/>
        <v>318</v>
      </c>
      <c r="H670" s="4">
        <f t="shared" si="31"/>
        <v>0</v>
      </c>
      <c r="I670" s="13" t="str">
        <f t="shared" si="32"/>
        <v>|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</row>
    <row r="671" spans="3:52" x14ac:dyDescent="0.3">
      <c r="C671" s="5" t="str">
        <f>_xlfn.XLOOKUP($A671&amp;"|"&amp;$B671&amp;"|"&amp;_xlfn.MAXIFS(h100_raw[chart_date], h100_raw[title], $A671, h100_raw[artist], $B671, h100_raw[chart_date], "&lt;="&amp;$B$1001, h100_raw[chart_date], "&gt;="&amp;$B$1000), h100_raw[key], h100_raw[last_week], "")</f>
        <v/>
      </c>
      <c r="D671" s="3" t="str">
        <f>_xlfn.XLOOKUP($A671&amp;"|"&amp;$B671&amp;"|"&amp;_xlfn.MAXIFS(h100_raw[chart_date], h100_raw[title], $A671, h100_raw[artist], $B671, h100_raw[chart_date], "&lt;="&amp;$B$1001, h100_raw[chart_date], "&gt;="&amp;$B$1000), h100_raw[key], h100_raw[peak_pos], "")</f>
        <v/>
      </c>
      <c r="E671" s="3" t="str">
        <f>_xlfn.XLOOKUP($A671&amp;"|"&amp;$B671&amp;"|"&amp;_xlfn.MAXIFS(h100_raw[chart_date], h100_raw[title], $A671, h100_raw[artist], $B671, h100_raw[chart_date], "&lt;="&amp;$B$1001, h100_raw[chart_date], "&gt;="&amp;$B$1000), h100_raw[key], h100_raw[weeks_on_chart], "")</f>
        <v/>
      </c>
      <c r="F671" s="3">
        <f>_xlfn.XLOOKUP($A671&amp;"|"&amp;$B671&amp;"|"&amp;$B$1001, h100_raw[key], h100_raw[chart_points], 0)</f>
        <v>0</v>
      </c>
      <c r="G671" s="2">
        <f t="shared" si="30"/>
        <v>318</v>
      </c>
      <c r="H671" s="4">
        <f t="shared" si="31"/>
        <v>0</v>
      </c>
      <c r="I671" s="13" t="str">
        <f t="shared" si="32"/>
        <v>|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</row>
    <row r="672" spans="3:52" x14ac:dyDescent="0.3">
      <c r="C672" s="5" t="str">
        <f>_xlfn.XLOOKUP($A672&amp;"|"&amp;$B672&amp;"|"&amp;_xlfn.MAXIFS(h100_raw[chart_date], h100_raw[title], $A672, h100_raw[artist], $B672, h100_raw[chart_date], "&lt;="&amp;$B$1001, h100_raw[chart_date], "&gt;="&amp;$B$1000), h100_raw[key], h100_raw[last_week], "")</f>
        <v/>
      </c>
      <c r="D672" s="3" t="str">
        <f>_xlfn.XLOOKUP($A672&amp;"|"&amp;$B672&amp;"|"&amp;_xlfn.MAXIFS(h100_raw[chart_date], h100_raw[title], $A672, h100_raw[artist], $B672, h100_raw[chart_date], "&lt;="&amp;$B$1001, h100_raw[chart_date], "&gt;="&amp;$B$1000), h100_raw[key], h100_raw[peak_pos], "")</f>
        <v/>
      </c>
      <c r="E672" s="3" t="str">
        <f>_xlfn.XLOOKUP($A672&amp;"|"&amp;$B672&amp;"|"&amp;_xlfn.MAXIFS(h100_raw[chart_date], h100_raw[title], $A672, h100_raw[artist], $B672, h100_raw[chart_date], "&lt;="&amp;$B$1001, h100_raw[chart_date], "&gt;="&amp;$B$1000), h100_raw[key], h100_raw[weeks_on_chart], "")</f>
        <v/>
      </c>
      <c r="F672" s="3">
        <f>_xlfn.XLOOKUP($A672&amp;"|"&amp;$B672&amp;"|"&amp;$B$1001, h100_raw[key], h100_raw[chart_points], 0)</f>
        <v>0</v>
      </c>
      <c r="G672" s="2">
        <f t="shared" si="30"/>
        <v>318</v>
      </c>
      <c r="H672" s="4">
        <f t="shared" si="31"/>
        <v>0</v>
      </c>
      <c r="I672" s="13" t="str">
        <f t="shared" si="32"/>
        <v>|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 t="str">
        <f>_xlfn.XLOOKUP($A672&amp;"|"&amp;$B672&amp;"|"&amp;Q$1, h100_raw[key], h100_raw[chart_points], "")</f>
        <v/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</row>
    <row r="673" spans="3:52" x14ac:dyDescent="0.3">
      <c r="C673" s="5" t="str">
        <f>_xlfn.XLOOKUP($A673&amp;"|"&amp;$B673&amp;"|"&amp;_xlfn.MAXIFS(h100_raw[chart_date], h100_raw[title], $A673, h100_raw[artist], $B673, h100_raw[chart_date], "&lt;="&amp;$B$1001, h100_raw[chart_date], "&gt;="&amp;$B$1000), h100_raw[key], h100_raw[last_week], "")</f>
        <v/>
      </c>
      <c r="D673" s="3" t="str">
        <f>_xlfn.XLOOKUP($A673&amp;"|"&amp;$B673&amp;"|"&amp;_xlfn.MAXIFS(h100_raw[chart_date], h100_raw[title], $A673, h100_raw[artist], $B673, h100_raw[chart_date], "&lt;="&amp;$B$1001, h100_raw[chart_date], "&gt;="&amp;$B$1000), h100_raw[key], h100_raw[peak_pos], "")</f>
        <v/>
      </c>
      <c r="E673" s="3" t="str">
        <f>_xlfn.XLOOKUP($A673&amp;"|"&amp;$B673&amp;"|"&amp;_xlfn.MAXIFS(h100_raw[chart_date], h100_raw[title], $A673, h100_raw[artist], $B673, h100_raw[chart_date], "&lt;="&amp;$B$1001, h100_raw[chart_date], "&gt;="&amp;$B$1000), h100_raw[key], h100_raw[weeks_on_chart], "")</f>
        <v/>
      </c>
      <c r="F673" s="3">
        <f>_xlfn.XLOOKUP($A673&amp;"|"&amp;$B673&amp;"|"&amp;$B$1001, h100_raw[key], h100_raw[chart_points], 0)</f>
        <v>0</v>
      </c>
      <c r="G673" s="2">
        <f t="shared" si="30"/>
        <v>318</v>
      </c>
      <c r="H673" s="4">
        <f t="shared" si="31"/>
        <v>0</v>
      </c>
      <c r="I673" s="13" t="str">
        <f t="shared" si="32"/>
        <v>|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</row>
    <row r="674" spans="3:52" x14ac:dyDescent="0.3">
      <c r="C674" s="5" t="str">
        <f>_xlfn.XLOOKUP($A674&amp;"|"&amp;$B674&amp;"|"&amp;_xlfn.MAXIFS(h100_raw[chart_date], h100_raw[title], $A674, h100_raw[artist], $B674, h100_raw[chart_date], "&lt;="&amp;$B$1001, h100_raw[chart_date], "&gt;="&amp;$B$1000), h100_raw[key], h100_raw[last_week], "")</f>
        <v/>
      </c>
      <c r="D674" s="3" t="str">
        <f>_xlfn.XLOOKUP($A674&amp;"|"&amp;$B674&amp;"|"&amp;_xlfn.MAXIFS(h100_raw[chart_date], h100_raw[title], $A674, h100_raw[artist], $B674, h100_raw[chart_date], "&lt;="&amp;$B$1001, h100_raw[chart_date], "&gt;="&amp;$B$1000), h100_raw[key], h100_raw[peak_pos], "")</f>
        <v/>
      </c>
      <c r="E674" s="3" t="str">
        <f>_xlfn.XLOOKUP($A674&amp;"|"&amp;$B674&amp;"|"&amp;_xlfn.MAXIFS(h100_raw[chart_date], h100_raw[title], $A674, h100_raw[artist], $B674, h100_raw[chart_date], "&lt;="&amp;$B$1001, h100_raw[chart_date], "&gt;="&amp;$B$1000), h100_raw[key], h100_raw[weeks_on_chart], "")</f>
        <v/>
      </c>
      <c r="F674" s="3">
        <f>_xlfn.XLOOKUP($A674&amp;"|"&amp;$B674&amp;"|"&amp;$B$1001, h100_raw[key], h100_raw[chart_points], 0)</f>
        <v>0</v>
      </c>
      <c r="G674" s="2">
        <f t="shared" si="30"/>
        <v>318</v>
      </c>
      <c r="H674" s="4">
        <f t="shared" si="31"/>
        <v>0</v>
      </c>
      <c r="I674" s="13" t="str">
        <f t="shared" si="32"/>
        <v>|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</row>
    <row r="675" spans="3:52" x14ac:dyDescent="0.3">
      <c r="C675" s="5" t="str">
        <f>_xlfn.XLOOKUP($A675&amp;"|"&amp;$B675&amp;"|"&amp;_xlfn.MAXIFS(h100_raw[chart_date], h100_raw[title], $A675, h100_raw[artist], $B675, h100_raw[chart_date], "&lt;="&amp;$B$1001, h100_raw[chart_date], "&gt;="&amp;$B$1000), h100_raw[key], h100_raw[last_week], "")</f>
        <v/>
      </c>
      <c r="D675" s="3" t="str">
        <f>_xlfn.XLOOKUP($A675&amp;"|"&amp;$B675&amp;"|"&amp;_xlfn.MAXIFS(h100_raw[chart_date], h100_raw[title], $A675, h100_raw[artist], $B675, h100_raw[chart_date], "&lt;="&amp;$B$1001, h100_raw[chart_date], "&gt;="&amp;$B$1000), h100_raw[key], h100_raw[peak_pos], "")</f>
        <v/>
      </c>
      <c r="E675" s="3" t="str">
        <f>_xlfn.XLOOKUP($A675&amp;"|"&amp;$B675&amp;"|"&amp;_xlfn.MAXIFS(h100_raw[chart_date], h100_raw[title], $A675, h100_raw[artist], $B675, h100_raw[chart_date], "&lt;="&amp;$B$1001, h100_raw[chart_date], "&gt;="&amp;$B$1000), h100_raw[key], h100_raw[weeks_on_chart], "")</f>
        <v/>
      </c>
      <c r="F675" s="3">
        <f>_xlfn.XLOOKUP($A675&amp;"|"&amp;$B675&amp;"|"&amp;$B$1001, h100_raw[key], h100_raw[chart_points], 0)</f>
        <v>0</v>
      </c>
      <c r="G675" s="2">
        <f t="shared" si="30"/>
        <v>318</v>
      </c>
      <c r="H675" s="4">
        <f t="shared" si="31"/>
        <v>0</v>
      </c>
      <c r="I675" s="13" t="str">
        <f t="shared" si="32"/>
        <v>|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</row>
    <row r="676" spans="3:52" x14ac:dyDescent="0.3">
      <c r="C676" s="5" t="str">
        <f>_xlfn.XLOOKUP($A676&amp;"|"&amp;$B676&amp;"|"&amp;_xlfn.MAXIFS(h100_raw[chart_date], h100_raw[title], $A676, h100_raw[artist], $B676, h100_raw[chart_date], "&lt;="&amp;$B$1001, h100_raw[chart_date], "&gt;="&amp;$B$1000), h100_raw[key], h100_raw[last_week], "")</f>
        <v/>
      </c>
      <c r="D676" s="3" t="str">
        <f>_xlfn.XLOOKUP($A676&amp;"|"&amp;$B676&amp;"|"&amp;_xlfn.MAXIFS(h100_raw[chart_date], h100_raw[title], $A676, h100_raw[artist], $B676, h100_raw[chart_date], "&lt;="&amp;$B$1001, h100_raw[chart_date], "&gt;="&amp;$B$1000), h100_raw[key], h100_raw[peak_pos], "")</f>
        <v/>
      </c>
      <c r="E676" s="3" t="str">
        <f>_xlfn.XLOOKUP($A676&amp;"|"&amp;$B676&amp;"|"&amp;_xlfn.MAXIFS(h100_raw[chart_date], h100_raw[title], $A676, h100_raw[artist], $B676, h100_raw[chart_date], "&lt;="&amp;$B$1001, h100_raw[chart_date], "&gt;="&amp;$B$1000), h100_raw[key], h100_raw[weeks_on_chart], "")</f>
        <v/>
      </c>
      <c r="F676" s="3">
        <f>_xlfn.XLOOKUP($A676&amp;"|"&amp;$B676&amp;"|"&amp;$B$1001, h100_raw[key], h100_raw[chart_points], 0)</f>
        <v>0</v>
      </c>
      <c r="G676" s="2">
        <f t="shared" si="30"/>
        <v>318</v>
      </c>
      <c r="H676" s="4">
        <f t="shared" si="31"/>
        <v>0</v>
      </c>
      <c r="I676" s="13" t="str">
        <f t="shared" si="32"/>
        <v>|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</row>
    <row r="677" spans="3:52" x14ac:dyDescent="0.3">
      <c r="C677" s="5" t="str">
        <f>_xlfn.XLOOKUP($A677&amp;"|"&amp;$B677&amp;"|"&amp;_xlfn.MAXIFS(h100_raw[chart_date], h100_raw[title], $A677, h100_raw[artist], $B677, h100_raw[chart_date], "&lt;="&amp;$B$1001, h100_raw[chart_date], "&gt;="&amp;$B$1000), h100_raw[key], h100_raw[last_week], "")</f>
        <v/>
      </c>
      <c r="D677" s="3" t="str">
        <f>_xlfn.XLOOKUP($A677&amp;"|"&amp;$B677&amp;"|"&amp;_xlfn.MAXIFS(h100_raw[chart_date], h100_raw[title], $A677, h100_raw[artist], $B677, h100_raw[chart_date], "&lt;="&amp;$B$1001, h100_raw[chart_date], "&gt;="&amp;$B$1000), h100_raw[key], h100_raw[peak_pos], "")</f>
        <v/>
      </c>
      <c r="E677" s="3" t="str">
        <f>_xlfn.XLOOKUP($A677&amp;"|"&amp;$B677&amp;"|"&amp;_xlfn.MAXIFS(h100_raw[chart_date], h100_raw[title], $A677, h100_raw[artist], $B677, h100_raw[chart_date], "&lt;="&amp;$B$1001, h100_raw[chart_date], "&gt;="&amp;$B$1000), h100_raw[key], h100_raw[weeks_on_chart], "")</f>
        <v/>
      </c>
      <c r="F677" s="3">
        <f>_xlfn.XLOOKUP($A677&amp;"|"&amp;$B677&amp;"|"&amp;$B$1001, h100_raw[key], h100_raw[chart_points], 0)</f>
        <v>0</v>
      </c>
      <c r="G677" s="2">
        <f t="shared" si="30"/>
        <v>318</v>
      </c>
      <c r="H677" s="4">
        <f t="shared" si="31"/>
        <v>0</v>
      </c>
      <c r="I677" s="13" t="str">
        <f t="shared" si="32"/>
        <v>|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</row>
    <row r="678" spans="3:52" x14ac:dyDescent="0.3">
      <c r="C678" s="5" t="str">
        <f>_xlfn.XLOOKUP($A678&amp;"|"&amp;$B678&amp;"|"&amp;_xlfn.MAXIFS(h100_raw[chart_date], h100_raw[title], $A678, h100_raw[artist], $B678, h100_raw[chart_date], "&lt;="&amp;$B$1001, h100_raw[chart_date], "&gt;="&amp;$B$1000), h100_raw[key], h100_raw[last_week], "")</f>
        <v/>
      </c>
      <c r="D678" s="3" t="str">
        <f>_xlfn.XLOOKUP($A678&amp;"|"&amp;$B678&amp;"|"&amp;_xlfn.MAXIFS(h100_raw[chart_date], h100_raw[title], $A678, h100_raw[artist], $B678, h100_raw[chart_date], "&lt;="&amp;$B$1001, h100_raw[chart_date], "&gt;="&amp;$B$1000), h100_raw[key], h100_raw[peak_pos], "")</f>
        <v/>
      </c>
      <c r="E678" s="3" t="str">
        <f>_xlfn.XLOOKUP($A678&amp;"|"&amp;$B678&amp;"|"&amp;_xlfn.MAXIFS(h100_raw[chart_date], h100_raw[title], $A678, h100_raw[artist], $B678, h100_raw[chart_date], "&lt;="&amp;$B$1001, h100_raw[chart_date], "&gt;="&amp;$B$1000), h100_raw[key], h100_raw[weeks_on_chart], "")</f>
        <v/>
      </c>
      <c r="F678" s="3">
        <f>_xlfn.XLOOKUP($A678&amp;"|"&amp;$B678&amp;"|"&amp;$B$1001, h100_raw[key], h100_raw[chart_points], 0)</f>
        <v>0</v>
      </c>
      <c r="G678" s="2">
        <f t="shared" si="30"/>
        <v>318</v>
      </c>
      <c r="H678" s="4">
        <f t="shared" si="31"/>
        <v>0</v>
      </c>
      <c r="I678" s="13" t="str">
        <f t="shared" si="32"/>
        <v>|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</row>
    <row r="679" spans="3:52" x14ac:dyDescent="0.3">
      <c r="C679" s="5" t="str">
        <f>_xlfn.XLOOKUP($A679&amp;"|"&amp;$B679&amp;"|"&amp;_xlfn.MAXIFS(h100_raw[chart_date], h100_raw[title], $A679, h100_raw[artist], $B679, h100_raw[chart_date], "&lt;="&amp;$B$1001, h100_raw[chart_date], "&gt;="&amp;$B$1000), h100_raw[key], h100_raw[last_week], "")</f>
        <v/>
      </c>
      <c r="D679" s="3" t="str">
        <f>_xlfn.XLOOKUP($A679&amp;"|"&amp;$B679&amp;"|"&amp;_xlfn.MAXIFS(h100_raw[chart_date], h100_raw[title], $A679, h100_raw[artist], $B679, h100_raw[chart_date], "&lt;="&amp;$B$1001, h100_raw[chart_date], "&gt;="&amp;$B$1000), h100_raw[key], h100_raw[peak_pos], "")</f>
        <v/>
      </c>
      <c r="E679" s="3" t="str">
        <f>_xlfn.XLOOKUP($A679&amp;"|"&amp;$B679&amp;"|"&amp;_xlfn.MAXIFS(h100_raw[chart_date], h100_raw[title], $A679, h100_raw[artist], $B679, h100_raw[chart_date], "&lt;="&amp;$B$1001, h100_raw[chart_date], "&gt;="&amp;$B$1000), h100_raw[key], h100_raw[weeks_on_chart], "")</f>
        <v/>
      </c>
      <c r="F679" s="3">
        <f>_xlfn.XLOOKUP($A679&amp;"|"&amp;$B679&amp;"|"&amp;$B$1001, h100_raw[key], h100_raw[chart_points], 0)</f>
        <v>0</v>
      </c>
      <c r="G679" s="2">
        <f t="shared" si="30"/>
        <v>318</v>
      </c>
      <c r="H679" s="4">
        <f t="shared" si="31"/>
        <v>0</v>
      </c>
      <c r="I679" s="13" t="str">
        <f t="shared" si="32"/>
        <v>|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</row>
    <row r="680" spans="3:52" x14ac:dyDescent="0.3">
      <c r="C680" s="5" t="str">
        <f>_xlfn.XLOOKUP($A680&amp;"|"&amp;$B680&amp;"|"&amp;_xlfn.MAXIFS(h100_raw[chart_date], h100_raw[title], $A680, h100_raw[artist], $B680, h100_raw[chart_date], "&lt;="&amp;$B$1001, h100_raw[chart_date], "&gt;="&amp;$B$1000), h100_raw[key], h100_raw[last_week], "")</f>
        <v/>
      </c>
      <c r="D680" s="3" t="str">
        <f>_xlfn.XLOOKUP($A680&amp;"|"&amp;$B680&amp;"|"&amp;_xlfn.MAXIFS(h100_raw[chart_date], h100_raw[title], $A680, h100_raw[artist], $B680, h100_raw[chart_date], "&lt;="&amp;$B$1001, h100_raw[chart_date], "&gt;="&amp;$B$1000), h100_raw[key], h100_raw[peak_pos], "")</f>
        <v/>
      </c>
      <c r="E680" s="3" t="str">
        <f>_xlfn.XLOOKUP($A680&amp;"|"&amp;$B680&amp;"|"&amp;_xlfn.MAXIFS(h100_raw[chart_date], h100_raw[title], $A680, h100_raw[artist], $B680, h100_raw[chart_date], "&lt;="&amp;$B$1001, h100_raw[chart_date], "&gt;="&amp;$B$1000), h100_raw[key], h100_raw[weeks_on_chart], "")</f>
        <v/>
      </c>
      <c r="F680" s="3">
        <f>_xlfn.XLOOKUP($A680&amp;"|"&amp;$B680&amp;"|"&amp;$B$1001, h100_raw[key], h100_raw[chart_points], 0)</f>
        <v>0</v>
      </c>
      <c r="G680" s="2">
        <f t="shared" si="30"/>
        <v>318</v>
      </c>
      <c r="H680" s="4">
        <f t="shared" si="31"/>
        <v>0</v>
      </c>
      <c r="I680" s="13" t="str">
        <f t="shared" si="32"/>
        <v>|</v>
      </c>
      <c r="J680" t="str">
        <f>_xlfn.XLOOKUP($A680&amp;"|"&amp;$B680&amp;"|"&amp;J$1, h100_raw[key], h100_raw[chart_points], "")</f>
        <v/>
      </c>
      <c r="K680" t="str">
        <f>_xlfn.XLOOKUP($A680&amp;"|"&amp;$B680&amp;"|"&amp;K$1, h100_raw[key], h100_raw[chart_points], "")</f>
        <v/>
      </c>
      <c r="L680" t="str">
        <f>_xlfn.XLOOKUP($A680&amp;"|"&amp;$B680&amp;"|"&amp;L$1, h100_raw[key], h100_raw[chart_points], "")</f>
        <v/>
      </c>
      <c r="M680" t="str">
        <f>_xlfn.XLOOKUP($A680&amp;"|"&amp;$B680&amp;"|"&amp;M$1, h100_raw[key], h100_raw[chart_points], "")</f>
        <v/>
      </c>
      <c r="N680" t="str">
        <f>_xlfn.XLOOKUP($A680&amp;"|"&amp;$B680&amp;"|"&amp;N$1, h100_raw[key], h100_raw[chart_points], "")</f>
        <v/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</row>
    <row r="681" spans="3:52" x14ac:dyDescent="0.3">
      <c r="C681" s="5" t="str">
        <f>_xlfn.XLOOKUP($A681&amp;"|"&amp;$B681&amp;"|"&amp;_xlfn.MAXIFS(h100_raw[chart_date], h100_raw[title], $A681, h100_raw[artist], $B681, h100_raw[chart_date], "&lt;="&amp;$B$1001, h100_raw[chart_date], "&gt;="&amp;$B$1000), h100_raw[key], h100_raw[last_week], "")</f>
        <v/>
      </c>
      <c r="D681" s="3" t="str">
        <f>_xlfn.XLOOKUP($A681&amp;"|"&amp;$B681&amp;"|"&amp;_xlfn.MAXIFS(h100_raw[chart_date], h100_raw[title], $A681, h100_raw[artist], $B681, h100_raw[chart_date], "&lt;="&amp;$B$1001, h100_raw[chart_date], "&gt;="&amp;$B$1000), h100_raw[key], h100_raw[peak_pos], "")</f>
        <v/>
      </c>
      <c r="E681" s="3" t="str">
        <f>_xlfn.XLOOKUP($A681&amp;"|"&amp;$B681&amp;"|"&amp;_xlfn.MAXIFS(h100_raw[chart_date], h100_raw[title], $A681, h100_raw[artist], $B681, h100_raw[chart_date], "&lt;="&amp;$B$1001, h100_raw[chart_date], "&gt;="&amp;$B$1000), h100_raw[key], h100_raw[weeks_on_chart], "")</f>
        <v/>
      </c>
      <c r="F681" s="3">
        <f>_xlfn.XLOOKUP($A681&amp;"|"&amp;$B681&amp;"|"&amp;$B$1001, h100_raw[key], h100_raw[chart_points], 0)</f>
        <v>0</v>
      </c>
      <c r="G681" s="2">
        <f t="shared" si="30"/>
        <v>318</v>
      </c>
      <c r="H681" s="4">
        <f t="shared" si="31"/>
        <v>0</v>
      </c>
      <c r="I681" s="13" t="str">
        <f t="shared" si="32"/>
        <v>|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</row>
    <row r="682" spans="3:52" x14ac:dyDescent="0.3">
      <c r="C682" s="5" t="str">
        <f>_xlfn.XLOOKUP($A682&amp;"|"&amp;$B682&amp;"|"&amp;_xlfn.MAXIFS(h100_raw[chart_date], h100_raw[title], $A682, h100_raw[artist], $B682, h100_raw[chart_date], "&lt;="&amp;$B$1001, h100_raw[chart_date], "&gt;="&amp;$B$1000), h100_raw[key], h100_raw[last_week], "")</f>
        <v/>
      </c>
      <c r="D682" s="3" t="str">
        <f>_xlfn.XLOOKUP($A682&amp;"|"&amp;$B682&amp;"|"&amp;_xlfn.MAXIFS(h100_raw[chart_date], h100_raw[title], $A682, h100_raw[artist], $B682, h100_raw[chart_date], "&lt;="&amp;$B$1001, h100_raw[chart_date], "&gt;="&amp;$B$1000), h100_raw[key], h100_raw[peak_pos], "")</f>
        <v/>
      </c>
      <c r="E682" s="3" t="str">
        <f>_xlfn.XLOOKUP($A682&amp;"|"&amp;$B682&amp;"|"&amp;_xlfn.MAXIFS(h100_raw[chart_date], h100_raw[title], $A682, h100_raw[artist], $B682, h100_raw[chart_date], "&lt;="&amp;$B$1001, h100_raw[chart_date], "&gt;="&amp;$B$1000), h100_raw[key], h100_raw[weeks_on_chart], "")</f>
        <v/>
      </c>
      <c r="F682" s="3">
        <f>_xlfn.XLOOKUP($A682&amp;"|"&amp;$B682&amp;"|"&amp;$B$1001, h100_raw[key], h100_raw[chart_points], 0)</f>
        <v>0</v>
      </c>
      <c r="G682" s="2">
        <f t="shared" si="30"/>
        <v>318</v>
      </c>
      <c r="H682" s="4">
        <f t="shared" si="31"/>
        <v>0</v>
      </c>
      <c r="I682" s="13" t="str">
        <f t="shared" si="32"/>
        <v>|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</row>
    <row r="683" spans="3:52" x14ac:dyDescent="0.3">
      <c r="C683" s="5" t="str">
        <f>_xlfn.XLOOKUP($A683&amp;"|"&amp;$B683&amp;"|"&amp;_xlfn.MAXIFS(h100_raw[chart_date], h100_raw[title], $A683, h100_raw[artist], $B683, h100_raw[chart_date], "&lt;="&amp;$B$1001, h100_raw[chart_date], "&gt;="&amp;$B$1000), h100_raw[key], h100_raw[last_week], "")</f>
        <v/>
      </c>
      <c r="D683" s="3" t="str">
        <f>_xlfn.XLOOKUP($A683&amp;"|"&amp;$B683&amp;"|"&amp;_xlfn.MAXIFS(h100_raw[chart_date], h100_raw[title], $A683, h100_raw[artist], $B683, h100_raw[chart_date], "&lt;="&amp;$B$1001, h100_raw[chart_date], "&gt;="&amp;$B$1000), h100_raw[key], h100_raw[peak_pos], "")</f>
        <v/>
      </c>
      <c r="E683" s="3" t="str">
        <f>_xlfn.XLOOKUP($A683&amp;"|"&amp;$B683&amp;"|"&amp;_xlfn.MAXIFS(h100_raw[chart_date], h100_raw[title], $A683, h100_raw[artist], $B683, h100_raw[chart_date], "&lt;="&amp;$B$1001, h100_raw[chart_date], "&gt;="&amp;$B$1000), h100_raw[key], h100_raw[weeks_on_chart], "")</f>
        <v/>
      </c>
      <c r="F683" s="3">
        <f>_xlfn.XLOOKUP($A683&amp;"|"&amp;$B683&amp;"|"&amp;$B$1001, h100_raw[key], h100_raw[chart_points], 0)</f>
        <v>0</v>
      </c>
      <c r="G683" s="2">
        <f t="shared" si="30"/>
        <v>318</v>
      </c>
      <c r="H683" s="4">
        <f t="shared" si="31"/>
        <v>0</v>
      </c>
      <c r="I683" s="13" t="str">
        <f t="shared" si="32"/>
        <v>|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 t="str">
        <f>_xlfn.XLOOKUP($A683&amp;"|"&amp;$B683&amp;"|"&amp;M$1, h100_raw[key], h100_raw[chart_points], "")</f>
        <v/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</row>
    <row r="684" spans="3:52" x14ac:dyDescent="0.3">
      <c r="C684" s="5" t="str">
        <f>_xlfn.XLOOKUP($A684&amp;"|"&amp;$B684&amp;"|"&amp;_xlfn.MAXIFS(h100_raw[chart_date], h100_raw[title], $A684, h100_raw[artist], $B684, h100_raw[chart_date], "&lt;="&amp;$B$1001, h100_raw[chart_date], "&gt;="&amp;$B$1000), h100_raw[key], h100_raw[last_week], "")</f>
        <v/>
      </c>
      <c r="D684" s="3" t="str">
        <f>_xlfn.XLOOKUP($A684&amp;"|"&amp;$B684&amp;"|"&amp;_xlfn.MAXIFS(h100_raw[chart_date], h100_raw[title], $A684, h100_raw[artist], $B684, h100_raw[chart_date], "&lt;="&amp;$B$1001, h100_raw[chart_date], "&gt;="&amp;$B$1000), h100_raw[key], h100_raw[peak_pos], "")</f>
        <v/>
      </c>
      <c r="E684" s="3" t="str">
        <f>_xlfn.XLOOKUP($A684&amp;"|"&amp;$B684&amp;"|"&amp;_xlfn.MAXIFS(h100_raw[chart_date], h100_raw[title], $A684, h100_raw[artist], $B684, h100_raw[chart_date], "&lt;="&amp;$B$1001, h100_raw[chart_date], "&gt;="&amp;$B$1000), h100_raw[key], h100_raw[weeks_on_chart], "")</f>
        <v/>
      </c>
      <c r="F684" s="3">
        <f>_xlfn.XLOOKUP($A684&amp;"|"&amp;$B684&amp;"|"&amp;$B$1001, h100_raw[key], h100_raw[chart_points], 0)</f>
        <v>0</v>
      </c>
      <c r="G684" s="2">
        <f t="shared" si="30"/>
        <v>318</v>
      </c>
      <c r="H684" s="4">
        <f t="shared" si="31"/>
        <v>0</v>
      </c>
      <c r="I684" s="13" t="str">
        <f t="shared" si="32"/>
        <v>|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</row>
    <row r="685" spans="3:52" x14ac:dyDescent="0.3">
      <c r="C685" s="5" t="str">
        <f>_xlfn.XLOOKUP($A685&amp;"|"&amp;$B685&amp;"|"&amp;_xlfn.MAXIFS(h100_raw[chart_date], h100_raw[title], $A685, h100_raw[artist], $B685, h100_raw[chart_date], "&lt;="&amp;$B$1001, h100_raw[chart_date], "&gt;="&amp;$B$1000), h100_raw[key], h100_raw[last_week], "")</f>
        <v/>
      </c>
      <c r="D685" s="3" t="str">
        <f>_xlfn.XLOOKUP($A685&amp;"|"&amp;$B685&amp;"|"&amp;_xlfn.MAXIFS(h100_raw[chart_date], h100_raw[title], $A685, h100_raw[artist], $B685, h100_raw[chart_date], "&lt;="&amp;$B$1001, h100_raw[chart_date], "&gt;="&amp;$B$1000), h100_raw[key], h100_raw[peak_pos], "")</f>
        <v/>
      </c>
      <c r="E685" s="3" t="str">
        <f>_xlfn.XLOOKUP($A685&amp;"|"&amp;$B685&amp;"|"&amp;_xlfn.MAXIFS(h100_raw[chart_date], h100_raw[title], $A685, h100_raw[artist], $B685, h100_raw[chart_date], "&lt;="&amp;$B$1001, h100_raw[chart_date], "&gt;="&amp;$B$1000), h100_raw[key], h100_raw[weeks_on_chart], "")</f>
        <v/>
      </c>
      <c r="F685" s="3">
        <f>_xlfn.XLOOKUP($A685&amp;"|"&amp;$B685&amp;"|"&amp;$B$1001, h100_raw[key], h100_raw[chart_points], 0)</f>
        <v>0</v>
      </c>
      <c r="G685" s="2">
        <f t="shared" si="30"/>
        <v>318</v>
      </c>
      <c r="H685" s="4">
        <f t="shared" si="31"/>
        <v>0</v>
      </c>
      <c r="I685" s="13" t="str">
        <f t="shared" si="32"/>
        <v>|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</row>
    <row r="686" spans="3:52" x14ac:dyDescent="0.3">
      <c r="C686" s="5" t="str">
        <f>_xlfn.XLOOKUP($A686&amp;"|"&amp;$B686&amp;"|"&amp;_xlfn.MAXIFS(h100_raw[chart_date], h100_raw[title], $A686, h100_raw[artist], $B686, h100_raw[chart_date], "&lt;="&amp;$B$1001, h100_raw[chart_date], "&gt;="&amp;$B$1000), h100_raw[key], h100_raw[last_week], "")</f>
        <v/>
      </c>
      <c r="D686" s="3" t="str">
        <f>_xlfn.XLOOKUP($A686&amp;"|"&amp;$B686&amp;"|"&amp;_xlfn.MAXIFS(h100_raw[chart_date], h100_raw[title], $A686, h100_raw[artist], $B686, h100_raw[chart_date], "&lt;="&amp;$B$1001, h100_raw[chart_date], "&gt;="&amp;$B$1000), h100_raw[key], h100_raw[peak_pos], "")</f>
        <v/>
      </c>
      <c r="E686" s="3" t="str">
        <f>_xlfn.XLOOKUP($A686&amp;"|"&amp;$B686&amp;"|"&amp;_xlfn.MAXIFS(h100_raw[chart_date], h100_raw[title], $A686, h100_raw[artist], $B686, h100_raw[chart_date], "&lt;="&amp;$B$1001, h100_raw[chart_date], "&gt;="&amp;$B$1000), h100_raw[key], h100_raw[weeks_on_chart], "")</f>
        <v/>
      </c>
      <c r="F686" s="3">
        <f>_xlfn.XLOOKUP($A686&amp;"|"&amp;$B686&amp;"|"&amp;$B$1001, h100_raw[key], h100_raw[chart_points], 0)</f>
        <v>0</v>
      </c>
      <c r="G686" s="2">
        <f t="shared" si="30"/>
        <v>318</v>
      </c>
      <c r="H686" s="4">
        <f t="shared" si="31"/>
        <v>0</v>
      </c>
      <c r="I686" s="13" t="str">
        <f t="shared" si="32"/>
        <v>|</v>
      </c>
      <c r="J686" t="str">
        <f>_xlfn.XLOOKUP($A686&amp;"|"&amp;$B686&amp;"|"&amp;J$1, h100_raw[key], h100_raw[chart_points], "")</f>
        <v/>
      </c>
      <c r="K686" t="str">
        <f>_xlfn.XLOOKUP($A686&amp;"|"&amp;$B686&amp;"|"&amp;K$1, h100_raw[key], h100_raw[chart_points], "")</f>
        <v/>
      </c>
      <c r="L686" t="str">
        <f>_xlfn.XLOOKUP($A686&amp;"|"&amp;$B686&amp;"|"&amp;L$1, h100_raw[key], h100_raw[chart_points], "")</f>
        <v/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</row>
    <row r="687" spans="3:52" x14ac:dyDescent="0.3">
      <c r="C687" s="5" t="str">
        <f>_xlfn.XLOOKUP($A687&amp;"|"&amp;$B687&amp;"|"&amp;_xlfn.MAXIFS(h100_raw[chart_date], h100_raw[title], $A687, h100_raw[artist], $B687, h100_raw[chart_date], "&lt;="&amp;$B$1001, h100_raw[chart_date], "&gt;="&amp;$B$1000), h100_raw[key], h100_raw[last_week], "")</f>
        <v/>
      </c>
      <c r="D687" s="3" t="str">
        <f>_xlfn.XLOOKUP($A687&amp;"|"&amp;$B687&amp;"|"&amp;_xlfn.MAXIFS(h100_raw[chart_date], h100_raw[title], $A687, h100_raw[artist], $B687, h100_raw[chart_date], "&lt;="&amp;$B$1001, h100_raw[chart_date], "&gt;="&amp;$B$1000), h100_raw[key], h100_raw[peak_pos], "")</f>
        <v/>
      </c>
      <c r="E687" s="3" t="str">
        <f>_xlfn.XLOOKUP($A687&amp;"|"&amp;$B687&amp;"|"&amp;_xlfn.MAXIFS(h100_raw[chart_date], h100_raw[title], $A687, h100_raw[artist], $B687, h100_raw[chart_date], "&lt;="&amp;$B$1001, h100_raw[chart_date], "&gt;="&amp;$B$1000), h100_raw[key], h100_raw[weeks_on_chart], "")</f>
        <v/>
      </c>
      <c r="F687" s="3">
        <f>_xlfn.XLOOKUP($A687&amp;"|"&amp;$B687&amp;"|"&amp;$B$1001, h100_raw[key], h100_raw[chart_points], 0)</f>
        <v>0</v>
      </c>
      <c r="G687" s="2">
        <f t="shared" si="30"/>
        <v>318</v>
      </c>
      <c r="H687" s="4">
        <f t="shared" si="31"/>
        <v>0</v>
      </c>
      <c r="I687" s="13" t="str">
        <f t="shared" si="32"/>
        <v>|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</row>
    <row r="688" spans="3:52" x14ac:dyDescent="0.3">
      <c r="C688" s="5" t="str">
        <f>_xlfn.XLOOKUP($A688&amp;"|"&amp;$B688&amp;"|"&amp;_xlfn.MAXIFS(h100_raw[chart_date], h100_raw[title], $A688, h100_raw[artist], $B688, h100_raw[chart_date], "&lt;="&amp;$B$1001, h100_raw[chart_date], "&gt;="&amp;$B$1000), h100_raw[key], h100_raw[last_week], "")</f>
        <v/>
      </c>
      <c r="D688" s="3" t="str">
        <f>_xlfn.XLOOKUP($A688&amp;"|"&amp;$B688&amp;"|"&amp;_xlfn.MAXIFS(h100_raw[chart_date], h100_raw[title], $A688, h100_raw[artist], $B688, h100_raw[chart_date], "&lt;="&amp;$B$1001, h100_raw[chart_date], "&gt;="&amp;$B$1000), h100_raw[key], h100_raw[peak_pos], "")</f>
        <v/>
      </c>
      <c r="E688" s="3" t="str">
        <f>_xlfn.XLOOKUP($A688&amp;"|"&amp;$B688&amp;"|"&amp;_xlfn.MAXIFS(h100_raw[chart_date], h100_raw[title], $A688, h100_raw[artist], $B688, h100_raw[chart_date], "&lt;="&amp;$B$1001, h100_raw[chart_date], "&gt;="&amp;$B$1000), h100_raw[key], h100_raw[weeks_on_chart], "")</f>
        <v/>
      </c>
      <c r="F688" s="3">
        <f>_xlfn.XLOOKUP($A688&amp;"|"&amp;$B688&amp;"|"&amp;$B$1001, h100_raw[key], h100_raw[chart_points], 0)</f>
        <v>0</v>
      </c>
      <c r="G688" s="2">
        <f t="shared" si="30"/>
        <v>318</v>
      </c>
      <c r="H688" s="4">
        <f t="shared" si="31"/>
        <v>0</v>
      </c>
      <c r="I688" s="13" t="str">
        <f t="shared" si="32"/>
        <v>|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</row>
    <row r="689" spans="3:52" x14ac:dyDescent="0.3">
      <c r="C689" s="5" t="str">
        <f>_xlfn.XLOOKUP($A689&amp;"|"&amp;$B689&amp;"|"&amp;_xlfn.MAXIFS(h100_raw[chart_date], h100_raw[title], $A689, h100_raw[artist], $B689, h100_raw[chart_date], "&lt;="&amp;$B$1001, h100_raw[chart_date], "&gt;="&amp;$B$1000), h100_raw[key], h100_raw[last_week], "")</f>
        <v/>
      </c>
      <c r="D689" s="3" t="str">
        <f>_xlfn.XLOOKUP($A689&amp;"|"&amp;$B689&amp;"|"&amp;_xlfn.MAXIFS(h100_raw[chart_date], h100_raw[title], $A689, h100_raw[artist], $B689, h100_raw[chart_date], "&lt;="&amp;$B$1001, h100_raw[chart_date], "&gt;="&amp;$B$1000), h100_raw[key], h100_raw[peak_pos], "")</f>
        <v/>
      </c>
      <c r="E689" s="3" t="str">
        <f>_xlfn.XLOOKUP($A689&amp;"|"&amp;$B689&amp;"|"&amp;_xlfn.MAXIFS(h100_raw[chart_date], h100_raw[title], $A689, h100_raw[artist], $B689, h100_raw[chart_date], "&lt;="&amp;$B$1001, h100_raw[chart_date], "&gt;="&amp;$B$1000), h100_raw[key], h100_raw[weeks_on_chart], "")</f>
        <v/>
      </c>
      <c r="F689" s="3">
        <f>_xlfn.XLOOKUP($A689&amp;"|"&amp;$B689&amp;"|"&amp;$B$1001, h100_raw[key], h100_raw[chart_points], 0)</f>
        <v>0</v>
      </c>
      <c r="G689" s="2">
        <f t="shared" si="30"/>
        <v>318</v>
      </c>
      <c r="H689" s="4">
        <f t="shared" si="31"/>
        <v>0</v>
      </c>
      <c r="I689" s="13" t="str">
        <f t="shared" si="32"/>
        <v>|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</row>
    <row r="690" spans="3:52" x14ac:dyDescent="0.3">
      <c r="C690" s="5" t="str">
        <f>_xlfn.XLOOKUP($A690&amp;"|"&amp;$B690&amp;"|"&amp;_xlfn.MAXIFS(h100_raw[chart_date], h100_raw[title], $A690, h100_raw[artist], $B690, h100_raw[chart_date], "&lt;="&amp;$B$1001, h100_raw[chart_date], "&gt;="&amp;$B$1000), h100_raw[key], h100_raw[last_week], "")</f>
        <v/>
      </c>
      <c r="D690" s="3" t="str">
        <f>_xlfn.XLOOKUP($A690&amp;"|"&amp;$B690&amp;"|"&amp;_xlfn.MAXIFS(h100_raw[chart_date], h100_raw[title], $A690, h100_raw[artist], $B690, h100_raw[chart_date], "&lt;="&amp;$B$1001, h100_raw[chart_date], "&gt;="&amp;$B$1000), h100_raw[key], h100_raw[peak_pos], "")</f>
        <v/>
      </c>
      <c r="E690" s="3" t="str">
        <f>_xlfn.XLOOKUP($A690&amp;"|"&amp;$B690&amp;"|"&amp;_xlfn.MAXIFS(h100_raw[chart_date], h100_raw[title], $A690, h100_raw[artist], $B690, h100_raw[chart_date], "&lt;="&amp;$B$1001, h100_raw[chart_date], "&gt;="&amp;$B$1000), h100_raw[key], h100_raw[weeks_on_chart], "")</f>
        <v/>
      </c>
      <c r="F690" s="3">
        <f>_xlfn.XLOOKUP($A690&amp;"|"&amp;$B690&amp;"|"&amp;$B$1001, h100_raw[key], h100_raw[chart_points], 0)</f>
        <v>0</v>
      </c>
      <c r="G690" s="2">
        <f t="shared" si="30"/>
        <v>318</v>
      </c>
      <c r="H690" s="4">
        <f t="shared" si="31"/>
        <v>0</v>
      </c>
      <c r="I690" s="13" t="str">
        <f t="shared" si="32"/>
        <v>|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</row>
    <row r="691" spans="3:52" x14ac:dyDescent="0.3">
      <c r="C691" s="5" t="str">
        <f>_xlfn.XLOOKUP($A691&amp;"|"&amp;$B691&amp;"|"&amp;_xlfn.MAXIFS(h100_raw[chart_date], h100_raw[title], $A691, h100_raw[artist], $B691, h100_raw[chart_date], "&lt;="&amp;$B$1001, h100_raw[chart_date], "&gt;="&amp;$B$1000), h100_raw[key], h100_raw[last_week], "")</f>
        <v/>
      </c>
      <c r="D691" s="3" t="str">
        <f>_xlfn.XLOOKUP($A691&amp;"|"&amp;$B691&amp;"|"&amp;_xlfn.MAXIFS(h100_raw[chart_date], h100_raw[title], $A691, h100_raw[artist], $B691, h100_raw[chart_date], "&lt;="&amp;$B$1001, h100_raw[chart_date], "&gt;="&amp;$B$1000), h100_raw[key], h100_raw[peak_pos], "")</f>
        <v/>
      </c>
      <c r="E691" s="3" t="str">
        <f>_xlfn.XLOOKUP($A691&amp;"|"&amp;$B691&amp;"|"&amp;_xlfn.MAXIFS(h100_raw[chart_date], h100_raw[title], $A691, h100_raw[artist], $B691, h100_raw[chart_date], "&lt;="&amp;$B$1001, h100_raw[chart_date], "&gt;="&amp;$B$1000), h100_raw[key], h100_raw[weeks_on_chart], "")</f>
        <v/>
      </c>
      <c r="F691" s="3">
        <f>_xlfn.XLOOKUP($A691&amp;"|"&amp;$B691&amp;"|"&amp;$B$1001, h100_raw[key], h100_raw[chart_points], 0)</f>
        <v>0</v>
      </c>
      <c r="G691" s="2">
        <f t="shared" si="30"/>
        <v>318</v>
      </c>
      <c r="H691" s="4">
        <f t="shared" si="31"/>
        <v>0</v>
      </c>
      <c r="I691" s="13" t="str">
        <f t="shared" si="32"/>
        <v>|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</row>
    <row r="692" spans="3:52" x14ac:dyDescent="0.3">
      <c r="C692" s="5" t="str">
        <f>_xlfn.XLOOKUP($A692&amp;"|"&amp;$B692&amp;"|"&amp;_xlfn.MAXIFS(h100_raw[chart_date], h100_raw[title], $A692, h100_raw[artist], $B692, h100_raw[chart_date], "&lt;="&amp;$B$1001, h100_raw[chart_date], "&gt;="&amp;$B$1000), h100_raw[key], h100_raw[last_week], "")</f>
        <v/>
      </c>
      <c r="D692" s="3" t="str">
        <f>_xlfn.XLOOKUP($A692&amp;"|"&amp;$B692&amp;"|"&amp;_xlfn.MAXIFS(h100_raw[chart_date], h100_raw[title], $A692, h100_raw[artist], $B692, h100_raw[chart_date], "&lt;="&amp;$B$1001, h100_raw[chart_date], "&gt;="&amp;$B$1000), h100_raw[key], h100_raw[peak_pos], "")</f>
        <v/>
      </c>
      <c r="E692" s="3" t="str">
        <f>_xlfn.XLOOKUP($A692&amp;"|"&amp;$B692&amp;"|"&amp;_xlfn.MAXIFS(h100_raw[chart_date], h100_raw[title], $A692, h100_raw[artist], $B692, h100_raw[chart_date], "&lt;="&amp;$B$1001, h100_raw[chart_date], "&gt;="&amp;$B$1000), h100_raw[key], h100_raw[weeks_on_chart], "")</f>
        <v/>
      </c>
      <c r="F692" s="3">
        <f>_xlfn.XLOOKUP($A692&amp;"|"&amp;$B692&amp;"|"&amp;$B$1001, h100_raw[key], h100_raw[chart_points], 0)</f>
        <v>0</v>
      </c>
      <c r="G692" s="2">
        <f t="shared" si="30"/>
        <v>318</v>
      </c>
      <c r="H692" s="4">
        <f t="shared" si="31"/>
        <v>0</v>
      </c>
      <c r="I692" s="13" t="str">
        <f t="shared" si="32"/>
        <v>|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</row>
    <row r="1000" spans="1:2" ht="13.8" x14ac:dyDescent="0.25">
      <c r="A1000" t="s">
        <v>6013</v>
      </c>
      <c r="B1000" s="1">
        <v>45591</v>
      </c>
    </row>
    <row r="1001" spans="1:2" ht="13.8" x14ac:dyDescent="0.25">
      <c r="A1001" t="s">
        <v>6014</v>
      </c>
      <c r="B1001" s="1">
        <v>45948</v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D50CAB-A96D-401C-BC8D-F01C552E61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h100_raw</vt:lpstr>
      <vt:lpstr>(2026)</vt:lpstr>
      <vt:lpstr>(2025)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Martin Villena</dc:creator>
  <cp:lastModifiedBy>John Martin Villena</cp:lastModifiedBy>
  <dcterms:created xsi:type="dcterms:W3CDTF">2026-08-14T09:57:59Z</dcterms:created>
  <dcterms:modified xsi:type="dcterms:W3CDTF">2026-09-29T10:18:25Z</dcterms:modified>
</cp:coreProperties>
</file>